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acted-my.sharepoint.com/personal/saeed_rahman_reach-initiative_org/Documents/Remote Mortality Studies/3. Data/Formative/"/>
    </mc:Choice>
  </mc:AlternateContent>
  <xr:revisionPtr revIDLastSave="0" documentId="8_{552591A4-3F28-4ED8-B2F6-F96708B065BF}" xr6:coauthVersionLast="47" xr6:coauthVersionMax="47" xr10:uidLastSave="{00000000-0000-0000-0000-000000000000}"/>
  <bookViews>
    <workbookView xWindow="-120" yWindow="-120" windowWidth="29040" windowHeight="15840" activeTab="3" xr2:uid="{00000000-000D-0000-FFFF-FFFF00000000}"/>
  </bookViews>
  <sheets>
    <sheet name="User Manual" sheetId="22" r:id="rId1"/>
    <sheet name="Raw Data" sheetId="69" r:id="rId2"/>
    <sheet name="Data Checking" sheetId="68" r:id="rId3"/>
    <sheet name="Pivot" sheetId="74" r:id="rId4"/>
    <sheet name="Clean Data" sheetId="67" r:id="rId5"/>
    <sheet name="origine_pdi_localite" sheetId="73" r:id="rId6"/>
    <sheet name="q0317origine_retournes" sheetId="72" r:id="rId7"/>
    <sheet name="Cleaning Log" sheetId="10" r:id="rId8"/>
    <sheet name="Deletions" sheetId="66" r:id="rId9"/>
  </sheets>
  <definedNames>
    <definedName name="_xlnm._FilterDatabase" localSheetId="7" hidden="1">'Cleaning Log'!$A$2:$J$360</definedName>
    <definedName name="_xlnm._FilterDatabase" localSheetId="2" hidden="1">'Data Checking'!$A$1:$GJ$181</definedName>
    <definedName name="_xlnm._FilterDatabase" localSheetId="1" hidden="1">'Raw Data'!$A$1:$FH$181</definedName>
  </definedNames>
  <calcPr calcId="191029"/>
  <pivotCaches>
    <pivotCache cacheId="21"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V178" i="67" l="1"/>
  <c r="BW178" i="67"/>
  <c r="BX178" i="67"/>
  <c r="BY178" i="67"/>
  <c r="BZ178" i="67"/>
  <c r="CA178" i="67"/>
  <c r="CB178" i="67"/>
  <c r="EU178" i="67"/>
  <c r="DA179" i="67"/>
  <c r="DI179" i="67"/>
  <c r="AK180" i="67"/>
  <c r="CT180" i="67"/>
  <c r="EH180" i="67"/>
  <c r="FF180" i="67"/>
  <c r="EA181" i="67"/>
  <c r="EY181" i="67"/>
  <c r="FG181" i="67"/>
  <c r="GJ172" i="68"/>
  <c r="FH172" i="67" s="1"/>
  <c r="GJ173" i="68"/>
  <c r="FH173" i="67" s="1"/>
  <c r="GJ174" i="68"/>
  <c r="FH174" i="67" s="1"/>
  <c r="GJ175" i="68"/>
  <c r="FH175" i="67" s="1"/>
  <c r="GJ176" i="68"/>
  <c r="FH176" i="67" s="1"/>
  <c r="GJ177" i="68"/>
  <c r="FH177" i="67" s="1"/>
  <c r="GJ178" i="68"/>
  <c r="FH178" i="67" s="1"/>
  <c r="GJ179" i="68"/>
  <c r="FH179" i="67" s="1"/>
  <c r="GJ180" i="68"/>
  <c r="FH180" i="67" s="1"/>
  <c r="GJ181" i="68"/>
  <c r="FH181" i="67" s="1"/>
  <c r="GI172" i="68"/>
  <c r="FG172" i="67" s="1"/>
  <c r="GI173" i="68"/>
  <c r="FG173" i="67" s="1"/>
  <c r="GI174" i="68"/>
  <c r="FG174" i="67" s="1"/>
  <c r="GI175" i="68"/>
  <c r="FG175" i="67" s="1"/>
  <c r="GI176" i="68"/>
  <c r="FG176" i="67" s="1"/>
  <c r="GI177" i="68"/>
  <c r="FG177" i="67" s="1"/>
  <c r="GI178" i="68"/>
  <c r="FG178" i="67" s="1"/>
  <c r="GI179" i="68"/>
  <c r="FG179" i="67" s="1"/>
  <c r="GI180" i="68"/>
  <c r="FG180" i="67" s="1"/>
  <c r="GI181" i="68"/>
  <c r="GH172" i="68"/>
  <c r="FF172" i="67" s="1"/>
  <c r="GH173" i="68"/>
  <c r="FF173" i="67" s="1"/>
  <c r="GH174" i="68"/>
  <c r="FF174" i="67" s="1"/>
  <c r="GH175" i="68"/>
  <c r="FF175" i="67" s="1"/>
  <c r="GH176" i="68"/>
  <c r="FF176" i="67" s="1"/>
  <c r="GH177" i="68"/>
  <c r="FF177" i="67" s="1"/>
  <c r="GH178" i="68"/>
  <c r="FF178" i="67" s="1"/>
  <c r="GH179" i="68"/>
  <c r="FF179" i="67" s="1"/>
  <c r="GH180" i="68"/>
  <c r="GH181" i="68"/>
  <c r="FF181" i="67" s="1"/>
  <c r="GG172" i="68"/>
  <c r="FE172" i="67" s="1"/>
  <c r="GG173" i="68"/>
  <c r="FE173" i="67" s="1"/>
  <c r="GG174" i="68"/>
  <c r="FE174" i="67" s="1"/>
  <c r="GG175" i="68"/>
  <c r="FE175" i="67" s="1"/>
  <c r="GG176" i="68"/>
  <c r="FE176" i="67" s="1"/>
  <c r="GG177" i="68"/>
  <c r="FE177" i="67" s="1"/>
  <c r="GG178" i="68"/>
  <c r="FE178" i="67" s="1"/>
  <c r="GG179" i="68"/>
  <c r="FE179" i="67" s="1"/>
  <c r="GG180" i="68"/>
  <c r="FE180" i="67" s="1"/>
  <c r="GG181" i="68"/>
  <c r="FE181" i="67" s="1"/>
  <c r="GF172" i="68"/>
  <c r="FD172" i="67" s="1"/>
  <c r="GF173" i="68"/>
  <c r="FD173" i="67" s="1"/>
  <c r="GF174" i="68"/>
  <c r="FD174" i="67" s="1"/>
  <c r="GF175" i="68"/>
  <c r="FD175" i="67" s="1"/>
  <c r="GF176" i="68"/>
  <c r="FD176" i="67" s="1"/>
  <c r="GF177" i="68"/>
  <c r="FD177" i="67" s="1"/>
  <c r="GF178" i="68"/>
  <c r="FD178" i="67" s="1"/>
  <c r="GF179" i="68"/>
  <c r="FD179" i="67" s="1"/>
  <c r="GF180" i="68"/>
  <c r="FD180" i="67" s="1"/>
  <c r="GF181" i="68"/>
  <c r="FD181" i="67" s="1"/>
  <c r="GE172" i="68"/>
  <c r="FC172" i="67" s="1"/>
  <c r="GE173" i="68"/>
  <c r="FC173" i="67" s="1"/>
  <c r="GE174" i="68"/>
  <c r="FC174" i="67" s="1"/>
  <c r="GE175" i="68"/>
  <c r="FC175" i="67" s="1"/>
  <c r="GE176" i="68"/>
  <c r="FC176" i="67" s="1"/>
  <c r="GE177" i="68"/>
  <c r="FC177" i="67" s="1"/>
  <c r="GE178" i="68"/>
  <c r="FC178" i="67" s="1"/>
  <c r="GE179" i="68"/>
  <c r="FC179" i="67" s="1"/>
  <c r="GE180" i="68"/>
  <c r="FC180" i="67" s="1"/>
  <c r="GE181" i="68"/>
  <c r="FC181" i="67" s="1"/>
  <c r="GD172" i="68"/>
  <c r="FB172" i="67" s="1"/>
  <c r="GD173" i="68"/>
  <c r="FB173" i="67" s="1"/>
  <c r="GD174" i="68"/>
  <c r="FB174" i="67" s="1"/>
  <c r="GD175" i="68"/>
  <c r="FB175" i="67" s="1"/>
  <c r="GD176" i="68"/>
  <c r="FB176" i="67" s="1"/>
  <c r="GD177" i="68"/>
  <c r="FB177" i="67" s="1"/>
  <c r="GD178" i="68"/>
  <c r="FB178" i="67" s="1"/>
  <c r="GD179" i="68"/>
  <c r="FB179" i="67" s="1"/>
  <c r="GD180" i="68"/>
  <c r="FB180" i="67" s="1"/>
  <c r="GD181" i="68"/>
  <c r="FB181" i="67" s="1"/>
  <c r="GC172" i="68"/>
  <c r="GC173" i="68"/>
  <c r="FA173" i="67" s="1"/>
  <c r="GC174" i="68"/>
  <c r="FA174" i="67" s="1"/>
  <c r="GC175" i="68"/>
  <c r="FA175" i="67" s="1"/>
  <c r="GC176" i="68"/>
  <c r="FA176" i="67" s="1"/>
  <c r="GC177" i="68"/>
  <c r="FA177" i="67" s="1"/>
  <c r="GC178" i="68"/>
  <c r="A178" i="68" s="1"/>
  <c r="GC179" i="68"/>
  <c r="A179" i="68" s="1"/>
  <c r="GC180" i="68"/>
  <c r="GC181" i="68"/>
  <c r="FA181" i="67" s="1"/>
  <c r="GB172" i="68"/>
  <c r="EZ172" i="67" s="1"/>
  <c r="GB173" i="68"/>
  <c r="EZ173" i="67" s="1"/>
  <c r="GB174" i="68"/>
  <c r="EZ174" i="67" s="1"/>
  <c r="GB175" i="68"/>
  <c r="EZ175" i="67" s="1"/>
  <c r="GB176" i="68"/>
  <c r="EZ176" i="67" s="1"/>
  <c r="GB177" i="68"/>
  <c r="EZ177" i="67" s="1"/>
  <c r="GB178" i="68"/>
  <c r="EZ178" i="67" s="1"/>
  <c r="GB179" i="68"/>
  <c r="EZ179" i="67" s="1"/>
  <c r="GB180" i="68"/>
  <c r="EZ180" i="67" s="1"/>
  <c r="GB181" i="68"/>
  <c r="EZ181" i="67" s="1"/>
  <c r="GA172" i="68"/>
  <c r="EY172" i="67" s="1"/>
  <c r="GA173" i="68"/>
  <c r="EY173" i="67" s="1"/>
  <c r="GA174" i="68"/>
  <c r="EY174" i="67" s="1"/>
  <c r="GA175" i="68"/>
  <c r="EY175" i="67" s="1"/>
  <c r="GA176" i="68"/>
  <c r="EY176" i="67" s="1"/>
  <c r="GA177" i="68"/>
  <c r="EY177" i="67" s="1"/>
  <c r="GA178" i="68"/>
  <c r="EY178" i="67" s="1"/>
  <c r="GA179" i="68"/>
  <c r="EY179" i="67" s="1"/>
  <c r="GA180" i="68"/>
  <c r="EY180" i="67" s="1"/>
  <c r="GA181" i="68"/>
  <c r="FZ172" i="68"/>
  <c r="EX172" i="67" s="1"/>
  <c r="FZ173" i="68"/>
  <c r="EX173" i="67" s="1"/>
  <c r="FZ174" i="68"/>
  <c r="EX174" i="67" s="1"/>
  <c r="FZ175" i="68"/>
  <c r="EX175" i="67" s="1"/>
  <c r="FZ176" i="68"/>
  <c r="EX176" i="67" s="1"/>
  <c r="FZ177" i="68"/>
  <c r="EX177" i="67" s="1"/>
  <c r="FZ178" i="68"/>
  <c r="EX178" i="67" s="1"/>
  <c r="FZ179" i="68"/>
  <c r="EX179" i="67" s="1"/>
  <c r="FZ180" i="68"/>
  <c r="EX180" i="67" s="1"/>
  <c r="FZ181" i="68"/>
  <c r="EX181" i="67" s="1"/>
  <c r="FY172" i="68"/>
  <c r="EW172" i="67" s="1"/>
  <c r="FY173" i="68"/>
  <c r="EW173" i="67" s="1"/>
  <c r="FY174" i="68"/>
  <c r="EW174" i="67" s="1"/>
  <c r="FY175" i="68"/>
  <c r="EW175" i="67" s="1"/>
  <c r="FY176" i="68"/>
  <c r="EW176" i="67" s="1"/>
  <c r="FY177" i="68"/>
  <c r="EW177" i="67" s="1"/>
  <c r="FY178" i="68"/>
  <c r="EW178" i="67" s="1"/>
  <c r="FY179" i="68"/>
  <c r="EW179" i="67" s="1"/>
  <c r="FY180" i="68"/>
  <c r="EW180" i="67" s="1"/>
  <c r="FY181" i="68"/>
  <c r="EW181" i="67" s="1"/>
  <c r="FX172" i="68"/>
  <c r="EV172" i="67" s="1"/>
  <c r="FX173" i="68"/>
  <c r="EV173" i="67" s="1"/>
  <c r="FX174" i="68"/>
  <c r="EV174" i="67" s="1"/>
  <c r="FX175" i="68"/>
  <c r="EV175" i="67" s="1"/>
  <c r="FX176" i="68"/>
  <c r="EV176" i="67" s="1"/>
  <c r="FX177" i="68"/>
  <c r="EV177" i="67" s="1"/>
  <c r="FX178" i="68"/>
  <c r="EV178" i="67" s="1"/>
  <c r="FX179" i="68"/>
  <c r="EV179" i="67" s="1"/>
  <c r="FX180" i="68"/>
  <c r="EV180" i="67" s="1"/>
  <c r="FX181" i="68"/>
  <c r="EV181" i="67" s="1"/>
  <c r="FW172" i="68"/>
  <c r="EU172" i="67" s="1"/>
  <c r="FW173" i="68"/>
  <c r="EU173" i="67" s="1"/>
  <c r="FW174" i="68"/>
  <c r="EU174" i="67" s="1"/>
  <c r="FW175" i="68"/>
  <c r="EU175" i="67" s="1"/>
  <c r="FW176" i="68"/>
  <c r="EU176" i="67" s="1"/>
  <c r="FW177" i="68"/>
  <c r="EU177" i="67" s="1"/>
  <c r="FW178" i="68"/>
  <c r="FW179" i="68"/>
  <c r="EU179" i="67" s="1"/>
  <c r="FW180" i="68"/>
  <c r="EU180" i="67" s="1"/>
  <c r="FW181" i="68"/>
  <c r="EU181" i="67" s="1"/>
  <c r="FV172" i="68"/>
  <c r="ET172" i="67" s="1"/>
  <c r="FV173" i="68"/>
  <c r="ET173" i="67" s="1"/>
  <c r="FV174" i="68"/>
  <c r="ET174" i="67" s="1"/>
  <c r="FV175" i="68"/>
  <c r="ET175" i="67" s="1"/>
  <c r="FV176" i="68"/>
  <c r="ET176" i="67" s="1"/>
  <c r="FV177" i="68"/>
  <c r="ET177" i="67" s="1"/>
  <c r="FV178" i="68"/>
  <c r="ET178" i="67" s="1"/>
  <c r="FV179" i="68"/>
  <c r="ET179" i="67" s="1"/>
  <c r="FV180" i="68"/>
  <c r="ET180" i="67" s="1"/>
  <c r="FV181" i="68"/>
  <c r="ET181" i="67" s="1"/>
  <c r="FU172" i="68"/>
  <c r="ES172" i="67" s="1"/>
  <c r="FU173" i="68"/>
  <c r="ES173" i="67" s="1"/>
  <c r="FU174" i="68"/>
  <c r="ES174" i="67" s="1"/>
  <c r="FU175" i="68"/>
  <c r="ES175" i="67" s="1"/>
  <c r="FU176" i="68"/>
  <c r="ES176" i="67" s="1"/>
  <c r="FU177" i="68"/>
  <c r="ES177" i="67" s="1"/>
  <c r="FU178" i="68"/>
  <c r="ES178" i="67" s="1"/>
  <c r="FU179" i="68"/>
  <c r="ES179" i="67" s="1"/>
  <c r="FU180" i="68"/>
  <c r="ES180" i="67" s="1"/>
  <c r="FU181" i="68"/>
  <c r="ES181" i="67" s="1"/>
  <c r="FT172" i="68"/>
  <c r="ER172" i="67" s="1"/>
  <c r="FT173" i="68"/>
  <c r="ER173" i="67" s="1"/>
  <c r="FT174" i="68"/>
  <c r="ER174" i="67" s="1"/>
  <c r="FT175" i="68"/>
  <c r="ER175" i="67" s="1"/>
  <c r="FT176" i="68"/>
  <c r="ER176" i="67" s="1"/>
  <c r="FT177" i="68"/>
  <c r="ER177" i="67" s="1"/>
  <c r="FT178" i="68"/>
  <c r="ER178" i="67" s="1"/>
  <c r="FT179" i="68"/>
  <c r="ER179" i="67" s="1"/>
  <c r="FT180" i="68"/>
  <c r="ER180" i="67" s="1"/>
  <c r="FT181" i="68"/>
  <c r="ER181" i="67" s="1"/>
  <c r="FS172" i="68"/>
  <c r="EQ172" i="67" s="1"/>
  <c r="FS173" i="68"/>
  <c r="EQ173" i="67" s="1"/>
  <c r="FS174" i="68"/>
  <c r="EQ174" i="67" s="1"/>
  <c r="FS175" i="68"/>
  <c r="EQ175" i="67" s="1"/>
  <c r="FS176" i="68"/>
  <c r="EQ176" i="67" s="1"/>
  <c r="FS177" i="68"/>
  <c r="EQ177" i="67" s="1"/>
  <c r="FS178" i="68"/>
  <c r="EQ178" i="67" s="1"/>
  <c r="FS179" i="68"/>
  <c r="EQ179" i="67" s="1"/>
  <c r="FS180" i="68"/>
  <c r="EQ180" i="67" s="1"/>
  <c r="FS181" i="68"/>
  <c r="EQ181" i="67" s="1"/>
  <c r="FR172" i="68"/>
  <c r="EP172" i="67" s="1"/>
  <c r="FR173" i="68"/>
  <c r="EP173" i="67" s="1"/>
  <c r="FR174" i="68"/>
  <c r="EP174" i="67" s="1"/>
  <c r="FR175" i="68"/>
  <c r="EP175" i="67" s="1"/>
  <c r="FR176" i="68"/>
  <c r="EP176" i="67" s="1"/>
  <c r="FR177" i="68"/>
  <c r="EP177" i="67" s="1"/>
  <c r="FR178" i="68"/>
  <c r="EP178" i="67" s="1"/>
  <c r="FR179" i="68"/>
  <c r="EP179" i="67" s="1"/>
  <c r="FR180" i="68"/>
  <c r="EP180" i="67" s="1"/>
  <c r="FR181" i="68"/>
  <c r="EP181" i="67" s="1"/>
  <c r="FQ172" i="68"/>
  <c r="EO172" i="67" s="1"/>
  <c r="FQ173" i="68"/>
  <c r="EO173" i="67" s="1"/>
  <c r="FQ174" i="68"/>
  <c r="EO174" i="67" s="1"/>
  <c r="FQ175" i="68"/>
  <c r="EO175" i="67" s="1"/>
  <c r="FQ176" i="68"/>
  <c r="EO176" i="67" s="1"/>
  <c r="FQ177" i="68"/>
  <c r="EO177" i="67" s="1"/>
  <c r="FQ178" i="68"/>
  <c r="EO178" i="67" s="1"/>
  <c r="FQ179" i="68"/>
  <c r="EO179" i="67" s="1"/>
  <c r="FQ180" i="68"/>
  <c r="EO180" i="67" s="1"/>
  <c r="FQ181" i="68"/>
  <c r="EO181" i="67" s="1"/>
  <c r="FP172" i="68"/>
  <c r="EN172" i="67" s="1"/>
  <c r="FP173" i="68"/>
  <c r="EN173" i="67" s="1"/>
  <c r="FP174" i="68"/>
  <c r="EN174" i="67" s="1"/>
  <c r="FP175" i="68"/>
  <c r="EN175" i="67" s="1"/>
  <c r="FP176" i="68"/>
  <c r="EN176" i="67" s="1"/>
  <c r="FP177" i="68"/>
  <c r="EN177" i="67" s="1"/>
  <c r="FP178" i="68"/>
  <c r="EN178" i="67" s="1"/>
  <c r="FP179" i="68"/>
  <c r="EN179" i="67" s="1"/>
  <c r="FP180" i="68"/>
  <c r="EN180" i="67" s="1"/>
  <c r="FP181" i="68"/>
  <c r="EN181" i="67" s="1"/>
  <c r="FO172" i="68"/>
  <c r="EM172" i="67" s="1"/>
  <c r="FO173" i="68"/>
  <c r="EM173" i="67" s="1"/>
  <c r="FO174" i="68"/>
  <c r="EM174" i="67" s="1"/>
  <c r="FO175" i="68"/>
  <c r="EM175" i="67" s="1"/>
  <c r="FO176" i="68"/>
  <c r="EM176" i="67" s="1"/>
  <c r="FO177" i="68"/>
  <c r="EM177" i="67" s="1"/>
  <c r="FO178" i="68"/>
  <c r="EM178" i="67" s="1"/>
  <c r="FO179" i="68"/>
  <c r="EM179" i="67" s="1"/>
  <c r="FO180" i="68"/>
  <c r="EM180" i="67" s="1"/>
  <c r="FO181" i="68"/>
  <c r="EM181" i="67" s="1"/>
  <c r="FN172" i="68"/>
  <c r="EL172" i="67" s="1"/>
  <c r="FN173" i="68"/>
  <c r="EL173" i="67" s="1"/>
  <c r="FN174" i="68"/>
  <c r="EL174" i="67" s="1"/>
  <c r="FN175" i="68"/>
  <c r="EL175" i="67" s="1"/>
  <c r="FN176" i="68"/>
  <c r="EL176" i="67" s="1"/>
  <c r="FN177" i="68"/>
  <c r="EL177" i="67" s="1"/>
  <c r="FN178" i="68"/>
  <c r="EL178" i="67" s="1"/>
  <c r="FN179" i="68"/>
  <c r="EL179" i="67" s="1"/>
  <c r="FN180" i="68"/>
  <c r="EL180" i="67" s="1"/>
  <c r="FN181" i="68"/>
  <c r="EL181" i="67" s="1"/>
  <c r="FM172" i="68"/>
  <c r="EK172" i="67" s="1"/>
  <c r="FM173" i="68"/>
  <c r="EK173" i="67" s="1"/>
  <c r="FM174" i="68"/>
  <c r="EK174" i="67" s="1"/>
  <c r="FM175" i="68"/>
  <c r="EK175" i="67" s="1"/>
  <c r="FM176" i="68"/>
  <c r="EK176" i="67" s="1"/>
  <c r="FM177" i="68"/>
  <c r="EK177" i="67" s="1"/>
  <c r="FM178" i="68"/>
  <c r="EK178" i="67" s="1"/>
  <c r="FM179" i="68"/>
  <c r="EK179" i="67" s="1"/>
  <c r="FM180" i="68"/>
  <c r="EK180" i="67" s="1"/>
  <c r="FM181" i="68"/>
  <c r="EK181" i="67" s="1"/>
  <c r="FL172" i="68"/>
  <c r="EJ172" i="67" s="1"/>
  <c r="FL173" i="68"/>
  <c r="EJ173" i="67" s="1"/>
  <c r="FL174" i="68"/>
  <c r="EJ174" i="67" s="1"/>
  <c r="FL175" i="68"/>
  <c r="EJ175" i="67" s="1"/>
  <c r="FL176" i="68"/>
  <c r="EJ176" i="67" s="1"/>
  <c r="FL177" i="68"/>
  <c r="EJ177" i="67" s="1"/>
  <c r="FL178" i="68"/>
  <c r="EJ178" i="67" s="1"/>
  <c r="FL179" i="68"/>
  <c r="EJ179" i="67" s="1"/>
  <c r="FL180" i="68"/>
  <c r="EJ180" i="67" s="1"/>
  <c r="FL181" i="68"/>
  <c r="EJ181" i="67" s="1"/>
  <c r="FK172" i="68"/>
  <c r="EI172" i="67" s="1"/>
  <c r="FK173" i="68"/>
  <c r="EI173" i="67" s="1"/>
  <c r="FK174" i="68"/>
  <c r="EI174" i="67" s="1"/>
  <c r="FK175" i="68"/>
  <c r="EI175" i="67" s="1"/>
  <c r="FK176" i="68"/>
  <c r="EI176" i="67" s="1"/>
  <c r="FK177" i="68"/>
  <c r="EI177" i="67" s="1"/>
  <c r="FK178" i="68"/>
  <c r="EI178" i="67" s="1"/>
  <c r="FK179" i="68"/>
  <c r="EI179" i="67" s="1"/>
  <c r="FK180" i="68"/>
  <c r="EI180" i="67" s="1"/>
  <c r="FK181" i="68"/>
  <c r="EI181" i="67" s="1"/>
  <c r="FJ172" i="68"/>
  <c r="EH172" i="67" s="1"/>
  <c r="FJ173" i="68"/>
  <c r="EH173" i="67" s="1"/>
  <c r="FJ174" i="68"/>
  <c r="EH174" i="67" s="1"/>
  <c r="FJ175" i="68"/>
  <c r="EH175" i="67" s="1"/>
  <c r="FJ176" i="68"/>
  <c r="EH176" i="67" s="1"/>
  <c r="FJ177" i="68"/>
  <c r="EH177" i="67" s="1"/>
  <c r="FJ178" i="68"/>
  <c r="EH178" i="67" s="1"/>
  <c r="FJ179" i="68"/>
  <c r="EH179" i="67" s="1"/>
  <c r="FJ180" i="68"/>
  <c r="FJ181" i="68"/>
  <c r="EH181" i="67" s="1"/>
  <c r="FI172" i="68"/>
  <c r="EG172" i="67" s="1"/>
  <c r="FI173" i="68"/>
  <c r="EG173" i="67" s="1"/>
  <c r="FI174" i="68"/>
  <c r="EG174" i="67" s="1"/>
  <c r="FI175" i="68"/>
  <c r="EG175" i="67" s="1"/>
  <c r="FI176" i="68"/>
  <c r="EG176" i="67" s="1"/>
  <c r="FI177" i="68"/>
  <c r="EG177" i="67" s="1"/>
  <c r="FI178" i="68"/>
  <c r="EG178" i="67" s="1"/>
  <c r="FI179" i="68"/>
  <c r="EG179" i="67" s="1"/>
  <c r="FI180" i="68"/>
  <c r="EG180" i="67" s="1"/>
  <c r="FI181" i="68"/>
  <c r="EG181" i="67" s="1"/>
  <c r="FH172" i="68"/>
  <c r="EF172" i="67" s="1"/>
  <c r="FH173" i="68"/>
  <c r="EF173" i="67" s="1"/>
  <c r="FH174" i="68"/>
  <c r="EF174" i="67" s="1"/>
  <c r="FH175" i="68"/>
  <c r="EF175" i="67" s="1"/>
  <c r="FH176" i="68"/>
  <c r="EF176" i="67" s="1"/>
  <c r="FH177" i="68"/>
  <c r="EF177" i="67" s="1"/>
  <c r="FH178" i="68"/>
  <c r="EF178" i="67" s="1"/>
  <c r="FH179" i="68"/>
  <c r="EF179" i="67" s="1"/>
  <c r="FH180" i="68"/>
  <c r="EF180" i="67" s="1"/>
  <c r="FH181" i="68"/>
  <c r="EF181" i="67" s="1"/>
  <c r="FG172" i="68"/>
  <c r="EE172" i="67" s="1"/>
  <c r="FG173" i="68"/>
  <c r="EE173" i="67" s="1"/>
  <c r="FG174" i="68"/>
  <c r="EE174" i="67" s="1"/>
  <c r="FG175" i="68"/>
  <c r="EE175" i="67" s="1"/>
  <c r="FG176" i="68"/>
  <c r="EE176" i="67" s="1"/>
  <c r="FG177" i="68"/>
  <c r="EE177" i="67" s="1"/>
  <c r="FG178" i="68"/>
  <c r="EE178" i="67" s="1"/>
  <c r="FG179" i="68"/>
  <c r="EE179" i="67" s="1"/>
  <c r="FG180" i="68"/>
  <c r="EE180" i="67" s="1"/>
  <c r="FG181" i="68"/>
  <c r="EE181" i="67" s="1"/>
  <c r="FF172" i="68"/>
  <c r="ED172" i="67" s="1"/>
  <c r="FF173" i="68"/>
  <c r="ED173" i="67" s="1"/>
  <c r="FF174" i="68"/>
  <c r="ED174" i="67" s="1"/>
  <c r="FF175" i="68"/>
  <c r="ED175" i="67" s="1"/>
  <c r="FF176" i="68"/>
  <c r="ED176" i="67" s="1"/>
  <c r="FF177" i="68"/>
  <c r="ED177" i="67" s="1"/>
  <c r="FF178" i="68"/>
  <c r="ED178" i="67" s="1"/>
  <c r="FF179" i="68"/>
  <c r="ED179" i="67" s="1"/>
  <c r="FF180" i="68"/>
  <c r="ED180" i="67" s="1"/>
  <c r="FF181" i="68"/>
  <c r="ED181" i="67" s="1"/>
  <c r="FE172" i="68"/>
  <c r="EC172" i="67" s="1"/>
  <c r="FE173" i="68"/>
  <c r="EC173" i="67" s="1"/>
  <c r="FE174" i="68"/>
  <c r="EC174" i="67" s="1"/>
  <c r="FE175" i="68"/>
  <c r="EC175" i="67" s="1"/>
  <c r="FE176" i="68"/>
  <c r="EC176" i="67" s="1"/>
  <c r="FE177" i="68"/>
  <c r="EC177" i="67" s="1"/>
  <c r="FE178" i="68"/>
  <c r="EC178" i="67" s="1"/>
  <c r="FE179" i="68"/>
  <c r="EC179" i="67" s="1"/>
  <c r="FE180" i="68"/>
  <c r="EC180" i="67" s="1"/>
  <c r="FE181" i="68"/>
  <c r="EC181" i="67" s="1"/>
  <c r="FD172" i="68"/>
  <c r="EB172" i="67" s="1"/>
  <c r="FD173" i="68"/>
  <c r="EB173" i="67" s="1"/>
  <c r="FD174" i="68"/>
  <c r="EB174" i="67" s="1"/>
  <c r="FD175" i="68"/>
  <c r="EB175" i="67" s="1"/>
  <c r="FD176" i="68"/>
  <c r="EB176" i="67" s="1"/>
  <c r="FD177" i="68"/>
  <c r="EB177" i="67" s="1"/>
  <c r="FD178" i="68"/>
  <c r="EB178" i="67" s="1"/>
  <c r="FD179" i="68"/>
  <c r="EB179" i="67" s="1"/>
  <c r="FD180" i="68"/>
  <c r="EB180" i="67" s="1"/>
  <c r="FD181" i="68"/>
  <c r="EB181" i="67" s="1"/>
  <c r="FC172" i="68"/>
  <c r="EA172" i="67" s="1"/>
  <c r="FC173" i="68"/>
  <c r="EA173" i="67" s="1"/>
  <c r="FC174" i="68"/>
  <c r="EA174" i="67" s="1"/>
  <c r="FC175" i="68"/>
  <c r="EA175" i="67" s="1"/>
  <c r="FC176" i="68"/>
  <c r="EA176" i="67" s="1"/>
  <c r="FC177" i="68"/>
  <c r="EA177" i="67" s="1"/>
  <c r="FC178" i="68"/>
  <c r="EA178" i="67" s="1"/>
  <c r="FC179" i="68"/>
  <c r="EA179" i="67" s="1"/>
  <c r="FC180" i="68"/>
  <c r="EA180" i="67" s="1"/>
  <c r="FC181" i="68"/>
  <c r="FB172" i="68"/>
  <c r="DZ172" i="67" s="1"/>
  <c r="FB173" i="68"/>
  <c r="DZ173" i="67" s="1"/>
  <c r="FB174" i="68"/>
  <c r="DZ174" i="67" s="1"/>
  <c r="FB175" i="68"/>
  <c r="DZ175" i="67" s="1"/>
  <c r="FB176" i="68"/>
  <c r="DZ176" i="67" s="1"/>
  <c r="FB177" i="68"/>
  <c r="DZ177" i="67" s="1"/>
  <c r="FB178" i="68"/>
  <c r="DZ178" i="67" s="1"/>
  <c r="FB179" i="68"/>
  <c r="DZ179" i="67" s="1"/>
  <c r="FB180" i="68"/>
  <c r="DZ180" i="67" s="1"/>
  <c r="FB181" i="68"/>
  <c r="DZ181" i="67" s="1"/>
  <c r="FA172" i="68"/>
  <c r="DY172" i="67" s="1"/>
  <c r="FA173" i="68"/>
  <c r="DY173" i="67" s="1"/>
  <c r="FA174" i="68"/>
  <c r="DY174" i="67" s="1"/>
  <c r="FA175" i="68"/>
  <c r="DY175" i="67" s="1"/>
  <c r="FA176" i="68"/>
  <c r="DY176" i="67" s="1"/>
  <c r="FA177" i="68"/>
  <c r="DY177" i="67" s="1"/>
  <c r="FA178" i="68"/>
  <c r="DY178" i="67" s="1"/>
  <c r="FA179" i="68"/>
  <c r="DY179" i="67" s="1"/>
  <c r="FA180" i="68"/>
  <c r="DY180" i="67" s="1"/>
  <c r="FA181" i="68"/>
  <c r="DY181" i="67" s="1"/>
  <c r="EZ172" i="68"/>
  <c r="DX172" i="67" s="1"/>
  <c r="EZ173" i="68"/>
  <c r="DX173" i="67" s="1"/>
  <c r="EZ174" i="68"/>
  <c r="DX174" i="67" s="1"/>
  <c r="EZ175" i="68"/>
  <c r="DX175" i="67" s="1"/>
  <c r="EZ176" i="68"/>
  <c r="DX176" i="67" s="1"/>
  <c r="EZ177" i="68"/>
  <c r="DX177" i="67" s="1"/>
  <c r="EZ178" i="68"/>
  <c r="DX178" i="67" s="1"/>
  <c r="EZ179" i="68"/>
  <c r="DX179" i="67" s="1"/>
  <c r="EZ180" i="68"/>
  <c r="DX180" i="67" s="1"/>
  <c r="EZ181" i="68"/>
  <c r="DX181" i="67" s="1"/>
  <c r="EY172" i="68"/>
  <c r="DW172" i="67" s="1"/>
  <c r="EY173" i="68"/>
  <c r="DW173" i="67" s="1"/>
  <c r="EY174" i="68"/>
  <c r="DW174" i="67" s="1"/>
  <c r="EY175" i="68"/>
  <c r="DW175" i="67" s="1"/>
  <c r="EY176" i="68"/>
  <c r="DW176" i="67" s="1"/>
  <c r="EY177" i="68"/>
  <c r="DW177" i="67" s="1"/>
  <c r="EY178" i="68"/>
  <c r="DW178" i="67" s="1"/>
  <c r="EY179" i="68"/>
  <c r="DW179" i="67" s="1"/>
  <c r="EY180" i="68"/>
  <c r="DW180" i="67" s="1"/>
  <c r="EY181" i="68"/>
  <c r="DW181" i="67" s="1"/>
  <c r="EX172" i="68"/>
  <c r="DV172" i="67" s="1"/>
  <c r="EX173" i="68"/>
  <c r="DV173" i="67" s="1"/>
  <c r="EX174" i="68"/>
  <c r="DV174" i="67" s="1"/>
  <c r="EX175" i="68"/>
  <c r="DV175" i="67" s="1"/>
  <c r="EX176" i="68"/>
  <c r="DV176" i="67" s="1"/>
  <c r="EX177" i="68"/>
  <c r="DV177" i="67" s="1"/>
  <c r="EX178" i="68"/>
  <c r="DV178" i="67" s="1"/>
  <c r="EX179" i="68"/>
  <c r="DV179" i="67" s="1"/>
  <c r="EX180" i="68"/>
  <c r="DV180" i="67" s="1"/>
  <c r="EX181" i="68"/>
  <c r="DV181" i="67" s="1"/>
  <c r="EW172" i="68"/>
  <c r="DU172" i="67" s="1"/>
  <c r="EW173" i="68"/>
  <c r="DU173" i="67" s="1"/>
  <c r="EW174" i="68"/>
  <c r="DU174" i="67" s="1"/>
  <c r="EW175" i="68"/>
  <c r="DU175" i="67" s="1"/>
  <c r="EW176" i="68"/>
  <c r="DU176" i="67" s="1"/>
  <c r="EW177" i="68"/>
  <c r="DU177" i="67" s="1"/>
  <c r="EW178" i="68"/>
  <c r="DU178" i="67" s="1"/>
  <c r="EW179" i="68"/>
  <c r="DU179" i="67" s="1"/>
  <c r="EW180" i="68"/>
  <c r="DU180" i="67" s="1"/>
  <c r="EW181" i="68"/>
  <c r="DU181" i="67" s="1"/>
  <c r="EV172" i="68"/>
  <c r="DT172" i="67" s="1"/>
  <c r="EV173" i="68"/>
  <c r="DT173" i="67" s="1"/>
  <c r="EV174" i="68"/>
  <c r="DT174" i="67" s="1"/>
  <c r="EV175" i="68"/>
  <c r="DT175" i="67" s="1"/>
  <c r="EV176" i="68"/>
  <c r="DT176" i="67" s="1"/>
  <c r="EV177" i="68"/>
  <c r="DT177" i="67" s="1"/>
  <c r="EV178" i="68"/>
  <c r="DT178" i="67" s="1"/>
  <c r="EV179" i="68"/>
  <c r="DT179" i="67" s="1"/>
  <c r="EV180" i="68"/>
  <c r="DT180" i="67" s="1"/>
  <c r="EV181" i="68"/>
  <c r="DT181" i="67" s="1"/>
  <c r="EU172" i="68"/>
  <c r="DS172" i="67" s="1"/>
  <c r="EU173" i="68"/>
  <c r="DS173" i="67" s="1"/>
  <c r="EU174" i="68"/>
  <c r="DS174" i="67" s="1"/>
  <c r="EU175" i="68"/>
  <c r="DS175" i="67" s="1"/>
  <c r="EU176" i="68"/>
  <c r="DS176" i="67" s="1"/>
  <c r="EU177" i="68"/>
  <c r="DS177" i="67" s="1"/>
  <c r="EU178" i="68"/>
  <c r="DS178" i="67" s="1"/>
  <c r="EU179" i="68"/>
  <c r="DS179" i="67" s="1"/>
  <c r="EU180" i="68"/>
  <c r="DS180" i="67" s="1"/>
  <c r="EU181" i="68"/>
  <c r="DS181" i="67" s="1"/>
  <c r="ET172" i="68"/>
  <c r="DR172" i="67" s="1"/>
  <c r="ET173" i="68"/>
  <c r="DR173" i="67" s="1"/>
  <c r="ET174" i="68"/>
  <c r="DR174" i="67" s="1"/>
  <c r="ET175" i="68"/>
  <c r="DR175" i="67" s="1"/>
  <c r="ET176" i="68"/>
  <c r="DR176" i="67" s="1"/>
  <c r="ET177" i="68"/>
  <c r="DR177" i="67" s="1"/>
  <c r="ET178" i="68"/>
  <c r="DR178" i="67" s="1"/>
  <c r="ET179" i="68"/>
  <c r="DR179" i="67" s="1"/>
  <c r="ET180" i="68"/>
  <c r="DR180" i="67" s="1"/>
  <c r="ET181" i="68"/>
  <c r="DR181" i="67" s="1"/>
  <c r="ES172" i="68"/>
  <c r="DQ172" i="67" s="1"/>
  <c r="ES173" i="68"/>
  <c r="DQ173" i="67" s="1"/>
  <c r="ES174" i="68"/>
  <c r="DQ174" i="67" s="1"/>
  <c r="ES175" i="68"/>
  <c r="DQ175" i="67" s="1"/>
  <c r="ES176" i="68"/>
  <c r="DQ176" i="67" s="1"/>
  <c r="ES177" i="68"/>
  <c r="DQ177" i="67" s="1"/>
  <c r="ES178" i="68"/>
  <c r="DQ178" i="67" s="1"/>
  <c r="ES179" i="68"/>
  <c r="DQ179" i="67" s="1"/>
  <c r="ES180" i="68"/>
  <c r="DQ180" i="67" s="1"/>
  <c r="ES181" i="68"/>
  <c r="DQ181" i="67" s="1"/>
  <c r="ER172" i="68"/>
  <c r="DP172" i="67" s="1"/>
  <c r="ER173" i="68"/>
  <c r="DP173" i="67" s="1"/>
  <c r="ER174" i="68"/>
  <c r="DP174" i="67" s="1"/>
  <c r="ER175" i="68"/>
  <c r="DP175" i="67" s="1"/>
  <c r="ER176" i="68"/>
  <c r="DP176" i="67" s="1"/>
  <c r="ER177" i="68"/>
  <c r="DP177" i="67" s="1"/>
  <c r="ER178" i="68"/>
  <c r="DP178" i="67" s="1"/>
  <c r="ER179" i="68"/>
  <c r="DP179" i="67" s="1"/>
  <c r="ER180" i="68"/>
  <c r="DP180" i="67" s="1"/>
  <c r="ER181" i="68"/>
  <c r="DP181" i="67" s="1"/>
  <c r="EQ173" i="68"/>
  <c r="EQ181" i="68"/>
  <c r="EP172" i="68"/>
  <c r="DO172" i="67" s="1"/>
  <c r="EP173" i="68"/>
  <c r="DO173" i="67" s="1"/>
  <c r="EP174" i="68"/>
  <c r="EP175" i="68"/>
  <c r="DO175" i="67" s="1"/>
  <c r="EP176" i="68"/>
  <c r="DO176" i="67" s="1"/>
  <c r="EP177" i="68"/>
  <c r="DO177" i="67" s="1"/>
  <c r="EP178" i="68"/>
  <c r="DO178" i="67" s="1"/>
  <c r="EP179" i="68"/>
  <c r="EQ179" i="68" s="1"/>
  <c r="EP180" i="68"/>
  <c r="EQ180" i="68" s="1"/>
  <c r="EP181" i="68"/>
  <c r="DO181" i="67" s="1"/>
  <c r="EO172" i="68"/>
  <c r="DN172" i="67" s="1"/>
  <c r="EO173" i="68"/>
  <c r="DN173" i="67" s="1"/>
  <c r="EO174" i="68"/>
  <c r="DN174" i="67" s="1"/>
  <c r="EO175" i="68"/>
  <c r="DN175" i="67" s="1"/>
  <c r="EO176" i="68"/>
  <c r="DN176" i="67" s="1"/>
  <c r="EO177" i="68"/>
  <c r="DN177" i="67" s="1"/>
  <c r="EO178" i="68"/>
  <c r="DN178" i="67" s="1"/>
  <c r="EO179" i="68"/>
  <c r="DN179" i="67" s="1"/>
  <c r="EO180" i="68"/>
  <c r="DN180" i="67" s="1"/>
  <c r="EO181" i="68"/>
  <c r="DN181" i="67" s="1"/>
  <c r="EN172" i="68"/>
  <c r="DM172" i="67" s="1"/>
  <c r="EN173" i="68"/>
  <c r="DM173" i="67" s="1"/>
  <c r="EN174" i="68"/>
  <c r="DM174" i="67" s="1"/>
  <c r="EN175" i="68"/>
  <c r="DM175" i="67" s="1"/>
  <c r="EN176" i="68"/>
  <c r="DM176" i="67" s="1"/>
  <c r="EN177" i="68"/>
  <c r="DM177" i="67" s="1"/>
  <c r="EN178" i="68"/>
  <c r="DM178" i="67" s="1"/>
  <c r="EN179" i="68"/>
  <c r="DM179" i="67" s="1"/>
  <c r="EN180" i="68"/>
  <c r="DM180" i="67" s="1"/>
  <c r="EN181" i="68"/>
  <c r="DM181" i="67" s="1"/>
  <c r="EM172" i="68"/>
  <c r="DL172" i="67" s="1"/>
  <c r="EM173" i="68"/>
  <c r="DL173" i="67" s="1"/>
  <c r="EM174" i="68"/>
  <c r="DL174" i="67" s="1"/>
  <c r="EM175" i="68"/>
  <c r="DL175" i="67" s="1"/>
  <c r="EM176" i="68"/>
  <c r="DL176" i="67" s="1"/>
  <c r="EM177" i="68"/>
  <c r="DL177" i="67" s="1"/>
  <c r="EM178" i="68"/>
  <c r="DL178" i="67" s="1"/>
  <c r="EM179" i="68"/>
  <c r="DL179" i="67" s="1"/>
  <c r="EM180" i="68"/>
  <c r="DL180" i="67" s="1"/>
  <c r="EM181" i="68"/>
  <c r="DL181" i="67" s="1"/>
  <c r="EL172" i="68"/>
  <c r="DK172" i="67" s="1"/>
  <c r="EL173" i="68"/>
  <c r="DK173" i="67" s="1"/>
  <c r="EL174" i="68"/>
  <c r="DK174" i="67" s="1"/>
  <c r="EL175" i="68"/>
  <c r="DK175" i="67" s="1"/>
  <c r="EL176" i="68"/>
  <c r="DK176" i="67" s="1"/>
  <c r="EL177" i="68"/>
  <c r="DK177" i="67" s="1"/>
  <c r="EL178" i="68"/>
  <c r="DK178" i="67" s="1"/>
  <c r="EL179" i="68"/>
  <c r="DK179" i="67" s="1"/>
  <c r="EL180" i="68"/>
  <c r="DK180" i="67" s="1"/>
  <c r="EL181" i="68"/>
  <c r="DK181" i="67" s="1"/>
  <c r="EK172" i="68"/>
  <c r="DJ172" i="67" s="1"/>
  <c r="EK173" i="68"/>
  <c r="DJ173" i="67" s="1"/>
  <c r="EK174" i="68"/>
  <c r="DJ174" i="67" s="1"/>
  <c r="EK175" i="68"/>
  <c r="DJ175" i="67" s="1"/>
  <c r="EK176" i="68"/>
  <c r="DJ176" i="67" s="1"/>
  <c r="EK177" i="68"/>
  <c r="DJ177" i="67" s="1"/>
  <c r="EK178" i="68"/>
  <c r="DJ178" i="67" s="1"/>
  <c r="EK179" i="68"/>
  <c r="DJ179" i="67" s="1"/>
  <c r="EK180" i="68"/>
  <c r="DJ180" i="67" s="1"/>
  <c r="EK181" i="68"/>
  <c r="DJ181" i="67" s="1"/>
  <c r="EJ172" i="68"/>
  <c r="DI172" i="67" s="1"/>
  <c r="EJ173" i="68"/>
  <c r="DI173" i="67" s="1"/>
  <c r="EJ174" i="68"/>
  <c r="DI174" i="67" s="1"/>
  <c r="EJ175" i="68"/>
  <c r="DI175" i="67" s="1"/>
  <c r="EJ176" i="68"/>
  <c r="DI176" i="67" s="1"/>
  <c r="EJ177" i="68"/>
  <c r="DI177" i="67" s="1"/>
  <c r="EJ178" i="68"/>
  <c r="DI178" i="67" s="1"/>
  <c r="EJ179" i="68"/>
  <c r="EJ180" i="68"/>
  <c r="DI180" i="67" s="1"/>
  <c r="EJ181" i="68"/>
  <c r="DI181" i="67" s="1"/>
  <c r="EI172" i="68"/>
  <c r="DH172" i="67" s="1"/>
  <c r="EI173" i="68"/>
  <c r="DH173" i="67" s="1"/>
  <c r="EI174" i="68"/>
  <c r="DH174" i="67" s="1"/>
  <c r="EI175" i="68"/>
  <c r="DH175" i="67" s="1"/>
  <c r="EI176" i="68"/>
  <c r="DH176" i="67" s="1"/>
  <c r="EI177" i="68"/>
  <c r="DH177" i="67" s="1"/>
  <c r="EI178" i="68"/>
  <c r="DH178" i="67" s="1"/>
  <c r="EI179" i="68"/>
  <c r="DH179" i="67" s="1"/>
  <c r="EI180" i="68"/>
  <c r="DH180" i="67" s="1"/>
  <c r="EI181" i="68"/>
  <c r="DH181" i="67" s="1"/>
  <c r="EG172" i="68"/>
  <c r="EG173" i="68"/>
  <c r="DG173" i="67" s="1"/>
  <c r="EG174" i="68"/>
  <c r="DG174" i="67" s="1"/>
  <c r="EG175" i="68"/>
  <c r="EG176" i="68"/>
  <c r="DG176" i="67" s="1"/>
  <c r="EG177" i="68"/>
  <c r="DG177" i="67" s="1"/>
  <c r="EG178" i="68"/>
  <c r="DG178" i="67" s="1"/>
  <c r="EG179" i="68"/>
  <c r="DG179" i="67" s="1"/>
  <c r="EG180" i="68"/>
  <c r="EG181" i="68"/>
  <c r="DG181" i="67" s="1"/>
  <c r="EF172" i="68"/>
  <c r="EF175" i="68"/>
  <c r="EF179" i="68"/>
  <c r="EE172" i="68"/>
  <c r="DF172" i="67" s="1"/>
  <c r="EE173" i="68"/>
  <c r="DF173" i="67" s="1"/>
  <c r="EE174" i="68"/>
  <c r="DF174" i="67" s="1"/>
  <c r="EE175" i="68"/>
  <c r="DF175" i="67" s="1"/>
  <c r="EE176" i="68"/>
  <c r="EE177" i="68"/>
  <c r="DF177" i="67" s="1"/>
  <c r="EE178" i="68"/>
  <c r="DF178" i="67" s="1"/>
  <c r="EE179" i="68"/>
  <c r="DF179" i="67" s="1"/>
  <c r="EE180" i="68"/>
  <c r="DF180" i="67" s="1"/>
  <c r="EE181" i="68"/>
  <c r="DF181" i="67" s="1"/>
  <c r="ED175" i="68"/>
  <c r="ED176" i="68"/>
  <c r="EC172" i="68"/>
  <c r="EC173" i="68"/>
  <c r="DE173" i="67" s="1"/>
  <c r="EC174" i="68"/>
  <c r="DE174" i="67" s="1"/>
  <c r="EC175" i="68"/>
  <c r="DE175" i="67" s="1"/>
  <c r="EC176" i="68"/>
  <c r="DE176" i="67" s="1"/>
  <c r="EC177" i="68"/>
  <c r="DE177" i="67" s="1"/>
  <c r="EC178" i="68"/>
  <c r="EC179" i="68"/>
  <c r="DE179" i="67" s="1"/>
  <c r="EC180" i="68"/>
  <c r="EC181" i="68"/>
  <c r="DE181" i="67" s="1"/>
  <c r="EB172" i="68"/>
  <c r="EB180" i="68"/>
  <c r="EA172" i="68"/>
  <c r="DD172" i="67" s="1"/>
  <c r="EA173" i="68"/>
  <c r="DD173" i="67" s="1"/>
  <c r="EA174" i="68"/>
  <c r="DD174" i="67" s="1"/>
  <c r="EA175" i="68"/>
  <c r="DD175" i="67" s="1"/>
  <c r="EA176" i="68"/>
  <c r="EA177" i="68"/>
  <c r="DD177" i="67" s="1"/>
  <c r="EA178" i="68"/>
  <c r="DD178" i="67" s="1"/>
  <c r="EA179" i="68"/>
  <c r="EA180" i="68"/>
  <c r="DD180" i="67" s="1"/>
  <c r="EA181" i="68"/>
  <c r="DD181" i="67" s="1"/>
  <c r="DZ176" i="68"/>
  <c r="DY172" i="68"/>
  <c r="DY173" i="68"/>
  <c r="DY174" i="68"/>
  <c r="DC174" i="67" s="1"/>
  <c r="DY175" i="68"/>
  <c r="DC175" i="67" s="1"/>
  <c r="DY176" i="68"/>
  <c r="DC176" i="67" s="1"/>
  <c r="DY177" i="68"/>
  <c r="DC177" i="67" s="1"/>
  <c r="DY178" i="68"/>
  <c r="DC178" i="67" s="1"/>
  <c r="DY179" i="68"/>
  <c r="DC179" i="67" s="1"/>
  <c r="DY180" i="68"/>
  <c r="DY181" i="68"/>
  <c r="DZ181" i="68" s="1"/>
  <c r="DX172" i="68"/>
  <c r="DX178" i="68"/>
  <c r="DX180" i="68"/>
  <c r="DW172" i="68"/>
  <c r="DB172" i="67" s="1"/>
  <c r="DW173" i="68"/>
  <c r="DB173" i="67" s="1"/>
  <c r="DW174" i="68"/>
  <c r="DB174" i="67" s="1"/>
  <c r="DW175" i="68"/>
  <c r="DW176" i="68"/>
  <c r="DW177" i="68"/>
  <c r="DW178" i="68"/>
  <c r="DB178" i="67" s="1"/>
  <c r="DW179" i="68"/>
  <c r="DB179" i="67" s="1"/>
  <c r="DW180" i="68"/>
  <c r="DB180" i="67" s="1"/>
  <c r="DW181" i="68"/>
  <c r="DX181" i="68" s="1"/>
  <c r="DV172" i="68"/>
  <c r="DA172" i="67" s="1"/>
  <c r="DV173" i="68"/>
  <c r="DA173" i="67" s="1"/>
  <c r="DV174" i="68"/>
  <c r="DA174" i="67" s="1"/>
  <c r="DV175" i="68"/>
  <c r="DA175" i="67" s="1"/>
  <c r="DV176" i="68"/>
  <c r="DA176" i="67" s="1"/>
  <c r="DV177" i="68"/>
  <c r="DA177" i="67" s="1"/>
  <c r="DV178" i="68"/>
  <c r="DA178" i="67" s="1"/>
  <c r="DV179" i="68"/>
  <c r="DV180" i="68"/>
  <c r="DA180" i="67" s="1"/>
  <c r="DV181" i="68"/>
  <c r="DA181" i="67" s="1"/>
  <c r="DU172" i="68"/>
  <c r="CZ172" i="67" s="1"/>
  <c r="DU173" i="68"/>
  <c r="CZ173" i="67" s="1"/>
  <c r="DU174" i="68"/>
  <c r="CZ174" i="67" s="1"/>
  <c r="DU175" i="68"/>
  <c r="CZ175" i="67" s="1"/>
  <c r="DU176" i="68"/>
  <c r="CZ176" i="67" s="1"/>
  <c r="DU177" i="68"/>
  <c r="CZ177" i="67" s="1"/>
  <c r="DU178" i="68"/>
  <c r="CZ178" i="67" s="1"/>
  <c r="DU179" i="68"/>
  <c r="CZ179" i="67" s="1"/>
  <c r="DU180" i="68"/>
  <c r="CZ180" i="67" s="1"/>
  <c r="DU181" i="68"/>
  <c r="CZ181" i="67" s="1"/>
  <c r="DT172" i="68"/>
  <c r="CY172" i="67" s="1"/>
  <c r="DT173" i="68"/>
  <c r="CY173" i="67" s="1"/>
  <c r="DT174" i="68"/>
  <c r="CY174" i="67" s="1"/>
  <c r="DT175" i="68"/>
  <c r="CY175" i="67" s="1"/>
  <c r="DT176" i="68"/>
  <c r="CY176" i="67" s="1"/>
  <c r="DT177" i="68"/>
  <c r="CY177" i="67" s="1"/>
  <c r="DT178" i="68"/>
  <c r="CY178" i="67" s="1"/>
  <c r="DT179" i="68"/>
  <c r="CY179" i="67" s="1"/>
  <c r="DT180" i="68"/>
  <c r="CY180" i="67" s="1"/>
  <c r="DT181" i="68"/>
  <c r="CY181" i="67" s="1"/>
  <c r="DS172" i="68"/>
  <c r="CX172" i="67" s="1"/>
  <c r="DS173" i="68"/>
  <c r="CX173" i="67" s="1"/>
  <c r="DS174" i="68"/>
  <c r="CX174" i="67" s="1"/>
  <c r="DS175" i="68"/>
  <c r="CX175" i="67" s="1"/>
  <c r="DS176" i="68"/>
  <c r="CX176" i="67" s="1"/>
  <c r="DS177" i="68"/>
  <c r="CX177" i="67" s="1"/>
  <c r="DS178" i="68"/>
  <c r="CX178" i="67" s="1"/>
  <c r="DS179" i="68"/>
  <c r="CX179" i="67" s="1"/>
  <c r="DS180" i="68"/>
  <c r="CX180" i="67" s="1"/>
  <c r="DS181" i="68"/>
  <c r="CX181" i="67" s="1"/>
  <c r="DR172" i="68"/>
  <c r="CW172" i="67" s="1"/>
  <c r="DR173" i="68"/>
  <c r="CW173" i="67" s="1"/>
  <c r="DR174" i="68"/>
  <c r="CW174" i="67" s="1"/>
  <c r="DR175" i="68"/>
  <c r="CW175" i="67" s="1"/>
  <c r="DR176" i="68"/>
  <c r="CW176" i="67" s="1"/>
  <c r="DR177" i="68"/>
  <c r="CW177" i="67" s="1"/>
  <c r="DR178" i="68"/>
  <c r="CW178" i="67" s="1"/>
  <c r="DR179" i="68"/>
  <c r="CW179" i="67" s="1"/>
  <c r="DR180" i="68"/>
  <c r="CW180" i="67" s="1"/>
  <c r="DR181" i="68"/>
  <c r="CW181" i="67" s="1"/>
  <c r="DQ172" i="68"/>
  <c r="CV172" i="67" s="1"/>
  <c r="DQ173" i="68"/>
  <c r="CV173" i="67" s="1"/>
  <c r="DQ174" i="68"/>
  <c r="CV174" i="67" s="1"/>
  <c r="DQ175" i="68"/>
  <c r="CV175" i="67" s="1"/>
  <c r="DQ176" i="68"/>
  <c r="CV176" i="67" s="1"/>
  <c r="DQ177" i="68"/>
  <c r="CV177" i="67" s="1"/>
  <c r="DQ178" i="68"/>
  <c r="CV178" i="67" s="1"/>
  <c r="DQ179" i="68"/>
  <c r="CV179" i="67" s="1"/>
  <c r="DQ180" i="68"/>
  <c r="CV180" i="67" s="1"/>
  <c r="DQ181" i="68"/>
  <c r="CV181" i="67" s="1"/>
  <c r="DP172" i="68"/>
  <c r="CU172" i="67" s="1"/>
  <c r="DP173" i="68"/>
  <c r="CU173" i="67" s="1"/>
  <c r="DP174" i="68"/>
  <c r="CU174" i="67" s="1"/>
  <c r="DP175" i="68"/>
  <c r="CU175" i="67" s="1"/>
  <c r="DP176" i="68"/>
  <c r="CU176" i="67" s="1"/>
  <c r="DP177" i="68"/>
  <c r="CU177" i="67" s="1"/>
  <c r="DP178" i="68"/>
  <c r="CU178" i="67" s="1"/>
  <c r="DP179" i="68"/>
  <c r="CU179" i="67" s="1"/>
  <c r="DP180" i="68"/>
  <c r="CU180" i="67" s="1"/>
  <c r="DP181" i="68"/>
  <c r="CU181" i="67" s="1"/>
  <c r="DO172" i="68"/>
  <c r="CT172" i="67" s="1"/>
  <c r="DO173" i="68"/>
  <c r="CT173" i="67" s="1"/>
  <c r="DO174" i="68"/>
  <c r="CT174" i="67" s="1"/>
  <c r="DO175" i="68"/>
  <c r="CT175" i="67" s="1"/>
  <c r="DO176" i="68"/>
  <c r="CT176" i="67" s="1"/>
  <c r="DO177" i="68"/>
  <c r="CT177" i="67" s="1"/>
  <c r="DO178" i="68"/>
  <c r="CT178" i="67" s="1"/>
  <c r="DO179" i="68"/>
  <c r="CT179" i="67" s="1"/>
  <c r="DO180" i="68"/>
  <c r="DO181" i="68"/>
  <c r="CT181" i="67" s="1"/>
  <c r="DN172" i="68"/>
  <c r="CS172" i="67" s="1"/>
  <c r="DN173" i="68"/>
  <c r="CS173" i="67" s="1"/>
  <c r="DN174" i="68"/>
  <c r="CS174" i="67" s="1"/>
  <c r="DN175" i="68"/>
  <c r="CS175" i="67" s="1"/>
  <c r="DN176" i="68"/>
  <c r="CS176" i="67" s="1"/>
  <c r="DN177" i="68"/>
  <c r="CS177" i="67" s="1"/>
  <c r="DN178" i="68"/>
  <c r="CS178" i="67" s="1"/>
  <c r="DN179" i="68"/>
  <c r="CS179" i="67" s="1"/>
  <c r="DN180" i="68"/>
  <c r="CS180" i="67" s="1"/>
  <c r="DN181" i="68"/>
  <c r="CS181" i="67" s="1"/>
  <c r="DM172" i="68"/>
  <c r="CR172" i="67" s="1"/>
  <c r="DM173" i="68"/>
  <c r="CR173" i="67" s="1"/>
  <c r="DM174" i="68"/>
  <c r="CR174" i="67" s="1"/>
  <c r="DM175" i="68"/>
  <c r="CR175" i="67" s="1"/>
  <c r="DM176" i="68"/>
  <c r="CR176" i="67" s="1"/>
  <c r="DM177" i="68"/>
  <c r="CR177" i="67" s="1"/>
  <c r="DM178" i="68"/>
  <c r="CR178" i="67" s="1"/>
  <c r="DM179" i="68"/>
  <c r="CR179" i="67" s="1"/>
  <c r="DM180" i="68"/>
  <c r="CR180" i="67" s="1"/>
  <c r="DM181" i="68"/>
  <c r="CR181" i="67" s="1"/>
  <c r="DL172" i="68"/>
  <c r="CQ172" i="67" s="1"/>
  <c r="DL173" i="68"/>
  <c r="CQ173" i="67" s="1"/>
  <c r="DL174" i="68"/>
  <c r="CQ174" i="67" s="1"/>
  <c r="DL175" i="68"/>
  <c r="CQ175" i="67" s="1"/>
  <c r="DL176" i="68"/>
  <c r="CQ176" i="67" s="1"/>
  <c r="DL177" i="68"/>
  <c r="CQ177" i="67" s="1"/>
  <c r="DL178" i="68"/>
  <c r="CQ178" i="67" s="1"/>
  <c r="DL179" i="68"/>
  <c r="CQ179" i="67" s="1"/>
  <c r="DL180" i="68"/>
  <c r="CQ180" i="67" s="1"/>
  <c r="DL181" i="68"/>
  <c r="CQ181" i="67" s="1"/>
  <c r="DK172" i="68"/>
  <c r="CP172" i="67" s="1"/>
  <c r="DK173" i="68"/>
  <c r="CP173" i="67" s="1"/>
  <c r="DK174" i="68"/>
  <c r="CP174" i="67" s="1"/>
  <c r="DK175" i="68"/>
  <c r="CP175" i="67" s="1"/>
  <c r="DK176" i="68"/>
  <c r="CP176" i="67" s="1"/>
  <c r="DK177" i="68"/>
  <c r="CP177" i="67" s="1"/>
  <c r="DK178" i="68"/>
  <c r="CP178" i="67" s="1"/>
  <c r="DK179" i="68"/>
  <c r="CP179" i="67" s="1"/>
  <c r="DK180" i="68"/>
  <c r="CP180" i="67" s="1"/>
  <c r="DK181" i="68"/>
  <c r="CP181" i="67" s="1"/>
  <c r="DJ174" i="68"/>
  <c r="DJ175" i="68"/>
  <c r="DI172" i="68"/>
  <c r="DI173" i="68"/>
  <c r="DI174" i="68"/>
  <c r="CO174" i="67" s="1"/>
  <c r="DI175" i="68"/>
  <c r="CO175" i="67" s="1"/>
  <c r="DI176" i="68"/>
  <c r="DI177" i="68"/>
  <c r="DI178" i="68"/>
  <c r="CO178" i="67" s="1"/>
  <c r="DI179" i="68"/>
  <c r="CO179" i="67" s="1"/>
  <c r="DI180" i="68"/>
  <c r="DI181" i="68"/>
  <c r="DH172" i="68"/>
  <c r="DH174" i="68"/>
  <c r="DH175" i="68"/>
  <c r="DH180" i="68"/>
  <c r="DG172" i="68"/>
  <c r="CN172" i="67" s="1"/>
  <c r="DG173" i="68"/>
  <c r="CN173" i="67" s="1"/>
  <c r="DG174" i="68"/>
  <c r="CN174" i="67" s="1"/>
  <c r="DG175" i="68"/>
  <c r="CN175" i="67" s="1"/>
  <c r="DG176" i="68"/>
  <c r="DG177" i="68"/>
  <c r="DG178" i="68"/>
  <c r="DG179" i="68"/>
  <c r="CN179" i="67" s="1"/>
  <c r="DG180" i="68"/>
  <c r="CN180" i="67" s="1"/>
  <c r="DG181" i="68"/>
  <c r="CN181" i="67" s="1"/>
  <c r="DE172" i="68"/>
  <c r="DE173" i="68"/>
  <c r="DE174" i="68"/>
  <c r="CM174" i="67" s="1"/>
  <c r="DE175" i="68"/>
  <c r="CM175" i="67" s="1"/>
  <c r="DE176" i="68"/>
  <c r="CM176" i="67" s="1"/>
  <c r="DE177" i="68"/>
  <c r="CM177" i="67" s="1"/>
  <c r="DE178" i="68"/>
  <c r="CM178" i="67" s="1"/>
  <c r="DE179" i="68"/>
  <c r="CM179" i="67" s="1"/>
  <c r="DE180" i="68"/>
  <c r="DE181" i="68"/>
  <c r="DF181" i="68" s="1"/>
  <c r="DD180" i="68"/>
  <c r="DC172" i="68"/>
  <c r="CL172" i="67" s="1"/>
  <c r="DC173" i="68"/>
  <c r="CL173" i="67" s="1"/>
  <c r="DC174" i="68"/>
  <c r="CL174" i="67" s="1"/>
  <c r="DC175" i="68"/>
  <c r="DC176" i="68"/>
  <c r="DC177" i="68"/>
  <c r="CL177" i="67" s="1"/>
  <c r="DC178" i="68"/>
  <c r="CL178" i="67" s="1"/>
  <c r="DC179" i="68"/>
  <c r="CL179" i="67" s="1"/>
  <c r="DC180" i="68"/>
  <c r="CL180" i="67" s="1"/>
  <c r="DC181" i="68"/>
  <c r="CL181" i="67" s="1"/>
  <c r="DB172" i="68"/>
  <c r="DB173" i="68"/>
  <c r="DA172" i="68"/>
  <c r="CK172" i="67" s="1"/>
  <c r="DA173" i="68"/>
  <c r="CK173" i="67" s="1"/>
  <c r="DA174" i="68"/>
  <c r="CK174" i="67" s="1"/>
  <c r="DA175" i="68"/>
  <c r="CK175" i="67" s="1"/>
  <c r="DA176" i="68"/>
  <c r="DA177" i="68"/>
  <c r="CK177" i="67" s="1"/>
  <c r="DA178" i="68"/>
  <c r="CK178" i="67" s="1"/>
  <c r="DA179" i="68"/>
  <c r="DA180" i="68"/>
  <c r="CK180" i="67" s="1"/>
  <c r="DA181" i="68"/>
  <c r="CK181" i="67" s="1"/>
  <c r="CZ172" i="68"/>
  <c r="CZ176" i="68"/>
  <c r="CZ177" i="68"/>
  <c r="CY172" i="68"/>
  <c r="CJ172" i="67" s="1"/>
  <c r="CY173" i="68"/>
  <c r="CJ173" i="67" s="1"/>
  <c r="CY174" i="68"/>
  <c r="CJ174" i="67" s="1"/>
  <c r="CY175" i="68"/>
  <c r="CY176" i="68"/>
  <c r="CJ176" i="67" s="1"/>
  <c r="CY177" i="68"/>
  <c r="CJ177" i="67" s="1"/>
  <c r="CY178" i="68"/>
  <c r="CJ178" i="67" s="1"/>
  <c r="CY179" i="68"/>
  <c r="CJ179" i="67" s="1"/>
  <c r="CY180" i="68"/>
  <c r="CJ180" i="67" s="1"/>
  <c r="CY181" i="68"/>
  <c r="CJ181" i="67" s="1"/>
  <c r="CX172" i="68"/>
  <c r="CX173" i="68"/>
  <c r="CX176" i="68"/>
  <c r="CX180" i="68"/>
  <c r="CX181" i="68"/>
  <c r="CW172" i="68"/>
  <c r="CI172" i="67" s="1"/>
  <c r="CW173" i="68"/>
  <c r="CI173" i="67" s="1"/>
  <c r="CW174" i="68"/>
  <c r="CI174" i="67" s="1"/>
  <c r="CW175" i="68"/>
  <c r="CI175" i="67" s="1"/>
  <c r="CW176" i="68"/>
  <c r="CI176" i="67" s="1"/>
  <c r="CW177" i="68"/>
  <c r="CI177" i="67" s="1"/>
  <c r="CW178" i="68"/>
  <c r="CI178" i="67" s="1"/>
  <c r="CW179" i="68"/>
  <c r="CW180" i="68"/>
  <c r="CI180" i="67" s="1"/>
  <c r="CW181" i="68"/>
  <c r="CI181" i="67" s="1"/>
  <c r="CV176" i="68"/>
  <c r="CU172" i="68"/>
  <c r="CH172" i="67" s="1"/>
  <c r="CU173" i="68"/>
  <c r="CH173" i="67" s="1"/>
  <c r="CU174" i="68"/>
  <c r="CH174" i="67" s="1"/>
  <c r="CU175" i="68"/>
  <c r="CU176" i="68"/>
  <c r="CH176" i="67" s="1"/>
  <c r="CU177" i="68"/>
  <c r="CH177" i="67" s="1"/>
  <c r="CU178" i="68"/>
  <c r="CH178" i="67" s="1"/>
  <c r="CU179" i="68"/>
  <c r="CH179" i="67" s="1"/>
  <c r="CU180" i="68"/>
  <c r="CH180" i="67" s="1"/>
  <c r="CU181" i="68"/>
  <c r="CH181" i="67" s="1"/>
  <c r="CT172" i="68"/>
  <c r="CG172" i="67" s="1"/>
  <c r="CT173" i="68"/>
  <c r="CG173" i="67" s="1"/>
  <c r="CT174" i="68"/>
  <c r="CG174" i="67" s="1"/>
  <c r="CT175" i="68"/>
  <c r="CG175" i="67" s="1"/>
  <c r="CT176" i="68"/>
  <c r="CG176" i="67" s="1"/>
  <c r="CT177" i="68"/>
  <c r="CG177" i="67" s="1"/>
  <c r="CT178" i="68"/>
  <c r="CG178" i="67" s="1"/>
  <c r="CT179" i="68"/>
  <c r="CG179" i="67" s="1"/>
  <c r="CT180" i="68"/>
  <c r="CG180" i="67" s="1"/>
  <c r="CT181" i="68"/>
  <c r="CG181" i="67" s="1"/>
  <c r="CS172" i="68"/>
  <c r="CF172" i="67" s="1"/>
  <c r="CS173" i="68"/>
  <c r="CF173" i="67" s="1"/>
  <c r="CS174" i="68"/>
  <c r="CF174" i="67" s="1"/>
  <c r="CS175" i="68"/>
  <c r="CF175" i="67" s="1"/>
  <c r="CS176" i="68"/>
  <c r="CF176" i="67" s="1"/>
  <c r="CS177" i="68"/>
  <c r="CF177" i="67" s="1"/>
  <c r="CS178" i="68"/>
  <c r="CF178" i="67" s="1"/>
  <c r="CS179" i="68"/>
  <c r="CF179" i="67" s="1"/>
  <c r="CS180" i="68"/>
  <c r="CF180" i="67" s="1"/>
  <c r="CS181" i="68"/>
  <c r="CF181" i="67" s="1"/>
  <c r="CR172" i="68"/>
  <c r="CE172" i="67" s="1"/>
  <c r="CR173" i="68"/>
  <c r="CE173" i="67" s="1"/>
  <c r="CR174" i="68"/>
  <c r="CE174" i="67" s="1"/>
  <c r="CR175" i="68"/>
  <c r="CE175" i="67" s="1"/>
  <c r="CR176" i="68"/>
  <c r="CE176" i="67" s="1"/>
  <c r="CR177" i="68"/>
  <c r="CE177" i="67" s="1"/>
  <c r="CR178" i="68"/>
  <c r="CE178" i="67" s="1"/>
  <c r="CR179" i="68"/>
  <c r="CE179" i="67" s="1"/>
  <c r="CR180" i="68"/>
  <c r="CE180" i="67" s="1"/>
  <c r="CR181" i="68"/>
  <c r="CE181" i="67" s="1"/>
  <c r="CQ172" i="68"/>
  <c r="CD172" i="67" s="1"/>
  <c r="CQ173" i="68"/>
  <c r="CD173" i="67" s="1"/>
  <c r="CQ174" i="68"/>
  <c r="CD174" i="67" s="1"/>
  <c r="CQ175" i="68"/>
  <c r="CD175" i="67" s="1"/>
  <c r="CQ176" i="68"/>
  <c r="CD176" i="67" s="1"/>
  <c r="CQ177" i="68"/>
  <c r="CD177" i="67" s="1"/>
  <c r="CQ178" i="68"/>
  <c r="CD178" i="67" s="1"/>
  <c r="CQ179" i="68"/>
  <c r="CD179" i="67" s="1"/>
  <c r="CQ180" i="68"/>
  <c r="CD180" i="67" s="1"/>
  <c r="CQ181" i="68"/>
  <c r="CD181" i="67" s="1"/>
  <c r="CP172" i="68"/>
  <c r="CC172" i="67" s="1"/>
  <c r="CP173" i="68"/>
  <c r="CC173" i="67" s="1"/>
  <c r="CP174" i="68"/>
  <c r="CC174" i="67" s="1"/>
  <c r="CP175" i="68"/>
  <c r="CC175" i="67" s="1"/>
  <c r="CP176" i="68"/>
  <c r="CC176" i="67" s="1"/>
  <c r="CP177" i="68"/>
  <c r="CC177" i="67" s="1"/>
  <c r="CP178" i="68"/>
  <c r="CC178" i="67" s="1"/>
  <c r="CP179" i="68"/>
  <c r="CC179" i="67" s="1"/>
  <c r="CP180" i="68"/>
  <c r="CC180" i="67" s="1"/>
  <c r="CP181" i="68"/>
  <c r="CC181" i="67" s="1"/>
  <c r="CO172" i="68"/>
  <c r="CB172" i="67" s="1"/>
  <c r="CO173" i="68"/>
  <c r="CB173" i="67" s="1"/>
  <c r="CO174" i="68"/>
  <c r="CB174" i="67" s="1"/>
  <c r="CO175" i="68"/>
  <c r="CB175" i="67" s="1"/>
  <c r="CO176" i="68"/>
  <c r="CB176" i="67" s="1"/>
  <c r="CO177" i="68"/>
  <c r="CB177" i="67" s="1"/>
  <c r="CO179" i="68"/>
  <c r="CB179" i="67" s="1"/>
  <c r="CO180" i="68"/>
  <c r="CB180" i="67" s="1"/>
  <c r="CO181" i="68"/>
  <c r="CB181" i="67" s="1"/>
  <c r="CN172" i="68"/>
  <c r="CA172" i="67" s="1"/>
  <c r="CN173" i="68"/>
  <c r="CA173" i="67" s="1"/>
  <c r="CN174" i="68"/>
  <c r="CA174" i="67" s="1"/>
  <c r="CN175" i="68"/>
  <c r="CA175" i="67" s="1"/>
  <c r="CN176" i="68"/>
  <c r="CA176" i="67" s="1"/>
  <c r="CN177" i="68"/>
  <c r="CA177" i="67" s="1"/>
  <c r="CN179" i="68"/>
  <c r="CA179" i="67" s="1"/>
  <c r="CN180" i="68"/>
  <c r="CA180" i="67" s="1"/>
  <c r="CN181" i="68"/>
  <c r="CA181" i="67" s="1"/>
  <c r="CM172" i="68"/>
  <c r="BZ172" i="67" s="1"/>
  <c r="CM173" i="68"/>
  <c r="BZ173" i="67" s="1"/>
  <c r="CM174" i="68"/>
  <c r="BZ174" i="67" s="1"/>
  <c r="CM175" i="68"/>
  <c r="BZ175" i="67" s="1"/>
  <c r="CM176" i="68"/>
  <c r="BZ176" i="67" s="1"/>
  <c r="CM177" i="68"/>
  <c r="BZ177" i="67" s="1"/>
  <c r="CM179" i="68"/>
  <c r="BZ179" i="67" s="1"/>
  <c r="CM180" i="68"/>
  <c r="BZ180" i="67" s="1"/>
  <c r="CM181" i="68"/>
  <c r="BZ181" i="67" s="1"/>
  <c r="CL172" i="68"/>
  <c r="BY172" i="67" s="1"/>
  <c r="CL173" i="68"/>
  <c r="BY173" i="67" s="1"/>
  <c r="CL174" i="68"/>
  <c r="BY174" i="67" s="1"/>
  <c r="CL175" i="68"/>
  <c r="BY175" i="67" s="1"/>
  <c r="CL176" i="68"/>
  <c r="CL177" i="68"/>
  <c r="BY177" i="67" s="1"/>
  <c r="CL179" i="68"/>
  <c r="BY179" i="67" s="1"/>
  <c r="CL180" i="68"/>
  <c r="BY180" i="67" s="1"/>
  <c r="CL181" i="68"/>
  <c r="BY181" i="67" s="1"/>
  <c r="CK172" i="68"/>
  <c r="BX172" i="67" s="1"/>
  <c r="CK173" i="68"/>
  <c r="BX173" i="67" s="1"/>
  <c r="CK174" i="68"/>
  <c r="CK175" i="68"/>
  <c r="CK176" i="68"/>
  <c r="BX176" i="67" s="1"/>
  <c r="CK177" i="68"/>
  <c r="BX177" i="67" s="1"/>
  <c r="CK179" i="68"/>
  <c r="BX179" i="67" s="1"/>
  <c r="CK180" i="68"/>
  <c r="BX180" i="67" s="1"/>
  <c r="CK181" i="68"/>
  <c r="BX181" i="67" s="1"/>
  <c r="CJ181" i="68"/>
  <c r="CH181" i="68" s="1"/>
  <c r="CG172" i="68"/>
  <c r="BW172" i="67" s="1"/>
  <c r="CG173" i="68"/>
  <c r="BW173" i="67" s="1"/>
  <c r="CG174" i="68"/>
  <c r="BW174" i="67" s="1"/>
  <c r="CG175" i="68"/>
  <c r="BW175" i="67" s="1"/>
  <c r="CG176" i="68"/>
  <c r="BW176" i="67" s="1"/>
  <c r="CG177" i="68"/>
  <c r="BW177" i="67" s="1"/>
  <c r="CG179" i="68"/>
  <c r="BW179" i="67" s="1"/>
  <c r="CG180" i="68"/>
  <c r="BW180" i="67" s="1"/>
  <c r="CG181" i="68"/>
  <c r="BW181" i="67" s="1"/>
  <c r="CF172" i="68"/>
  <c r="BV172" i="67" s="1"/>
  <c r="CF173" i="68"/>
  <c r="BV173" i="67" s="1"/>
  <c r="CF174" i="68"/>
  <c r="BV174" i="67" s="1"/>
  <c r="CF175" i="68"/>
  <c r="BV175" i="67" s="1"/>
  <c r="CF176" i="68"/>
  <c r="BV176" i="67" s="1"/>
  <c r="CF177" i="68"/>
  <c r="BV177" i="67" s="1"/>
  <c r="CF179" i="68"/>
  <c r="BV179" i="67" s="1"/>
  <c r="CF180" i="68"/>
  <c r="BV180" i="67" s="1"/>
  <c r="CF181" i="68"/>
  <c r="BV181" i="67" s="1"/>
  <c r="CE172" i="68"/>
  <c r="CE173" i="68"/>
  <c r="BU173" i="67" s="1"/>
  <c r="CE174" i="68"/>
  <c r="CE175" i="68"/>
  <c r="BU175" i="67" s="1"/>
  <c r="CE176" i="68"/>
  <c r="BU176" i="67" s="1"/>
  <c r="CE177" i="68"/>
  <c r="BU177" i="67" s="1"/>
  <c r="CE178" i="68"/>
  <c r="BU178" i="67" s="1"/>
  <c r="CE179" i="68"/>
  <c r="BU179" i="67" s="1"/>
  <c r="CE180" i="68"/>
  <c r="CE181" i="68"/>
  <c r="BU181" i="67" s="1"/>
  <c r="CD172" i="68"/>
  <c r="BT172" i="67" s="1"/>
  <c r="CD173" i="68"/>
  <c r="BT173" i="67" s="1"/>
  <c r="CD174" i="68"/>
  <c r="BT174" i="67" s="1"/>
  <c r="CD175" i="68"/>
  <c r="BT175" i="67" s="1"/>
  <c r="CD176" i="68"/>
  <c r="BT176" i="67" s="1"/>
  <c r="CD177" i="68"/>
  <c r="BT177" i="67" s="1"/>
  <c r="CD178" i="68"/>
  <c r="BT178" i="67" s="1"/>
  <c r="CD179" i="68"/>
  <c r="BT179" i="67" s="1"/>
  <c r="CD180" i="68"/>
  <c r="BT180" i="67" s="1"/>
  <c r="CD181" i="68"/>
  <c r="BT181" i="67" s="1"/>
  <c r="CC172" i="68"/>
  <c r="BS172" i="67" s="1"/>
  <c r="CC173" i="68"/>
  <c r="BS173" i="67" s="1"/>
  <c r="CC174" i="68"/>
  <c r="BS174" i="67" s="1"/>
  <c r="CC175" i="68"/>
  <c r="BS175" i="67" s="1"/>
  <c r="CC176" i="68"/>
  <c r="BS176" i="67" s="1"/>
  <c r="CC177" i="68"/>
  <c r="BS177" i="67" s="1"/>
  <c r="CC178" i="68"/>
  <c r="BS178" i="67" s="1"/>
  <c r="CC179" i="68"/>
  <c r="BS179" i="67" s="1"/>
  <c r="CC180" i="68"/>
  <c r="BS180" i="67" s="1"/>
  <c r="CC181" i="68"/>
  <c r="BS181" i="67" s="1"/>
  <c r="CB172" i="68"/>
  <c r="BR172" i="67" s="1"/>
  <c r="CB173" i="68"/>
  <c r="BR173" i="67" s="1"/>
  <c r="CB174" i="68"/>
  <c r="BR174" i="67" s="1"/>
  <c r="CB175" i="68"/>
  <c r="BR175" i="67" s="1"/>
  <c r="CB176" i="68"/>
  <c r="BR176" i="67" s="1"/>
  <c r="CB177" i="68"/>
  <c r="BR177" i="67" s="1"/>
  <c r="CB178" i="68"/>
  <c r="BR178" i="67" s="1"/>
  <c r="CB179" i="68"/>
  <c r="BR179" i="67" s="1"/>
  <c r="CB180" i="68"/>
  <c r="BR180" i="67" s="1"/>
  <c r="CB181" i="68"/>
  <c r="BR181" i="67" s="1"/>
  <c r="CA172" i="68"/>
  <c r="BQ172" i="67" s="1"/>
  <c r="CA173" i="68"/>
  <c r="BQ173" i="67" s="1"/>
  <c r="CA174" i="68"/>
  <c r="BQ174" i="67" s="1"/>
  <c r="CA175" i="68"/>
  <c r="BQ175" i="67" s="1"/>
  <c r="CA176" i="68"/>
  <c r="BQ176" i="67" s="1"/>
  <c r="CA177" i="68"/>
  <c r="BQ177" i="67" s="1"/>
  <c r="CA178" i="68"/>
  <c r="BQ178" i="67" s="1"/>
  <c r="CA179" i="68"/>
  <c r="BQ179" i="67" s="1"/>
  <c r="CA180" i="68"/>
  <c r="BQ180" i="67" s="1"/>
  <c r="CA181" i="68"/>
  <c r="BQ181" i="67" s="1"/>
  <c r="BZ172" i="68"/>
  <c r="BZ173" i="68"/>
  <c r="BP173" i="67" s="1"/>
  <c r="BZ174" i="68"/>
  <c r="BP174" i="67" s="1"/>
  <c r="BZ175" i="68"/>
  <c r="BP175" i="67" s="1"/>
  <c r="BZ176" i="68"/>
  <c r="BP176" i="67" s="1"/>
  <c r="BZ177" i="68"/>
  <c r="BP177" i="67" s="1"/>
  <c r="BZ178" i="68"/>
  <c r="BZ179" i="68"/>
  <c r="BP179" i="67" s="1"/>
  <c r="BZ180" i="68"/>
  <c r="BP180" i="67" s="1"/>
  <c r="BZ181" i="68"/>
  <c r="BP181" i="67" s="1"/>
  <c r="BY172" i="68"/>
  <c r="BO172" i="67" s="1"/>
  <c r="BY173" i="68"/>
  <c r="BO173" i="67" s="1"/>
  <c r="BY174" i="68"/>
  <c r="BO174" i="67" s="1"/>
  <c r="BY175" i="68"/>
  <c r="BO175" i="67" s="1"/>
  <c r="BY176" i="68"/>
  <c r="BY177" i="68"/>
  <c r="BO177" i="67" s="1"/>
  <c r="BY178" i="68"/>
  <c r="BO178" i="67" s="1"/>
  <c r="BY179" i="68"/>
  <c r="BO179" i="67" s="1"/>
  <c r="BY180" i="68"/>
  <c r="BO180" i="67" s="1"/>
  <c r="BY181" i="68"/>
  <c r="BO181" i="67" s="1"/>
  <c r="BX172" i="68"/>
  <c r="BN172" i="67" s="1"/>
  <c r="BX173" i="68"/>
  <c r="BN173" i="67" s="1"/>
  <c r="BX174" i="68"/>
  <c r="BN174" i="67" s="1"/>
  <c r="BX175" i="68"/>
  <c r="BN175" i="67" s="1"/>
  <c r="BX176" i="68"/>
  <c r="BN176" i="67" s="1"/>
  <c r="BX177" i="68"/>
  <c r="BN177" i="67" s="1"/>
  <c r="BX178" i="68"/>
  <c r="BN178" i="67" s="1"/>
  <c r="BX179" i="68"/>
  <c r="BX180" i="68"/>
  <c r="BN180" i="67" s="1"/>
  <c r="BX181" i="68"/>
  <c r="BN181" i="67" s="1"/>
  <c r="BW172" i="68"/>
  <c r="BM172" i="67" s="1"/>
  <c r="BW173" i="68"/>
  <c r="BM173" i="67" s="1"/>
  <c r="BW174" i="68"/>
  <c r="BM174" i="67" s="1"/>
  <c r="BW175" i="68"/>
  <c r="BM175" i="67" s="1"/>
  <c r="BW176" i="68"/>
  <c r="BM176" i="67" s="1"/>
  <c r="BW177" i="68"/>
  <c r="BM177" i="67" s="1"/>
  <c r="BW178" i="68"/>
  <c r="BM178" i="67" s="1"/>
  <c r="BW179" i="68"/>
  <c r="BM179" i="67" s="1"/>
  <c r="BW180" i="68"/>
  <c r="BM180" i="67" s="1"/>
  <c r="BW181" i="68"/>
  <c r="BM181" i="67" s="1"/>
  <c r="BV172" i="68"/>
  <c r="BL172" i="67" s="1"/>
  <c r="BV173" i="68"/>
  <c r="BL173" i="67" s="1"/>
  <c r="BV174" i="68"/>
  <c r="BL174" i="67" s="1"/>
  <c r="BV175" i="68"/>
  <c r="BL175" i="67" s="1"/>
  <c r="BV176" i="68"/>
  <c r="BL176" i="67" s="1"/>
  <c r="BV177" i="68"/>
  <c r="BL177" i="67" s="1"/>
  <c r="BV178" i="68"/>
  <c r="BL178" i="67" s="1"/>
  <c r="BV179" i="68"/>
  <c r="BL179" i="67" s="1"/>
  <c r="BV180" i="68"/>
  <c r="BL180" i="67" s="1"/>
  <c r="BV181" i="68"/>
  <c r="BL181" i="67" s="1"/>
  <c r="BT172" i="68"/>
  <c r="BK172" i="67" s="1"/>
  <c r="BT173" i="68"/>
  <c r="BK173" i="67" s="1"/>
  <c r="BT174" i="68"/>
  <c r="BT175" i="68"/>
  <c r="BT176" i="68"/>
  <c r="BK176" i="67" s="1"/>
  <c r="BT177" i="68"/>
  <c r="BK177" i="67" s="1"/>
  <c r="BT178" i="68"/>
  <c r="BK178" i="67" s="1"/>
  <c r="BT179" i="68"/>
  <c r="BK179" i="67" s="1"/>
  <c r="BT180" i="68"/>
  <c r="BK180" i="67" s="1"/>
  <c r="BT181" i="68"/>
  <c r="BK181" i="67" s="1"/>
  <c r="BS172" i="68"/>
  <c r="BJ172" i="67" s="1"/>
  <c r="BS173" i="68"/>
  <c r="BJ173" i="67" s="1"/>
  <c r="BS174" i="68"/>
  <c r="BJ174" i="67" s="1"/>
  <c r="BS175" i="68"/>
  <c r="BJ175" i="67" s="1"/>
  <c r="BS176" i="68"/>
  <c r="BJ176" i="67" s="1"/>
  <c r="BS177" i="68"/>
  <c r="BJ177" i="67" s="1"/>
  <c r="BS178" i="68"/>
  <c r="BJ178" i="67" s="1"/>
  <c r="BS179" i="68"/>
  <c r="BJ179" i="67" s="1"/>
  <c r="BS180" i="68"/>
  <c r="BJ180" i="67" s="1"/>
  <c r="BS181" i="68"/>
  <c r="BJ181" i="67" s="1"/>
  <c r="BR172" i="68"/>
  <c r="BI172" i="67" s="1"/>
  <c r="BR173" i="68"/>
  <c r="BI173" i="67" s="1"/>
  <c r="BR174" i="68"/>
  <c r="BI174" i="67" s="1"/>
  <c r="BR175" i="68"/>
  <c r="BI175" i="67" s="1"/>
  <c r="BR176" i="68"/>
  <c r="BI176" i="67" s="1"/>
  <c r="BR177" i="68"/>
  <c r="BI177" i="67" s="1"/>
  <c r="BR178" i="68"/>
  <c r="BI178" i="67" s="1"/>
  <c r="BR179" i="68"/>
  <c r="BI179" i="67" s="1"/>
  <c r="BR180" i="68"/>
  <c r="BI180" i="67" s="1"/>
  <c r="BR181" i="68"/>
  <c r="BI181" i="67" s="1"/>
  <c r="BQ172" i="68"/>
  <c r="BH172" i="67" s="1"/>
  <c r="BQ173" i="68"/>
  <c r="BH173" i="67" s="1"/>
  <c r="BQ174" i="68"/>
  <c r="BH174" i="67" s="1"/>
  <c r="BQ175" i="68"/>
  <c r="BH175" i="67" s="1"/>
  <c r="BQ176" i="68"/>
  <c r="BH176" i="67" s="1"/>
  <c r="BQ177" i="68"/>
  <c r="BH177" i="67" s="1"/>
  <c r="BQ178" i="68"/>
  <c r="BH178" i="67" s="1"/>
  <c r="BQ179" i="68"/>
  <c r="BH179" i="67" s="1"/>
  <c r="BQ180" i="68"/>
  <c r="BH180" i="67" s="1"/>
  <c r="BQ181" i="68"/>
  <c r="BH181" i="67" s="1"/>
  <c r="BP172" i="68"/>
  <c r="BG172" i="67" s="1"/>
  <c r="BP173" i="68"/>
  <c r="BG173" i="67" s="1"/>
  <c r="BP174" i="68"/>
  <c r="BG174" i="67" s="1"/>
  <c r="BP175" i="68"/>
  <c r="BG175" i="67" s="1"/>
  <c r="BP176" i="68"/>
  <c r="BG176" i="67" s="1"/>
  <c r="BP177" i="68"/>
  <c r="BG177" i="67" s="1"/>
  <c r="BP178" i="68"/>
  <c r="BG178" i="67" s="1"/>
  <c r="BP179" i="68"/>
  <c r="BG179" i="67" s="1"/>
  <c r="BP180" i="68"/>
  <c r="BG180" i="67" s="1"/>
  <c r="BP181" i="68"/>
  <c r="BG181" i="67" s="1"/>
  <c r="BO172" i="68"/>
  <c r="BF172" i="67" s="1"/>
  <c r="BO173" i="68"/>
  <c r="BF173" i="67" s="1"/>
  <c r="BO174" i="68"/>
  <c r="BF174" i="67" s="1"/>
  <c r="BO175" i="68"/>
  <c r="BF175" i="67" s="1"/>
  <c r="BO176" i="68"/>
  <c r="BF176" i="67" s="1"/>
  <c r="BO177" i="68"/>
  <c r="BF177" i="67" s="1"/>
  <c r="BO178" i="68"/>
  <c r="BF178" i="67" s="1"/>
  <c r="BO179" i="68"/>
  <c r="BF179" i="67" s="1"/>
  <c r="BO180" i="68"/>
  <c r="BF180" i="67" s="1"/>
  <c r="BO181" i="68"/>
  <c r="BF181" i="67" s="1"/>
  <c r="BN172" i="68"/>
  <c r="BE172" i="67" s="1"/>
  <c r="BN173" i="68"/>
  <c r="BE173" i="67" s="1"/>
  <c r="BN174" i="68"/>
  <c r="BE174" i="67" s="1"/>
  <c r="BN175" i="68"/>
  <c r="BE175" i="67" s="1"/>
  <c r="BN176" i="68"/>
  <c r="BE176" i="67" s="1"/>
  <c r="BN177" i="68"/>
  <c r="BE177" i="67" s="1"/>
  <c r="BN178" i="68"/>
  <c r="BE178" i="67" s="1"/>
  <c r="BN179" i="68"/>
  <c r="BE179" i="67" s="1"/>
  <c r="BN180" i="68"/>
  <c r="BE180" i="67" s="1"/>
  <c r="BN181" i="68"/>
  <c r="BE181" i="67" s="1"/>
  <c r="BM172" i="68"/>
  <c r="BD172" i="67" s="1"/>
  <c r="BM173" i="68"/>
  <c r="BD173" i="67" s="1"/>
  <c r="BM174" i="68"/>
  <c r="BD174" i="67" s="1"/>
  <c r="BM175" i="68"/>
  <c r="BD175" i="67" s="1"/>
  <c r="BM176" i="68"/>
  <c r="BD176" i="67" s="1"/>
  <c r="BM177" i="68"/>
  <c r="BD177" i="67" s="1"/>
  <c r="BM178" i="68"/>
  <c r="BD178" i="67" s="1"/>
  <c r="BM179" i="68"/>
  <c r="BD179" i="67" s="1"/>
  <c r="BM180" i="68"/>
  <c r="BD180" i="67" s="1"/>
  <c r="BM181" i="68"/>
  <c r="BD181" i="67" s="1"/>
  <c r="BL172" i="68"/>
  <c r="BC172" i="67" s="1"/>
  <c r="BL173" i="68"/>
  <c r="BC173" i="67" s="1"/>
  <c r="BL174" i="68"/>
  <c r="BC174" i="67" s="1"/>
  <c r="BL175" i="68"/>
  <c r="BC175" i="67" s="1"/>
  <c r="BL176" i="68"/>
  <c r="BC176" i="67" s="1"/>
  <c r="BL177" i="68"/>
  <c r="BC177" i="67" s="1"/>
  <c r="BL178" i="68"/>
  <c r="BC178" i="67" s="1"/>
  <c r="BL179" i="68"/>
  <c r="BC179" i="67" s="1"/>
  <c r="BL180" i="68"/>
  <c r="BC180" i="67" s="1"/>
  <c r="BL181" i="68"/>
  <c r="BC181" i="67" s="1"/>
  <c r="BK172" i="68"/>
  <c r="BB172" i="67" s="1"/>
  <c r="BK173" i="68"/>
  <c r="BB173" i="67" s="1"/>
  <c r="BK174" i="68"/>
  <c r="BB174" i="67" s="1"/>
  <c r="BK175" i="68"/>
  <c r="BB175" i="67" s="1"/>
  <c r="BK176" i="68"/>
  <c r="BB176" i="67" s="1"/>
  <c r="BK177" i="68"/>
  <c r="BB177" i="67" s="1"/>
  <c r="BK178" i="68"/>
  <c r="BB178" i="67" s="1"/>
  <c r="BK179" i="68"/>
  <c r="BB179" i="67" s="1"/>
  <c r="BK180" i="68"/>
  <c r="BB180" i="67" s="1"/>
  <c r="BK181" i="68"/>
  <c r="BB181" i="67" s="1"/>
  <c r="BJ172" i="68"/>
  <c r="BA172" i="67" s="1"/>
  <c r="BJ173" i="68"/>
  <c r="BA173" i="67" s="1"/>
  <c r="BJ174" i="68"/>
  <c r="BA174" i="67" s="1"/>
  <c r="BJ175" i="68"/>
  <c r="BA175" i="67" s="1"/>
  <c r="BJ176" i="68"/>
  <c r="BA176" i="67" s="1"/>
  <c r="BJ177" i="68"/>
  <c r="BA177" i="67" s="1"/>
  <c r="BJ178" i="68"/>
  <c r="BA178" i="67" s="1"/>
  <c r="BJ179" i="68"/>
  <c r="BA179" i="67" s="1"/>
  <c r="BJ180" i="68"/>
  <c r="BA180" i="67" s="1"/>
  <c r="BJ181" i="68"/>
  <c r="BA181" i="67" s="1"/>
  <c r="BI172" i="68"/>
  <c r="AZ172" i="67" s="1"/>
  <c r="BI173" i="68"/>
  <c r="AZ173" i="67" s="1"/>
  <c r="BI174" i="68"/>
  <c r="AZ174" i="67" s="1"/>
  <c r="BI175" i="68"/>
  <c r="AZ175" i="67" s="1"/>
  <c r="BI176" i="68"/>
  <c r="AZ176" i="67" s="1"/>
  <c r="BI177" i="68"/>
  <c r="AZ177" i="67" s="1"/>
  <c r="BI178" i="68"/>
  <c r="AZ178" i="67" s="1"/>
  <c r="BI179" i="68"/>
  <c r="AZ179" i="67" s="1"/>
  <c r="BI180" i="68"/>
  <c r="AZ180" i="67" s="1"/>
  <c r="BI181" i="68"/>
  <c r="AZ181" i="67" s="1"/>
  <c r="BH172" i="68"/>
  <c r="AY172" i="67" s="1"/>
  <c r="BH173" i="68"/>
  <c r="AY173" i="67" s="1"/>
  <c r="BH174" i="68"/>
  <c r="AY174" i="67" s="1"/>
  <c r="BH175" i="68"/>
  <c r="AY175" i="67" s="1"/>
  <c r="BH176" i="68"/>
  <c r="AY176" i="67" s="1"/>
  <c r="BH177" i="68"/>
  <c r="AY177" i="67" s="1"/>
  <c r="BH178" i="68"/>
  <c r="AY178" i="67" s="1"/>
  <c r="BH179" i="68"/>
  <c r="AY179" i="67" s="1"/>
  <c r="BH180" i="68"/>
  <c r="AY180" i="67" s="1"/>
  <c r="BH181" i="68"/>
  <c r="AY181" i="67" s="1"/>
  <c r="BG172" i="68"/>
  <c r="BG173" i="68"/>
  <c r="BG174" i="68"/>
  <c r="AX174" i="67" s="1"/>
  <c r="BG175" i="68"/>
  <c r="AX175" i="67" s="1"/>
  <c r="BG176" i="68"/>
  <c r="AX176" i="67" s="1"/>
  <c r="BG177" i="68"/>
  <c r="AX177" i="67" s="1"/>
  <c r="BG178" i="68"/>
  <c r="AX178" i="67" s="1"/>
  <c r="BG179" i="68"/>
  <c r="BG180" i="68"/>
  <c r="BG181" i="68"/>
  <c r="AX181" i="67" s="1"/>
  <c r="BF172" i="68"/>
  <c r="AW172" i="67" s="1"/>
  <c r="BF173" i="68"/>
  <c r="AW173" i="67" s="1"/>
  <c r="BF174" i="68"/>
  <c r="AW174" i="67" s="1"/>
  <c r="BF175" i="68"/>
  <c r="AW175" i="67" s="1"/>
  <c r="BF176" i="68"/>
  <c r="AW176" i="67" s="1"/>
  <c r="BF177" i="68"/>
  <c r="AW177" i="67" s="1"/>
  <c r="BF178" i="68"/>
  <c r="AW178" i="67" s="1"/>
  <c r="BF179" i="68"/>
  <c r="AW179" i="67" s="1"/>
  <c r="BF180" i="68"/>
  <c r="AW180" i="67" s="1"/>
  <c r="BF181" i="68"/>
  <c r="AW181" i="67" s="1"/>
  <c r="BE172" i="68"/>
  <c r="AV172" i="67" s="1"/>
  <c r="BE173" i="68"/>
  <c r="AV173" i="67" s="1"/>
  <c r="BE174" i="68"/>
  <c r="AV174" i="67" s="1"/>
  <c r="BE175" i="68"/>
  <c r="AV175" i="67" s="1"/>
  <c r="BE176" i="68"/>
  <c r="AV176" i="67" s="1"/>
  <c r="BE177" i="68"/>
  <c r="AV177" i="67" s="1"/>
  <c r="BE178" i="68"/>
  <c r="AV178" i="67" s="1"/>
  <c r="BE179" i="68"/>
  <c r="AV179" i="67" s="1"/>
  <c r="BE180" i="68"/>
  <c r="AV180" i="67" s="1"/>
  <c r="BE181" i="68"/>
  <c r="AV181" i="67" s="1"/>
  <c r="BD172" i="68"/>
  <c r="AU172" i="67" s="1"/>
  <c r="BD173" i="68"/>
  <c r="AU173" i="67" s="1"/>
  <c r="BD174" i="68"/>
  <c r="AU174" i="67" s="1"/>
  <c r="BD175" i="68"/>
  <c r="AU175" i="67" s="1"/>
  <c r="BD176" i="68"/>
  <c r="AU176" i="67" s="1"/>
  <c r="BD177" i="68"/>
  <c r="AU177" i="67" s="1"/>
  <c r="BD178" i="68"/>
  <c r="AU178" i="67" s="1"/>
  <c r="BD179" i="68"/>
  <c r="AU179" i="67" s="1"/>
  <c r="BD180" i="68"/>
  <c r="AU180" i="67" s="1"/>
  <c r="BD181" i="68"/>
  <c r="AU181" i="67" s="1"/>
  <c r="BC172" i="68"/>
  <c r="AT172" i="67" s="1"/>
  <c r="BC173" i="68"/>
  <c r="AT173" i="67" s="1"/>
  <c r="BC174" i="68"/>
  <c r="AT174" i="67" s="1"/>
  <c r="BC175" i="68"/>
  <c r="AT175" i="67" s="1"/>
  <c r="BC176" i="68"/>
  <c r="AT176" i="67" s="1"/>
  <c r="BC177" i="68"/>
  <c r="AT177" i="67" s="1"/>
  <c r="BC178" i="68"/>
  <c r="AT178" i="67" s="1"/>
  <c r="BC179" i="68"/>
  <c r="AT179" i="67" s="1"/>
  <c r="BC180" i="68"/>
  <c r="AT180" i="67" s="1"/>
  <c r="BC181" i="68"/>
  <c r="AT181" i="67" s="1"/>
  <c r="BB172" i="68"/>
  <c r="AS172" i="67" s="1"/>
  <c r="BB173" i="68"/>
  <c r="AS173" i="67" s="1"/>
  <c r="BB174" i="68"/>
  <c r="AS174" i="67" s="1"/>
  <c r="BB175" i="68"/>
  <c r="AS175" i="67" s="1"/>
  <c r="BB176" i="68"/>
  <c r="AS176" i="67" s="1"/>
  <c r="BB177" i="68"/>
  <c r="AS177" i="67" s="1"/>
  <c r="BB178" i="68"/>
  <c r="AS178" i="67" s="1"/>
  <c r="BB179" i="68"/>
  <c r="AS179" i="67" s="1"/>
  <c r="BB180" i="68"/>
  <c r="AS180" i="67" s="1"/>
  <c r="BB181" i="68"/>
  <c r="AS181" i="67" s="1"/>
  <c r="BA172" i="68"/>
  <c r="AR172" i="67" s="1"/>
  <c r="BA173" i="68"/>
  <c r="AR173" i="67" s="1"/>
  <c r="BA174" i="68"/>
  <c r="AR174" i="67" s="1"/>
  <c r="BA175" i="68"/>
  <c r="AR175" i="67" s="1"/>
  <c r="BA176" i="68"/>
  <c r="AR176" i="67" s="1"/>
  <c r="BA177" i="68"/>
  <c r="AR177" i="67" s="1"/>
  <c r="BA178" i="68"/>
  <c r="AR178" i="67" s="1"/>
  <c r="BA179" i="68"/>
  <c r="AR179" i="67" s="1"/>
  <c r="BA180" i="68"/>
  <c r="AR180" i="67" s="1"/>
  <c r="BA181" i="68"/>
  <c r="AR181" i="67" s="1"/>
  <c r="AZ172" i="68"/>
  <c r="AQ172" i="67" s="1"/>
  <c r="AZ173" i="68"/>
  <c r="AQ173" i="67" s="1"/>
  <c r="AZ174" i="68"/>
  <c r="AQ174" i="67" s="1"/>
  <c r="AZ175" i="68"/>
  <c r="AQ175" i="67" s="1"/>
  <c r="AZ176" i="68"/>
  <c r="AQ176" i="67" s="1"/>
  <c r="AZ177" i="68"/>
  <c r="AQ177" i="67" s="1"/>
  <c r="AZ178" i="68"/>
  <c r="AQ178" i="67" s="1"/>
  <c r="AZ179" i="68"/>
  <c r="AQ179" i="67" s="1"/>
  <c r="AZ180" i="68"/>
  <c r="AQ180" i="67" s="1"/>
  <c r="AZ181" i="68"/>
  <c r="AQ181" i="67" s="1"/>
  <c r="AY172" i="68"/>
  <c r="AP172" i="67" s="1"/>
  <c r="AY173" i="68"/>
  <c r="AP173" i="67" s="1"/>
  <c r="AY174" i="68"/>
  <c r="AP174" i="67" s="1"/>
  <c r="AY175" i="68"/>
  <c r="AP175" i="67" s="1"/>
  <c r="AY176" i="68"/>
  <c r="AP176" i="67" s="1"/>
  <c r="AY177" i="68"/>
  <c r="AP177" i="67" s="1"/>
  <c r="AY178" i="68"/>
  <c r="AP178" i="67" s="1"/>
  <c r="AY179" i="68"/>
  <c r="AP179" i="67" s="1"/>
  <c r="AY180" i="68"/>
  <c r="AP180" i="67" s="1"/>
  <c r="AY181" i="68"/>
  <c r="AP181" i="67" s="1"/>
  <c r="AX172" i="68"/>
  <c r="AO172" i="67" s="1"/>
  <c r="AX173" i="68"/>
  <c r="AO173" i="67" s="1"/>
  <c r="AX174" i="68"/>
  <c r="AO174" i="67" s="1"/>
  <c r="AX175" i="68"/>
  <c r="AO175" i="67" s="1"/>
  <c r="AX176" i="68"/>
  <c r="AO176" i="67" s="1"/>
  <c r="AX177" i="68"/>
  <c r="AO177" i="67" s="1"/>
  <c r="AX178" i="68"/>
  <c r="AO178" i="67" s="1"/>
  <c r="AX179" i="68"/>
  <c r="AO179" i="67" s="1"/>
  <c r="AX180" i="68"/>
  <c r="AO180" i="67" s="1"/>
  <c r="AX181" i="68"/>
  <c r="AO181" i="67" s="1"/>
  <c r="AW172" i="68"/>
  <c r="AN172" i="67" s="1"/>
  <c r="AW173" i="68"/>
  <c r="AN173" i="67" s="1"/>
  <c r="AW174" i="68"/>
  <c r="AN174" i="67" s="1"/>
  <c r="AW175" i="68"/>
  <c r="AN175" i="67" s="1"/>
  <c r="AW176" i="68"/>
  <c r="AN176" i="67" s="1"/>
  <c r="AW177" i="68"/>
  <c r="AN177" i="67" s="1"/>
  <c r="AW178" i="68"/>
  <c r="AN178" i="67" s="1"/>
  <c r="AW179" i="68"/>
  <c r="AN179" i="67" s="1"/>
  <c r="AW180" i="68"/>
  <c r="AN180" i="67" s="1"/>
  <c r="AW181" i="68"/>
  <c r="AN181" i="67" s="1"/>
  <c r="AV172" i="68"/>
  <c r="AM172" i="67" s="1"/>
  <c r="AV173" i="68"/>
  <c r="AM173" i="67" s="1"/>
  <c r="AV174" i="68"/>
  <c r="AM174" i="67" s="1"/>
  <c r="AV175" i="68"/>
  <c r="AM175" i="67" s="1"/>
  <c r="AV176" i="68"/>
  <c r="AM176" i="67" s="1"/>
  <c r="AV177" i="68"/>
  <c r="AM177" i="67" s="1"/>
  <c r="AV178" i="68"/>
  <c r="AM178" i="67" s="1"/>
  <c r="AV179" i="68"/>
  <c r="AM179" i="67" s="1"/>
  <c r="AV180" i="68"/>
  <c r="AM180" i="67" s="1"/>
  <c r="AV181" i="68"/>
  <c r="AM181" i="67" s="1"/>
  <c r="AU172" i="68"/>
  <c r="AL172" i="67" s="1"/>
  <c r="AU173" i="68"/>
  <c r="AL173" i="67" s="1"/>
  <c r="AU174" i="68"/>
  <c r="AL174" i="67" s="1"/>
  <c r="AU175" i="68"/>
  <c r="AL175" i="67" s="1"/>
  <c r="AU176" i="68"/>
  <c r="AL176" i="67" s="1"/>
  <c r="AU177" i="68"/>
  <c r="AL177" i="67" s="1"/>
  <c r="AU178" i="68"/>
  <c r="AL178" i="67" s="1"/>
  <c r="AU179" i="68"/>
  <c r="AL179" i="67" s="1"/>
  <c r="AU180" i="68"/>
  <c r="AL180" i="67" s="1"/>
  <c r="AU181" i="68"/>
  <c r="AL181" i="67" s="1"/>
  <c r="AT172" i="68"/>
  <c r="AK172" i="67" s="1"/>
  <c r="AT173" i="68"/>
  <c r="AK173" i="67" s="1"/>
  <c r="AT174" i="68"/>
  <c r="AK174" i="67" s="1"/>
  <c r="AT175" i="68"/>
  <c r="AK175" i="67" s="1"/>
  <c r="AT176" i="68"/>
  <c r="AK176" i="67" s="1"/>
  <c r="AT177" i="68"/>
  <c r="AK177" i="67" s="1"/>
  <c r="AT178" i="68"/>
  <c r="AK178" i="67" s="1"/>
  <c r="AT179" i="68"/>
  <c r="AK179" i="67" s="1"/>
  <c r="AT180" i="68"/>
  <c r="AT181" i="68"/>
  <c r="AK181" i="67" s="1"/>
  <c r="AS172" i="68"/>
  <c r="AJ172" i="67" s="1"/>
  <c r="AS173" i="68"/>
  <c r="AJ173" i="67" s="1"/>
  <c r="AS174" i="68"/>
  <c r="AJ174" i="67" s="1"/>
  <c r="AS175" i="68"/>
  <c r="AJ175" i="67" s="1"/>
  <c r="AS176" i="68"/>
  <c r="AJ176" i="67" s="1"/>
  <c r="AS177" i="68"/>
  <c r="AJ177" i="67" s="1"/>
  <c r="AS178" i="68"/>
  <c r="AJ178" i="67" s="1"/>
  <c r="AS179" i="68"/>
  <c r="AJ179" i="67" s="1"/>
  <c r="AS180" i="68"/>
  <c r="AJ180" i="67" s="1"/>
  <c r="AS181" i="68"/>
  <c r="AJ181" i="67" s="1"/>
  <c r="AR172" i="68"/>
  <c r="AI172" i="67" s="1"/>
  <c r="AR173" i="68"/>
  <c r="AI173" i="67" s="1"/>
  <c r="AR174" i="68"/>
  <c r="AI174" i="67" s="1"/>
  <c r="AR175" i="68"/>
  <c r="AI175" i="67" s="1"/>
  <c r="AR176" i="68"/>
  <c r="AI176" i="67" s="1"/>
  <c r="AR177" i="68"/>
  <c r="AI177" i="67" s="1"/>
  <c r="AR178" i="68"/>
  <c r="AI178" i="67" s="1"/>
  <c r="AR179" i="68"/>
  <c r="AI179" i="67" s="1"/>
  <c r="AR180" i="68"/>
  <c r="AI180" i="67" s="1"/>
  <c r="AR181" i="68"/>
  <c r="AI181" i="67" s="1"/>
  <c r="AQ175" i="68"/>
  <c r="AP172" i="68"/>
  <c r="AH172" i="67" s="1"/>
  <c r="AP173" i="68"/>
  <c r="AP174" i="68"/>
  <c r="AH174" i="67" s="1"/>
  <c r="AP175" i="68"/>
  <c r="AH175" i="67" s="1"/>
  <c r="AP176" i="68"/>
  <c r="AH176" i="67" s="1"/>
  <c r="AP177" i="68"/>
  <c r="AH177" i="67" s="1"/>
  <c r="AP178" i="68"/>
  <c r="AH178" i="67" s="1"/>
  <c r="AP179" i="68"/>
  <c r="AH179" i="67" s="1"/>
  <c r="AP180" i="68"/>
  <c r="AH180" i="67" s="1"/>
  <c r="AP181" i="68"/>
  <c r="AO172" i="68"/>
  <c r="AG172" i="67" s="1"/>
  <c r="AO173" i="68"/>
  <c r="AG173" i="67" s="1"/>
  <c r="AO174" i="68"/>
  <c r="AG174" i="67" s="1"/>
  <c r="AO175" i="68"/>
  <c r="AG175" i="67" s="1"/>
  <c r="AO176" i="68"/>
  <c r="AG176" i="67" s="1"/>
  <c r="AO177" i="68"/>
  <c r="AG177" i="67" s="1"/>
  <c r="AO178" i="68"/>
  <c r="AG178" i="67" s="1"/>
  <c r="AO179" i="68"/>
  <c r="AG179" i="67" s="1"/>
  <c r="AO180" i="68"/>
  <c r="AG180" i="67" s="1"/>
  <c r="AO181" i="68"/>
  <c r="AG181" i="67" s="1"/>
  <c r="AN172" i="68"/>
  <c r="AF172" i="67" s="1"/>
  <c r="AN173" i="68"/>
  <c r="AF173" i="67" s="1"/>
  <c r="AN174" i="68"/>
  <c r="AF174" i="67" s="1"/>
  <c r="AN175" i="68"/>
  <c r="AF175" i="67" s="1"/>
  <c r="AN176" i="68"/>
  <c r="AF176" i="67" s="1"/>
  <c r="AN177" i="68"/>
  <c r="AF177" i="67" s="1"/>
  <c r="AN178" i="68"/>
  <c r="AF178" i="67" s="1"/>
  <c r="AN179" i="68"/>
  <c r="AF179" i="67" s="1"/>
  <c r="AN180" i="68"/>
  <c r="AF180" i="67" s="1"/>
  <c r="AN181" i="68"/>
  <c r="AF181" i="67" s="1"/>
  <c r="AM172" i="68"/>
  <c r="AE172" i="67" s="1"/>
  <c r="AM173" i="68"/>
  <c r="AE173" i="67" s="1"/>
  <c r="AM174" i="68"/>
  <c r="AE174" i="67" s="1"/>
  <c r="AM175" i="68"/>
  <c r="AE175" i="67" s="1"/>
  <c r="AM176" i="68"/>
  <c r="AE176" i="67" s="1"/>
  <c r="AM177" i="68"/>
  <c r="AE177" i="67" s="1"/>
  <c r="AM178" i="68"/>
  <c r="AE178" i="67" s="1"/>
  <c r="AM179" i="68"/>
  <c r="AE179" i="67" s="1"/>
  <c r="AM180" i="68"/>
  <c r="AE180" i="67" s="1"/>
  <c r="AM181" i="68"/>
  <c r="AE181" i="67" s="1"/>
  <c r="AL172" i="68"/>
  <c r="AD172" i="67" s="1"/>
  <c r="AL173" i="68"/>
  <c r="AD173" i="67" s="1"/>
  <c r="AL174" i="68"/>
  <c r="AD174" i="67" s="1"/>
  <c r="AL175" i="68"/>
  <c r="AD175" i="67" s="1"/>
  <c r="AL176" i="68"/>
  <c r="AD176" i="67" s="1"/>
  <c r="AL177" i="68"/>
  <c r="AD177" i="67" s="1"/>
  <c r="AL178" i="68"/>
  <c r="AD178" i="67" s="1"/>
  <c r="AL179" i="68"/>
  <c r="AD179" i="67" s="1"/>
  <c r="AL180" i="68"/>
  <c r="AD180" i="67" s="1"/>
  <c r="AL181" i="68"/>
  <c r="AD181" i="67" s="1"/>
  <c r="AK172" i="68"/>
  <c r="AC172" i="67" s="1"/>
  <c r="AK173" i="68"/>
  <c r="AC173" i="67" s="1"/>
  <c r="AK174" i="68"/>
  <c r="AC174" i="67" s="1"/>
  <c r="AK175" i="68"/>
  <c r="AC175" i="67" s="1"/>
  <c r="AK176" i="68"/>
  <c r="AC176" i="67" s="1"/>
  <c r="AK177" i="68"/>
  <c r="AC177" i="67" s="1"/>
  <c r="AK178" i="68"/>
  <c r="AC178" i="67" s="1"/>
  <c r="AK179" i="68"/>
  <c r="AC179" i="67" s="1"/>
  <c r="AK180" i="68"/>
  <c r="AC180" i="67" s="1"/>
  <c r="AK181" i="68"/>
  <c r="AC181" i="67" s="1"/>
  <c r="AJ172" i="68"/>
  <c r="AB172" i="67" s="1"/>
  <c r="AJ173" i="68"/>
  <c r="AB173" i="67" s="1"/>
  <c r="AJ174" i="68"/>
  <c r="AB174" i="67" s="1"/>
  <c r="AJ175" i="68"/>
  <c r="AB175" i="67" s="1"/>
  <c r="AJ176" i="68"/>
  <c r="AB176" i="67" s="1"/>
  <c r="AJ177" i="68"/>
  <c r="AB177" i="67" s="1"/>
  <c r="AJ178" i="68"/>
  <c r="AB178" i="67" s="1"/>
  <c r="AJ179" i="68"/>
  <c r="AB179" i="67" s="1"/>
  <c r="AJ180" i="68"/>
  <c r="AB180" i="67" s="1"/>
  <c r="AJ181" i="68"/>
  <c r="AB181" i="67" s="1"/>
  <c r="AI172" i="68"/>
  <c r="AA172" i="67" s="1"/>
  <c r="AI173" i="68"/>
  <c r="AA173" i="67" s="1"/>
  <c r="AI174" i="68"/>
  <c r="AA174" i="67" s="1"/>
  <c r="AI175" i="68"/>
  <c r="AA175" i="67" s="1"/>
  <c r="AI176" i="68"/>
  <c r="AA176" i="67" s="1"/>
  <c r="AI177" i="68"/>
  <c r="AA177" i="67" s="1"/>
  <c r="AI178" i="68"/>
  <c r="AA178" i="67" s="1"/>
  <c r="AI179" i="68"/>
  <c r="AA179" i="67" s="1"/>
  <c r="AI180" i="68"/>
  <c r="AA180" i="67" s="1"/>
  <c r="AI181" i="68"/>
  <c r="AA181" i="67" s="1"/>
  <c r="AH172" i="68"/>
  <c r="Z172" i="67" s="1"/>
  <c r="AH173" i="68"/>
  <c r="Z173" i="67" s="1"/>
  <c r="AH174" i="68"/>
  <c r="Z174" i="67" s="1"/>
  <c r="AH175" i="68"/>
  <c r="Z175" i="67" s="1"/>
  <c r="AH176" i="68"/>
  <c r="Z176" i="67" s="1"/>
  <c r="AH177" i="68"/>
  <c r="Z177" i="67" s="1"/>
  <c r="AH178" i="68"/>
  <c r="Z178" i="67" s="1"/>
  <c r="AH179" i="68"/>
  <c r="Z179" i="67" s="1"/>
  <c r="AH180" i="68"/>
  <c r="Z180" i="67" s="1"/>
  <c r="AH181" i="68"/>
  <c r="Z181" i="67" s="1"/>
  <c r="AG172" i="68"/>
  <c r="Y172" i="67" s="1"/>
  <c r="AG173" i="68"/>
  <c r="Y173" i="67" s="1"/>
  <c r="AG174" i="68"/>
  <c r="Y174" i="67" s="1"/>
  <c r="AG175" i="68"/>
  <c r="Y175" i="67" s="1"/>
  <c r="AG176" i="68"/>
  <c r="Y176" i="67" s="1"/>
  <c r="AG177" i="68"/>
  <c r="Y177" i="67" s="1"/>
  <c r="AG178" i="68"/>
  <c r="Y178" i="67" s="1"/>
  <c r="AG179" i="68"/>
  <c r="Y179" i="67" s="1"/>
  <c r="AG180" i="68"/>
  <c r="Y180" i="67" s="1"/>
  <c r="AG181" i="68"/>
  <c r="Y181" i="67" s="1"/>
  <c r="AF172" i="68"/>
  <c r="X172" i="67" s="1"/>
  <c r="AF173" i="68"/>
  <c r="X173" i="67" s="1"/>
  <c r="AF174" i="68"/>
  <c r="X174" i="67" s="1"/>
  <c r="AF175" i="68"/>
  <c r="X175" i="67" s="1"/>
  <c r="AF176" i="68"/>
  <c r="X176" i="67" s="1"/>
  <c r="AF177" i="68"/>
  <c r="X177" i="67" s="1"/>
  <c r="AF178" i="68"/>
  <c r="X178" i="67" s="1"/>
  <c r="AF179" i="68"/>
  <c r="X179" i="67" s="1"/>
  <c r="AF180" i="68"/>
  <c r="X180" i="67" s="1"/>
  <c r="AF181" i="68"/>
  <c r="X181" i="67" s="1"/>
  <c r="AE172" i="68"/>
  <c r="W172" i="67" s="1"/>
  <c r="AE173" i="68"/>
  <c r="W173" i="67" s="1"/>
  <c r="AE174" i="68"/>
  <c r="W174" i="67" s="1"/>
  <c r="AE175" i="68"/>
  <c r="W175" i="67" s="1"/>
  <c r="AE176" i="68"/>
  <c r="W176" i="67" s="1"/>
  <c r="AE177" i="68"/>
  <c r="W177" i="67" s="1"/>
  <c r="AE178" i="68"/>
  <c r="W178" i="67" s="1"/>
  <c r="AE179" i="68"/>
  <c r="W179" i="67" s="1"/>
  <c r="AE180" i="68"/>
  <c r="W180" i="67" s="1"/>
  <c r="AE181" i="68"/>
  <c r="W181" i="67" s="1"/>
  <c r="AD172" i="68"/>
  <c r="V172" i="67" s="1"/>
  <c r="AD173" i="68"/>
  <c r="V173" i="67" s="1"/>
  <c r="AD174" i="68"/>
  <c r="V174" i="67" s="1"/>
  <c r="AD175" i="68"/>
  <c r="V175" i="67" s="1"/>
  <c r="AD176" i="68"/>
  <c r="V176" i="67" s="1"/>
  <c r="AD177" i="68"/>
  <c r="V177" i="67" s="1"/>
  <c r="AD178" i="68"/>
  <c r="V178" i="67" s="1"/>
  <c r="AD179" i="68"/>
  <c r="V179" i="67" s="1"/>
  <c r="AD180" i="68"/>
  <c r="V180" i="67" s="1"/>
  <c r="AD181" i="68"/>
  <c r="V181" i="67" s="1"/>
  <c r="AB172" i="68"/>
  <c r="U172" i="67" s="1"/>
  <c r="AB173" i="68"/>
  <c r="U173" i="67" s="1"/>
  <c r="AB174" i="68"/>
  <c r="AB175" i="68"/>
  <c r="U175" i="67" s="1"/>
  <c r="AB176" i="68"/>
  <c r="U176" i="67" s="1"/>
  <c r="AB177" i="68"/>
  <c r="AB178" i="68"/>
  <c r="U178" i="67" s="1"/>
  <c r="AB179" i="68"/>
  <c r="U179" i="67" s="1"/>
  <c r="AB180" i="68"/>
  <c r="AC180" i="68" s="1"/>
  <c r="AB181" i="68"/>
  <c r="U181" i="67" s="1"/>
  <c r="AA172" i="68"/>
  <c r="T172" i="67" s="1"/>
  <c r="AA173" i="68"/>
  <c r="T173" i="67" s="1"/>
  <c r="AA174" i="68"/>
  <c r="T174" i="67" s="1"/>
  <c r="AA175" i="68"/>
  <c r="T175" i="67" s="1"/>
  <c r="AA176" i="68"/>
  <c r="T176" i="67" s="1"/>
  <c r="AA177" i="68"/>
  <c r="T177" i="67" s="1"/>
  <c r="AA178" i="68"/>
  <c r="T178" i="67" s="1"/>
  <c r="AA179" i="68"/>
  <c r="T179" i="67" s="1"/>
  <c r="AA180" i="68"/>
  <c r="T180" i="67" s="1"/>
  <c r="AA181" i="68"/>
  <c r="T181" i="67" s="1"/>
  <c r="Z172" i="68"/>
  <c r="S172" i="67" s="1"/>
  <c r="Z173" i="68"/>
  <c r="S173" i="67" s="1"/>
  <c r="Z174" i="68"/>
  <c r="S174" i="67" s="1"/>
  <c r="Z175" i="68"/>
  <c r="S175" i="67" s="1"/>
  <c r="Z176" i="68"/>
  <c r="S176" i="67" s="1"/>
  <c r="Z177" i="68"/>
  <c r="S177" i="67" s="1"/>
  <c r="Z178" i="68"/>
  <c r="S178" i="67" s="1"/>
  <c r="Z179" i="68"/>
  <c r="S179" i="67" s="1"/>
  <c r="Z180" i="68"/>
  <c r="S180" i="67" s="1"/>
  <c r="Z181" i="68"/>
  <c r="S181" i="67" s="1"/>
  <c r="Y173" i="68"/>
  <c r="Y174" i="68"/>
  <c r="Y181" i="68"/>
  <c r="X172" i="68"/>
  <c r="R172" i="67" s="1"/>
  <c r="X173" i="68"/>
  <c r="R173" i="67" s="1"/>
  <c r="X174" i="68"/>
  <c r="R174" i="67" s="1"/>
  <c r="X175" i="68"/>
  <c r="R175" i="67" s="1"/>
  <c r="X176" i="68"/>
  <c r="R176" i="67" s="1"/>
  <c r="X177" i="68"/>
  <c r="X178" i="68"/>
  <c r="R178" i="67" s="1"/>
  <c r="X179" i="68"/>
  <c r="R179" i="67" s="1"/>
  <c r="X180" i="68"/>
  <c r="R180" i="67" s="1"/>
  <c r="X181" i="68"/>
  <c r="R181" i="67" s="1"/>
  <c r="W172" i="68"/>
  <c r="Q172" i="67" s="1"/>
  <c r="W173" i="68"/>
  <c r="Q173" i="67" s="1"/>
  <c r="W174" i="68"/>
  <c r="Q174" i="67" s="1"/>
  <c r="W175" i="68"/>
  <c r="Q175" i="67" s="1"/>
  <c r="W176" i="68"/>
  <c r="Q176" i="67" s="1"/>
  <c r="W177" i="68"/>
  <c r="Q177" i="67" s="1"/>
  <c r="W178" i="68"/>
  <c r="Q178" i="67" s="1"/>
  <c r="W179" i="68"/>
  <c r="Q179" i="67" s="1"/>
  <c r="W180" i="68"/>
  <c r="Q180" i="67" s="1"/>
  <c r="W181" i="68"/>
  <c r="Q181" i="67" s="1"/>
  <c r="V172" i="68"/>
  <c r="P172" i="67" s="1"/>
  <c r="V173" i="68"/>
  <c r="P173" i="67" s="1"/>
  <c r="V174" i="68"/>
  <c r="P174" i="67" s="1"/>
  <c r="V175" i="68"/>
  <c r="P175" i="67" s="1"/>
  <c r="V176" i="68"/>
  <c r="P176" i="67" s="1"/>
  <c r="V177" i="68"/>
  <c r="P177" i="67" s="1"/>
  <c r="V178" i="68"/>
  <c r="P178" i="67" s="1"/>
  <c r="V179" i="68"/>
  <c r="P179" i="67" s="1"/>
  <c r="V180" i="68"/>
  <c r="P180" i="67" s="1"/>
  <c r="V181" i="68"/>
  <c r="P181" i="67" s="1"/>
  <c r="U172" i="68"/>
  <c r="O172" i="67" s="1"/>
  <c r="U173" i="68"/>
  <c r="O173" i="67" s="1"/>
  <c r="U174" i="68"/>
  <c r="O174" i="67" s="1"/>
  <c r="U175" i="68"/>
  <c r="O175" i="67" s="1"/>
  <c r="U176" i="68"/>
  <c r="O176" i="67" s="1"/>
  <c r="U177" i="68"/>
  <c r="O177" i="67" s="1"/>
  <c r="U178" i="68"/>
  <c r="O178" i="67" s="1"/>
  <c r="U179" i="68"/>
  <c r="O179" i="67" s="1"/>
  <c r="U180" i="68"/>
  <c r="O180" i="67" s="1"/>
  <c r="U181" i="68"/>
  <c r="O181" i="67" s="1"/>
  <c r="T172" i="68"/>
  <c r="T179" i="68"/>
  <c r="S172" i="68"/>
  <c r="N172" i="67" s="1"/>
  <c r="S173" i="68"/>
  <c r="N173" i="67" s="1"/>
  <c r="S174" i="68"/>
  <c r="N174" i="67" s="1"/>
  <c r="S175" i="68"/>
  <c r="S176" i="68"/>
  <c r="N176" i="67" s="1"/>
  <c r="S177" i="68"/>
  <c r="N177" i="67" s="1"/>
  <c r="S178" i="68"/>
  <c r="N178" i="67" s="1"/>
  <c r="S179" i="68"/>
  <c r="N179" i="67" s="1"/>
  <c r="S180" i="68"/>
  <c r="N180" i="67" s="1"/>
  <c r="S181" i="68"/>
  <c r="T181" i="68" s="1"/>
  <c r="R172" i="68"/>
  <c r="M172" i="67" s="1"/>
  <c r="R173" i="68"/>
  <c r="M173" i="67" s="1"/>
  <c r="R174" i="68"/>
  <c r="M174" i="67" s="1"/>
  <c r="R175" i="68"/>
  <c r="M175" i="67" s="1"/>
  <c r="R176" i="68"/>
  <c r="M176" i="67" s="1"/>
  <c r="R177" i="68"/>
  <c r="M177" i="67" s="1"/>
  <c r="R178" i="68"/>
  <c r="M178" i="67" s="1"/>
  <c r="R179" i="68"/>
  <c r="M179" i="67" s="1"/>
  <c r="R180" i="68"/>
  <c r="M180" i="67" s="1"/>
  <c r="R181" i="68"/>
  <c r="M181" i="67" s="1"/>
  <c r="Q172" i="68"/>
  <c r="L172" i="67" s="1"/>
  <c r="Q173" i="68"/>
  <c r="L173" i="67" s="1"/>
  <c r="Q174" i="68"/>
  <c r="L174" i="67" s="1"/>
  <c r="Q175" i="68"/>
  <c r="L175" i="67" s="1"/>
  <c r="Q176" i="68"/>
  <c r="L176" i="67" s="1"/>
  <c r="Q177" i="68"/>
  <c r="L177" i="67" s="1"/>
  <c r="Q178" i="68"/>
  <c r="L178" i="67" s="1"/>
  <c r="Q179" i="68"/>
  <c r="L179" i="67" s="1"/>
  <c r="Q180" i="68"/>
  <c r="L180" i="67" s="1"/>
  <c r="Q181" i="68"/>
  <c r="L181" i="67" s="1"/>
  <c r="P172" i="68"/>
  <c r="K172" i="67" s="1"/>
  <c r="P173" i="68"/>
  <c r="K173" i="67" s="1"/>
  <c r="P174" i="68"/>
  <c r="K174" i="67" s="1"/>
  <c r="P175" i="68"/>
  <c r="K175" i="67" s="1"/>
  <c r="P176" i="68"/>
  <c r="K176" i="67" s="1"/>
  <c r="P177" i="68"/>
  <c r="K177" i="67" s="1"/>
  <c r="P178" i="68"/>
  <c r="K178" i="67" s="1"/>
  <c r="P179" i="68"/>
  <c r="K179" i="67" s="1"/>
  <c r="P180" i="68"/>
  <c r="K180" i="67" s="1"/>
  <c r="P181" i="68"/>
  <c r="K181" i="67" s="1"/>
  <c r="O172" i="68"/>
  <c r="J172" i="67" s="1"/>
  <c r="O173" i="68"/>
  <c r="J173" i="67" s="1"/>
  <c r="O174" i="68"/>
  <c r="J174" i="67" s="1"/>
  <c r="O175" i="68"/>
  <c r="J175" i="67" s="1"/>
  <c r="O176" i="68"/>
  <c r="J176" i="67" s="1"/>
  <c r="O177" i="68"/>
  <c r="J177" i="67" s="1"/>
  <c r="O178" i="68"/>
  <c r="J178" i="67" s="1"/>
  <c r="O179" i="68"/>
  <c r="J179" i="67" s="1"/>
  <c r="O180" i="68"/>
  <c r="J180" i="67" s="1"/>
  <c r="O181" i="68"/>
  <c r="J181" i="67" s="1"/>
  <c r="N172" i="68"/>
  <c r="I172" i="67" s="1"/>
  <c r="N173" i="68"/>
  <c r="I173" i="67" s="1"/>
  <c r="N174" i="68"/>
  <c r="I174" i="67" s="1"/>
  <c r="N175" i="68"/>
  <c r="I175" i="67" s="1"/>
  <c r="N176" i="68"/>
  <c r="I176" i="67" s="1"/>
  <c r="N177" i="68"/>
  <c r="I177" i="67" s="1"/>
  <c r="N178" i="68"/>
  <c r="I178" i="67" s="1"/>
  <c r="N179" i="68"/>
  <c r="I179" i="67" s="1"/>
  <c r="N180" i="68"/>
  <c r="I180" i="67" s="1"/>
  <c r="N181" i="68"/>
  <c r="I181" i="67" s="1"/>
  <c r="M172" i="68"/>
  <c r="M173" i="68"/>
  <c r="H173" i="67" s="1"/>
  <c r="M174" i="68"/>
  <c r="H174" i="67" s="1"/>
  <c r="M175" i="68"/>
  <c r="H175" i="67" s="1"/>
  <c r="M176" i="68"/>
  <c r="H176" i="67" s="1"/>
  <c r="M177" i="68"/>
  <c r="H177" i="67" s="1"/>
  <c r="M178" i="68"/>
  <c r="M179" i="68"/>
  <c r="M180" i="68"/>
  <c r="H180" i="67" s="1"/>
  <c r="M181" i="68"/>
  <c r="H181" i="67" s="1"/>
  <c r="L172" i="68"/>
  <c r="G172" i="67" s="1"/>
  <c r="L173" i="68"/>
  <c r="G173" i="67" s="1"/>
  <c r="L174" i="68"/>
  <c r="G174" i="67" s="1"/>
  <c r="L175" i="68"/>
  <c r="G175" i="67" s="1"/>
  <c r="L176" i="68"/>
  <c r="G176" i="67" s="1"/>
  <c r="L177" i="68"/>
  <c r="G177" i="67" s="1"/>
  <c r="L178" i="68"/>
  <c r="G178" i="67" s="1"/>
  <c r="L179" i="68"/>
  <c r="G179" i="67" s="1"/>
  <c r="L180" i="68"/>
  <c r="G180" i="67" s="1"/>
  <c r="L181" i="68"/>
  <c r="G181" i="67" s="1"/>
  <c r="K172" i="68"/>
  <c r="F172" i="67" s="1"/>
  <c r="K173" i="68"/>
  <c r="F173" i="67" s="1"/>
  <c r="K174" i="68"/>
  <c r="F174" i="67" s="1"/>
  <c r="K175" i="68"/>
  <c r="F175" i="67" s="1"/>
  <c r="K176" i="68"/>
  <c r="F176" i="67" s="1"/>
  <c r="K177" i="68"/>
  <c r="F177" i="67" s="1"/>
  <c r="K178" i="68"/>
  <c r="F178" i="67" s="1"/>
  <c r="K179" i="68"/>
  <c r="F179" i="67" s="1"/>
  <c r="K180" i="68"/>
  <c r="F180" i="67" s="1"/>
  <c r="K181" i="68"/>
  <c r="F181" i="67" s="1"/>
  <c r="J172" i="68"/>
  <c r="E172" i="67" s="1"/>
  <c r="J173" i="68"/>
  <c r="E173" i="67" s="1"/>
  <c r="J174" i="68"/>
  <c r="E174" i="67" s="1"/>
  <c r="J175" i="68"/>
  <c r="E175" i="67" s="1"/>
  <c r="J176" i="68"/>
  <c r="E176" i="67" s="1"/>
  <c r="J177" i="68"/>
  <c r="E177" i="67" s="1"/>
  <c r="J178" i="68"/>
  <c r="E178" i="67" s="1"/>
  <c r="J179" i="68"/>
  <c r="E179" i="67" s="1"/>
  <c r="J180" i="68"/>
  <c r="E180" i="67" s="1"/>
  <c r="J181" i="68"/>
  <c r="E181" i="67" s="1"/>
  <c r="I172" i="68"/>
  <c r="D172" i="67" s="1"/>
  <c r="I173" i="68"/>
  <c r="D173" i="67" s="1"/>
  <c r="I174" i="68"/>
  <c r="D174" i="67" s="1"/>
  <c r="I175" i="68"/>
  <c r="D175" i="67" s="1"/>
  <c r="I176" i="68"/>
  <c r="D176" i="67" s="1"/>
  <c r="I177" i="68"/>
  <c r="D177" i="67" s="1"/>
  <c r="I178" i="68"/>
  <c r="D178" i="67" s="1"/>
  <c r="I179" i="68"/>
  <c r="D179" i="67" s="1"/>
  <c r="I180" i="68"/>
  <c r="D180" i="67" s="1"/>
  <c r="I181" i="68"/>
  <c r="D181" i="67" s="1"/>
  <c r="F172" i="68"/>
  <c r="C172" i="67" s="1"/>
  <c r="F173" i="68"/>
  <c r="C173" i="67" s="1"/>
  <c r="F174" i="68"/>
  <c r="C174" i="67" s="1"/>
  <c r="F175" i="68"/>
  <c r="F176" i="68"/>
  <c r="C176" i="67" s="1"/>
  <c r="F177" i="68"/>
  <c r="C177" i="67" s="1"/>
  <c r="F178" i="68"/>
  <c r="C178" i="67" s="1"/>
  <c r="F179" i="68"/>
  <c r="C179" i="67" s="1"/>
  <c r="F180" i="68"/>
  <c r="C180" i="67" s="1"/>
  <c r="F181" i="68"/>
  <c r="C181" i="67" s="1"/>
  <c r="E172" i="68"/>
  <c r="B172" i="67" s="1"/>
  <c r="E173" i="68"/>
  <c r="B173" i="67" s="1"/>
  <c r="E174" i="68"/>
  <c r="B174" i="67" s="1"/>
  <c r="E175" i="68"/>
  <c r="B175" i="67" s="1"/>
  <c r="E176" i="68"/>
  <c r="B176" i="67" s="1"/>
  <c r="E177" i="68"/>
  <c r="B177" i="67" s="1"/>
  <c r="E178" i="68"/>
  <c r="B178" i="67" s="1"/>
  <c r="E179" i="68"/>
  <c r="B179" i="67" s="1"/>
  <c r="E180" i="68"/>
  <c r="B180" i="67" s="1"/>
  <c r="E181" i="68"/>
  <c r="B181" i="67" s="1"/>
  <c r="D172" i="68"/>
  <c r="A172" i="67" s="1"/>
  <c r="D173" i="68"/>
  <c r="A173" i="67" s="1"/>
  <c r="D174" i="68"/>
  <c r="A174" i="67" s="1"/>
  <c r="D175" i="68"/>
  <c r="A175" i="67" s="1"/>
  <c r="D176" i="68"/>
  <c r="A176" i="67" s="1"/>
  <c r="D177" i="68"/>
  <c r="A177" i="67" s="1"/>
  <c r="D178" i="68"/>
  <c r="A178" i="67" s="1"/>
  <c r="D179" i="68"/>
  <c r="A179" i="67" s="1"/>
  <c r="D180" i="68"/>
  <c r="A180" i="67" s="1"/>
  <c r="D181" i="68"/>
  <c r="A181" i="67" s="1"/>
  <c r="C173" i="68"/>
  <c r="C175" i="68"/>
  <c r="C177" i="68"/>
  <c r="C180" i="68"/>
  <c r="C181" i="68"/>
  <c r="B174" i="68"/>
  <c r="B175" i="68"/>
  <c r="B176" i="68"/>
  <c r="B178" i="68"/>
  <c r="A173" i="68"/>
  <c r="A174" i="68"/>
  <c r="A175" i="68"/>
  <c r="A177" i="68"/>
  <c r="A181" i="68"/>
  <c r="H68" i="67"/>
  <c r="H77" i="67"/>
  <c r="H78" i="67"/>
  <c r="H79" i="67"/>
  <c r="CH81" i="67"/>
  <c r="H82" i="67"/>
  <c r="H83" i="67"/>
  <c r="CN86" i="67"/>
  <c r="BV93" i="67"/>
  <c r="BW93" i="67"/>
  <c r="BX93" i="67"/>
  <c r="BY93" i="67"/>
  <c r="BZ93" i="67"/>
  <c r="CA93" i="67"/>
  <c r="CB93" i="67"/>
  <c r="AH96" i="67"/>
  <c r="BN96" i="67"/>
  <c r="BU96" i="67"/>
  <c r="BW96" i="67"/>
  <c r="BX96" i="67"/>
  <c r="CH99" i="67"/>
  <c r="BP114" i="67"/>
  <c r="BU114" i="67"/>
  <c r="BW114" i="67"/>
  <c r="BY114" i="67"/>
  <c r="AH115" i="67"/>
  <c r="CM118" i="67"/>
  <c r="AH139" i="67"/>
  <c r="BO139" i="67"/>
  <c r="BP139" i="67"/>
  <c r="BQ139" i="67"/>
  <c r="BU139" i="67"/>
  <c r="BW139" i="67"/>
  <c r="BZ139" i="67"/>
  <c r="BQ151" i="67"/>
  <c r="BU151" i="67"/>
  <c r="BW151" i="67"/>
  <c r="BX151" i="67"/>
  <c r="BY151" i="67"/>
  <c r="BZ151" i="67"/>
  <c r="BV152" i="67"/>
  <c r="BW152" i="67"/>
  <c r="BX152" i="67"/>
  <c r="BY152" i="67"/>
  <c r="BZ152" i="67"/>
  <c r="CA152" i="67"/>
  <c r="CB152" i="67"/>
  <c r="EU162" i="67"/>
  <c r="FC162" i="67"/>
  <c r="FF165" i="67"/>
  <c r="FG166" i="67"/>
  <c r="CN167" i="67"/>
  <c r="EK168" i="67"/>
  <c r="ES168" i="67"/>
  <c r="FC170" i="67"/>
  <c r="FG170" i="67"/>
  <c r="GJ66" i="68"/>
  <c r="FH66" i="67" s="1"/>
  <c r="GJ67" i="68"/>
  <c r="FH67" i="67" s="1"/>
  <c r="GJ68" i="68"/>
  <c r="FH68" i="67" s="1"/>
  <c r="GJ69" i="68"/>
  <c r="FH69" i="67" s="1"/>
  <c r="GJ70" i="68"/>
  <c r="FH70" i="67" s="1"/>
  <c r="GJ71" i="68"/>
  <c r="FH71" i="67" s="1"/>
  <c r="GJ72" i="68"/>
  <c r="FH72" i="67" s="1"/>
  <c r="GJ73" i="68"/>
  <c r="FH73" i="67" s="1"/>
  <c r="GJ74" i="68"/>
  <c r="FH74" i="67" s="1"/>
  <c r="GJ75" i="68"/>
  <c r="FH75" i="67" s="1"/>
  <c r="GJ76" i="68"/>
  <c r="FH76" i="67" s="1"/>
  <c r="GJ77" i="68"/>
  <c r="FH77" i="67" s="1"/>
  <c r="GJ78" i="68"/>
  <c r="FH78" i="67" s="1"/>
  <c r="GJ79" i="68"/>
  <c r="FH79" i="67" s="1"/>
  <c r="GJ80" i="68"/>
  <c r="FH80" i="67" s="1"/>
  <c r="GJ81" i="68"/>
  <c r="FH81" i="67" s="1"/>
  <c r="GJ82" i="68"/>
  <c r="FH82" i="67" s="1"/>
  <c r="GJ83" i="68"/>
  <c r="FH83" i="67" s="1"/>
  <c r="GJ84" i="68"/>
  <c r="FH84" i="67" s="1"/>
  <c r="GJ85" i="68"/>
  <c r="FH85" i="67" s="1"/>
  <c r="GJ86" i="68"/>
  <c r="FH86" i="67" s="1"/>
  <c r="GJ87" i="68"/>
  <c r="FH87" i="67" s="1"/>
  <c r="GJ88" i="68"/>
  <c r="FH88" i="67" s="1"/>
  <c r="GJ89" i="68"/>
  <c r="FH89" i="67" s="1"/>
  <c r="GJ90" i="68"/>
  <c r="FH90" i="67" s="1"/>
  <c r="GJ91" i="68"/>
  <c r="FH91" i="67" s="1"/>
  <c r="GJ92" i="68"/>
  <c r="FH92" i="67" s="1"/>
  <c r="GJ93" i="68"/>
  <c r="FH93" i="67" s="1"/>
  <c r="GJ94" i="68"/>
  <c r="FH94" i="67" s="1"/>
  <c r="GJ95" i="68"/>
  <c r="FH95" i="67" s="1"/>
  <c r="GJ96" i="68"/>
  <c r="FH96" i="67" s="1"/>
  <c r="GJ97" i="68"/>
  <c r="FH97" i="67" s="1"/>
  <c r="GJ98" i="68"/>
  <c r="FH98" i="67" s="1"/>
  <c r="GJ99" i="68"/>
  <c r="FH99" i="67" s="1"/>
  <c r="GJ100" i="68"/>
  <c r="FH100" i="67" s="1"/>
  <c r="GJ101" i="68"/>
  <c r="FH101" i="67" s="1"/>
  <c r="GJ102" i="68"/>
  <c r="FH102" i="67" s="1"/>
  <c r="GJ103" i="68"/>
  <c r="FH103" i="67" s="1"/>
  <c r="GJ104" i="68"/>
  <c r="FH104" i="67" s="1"/>
  <c r="GJ105" i="68"/>
  <c r="FH105" i="67" s="1"/>
  <c r="GJ106" i="68"/>
  <c r="FH106" i="67" s="1"/>
  <c r="GJ107" i="68"/>
  <c r="FH107" i="67" s="1"/>
  <c r="GJ108" i="68"/>
  <c r="FH108" i="67" s="1"/>
  <c r="GJ109" i="68"/>
  <c r="FH109" i="67" s="1"/>
  <c r="GJ110" i="68"/>
  <c r="FH110" i="67" s="1"/>
  <c r="GJ111" i="68"/>
  <c r="FH111" i="67" s="1"/>
  <c r="GJ112" i="68"/>
  <c r="FH112" i="67" s="1"/>
  <c r="GJ113" i="68"/>
  <c r="FH113" i="67" s="1"/>
  <c r="GJ114" i="68"/>
  <c r="FH114" i="67" s="1"/>
  <c r="GJ115" i="68"/>
  <c r="FH115" i="67" s="1"/>
  <c r="GJ116" i="68"/>
  <c r="FH116" i="67" s="1"/>
  <c r="GJ117" i="68"/>
  <c r="FH117" i="67" s="1"/>
  <c r="GJ118" i="68"/>
  <c r="FH118" i="67" s="1"/>
  <c r="GJ119" i="68"/>
  <c r="FH119" i="67" s="1"/>
  <c r="GJ120" i="68"/>
  <c r="FH120" i="67" s="1"/>
  <c r="GJ121" i="68"/>
  <c r="FH121" i="67" s="1"/>
  <c r="GJ122" i="68"/>
  <c r="FH122" i="67" s="1"/>
  <c r="GJ123" i="68"/>
  <c r="FH123" i="67" s="1"/>
  <c r="GJ124" i="68"/>
  <c r="FH124" i="67" s="1"/>
  <c r="GJ125" i="68"/>
  <c r="FH125" i="67" s="1"/>
  <c r="GJ126" i="68"/>
  <c r="FH126" i="67" s="1"/>
  <c r="GJ127" i="68"/>
  <c r="FH127" i="67" s="1"/>
  <c r="GJ128" i="68"/>
  <c r="FH128" i="67" s="1"/>
  <c r="GJ129" i="68"/>
  <c r="FH129" i="67" s="1"/>
  <c r="GJ130" i="68"/>
  <c r="FH130" i="67" s="1"/>
  <c r="GJ131" i="68"/>
  <c r="FH131" i="67" s="1"/>
  <c r="GJ132" i="68"/>
  <c r="FH132" i="67" s="1"/>
  <c r="GJ133" i="68"/>
  <c r="FH133" i="67" s="1"/>
  <c r="GJ134" i="68"/>
  <c r="FH134" i="67" s="1"/>
  <c r="GJ135" i="68"/>
  <c r="FH135" i="67" s="1"/>
  <c r="GJ136" i="68"/>
  <c r="FH136" i="67" s="1"/>
  <c r="GJ137" i="68"/>
  <c r="FH137" i="67" s="1"/>
  <c r="GJ138" i="68"/>
  <c r="FH138" i="67" s="1"/>
  <c r="GJ139" i="68"/>
  <c r="FH139" i="67" s="1"/>
  <c r="GJ140" i="68"/>
  <c r="FH140" i="67" s="1"/>
  <c r="GJ141" i="68"/>
  <c r="FH141" i="67" s="1"/>
  <c r="GJ142" i="68"/>
  <c r="FH142" i="67" s="1"/>
  <c r="GJ143" i="68"/>
  <c r="FH143" i="67" s="1"/>
  <c r="GJ144" i="68"/>
  <c r="FH144" i="67" s="1"/>
  <c r="GJ145" i="68"/>
  <c r="FH145" i="67" s="1"/>
  <c r="GJ146" i="68"/>
  <c r="FH146" i="67" s="1"/>
  <c r="GJ147" i="68"/>
  <c r="FH147" i="67" s="1"/>
  <c r="GJ148" i="68"/>
  <c r="FH148" i="67" s="1"/>
  <c r="GJ149" i="68"/>
  <c r="FH149" i="67" s="1"/>
  <c r="GJ150" i="68"/>
  <c r="FH150" i="67" s="1"/>
  <c r="GJ151" i="68"/>
  <c r="FH151" i="67" s="1"/>
  <c r="GJ152" i="68"/>
  <c r="FH152" i="67" s="1"/>
  <c r="GJ153" i="68"/>
  <c r="FH153" i="67" s="1"/>
  <c r="GJ154" i="68"/>
  <c r="FH154" i="67" s="1"/>
  <c r="GJ155" i="68"/>
  <c r="FH155" i="67" s="1"/>
  <c r="GJ156" i="68"/>
  <c r="FH156" i="67" s="1"/>
  <c r="GJ157" i="68"/>
  <c r="FH157" i="67" s="1"/>
  <c r="GJ158" i="68"/>
  <c r="FH158" i="67" s="1"/>
  <c r="GJ159" i="68"/>
  <c r="FH159" i="67" s="1"/>
  <c r="GJ160" i="68"/>
  <c r="FH160" i="67" s="1"/>
  <c r="GJ161" i="68"/>
  <c r="FH161" i="67" s="1"/>
  <c r="GJ162" i="68"/>
  <c r="FH162" i="67" s="1"/>
  <c r="GJ163" i="68"/>
  <c r="FH163" i="67" s="1"/>
  <c r="GJ164" i="68"/>
  <c r="FH164" i="67" s="1"/>
  <c r="GJ165" i="68"/>
  <c r="FH165" i="67" s="1"/>
  <c r="GJ166" i="68"/>
  <c r="FH166" i="67" s="1"/>
  <c r="GJ167" i="68"/>
  <c r="FH167" i="67" s="1"/>
  <c r="GJ168" i="68"/>
  <c r="FH168" i="67" s="1"/>
  <c r="GJ169" i="68"/>
  <c r="FH169" i="67" s="1"/>
  <c r="GJ170" i="68"/>
  <c r="FH170" i="67" s="1"/>
  <c r="GJ171" i="68"/>
  <c r="FH171" i="67" s="1"/>
  <c r="GI66" i="68"/>
  <c r="FG66" i="67" s="1"/>
  <c r="GI67" i="68"/>
  <c r="FG67" i="67" s="1"/>
  <c r="GI68" i="68"/>
  <c r="FG68" i="67" s="1"/>
  <c r="GI69" i="68"/>
  <c r="FG69" i="67" s="1"/>
  <c r="GI70" i="68"/>
  <c r="FG70" i="67" s="1"/>
  <c r="GI71" i="68"/>
  <c r="FG71" i="67" s="1"/>
  <c r="GI72" i="68"/>
  <c r="FG72" i="67" s="1"/>
  <c r="GI73" i="68"/>
  <c r="FG73" i="67" s="1"/>
  <c r="GI74" i="68"/>
  <c r="FG74" i="67" s="1"/>
  <c r="GI75" i="68"/>
  <c r="FG75" i="67" s="1"/>
  <c r="GI76" i="68"/>
  <c r="FG76" i="67" s="1"/>
  <c r="GI77" i="68"/>
  <c r="FG77" i="67" s="1"/>
  <c r="GI78" i="68"/>
  <c r="FG78" i="67" s="1"/>
  <c r="GI79" i="68"/>
  <c r="FG79" i="67" s="1"/>
  <c r="GI80" i="68"/>
  <c r="FG80" i="67" s="1"/>
  <c r="GI81" i="68"/>
  <c r="FG81" i="67" s="1"/>
  <c r="GI82" i="68"/>
  <c r="FG82" i="67" s="1"/>
  <c r="GI83" i="68"/>
  <c r="FG83" i="67" s="1"/>
  <c r="GI84" i="68"/>
  <c r="FG84" i="67" s="1"/>
  <c r="GI85" i="68"/>
  <c r="FG85" i="67" s="1"/>
  <c r="GI86" i="68"/>
  <c r="FG86" i="67" s="1"/>
  <c r="GI87" i="68"/>
  <c r="FG87" i="67" s="1"/>
  <c r="GI88" i="68"/>
  <c r="FG88" i="67" s="1"/>
  <c r="GI89" i="68"/>
  <c r="FG89" i="67" s="1"/>
  <c r="GI90" i="68"/>
  <c r="FG90" i="67" s="1"/>
  <c r="GI91" i="68"/>
  <c r="FG91" i="67" s="1"/>
  <c r="GI92" i="68"/>
  <c r="FG92" i="67" s="1"/>
  <c r="GI93" i="68"/>
  <c r="FG93" i="67" s="1"/>
  <c r="GI94" i="68"/>
  <c r="FG94" i="67" s="1"/>
  <c r="GI95" i="68"/>
  <c r="FG95" i="67" s="1"/>
  <c r="GI96" i="68"/>
  <c r="FG96" i="67" s="1"/>
  <c r="GI97" i="68"/>
  <c r="FG97" i="67" s="1"/>
  <c r="GI98" i="68"/>
  <c r="FG98" i="67" s="1"/>
  <c r="GI99" i="68"/>
  <c r="FG99" i="67" s="1"/>
  <c r="GI100" i="68"/>
  <c r="FG100" i="67" s="1"/>
  <c r="GI101" i="68"/>
  <c r="FG101" i="67" s="1"/>
  <c r="GI102" i="68"/>
  <c r="FG102" i="67" s="1"/>
  <c r="GI103" i="68"/>
  <c r="FG103" i="67" s="1"/>
  <c r="GI104" i="68"/>
  <c r="FG104" i="67" s="1"/>
  <c r="GI105" i="68"/>
  <c r="FG105" i="67" s="1"/>
  <c r="GI106" i="68"/>
  <c r="FG106" i="67" s="1"/>
  <c r="GI107" i="68"/>
  <c r="FG107" i="67" s="1"/>
  <c r="GI108" i="68"/>
  <c r="FG108" i="67" s="1"/>
  <c r="GI109" i="68"/>
  <c r="FG109" i="67" s="1"/>
  <c r="GI110" i="68"/>
  <c r="FG110" i="67" s="1"/>
  <c r="GI111" i="68"/>
  <c r="FG111" i="67" s="1"/>
  <c r="GI112" i="68"/>
  <c r="FG112" i="67" s="1"/>
  <c r="GI113" i="68"/>
  <c r="FG113" i="67" s="1"/>
  <c r="GI114" i="68"/>
  <c r="FG114" i="67" s="1"/>
  <c r="GI115" i="68"/>
  <c r="FG115" i="67" s="1"/>
  <c r="GI116" i="68"/>
  <c r="FG116" i="67" s="1"/>
  <c r="GI117" i="68"/>
  <c r="FG117" i="67" s="1"/>
  <c r="GI118" i="68"/>
  <c r="FG118" i="67" s="1"/>
  <c r="GI119" i="68"/>
  <c r="FG119" i="67" s="1"/>
  <c r="GI120" i="68"/>
  <c r="FG120" i="67" s="1"/>
  <c r="GI121" i="68"/>
  <c r="FG121" i="67" s="1"/>
  <c r="GI122" i="68"/>
  <c r="FG122" i="67" s="1"/>
  <c r="GI123" i="68"/>
  <c r="FG123" i="67" s="1"/>
  <c r="GI124" i="68"/>
  <c r="FG124" i="67" s="1"/>
  <c r="GI125" i="68"/>
  <c r="FG125" i="67" s="1"/>
  <c r="GI126" i="68"/>
  <c r="FG126" i="67" s="1"/>
  <c r="GI127" i="68"/>
  <c r="FG127" i="67" s="1"/>
  <c r="GI128" i="68"/>
  <c r="FG128" i="67" s="1"/>
  <c r="GI129" i="68"/>
  <c r="FG129" i="67" s="1"/>
  <c r="GI130" i="68"/>
  <c r="FG130" i="67" s="1"/>
  <c r="GI131" i="68"/>
  <c r="FG131" i="67" s="1"/>
  <c r="GI132" i="68"/>
  <c r="FG132" i="67" s="1"/>
  <c r="GI133" i="68"/>
  <c r="FG133" i="67" s="1"/>
  <c r="GI134" i="68"/>
  <c r="FG134" i="67" s="1"/>
  <c r="GI135" i="68"/>
  <c r="FG135" i="67" s="1"/>
  <c r="GI136" i="68"/>
  <c r="FG136" i="67" s="1"/>
  <c r="GI137" i="68"/>
  <c r="FG137" i="67" s="1"/>
  <c r="GI138" i="68"/>
  <c r="FG138" i="67" s="1"/>
  <c r="GI139" i="68"/>
  <c r="FG139" i="67" s="1"/>
  <c r="GI140" i="68"/>
  <c r="FG140" i="67" s="1"/>
  <c r="GI141" i="68"/>
  <c r="FG141" i="67" s="1"/>
  <c r="GI142" i="68"/>
  <c r="FG142" i="67" s="1"/>
  <c r="GI143" i="68"/>
  <c r="FG143" i="67" s="1"/>
  <c r="GI144" i="68"/>
  <c r="FG144" i="67" s="1"/>
  <c r="GI145" i="68"/>
  <c r="FG145" i="67" s="1"/>
  <c r="GI146" i="68"/>
  <c r="FG146" i="67" s="1"/>
  <c r="GI147" i="68"/>
  <c r="FG147" i="67" s="1"/>
  <c r="GI148" i="68"/>
  <c r="FG148" i="67" s="1"/>
  <c r="GI149" i="68"/>
  <c r="FG149" i="67" s="1"/>
  <c r="GI150" i="68"/>
  <c r="FG150" i="67" s="1"/>
  <c r="GI151" i="68"/>
  <c r="FG151" i="67" s="1"/>
  <c r="GI152" i="68"/>
  <c r="FG152" i="67" s="1"/>
  <c r="GI153" i="68"/>
  <c r="FG153" i="67" s="1"/>
  <c r="GI154" i="68"/>
  <c r="FG154" i="67" s="1"/>
  <c r="GI155" i="68"/>
  <c r="FG155" i="67" s="1"/>
  <c r="GI156" i="68"/>
  <c r="FG156" i="67" s="1"/>
  <c r="GI157" i="68"/>
  <c r="FG157" i="67" s="1"/>
  <c r="GI158" i="68"/>
  <c r="FG158" i="67" s="1"/>
  <c r="GI159" i="68"/>
  <c r="FG159" i="67" s="1"/>
  <c r="GI160" i="68"/>
  <c r="FG160" i="67" s="1"/>
  <c r="GI161" i="68"/>
  <c r="FG161" i="67" s="1"/>
  <c r="GI162" i="68"/>
  <c r="FG162" i="67" s="1"/>
  <c r="GI163" i="68"/>
  <c r="FG163" i="67" s="1"/>
  <c r="GI164" i="68"/>
  <c r="FG164" i="67" s="1"/>
  <c r="GI165" i="68"/>
  <c r="FG165" i="67" s="1"/>
  <c r="GI166" i="68"/>
  <c r="GI167" i="68"/>
  <c r="FG167" i="67" s="1"/>
  <c r="GI168" i="68"/>
  <c r="FG168" i="67" s="1"/>
  <c r="GI169" i="68"/>
  <c r="FG169" i="67" s="1"/>
  <c r="GI170" i="68"/>
  <c r="GI171" i="68"/>
  <c r="FG171" i="67" s="1"/>
  <c r="GH66" i="68"/>
  <c r="FF66" i="67" s="1"/>
  <c r="GH67" i="68"/>
  <c r="FF67" i="67" s="1"/>
  <c r="GH68" i="68"/>
  <c r="FF68" i="67" s="1"/>
  <c r="GH69" i="68"/>
  <c r="FF69" i="67" s="1"/>
  <c r="GH70" i="68"/>
  <c r="FF70" i="67" s="1"/>
  <c r="GH71" i="68"/>
  <c r="FF71" i="67" s="1"/>
  <c r="GH72" i="68"/>
  <c r="FF72" i="67" s="1"/>
  <c r="GH73" i="68"/>
  <c r="FF73" i="67" s="1"/>
  <c r="GH74" i="68"/>
  <c r="FF74" i="67" s="1"/>
  <c r="GH75" i="68"/>
  <c r="FF75" i="67" s="1"/>
  <c r="GH76" i="68"/>
  <c r="FF76" i="67" s="1"/>
  <c r="GH77" i="68"/>
  <c r="FF77" i="67" s="1"/>
  <c r="GH78" i="68"/>
  <c r="FF78" i="67" s="1"/>
  <c r="GH79" i="68"/>
  <c r="FF79" i="67" s="1"/>
  <c r="GH80" i="68"/>
  <c r="FF80" i="67" s="1"/>
  <c r="GH81" i="68"/>
  <c r="FF81" i="67" s="1"/>
  <c r="GH82" i="68"/>
  <c r="FF82" i="67" s="1"/>
  <c r="GH83" i="68"/>
  <c r="FF83" i="67" s="1"/>
  <c r="GH84" i="68"/>
  <c r="FF84" i="67" s="1"/>
  <c r="GH85" i="68"/>
  <c r="FF85" i="67" s="1"/>
  <c r="GH86" i="68"/>
  <c r="FF86" i="67" s="1"/>
  <c r="GH87" i="68"/>
  <c r="FF87" i="67" s="1"/>
  <c r="GH88" i="68"/>
  <c r="FF88" i="67" s="1"/>
  <c r="GH89" i="68"/>
  <c r="FF89" i="67" s="1"/>
  <c r="GH90" i="68"/>
  <c r="FF90" i="67" s="1"/>
  <c r="GH91" i="68"/>
  <c r="FF91" i="67" s="1"/>
  <c r="GH92" i="68"/>
  <c r="FF92" i="67" s="1"/>
  <c r="GH93" i="68"/>
  <c r="FF93" i="67" s="1"/>
  <c r="GH94" i="68"/>
  <c r="FF94" i="67" s="1"/>
  <c r="GH95" i="68"/>
  <c r="FF95" i="67" s="1"/>
  <c r="GH96" i="68"/>
  <c r="FF96" i="67" s="1"/>
  <c r="GH97" i="68"/>
  <c r="FF97" i="67" s="1"/>
  <c r="GH98" i="68"/>
  <c r="FF98" i="67" s="1"/>
  <c r="GH99" i="68"/>
  <c r="FF99" i="67" s="1"/>
  <c r="GH100" i="68"/>
  <c r="FF100" i="67" s="1"/>
  <c r="GH101" i="68"/>
  <c r="FF101" i="67" s="1"/>
  <c r="GH102" i="68"/>
  <c r="FF102" i="67" s="1"/>
  <c r="GH103" i="68"/>
  <c r="FF103" i="67" s="1"/>
  <c r="GH104" i="68"/>
  <c r="FF104" i="67" s="1"/>
  <c r="GH105" i="68"/>
  <c r="FF105" i="67" s="1"/>
  <c r="GH106" i="68"/>
  <c r="FF106" i="67" s="1"/>
  <c r="GH107" i="68"/>
  <c r="FF107" i="67" s="1"/>
  <c r="GH108" i="68"/>
  <c r="FF108" i="67" s="1"/>
  <c r="GH109" i="68"/>
  <c r="FF109" i="67" s="1"/>
  <c r="GH110" i="68"/>
  <c r="FF110" i="67" s="1"/>
  <c r="GH111" i="68"/>
  <c r="FF111" i="67" s="1"/>
  <c r="GH112" i="68"/>
  <c r="FF112" i="67" s="1"/>
  <c r="GH113" i="68"/>
  <c r="FF113" i="67" s="1"/>
  <c r="GH114" i="68"/>
  <c r="FF114" i="67" s="1"/>
  <c r="GH115" i="68"/>
  <c r="FF115" i="67" s="1"/>
  <c r="GH116" i="68"/>
  <c r="FF116" i="67" s="1"/>
  <c r="GH117" i="68"/>
  <c r="FF117" i="67" s="1"/>
  <c r="GH118" i="68"/>
  <c r="FF118" i="67" s="1"/>
  <c r="GH119" i="68"/>
  <c r="FF119" i="67" s="1"/>
  <c r="GH120" i="68"/>
  <c r="FF120" i="67" s="1"/>
  <c r="GH121" i="68"/>
  <c r="FF121" i="67" s="1"/>
  <c r="GH122" i="68"/>
  <c r="FF122" i="67" s="1"/>
  <c r="GH123" i="68"/>
  <c r="FF123" i="67" s="1"/>
  <c r="GH124" i="68"/>
  <c r="FF124" i="67" s="1"/>
  <c r="GH125" i="68"/>
  <c r="FF125" i="67" s="1"/>
  <c r="GH126" i="68"/>
  <c r="FF126" i="67" s="1"/>
  <c r="GH127" i="68"/>
  <c r="FF127" i="67" s="1"/>
  <c r="GH128" i="68"/>
  <c r="FF128" i="67" s="1"/>
  <c r="GH129" i="68"/>
  <c r="FF129" i="67" s="1"/>
  <c r="GH130" i="68"/>
  <c r="FF130" i="67" s="1"/>
  <c r="GH131" i="68"/>
  <c r="FF131" i="67" s="1"/>
  <c r="GH132" i="68"/>
  <c r="FF132" i="67" s="1"/>
  <c r="GH133" i="68"/>
  <c r="FF133" i="67" s="1"/>
  <c r="GH134" i="68"/>
  <c r="FF134" i="67" s="1"/>
  <c r="GH135" i="68"/>
  <c r="FF135" i="67" s="1"/>
  <c r="GH136" i="68"/>
  <c r="FF136" i="67" s="1"/>
  <c r="GH137" i="68"/>
  <c r="FF137" i="67" s="1"/>
  <c r="GH138" i="68"/>
  <c r="FF138" i="67" s="1"/>
  <c r="GH139" i="68"/>
  <c r="FF139" i="67" s="1"/>
  <c r="GH140" i="68"/>
  <c r="FF140" i="67" s="1"/>
  <c r="GH141" i="68"/>
  <c r="FF141" i="67" s="1"/>
  <c r="GH142" i="68"/>
  <c r="FF142" i="67" s="1"/>
  <c r="GH143" i="68"/>
  <c r="FF143" i="67" s="1"/>
  <c r="GH144" i="68"/>
  <c r="FF144" i="67" s="1"/>
  <c r="GH145" i="68"/>
  <c r="FF145" i="67" s="1"/>
  <c r="GH146" i="68"/>
  <c r="FF146" i="67" s="1"/>
  <c r="GH147" i="68"/>
  <c r="FF147" i="67" s="1"/>
  <c r="GH148" i="68"/>
  <c r="FF148" i="67" s="1"/>
  <c r="GH149" i="68"/>
  <c r="FF149" i="67" s="1"/>
  <c r="GH150" i="68"/>
  <c r="FF150" i="67" s="1"/>
  <c r="GH151" i="68"/>
  <c r="FF151" i="67" s="1"/>
  <c r="GH152" i="68"/>
  <c r="FF152" i="67" s="1"/>
  <c r="GH153" i="68"/>
  <c r="FF153" i="67" s="1"/>
  <c r="GH154" i="68"/>
  <c r="FF154" i="67" s="1"/>
  <c r="GH155" i="68"/>
  <c r="FF155" i="67" s="1"/>
  <c r="GH156" i="68"/>
  <c r="FF156" i="67" s="1"/>
  <c r="GH157" i="68"/>
  <c r="FF157" i="67" s="1"/>
  <c r="GH158" i="68"/>
  <c r="FF158" i="67" s="1"/>
  <c r="GH159" i="68"/>
  <c r="FF159" i="67" s="1"/>
  <c r="GH160" i="68"/>
  <c r="FF160" i="67" s="1"/>
  <c r="GH161" i="68"/>
  <c r="FF161" i="67" s="1"/>
  <c r="GH162" i="68"/>
  <c r="FF162" i="67" s="1"/>
  <c r="GH163" i="68"/>
  <c r="FF163" i="67" s="1"/>
  <c r="GH164" i="68"/>
  <c r="FF164" i="67" s="1"/>
  <c r="GH165" i="68"/>
  <c r="GH166" i="68"/>
  <c r="FF166" i="67" s="1"/>
  <c r="GH167" i="68"/>
  <c r="FF167" i="67" s="1"/>
  <c r="GH168" i="68"/>
  <c r="FF168" i="67" s="1"/>
  <c r="GH169" i="68"/>
  <c r="FF169" i="67" s="1"/>
  <c r="GH170" i="68"/>
  <c r="FF170" i="67" s="1"/>
  <c r="GH171" i="68"/>
  <c r="FF171" i="67" s="1"/>
  <c r="GG66" i="68"/>
  <c r="FE66" i="67" s="1"/>
  <c r="GG67" i="68"/>
  <c r="FE67" i="67" s="1"/>
  <c r="GG68" i="68"/>
  <c r="FE68" i="67" s="1"/>
  <c r="GG69" i="68"/>
  <c r="FE69" i="67" s="1"/>
  <c r="GG70" i="68"/>
  <c r="FE70" i="67" s="1"/>
  <c r="GG71" i="68"/>
  <c r="FE71" i="67" s="1"/>
  <c r="GG72" i="68"/>
  <c r="FE72" i="67" s="1"/>
  <c r="GG73" i="68"/>
  <c r="FE73" i="67" s="1"/>
  <c r="GG74" i="68"/>
  <c r="FE74" i="67" s="1"/>
  <c r="GG75" i="68"/>
  <c r="FE75" i="67" s="1"/>
  <c r="GG76" i="68"/>
  <c r="FE76" i="67" s="1"/>
  <c r="GG77" i="68"/>
  <c r="FE77" i="67" s="1"/>
  <c r="GG78" i="68"/>
  <c r="FE78" i="67" s="1"/>
  <c r="GG79" i="68"/>
  <c r="FE79" i="67" s="1"/>
  <c r="GG80" i="68"/>
  <c r="FE80" i="67" s="1"/>
  <c r="GG81" i="68"/>
  <c r="FE81" i="67" s="1"/>
  <c r="GG82" i="68"/>
  <c r="FE82" i="67" s="1"/>
  <c r="GG83" i="68"/>
  <c r="FE83" i="67" s="1"/>
  <c r="GG84" i="68"/>
  <c r="FE84" i="67" s="1"/>
  <c r="GG85" i="68"/>
  <c r="FE85" i="67" s="1"/>
  <c r="GG86" i="68"/>
  <c r="FE86" i="67" s="1"/>
  <c r="GG87" i="68"/>
  <c r="FE87" i="67" s="1"/>
  <c r="GG88" i="68"/>
  <c r="FE88" i="67" s="1"/>
  <c r="GG89" i="68"/>
  <c r="FE89" i="67" s="1"/>
  <c r="GG90" i="68"/>
  <c r="FE90" i="67" s="1"/>
  <c r="GG91" i="68"/>
  <c r="FE91" i="67" s="1"/>
  <c r="GG92" i="68"/>
  <c r="FE92" i="67" s="1"/>
  <c r="GG93" i="68"/>
  <c r="FE93" i="67" s="1"/>
  <c r="GG94" i="68"/>
  <c r="FE94" i="67" s="1"/>
  <c r="GG95" i="68"/>
  <c r="FE95" i="67" s="1"/>
  <c r="GG96" i="68"/>
  <c r="FE96" i="67" s="1"/>
  <c r="GG97" i="68"/>
  <c r="FE97" i="67" s="1"/>
  <c r="GG98" i="68"/>
  <c r="FE98" i="67" s="1"/>
  <c r="GG99" i="68"/>
  <c r="FE99" i="67" s="1"/>
  <c r="GG100" i="68"/>
  <c r="FE100" i="67" s="1"/>
  <c r="GG101" i="68"/>
  <c r="FE101" i="67" s="1"/>
  <c r="GG102" i="68"/>
  <c r="FE102" i="67" s="1"/>
  <c r="GG103" i="68"/>
  <c r="FE103" i="67" s="1"/>
  <c r="GG104" i="68"/>
  <c r="FE104" i="67" s="1"/>
  <c r="GG105" i="68"/>
  <c r="FE105" i="67" s="1"/>
  <c r="GG106" i="68"/>
  <c r="FE106" i="67" s="1"/>
  <c r="GG107" i="68"/>
  <c r="FE107" i="67" s="1"/>
  <c r="GG108" i="68"/>
  <c r="FE108" i="67" s="1"/>
  <c r="GG109" i="68"/>
  <c r="FE109" i="67" s="1"/>
  <c r="GG110" i="68"/>
  <c r="FE110" i="67" s="1"/>
  <c r="GG111" i="68"/>
  <c r="FE111" i="67" s="1"/>
  <c r="GG112" i="68"/>
  <c r="FE112" i="67" s="1"/>
  <c r="GG113" i="68"/>
  <c r="FE113" i="67" s="1"/>
  <c r="GG114" i="68"/>
  <c r="FE114" i="67" s="1"/>
  <c r="GG115" i="68"/>
  <c r="FE115" i="67" s="1"/>
  <c r="GG116" i="68"/>
  <c r="FE116" i="67" s="1"/>
  <c r="GG117" i="68"/>
  <c r="FE117" i="67" s="1"/>
  <c r="GG118" i="68"/>
  <c r="FE118" i="67" s="1"/>
  <c r="GG119" i="68"/>
  <c r="FE119" i="67" s="1"/>
  <c r="GG120" i="68"/>
  <c r="FE120" i="67" s="1"/>
  <c r="GG121" i="68"/>
  <c r="FE121" i="67" s="1"/>
  <c r="GG122" i="68"/>
  <c r="FE122" i="67" s="1"/>
  <c r="GG123" i="68"/>
  <c r="FE123" i="67" s="1"/>
  <c r="GG124" i="68"/>
  <c r="FE124" i="67" s="1"/>
  <c r="GG125" i="68"/>
  <c r="FE125" i="67" s="1"/>
  <c r="GG126" i="68"/>
  <c r="FE126" i="67" s="1"/>
  <c r="GG127" i="68"/>
  <c r="FE127" i="67" s="1"/>
  <c r="GG128" i="68"/>
  <c r="FE128" i="67" s="1"/>
  <c r="GG129" i="68"/>
  <c r="FE129" i="67" s="1"/>
  <c r="GG130" i="68"/>
  <c r="FE130" i="67" s="1"/>
  <c r="GG131" i="68"/>
  <c r="FE131" i="67" s="1"/>
  <c r="GG132" i="68"/>
  <c r="FE132" i="67" s="1"/>
  <c r="GG133" i="68"/>
  <c r="FE133" i="67" s="1"/>
  <c r="GG134" i="68"/>
  <c r="FE134" i="67" s="1"/>
  <c r="GG135" i="68"/>
  <c r="FE135" i="67" s="1"/>
  <c r="GG136" i="68"/>
  <c r="FE136" i="67" s="1"/>
  <c r="GG137" i="68"/>
  <c r="FE137" i="67" s="1"/>
  <c r="GG138" i="68"/>
  <c r="FE138" i="67" s="1"/>
  <c r="GG139" i="68"/>
  <c r="FE139" i="67" s="1"/>
  <c r="GG140" i="68"/>
  <c r="FE140" i="67" s="1"/>
  <c r="GG141" i="68"/>
  <c r="FE141" i="67" s="1"/>
  <c r="GG142" i="68"/>
  <c r="FE142" i="67" s="1"/>
  <c r="GG143" i="68"/>
  <c r="FE143" i="67" s="1"/>
  <c r="GG144" i="68"/>
  <c r="FE144" i="67" s="1"/>
  <c r="GG145" i="68"/>
  <c r="FE145" i="67" s="1"/>
  <c r="GG146" i="68"/>
  <c r="FE146" i="67" s="1"/>
  <c r="GG147" i="68"/>
  <c r="FE147" i="67" s="1"/>
  <c r="GG148" i="68"/>
  <c r="FE148" i="67" s="1"/>
  <c r="GG149" i="68"/>
  <c r="FE149" i="67" s="1"/>
  <c r="GG150" i="68"/>
  <c r="FE150" i="67" s="1"/>
  <c r="GG151" i="68"/>
  <c r="FE151" i="67" s="1"/>
  <c r="GG152" i="68"/>
  <c r="FE152" i="67" s="1"/>
  <c r="GG153" i="68"/>
  <c r="FE153" i="67" s="1"/>
  <c r="GG154" i="68"/>
  <c r="FE154" i="67" s="1"/>
  <c r="GG155" i="68"/>
  <c r="FE155" i="67" s="1"/>
  <c r="GG156" i="68"/>
  <c r="FE156" i="67" s="1"/>
  <c r="GG157" i="68"/>
  <c r="FE157" i="67" s="1"/>
  <c r="GG158" i="68"/>
  <c r="FE158" i="67" s="1"/>
  <c r="GG159" i="68"/>
  <c r="FE159" i="67" s="1"/>
  <c r="GG160" i="68"/>
  <c r="FE160" i="67" s="1"/>
  <c r="GG161" i="68"/>
  <c r="FE161" i="67" s="1"/>
  <c r="GG162" i="68"/>
  <c r="FE162" i="67" s="1"/>
  <c r="GG163" i="68"/>
  <c r="FE163" i="67" s="1"/>
  <c r="GG164" i="68"/>
  <c r="FE164" i="67" s="1"/>
  <c r="GG165" i="68"/>
  <c r="FE165" i="67" s="1"/>
  <c r="GG166" i="68"/>
  <c r="FE166" i="67" s="1"/>
  <c r="GG167" i="68"/>
  <c r="FE167" i="67" s="1"/>
  <c r="GG168" i="68"/>
  <c r="FE168" i="67" s="1"/>
  <c r="GG169" i="68"/>
  <c r="FE169" i="67" s="1"/>
  <c r="GG170" i="68"/>
  <c r="FE170" i="67" s="1"/>
  <c r="GG171" i="68"/>
  <c r="FE171" i="67" s="1"/>
  <c r="GF66" i="68"/>
  <c r="FD66" i="67" s="1"/>
  <c r="GF67" i="68"/>
  <c r="FD67" i="67" s="1"/>
  <c r="GF68" i="68"/>
  <c r="FD68" i="67" s="1"/>
  <c r="GF69" i="68"/>
  <c r="FD69" i="67" s="1"/>
  <c r="GF70" i="68"/>
  <c r="FD70" i="67" s="1"/>
  <c r="GF71" i="68"/>
  <c r="FD71" i="67" s="1"/>
  <c r="GF72" i="68"/>
  <c r="FD72" i="67" s="1"/>
  <c r="GF73" i="68"/>
  <c r="FD73" i="67" s="1"/>
  <c r="GF74" i="68"/>
  <c r="FD74" i="67" s="1"/>
  <c r="GF75" i="68"/>
  <c r="FD75" i="67" s="1"/>
  <c r="GF76" i="68"/>
  <c r="FD76" i="67" s="1"/>
  <c r="GF77" i="68"/>
  <c r="FD77" i="67" s="1"/>
  <c r="GF78" i="68"/>
  <c r="FD78" i="67" s="1"/>
  <c r="GF79" i="68"/>
  <c r="FD79" i="67" s="1"/>
  <c r="GF80" i="68"/>
  <c r="FD80" i="67" s="1"/>
  <c r="GF81" i="68"/>
  <c r="FD81" i="67" s="1"/>
  <c r="GF82" i="68"/>
  <c r="FD82" i="67" s="1"/>
  <c r="GF83" i="68"/>
  <c r="FD83" i="67" s="1"/>
  <c r="GF84" i="68"/>
  <c r="FD84" i="67" s="1"/>
  <c r="GF85" i="68"/>
  <c r="FD85" i="67" s="1"/>
  <c r="GF86" i="68"/>
  <c r="FD86" i="67" s="1"/>
  <c r="GF87" i="68"/>
  <c r="FD87" i="67" s="1"/>
  <c r="GF88" i="68"/>
  <c r="FD88" i="67" s="1"/>
  <c r="GF89" i="68"/>
  <c r="FD89" i="67" s="1"/>
  <c r="GF90" i="68"/>
  <c r="FD90" i="67" s="1"/>
  <c r="GF91" i="68"/>
  <c r="FD91" i="67" s="1"/>
  <c r="GF92" i="68"/>
  <c r="FD92" i="67" s="1"/>
  <c r="GF93" i="68"/>
  <c r="FD93" i="67" s="1"/>
  <c r="GF94" i="68"/>
  <c r="FD94" i="67" s="1"/>
  <c r="GF95" i="68"/>
  <c r="FD95" i="67" s="1"/>
  <c r="GF96" i="68"/>
  <c r="FD96" i="67" s="1"/>
  <c r="GF97" i="68"/>
  <c r="FD97" i="67" s="1"/>
  <c r="GF98" i="68"/>
  <c r="FD98" i="67" s="1"/>
  <c r="GF99" i="68"/>
  <c r="FD99" i="67" s="1"/>
  <c r="GF100" i="68"/>
  <c r="FD100" i="67" s="1"/>
  <c r="GF101" i="68"/>
  <c r="FD101" i="67" s="1"/>
  <c r="GF102" i="68"/>
  <c r="FD102" i="67" s="1"/>
  <c r="GF103" i="68"/>
  <c r="FD103" i="67" s="1"/>
  <c r="GF104" i="68"/>
  <c r="FD104" i="67" s="1"/>
  <c r="GF105" i="68"/>
  <c r="FD105" i="67" s="1"/>
  <c r="GF106" i="68"/>
  <c r="FD106" i="67" s="1"/>
  <c r="GF107" i="68"/>
  <c r="FD107" i="67" s="1"/>
  <c r="GF108" i="68"/>
  <c r="FD108" i="67" s="1"/>
  <c r="GF109" i="68"/>
  <c r="FD109" i="67" s="1"/>
  <c r="GF110" i="68"/>
  <c r="FD110" i="67" s="1"/>
  <c r="GF111" i="68"/>
  <c r="FD111" i="67" s="1"/>
  <c r="GF112" i="68"/>
  <c r="FD112" i="67" s="1"/>
  <c r="GF113" i="68"/>
  <c r="FD113" i="67" s="1"/>
  <c r="GF114" i="68"/>
  <c r="FD114" i="67" s="1"/>
  <c r="GF115" i="68"/>
  <c r="FD115" i="67" s="1"/>
  <c r="GF116" i="68"/>
  <c r="FD116" i="67" s="1"/>
  <c r="GF117" i="68"/>
  <c r="FD117" i="67" s="1"/>
  <c r="GF118" i="68"/>
  <c r="FD118" i="67" s="1"/>
  <c r="GF119" i="68"/>
  <c r="FD119" i="67" s="1"/>
  <c r="GF120" i="68"/>
  <c r="FD120" i="67" s="1"/>
  <c r="GF121" i="68"/>
  <c r="FD121" i="67" s="1"/>
  <c r="GF122" i="68"/>
  <c r="FD122" i="67" s="1"/>
  <c r="GF123" i="68"/>
  <c r="FD123" i="67" s="1"/>
  <c r="GF124" i="68"/>
  <c r="FD124" i="67" s="1"/>
  <c r="GF125" i="68"/>
  <c r="FD125" i="67" s="1"/>
  <c r="GF126" i="68"/>
  <c r="FD126" i="67" s="1"/>
  <c r="GF127" i="68"/>
  <c r="FD127" i="67" s="1"/>
  <c r="GF128" i="68"/>
  <c r="FD128" i="67" s="1"/>
  <c r="GF129" i="68"/>
  <c r="FD129" i="67" s="1"/>
  <c r="GF130" i="68"/>
  <c r="FD130" i="67" s="1"/>
  <c r="GF131" i="68"/>
  <c r="FD131" i="67" s="1"/>
  <c r="GF132" i="68"/>
  <c r="FD132" i="67" s="1"/>
  <c r="GF133" i="68"/>
  <c r="FD133" i="67" s="1"/>
  <c r="GF134" i="68"/>
  <c r="FD134" i="67" s="1"/>
  <c r="GF135" i="68"/>
  <c r="FD135" i="67" s="1"/>
  <c r="GF136" i="68"/>
  <c r="FD136" i="67" s="1"/>
  <c r="GF137" i="68"/>
  <c r="FD137" i="67" s="1"/>
  <c r="GF138" i="68"/>
  <c r="FD138" i="67" s="1"/>
  <c r="GF139" i="68"/>
  <c r="FD139" i="67" s="1"/>
  <c r="GF140" i="68"/>
  <c r="FD140" i="67" s="1"/>
  <c r="GF141" i="68"/>
  <c r="FD141" i="67" s="1"/>
  <c r="GF142" i="68"/>
  <c r="FD142" i="67" s="1"/>
  <c r="GF143" i="68"/>
  <c r="FD143" i="67" s="1"/>
  <c r="GF144" i="68"/>
  <c r="FD144" i="67" s="1"/>
  <c r="GF145" i="68"/>
  <c r="FD145" i="67" s="1"/>
  <c r="GF146" i="68"/>
  <c r="FD146" i="67" s="1"/>
  <c r="GF147" i="68"/>
  <c r="FD147" i="67" s="1"/>
  <c r="GF148" i="68"/>
  <c r="FD148" i="67" s="1"/>
  <c r="GF149" i="68"/>
  <c r="FD149" i="67" s="1"/>
  <c r="GF150" i="68"/>
  <c r="FD150" i="67" s="1"/>
  <c r="GF151" i="68"/>
  <c r="FD151" i="67" s="1"/>
  <c r="GF152" i="68"/>
  <c r="FD152" i="67" s="1"/>
  <c r="GF153" i="68"/>
  <c r="FD153" i="67" s="1"/>
  <c r="GF154" i="68"/>
  <c r="FD154" i="67" s="1"/>
  <c r="GF155" i="68"/>
  <c r="FD155" i="67" s="1"/>
  <c r="GF156" i="68"/>
  <c r="FD156" i="67" s="1"/>
  <c r="GF157" i="68"/>
  <c r="FD157" i="67" s="1"/>
  <c r="GF158" i="68"/>
  <c r="FD158" i="67" s="1"/>
  <c r="GF159" i="68"/>
  <c r="FD159" i="67" s="1"/>
  <c r="GF160" i="68"/>
  <c r="FD160" i="67" s="1"/>
  <c r="GF161" i="68"/>
  <c r="FD161" i="67" s="1"/>
  <c r="GF162" i="68"/>
  <c r="FD162" i="67" s="1"/>
  <c r="GF163" i="68"/>
  <c r="FD163" i="67" s="1"/>
  <c r="GF164" i="68"/>
  <c r="FD164" i="67" s="1"/>
  <c r="GF165" i="68"/>
  <c r="FD165" i="67" s="1"/>
  <c r="GF166" i="68"/>
  <c r="FD166" i="67" s="1"/>
  <c r="GF167" i="68"/>
  <c r="FD167" i="67" s="1"/>
  <c r="GF168" i="68"/>
  <c r="FD168" i="67" s="1"/>
  <c r="GF169" i="68"/>
  <c r="FD169" i="67" s="1"/>
  <c r="GF170" i="68"/>
  <c r="FD170" i="67" s="1"/>
  <c r="GF171" i="68"/>
  <c r="FD171" i="67" s="1"/>
  <c r="GE66" i="68"/>
  <c r="FC66" i="67" s="1"/>
  <c r="GE67" i="68"/>
  <c r="FC67" i="67" s="1"/>
  <c r="GE68" i="68"/>
  <c r="FC68" i="67" s="1"/>
  <c r="GE69" i="68"/>
  <c r="FC69" i="67" s="1"/>
  <c r="GE70" i="68"/>
  <c r="FC70" i="67" s="1"/>
  <c r="GE71" i="68"/>
  <c r="FC71" i="67" s="1"/>
  <c r="GE72" i="68"/>
  <c r="FC72" i="67" s="1"/>
  <c r="GE73" i="68"/>
  <c r="FC73" i="67" s="1"/>
  <c r="GE74" i="68"/>
  <c r="FC74" i="67" s="1"/>
  <c r="GE75" i="68"/>
  <c r="FC75" i="67" s="1"/>
  <c r="GE76" i="68"/>
  <c r="FC76" i="67" s="1"/>
  <c r="GE77" i="68"/>
  <c r="FC77" i="67" s="1"/>
  <c r="GE78" i="68"/>
  <c r="FC78" i="67" s="1"/>
  <c r="GE79" i="68"/>
  <c r="FC79" i="67" s="1"/>
  <c r="GE80" i="68"/>
  <c r="FC80" i="67" s="1"/>
  <c r="GE81" i="68"/>
  <c r="FC81" i="67" s="1"/>
  <c r="GE82" i="68"/>
  <c r="FC82" i="67" s="1"/>
  <c r="GE83" i="68"/>
  <c r="FC83" i="67" s="1"/>
  <c r="GE84" i="68"/>
  <c r="FC84" i="67" s="1"/>
  <c r="GE85" i="68"/>
  <c r="FC85" i="67" s="1"/>
  <c r="GE86" i="68"/>
  <c r="FC86" i="67" s="1"/>
  <c r="GE87" i="68"/>
  <c r="FC87" i="67" s="1"/>
  <c r="GE88" i="68"/>
  <c r="FC88" i="67" s="1"/>
  <c r="GE89" i="68"/>
  <c r="FC89" i="67" s="1"/>
  <c r="GE90" i="68"/>
  <c r="FC90" i="67" s="1"/>
  <c r="GE91" i="68"/>
  <c r="FC91" i="67" s="1"/>
  <c r="GE92" i="68"/>
  <c r="FC92" i="67" s="1"/>
  <c r="GE93" i="68"/>
  <c r="FC93" i="67" s="1"/>
  <c r="GE94" i="68"/>
  <c r="FC94" i="67" s="1"/>
  <c r="GE95" i="68"/>
  <c r="FC95" i="67" s="1"/>
  <c r="GE96" i="68"/>
  <c r="FC96" i="67" s="1"/>
  <c r="GE97" i="68"/>
  <c r="FC97" i="67" s="1"/>
  <c r="GE98" i="68"/>
  <c r="FC98" i="67" s="1"/>
  <c r="GE99" i="68"/>
  <c r="FC99" i="67" s="1"/>
  <c r="GE100" i="68"/>
  <c r="FC100" i="67" s="1"/>
  <c r="GE101" i="68"/>
  <c r="FC101" i="67" s="1"/>
  <c r="GE102" i="68"/>
  <c r="FC102" i="67" s="1"/>
  <c r="GE103" i="68"/>
  <c r="FC103" i="67" s="1"/>
  <c r="GE104" i="68"/>
  <c r="FC104" i="67" s="1"/>
  <c r="GE105" i="68"/>
  <c r="FC105" i="67" s="1"/>
  <c r="GE106" i="68"/>
  <c r="FC106" i="67" s="1"/>
  <c r="GE107" i="68"/>
  <c r="FC107" i="67" s="1"/>
  <c r="GE108" i="68"/>
  <c r="FC108" i="67" s="1"/>
  <c r="GE109" i="68"/>
  <c r="FC109" i="67" s="1"/>
  <c r="GE110" i="68"/>
  <c r="FC110" i="67" s="1"/>
  <c r="GE111" i="68"/>
  <c r="FC111" i="67" s="1"/>
  <c r="GE112" i="68"/>
  <c r="FC112" i="67" s="1"/>
  <c r="GE113" i="68"/>
  <c r="FC113" i="67" s="1"/>
  <c r="GE114" i="68"/>
  <c r="FC114" i="67" s="1"/>
  <c r="GE115" i="68"/>
  <c r="FC115" i="67" s="1"/>
  <c r="GE116" i="68"/>
  <c r="FC116" i="67" s="1"/>
  <c r="GE117" i="68"/>
  <c r="FC117" i="67" s="1"/>
  <c r="GE118" i="68"/>
  <c r="FC118" i="67" s="1"/>
  <c r="GE119" i="68"/>
  <c r="FC119" i="67" s="1"/>
  <c r="GE120" i="68"/>
  <c r="FC120" i="67" s="1"/>
  <c r="GE121" i="68"/>
  <c r="FC121" i="67" s="1"/>
  <c r="GE122" i="68"/>
  <c r="FC122" i="67" s="1"/>
  <c r="GE123" i="68"/>
  <c r="FC123" i="67" s="1"/>
  <c r="GE124" i="68"/>
  <c r="FC124" i="67" s="1"/>
  <c r="GE125" i="68"/>
  <c r="FC125" i="67" s="1"/>
  <c r="GE126" i="68"/>
  <c r="FC126" i="67" s="1"/>
  <c r="GE127" i="68"/>
  <c r="FC127" i="67" s="1"/>
  <c r="GE128" i="68"/>
  <c r="FC128" i="67" s="1"/>
  <c r="GE129" i="68"/>
  <c r="FC129" i="67" s="1"/>
  <c r="GE130" i="68"/>
  <c r="FC130" i="67" s="1"/>
  <c r="GE131" i="68"/>
  <c r="FC131" i="67" s="1"/>
  <c r="GE132" i="68"/>
  <c r="FC132" i="67" s="1"/>
  <c r="GE133" i="68"/>
  <c r="FC133" i="67" s="1"/>
  <c r="GE134" i="68"/>
  <c r="FC134" i="67" s="1"/>
  <c r="GE135" i="68"/>
  <c r="FC135" i="67" s="1"/>
  <c r="GE136" i="68"/>
  <c r="FC136" i="67" s="1"/>
  <c r="GE137" i="68"/>
  <c r="FC137" i="67" s="1"/>
  <c r="GE138" i="68"/>
  <c r="FC138" i="67" s="1"/>
  <c r="GE139" i="68"/>
  <c r="FC139" i="67" s="1"/>
  <c r="GE140" i="68"/>
  <c r="FC140" i="67" s="1"/>
  <c r="GE141" i="68"/>
  <c r="FC141" i="67" s="1"/>
  <c r="GE142" i="68"/>
  <c r="FC142" i="67" s="1"/>
  <c r="GE143" i="68"/>
  <c r="FC143" i="67" s="1"/>
  <c r="GE144" i="68"/>
  <c r="FC144" i="67" s="1"/>
  <c r="GE145" i="68"/>
  <c r="FC145" i="67" s="1"/>
  <c r="GE146" i="68"/>
  <c r="FC146" i="67" s="1"/>
  <c r="GE147" i="68"/>
  <c r="FC147" i="67" s="1"/>
  <c r="GE148" i="68"/>
  <c r="FC148" i="67" s="1"/>
  <c r="GE149" i="68"/>
  <c r="FC149" i="67" s="1"/>
  <c r="GE150" i="68"/>
  <c r="FC150" i="67" s="1"/>
  <c r="GE151" i="68"/>
  <c r="FC151" i="67" s="1"/>
  <c r="GE152" i="68"/>
  <c r="FC152" i="67" s="1"/>
  <c r="GE153" i="68"/>
  <c r="FC153" i="67" s="1"/>
  <c r="GE154" i="68"/>
  <c r="FC154" i="67" s="1"/>
  <c r="GE155" i="68"/>
  <c r="FC155" i="67" s="1"/>
  <c r="GE156" i="68"/>
  <c r="FC156" i="67" s="1"/>
  <c r="GE157" i="68"/>
  <c r="FC157" i="67" s="1"/>
  <c r="GE158" i="68"/>
  <c r="FC158" i="67" s="1"/>
  <c r="GE159" i="68"/>
  <c r="FC159" i="67" s="1"/>
  <c r="GE160" i="68"/>
  <c r="FC160" i="67" s="1"/>
  <c r="GE161" i="68"/>
  <c r="FC161" i="67" s="1"/>
  <c r="GE162" i="68"/>
  <c r="GE163" i="68"/>
  <c r="FC163" i="67" s="1"/>
  <c r="GE164" i="68"/>
  <c r="FC164" i="67" s="1"/>
  <c r="GE165" i="68"/>
  <c r="FC165" i="67" s="1"/>
  <c r="GE166" i="68"/>
  <c r="FC166" i="67" s="1"/>
  <c r="GE167" i="68"/>
  <c r="FC167" i="67" s="1"/>
  <c r="GE168" i="68"/>
  <c r="FC168" i="67" s="1"/>
  <c r="GE169" i="68"/>
  <c r="FC169" i="67" s="1"/>
  <c r="GE170" i="68"/>
  <c r="GE171" i="68"/>
  <c r="FC171" i="67" s="1"/>
  <c r="GD66" i="68"/>
  <c r="FB66" i="67" s="1"/>
  <c r="GD67" i="68"/>
  <c r="FB67" i="67" s="1"/>
  <c r="GD68" i="68"/>
  <c r="FB68" i="67" s="1"/>
  <c r="GD69" i="68"/>
  <c r="FB69" i="67" s="1"/>
  <c r="GD70" i="68"/>
  <c r="FB70" i="67" s="1"/>
  <c r="GD71" i="68"/>
  <c r="FB71" i="67" s="1"/>
  <c r="GD72" i="68"/>
  <c r="FB72" i="67" s="1"/>
  <c r="GD73" i="68"/>
  <c r="FB73" i="67" s="1"/>
  <c r="GD74" i="68"/>
  <c r="FB74" i="67" s="1"/>
  <c r="GD75" i="68"/>
  <c r="FB75" i="67" s="1"/>
  <c r="GD76" i="68"/>
  <c r="FB76" i="67" s="1"/>
  <c r="GD77" i="68"/>
  <c r="FB77" i="67" s="1"/>
  <c r="GD78" i="68"/>
  <c r="FB78" i="67" s="1"/>
  <c r="GD79" i="68"/>
  <c r="FB79" i="67" s="1"/>
  <c r="GD80" i="68"/>
  <c r="FB80" i="67" s="1"/>
  <c r="GD81" i="68"/>
  <c r="FB81" i="67" s="1"/>
  <c r="GD82" i="68"/>
  <c r="FB82" i="67" s="1"/>
  <c r="GD83" i="68"/>
  <c r="FB83" i="67" s="1"/>
  <c r="GD84" i="68"/>
  <c r="FB84" i="67" s="1"/>
  <c r="GD85" i="68"/>
  <c r="FB85" i="67" s="1"/>
  <c r="GD86" i="68"/>
  <c r="FB86" i="67" s="1"/>
  <c r="GD87" i="68"/>
  <c r="FB87" i="67" s="1"/>
  <c r="GD88" i="68"/>
  <c r="FB88" i="67" s="1"/>
  <c r="GD89" i="68"/>
  <c r="FB89" i="67" s="1"/>
  <c r="GD90" i="68"/>
  <c r="FB90" i="67" s="1"/>
  <c r="GD91" i="68"/>
  <c r="FB91" i="67" s="1"/>
  <c r="GD92" i="68"/>
  <c r="FB92" i="67" s="1"/>
  <c r="GD93" i="68"/>
  <c r="FB93" i="67" s="1"/>
  <c r="GD94" i="68"/>
  <c r="FB94" i="67" s="1"/>
  <c r="GD95" i="68"/>
  <c r="FB95" i="67" s="1"/>
  <c r="GD96" i="68"/>
  <c r="FB96" i="67" s="1"/>
  <c r="GD97" i="68"/>
  <c r="FB97" i="67" s="1"/>
  <c r="GD98" i="68"/>
  <c r="FB98" i="67" s="1"/>
  <c r="GD99" i="68"/>
  <c r="FB99" i="67" s="1"/>
  <c r="GD100" i="68"/>
  <c r="FB100" i="67" s="1"/>
  <c r="GD101" i="68"/>
  <c r="FB101" i="67" s="1"/>
  <c r="GD102" i="68"/>
  <c r="FB102" i="67" s="1"/>
  <c r="GD103" i="68"/>
  <c r="FB103" i="67" s="1"/>
  <c r="GD104" i="68"/>
  <c r="FB104" i="67" s="1"/>
  <c r="GD105" i="68"/>
  <c r="FB105" i="67" s="1"/>
  <c r="GD106" i="68"/>
  <c r="FB106" i="67" s="1"/>
  <c r="GD107" i="68"/>
  <c r="FB107" i="67" s="1"/>
  <c r="GD108" i="68"/>
  <c r="FB108" i="67" s="1"/>
  <c r="GD109" i="68"/>
  <c r="FB109" i="67" s="1"/>
  <c r="GD110" i="68"/>
  <c r="FB110" i="67" s="1"/>
  <c r="GD111" i="68"/>
  <c r="FB111" i="67" s="1"/>
  <c r="GD112" i="68"/>
  <c r="FB112" i="67" s="1"/>
  <c r="GD113" i="68"/>
  <c r="FB113" i="67" s="1"/>
  <c r="GD114" i="68"/>
  <c r="FB114" i="67" s="1"/>
  <c r="GD115" i="68"/>
  <c r="FB115" i="67" s="1"/>
  <c r="GD116" i="68"/>
  <c r="FB116" i="67" s="1"/>
  <c r="GD117" i="68"/>
  <c r="FB117" i="67" s="1"/>
  <c r="GD118" i="68"/>
  <c r="FB118" i="67" s="1"/>
  <c r="GD119" i="68"/>
  <c r="FB119" i="67" s="1"/>
  <c r="GD120" i="68"/>
  <c r="FB120" i="67" s="1"/>
  <c r="GD121" i="68"/>
  <c r="FB121" i="67" s="1"/>
  <c r="GD122" i="68"/>
  <c r="FB122" i="67" s="1"/>
  <c r="GD123" i="68"/>
  <c r="FB123" i="67" s="1"/>
  <c r="GD124" i="68"/>
  <c r="FB124" i="67" s="1"/>
  <c r="GD125" i="68"/>
  <c r="FB125" i="67" s="1"/>
  <c r="GD126" i="68"/>
  <c r="FB126" i="67" s="1"/>
  <c r="GD127" i="68"/>
  <c r="FB127" i="67" s="1"/>
  <c r="GD128" i="68"/>
  <c r="FB128" i="67" s="1"/>
  <c r="GD129" i="68"/>
  <c r="FB129" i="67" s="1"/>
  <c r="GD130" i="68"/>
  <c r="FB130" i="67" s="1"/>
  <c r="GD131" i="68"/>
  <c r="FB131" i="67" s="1"/>
  <c r="GD132" i="68"/>
  <c r="FB132" i="67" s="1"/>
  <c r="GD133" i="68"/>
  <c r="FB133" i="67" s="1"/>
  <c r="GD134" i="68"/>
  <c r="FB134" i="67" s="1"/>
  <c r="GD135" i="68"/>
  <c r="FB135" i="67" s="1"/>
  <c r="GD136" i="68"/>
  <c r="FB136" i="67" s="1"/>
  <c r="GD137" i="68"/>
  <c r="FB137" i="67" s="1"/>
  <c r="GD138" i="68"/>
  <c r="FB138" i="67" s="1"/>
  <c r="GD139" i="68"/>
  <c r="FB139" i="67" s="1"/>
  <c r="GD140" i="68"/>
  <c r="FB140" i="67" s="1"/>
  <c r="GD141" i="68"/>
  <c r="FB141" i="67" s="1"/>
  <c r="GD142" i="68"/>
  <c r="FB142" i="67" s="1"/>
  <c r="GD143" i="68"/>
  <c r="FB143" i="67" s="1"/>
  <c r="GD144" i="68"/>
  <c r="FB144" i="67" s="1"/>
  <c r="GD145" i="68"/>
  <c r="FB145" i="67" s="1"/>
  <c r="GD146" i="68"/>
  <c r="FB146" i="67" s="1"/>
  <c r="GD147" i="68"/>
  <c r="FB147" i="67" s="1"/>
  <c r="GD148" i="68"/>
  <c r="FB148" i="67" s="1"/>
  <c r="GD149" i="68"/>
  <c r="FB149" i="67" s="1"/>
  <c r="GD150" i="68"/>
  <c r="FB150" i="67" s="1"/>
  <c r="GD151" i="68"/>
  <c r="FB151" i="67" s="1"/>
  <c r="GD152" i="68"/>
  <c r="FB152" i="67" s="1"/>
  <c r="GD153" i="68"/>
  <c r="FB153" i="67" s="1"/>
  <c r="GD154" i="68"/>
  <c r="FB154" i="67" s="1"/>
  <c r="GD155" i="68"/>
  <c r="FB155" i="67" s="1"/>
  <c r="GD156" i="68"/>
  <c r="FB156" i="67" s="1"/>
  <c r="GD157" i="68"/>
  <c r="FB157" i="67" s="1"/>
  <c r="GD158" i="68"/>
  <c r="FB158" i="67" s="1"/>
  <c r="GD159" i="68"/>
  <c r="FB159" i="67" s="1"/>
  <c r="GD160" i="68"/>
  <c r="FB160" i="67" s="1"/>
  <c r="GD161" i="68"/>
  <c r="FB161" i="67" s="1"/>
  <c r="GD162" i="68"/>
  <c r="FB162" i="67" s="1"/>
  <c r="GD163" i="68"/>
  <c r="FB163" i="67" s="1"/>
  <c r="GD164" i="68"/>
  <c r="FB164" i="67" s="1"/>
  <c r="GD165" i="68"/>
  <c r="FB165" i="67" s="1"/>
  <c r="GD166" i="68"/>
  <c r="FB166" i="67" s="1"/>
  <c r="GD167" i="68"/>
  <c r="FB167" i="67" s="1"/>
  <c r="GD168" i="68"/>
  <c r="FB168" i="67" s="1"/>
  <c r="GD169" i="68"/>
  <c r="FB169" i="67" s="1"/>
  <c r="GD170" i="68"/>
  <c r="FB170" i="67" s="1"/>
  <c r="GD171" i="68"/>
  <c r="FB171" i="67" s="1"/>
  <c r="GC66" i="68"/>
  <c r="FA66" i="67" s="1"/>
  <c r="GC67" i="68"/>
  <c r="FA67" i="67" s="1"/>
  <c r="GC68" i="68"/>
  <c r="FA68" i="67" s="1"/>
  <c r="GC69" i="68"/>
  <c r="FA69" i="67" s="1"/>
  <c r="GC70" i="68"/>
  <c r="FA70" i="67" s="1"/>
  <c r="GC71" i="68"/>
  <c r="FA71" i="67" s="1"/>
  <c r="GC72" i="68"/>
  <c r="FA72" i="67" s="1"/>
  <c r="GC73" i="68"/>
  <c r="FA73" i="67" s="1"/>
  <c r="GC74" i="68"/>
  <c r="FA74" i="67" s="1"/>
  <c r="GC75" i="68"/>
  <c r="FA75" i="67" s="1"/>
  <c r="GC76" i="68"/>
  <c r="FA76" i="67" s="1"/>
  <c r="GC77" i="68"/>
  <c r="FA77" i="67" s="1"/>
  <c r="GC78" i="68"/>
  <c r="FA78" i="67" s="1"/>
  <c r="GC79" i="68"/>
  <c r="FA79" i="67" s="1"/>
  <c r="GC80" i="68"/>
  <c r="FA80" i="67" s="1"/>
  <c r="GC81" i="68"/>
  <c r="FA81" i="67" s="1"/>
  <c r="GC82" i="68"/>
  <c r="FA82" i="67" s="1"/>
  <c r="GC83" i="68"/>
  <c r="FA83" i="67" s="1"/>
  <c r="GC84" i="68"/>
  <c r="FA84" i="67" s="1"/>
  <c r="GC85" i="68"/>
  <c r="FA85" i="67" s="1"/>
  <c r="GC86" i="68"/>
  <c r="FA86" i="67" s="1"/>
  <c r="GC87" i="68"/>
  <c r="FA87" i="67" s="1"/>
  <c r="GC88" i="68"/>
  <c r="FA88" i="67" s="1"/>
  <c r="GC89" i="68"/>
  <c r="FA89" i="67" s="1"/>
  <c r="GC90" i="68"/>
  <c r="FA90" i="67" s="1"/>
  <c r="GC91" i="68"/>
  <c r="FA91" i="67" s="1"/>
  <c r="GC92" i="68"/>
  <c r="FA92" i="67" s="1"/>
  <c r="GC93" i="68"/>
  <c r="FA93" i="67" s="1"/>
  <c r="GC94" i="68"/>
  <c r="FA94" i="67" s="1"/>
  <c r="GC95" i="68"/>
  <c r="FA95" i="67" s="1"/>
  <c r="GC96" i="68"/>
  <c r="FA96" i="67" s="1"/>
  <c r="GC97" i="68"/>
  <c r="FA97" i="67" s="1"/>
  <c r="GC98" i="68"/>
  <c r="FA98" i="67" s="1"/>
  <c r="GC99" i="68"/>
  <c r="FA99" i="67" s="1"/>
  <c r="GC100" i="68"/>
  <c r="FA100" i="67" s="1"/>
  <c r="GC101" i="68"/>
  <c r="FA101" i="67" s="1"/>
  <c r="GC102" i="68"/>
  <c r="FA102" i="67" s="1"/>
  <c r="GC103" i="68"/>
  <c r="FA103" i="67" s="1"/>
  <c r="GC104" i="68"/>
  <c r="FA104" i="67" s="1"/>
  <c r="GC105" i="68"/>
  <c r="FA105" i="67" s="1"/>
  <c r="GC106" i="68"/>
  <c r="FA106" i="67" s="1"/>
  <c r="GC107" i="68"/>
  <c r="FA107" i="67" s="1"/>
  <c r="GC108" i="68"/>
  <c r="FA108" i="67" s="1"/>
  <c r="GC109" i="68"/>
  <c r="FA109" i="67" s="1"/>
  <c r="GC110" i="68"/>
  <c r="FA110" i="67" s="1"/>
  <c r="GC111" i="68"/>
  <c r="FA111" i="67" s="1"/>
  <c r="GC112" i="68"/>
  <c r="FA112" i="67" s="1"/>
  <c r="GC113" i="68"/>
  <c r="FA113" i="67" s="1"/>
  <c r="GC114" i="68"/>
  <c r="FA114" i="67" s="1"/>
  <c r="GC115" i="68"/>
  <c r="FA115" i="67" s="1"/>
  <c r="GC116" i="68"/>
  <c r="FA116" i="67" s="1"/>
  <c r="GC117" i="68"/>
  <c r="FA117" i="67" s="1"/>
  <c r="GC118" i="68"/>
  <c r="FA118" i="67" s="1"/>
  <c r="GC119" i="68"/>
  <c r="FA119" i="67" s="1"/>
  <c r="GC120" i="68"/>
  <c r="FA120" i="67" s="1"/>
  <c r="GC121" i="68"/>
  <c r="FA121" i="67" s="1"/>
  <c r="GC122" i="68"/>
  <c r="FA122" i="67" s="1"/>
  <c r="GC123" i="68"/>
  <c r="FA123" i="67" s="1"/>
  <c r="GC124" i="68"/>
  <c r="FA124" i="67" s="1"/>
  <c r="GC125" i="68"/>
  <c r="FA125" i="67" s="1"/>
  <c r="GC126" i="68"/>
  <c r="FA126" i="67" s="1"/>
  <c r="GC127" i="68"/>
  <c r="FA127" i="67" s="1"/>
  <c r="GC128" i="68"/>
  <c r="FA128" i="67" s="1"/>
  <c r="GC129" i="68"/>
  <c r="FA129" i="67" s="1"/>
  <c r="GC130" i="68"/>
  <c r="FA130" i="67" s="1"/>
  <c r="GC131" i="68"/>
  <c r="FA131" i="67" s="1"/>
  <c r="GC132" i="68"/>
  <c r="FA132" i="67" s="1"/>
  <c r="GC133" i="68"/>
  <c r="FA133" i="67" s="1"/>
  <c r="GC134" i="68"/>
  <c r="FA134" i="67" s="1"/>
  <c r="GC135" i="68"/>
  <c r="FA135" i="67" s="1"/>
  <c r="GC136" i="68"/>
  <c r="FA136" i="67" s="1"/>
  <c r="GC137" i="68"/>
  <c r="FA137" i="67" s="1"/>
  <c r="GC138" i="68"/>
  <c r="FA138" i="67" s="1"/>
  <c r="GC139" i="68"/>
  <c r="FA139" i="67" s="1"/>
  <c r="GC140" i="68"/>
  <c r="FA140" i="67" s="1"/>
  <c r="GC141" i="68"/>
  <c r="FA141" i="67" s="1"/>
  <c r="GC142" i="68"/>
  <c r="FA142" i="67" s="1"/>
  <c r="GC143" i="68"/>
  <c r="FA143" i="67" s="1"/>
  <c r="GC144" i="68"/>
  <c r="FA144" i="67" s="1"/>
  <c r="GC145" i="68"/>
  <c r="FA145" i="67" s="1"/>
  <c r="GC146" i="68"/>
  <c r="FA146" i="67" s="1"/>
  <c r="GC147" i="68"/>
  <c r="FA147" i="67" s="1"/>
  <c r="GC148" i="68"/>
  <c r="FA148" i="67" s="1"/>
  <c r="GC149" i="68"/>
  <c r="FA149" i="67" s="1"/>
  <c r="GC150" i="68"/>
  <c r="FA150" i="67" s="1"/>
  <c r="GC151" i="68"/>
  <c r="FA151" i="67" s="1"/>
  <c r="GC152" i="68"/>
  <c r="FA152" i="67" s="1"/>
  <c r="GC153" i="68"/>
  <c r="FA153" i="67" s="1"/>
  <c r="GC154" i="68"/>
  <c r="FA154" i="67" s="1"/>
  <c r="GC155" i="68"/>
  <c r="FA155" i="67" s="1"/>
  <c r="GC156" i="68"/>
  <c r="FA156" i="67" s="1"/>
  <c r="GC157" i="68"/>
  <c r="FA157" i="67" s="1"/>
  <c r="GC158" i="68"/>
  <c r="FA158" i="67" s="1"/>
  <c r="GC159" i="68"/>
  <c r="FA159" i="67" s="1"/>
  <c r="GC160" i="68"/>
  <c r="FA160" i="67" s="1"/>
  <c r="GC161" i="68"/>
  <c r="FA161" i="67" s="1"/>
  <c r="GC162" i="68"/>
  <c r="FA162" i="67" s="1"/>
  <c r="GC163" i="68"/>
  <c r="FA163" i="67" s="1"/>
  <c r="GC164" i="68"/>
  <c r="FA164" i="67" s="1"/>
  <c r="GC165" i="68"/>
  <c r="FA165" i="67" s="1"/>
  <c r="GC166" i="68"/>
  <c r="FA166" i="67" s="1"/>
  <c r="GC167" i="68"/>
  <c r="FA167" i="67" s="1"/>
  <c r="GC168" i="68"/>
  <c r="FA168" i="67" s="1"/>
  <c r="GC169" i="68"/>
  <c r="FA169" i="67" s="1"/>
  <c r="GC170" i="68"/>
  <c r="FA170" i="67" s="1"/>
  <c r="GC171" i="68"/>
  <c r="FA171" i="67" s="1"/>
  <c r="GB66" i="68"/>
  <c r="EZ66" i="67" s="1"/>
  <c r="GB67" i="68"/>
  <c r="EZ67" i="67" s="1"/>
  <c r="GB68" i="68"/>
  <c r="EZ68" i="67" s="1"/>
  <c r="GB69" i="68"/>
  <c r="EZ69" i="67" s="1"/>
  <c r="GB70" i="68"/>
  <c r="EZ70" i="67" s="1"/>
  <c r="GB71" i="68"/>
  <c r="EZ71" i="67" s="1"/>
  <c r="GB72" i="68"/>
  <c r="EZ72" i="67" s="1"/>
  <c r="GB73" i="68"/>
  <c r="EZ73" i="67" s="1"/>
  <c r="GB74" i="68"/>
  <c r="EZ74" i="67" s="1"/>
  <c r="GB75" i="68"/>
  <c r="EZ75" i="67" s="1"/>
  <c r="GB76" i="68"/>
  <c r="EZ76" i="67" s="1"/>
  <c r="GB77" i="68"/>
  <c r="EZ77" i="67" s="1"/>
  <c r="GB78" i="68"/>
  <c r="EZ78" i="67" s="1"/>
  <c r="GB79" i="68"/>
  <c r="EZ79" i="67" s="1"/>
  <c r="GB80" i="68"/>
  <c r="EZ80" i="67" s="1"/>
  <c r="GB81" i="68"/>
  <c r="EZ81" i="67" s="1"/>
  <c r="GB82" i="68"/>
  <c r="EZ82" i="67" s="1"/>
  <c r="GB83" i="68"/>
  <c r="EZ83" i="67" s="1"/>
  <c r="GB84" i="68"/>
  <c r="EZ84" i="67" s="1"/>
  <c r="GB85" i="68"/>
  <c r="EZ85" i="67" s="1"/>
  <c r="GB86" i="68"/>
  <c r="EZ86" i="67" s="1"/>
  <c r="GB87" i="68"/>
  <c r="EZ87" i="67" s="1"/>
  <c r="GB88" i="68"/>
  <c r="EZ88" i="67" s="1"/>
  <c r="GB89" i="68"/>
  <c r="EZ89" i="67" s="1"/>
  <c r="GB90" i="68"/>
  <c r="EZ90" i="67" s="1"/>
  <c r="GB91" i="68"/>
  <c r="EZ91" i="67" s="1"/>
  <c r="GB92" i="68"/>
  <c r="EZ92" i="67" s="1"/>
  <c r="GB93" i="68"/>
  <c r="EZ93" i="67" s="1"/>
  <c r="GB94" i="68"/>
  <c r="EZ94" i="67" s="1"/>
  <c r="GB95" i="68"/>
  <c r="EZ95" i="67" s="1"/>
  <c r="GB96" i="68"/>
  <c r="EZ96" i="67" s="1"/>
  <c r="GB97" i="68"/>
  <c r="EZ97" i="67" s="1"/>
  <c r="GB98" i="68"/>
  <c r="EZ98" i="67" s="1"/>
  <c r="GB99" i="68"/>
  <c r="EZ99" i="67" s="1"/>
  <c r="GB100" i="68"/>
  <c r="EZ100" i="67" s="1"/>
  <c r="GB101" i="68"/>
  <c r="EZ101" i="67" s="1"/>
  <c r="GB102" i="68"/>
  <c r="EZ102" i="67" s="1"/>
  <c r="GB103" i="68"/>
  <c r="EZ103" i="67" s="1"/>
  <c r="GB104" i="68"/>
  <c r="EZ104" i="67" s="1"/>
  <c r="GB105" i="68"/>
  <c r="EZ105" i="67" s="1"/>
  <c r="GB106" i="68"/>
  <c r="EZ106" i="67" s="1"/>
  <c r="GB107" i="68"/>
  <c r="EZ107" i="67" s="1"/>
  <c r="GB108" i="68"/>
  <c r="EZ108" i="67" s="1"/>
  <c r="GB109" i="68"/>
  <c r="EZ109" i="67" s="1"/>
  <c r="GB110" i="68"/>
  <c r="EZ110" i="67" s="1"/>
  <c r="GB111" i="68"/>
  <c r="EZ111" i="67" s="1"/>
  <c r="GB112" i="68"/>
  <c r="EZ112" i="67" s="1"/>
  <c r="GB113" i="68"/>
  <c r="EZ113" i="67" s="1"/>
  <c r="GB114" i="68"/>
  <c r="EZ114" i="67" s="1"/>
  <c r="GB115" i="68"/>
  <c r="EZ115" i="67" s="1"/>
  <c r="GB116" i="68"/>
  <c r="EZ116" i="67" s="1"/>
  <c r="GB117" i="68"/>
  <c r="EZ117" i="67" s="1"/>
  <c r="GB118" i="68"/>
  <c r="EZ118" i="67" s="1"/>
  <c r="GB119" i="68"/>
  <c r="EZ119" i="67" s="1"/>
  <c r="GB120" i="68"/>
  <c r="EZ120" i="67" s="1"/>
  <c r="GB121" i="68"/>
  <c r="EZ121" i="67" s="1"/>
  <c r="GB122" i="68"/>
  <c r="EZ122" i="67" s="1"/>
  <c r="GB123" i="68"/>
  <c r="EZ123" i="67" s="1"/>
  <c r="GB124" i="68"/>
  <c r="EZ124" i="67" s="1"/>
  <c r="GB125" i="68"/>
  <c r="EZ125" i="67" s="1"/>
  <c r="GB126" i="68"/>
  <c r="EZ126" i="67" s="1"/>
  <c r="GB127" i="68"/>
  <c r="EZ127" i="67" s="1"/>
  <c r="GB128" i="68"/>
  <c r="EZ128" i="67" s="1"/>
  <c r="GB129" i="68"/>
  <c r="EZ129" i="67" s="1"/>
  <c r="GB130" i="68"/>
  <c r="EZ130" i="67" s="1"/>
  <c r="GB131" i="68"/>
  <c r="EZ131" i="67" s="1"/>
  <c r="GB132" i="68"/>
  <c r="EZ132" i="67" s="1"/>
  <c r="GB133" i="68"/>
  <c r="EZ133" i="67" s="1"/>
  <c r="GB134" i="68"/>
  <c r="EZ134" i="67" s="1"/>
  <c r="GB135" i="68"/>
  <c r="EZ135" i="67" s="1"/>
  <c r="GB136" i="68"/>
  <c r="EZ136" i="67" s="1"/>
  <c r="GB137" i="68"/>
  <c r="EZ137" i="67" s="1"/>
  <c r="GB138" i="68"/>
  <c r="EZ138" i="67" s="1"/>
  <c r="GB139" i="68"/>
  <c r="EZ139" i="67" s="1"/>
  <c r="GB140" i="68"/>
  <c r="EZ140" i="67" s="1"/>
  <c r="GB141" i="68"/>
  <c r="EZ141" i="67" s="1"/>
  <c r="GB142" i="68"/>
  <c r="EZ142" i="67" s="1"/>
  <c r="GB143" i="68"/>
  <c r="EZ143" i="67" s="1"/>
  <c r="GB144" i="68"/>
  <c r="EZ144" i="67" s="1"/>
  <c r="GB145" i="68"/>
  <c r="EZ145" i="67" s="1"/>
  <c r="GB146" i="68"/>
  <c r="EZ146" i="67" s="1"/>
  <c r="GB147" i="68"/>
  <c r="EZ147" i="67" s="1"/>
  <c r="GB148" i="68"/>
  <c r="EZ148" i="67" s="1"/>
  <c r="GB149" i="68"/>
  <c r="EZ149" i="67" s="1"/>
  <c r="GB150" i="68"/>
  <c r="EZ150" i="67" s="1"/>
  <c r="GB151" i="68"/>
  <c r="EZ151" i="67" s="1"/>
  <c r="GB152" i="68"/>
  <c r="EZ152" i="67" s="1"/>
  <c r="GB153" i="68"/>
  <c r="EZ153" i="67" s="1"/>
  <c r="GB154" i="68"/>
  <c r="EZ154" i="67" s="1"/>
  <c r="GB155" i="68"/>
  <c r="EZ155" i="67" s="1"/>
  <c r="GB156" i="68"/>
  <c r="EZ156" i="67" s="1"/>
  <c r="GB157" i="68"/>
  <c r="EZ157" i="67" s="1"/>
  <c r="GB158" i="68"/>
  <c r="EZ158" i="67" s="1"/>
  <c r="GB159" i="68"/>
  <c r="EZ159" i="67" s="1"/>
  <c r="GB160" i="68"/>
  <c r="EZ160" i="67" s="1"/>
  <c r="GB161" i="68"/>
  <c r="EZ161" i="67" s="1"/>
  <c r="GB162" i="68"/>
  <c r="EZ162" i="67" s="1"/>
  <c r="GB163" i="68"/>
  <c r="EZ163" i="67" s="1"/>
  <c r="GB164" i="68"/>
  <c r="EZ164" i="67" s="1"/>
  <c r="GB165" i="68"/>
  <c r="EZ165" i="67" s="1"/>
  <c r="GB166" i="68"/>
  <c r="EZ166" i="67" s="1"/>
  <c r="GB167" i="68"/>
  <c r="EZ167" i="67" s="1"/>
  <c r="GB168" i="68"/>
  <c r="EZ168" i="67" s="1"/>
  <c r="GB169" i="68"/>
  <c r="EZ169" i="67" s="1"/>
  <c r="GB170" i="68"/>
  <c r="EZ170" i="67" s="1"/>
  <c r="GB171" i="68"/>
  <c r="EZ171" i="67" s="1"/>
  <c r="GA66" i="68"/>
  <c r="EY66" i="67" s="1"/>
  <c r="GA67" i="68"/>
  <c r="EY67" i="67" s="1"/>
  <c r="GA68" i="68"/>
  <c r="EY68" i="67" s="1"/>
  <c r="GA69" i="68"/>
  <c r="EY69" i="67" s="1"/>
  <c r="GA70" i="68"/>
  <c r="EY70" i="67" s="1"/>
  <c r="GA71" i="68"/>
  <c r="EY71" i="67" s="1"/>
  <c r="GA72" i="68"/>
  <c r="EY72" i="67" s="1"/>
  <c r="GA73" i="68"/>
  <c r="EY73" i="67" s="1"/>
  <c r="GA74" i="68"/>
  <c r="EY74" i="67" s="1"/>
  <c r="GA75" i="68"/>
  <c r="EY75" i="67" s="1"/>
  <c r="GA76" i="68"/>
  <c r="EY76" i="67" s="1"/>
  <c r="GA77" i="68"/>
  <c r="EY77" i="67" s="1"/>
  <c r="GA78" i="68"/>
  <c r="EY78" i="67" s="1"/>
  <c r="GA79" i="68"/>
  <c r="EY79" i="67" s="1"/>
  <c r="GA80" i="68"/>
  <c r="EY80" i="67" s="1"/>
  <c r="GA81" i="68"/>
  <c r="EY81" i="67" s="1"/>
  <c r="GA82" i="68"/>
  <c r="EY82" i="67" s="1"/>
  <c r="GA83" i="68"/>
  <c r="EY83" i="67" s="1"/>
  <c r="GA84" i="68"/>
  <c r="EY84" i="67" s="1"/>
  <c r="GA85" i="68"/>
  <c r="EY85" i="67" s="1"/>
  <c r="GA86" i="68"/>
  <c r="EY86" i="67" s="1"/>
  <c r="GA87" i="68"/>
  <c r="EY87" i="67" s="1"/>
  <c r="GA88" i="68"/>
  <c r="EY88" i="67" s="1"/>
  <c r="GA89" i="68"/>
  <c r="EY89" i="67" s="1"/>
  <c r="GA90" i="68"/>
  <c r="EY90" i="67" s="1"/>
  <c r="GA91" i="68"/>
  <c r="EY91" i="67" s="1"/>
  <c r="GA92" i="68"/>
  <c r="EY92" i="67" s="1"/>
  <c r="GA93" i="68"/>
  <c r="EY93" i="67" s="1"/>
  <c r="GA94" i="68"/>
  <c r="EY94" i="67" s="1"/>
  <c r="GA95" i="68"/>
  <c r="EY95" i="67" s="1"/>
  <c r="GA96" i="68"/>
  <c r="EY96" i="67" s="1"/>
  <c r="GA97" i="68"/>
  <c r="EY97" i="67" s="1"/>
  <c r="GA98" i="68"/>
  <c r="EY98" i="67" s="1"/>
  <c r="GA99" i="68"/>
  <c r="EY99" i="67" s="1"/>
  <c r="GA100" i="68"/>
  <c r="EY100" i="67" s="1"/>
  <c r="GA101" i="68"/>
  <c r="EY101" i="67" s="1"/>
  <c r="GA102" i="68"/>
  <c r="EY102" i="67" s="1"/>
  <c r="GA103" i="68"/>
  <c r="EY103" i="67" s="1"/>
  <c r="GA104" i="68"/>
  <c r="EY104" i="67" s="1"/>
  <c r="GA105" i="68"/>
  <c r="EY105" i="67" s="1"/>
  <c r="GA106" i="68"/>
  <c r="EY106" i="67" s="1"/>
  <c r="GA107" i="68"/>
  <c r="EY107" i="67" s="1"/>
  <c r="GA108" i="68"/>
  <c r="EY108" i="67" s="1"/>
  <c r="GA109" i="68"/>
  <c r="EY109" i="67" s="1"/>
  <c r="GA110" i="68"/>
  <c r="EY110" i="67" s="1"/>
  <c r="GA111" i="68"/>
  <c r="EY111" i="67" s="1"/>
  <c r="GA112" i="68"/>
  <c r="EY112" i="67" s="1"/>
  <c r="GA113" i="68"/>
  <c r="EY113" i="67" s="1"/>
  <c r="GA114" i="68"/>
  <c r="EY114" i="67" s="1"/>
  <c r="GA115" i="68"/>
  <c r="EY115" i="67" s="1"/>
  <c r="GA116" i="68"/>
  <c r="EY116" i="67" s="1"/>
  <c r="GA117" i="68"/>
  <c r="EY117" i="67" s="1"/>
  <c r="GA118" i="68"/>
  <c r="EY118" i="67" s="1"/>
  <c r="GA119" i="68"/>
  <c r="EY119" i="67" s="1"/>
  <c r="GA120" i="68"/>
  <c r="EY120" i="67" s="1"/>
  <c r="GA121" i="68"/>
  <c r="EY121" i="67" s="1"/>
  <c r="GA122" i="68"/>
  <c r="EY122" i="67" s="1"/>
  <c r="GA123" i="68"/>
  <c r="EY123" i="67" s="1"/>
  <c r="GA124" i="68"/>
  <c r="EY124" i="67" s="1"/>
  <c r="GA125" i="68"/>
  <c r="EY125" i="67" s="1"/>
  <c r="GA126" i="68"/>
  <c r="EY126" i="67" s="1"/>
  <c r="GA127" i="68"/>
  <c r="EY127" i="67" s="1"/>
  <c r="GA128" i="68"/>
  <c r="EY128" i="67" s="1"/>
  <c r="GA129" i="68"/>
  <c r="EY129" i="67" s="1"/>
  <c r="GA130" i="68"/>
  <c r="EY130" i="67" s="1"/>
  <c r="GA131" i="68"/>
  <c r="EY131" i="67" s="1"/>
  <c r="GA132" i="68"/>
  <c r="EY132" i="67" s="1"/>
  <c r="GA133" i="68"/>
  <c r="EY133" i="67" s="1"/>
  <c r="GA134" i="68"/>
  <c r="EY134" i="67" s="1"/>
  <c r="GA135" i="68"/>
  <c r="EY135" i="67" s="1"/>
  <c r="GA136" i="68"/>
  <c r="EY136" i="67" s="1"/>
  <c r="GA137" i="68"/>
  <c r="EY137" i="67" s="1"/>
  <c r="GA138" i="68"/>
  <c r="EY138" i="67" s="1"/>
  <c r="GA139" i="68"/>
  <c r="EY139" i="67" s="1"/>
  <c r="GA140" i="68"/>
  <c r="EY140" i="67" s="1"/>
  <c r="GA141" i="68"/>
  <c r="EY141" i="67" s="1"/>
  <c r="GA142" i="68"/>
  <c r="EY142" i="67" s="1"/>
  <c r="GA143" i="68"/>
  <c r="EY143" i="67" s="1"/>
  <c r="GA144" i="68"/>
  <c r="EY144" i="67" s="1"/>
  <c r="GA145" i="68"/>
  <c r="EY145" i="67" s="1"/>
  <c r="GA146" i="68"/>
  <c r="EY146" i="67" s="1"/>
  <c r="GA147" i="68"/>
  <c r="EY147" i="67" s="1"/>
  <c r="GA148" i="68"/>
  <c r="EY148" i="67" s="1"/>
  <c r="GA149" i="68"/>
  <c r="EY149" i="67" s="1"/>
  <c r="GA150" i="68"/>
  <c r="EY150" i="67" s="1"/>
  <c r="GA151" i="68"/>
  <c r="EY151" i="67" s="1"/>
  <c r="GA152" i="68"/>
  <c r="EY152" i="67" s="1"/>
  <c r="GA153" i="68"/>
  <c r="EY153" i="67" s="1"/>
  <c r="GA154" i="68"/>
  <c r="EY154" i="67" s="1"/>
  <c r="GA155" i="68"/>
  <c r="EY155" i="67" s="1"/>
  <c r="GA156" i="68"/>
  <c r="EY156" i="67" s="1"/>
  <c r="GA157" i="68"/>
  <c r="EY157" i="67" s="1"/>
  <c r="GA158" i="68"/>
  <c r="EY158" i="67" s="1"/>
  <c r="GA159" i="68"/>
  <c r="EY159" i="67" s="1"/>
  <c r="GA160" i="68"/>
  <c r="EY160" i="67" s="1"/>
  <c r="GA161" i="68"/>
  <c r="EY161" i="67" s="1"/>
  <c r="GA162" i="68"/>
  <c r="EY162" i="67" s="1"/>
  <c r="GA163" i="68"/>
  <c r="EY163" i="67" s="1"/>
  <c r="GA164" i="68"/>
  <c r="EY164" i="67" s="1"/>
  <c r="GA165" i="68"/>
  <c r="EY165" i="67" s="1"/>
  <c r="GA166" i="68"/>
  <c r="EY166" i="67" s="1"/>
  <c r="GA167" i="68"/>
  <c r="EY167" i="67" s="1"/>
  <c r="GA168" i="68"/>
  <c r="EY168" i="67" s="1"/>
  <c r="GA169" i="68"/>
  <c r="EY169" i="67" s="1"/>
  <c r="GA170" i="68"/>
  <c r="EY170" i="67" s="1"/>
  <c r="GA171" i="68"/>
  <c r="EY171" i="67" s="1"/>
  <c r="FZ66" i="68"/>
  <c r="EX66" i="67" s="1"/>
  <c r="FZ67" i="68"/>
  <c r="EX67" i="67" s="1"/>
  <c r="FZ68" i="68"/>
  <c r="EX68" i="67" s="1"/>
  <c r="FZ69" i="68"/>
  <c r="EX69" i="67" s="1"/>
  <c r="FZ70" i="68"/>
  <c r="EX70" i="67" s="1"/>
  <c r="FZ71" i="68"/>
  <c r="EX71" i="67" s="1"/>
  <c r="FZ72" i="68"/>
  <c r="EX72" i="67" s="1"/>
  <c r="FZ73" i="68"/>
  <c r="EX73" i="67" s="1"/>
  <c r="FZ74" i="68"/>
  <c r="EX74" i="67" s="1"/>
  <c r="FZ75" i="68"/>
  <c r="EX75" i="67" s="1"/>
  <c r="FZ76" i="68"/>
  <c r="EX76" i="67" s="1"/>
  <c r="FZ77" i="68"/>
  <c r="EX77" i="67" s="1"/>
  <c r="FZ78" i="68"/>
  <c r="EX78" i="67" s="1"/>
  <c r="FZ79" i="68"/>
  <c r="EX79" i="67" s="1"/>
  <c r="FZ80" i="68"/>
  <c r="EX80" i="67" s="1"/>
  <c r="FZ81" i="68"/>
  <c r="EX81" i="67" s="1"/>
  <c r="FZ82" i="68"/>
  <c r="EX82" i="67" s="1"/>
  <c r="FZ83" i="68"/>
  <c r="EX83" i="67" s="1"/>
  <c r="FZ84" i="68"/>
  <c r="EX84" i="67" s="1"/>
  <c r="FZ85" i="68"/>
  <c r="EX85" i="67" s="1"/>
  <c r="FZ86" i="68"/>
  <c r="EX86" i="67" s="1"/>
  <c r="FZ87" i="68"/>
  <c r="EX87" i="67" s="1"/>
  <c r="FZ88" i="68"/>
  <c r="EX88" i="67" s="1"/>
  <c r="FZ89" i="68"/>
  <c r="EX89" i="67" s="1"/>
  <c r="FZ90" i="68"/>
  <c r="EX90" i="67" s="1"/>
  <c r="FZ91" i="68"/>
  <c r="EX91" i="67" s="1"/>
  <c r="FZ92" i="68"/>
  <c r="EX92" i="67" s="1"/>
  <c r="FZ93" i="68"/>
  <c r="EX93" i="67" s="1"/>
  <c r="FZ94" i="68"/>
  <c r="EX94" i="67" s="1"/>
  <c r="FZ95" i="68"/>
  <c r="EX95" i="67" s="1"/>
  <c r="FZ96" i="68"/>
  <c r="EX96" i="67" s="1"/>
  <c r="FZ97" i="68"/>
  <c r="EX97" i="67" s="1"/>
  <c r="FZ98" i="68"/>
  <c r="EX98" i="67" s="1"/>
  <c r="FZ99" i="68"/>
  <c r="EX99" i="67" s="1"/>
  <c r="FZ100" i="68"/>
  <c r="EX100" i="67" s="1"/>
  <c r="FZ101" i="68"/>
  <c r="EX101" i="67" s="1"/>
  <c r="FZ102" i="68"/>
  <c r="EX102" i="67" s="1"/>
  <c r="FZ103" i="68"/>
  <c r="EX103" i="67" s="1"/>
  <c r="FZ104" i="68"/>
  <c r="EX104" i="67" s="1"/>
  <c r="FZ105" i="68"/>
  <c r="EX105" i="67" s="1"/>
  <c r="FZ106" i="68"/>
  <c r="EX106" i="67" s="1"/>
  <c r="FZ107" i="68"/>
  <c r="EX107" i="67" s="1"/>
  <c r="FZ108" i="68"/>
  <c r="EX108" i="67" s="1"/>
  <c r="FZ109" i="68"/>
  <c r="EX109" i="67" s="1"/>
  <c r="FZ110" i="68"/>
  <c r="EX110" i="67" s="1"/>
  <c r="FZ111" i="68"/>
  <c r="EX111" i="67" s="1"/>
  <c r="FZ112" i="68"/>
  <c r="EX112" i="67" s="1"/>
  <c r="FZ113" i="68"/>
  <c r="EX113" i="67" s="1"/>
  <c r="FZ114" i="68"/>
  <c r="EX114" i="67" s="1"/>
  <c r="FZ115" i="68"/>
  <c r="EX115" i="67" s="1"/>
  <c r="FZ116" i="68"/>
  <c r="EX116" i="67" s="1"/>
  <c r="FZ117" i="68"/>
  <c r="EX117" i="67" s="1"/>
  <c r="FZ118" i="68"/>
  <c r="EX118" i="67" s="1"/>
  <c r="FZ119" i="68"/>
  <c r="EX119" i="67" s="1"/>
  <c r="FZ120" i="68"/>
  <c r="EX120" i="67" s="1"/>
  <c r="FZ121" i="68"/>
  <c r="EX121" i="67" s="1"/>
  <c r="FZ122" i="68"/>
  <c r="EX122" i="67" s="1"/>
  <c r="FZ123" i="68"/>
  <c r="EX123" i="67" s="1"/>
  <c r="FZ124" i="68"/>
  <c r="EX124" i="67" s="1"/>
  <c r="FZ125" i="68"/>
  <c r="EX125" i="67" s="1"/>
  <c r="FZ126" i="68"/>
  <c r="EX126" i="67" s="1"/>
  <c r="FZ127" i="68"/>
  <c r="EX127" i="67" s="1"/>
  <c r="FZ128" i="68"/>
  <c r="EX128" i="67" s="1"/>
  <c r="FZ129" i="68"/>
  <c r="EX129" i="67" s="1"/>
  <c r="FZ130" i="68"/>
  <c r="EX130" i="67" s="1"/>
  <c r="FZ131" i="68"/>
  <c r="EX131" i="67" s="1"/>
  <c r="FZ132" i="68"/>
  <c r="EX132" i="67" s="1"/>
  <c r="FZ133" i="68"/>
  <c r="EX133" i="67" s="1"/>
  <c r="FZ134" i="68"/>
  <c r="EX134" i="67" s="1"/>
  <c r="FZ135" i="68"/>
  <c r="EX135" i="67" s="1"/>
  <c r="FZ136" i="68"/>
  <c r="EX136" i="67" s="1"/>
  <c r="FZ137" i="68"/>
  <c r="EX137" i="67" s="1"/>
  <c r="FZ138" i="68"/>
  <c r="EX138" i="67" s="1"/>
  <c r="FZ139" i="68"/>
  <c r="EX139" i="67" s="1"/>
  <c r="FZ140" i="68"/>
  <c r="EX140" i="67" s="1"/>
  <c r="FZ141" i="68"/>
  <c r="EX141" i="67" s="1"/>
  <c r="FZ142" i="68"/>
  <c r="EX142" i="67" s="1"/>
  <c r="FZ143" i="68"/>
  <c r="EX143" i="67" s="1"/>
  <c r="FZ144" i="68"/>
  <c r="EX144" i="67" s="1"/>
  <c r="FZ145" i="68"/>
  <c r="EX145" i="67" s="1"/>
  <c r="FZ146" i="68"/>
  <c r="EX146" i="67" s="1"/>
  <c r="FZ147" i="68"/>
  <c r="EX147" i="67" s="1"/>
  <c r="FZ148" i="68"/>
  <c r="EX148" i="67" s="1"/>
  <c r="FZ149" i="68"/>
  <c r="EX149" i="67" s="1"/>
  <c r="FZ150" i="68"/>
  <c r="EX150" i="67" s="1"/>
  <c r="FZ151" i="68"/>
  <c r="EX151" i="67" s="1"/>
  <c r="FZ152" i="68"/>
  <c r="EX152" i="67" s="1"/>
  <c r="FZ153" i="68"/>
  <c r="EX153" i="67" s="1"/>
  <c r="FZ154" i="68"/>
  <c r="EX154" i="67" s="1"/>
  <c r="FZ155" i="68"/>
  <c r="EX155" i="67" s="1"/>
  <c r="FZ156" i="68"/>
  <c r="EX156" i="67" s="1"/>
  <c r="FZ157" i="68"/>
  <c r="EX157" i="67" s="1"/>
  <c r="FZ158" i="68"/>
  <c r="EX158" i="67" s="1"/>
  <c r="FZ159" i="68"/>
  <c r="EX159" i="67" s="1"/>
  <c r="FZ160" i="68"/>
  <c r="EX160" i="67" s="1"/>
  <c r="FZ161" i="68"/>
  <c r="EX161" i="67" s="1"/>
  <c r="FZ162" i="68"/>
  <c r="EX162" i="67" s="1"/>
  <c r="FZ163" i="68"/>
  <c r="EX163" i="67" s="1"/>
  <c r="FZ164" i="68"/>
  <c r="EX164" i="67" s="1"/>
  <c r="FZ165" i="68"/>
  <c r="EX165" i="67" s="1"/>
  <c r="FZ166" i="68"/>
  <c r="EX166" i="67" s="1"/>
  <c r="FZ167" i="68"/>
  <c r="EX167" i="67" s="1"/>
  <c r="FZ168" i="68"/>
  <c r="EX168" i="67" s="1"/>
  <c r="FZ169" i="68"/>
  <c r="EX169" i="67" s="1"/>
  <c r="FZ170" i="68"/>
  <c r="EX170" i="67" s="1"/>
  <c r="FZ171" i="68"/>
  <c r="EX171" i="67" s="1"/>
  <c r="FY66" i="68"/>
  <c r="EW66" i="67" s="1"/>
  <c r="FY67" i="68"/>
  <c r="EW67" i="67" s="1"/>
  <c r="FY68" i="68"/>
  <c r="EW68" i="67" s="1"/>
  <c r="FY69" i="68"/>
  <c r="EW69" i="67" s="1"/>
  <c r="FY70" i="68"/>
  <c r="EW70" i="67" s="1"/>
  <c r="FY71" i="68"/>
  <c r="EW71" i="67" s="1"/>
  <c r="FY72" i="68"/>
  <c r="EW72" i="67" s="1"/>
  <c r="FY73" i="68"/>
  <c r="EW73" i="67" s="1"/>
  <c r="FY74" i="68"/>
  <c r="EW74" i="67" s="1"/>
  <c r="FY75" i="68"/>
  <c r="EW75" i="67" s="1"/>
  <c r="FY76" i="68"/>
  <c r="EW76" i="67" s="1"/>
  <c r="FY77" i="68"/>
  <c r="EW77" i="67" s="1"/>
  <c r="FY78" i="68"/>
  <c r="EW78" i="67" s="1"/>
  <c r="FY79" i="68"/>
  <c r="EW79" i="67" s="1"/>
  <c r="FY80" i="68"/>
  <c r="EW80" i="67" s="1"/>
  <c r="FY81" i="68"/>
  <c r="EW81" i="67" s="1"/>
  <c r="FY82" i="68"/>
  <c r="EW82" i="67" s="1"/>
  <c r="FY83" i="68"/>
  <c r="EW83" i="67" s="1"/>
  <c r="FY84" i="68"/>
  <c r="EW84" i="67" s="1"/>
  <c r="FY85" i="68"/>
  <c r="EW85" i="67" s="1"/>
  <c r="FY86" i="68"/>
  <c r="EW86" i="67" s="1"/>
  <c r="FY87" i="68"/>
  <c r="EW87" i="67" s="1"/>
  <c r="FY88" i="68"/>
  <c r="EW88" i="67" s="1"/>
  <c r="FY89" i="68"/>
  <c r="EW89" i="67" s="1"/>
  <c r="FY90" i="68"/>
  <c r="EW90" i="67" s="1"/>
  <c r="FY91" i="68"/>
  <c r="EW91" i="67" s="1"/>
  <c r="FY92" i="68"/>
  <c r="EW92" i="67" s="1"/>
  <c r="FY93" i="68"/>
  <c r="EW93" i="67" s="1"/>
  <c r="FY94" i="68"/>
  <c r="EW94" i="67" s="1"/>
  <c r="FY95" i="68"/>
  <c r="EW95" i="67" s="1"/>
  <c r="FY96" i="68"/>
  <c r="EW96" i="67" s="1"/>
  <c r="FY97" i="68"/>
  <c r="EW97" i="67" s="1"/>
  <c r="FY98" i="68"/>
  <c r="EW98" i="67" s="1"/>
  <c r="FY99" i="68"/>
  <c r="EW99" i="67" s="1"/>
  <c r="FY100" i="68"/>
  <c r="EW100" i="67" s="1"/>
  <c r="FY101" i="68"/>
  <c r="EW101" i="67" s="1"/>
  <c r="FY102" i="68"/>
  <c r="EW102" i="67" s="1"/>
  <c r="FY103" i="68"/>
  <c r="EW103" i="67" s="1"/>
  <c r="FY104" i="68"/>
  <c r="EW104" i="67" s="1"/>
  <c r="FY105" i="68"/>
  <c r="EW105" i="67" s="1"/>
  <c r="FY106" i="68"/>
  <c r="EW106" i="67" s="1"/>
  <c r="FY107" i="68"/>
  <c r="EW107" i="67" s="1"/>
  <c r="FY108" i="68"/>
  <c r="EW108" i="67" s="1"/>
  <c r="FY109" i="68"/>
  <c r="EW109" i="67" s="1"/>
  <c r="FY110" i="68"/>
  <c r="EW110" i="67" s="1"/>
  <c r="FY111" i="68"/>
  <c r="EW111" i="67" s="1"/>
  <c r="FY112" i="68"/>
  <c r="EW112" i="67" s="1"/>
  <c r="FY113" i="68"/>
  <c r="EW113" i="67" s="1"/>
  <c r="FY114" i="68"/>
  <c r="EW114" i="67" s="1"/>
  <c r="FY115" i="68"/>
  <c r="EW115" i="67" s="1"/>
  <c r="FY116" i="68"/>
  <c r="EW116" i="67" s="1"/>
  <c r="FY117" i="68"/>
  <c r="EW117" i="67" s="1"/>
  <c r="FY118" i="68"/>
  <c r="EW118" i="67" s="1"/>
  <c r="FY119" i="68"/>
  <c r="EW119" i="67" s="1"/>
  <c r="FY120" i="68"/>
  <c r="EW120" i="67" s="1"/>
  <c r="FY121" i="68"/>
  <c r="EW121" i="67" s="1"/>
  <c r="FY122" i="68"/>
  <c r="EW122" i="67" s="1"/>
  <c r="FY123" i="68"/>
  <c r="EW123" i="67" s="1"/>
  <c r="FY124" i="68"/>
  <c r="EW124" i="67" s="1"/>
  <c r="FY125" i="68"/>
  <c r="EW125" i="67" s="1"/>
  <c r="FY126" i="68"/>
  <c r="EW126" i="67" s="1"/>
  <c r="FY127" i="68"/>
  <c r="EW127" i="67" s="1"/>
  <c r="FY128" i="68"/>
  <c r="EW128" i="67" s="1"/>
  <c r="FY129" i="68"/>
  <c r="EW129" i="67" s="1"/>
  <c r="FY130" i="68"/>
  <c r="EW130" i="67" s="1"/>
  <c r="FY131" i="68"/>
  <c r="EW131" i="67" s="1"/>
  <c r="FY132" i="68"/>
  <c r="EW132" i="67" s="1"/>
  <c r="FY133" i="68"/>
  <c r="EW133" i="67" s="1"/>
  <c r="FY134" i="68"/>
  <c r="EW134" i="67" s="1"/>
  <c r="FY135" i="68"/>
  <c r="EW135" i="67" s="1"/>
  <c r="FY136" i="68"/>
  <c r="EW136" i="67" s="1"/>
  <c r="FY137" i="68"/>
  <c r="EW137" i="67" s="1"/>
  <c r="FY138" i="68"/>
  <c r="EW138" i="67" s="1"/>
  <c r="FY139" i="68"/>
  <c r="EW139" i="67" s="1"/>
  <c r="FY140" i="68"/>
  <c r="EW140" i="67" s="1"/>
  <c r="FY141" i="68"/>
  <c r="EW141" i="67" s="1"/>
  <c r="FY142" i="68"/>
  <c r="EW142" i="67" s="1"/>
  <c r="FY143" i="68"/>
  <c r="EW143" i="67" s="1"/>
  <c r="FY144" i="68"/>
  <c r="EW144" i="67" s="1"/>
  <c r="FY145" i="68"/>
  <c r="EW145" i="67" s="1"/>
  <c r="FY146" i="68"/>
  <c r="EW146" i="67" s="1"/>
  <c r="FY147" i="68"/>
  <c r="EW147" i="67" s="1"/>
  <c r="FY148" i="68"/>
  <c r="EW148" i="67" s="1"/>
  <c r="FY149" i="68"/>
  <c r="EW149" i="67" s="1"/>
  <c r="FY150" i="68"/>
  <c r="EW150" i="67" s="1"/>
  <c r="FY151" i="68"/>
  <c r="EW151" i="67" s="1"/>
  <c r="FY152" i="68"/>
  <c r="EW152" i="67" s="1"/>
  <c r="FY153" i="68"/>
  <c r="EW153" i="67" s="1"/>
  <c r="FY154" i="68"/>
  <c r="EW154" i="67" s="1"/>
  <c r="FY155" i="68"/>
  <c r="EW155" i="67" s="1"/>
  <c r="FY156" i="68"/>
  <c r="EW156" i="67" s="1"/>
  <c r="FY157" i="68"/>
  <c r="EW157" i="67" s="1"/>
  <c r="FY158" i="68"/>
  <c r="EW158" i="67" s="1"/>
  <c r="FY159" i="68"/>
  <c r="EW159" i="67" s="1"/>
  <c r="FY160" i="68"/>
  <c r="EW160" i="67" s="1"/>
  <c r="FY161" i="68"/>
  <c r="EW161" i="67" s="1"/>
  <c r="FY162" i="68"/>
  <c r="EW162" i="67" s="1"/>
  <c r="FY163" i="68"/>
  <c r="EW163" i="67" s="1"/>
  <c r="FY164" i="68"/>
  <c r="EW164" i="67" s="1"/>
  <c r="FY165" i="68"/>
  <c r="EW165" i="67" s="1"/>
  <c r="FY166" i="68"/>
  <c r="EW166" i="67" s="1"/>
  <c r="FY167" i="68"/>
  <c r="EW167" i="67" s="1"/>
  <c r="FY168" i="68"/>
  <c r="EW168" i="67" s="1"/>
  <c r="FY169" i="68"/>
  <c r="EW169" i="67" s="1"/>
  <c r="FY170" i="68"/>
  <c r="EW170" i="67" s="1"/>
  <c r="FY171" i="68"/>
  <c r="EW171" i="67" s="1"/>
  <c r="FX66" i="68"/>
  <c r="EV66" i="67" s="1"/>
  <c r="FX67" i="68"/>
  <c r="EV67" i="67" s="1"/>
  <c r="FX68" i="68"/>
  <c r="EV68" i="67" s="1"/>
  <c r="FX69" i="68"/>
  <c r="EV69" i="67" s="1"/>
  <c r="FX70" i="68"/>
  <c r="EV70" i="67" s="1"/>
  <c r="FX71" i="68"/>
  <c r="EV71" i="67" s="1"/>
  <c r="FX72" i="68"/>
  <c r="EV72" i="67" s="1"/>
  <c r="FX73" i="68"/>
  <c r="EV73" i="67" s="1"/>
  <c r="FX74" i="68"/>
  <c r="EV74" i="67" s="1"/>
  <c r="FX75" i="68"/>
  <c r="EV75" i="67" s="1"/>
  <c r="FX76" i="68"/>
  <c r="EV76" i="67" s="1"/>
  <c r="FX77" i="68"/>
  <c r="EV77" i="67" s="1"/>
  <c r="FX78" i="68"/>
  <c r="EV78" i="67" s="1"/>
  <c r="FX79" i="68"/>
  <c r="EV79" i="67" s="1"/>
  <c r="FX80" i="68"/>
  <c r="EV80" i="67" s="1"/>
  <c r="FX81" i="68"/>
  <c r="EV81" i="67" s="1"/>
  <c r="FX82" i="68"/>
  <c r="EV82" i="67" s="1"/>
  <c r="FX83" i="68"/>
  <c r="EV83" i="67" s="1"/>
  <c r="FX84" i="68"/>
  <c r="EV84" i="67" s="1"/>
  <c r="FX85" i="68"/>
  <c r="EV85" i="67" s="1"/>
  <c r="FX86" i="68"/>
  <c r="EV86" i="67" s="1"/>
  <c r="FX87" i="68"/>
  <c r="EV87" i="67" s="1"/>
  <c r="FX88" i="68"/>
  <c r="EV88" i="67" s="1"/>
  <c r="FX89" i="68"/>
  <c r="EV89" i="67" s="1"/>
  <c r="FX90" i="68"/>
  <c r="EV90" i="67" s="1"/>
  <c r="FX91" i="68"/>
  <c r="EV91" i="67" s="1"/>
  <c r="FX92" i="68"/>
  <c r="EV92" i="67" s="1"/>
  <c r="FX93" i="68"/>
  <c r="EV93" i="67" s="1"/>
  <c r="FX94" i="68"/>
  <c r="EV94" i="67" s="1"/>
  <c r="FX95" i="68"/>
  <c r="EV95" i="67" s="1"/>
  <c r="FX96" i="68"/>
  <c r="EV96" i="67" s="1"/>
  <c r="FX97" i="68"/>
  <c r="EV97" i="67" s="1"/>
  <c r="FX98" i="68"/>
  <c r="EV98" i="67" s="1"/>
  <c r="FX99" i="68"/>
  <c r="EV99" i="67" s="1"/>
  <c r="FX100" i="68"/>
  <c r="EV100" i="67" s="1"/>
  <c r="FX101" i="68"/>
  <c r="EV101" i="67" s="1"/>
  <c r="FX102" i="68"/>
  <c r="EV102" i="67" s="1"/>
  <c r="FX103" i="68"/>
  <c r="EV103" i="67" s="1"/>
  <c r="FX104" i="68"/>
  <c r="EV104" i="67" s="1"/>
  <c r="FX105" i="68"/>
  <c r="EV105" i="67" s="1"/>
  <c r="FX106" i="68"/>
  <c r="EV106" i="67" s="1"/>
  <c r="FX107" i="68"/>
  <c r="EV107" i="67" s="1"/>
  <c r="FX108" i="68"/>
  <c r="EV108" i="67" s="1"/>
  <c r="FX109" i="68"/>
  <c r="EV109" i="67" s="1"/>
  <c r="FX110" i="68"/>
  <c r="EV110" i="67" s="1"/>
  <c r="FX111" i="68"/>
  <c r="EV111" i="67" s="1"/>
  <c r="FX112" i="68"/>
  <c r="EV112" i="67" s="1"/>
  <c r="FX113" i="68"/>
  <c r="EV113" i="67" s="1"/>
  <c r="FX114" i="68"/>
  <c r="EV114" i="67" s="1"/>
  <c r="FX115" i="68"/>
  <c r="EV115" i="67" s="1"/>
  <c r="FX116" i="68"/>
  <c r="EV116" i="67" s="1"/>
  <c r="FX117" i="68"/>
  <c r="EV117" i="67" s="1"/>
  <c r="FX118" i="68"/>
  <c r="EV118" i="67" s="1"/>
  <c r="FX119" i="68"/>
  <c r="EV119" i="67" s="1"/>
  <c r="FX120" i="68"/>
  <c r="EV120" i="67" s="1"/>
  <c r="FX121" i="68"/>
  <c r="EV121" i="67" s="1"/>
  <c r="FX122" i="68"/>
  <c r="EV122" i="67" s="1"/>
  <c r="FX123" i="68"/>
  <c r="EV123" i="67" s="1"/>
  <c r="FX124" i="68"/>
  <c r="EV124" i="67" s="1"/>
  <c r="FX125" i="68"/>
  <c r="EV125" i="67" s="1"/>
  <c r="FX126" i="68"/>
  <c r="EV126" i="67" s="1"/>
  <c r="FX127" i="68"/>
  <c r="EV127" i="67" s="1"/>
  <c r="FX128" i="68"/>
  <c r="EV128" i="67" s="1"/>
  <c r="FX129" i="68"/>
  <c r="EV129" i="67" s="1"/>
  <c r="FX130" i="68"/>
  <c r="EV130" i="67" s="1"/>
  <c r="FX131" i="68"/>
  <c r="EV131" i="67" s="1"/>
  <c r="FX132" i="68"/>
  <c r="EV132" i="67" s="1"/>
  <c r="FX133" i="68"/>
  <c r="EV133" i="67" s="1"/>
  <c r="FX134" i="68"/>
  <c r="EV134" i="67" s="1"/>
  <c r="FX135" i="68"/>
  <c r="EV135" i="67" s="1"/>
  <c r="FX136" i="68"/>
  <c r="EV136" i="67" s="1"/>
  <c r="FX137" i="68"/>
  <c r="EV137" i="67" s="1"/>
  <c r="FX138" i="68"/>
  <c r="EV138" i="67" s="1"/>
  <c r="FX139" i="68"/>
  <c r="EV139" i="67" s="1"/>
  <c r="FX140" i="68"/>
  <c r="EV140" i="67" s="1"/>
  <c r="FX141" i="68"/>
  <c r="EV141" i="67" s="1"/>
  <c r="FX142" i="68"/>
  <c r="EV142" i="67" s="1"/>
  <c r="FX143" i="68"/>
  <c r="EV143" i="67" s="1"/>
  <c r="FX144" i="68"/>
  <c r="EV144" i="67" s="1"/>
  <c r="FX145" i="68"/>
  <c r="EV145" i="67" s="1"/>
  <c r="FX146" i="68"/>
  <c r="EV146" i="67" s="1"/>
  <c r="FX147" i="68"/>
  <c r="EV147" i="67" s="1"/>
  <c r="FX148" i="68"/>
  <c r="EV148" i="67" s="1"/>
  <c r="FX149" i="68"/>
  <c r="EV149" i="67" s="1"/>
  <c r="FX150" i="68"/>
  <c r="EV150" i="67" s="1"/>
  <c r="FX151" i="68"/>
  <c r="EV151" i="67" s="1"/>
  <c r="FX152" i="68"/>
  <c r="EV152" i="67" s="1"/>
  <c r="FX153" i="68"/>
  <c r="EV153" i="67" s="1"/>
  <c r="FX154" i="68"/>
  <c r="EV154" i="67" s="1"/>
  <c r="FX155" i="68"/>
  <c r="EV155" i="67" s="1"/>
  <c r="FX156" i="68"/>
  <c r="EV156" i="67" s="1"/>
  <c r="FX157" i="68"/>
  <c r="EV157" i="67" s="1"/>
  <c r="FX158" i="68"/>
  <c r="EV158" i="67" s="1"/>
  <c r="FX159" i="68"/>
  <c r="EV159" i="67" s="1"/>
  <c r="FX160" i="68"/>
  <c r="EV160" i="67" s="1"/>
  <c r="FX161" i="68"/>
  <c r="EV161" i="67" s="1"/>
  <c r="FX162" i="68"/>
  <c r="EV162" i="67" s="1"/>
  <c r="FX163" i="68"/>
  <c r="EV163" i="67" s="1"/>
  <c r="FX164" i="68"/>
  <c r="EV164" i="67" s="1"/>
  <c r="FX165" i="68"/>
  <c r="EV165" i="67" s="1"/>
  <c r="FX166" i="68"/>
  <c r="EV166" i="67" s="1"/>
  <c r="FX167" i="68"/>
  <c r="EV167" i="67" s="1"/>
  <c r="FX168" i="68"/>
  <c r="EV168" i="67" s="1"/>
  <c r="FX169" i="68"/>
  <c r="EV169" i="67" s="1"/>
  <c r="FX170" i="68"/>
  <c r="EV170" i="67" s="1"/>
  <c r="FX171" i="68"/>
  <c r="EV171" i="67" s="1"/>
  <c r="FW66" i="68"/>
  <c r="EU66" i="67" s="1"/>
  <c r="FW67" i="68"/>
  <c r="EU67" i="67" s="1"/>
  <c r="FW68" i="68"/>
  <c r="EU68" i="67" s="1"/>
  <c r="FW69" i="68"/>
  <c r="EU69" i="67" s="1"/>
  <c r="FW70" i="68"/>
  <c r="EU70" i="67" s="1"/>
  <c r="FW71" i="68"/>
  <c r="EU71" i="67" s="1"/>
  <c r="FW72" i="68"/>
  <c r="EU72" i="67" s="1"/>
  <c r="FW73" i="68"/>
  <c r="EU73" i="67" s="1"/>
  <c r="FW74" i="68"/>
  <c r="EU74" i="67" s="1"/>
  <c r="FW75" i="68"/>
  <c r="EU75" i="67" s="1"/>
  <c r="FW76" i="68"/>
  <c r="EU76" i="67" s="1"/>
  <c r="FW77" i="68"/>
  <c r="EU77" i="67" s="1"/>
  <c r="FW78" i="68"/>
  <c r="EU78" i="67" s="1"/>
  <c r="FW79" i="68"/>
  <c r="EU79" i="67" s="1"/>
  <c r="FW80" i="68"/>
  <c r="EU80" i="67" s="1"/>
  <c r="FW81" i="68"/>
  <c r="EU81" i="67" s="1"/>
  <c r="FW82" i="68"/>
  <c r="EU82" i="67" s="1"/>
  <c r="FW83" i="68"/>
  <c r="EU83" i="67" s="1"/>
  <c r="FW84" i="68"/>
  <c r="EU84" i="67" s="1"/>
  <c r="FW85" i="68"/>
  <c r="EU85" i="67" s="1"/>
  <c r="FW86" i="68"/>
  <c r="EU86" i="67" s="1"/>
  <c r="FW87" i="68"/>
  <c r="EU87" i="67" s="1"/>
  <c r="FW88" i="68"/>
  <c r="EU88" i="67" s="1"/>
  <c r="FW89" i="68"/>
  <c r="EU89" i="67" s="1"/>
  <c r="FW90" i="68"/>
  <c r="EU90" i="67" s="1"/>
  <c r="FW91" i="68"/>
  <c r="EU91" i="67" s="1"/>
  <c r="FW92" i="68"/>
  <c r="EU92" i="67" s="1"/>
  <c r="FW93" i="68"/>
  <c r="EU93" i="67" s="1"/>
  <c r="FW94" i="68"/>
  <c r="EU94" i="67" s="1"/>
  <c r="FW95" i="68"/>
  <c r="EU95" i="67" s="1"/>
  <c r="FW96" i="68"/>
  <c r="EU96" i="67" s="1"/>
  <c r="FW97" i="68"/>
  <c r="EU97" i="67" s="1"/>
  <c r="FW98" i="68"/>
  <c r="EU98" i="67" s="1"/>
  <c r="FW99" i="68"/>
  <c r="EU99" i="67" s="1"/>
  <c r="FW100" i="68"/>
  <c r="EU100" i="67" s="1"/>
  <c r="FW101" i="68"/>
  <c r="EU101" i="67" s="1"/>
  <c r="FW102" i="68"/>
  <c r="EU102" i="67" s="1"/>
  <c r="FW103" i="68"/>
  <c r="EU103" i="67" s="1"/>
  <c r="FW104" i="68"/>
  <c r="EU104" i="67" s="1"/>
  <c r="FW105" i="68"/>
  <c r="EU105" i="67" s="1"/>
  <c r="FW106" i="68"/>
  <c r="EU106" i="67" s="1"/>
  <c r="FW107" i="68"/>
  <c r="EU107" i="67" s="1"/>
  <c r="FW108" i="68"/>
  <c r="EU108" i="67" s="1"/>
  <c r="FW109" i="68"/>
  <c r="EU109" i="67" s="1"/>
  <c r="FW110" i="68"/>
  <c r="EU110" i="67" s="1"/>
  <c r="FW111" i="68"/>
  <c r="EU111" i="67" s="1"/>
  <c r="FW112" i="68"/>
  <c r="EU112" i="67" s="1"/>
  <c r="FW113" i="68"/>
  <c r="EU113" i="67" s="1"/>
  <c r="FW114" i="68"/>
  <c r="EU114" i="67" s="1"/>
  <c r="FW115" i="68"/>
  <c r="EU115" i="67" s="1"/>
  <c r="FW116" i="68"/>
  <c r="EU116" i="67" s="1"/>
  <c r="FW117" i="68"/>
  <c r="EU117" i="67" s="1"/>
  <c r="FW118" i="68"/>
  <c r="EU118" i="67" s="1"/>
  <c r="FW119" i="68"/>
  <c r="EU119" i="67" s="1"/>
  <c r="FW120" i="68"/>
  <c r="EU120" i="67" s="1"/>
  <c r="FW121" i="68"/>
  <c r="EU121" i="67" s="1"/>
  <c r="FW122" i="68"/>
  <c r="EU122" i="67" s="1"/>
  <c r="FW123" i="68"/>
  <c r="EU123" i="67" s="1"/>
  <c r="FW124" i="68"/>
  <c r="EU124" i="67" s="1"/>
  <c r="FW125" i="68"/>
  <c r="EU125" i="67" s="1"/>
  <c r="FW126" i="68"/>
  <c r="EU126" i="67" s="1"/>
  <c r="FW127" i="68"/>
  <c r="EU127" i="67" s="1"/>
  <c r="FW128" i="68"/>
  <c r="EU128" i="67" s="1"/>
  <c r="FW129" i="68"/>
  <c r="EU129" i="67" s="1"/>
  <c r="FW130" i="68"/>
  <c r="EU130" i="67" s="1"/>
  <c r="FW131" i="68"/>
  <c r="EU131" i="67" s="1"/>
  <c r="FW132" i="68"/>
  <c r="EU132" i="67" s="1"/>
  <c r="FW133" i="68"/>
  <c r="EU133" i="67" s="1"/>
  <c r="FW134" i="68"/>
  <c r="EU134" i="67" s="1"/>
  <c r="FW135" i="68"/>
  <c r="EU135" i="67" s="1"/>
  <c r="FW136" i="68"/>
  <c r="EU136" i="67" s="1"/>
  <c r="FW137" i="68"/>
  <c r="EU137" i="67" s="1"/>
  <c r="FW138" i="68"/>
  <c r="EU138" i="67" s="1"/>
  <c r="FW139" i="68"/>
  <c r="EU139" i="67" s="1"/>
  <c r="FW140" i="68"/>
  <c r="EU140" i="67" s="1"/>
  <c r="FW141" i="68"/>
  <c r="EU141" i="67" s="1"/>
  <c r="FW142" i="68"/>
  <c r="EU142" i="67" s="1"/>
  <c r="FW143" i="68"/>
  <c r="EU143" i="67" s="1"/>
  <c r="FW144" i="68"/>
  <c r="EU144" i="67" s="1"/>
  <c r="FW145" i="68"/>
  <c r="EU145" i="67" s="1"/>
  <c r="FW146" i="68"/>
  <c r="EU146" i="67" s="1"/>
  <c r="FW147" i="68"/>
  <c r="EU147" i="67" s="1"/>
  <c r="FW148" i="68"/>
  <c r="EU148" i="67" s="1"/>
  <c r="FW149" i="68"/>
  <c r="EU149" i="67" s="1"/>
  <c r="FW150" i="68"/>
  <c r="EU150" i="67" s="1"/>
  <c r="FW151" i="68"/>
  <c r="EU151" i="67" s="1"/>
  <c r="FW152" i="68"/>
  <c r="EU152" i="67" s="1"/>
  <c r="FW153" i="68"/>
  <c r="EU153" i="67" s="1"/>
  <c r="FW154" i="68"/>
  <c r="EU154" i="67" s="1"/>
  <c r="FW155" i="68"/>
  <c r="EU155" i="67" s="1"/>
  <c r="FW156" i="68"/>
  <c r="EU156" i="67" s="1"/>
  <c r="FW157" i="68"/>
  <c r="EU157" i="67" s="1"/>
  <c r="FW158" i="68"/>
  <c r="EU158" i="67" s="1"/>
  <c r="FW159" i="68"/>
  <c r="EU159" i="67" s="1"/>
  <c r="FW160" i="68"/>
  <c r="EU160" i="67" s="1"/>
  <c r="FW161" i="68"/>
  <c r="EU161" i="67" s="1"/>
  <c r="FW162" i="68"/>
  <c r="FW163" i="68"/>
  <c r="EU163" i="67" s="1"/>
  <c r="FW164" i="68"/>
  <c r="EU164" i="67" s="1"/>
  <c r="FW165" i="68"/>
  <c r="EU165" i="67" s="1"/>
  <c r="FW166" i="68"/>
  <c r="EU166" i="67" s="1"/>
  <c r="FW167" i="68"/>
  <c r="EU167" i="67" s="1"/>
  <c r="FW168" i="68"/>
  <c r="EU168" i="67" s="1"/>
  <c r="FW169" i="68"/>
  <c r="EU169" i="67" s="1"/>
  <c r="FW170" i="68"/>
  <c r="EU170" i="67" s="1"/>
  <c r="FW171" i="68"/>
  <c r="EU171" i="67" s="1"/>
  <c r="FV66" i="68"/>
  <c r="ET66" i="67" s="1"/>
  <c r="FV67" i="68"/>
  <c r="ET67" i="67" s="1"/>
  <c r="FV68" i="68"/>
  <c r="ET68" i="67" s="1"/>
  <c r="FV69" i="68"/>
  <c r="ET69" i="67" s="1"/>
  <c r="FV70" i="68"/>
  <c r="ET70" i="67" s="1"/>
  <c r="FV71" i="68"/>
  <c r="ET71" i="67" s="1"/>
  <c r="FV72" i="68"/>
  <c r="ET72" i="67" s="1"/>
  <c r="FV73" i="68"/>
  <c r="ET73" i="67" s="1"/>
  <c r="FV74" i="68"/>
  <c r="ET74" i="67" s="1"/>
  <c r="FV75" i="68"/>
  <c r="ET75" i="67" s="1"/>
  <c r="FV76" i="68"/>
  <c r="ET76" i="67" s="1"/>
  <c r="FV77" i="68"/>
  <c r="ET77" i="67" s="1"/>
  <c r="FV78" i="68"/>
  <c r="ET78" i="67" s="1"/>
  <c r="FV79" i="68"/>
  <c r="ET79" i="67" s="1"/>
  <c r="FV80" i="68"/>
  <c r="ET80" i="67" s="1"/>
  <c r="FV81" i="68"/>
  <c r="ET81" i="67" s="1"/>
  <c r="FV82" i="68"/>
  <c r="ET82" i="67" s="1"/>
  <c r="FV83" i="68"/>
  <c r="ET83" i="67" s="1"/>
  <c r="FV84" i="68"/>
  <c r="ET84" i="67" s="1"/>
  <c r="FV85" i="68"/>
  <c r="ET85" i="67" s="1"/>
  <c r="FV86" i="68"/>
  <c r="ET86" i="67" s="1"/>
  <c r="FV87" i="68"/>
  <c r="ET87" i="67" s="1"/>
  <c r="FV88" i="68"/>
  <c r="ET88" i="67" s="1"/>
  <c r="FV89" i="68"/>
  <c r="ET89" i="67" s="1"/>
  <c r="FV90" i="68"/>
  <c r="ET90" i="67" s="1"/>
  <c r="FV91" i="68"/>
  <c r="ET91" i="67" s="1"/>
  <c r="FV92" i="68"/>
  <c r="ET92" i="67" s="1"/>
  <c r="FV93" i="68"/>
  <c r="ET93" i="67" s="1"/>
  <c r="FV94" i="68"/>
  <c r="ET94" i="67" s="1"/>
  <c r="FV95" i="68"/>
  <c r="ET95" i="67" s="1"/>
  <c r="FV96" i="68"/>
  <c r="ET96" i="67" s="1"/>
  <c r="FV97" i="68"/>
  <c r="ET97" i="67" s="1"/>
  <c r="FV98" i="68"/>
  <c r="ET98" i="67" s="1"/>
  <c r="FV99" i="68"/>
  <c r="ET99" i="67" s="1"/>
  <c r="FV100" i="68"/>
  <c r="ET100" i="67" s="1"/>
  <c r="FV101" i="68"/>
  <c r="ET101" i="67" s="1"/>
  <c r="FV102" i="68"/>
  <c r="ET102" i="67" s="1"/>
  <c r="FV103" i="68"/>
  <c r="ET103" i="67" s="1"/>
  <c r="FV104" i="68"/>
  <c r="ET104" i="67" s="1"/>
  <c r="FV105" i="68"/>
  <c r="ET105" i="67" s="1"/>
  <c r="FV106" i="68"/>
  <c r="ET106" i="67" s="1"/>
  <c r="FV107" i="68"/>
  <c r="ET107" i="67" s="1"/>
  <c r="FV108" i="68"/>
  <c r="ET108" i="67" s="1"/>
  <c r="FV109" i="68"/>
  <c r="ET109" i="67" s="1"/>
  <c r="FV110" i="68"/>
  <c r="ET110" i="67" s="1"/>
  <c r="FV111" i="68"/>
  <c r="ET111" i="67" s="1"/>
  <c r="FV112" i="68"/>
  <c r="ET112" i="67" s="1"/>
  <c r="FV113" i="68"/>
  <c r="ET113" i="67" s="1"/>
  <c r="FV114" i="68"/>
  <c r="ET114" i="67" s="1"/>
  <c r="FV115" i="68"/>
  <c r="ET115" i="67" s="1"/>
  <c r="FV116" i="68"/>
  <c r="ET116" i="67" s="1"/>
  <c r="FV117" i="68"/>
  <c r="ET117" i="67" s="1"/>
  <c r="FV118" i="68"/>
  <c r="ET118" i="67" s="1"/>
  <c r="FV119" i="68"/>
  <c r="ET119" i="67" s="1"/>
  <c r="FV120" i="68"/>
  <c r="ET120" i="67" s="1"/>
  <c r="FV121" i="68"/>
  <c r="ET121" i="67" s="1"/>
  <c r="FV122" i="68"/>
  <c r="ET122" i="67" s="1"/>
  <c r="FV123" i="68"/>
  <c r="ET123" i="67" s="1"/>
  <c r="FV124" i="68"/>
  <c r="ET124" i="67" s="1"/>
  <c r="FV125" i="68"/>
  <c r="ET125" i="67" s="1"/>
  <c r="FV126" i="68"/>
  <c r="ET126" i="67" s="1"/>
  <c r="FV127" i="68"/>
  <c r="ET127" i="67" s="1"/>
  <c r="FV128" i="68"/>
  <c r="ET128" i="67" s="1"/>
  <c r="FV129" i="68"/>
  <c r="ET129" i="67" s="1"/>
  <c r="FV130" i="68"/>
  <c r="ET130" i="67" s="1"/>
  <c r="FV131" i="68"/>
  <c r="ET131" i="67" s="1"/>
  <c r="FV132" i="68"/>
  <c r="ET132" i="67" s="1"/>
  <c r="FV133" i="68"/>
  <c r="ET133" i="67" s="1"/>
  <c r="FV134" i="68"/>
  <c r="ET134" i="67" s="1"/>
  <c r="FV135" i="68"/>
  <c r="ET135" i="67" s="1"/>
  <c r="FV136" i="68"/>
  <c r="ET136" i="67" s="1"/>
  <c r="FV137" i="68"/>
  <c r="ET137" i="67" s="1"/>
  <c r="FV138" i="68"/>
  <c r="ET138" i="67" s="1"/>
  <c r="FV139" i="68"/>
  <c r="ET139" i="67" s="1"/>
  <c r="FV140" i="68"/>
  <c r="ET140" i="67" s="1"/>
  <c r="FV141" i="68"/>
  <c r="ET141" i="67" s="1"/>
  <c r="FV142" i="68"/>
  <c r="ET142" i="67" s="1"/>
  <c r="FV143" i="68"/>
  <c r="ET143" i="67" s="1"/>
  <c r="FV144" i="68"/>
  <c r="ET144" i="67" s="1"/>
  <c r="FV145" i="68"/>
  <c r="ET145" i="67" s="1"/>
  <c r="FV146" i="68"/>
  <c r="ET146" i="67" s="1"/>
  <c r="FV147" i="68"/>
  <c r="ET147" i="67" s="1"/>
  <c r="FV148" i="68"/>
  <c r="ET148" i="67" s="1"/>
  <c r="FV149" i="68"/>
  <c r="ET149" i="67" s="1"/>
  <c r="FV150" i="68"/>
  <c r="ET150" i="67" s="1"/>
  <c r="FV151" i="68"/>
  <c r="ET151" i="67" s="1"/>
  <c r="FV152" i="68"/>
  <c r="ET152" i="67" s="1"/>
  <c r="FV153" i="68"/>
  <c r="ET153" i="67" s="1"/>
  <c r="FV154" i="68"/>
  <c r="ET154" i="67" s="1"/>
  <c r="FV155" i="68"/>
  <c r="ET155" i="67" s="1"/>
  <c r="FV156" i="68"/>
  <c r="ET156" i="67" s="1"/>
  <c r="FV157" i="68"/>
  <c r="ET157" i="67" s="1"/>
  <c r="FV158" i="68"/>
  <c r="ET158" i="67" s="1"/>
  <c r="FV159" i="68"/>
  <c r="ET159" i="67" s="1"/>
  <c r="FV160" i="68"/>
  <c r="ET160" i="67" s="1"/>
  <c r="FV161" i="68"/>
  <c r="ET161" i="67" s="1"/>
  <c r="FV162" i="68"/>
  <c r="ET162" i="67" s="1"/>
  <c r="FV163" i="68"/>
  <c r="ET163" i="67" s="1"/>
  <c r="FV164" i="68"/>
  <c r="ET164" i="67" s="1"/>
  <c r="FV165" i="68"/>
  <c r="ET165" i="67" s="1"/>
  <c r="FV166" i="68"/>
  <c r="ET166" i="67" s="1"/>
  <c r="FV167" i="68"/>
  <c r="ET167" i="67" s="1"/>
  <c r="FV168" i="68"/>
  <c r="ET168" i="67" s="1"/>
  <c r="FV169" i="68"/>
  <c r="ET169" i="67" s="1"/>
  <c r="FV170" i="68"/>
  <c r="ET170" i="67" s="1"/>
  <c r="FV171" i="68"/>
  <c r="ET171" i="67" s="1"/>
  <c r="FU66" i="68"/>
  <c r="ES66" i="67" s="1"/>
  <c r="FU67" i="68"/>
  <c r="ES67" i="67" s="1"/>
  <c r="FU68" i="68"/>
  <c r="ES68" i="67" s="1"/>
  <c r="FU69" i="68"/>
  <c r="ES69" i="67" s="1"/>
  <c r="FU70" i="68"/>
  <c r="ES70" i="67" s="1"/>
  <c r="FU71" i="68"/>
  <c r="ES71" i="67" s="1"/>
  <c r="FU72" i="68"/>
  <c r="ES72" i="67" s="1"/>
  <c r="FU73" i="68"/>
  <c r="ES73" i="67" s="1"/>
  <c r="FU74" i="68"/>
  <c r="ES74" i="67" s="1"/>
  <c r="FU75" i="68"/>
  <c r="ES75" i="67" s="1"/>
  <c r="FU76" i="68"/>
  <c r="ES76" i="67" s="1"/>
  <c r="FU77" i="68"/>
  <c r="ES77" i="67" s="1"/>
  <c r="FU78" i="68"/>
  <c r="ES78" i="67" s="1"/>
  <c r="FU79" i="68"/>
  <c r="ES79" i="67" s="1"/>
  <c r="FU80" i="68"/>
  <c r="ES80" i="67" s="1"/>
  <c r="FU81" i="68"/>
  <c r="ES81" i="67" s="1"/>
  <c r="FU82" i="68"/>
  <c r="ES82" i="67" s="1"/>
  <c r="FU83" i="68"/>
  <c r="ES83" i="67" s="1"/>
  <c r="FU84" i="68"/>
  <c r="ES84" i="67" s="1"/>
  <c r="FU85" i="68"/>
  <c r="ES85" i="67" s="1"/>
  <c r="FU86" i="68"/>
  <c r="ES86" i="67" s="1"/>
  <c r="FU87" i="68"/>
  <c r="ES87" i="67" s="1"/>
  <c r="FU88" i="68"/>
  <c r="ES88" i="67" s="1"/>
  <c r="FU89" i="68"/>
  <c r="ES89" i="67" s="1"/>
  <c r="FU90" i="68"/>
  <c r="ES90" i="67" s="1"/>
  <c r="FU91" i="68"/>
  <c r="ES91" i="67" s="1"/>
  <c r="FU92" i="68"/>
  <c r="ES92" i="67" s="1"/>
  <c r="FU93" i="68"/>
  <c r="ES93" i="67" s="1"/>
  <c r="FU94" i="68"/>
  <c r="ES94" i="67" s="1"/>
  <c r="FU95" i="68"/>
  <c r="ES95" i="67" s="1"/>
  <c r="FU96" i="68"/>
  <c r="ES96" i="67" s="1"/>
  <c r="FU97" i="68"/>
  <c r="ES97" i="67" s="1"/>
  <c r="FU98" i="68"/>
  <c r="ES98" i="67" s="1"/>
  <c r="FU99" i="68"/>
  <c r="ES99" i="67" s="1"/>
  <c r="FU100" i="68"/>
  <c r="ES100" i="67" s="1"/>
  <c r="FU101" i="68"/>
  <c r="ES101" i="67" s="1"/>
  <c r="FU102" i="68"/>
  <c r="ES102" i="67" s="1"/>
  <c r="FU103" i="68"/>
  <c r="ES103" i="67" s="1"/>
  <c r="FU104" i="68"/>
  <c r="ES104" i="67" s="1"/>
  <c r="FU105" i="68"/>
  <c r="ES105" i="67" s="1"/>
  <c r="FU106" i="68"/>
  <c r="ES106" i="67" s="1"/>
  <c r="FU107" i="68"/>
  <c r="ES107" i="67" s="1"/>
  <c r="FU108" i="68"/>
  <c r="ES108" i="67" s="1"/>
  <c r="FU109" i="68"/>
  <c r="ES109" i="67" s="1"/>
  <c r="FU110" i="68"/>
  <c r="ES110" i="67" s="1"/>
  <c r="FU111" i="68"/>
  <c r="ES111" i="67" s="1"/>
  <c r="FU112" i="68"/>
  <c r="ES112" i="67" s="1"/>
  <c r="FU113" i="68"/>
  <c r="ES113" i="67" s="1"/>
  <c r="FU114" i="68"/>
  <c r="ES114" i="67" s="1"/>
  <c r="FU115" i="68"/>
  <c r="ES115" i="67" s="1"/>
  <c r="FU116" i="68"/>
  <c r="ES116" i="67" s="1"/>
  <c r="FU117" i="68"/>
  <c r="ES117" i="67" s="1"/>
  <c r="FU118" i="68"/>
  <c r="ES118" i="67" s="1"/>
  <c r="FU119" i="68"/>
  <c r="ES119" i="67" s="1"/>
  <c r="FU120" i="68"/>
  <c r="ES120" i="67" s="1"/>
  <c r="FU121" i="68"/>
  <c r="ES121" i="67" s="1"/>
  <c r="FU122" i="68"/>
  <c r="ES122" i="67" s="1"/>
  <c r="FU123" i="68"/>
  <c r="ES123" i="67" s="1"/>
  <c r="FU124" i="68"/>
  <c r="ES124" i="67" s="1"/>
  <c r="FU125" i="68"/>
  <c r="ES125" i="67" s="1"/>
  <c r="FU126" i="68"/>
  <c r="ES126" i="67" s="1"/>
  <c r="FU127" i="68"/>
  <c r="ES127" i="67" s="1"/>
  <c r="FU128" i="68"/>
  <c r="ES128" i="67" s="1"/>
  <c r="FU129" i="68"/>
  <c r="ES129" i="67" s="1"/>
  <c r="FU130" i="68"/>
  <c r="ES130" i="67" s="1"/>
  <c r="FU131" i="68"/>
  <c r="ES131" i="67" s="1"/>
  <c r="FU132" i="68"/>
  <c r="ES132" i="67" s="1"/>
  <c r="FU133" i="68"/>
  <c r="ES133" i="67" s="1"/>
  <c r="FU134" i="68"/>
  <c r="ES134" i="67" s="1"/>
  <c r="FU135" i="68"/>
  <c r="ES135" i="67" s="1"/>
  <c r="FU136" i="68"/>
  <c r="ES136" i="67" s="1"/>
  <c r="FU137" i="68"/>
  <c r="ES137" i="67" s="1"/>
  <c r="FU138" i="68"/>
  <c r="ES138" i="67" s="1"/>
  <c r="FU139" i="68"/>
  <c r="ES139" i="67" s="1"/>
  <c r="FU140" i="68"/>
  <c r="ES140" i="67" s="1"/>
  <c r="FU141" i="68"/>
  <c r="ES141" i="67" s="1"/>
  <c r="FU142" i="68"/>
  <c r="ES142" i="67" s="1"/>
  <c r="FU143" i="68"/>
  <c r="ES143" i="67" s="1"/>
  <c r="FU144" i="68"/>
  <c r="ES144" i="67" s="1"/>
  <c r="FU145" i="68"/>
  <c r="ES145" i="67" s="1"/>
  <c r="FU146" i="68"/>
  <c r="ES146" i="67" s="1"/>
  <c r="FU147" i="68"/>
  <c r="ES147" i="67" s="1"/>
  <c r="FU148" i="68"/>
  <c r="ES148" i="67" s="1"/>
  <c r="FU149" i="68"/>
  <c r="ES149" i="67" s="1"/>
  <c r="FU150" i="68"/>
  <c r="ES150" i="67" s="1"/>
  <c r="FU151" i="68"/>
  <c r="ES151" i="67" s="1"/>
  <c r="FU152" i="68"/>
  <c r="ES152" i="67" s="1"/>
  <c r="FU153" i="68"/>
  <c r="ES153" i="67" s="1"/>
  <c r="FU154" i="68"/>
  <c r="ES154" i="67" s="1"/>
  <c r="FU155" i="68"/>
  <c r="ES155" i="67" s="1"/>
  <c r="FU156" i="68"/>
  <c r="ES156" i="67" s="1"/>
  <c r="FU157" i="68"/>
  <c r="ES157" i="67" s="1"/>
  <c r="FU158" i="68"/>
  <c r="ES158" i="67" s="1"/>
  <c r="FU159" i="68"/>
  <c r="ES159" i="67" s="1"/>
  <c r="FU160" i="68"/>
  <c r="ES160" i="67" s="1"/>
  <c r="FU161" i="68"/>
  <c r="ES161" i="67" s="1"/>
  <c r="FU162" i="68"/>
  <c r="ES162" i="67" s="1"/>
  <c r="FU163" i="68"/>
  <c r="ES163" i="67" s="1"/>
  <c r="FU164" i="68"/>
  <c r="ES164" i="67" s="1"/>
  <c r="FU165" i="68"/>
  <c r="ES165" i="67" s="1"/>
  <c r="FU166" i="68"/>
  <c r="ES166" i="67" s="1"/>
  <c r="FU167" i="68"/>
  <c r="ES167" i="67" s="1"/>
  <c r="FU168" i="68"/>
  <c r="FU169" i="68"/>
  <c r="ES169" i="67" s="1"/>
  <c r="FU170" i="68"/>
  <c r="ES170" i="67" s="1"/>
  <c r="FU171" i="68"/>
  <c r="ES171" i="67" s="1"/>
  <c r="FT66" i="68"/>
  <c r="ER66" i="67" s="1"/>
  <c r="FT67" i="68"/>
  <c r="ER67" i="67" s="1"/>
  <c r="FT68" i="68"/>
  <c r="ER68" i="67" s="1"/>
  <c r="FT69" i="68"/>
  <c r="ER69" i="67" s="1"/>
  <c r="FT70" i="68"/>
  <c r="ER70" i="67" s="1"/>
  <c r="FT71" i="68"/>
  <c r="ER71" i="67" s="1"/>
  <c r="FT72" i="68"/>
  <c r="ER72" i="67" s="1"/>
  <c r="FT73" i="68"/>
  <c r="ER73" i="67" s="1"/>
  <c r="FT74" i="68"/>
  <c r="ER74" i="67" s="1"/>
  <c r="FT75" i="68"/>
  <c r="ER75" i="67" s="1"/>
  <c r="FT76" i="68"/>
  <c r="ER76" i="67" s="1"/>
  <c r="FT77" i="68"/>
  <c r="ER77" i="67" s="1"/>
  <c r="FT78" i="68"/>
  <c r="ER78" i="67" s="1"/>
  <c r="FT79" i="68"/>
  <c r="ER79" i="67" s="1"/>
  <c r="FT80" i="68"/>
  <c r="ER80" i="67" s="1"/>
  <c r="FT81" i="68"/>
  <c r="ER81" i="67" s="1"/>
  <c r="FT82" i="68"/>
  <c r="ER82" i="67" s="1"/>
  <c r="FT83" i="68"/>
  <c r="ER83" i="67" s="1"/>
  <c r="FT84" i="68"/>
  <c r="ER84" i="67" s="1"/>
  <c r="FT85" i="68"/>
  <c r="ER85" i="67" s="1"/>
  <c r="FT86" i="68"/>
  <c r="ER86" i="67" s="1"/>
  <c r="FT87" i="68"/>
  <c r="ER87" i="67" s="1"/>
  <c r="FT88" i="68"/>
  <c r="ER88" i="67" s="1"/>
  <c r="FT89" i="68"/>
  <c r="ER89" i="67" s="1"/>
  <c r="FT90" i="68"/>
  <c r="ER90" i="67" s="1"/>
  <c r="FT91" i="68"/>
  <c r="ER91" i="67" s="1"/>
  <c r="FT92" i="68"/>
  <c r="ER92" i="67" s="1"/>
  <c r="FT93" i="68"/>
  <c r="ER93" i="67" s="1"/>
  <c r="FT94" i="68"/>
  <c r="ER94" i="67" s="1"/>
  <c r="FT95" i="68"/>
  <c r="ER95" i="67" s="1"/>
  <c r="FT96" i="68"/>
  <c r="ER96" i="67" s="1"/>
  <c r="FT97" i="68"/>
  <c r="ER97" i="67" s="1"/>
  <c r="FT98" i="68"/>
  <c r="ER98" i="67" s="1"/>
  <c r="FT99" i="68"/>
  <c r="ER99" i="67" s="1"/>
  <c r="FT100" i="68"/>
  <c r="ER100" i="67" s="1"/>
  <c r="FT101" i="68"/>
  <c r="ER101" i="67" s="1"/>
  <c r="FT102" i="68"/>
  <c r="ER102" i="67" s="1"/>
  <c r="FT103" i="68"/>
  <c r="ER103" i="67" s="1"/>
  <c r="FT104" i="68"/>
  <c r="ER104" i="67" s="1"/>
  <c r="FT105" i="68"/>
  <c r="ER105" i="67" s="1"/>
  <c r="FT106" i="68"/>
  <c r="ER106" i="67" s="1"/>
  <c r="FT107" i="68"/>
  <c r="ER107" i="67" s="1"/>
  <c r="FT108" i="68"/>
  <c r="ER108" i="67" s="1"/>
  <c r="FT109" i="68"/>
  <c r="ER109" i="67" s="1"/>
  <c r="FT110" i="68"/>
  <c r="ER110" i="67" s="1"/>
  <c r="FT111" i="68"/>
  <c r="ER111" i="67" s="1"/>
  <c r="FT112" i="68"/>
  <c r="ER112" i="67" s="1"/>
  <c r="FT113" i="68"/>
  <c r="ER113" i="67" s="1"/>
  <c r="FT114" i="68"/>
  <c r="ER114" i="67" s="1"/>
  <c r="FT115" i="68"/>
  <c r="ER115" i="67" s="1"/>
  <c r="FT116" i="68"/>
  <c r="ER116" i="67" s="1"/>
  <c r="FT117" i="68"/>
  <c r="ER117" i="67" s="1"/>
  <c r="FT118" i="68"/>
  <c r="ER118" i="67" s="1"/>
  <c r="FT119" i="68"/>
  <c r="ER119" i="67" s="1"/>
  <c r="FT120" i="68"/>
  <c r="ER120" i="67" s="1"/>
  <c r="FT121" i="68"/>
  <c r="ER121" i="67" s="1"/>
  <c r="FT122" i="68"/>
  <c r="ER122" i="67" s="1"/>
  <c r="FT123" i="68"/>
  <c r="ER123" i="67" s="1"/>
  <c r="FT124" i="68"/>
  <c r="ER124" i="67" s="1"/>
  <c r="FT125" i="68"/>
  <c r="ER125" i="67" s="1"/>
  <c r="FT126" i="68"/>
  <c r="ER126" i="67" s="1"/>
  <c r="FT127" i="68"/>
  <c r="ER127" i="67" s="1"/>
  <c r="FT128" i="68"/>
  <c r="ER128" i="67" s="1"/>
  <c r="FT129" i="68"/>
  <c r="ER129" i="67" s="1"/>
  <c r="FT130" i="68"/>
  <c r="ER130" i="67" s="1"/>
  <c r="FT131" i="68"/>
  <c r="ER131" i="67" s="1"/>
  <c r="FT132" i="68"/>
  <c r="ER132" i="67" s="1"/>
  <c r="FT133" i="68"/>
  <c r="ER133" i="67" s="1"/>
  <c r="FT134" i="68"/>
  <c r="ER134" i="67" s="1"/>
  <c r="FT135" i="68"/>
  <c r="ER135" i="67" s="1"/>
  <c r="FT136" i="68"/>
  <c r="ER136" i="67" s="1"/>
  <c r="FT137" i="68"/>
  <c r="ER137" i="67" s="1"/>
  <c r="FT138" i="68"/>
  <c r="ER138" i="67" s="1"/>
  <c r="FT139" i="68"/>
  <c r="ER139" i="67" s="1"/>
  <c r="FT140" i="68"/>
  <c r="ER140" i="67" s="1"/>
  <c r="FT141" i="68"/>
  <c r="ER141" i="67" s="1"/>
  <c r="FT142" i="68"/>
  <c r="ER142" i="67" s="1"/>
  <c r="FT143" i="68"/>
  <c r="ER143" i="67" s="1"/>
  <c r="FT144" i="68"/>
  <c r="ER144" i="67" s="1"/>
  <c r="FT145" i="68"/>
  <c r="ER145" i="67" s="1"/>
  <c r="FT146" i="68"/>
  <c r="ER146" i="67" s="1"/>
  <c r="FT147" i="68"/>
  <c r="ER147" i="67" s="1"/>
  <c r="FT148" i="68"/>
  <c r="ER148" i="67" s="1"/>
  <c r="FT149" i="68"/>
  <c r="ER149" i="67" s="1"/>
  <c r="FT150" i="68"/>
  <c r="ER150" i="67" s="1"/>
  <c r="FT151" i="68"/>
  <c r="ER151" i="67" s="1"/>
  <c r="FT152" i="68"/>
  <c r="ER152" i="67" s="1"/>
  <c r="FT153" i="68"/>
  <c r="ER153" i="67" s="1"/>
  <c r="FT154" i="68"/>
  <c r="ER154" i="67" s="1"/>
  <c r="FT155" i="68"/>
  <c r="ER155" i="67" s="1"/>
  <c r="FT156" i="68"/>
  <c r="ER156" i="67" s="1"/>
  <c r="FT157" i="68"/>
  <c r="ER157" i="67" s="1"/>
  <c r="FT158" i="68"/>
  <c r="ER158" i="67" s="1"/>
  <c r="FT159" i="68"/>
  <c r="ER159" i="67" s="1"/>
  <c r="FT160" i="68"/>
  <c r="ER160" i="67" s="1"/>
  <c r="FT161" i="68"/>
  <c r="ER161" i="67" s="1"/>
  <c r="FT162" i="68"/>
  <c r="ER162" i="67" s="1"/>
  <c r="FT163" i="68"/>
  <c r="ER163" i="67" s="1"/>
  <c r="FT164" i="68"/>
  <c r="ER164" i="67" s="1"/>
  <c r="FT165" i="68"/>
  <c r="ER165" i="67" s="1"/>
  <c r="FT166" i="68"/>
  <c r="ER166" i="67" s="1"/>
  <c r="FT167" i="68"/>
  <c r="ER167" i="67" s="1"/>
  <c r="FT168" i="68"/>
  <c r="ER168" i="67" s="1"/>
  <c r="FT169" i="68"/>
  <c r="ER169" i="67" s="1"/>
  <c r="FT170" i="68"/>
  <c r="ER170" i="67" s="1"/>
  <c r="FT171" i="68"/>
  <c r="ER171" i="67" s="1"/>
  <c r="FS66" i="68"/>
  <c r="EQ66" i="67" s="1"/>
  <c r="FS67" i="68"/>
  <c r="EQ67" i="67" s="1"/>
  <c r="FS68" i="68"/>
  <c r="EQ68" i="67" s="1"/>
  <c r="FS69" i="68"/>
  <c r="EQ69" i="67" s="1"/>
  <c r="FS70" i="68"/>
  <c r="EQ70" i="67" s="1"/>
  <c r="FS71" i="68"/>
  <c r="EQ71" i="67" s="1"/>
  <c r="FS72" i="68"/>
  <c r="EQ72" i="67" s="1"/>
  <c r="FS73" i="68"/>
  <c r="EQ73" i="67" s="1"/>
  <c r="FS74" i="68"/>
  <c r="EQ74" i="67" s="1"/>
  <c r="FS75" i="68"/>
  <c r="EQ75" i="67" s="1"/>
  <c r="FS76" i="68"/>
  <c r="EQ76" i="67" s="1"/>
  <c r="FS77" i="68"/>
  <c r="EQ77" i="67" s="1"/>
  <c r="FS78" i="68"/>
  <c r="EQ78" i="67" s="1"/>
  <c r="FS79" i="68"/>
  <c r="EQ79" i="67" s="1"/>
  <c r="FS80" i="68"/>
  <c r="EQ80" i="67" s="1"/>
  <c r="FS81" i="68"/>
  <c r="EQ81" i="67" s="1"/>
  <c r="FS82" i="68"/>
  <c r="EQ82" i="67" s="1"/>
  <c r="FS83" i="68"/>
  <c r="EQ83" i="67" s="1"/>
  <c r="FS84" i="68"/>
  <c r="EQ84" i="67" s="1"/>
  <c r="FS85" i="68"/>
  <c r="EQ85" i="67" s="1"/>
  <c r="FS86" i="68"/>
  <c r="EQ86" i="67" s="1"/>
  <c r="FS87" i="68"/>
  <c r="EQ87" i="67" s="1"/>
  <c r="FS88" i="68"/>
  <c r="EQ88" i="67" s="1"/>
  <c r="FS89" i="68"/>
  <c r="EQ89" i="67" s="1"/>
  <c r="FS90" i="68"/>
  <c r="EQ90" i="67" s="1"/>
  <c r="FS91" i="68"/>
  <c r="EQ91" i="67" s="1"/>
  <c r="FS92" i="68"/>
  <c r="EQ92" i="67" s="1"/>
  <c r="FS93" i="68"/>
  <c r="EQ93" i="67" s="1"/>
  <c r="FS94" i="68"/>
  <c r="EQ94" i="67" s="1"/>
  <c r="FS95" i="68"/>
  <c r="EQ95" i="67" s="1"/>
  <c r="FS96" i="68"/>
  <c r="EQ96" i="67" s="1"/>
  <c r="FS97" i="68"/>
  <c r="EQ97" i="67" s="1"/>
  <c r="FS98" i="68"/>
  <c r="EQ98" i="67" s="1"/>
  <c r="FS99" i="68"/>
  <c r="EQ99" i="67" s="1"/>
  <c r="FS100" i="68"/>
  <c r="EQ100" i="67" s="1"/>
  <c r="FS101" i="68"/>
  <c r="EQ101" i="67" s="1"/>
  <c r="FS102" i="68"/>
  <c r="EQ102" i="67" s="1"/>
  <c r="FS103" i="68"/>
  <c r="EQ103" i="67" s="1"/>
  <c r="FS104" i="68"/>
  <c r="EQ104" i="67" s="1"/>
  <c r="FS105" i="68"/>
  <c r="EQ105" i="67" s="1"/>
  <c r="FS106" i="68"/>
  <c r="EQ106" i="67" s="1"/>
  <c r="FS107" i="68"/>
  <c r="EQ107" i="67" s="1"/>
  <c r="FS108" i="68"/>
  <c r="EQ108" i="67" s="1"/>
  <c r="FS109" i="68"/>
  <c r="EQ109" i="67" s="1"/>
  <c r="FS110" i="68"/>
  <c r="EQ110" i="67" s="1"/>
  <c r="FS111" i="68"/>
  <c r="EQ111" i="67" s="1"/>
  <c r="FS112" i="68"/>
  <c r="EQ112" i="67" s="1"/>
  <c r="FS113" i="68"/>
  <c r="EQ113" i="67" s="1"/>
  <c r="FS114" i="68"/>
  <c r="EQ114" i="67" s="1"/>
  <c r="FS115" i="68"/>
  <c r="EQ115" i="67" s="1"/>
  <c r="FS116" i="68"/>
  <c r="EQ116" i="67" s="1"/>
  <c r="FS117" i="68"/>
  <c r="EQ117" i="67" s="1"/>
  <c r="FS118" i="68"/>
  <c r="EQ118" i="67" s="1"/>
  <c r="FS119" i="68"/>
  <c r="EQ119" i="67" s="1"/>
  <c r="FS120" i="68"/>
  <c r="EQ120" i="67" s="1"/>
  <c r="FS121" i="68"/>
  <c r="EQ121" i="67" s="1"/>
  <c r="FS122" i="68"/>
  <c r="EQ122" i="67" s="1"/>
  <c r="FS123" i="68"/>
  <c r="EQ123" i="67" s="1"/>
  <c r="FS124" i="68"/>
  <c r="EQ124" i="67" s="1"/>
  <c r="FS125" i="68"/>
  <c r="EQ125" i="67" s="1"/>
  <c r="FS126" i="68"/>
  <c r="EQ126" i="67" s="1"/>
  <c r="FS127" i="68"/>
  <c r="EQ127" i="67" s="1"/>
  <c r="FS128" i="68"/>
  <c r="EQ128" i="67" s="1"/>
  <c r="FS129" i="68"/>
  <c r="EQ129" i="67" s="1"/>
  <c r="FS130" i="68"/>
  <c r="EQ130" i="67" s="1"/>
  <c r="FS131" i="68"/>
  <c r="EQ131" i="67" s="1"/>
  <c r="FS132" i="68"/>
  <c r="EQ132" i="67" s="1"/>
  <c r="FS133" i="68"/>
  <c r="EQ133" i="67" s="1"/>
  <c r="FS134" i="68"/>
  <c r="EQ134" i="67" s="1"/>
  <c r="FS135" i="68"/>
  <c r="EQ135" i="67" s="1"/>
  <c r="FS136" i="68"/>
  <c r="EQ136" i="67" s="1"/>
  <c r="FS137" i="68"/>
  <c r="EQ137" i="67" s="1"/>
  <c r="FS138" i="68"/>
  <c r="EQ138" i="67" s="1"/>
  <c r="FS139" i="68"/>
  <c r="EQ139" i="67" s="1"/>
  <c r="FS140" i="68"/>
  <c r="EQ140" i="67" s="1"/>
  <c r="FS141" i="68"/>
  <c r="EQ141" i="67" s="1"/>
  <c r="FS142" i="68"/>
  <c r="EQ142" i="67" s="1"/>
  <c r="FS143" i="68"/>
  <c r="EQ143" i="67" s="1"/>
  <c r="FS144" i="68"/>
  <c r="EQ144" i="67" s="1"/>
  <c r="FS145" i="68"/>
  <c r="EQ145" i="67" s="1"/>
  <c r="FS146" i="68"/>
  <c r="EQ146" i="67" s="1"/>
  <c r="FS147" i="68"/>
  <c r="EQ147" i="67" s="1"/>
  <c r="FS148" i="68"/>
  <c r="EQ148" i="67" s="1"/>
  <c r="FS149" i="68"/>
  <c r="EQ149" i="67" s="1"/>
  <c r="FS150" i="68"/>
  <c r="EQ150" i="67" s="1"/>
  <c r="FS151" i="68"/>
  <c r="EQ151" i="67" s="1"/>
  <c r="FS152" i="68"/>
  <c r="EQ152" i="67" s="1"/>
  <c r="FS153" i="68"/>
  <c r="EQ153" i="67" s="1"/>
  <c r="FS154" i="68"/>
  <c r="EQ154" i="67" s="1"/>
  <c r="FS155" i="68"/>
  <c r="EQ155" i="67" s="1"/>
  <c r="FS156" i="68"/>
  <c r="EQ156" i="67" s="1"/>
  <c r="FS157" i="68"/>
  <c r="EQ157" i="67" s="1"/>
  <c r="FS158" i="68"/>
  <c r="EQ158" i="67" s="1"/>
  <c r="FS159" i="68"/>
  <c r="EQ159" i="67" s="1"/>
  <c r="FS160" i="68"/>
  <c r="EQ160" i="67" s="1"/>
  <c r="FS161" i="68"/>
  <c r="EQ161" i="67" s="1"/>
  <c r="FS162" i="68"/>
  <c r="EQ162" i="67" s="1"/>
  <c r="FS163" i="68"/>
  <c r="EQ163" i="67" s="1"/>
  <c r="FS164" i="68"/>
  <c r="EQ164" i="67" s="1"/>
  <c r="FS165" i="68"/>
  <c r="EQ165" i="67" s="1"/>
  <c r="FS166" i="68"/>
  <c r="EQ166" i="67" s="1"/>
  <c r="FS167" i="68"/>
  <c r="EQ167" i="67" s="1"/>
  <c r="FS168" i="68"/>
  <c r="EQ168" i="67" s="1"/>
  <c r="FS169" i="68"/>
  <c r="EQ169" i="67" s="1"/>
  <c r="FS170" i="68"/>
  <c r="EQ170" i="67" s="1"/>
  <c r="FS171" i="68"/>
  <c r="EQ171" i="67" s="1"/>
  <c r="FR66" i="68"/>
  <c r="EP66" i="67" s="1"/>
  <c r="FR67" i="68"/>
  <c r="EP67" i="67" s="1"/>
  <c r="FR68" i="68"/>
  <c r="EP68" i="67" s="1"/>
  <c r="FR69" i="68"/>
  <c r="EP69" i="67" s="1"/>
  <c r="FR70" i="68"/>
  <c r="EP70" i="67" s="1"/>
  <c r="FR71" i="68"/>
  <c r="EP71" i="67" s="1"/>
  <c r="FR72" i="68"/>
  <c r="EP72" i="67" s="1"/>
  <c r="FR73" i="68"/>
  <c r="EP73" i="67" s="1"/>
  <c r="FR74" i="68"/>
  <c r="EP74" i="67" s="1"/>
  <c r="FR75" i="68"/>
  <c r="EP75" i="67" s="1"/>
  <c r="FR76" i="68"/>
  <c r="EP76" i="67" s="1"/>
  <c r="FR77" i="68"/>
  <c r="EP77" i="67" s="1"/>
  <c r="FR78" i="68"/>
  <c r="EP78" i="67" s="1"/>
  <c r="FR79" i="68"/>
  <c r="EP79" i="67" s="1"/>
  <c r="FR80" i="68"/>
  <c r="EP80" i="67" s="1"/>
  <c r="FR81" i="68"/>
  <c r="EP81" i="67" s="1"/>
  <c r="FR82" i="68"/>
  <c r="EP82" i="67" s="1"/>
  <c r="FR83" i="68"/>
  <c r="EP83" i="67" s="1"/>
  <c r="FR84" i="68"/>
  <c r="EP84" i="67" s="1"/>
  <c r="FR85" i="68"/>
  <c r="EP85" i="67" s="1"/>
  <c r="FR86" i="68"/>
  <c r="EP86" i="67" s="1"/>
  <c r="FR87" i="68"/>
  <c r="EP87" i="67" s="1"/>
  <c r="FR88" i="68"/>
  <c r="EP88" i="67" s="1"/>
  <c r="FR89" i="68"/>
  <c r="EP89" i="67" s="1"/>
  <c r="FR90" i="68"/>
  <c r="EP90" i="67" s="1"/>
  <c r="FR91" i="68"/>
  <c r="EP91" i="67" s="1"/>
  <c r="FR92" i="68"/>
  <c r="EP92" i="67" s="1"/>
  <c r="FR93" i="68"/>
  <c r="EP93" i="67" s="1"/>
  <c r="FR94" i="68"/>
  <c r="EP94" i="67" s="1"/>
  <c r="FR95" i="68"/>
  <c r="EP95" i="67" s="1"/>
  <c r="FR96" i="68"/>
  <c r="EP96" i="67" s="1"/>
  <c r="FR97" i="68"/>
  <c r="EP97" i="67" s="1"/>
  <c r="FR98" i="68"/>
  <c r="EP98" i="67" s="1"/>
  <c r="FR99" i="68"/>
  <c r="EP99" i="67" s="1"/>
  <c r="FR100" i="68"/>
  <c r="EP100" i="67" s="1"/>
  <c r="FR101" i="68"/>
  <c r="EP101" i="67" s="1"/>
  <c r="FR102" i="68"/>
  <c r="EP102" i="67" s="1"/>
  <c r="FR103" i="68"/>
  <c r="EP103" i="67" s="1"/>
  <c r="FR104" i="68"/>
  <c r="EP104" i="67" s="1"/>
  <c r="FR105" i="68"/>
  <c r="EP105" i="67" s="1"/>
  <c r="FR106" i="68"/>
  <c r="EP106" i="67" s="1"/>
  <c r="FR107" i="68"/>
  <c r="EP107" i="67" s="1"/>
  <c r="FR108" i="68"/>
  <c r="EP108" i="67" s="1"/>
  <c r="FR109" i="68"/>
  <c r="EP109" i="67" s="1"/>
  <c r="FR110" i="68"/>
  <c r="EP110" i="67" s="1"/>
  <c r="FR111" i="68"/>
  <c r="EP111" i="67" s="1"/>
  <c r="FR112" i="68"/>
  <c r="EP112" i="67" s="1"/>
  <c r="FR113" i="68"/>
  <c r="EP113" i="67" s="1"/>
  <c r="FR114" i="68"/>
  <c r="EP114" i="67" s="1"/>
  <c r="FR115" i="68"/>
  <c r="EP115" i="67" s="1"/>
  <c r="FR116" i="68"/>
  <c r="EP116" i="67" s="1"/>
  <c r="FR117" i="68"/>
  <c r="EP117" i="67" s="1"/>
  <c r="FR118" i="68"/>
  <c r="EP118" i="67" s="1"/>
  <c r="FR119" i="68"/>
  <c r="EP119" i="67" s="1"/>
  <c r="FR120" i="68"/>
  <c r="EP120" i="67" s="1"/>
  <c r="FR121" i="68"/>
  <c r="EP121" i="67" s="1"/>
  <c r="FR122" i="68"/>
  <c r="EP122" i="67" s="1"/>
  <c r="FR123" i="68"/>
  <c r="EP123" i="67" s="1"/>
  <c r="FR124" i="68"/>
  <c r="EP124" i="67" s="1"/>
  <c r="FR125" i="68"/>
  <c r="EP125" i="67" s="1"/>
  <c r="FR126" i="68"/>
  <c r="EP126" i="67" s="1"/>
  <c r="FR127" i="68"/>
  <c r="EP127" i="67" s="1"/>
  <c r="FR128" i="68"/>
  <c r="EP128" i="67" s="1"/>
  <c r="FR129" i="68"/>
  <c r="EP129" i="67" s="1"/>
  <c r="FR130" i="68"/>
  <c r="EP130" i="67" s="1"/>
  <c r="FR131" i="68"/>
  <c r="EP131" i="67" s="1"/>
  <c r="FR132" i="68"/>
  <c r="EP132" i="67" s="1"/>
  <c r="FR133" i="68"/>
  <c r="EP133" i="67" s="1"/>
  <c r="FR134" i="68"/>
  <c r="EP134" i="67" s="1"/>
  <c r="FR135" i="68"/>
  <c r="EP135" i="67" s="1"/>
  <c r="FR136" i="68"/>
  <c r="EP136" i="67" s="1"/>
  <c r="FR137" i="68"/>
  <c r="EP137" i="67" s="1"/>
  <c r="FR138" i="68"/>
  <c r="EP138" i="67" s="1"/>
  <c r="FR139" i="68"/>
  <c r="EP139" i="67" s="1"/>
  <c r="FR140" i="68"/>
  <c r="EP140" i="67" s="1"/>
  <c r="FR141" i="68"/>
  <c r="EP141" i="67" s="1"/>
  <c r="FR142" i="68"/>
  <c r="EP142" i="67" s="1"/>
  <c r="FR143" i="68"/>
  <c r="EP143" i="67" s="1"/>
  <c r="FR144" i="68"/>
  <c r="EP144" i="67" s="1"/>
  <c r="FR145" i="68"/>
  <c r="EP145" i="67" s="1"/>
  <c r="FR146" i="68"/>
  <c r="EP146" i="67" s="1"/>
  <c r="FR147" i="68"/>
  <c r="EP147" i="67" s="1"/>
  <c r="FR148" i="68"/>
  <c r="EP148" i="67" s="1"/>
  <c r="FR149" i="68"/>
  <c r="EP149" i="67" s="1"/>
  <c r="FR150" i="68"/>
  <c r="EP150" i="67" s="1"/>
  <c r="FR151" i="68"/>
  <c r="EP151" i="67" s="1"/>
  <c r="FR152" i="68"/>
  <c r="EP152" i="67" s="1"/>
  <c r="FR153" i="68"/>
  <c r="EP153" i="67" s="1"/>
  <c r="FR154" i="68"/>
  <c r="EP154" i="67" s="1"/>
  <c r="FR155" i="68"/>
  <c r="EP155" i="67" s="1"/>
  <c r="FR156" i="68"/>
  <c r="EP156" i="67" s="1"/>
  <c r="FR157" i="68"/>
  <c r="EP157" i="67" s="1"/>
  <c r="FR158" i="68"/>
  <c r="EP158" i="67" s="1"/>
  <c r="FR159" i="68"/>
  <c r="EP159" i="67" s="1"/>
  <c r="FR160" i="68"/>
  <c r="EP160" i="67" s="1"/>
  <c r="FR161" i="68"/>
  <c r="EP161" i="67" s="1"/>
  <c r="FR162" i="68"/>
  <c r="EP162" i="67" s="1"/>
  <c r="FR163" i="68"/>
  <c r="EP163" i="67" s="1"/>
  <c r="FR164" i="68"/>
  <c r="EP164" i="67" s="1"/>
  <c r="FR165" i="68"/>
  <c r="EP165" i="67" s="1"/>
  <c r="FR166" i="68"/>
  <c r="EP166" i="67" s="1"/>
  <c r="FR167" i="68"/>
  <c r="EP167" i="67" s="1"/>
  <c r="FR168" i="68"/>
  <c r="EP168" i="67" s="1"/>
  <c r="FR169" i="68"/>
  <c r="EP169" i="67" s="1"/>
  <c r="FR170" i="68"/>
  <c r="EP170" i="67" s="1"/>
  <c r="FR171" i="68"/>
  <c r="EP171" i="67" s="1"/>
  <c r="FQ66" i="68"/>
  <c r="EO66" i="67" s="1"/>
  <c r="FQ67" i="68"/>
  <c r="EO67" i="67" s="1"/>
  <c r="FQ68" i="68"/>
  <c r="EO68" i="67" s="1"/>
  <c r="FQ69" i="68"/>
  <c r="EO69" i="67" s="1"/>
  <c r="FQ70" i="68"/>
  <c r="EO70" i="67" s="1"/>
  <c r="FQ71" i="68"/>
  <c r="EO71" i="67" s="1"/>
  <c r="FQ72" i="68"/>
  <c r="EO72" i="67" s="1"/>
  <c r="FQ73" i="68"/>
  <c r="EO73" i="67" s="1"/>
  <c r="FQ74" i="68"/>
  <c r="EO74" i="67" s="1"/>
  <c r="FQ75" i="68"/>
  <c r="EO75" i="67" s="1"/>
  <c r="FQ76" i="68"/>
  <c r="EO76" i="67" s="1"/>
  <c r="FQ77" i="68"/>
  <c r="EO77" i="67" s="1"/>
  <c r="FQ78" i="68"/>
  <c r="EO78" i="67" s="1"/>
  <c r="FQ79" i="68"/>
  <c r="EO79" i="67" s="1"/>
  <c r="FQ80" i="68"/>
  <c r="EO80" i="67" s="1"/>
  <c r="FQ81" i="68"/>
  <c r="EO81" i="67" s="1"/>
  <c r="FQ82" i="68"/>
  <c r="EO82" i="67" s="1"/>
  <c r="FQ83" i="68"/>
  <c r="EO83" i="67" s="1"/>
  <c r="FQ84" i="68"/>
  <c r="EO84" i="67" s="1"/>
  <c r="FQ85" i="68"/>
  <c r="EO85" i="67" s="1"/>
  <c r="FQ86" i="68"/>
  <c r="EO86" i="67" s="1"/>
  <c r="FQ87" i="68"/>
  <c r="EO87" i="67" s="1"/>
  <c r="FQ88" i="68"/>
  <c r="EO88" i="67" s="1"/>
  <c r="FQ89" i="68"/>
  <c r="EO89" i="67" s="1"/>
  <c r="FQ90" i="68"/>
  <c r="EO90" i="67" s="1"/>
  <c r="FQ91" i="68"/>
  <c r="EO91" i="67" s="1"/>
  <c r="FQ92" i="68"/>
  <c r="EO92" i="67" s="1"/>
  <c r="FQ93" i="68"/>
  <c r="EO93" i="67" s="1"/>
  <c r="FQ94" i="68"/>
  <c r="EO94" i="67" s="1"/>
  <c r="FQ95" i="68"/>
  <c r="EO95" i="67" s="1"/>
  <c r="FQ96" i="68"/>
  <c r="EO96" i="67" s="1"/>
  <c r="FQ97" i="68"/>
  <c r="EO97" i="67" s="1"/>
  <c r="FQ98" i="68"/>
  <c r="EO98" i="67" s="1"/>
  <c r="FQ99" i="68"/>
  <c r="EO99" i="67" s="1"/>
  <c r="FQ100" i="68"/>
  <c r="EO100" i="67" s="1"/>
  <c r="FQ101" i="68"/>
  <c r="EO101" i="67" s="1"/>
  <c r="FQ102" i="68"/>
  <c r="EO102" i="67" s="1"/>
  <c r="FQ103" i="68"/>
  <c r="EO103" i="67" s="1"/>
  <c r="FQ104" i="68"/>
  <c r="EO104" i="67" s="1"/>
  <c r="FQ105" i="68"/>
  <c r="EO105" i="67" s="1"/>
  <c r="FQ106" i="68"/>
  <c r="EO106" i="67" s="1"/>
  <c r="FQ107" i="68"/>
  <c r="EO107" i="67" s="1"/>
  <c r="FQ108" i="68"/>
  <c r="EO108" i="67" s="1"/>
  <c r="FQ109" i="68"/>
  <c r="EO109" i="67" s="1"/>
  <c r="FQ110" i="68"/>
  <c r="EO110" i="67" s="1"/>
  <c r="FQ111" i="68"/>
  <c r="EO111" i="67" s="1"/>
  <c r="FQ112" i="68"/>
  <c r="EO112" i="67" s="1"/>
  <c r="FQ113" i="68"/>
  <c r="EO113" i="67" s="1"/>
  <c r="FQ114" i="68"/>
  <c r="EO114" i="67" s="1"/>
  <c r="FQ115" i="68"/>
  <c r="EO115" i="67" s="1"/>
  <c r="FQ116" i="68"/>
  <c r="EO116" i="67" s="1"/>
  <c r="FQ117" i="68"/>
  <c r="EO117" i="67" s="1"/>
  <c r="FQ118" i="68"/>
  <c r="EO118" i="67" s="1"/>
  <c r="FQ119" i="68"/>
  <c r="EO119" i="67" s="1"/>
  <c r="FQ120" i="68"/>
  <c r="EO120" i="67" s="1"/>
  <c r="FQ121" i="68"/>
  <c r="EO121" i="67" s="1"/>
  <c r="FQ122" i="68"/>
  <c r="EO122" i="67" s="1"/>
  <c r="FQ123" i="68"/>
  <c r="EO123" i="67" s="1"/>
  <c r="FQ124" i="68"/>
  <c r="EO124" i="67" s="1"/>
  <c r="FQ125" i="68"/>
  <c r="EO125" i="67" s="1"/>
  <c r="FQ126" i="68"/>
  <c r="EO126" i="67" s="1"/>
  <c r="FQ127" i="68"/>
  <c r="EO127" i="67" s="1"/>
  <c r="FQ128" i="68"/>
  <c r="EO128" i="67" s="1"/>
  <c r="FQ129" i="68"/>
  <c r="EO129" i="67" s="1"/>
  <c r="FQ130" i="68"/>
  <c r="EO130" i="67" s="1"/>
  <c r="FQ131" i="68"/>
  <c r="EO131" i="67" s="1"/>
  <c r="FQ132" i="68"/>
  <c r="EO132" i="67" s="1"/>
  <c r="FQ133" i="68"/>
  <c r="EO133" i="67" s="1"/>
  <c r="FQ134" i="68"/>
  <c r="EO134" i="67" s="1"/>
  <c r="FQ135" i="68"/>
  <c r="EO135" i="67" s="1"/>
  <c r="FQ136" i="68"/>
  <c r="EO136" i="67" s="1"/>
  <c r="FQ137" i="68"/>
  <c r="EO137" i="67" s="1"/>
  <c r="FQ138" i="68"/>
  <c r="EO138" i="67" s="1"/>
  <c r="FQ139" i="68"/>
  <c r="EO139" i="67" s="1"/>
  <c r="FQ140" i="68"/>
  <c r="EO140" i="67" s="1"/>
  <c r="FQ141" i="68"/>
  <c r="EO141" i="67" s="1"/>
  <c r="FQ142" i="68"/>
  <c r="EO142" i="67" s="1"/>
  <c r="FQ143" i="68"/>
  <c r="EO143" i="67" s="1"/>
  <c r="FQ144" i="68"/>
  <c r="EO144" i="67" s="1"/>
  <c r="FQ145" i="68"/>
  <c r="EO145" i="67" s="1"/>
  <c r="FQ146" i="68"/>
  <c r="EO146" i="67" s="1"/>
  <c r="FQ147" i="68"/>
  <c r="EO147" i="67" s="1"/>
  <c r="FQ148" i="68"/>
  <c r="EO148" i="67" s="1"/>
  <c r="FQ149" i="68"/>
  <c r="EO149" i="67" s="1"/>
  <c r="FQ150" i="68"/>
  <c r="EO150" i="67" s="1"/>
  <c r="FQ151" i="68"/>
  <c r="EO151" i="67" s="1"/>
  <c r="FQ152" i="68"/>
  <c r="EO152" i="67" s="1"/>
  <c r="FQ153" i="68"/>
  <c r="EO153" i="67" s="1"/>
  <c r="FQ154" i="68"/>
  <c r="EO154" i="67" s="1"/>
  <c r="FQ155" i="68"/>
  <c r="EO155" i="67" s="1"/>
  <c r="FQ156" i="68"/>
  <c r="EO156" i="67" s="1"/>
  <c r="FQ157" i="68"/>
  <c r="EO157" i="67" s="1"/>
  <c r="FQ158" i="68"/>
  <c r="EO158" i="67" s="1"/>
  <c r="FQ159" i="68"/>
  <c r="EO159" i="67" s="1"/>
  <c r="FQ160" i="68"/>
  <c r="EO160" i="67" s="1"/>
  <c r="FQ161" i="68"/>
  <c r="EO161" i="67" s="1"/>
  <c r="FQ162" i="68"/>
  <c r="EO162" i="67" s="1"/>
  <c r="FQ163" i="68"/>
  <c r="EO163" i="67" s="1"/>
  <c r="FQ164" i="68"/>
  <c r="EO164" i="67" s="1"/>
  <c r="FQ165" i="68"/>
  <c r="EO165" i="67" s="1"/>
  <c r="FQ166" i="68"/>
  <c r="EO166" i="67" s="1"/>
  <c r="FQ167" i="68"/>
  <c r="EO167" i="67" s="1"/>
  <c r="FQ168" i="68"/>
  <c r="EO168" i="67" s="1"/>
  <c r="FQ169" i="68"/>
  <c r="EO169" i="67" s="1"/>
  <c r="FQ170" i="68"/>
  <c r="EO170" i="67" s="1"/>
  <c r="FQ171" i="68"/>
  <c r="EO171" i="67" s="1"/>
  <c r="FP66" i="68"/>
  <c r="EN66" i="67" s="1"/>
  <c r="FP67" i="68"/>
  <c r="EN67" i="67" s="1"/>
  <c r="FP68" i="68"/>
  <c r="EN68" i="67" s="1"/>
  <c r="FP69" i="68"/>
  <c r="EN69" i="67" s="1"/>
  <c r="FP70" i="68"/>
  <c r="EN70" i="67" s="1"/>
  <c r="FP71" i="68"/>
  <c r="EN71" i="67" s="1"/>
  <c r="FP72" i="68"/>
  <c r="EN72" i="67" s="1"/>
  <c r="FP73" i="68"/>
  <c r="EN73" i="67" s="1"/>
  <c r="FP74" i="68"/>
  <c r="EN74" i="67" s="1"/>
  <c r="FP75" i="68"/>
  <c r="EN75" i="67" s="1"/>
  <c r="FP76" i="68"/>
  <c r="EN76" i="67" s="1"/>
  <c r="FP77" i="68"/>
  <c r="EN77" i="67" s="1"/>
  <c r="FP78" i="68"/>
  <c r="EN78" i="67" s="1"/>
  <c r="FP79" i="68"/>
  <c r="EN79" i="67" s="1"/>
  <c r="FP80" i="68"/>
  <c r="EN80" i="67" s="1"/>
  <c r="FP81" i="68"/>
  <c r="EN81" i="67" s="1"/>
  <c r="FP82" i="68"/>
  <c r="EN82" i="67" s="1"/>
  <c r="FP83" i="68"/>
  <c r="EN83" i="67" s="1"/>
  <c r="FP84" i="68"/>
  <c r="EN84" i="67" s="1"/>
  <c r="FP85" i="68"/>
  <c r="EN85" i="67" s="1"/>
  <c r="FP86" i="68"/>
  <c r="EN86" i="67" s="1"/>
  <c r="FP87" i="68"/>
  <c r="EN87" i="67" s="1"/>
  <c r="FP88" i="68"/>
  <c r="EN88" i="67" s="1"/>
  <c r="FP89" i="68"/>
  <c r="EN89" i="67" s="1"/>
  <c r="FP90" i="68"/>
  <c r="EN90" i="67" s="1"/>
  <c r="FP91" i="68"/>
  <c r="EN91" i="67" s="1"/>
  <c r="FP92" i="68"/>
  <c r="EN92" i="67" s="1"/>
  <c r="FP93" i="68"/>
  <c r="EN93" i="67" s="1"/>
  <c r="FP94" i="68"/>
  <c r="EN94" i="67" s="1"/>
  <c r="FP95" i="68"/>
  <c r="EN95" i="67" s="1"/>
  <c r="FP96" i="68"/>
  <c r="EN96" i="67" s="1"/>
  <c r="FP97" i="68"/>
  <c r="EN97" i="67" s="1"/>
  <c r="FP98" i="68"/>
  <c r="EN98" i="67" s="1"/>
  <c r="FP99" i="68"/>
  <c r="EN99" i="67" s="1"/>
  <c r="FP100" i="68"/>
  <c r="EN100" i="67" s="1"/>
  <c r="FP101" i="68"/>
  <c r="EN101" i="67" s="1"/>
  <c r="FP102" i="68"/>
  <c r="EN102" i="67" s="1"/>
  <c r="FP103" i="68"/>
  <c r="EN103" i="67" s="1"/>
  <c r="FP104" i="68"/>
  <c r="EN104" i="67" s="1"/>
  <c r="FP105" i="68"/>
  <c r="EN105" i="67" s="1"/>
  <c r="FP106" i="68"/>
  <c r="EN106" i="67" s="1"/>
  <c r="FP107" i="68"/>
  <c r="EN107" i="67" s="1"/>
  <c r="FP108" i="68"/>
  <c r="EN108" i="67" s="1"/>
  <c r="FP109" i="68"/>
  <c r="EN109" i="67" s="1"/>
  <c r="FP110" i="68"/>
  <c r="EN110" i="67" s="1"/>
  <c r="FP111" i="68"/>
  <c r="EN111" i="67" s="1"/>
  <c r="FP112" i="68"/>
  <c r="EN112" i="67" s="1"/>
  <c r="FP113" i="68"/>
  <c r="EN113" i="67" s="1"/>
  <c r="FP114" i="68"/>
  <c r="EN114" i="67" s="1"/>
  <c r="FP115" i="68"/>
  <c r="EN115" i="67" s="1"/>
  <c r="FP116" i="68"/>
  <c r="EN116" i="67" s="1"/>
  <c r="FP117" i="68"/>
  <c r="EN117" i="67" s="1"/>
  <c r="FP118" i="68"/>
  <c r="EN118" i="67" s="1"/>
  <c r="FP119" i="68"/>
  <c r="EN119" i="67" s="1"/>
  <c r="FP120" i="68"/>
  <c r="EN120" i="67" s="1"/>
  <c r="FP121" i="68"/>
  <c r="EN121" i="67" s="1"/>
  <c r="FP122" i="68"/>
  <c r="EN122" i="67" s="1"/>
  <c r="FP123" i="68"/>
  <c r="EN123" i="67" s="1"/>
  <c r="FP124" i="68"/>
  <c r="EN124" i="67" s="1"/>
  <c r="FP125" i="68"/>
  <c r="EN125" i="67" s="1"/>
  <c r="FP126" i="68"/>
  <c r="EN126" i="67" s="1"/>
  <c r="FP127" i="68"/>
  <c r="EN127" i="67" s="1"/>
  <c r="FP128" i="68"/>
  <c r="EN128" i="67" s="1"/>
  <c r="FP129" i="68"/>
  <c r="EN129" i="67" s="1"/>
  <c r="FP130" i="68"/>
  <c r="EN130" i="67" s="1"/>
  <c r="FP131" i="68"/>
  <c r="EN131" i="67" s="1"/>
  <c r="FP132" i="68"/>
  <c r="EN132" i="67" s="1"/>
  <c r="FP133" i="68"/>
  <c r="EN133" i="67" s="1"/>
  <c r="FP134" i="68"/>
  <c r="EN134" i="67" s="1"/>
  <c r="FP135" i="68"/>
  <c r="EN135" i="67" s="1"/>
  <c r="FP136" i="68"/>
  <c r="EN136" i="67" s="1"/>
  <c r="FP137" i="68"/>
  <c r="EN137" i="67" s="1"/>
  <c r="FP138" i="68"/>
  <c r="EN138" i="67" s="1"/>
  <c r="FP139" i="68"/>
  <c r="EN139" i="67" s="1"/>
  <c r="FP140" i="68"/>
  <c r="EN140" i="67" s="1"/>
  <c r="FP141" i="68"/>
  <c r="EN141" i="67" s="1"/>
  <c r="FP142" i="68"/>
  <c r="EN142" i="67" s="1"/>
  <c r="FP143" i="68"/>
  <c r="EN143" i="67" s="1"/>
  <c r="FP144" i="68"/>
  <c r="EN144" i="67" s="1"/>
  <c r="FP145" i="68"/>
  <c r="EN145" i="67" s="1"/>
  <c r="FP146" i="68"/>
  <c r="EN146" i="67" s="1"/>
  <c r="FP147" i="68"/>
  <c r="EN147" i="67" s="1"/>
  <c r="FP148" i="68"/>
  <c r="EN148" i="67" s="1"/>
  <c r="FP149" i="68"/>
  <c r="EN149" i="67" s="1"/>
  <c r="FP150" i="68"/>
  <c r="EN150" i="67" s="1"/>
  <c r="FP151" i="68"/>
  <c r="EN151" i="67" s="1"/>
  <c r="FP152" i="68"/>
  <c r="EN152" i="67" s="1"/>
  <c r="FP153" i="68"/>
  <c r="EN153" i="67" s="1"/>
  <c r="FP154" i="68"/>
  <c r="EN154" i="67" s="1"/>
  <c r="FP155" i="68"/>
  <c r="EN155" i="67" s="1"/>
  <c r="FP156" i="68"/>
  <c r="EN156" i="67" s="1"/>
  <c r="FP157" i="68"/>
  <c r="EN157" i="67" s="1"/>
  <c r="FP158" i="68"/>
  <c r="EN158" i="67" s="1"/>
  <c r="FP159" i="68"/>
  <c r="EN159" i="67" s="1"/>
  <c r="FP160" i="68"/>
  <c r="EN160" i="67" s="1"/>
  <c r="FP161" i="68"/>
  <c r="EN161" i="67" s="1"/>
  <c r="FP162" i="68"/>
  <c r="EN162" i="67" s="1"/>
  <c r="FP163" i="68"/>
  <c r="EN163" i="67" s="1"/>
  <c r="FP164" i="68"/>
  <c r="EN164" i="67" s="1"/>
  <c r="FP165" i="68"/>
  <c r="EN165" i="67" s="1"/>
  <c r="FP166" i="68"/>
  <c r="EN166" i="67" s="1"/>
  <c r="FP167" i="68"/>
  <c r="EN167" i="67" s="1"/>
  <c r="FP168" i="68"/>
  <c r="EN168" i="67" s="1"/>
  <c r="FP169" i="68"/>
  <c r="EN169" i="67" s="1"/>
  <c r="FP170" i="68"/>
  <c r="EN170" i="67" s="1"/>
  <c r="FP171" i="68"/>
  <c r="EN171" i="67" s="1"/>
  <c r="FO66" i="68"/>
  <c r="EM66" i="67" s="1"/>
  <c r="FO67" i="68"/>
  <c r="EM67" i="67" s="1"/>
  <c r="FO68" i="68"/>
  <c r="EM68" i="67" s="1"/>
  <c r="FO69" i="68"/>
  <c r="EM69" i="67" s="1"/>
  <c r="FO70" i="68"/>
  <c r="EM70" i="67" s="1"/>
  <c r="FO71" i="68"/>
  <c r="EM71" i="67" s="1"/>
  <c r="FO72" i="68"/>
  <c r="EM72" i="67" s="1"/>
  <c r="FO73" i="68"/>
  <c r="EM73" i="67" s="1"/>
  <c r="FO74" i="68"/>
  <c r="EM74" i="67" s="1"/>
  <c r="FO75" i="68"/>
  <c r="EM75" i="67" s="1"/>
  <c r="FO76" i="68"/>
  <c r="EM76" i="67" s="1"/>
  <c r="FO77" i="68"/>
  <c r="EM77" i="67" s="1"/>
  <c r="FO78" i="68"/>
  <c r="EM78" i="67" s="1"/>
  <c r="FO79" i="68"/>
  <c r="EM79" i="67" s="1"/>
  <c r="FO80" i="68"/>
  <c r="EM80" i="67" s="1"/>
  <c r="FO81" i="68"/>
  <c r="EM81" i="67" s="1"/>
  <c r="FO82" i="68"/>
  <c r="EM82" i="67" s="1"/>
  <c r="FO83" i="68"/>
  <c r="EM83" i="67" s="1"/>
  <c r="FO84" i="68"/>
  <c r="EM84" i="67" s="1"/>
  <c r="FO85" i="68"/>
  <c r="EM85" i="67" s="1"/>
  <c r="FO86" i="68"/>
  <c r="EM86" i="67" s="1"/>
  <c r="FO87" i="68"/>
  <c r="EM87" i="67" s="1"/>
  <c r="FO88" i="68"/>
  <c r="EM88" i="67" s="1"/>
  <c r="FO89" i="68"/>
  <c r="EM89" i="67" s="1"/>
  <c r="FO90" i="68"/>
  <c r="EM90" i="67" s="1"/>
  <c r="FO91" i="68"/>
  <c r="EM91" i="67" s="1"/>
  <c r="FO92" i="68"/>
  <c r="EM92" i="67" s="1"/>
  <c r="FO93" i="68"/>
  <c r="EM93" i="67" s="1"/>
  <c r="FO94" i="68"/>
  <c r="EM94" i="67" s="1"/>
  <c r="FO95" i="68"/>
  <c r="EM95" i="67" s="1"/>
  <c r="FO96" i="68"/>
  <c r="EM96" i="67" s="1"/>
  <c r="FO97" i="68"/>
  <c r="EM97" i="67" s="1"/>
  <c r="FO98" i="68"/>
  <c r="EM98" i="67" s="1"/>
  <c r="FO99" i="68"/>
  <c r="EM99" i="67" s="1"/>
  <c r="FO100" i="68"/>
  <c r="EM100" i="67" s="1"/>
  <c r="FO101" i="68"/>
  <c r="EM101" i="67" s="1"/>
  <c r="FO102" i="68"/>
  <c r="EM102" i="67" s="1"/>
  <c r="FO103" i="68"/>
  <c r="EM103" i="67" s="1"/>
  <c r="FO104" i="68"/>
  <c r="EM104" i="67" s="1"/>
  <c r="FO105" i="68"/>
  <c r="EM105" i="67" s="1"/>
  <c r="FO106" i="68"/>
  <c r="EM106" i="67" s="1"/>
  <c r="FO107" i="68"/>
  <c r="EM107" i="67" s="1"/>
  <c r="FO108" i="68"/>
  <c r="EM108" i="67" s="1"/>
  <c r="FO109" i="68"/>
  <c r="EM109" i="67" s="1"/>
  <c r="FO110" i="68"/>
  <c r="EM110" i="67" s="1"/>
  <c r="FO111" i="68"/>
  <c r="EM111" i="67" s="1"/>
  <c r="FO112" i="68"/>
  <c r="EM112" i="67" s="1"/>
  <c r="FO113" i="68"/>
  <c r="EM113" i="67" s="1"/>
  <c r="FO114" i="68"/>
  <c r="EM114" i="67" s="1"/>
  <c r="FO115" i="68"/>
  <c r="EM115" i="67" s="1"/>
  <c r="FO116" i="68"/>
  <c r="EM116" i="67" s="1"/>
  <c r="FO117" i="68"/>
  <c r="EM117" i="67" s="1"/>
  <c r="FO118" i="68"/>
  <c r="EM118" i="67" s="1"/>
  <c r="FO119" i="68"/>
  <c r="EM119" i="67" s="1"/>
  <c r="FO120" i="68"/>
  <c r="EM120" i="67" s="1"/>
  <c r="FO121" i="68"/>
  <c r="EM121" i="67" s="1"/>
  <c r="FO122" i="68"/>
  <c r="EM122" i="67" s="1"/>
  <c r="FO123" i="68"/>
  <c r="EM123" i="67" s="1"/>
  <c r="FO124" i="68"/>
  <c r="EM124" i="67" s="1"/>
  <c r="FO125" i="68"/>
  <c r="EM125" i="67" s="1"/>
  <c r="FO126" i="68"/>
  <c r="EM126" i="67" s="1"/>
  <c r="FO127" i="68"/>
  <c r="EM127" i="67" s="1"/>
  <c r="FO128" i="68"/>
  <c r="EM128" i="67" s="1"/>
  <c r="FO129" i="68"/>
  <c r="EM129" i="67" s="1"/>
  <c r="FO130" i="68"/>
  <c r="EM130" i="67" s="1"/>
  <c r="FO131" i="68"/>
  <c r="EM131" i="67" s="1"/>
  <c r="FO132" i="68"/>
  <c r="EM132" i="67" s="1"/>
  <c r="FO133" i="68"/>
  <c r="EM133" i="67" s="1"/>
  <c r="FO134" i="68"/>
  <c r="EM134" i="67" s="1"/>
  <c r="FO135" i="68"/>
  <c r="EM135" i="67" s="1"/>
  <c r="FO136" i="68"/>
  <c r="EM136" i="67" s="1"/>
  <c r="FO137" i="68"/>
  <c r="EM137" i="67" s="1"/>
  <c r="FO138" i="68"/>
  <c r="EM138" i="67" s="1"/>
  <c r="FO139" i="68"/>
  <c r="EM139" i="67" s="1"/>
  <c r="FO140" i="68"/>
  <c r="EM140" i="67" s="1"/>
  <c r="FO141" i="68"/>
  <c r="EM141" i="67" s="1"/>
  <c r="FO142" i="68"/>
  <c r="EM142" i="67" s="1"/>
  <c r="FO143" i="68"/>
  <c r="EM143" i="67" s="1"/>
  <c r="FO144" i="68"/>
  <c r="EM144" i="67" s="1"/>
  <c r="FO145" i="68"/>
  <c r="EM145" i="67" s="1"/>
  <c r="FO146" i="68"/>
  <c r="EM146" i="67" s="1"/>
  <c r="FO147" i="68"/>
  <c r="EM147" i="67" s="1"/>
  <c r="FO148" i="68"/>
  <c r="EM148" i="67" s="1"/>
  <c r="FO149" i="68"/>
  <c r="EM149" i="67" s="1"/>
  <c r="FO150" i="68"/>
  <c r="EM150" i="67" s="1"/>
  <c r="FO151" i="68"/>
  <c r="EM151" i="67" s="1"/>
  <c r="FO152" i="68"/>
  <c r="EM152" i="67" s="1"/>
  <c r="FO153" i="68"/>
  <c r="EM153" i="67" s="1"/>
  <c r="FO154" i="68"/>
  <c r="EM154" i="67" s="1"/>
  <c r="FO155" i="68"/>
  <c r="EM155" i="67" s="1"/>
  <c r="FO156" i="68"/>
  <c r="EM156" i="67" s="1"/>
  <c r="FO157" i="68"/>
  <c r="EM157" i="67" s="1"/>
  <c r="FO158" i="68"/>
  <c r="EM158" i="67" s="1"/>
  <c r="FO159" i="68"/>
  <c r="EM159" i="67" s="1"/>
  <c r="FO160" i="68"/>
  <c r="EM160" i="67" s="1"/>
  <c r="FO161" i="68"/>
  <c r="EM161" i="67" s="1"/>
  <c r="FO162" i="68"/>
  <c r="EM162" i="67" s="1"/>
  <c r="FO163" i="68"/>
  <c r="EM163" i="67" s="1"/>
  <c r="FO164" i="68"/>
  <c r="EM164" i="67" s="1"/>
  <c r="FO165" i="68"/>
  <c r="EM165" i="67" s="1"/>
  <c r="FO166" i="68"/>
  <c r="EM166" i="67" s="1"/>
  <c r="FO167" i="68"/>
  <c r="EM167" i="67" s="1"/>
  <c r="FO168" i="68"/>
  <c r="EM168" i="67" s="1"/>
  <c r="FO169" i="68"/>
  <c r="EM169" i="67" s="1"/>
  <c r="FO170" i="68"/>
  <c r="EM170" i="67" s="1"/>
  <c r="FO171" i="68"/>
  <c r="EM171" i="67" s="1"/>
  <c r="FN66" i="68"/>
  <c r="EL66" i="67" s="1"/>
  <c r="FN67" i="68"/>
  <c r="EL67" i="67" s="1"/>
  <c r="FN68" i="68"/>
  <c r="EL68" i="67" s="1"/>
  <c r="FN69" i="68"/>
  <c r="EL69" i="67" s="1"/>
  <c r="FN70" i="68"/>
  <c r="EL70" i="67" s="1"/>
  <c r="FN71" i="68"/>
  <c r="EL71" i="67" s="1"/>
  <c r="FN72" i="68"/>
  <c r="EL72" i="67" s="1"/>
  <c r="FN73" i="68"/>
  <c r="EL73" i="67" s="1"/>
  <c r="FN74" i="68"/>
  <c r="EL74" i="67" s="1"/>
  <c r="FN75" i="68"/>
  <c r="EL75" i="67" s="1"/>
  <c r="FN76" i="68"/>
  <c r="EL76" i="67" s="1"/>
  <c r="FN77" i="68"/>
  <c r="EL77" i="67" s="1"/>
  <c r="FN78" i="68"/>
  <c r="EL78" i="67" s="1"/>
  <c r="FN79" i="68"/>
  <c r="EL79" i="67" s="1"/>
  <c r="FN80" i="68"/>
  <c r="EL80" i="67" s="1"/>
  <c r="FN81" i="68"/>
  <c r="EL81" i="67" s="1"/>
  <c r="FN82" i="68"/>
  <c r="EL82" i="67" s="1"/>
  <c r="FN83" i="68"/>
  <c r="EL83" i="67" s="1"/>
  <c r="FN84" i="68"/>
  <c r="EL84" i="67" s="1"/>
  <c r="FN85" i="68"/>
  <c r="EL85" i="67" s="1"/>
  <c r="FN86" i="68"/>
  <c r="EL86" i="67" s="1"/>
  <c r="FN87" i="68"/>
  <c r="EL87" i="67" s="1"/>
  <c r="FN88" i="68"/>
  <c r="EL88" i="67" s="1"/>
  <c r="FN89" i="68"/>
  <c r="EL89" i="67" s="1"/>
  <c r="FN90" i="68"/>
  <c r="EL90" i="67" s="1"/>
  <c r="FN91" i="68"/>
  <c r="EL91" i="67" s="1"/>
  <c r="FN92" i="68"/>
  <c r="EL92" i="67" s="1"/>
  <c r="FN93" i="68"/>
  <c r="EL93" i="67" s="1"/>
  <c r="FN94" i="68"/>
  <c r="EL94" i="67" s="1"/>
  <c r="FN95" i="68"/>
  <c r="EL95" i="67" s="1"/>
  <c r="FN96" i="68"/>
  <c r="EL96" i="67" s="1"/>
  <c r="FN97" i="68"/>
  <c r="EL97" i="67" s="1"/>
  <c r="FN98" i="68"/>
  <c r="EL98" i="67" s="1"/>
  <c r="FN99" i="68"/>
  <c r="EL99" i="67" s="1"/>
  <c r="FN100" i="68"/>
  <c r="EL100" i="67" s="1"/>
  <c r="FN101" i="68"/>
  <c r="EL101" i="67" s="1"/>
  <c r="FN102" i="68"/>
  <c r="EL102" i="67" s="1"/>
  <c r="FN103" i="68"/>
  <c r="EL103" i="67" s="1"/>
  <c r="FN104" i="68"/>
  <c r="EL104" i="67" s="1"/>
  <c r="FN105" i="68"/>
  <c r="EL105" i="67" s="1"/>
  <c r="FN106" i="68"/>
  <c r="EL106" i="67" s="1"/>
  <c r="FN107" i="68"/>
  <c r="EL107" i="67" s="1"/>
  <c r="FN108" i="68"/>
  <c r="EL108" i="67" s="1"/>
  <c r="FN109" i="68"/>
  <c r="EL109" i="67" s="1"/>
  <c r="FN110" i="68"/>
  <c r="EL110" i="67" s="1"/>
  <c r="FN111" i="68"/>
  <c r="EL111" i="67" s="1"/>
  <c r="FN112" i="68"/>
  <c r="EL112" i="67" s="1"/>
  <c r="FN113" i="68"/>
  <c r="EL113" i="67" s="1"/>
  <c r="FN114" i="68"/>
  <c r="EL114" i="67" s="1"/>
  <c r="FN115" i="68"/>
  <c r="EL115" i="67" s="1"/>
  <c r="FN116" i="68"/>
  <c r="EL116" i="67" s="1"/>
  <c r="FN117" i="68"/>
  <c r="EL117" i="67" s="1"/>
  <c r="FN118" i="68"/>
  <c r="EL118" i="67" s="1"/>
  <c r="FN119" i="68"/>
  <c r="EL119" i="67" s="1"/>
  <c r="FN120" i="68"/>
  <c r="EL120" i="67" s="1"/>
  <c r="FN121" i="68"/>
  <c r="EL121" i="67" s="1"/>
  <c r="FN122" i="68"/>
  <c r="EL122" i="67" s="1"/>
  <c r="FN123" i="68"/>
  <c r="EL123" i="67" s="1"/>
  <c r="FN124" i="68"/>
  <c r="EL124" i="67" s="1"/>
  <c r="FN125" i="68"/>
  <c r="EL125" i="67" s="1"/>
  <c r="FN126" i="68"/>
  <c r="EL126" i="67" s="1"/>
  <c r="FN127" i="68"/>
  <c r="EL127" i="67" s="1"/>
  <c r="FN128" i="68"/>
  <c r="EL128" i="67" s="1"/>
  <c r="FN129" i="68"/>
  <c r="EL129" i="67" s="1"/>
  <c r="FN130" i="68"/>
  <c r="EL130" i="67" s="1"/>
  <c r="FN131" i="68"/>
  <c r="EL131" i="67" s="1"/>
  <c r="FN132" i="68"/>
  <c r="EL132" i="67" s="1"/>
  <c r="FN133" i="68"/>
  <c r="EL133" i="67" s="1"/>
  <c r="FN134" i="68"/>
  <c r="EL134" i="67" s="1"/>
  <c r="FN135" i="68"/>
  <c r="EL135" i="67" s="1"/>
  <c r="FN136" i="68"/>
  <c r="EL136" i="67" s="1"/>
  <c r="FN137" i="68"/>
  <c r="EL137" i="67" s="1"/>
  <c r="FN138" i="68"/>
  <c r="EL138" i="67" s="1"/>
  <c r="FN139" i="68"/>
  <c r="EL139" i="67" s="1"/>
  <c r="FN140" i="68"/>
  <c r="EL140" i="67" s="1"/>
  <c r="FN141" i="68"/>
  <c r="EL141" i="67" s="1"/>
  <c r="FN142" i="68"/>
  <c r="EL142" i="67" s="1"/>
  <c r="FN143" i="68"/>
  <c r="EL143" i="67" s="1"/>
  <c r="FN144" i="68"/>
  <c r="EL144" i="67" s="1"/>
  <c r="FN145" i="68"/>
  <c r="EL145" i="67" s="1"/>
  <c r="FN146" i="68"/>
  <c r="EL146" i="67" s="1"/>
  <c r="FN147" i="68"/>
  <c r="EL147" i="67" s="1"/>
  <c r="FN148" i="68"/>
  <c r="EL148" i="67" s="1"/>
  <c r="FN149" i="68"/>
  <c r="EL149" i="67" s="1"/>
  <c r="FN150" i="68"/>
  <c r="EL150" i="67" s="1"/>
  <c r="FN151" i="68"/>
  <c r="EL151" i="67" s="1"/>
  <c r="FN152" i="68"/>
  <c r="EL152" i="67" s="1"/>
  <c r="FN153" i="68"/>
  <c r="EL153" i="67" s="1"/>
  <c r="FN154" i="68"/>
  <c r="EL154" i="67" s="1"/>
  <c r="FN155" i="68"/>
  <c r="EL155" i="67" s="1"/>
  <c r="FN156" i="68"/>
  <c r="EL156" i="67" s="1"/>
  <c r="FN157" i="68"/>
  <c r="EL157" i="67" s="1"/>
  <c r="FN158" i="68"/>
  <c r="EL158" i="67" s="1"/>
  <c r="FN159" i="68"/>
  <c r="EL159" i="67" s="1"/>
  <c r="FN160" i="68"/>
  <c r="EL160" i="67" s="1"/>
  <c r="FN161" i="68"/>
  <c r="EL161" i="67" s="1"/>
  <c r="FN162" i="68"/>
  <c r="EL162" i="67" s="1"/>
  <c r="FN163" i="68"/>
  <c r="EL163" i="67" s="1"/>
  <c r="FN164" i="68"/>
  <c r="EL164" i="67" s="1"/>
  <c r="FN165" i="68"/>
  <c r="EL165" i="67" s="1"/>
  <c r="FN166" i="68"/>
  <c r="EL166" i="67" s="1"/>
  <c r="FN167" i="68"/>
  <c r="EL167" i="67" s="1"/>
  <c r="FN168" i="68"/>
  <c r="EL168" i="67" s="1"/>
  <c r="FN169" i="68"/>
  <c r="EL169" i="67" s="1"/>
  <c r="FN170" i="68"/>
  <c r="EL170" i="67" s="1"/>
  <c r="FN171" i="68"/>
  <c r="EL171" i="67" s="1"/>
  <c r="FM66" i="68"/>
  <c r="EK66" i="67" s="1"/>
  <c r="FM67" i="68"/>
  <c r="EK67" i="67" s="1"/>
  <c r="FM68" i="68"/>
  <c r="EK68" i="67" s="1"/>
  <c r="FM69" i="68"/>
  <c r="EK69" i="67" s="1"/>
  <c r="FM70" i="68"/>
  <c r="EK70" i="67" s="1"/>
  <c r="FM71" i="68"/>
  <c r="EK71" i="67" s="1"/>
  <c r="FM72" i="68"/>
  <c r="EK72" i="67" s="1"/>
  <c r="FM73" i="68"/>
  <c r="EK73" i="67" s="1"/>
  <c r="FM74" i="68"/>
  <c r="EK74" i="67" s="1"/>
  <c r="FM75" i="68"/>
  <c r="EK75" i="67" s="1"/>
  <c r="FM76" i="68"/>
  <c r="EK76" i="67" s="1"/>
  <c r="FM77" i="68"/>
  <c r="EK77" i="67" s="1"/>
  <c r="FM78" i="68"/>
  <c r="EK78" i="67" s="1"/>
  <c r="FM79" i="68"/>
  <c r="EK79" i="67" s="1"/>
  <c r="FM80" i="68"/>
  <c r="EK80" i="67" s="1"/>
  <c r="FM81" i="68"/>
  <c r="EK81" i="67" s="1"/>
  <c r="FM82" i="68"/>
  <c r="EK82" i="67" s="1"/>
  <c r="FM83" i="68"/>
  <c r="EK83" i="67" s="1"/>
  <c r="FM84" i="68"/>
  <c r="EK84" i="67" s="1"/>
  <c r="FM85" i="68"/>
  <c r="EK85" i="67" s="1"/>
  <c r="FM86" i="68"/>
  <c r="EK86" i="67" s="1"/>
  <c r="FM87" i="68"/>
  <c r="EK87" i="67" s="1"/>
  <c r="FM88" i="68"/>
  <c r="EK88" i="67" s="1"/>
  <c r="FM89" i="68"/>
  <c r="EK89" i="67" s="1"/>
  <c r="FM90" i="68"/>
  <c r="EK90" i="67" s="1"/>
  <c r="FM91" i="68"/>
  <c r="EK91" i="67" s="1"/>
  <c r="FM92" i="68"/>
  <c r="EK92" i="67" s="1"/>
  <c r="FM93" i="68"/>
  <c r="EK93" i="67" s="1"/>
  <c r="FM94" i="68"/>
  <c r="EK94" i="67" s="1"/>
  <c r="FM95" i="68"/>
  <c r="EK95" i="67" s="1"/>
  <c r="FM96" i="68"/>
  <c r="EK96" i="67" s="1"/>
  <c r="FM97" i="68"/>
  <c r="EK97" i="67" s="1"/>
  <c r="FM98" i="68"/>
  <c r="EK98" i="67" s="1"/>
  <c r="FM99" i="68"/>
  <c r="EK99" i="67" s="1"/>
  <c r="FM100" i="68"/>
  <c r="EK100" i="67" s="1"/>
  <c r="FM101" i="68"/>
  <c r="EK101" i="67" s="1"/>
  <c r="FM102" i="68"/>
  <c r="EK102" i="67" s="1"/>
  <c r="FM103" i="68"/>
  <c r="EK103" i="67" s="1"/>
  <c r="FM104" i="68"/>
  <c r="EK104" i="67" s="1"/>
  <c r="FM105" i="68"/>
  <c r="EK105" i="67" s="1"/>
  <c r="FM106" i="68"/>
  <c r="EK106" i="67" s="1"/>
  <c r="FM107" i="68"/>
  <c r="EK107" i="67" s="1"/>
  <c r="FM108" i="68"/>
  <c r="EK108" i="67" s="1"/>
  <c r="FM109" i="68"/>
  <c r="EK109" i="67" s="1"/>
  <c r="FM110" i="68"/>
  <c r="EK110" i="67" s="1"/>
  <c r="FM111" i="68"/>
  <c r="EK111" i="67" s="1"/>
  <c r="FM112" i="68"/>
  <c r="EK112" i="67" s="1"/>
  <c r="FM113" i="68"/>
  <c r="EK113" i="67" s="1"/>
  <c r="FM114" i="68"/>
  <c r="EK114" i="67" s="1"/>
  <c r="FM115" i="68"/>
  <c r="EK115" i="67" s="1"/>
  <c r="FM116" i="68"/>
  <c r="EK116" i="67" s="1"/>
  <c r="FM117" i="68"/>
  <c r="EK117" i="67" s="1"/>
  <c r="FM118" i="68"/>
  <c r="EK118" i="67" s="1"/>
  <c r="FM119" i="68"/>
  <c r="EK119" i="67" s="1"/>
  <c r="FM120" i="68"/>
  <c r="EK120" i="67" s="1"/>
  <c r="FM121" i="68"/>
  <c r="EK121" i="67" s="1"/>
  <c r="FM122" i="68"/>
  <c r="EK122" i="67" s="1"/>
  <c r="FM123" i="68"/>
  <c r="EK123" i="67" s="1"/>
  <c r="FM124" i="68"/>
  <c r="EK124" i="67" s="1"/>
  <c r="FM125" i="68"/>
  <c r="EK125" i="67" s="1"/>
  <c r="FM126" i="68"/>
  <c r="EK126" i="67" s="1"/>
  <c r="FM127" i="68"/>
  <c r="EK127" i="67" s="1"/>
  <c r="FM128" i="68"/>
  <c r="EK128" i="67" s="1"/>
  <c r="FM129" i="68"/>
  <c r="EK129" i="67" s="1"/>
  <c r="FM130" i="68"/>
  <c r="EK130" i="67" s="1"/>
  <c r="FM131" i="68"/>
  <c r="EK131" i="67" s="1"/>
  <c r="FM132" i="68"/>
  <c r="EK132" i="67" s="1"/>
  <c r="FM133" i="68"/>
  <c r="EK133" i="67" s="1"/>
  <c r="FM134" i="68"/>
  <c r="EK134" i="67" s="1"/>
  <c r="FM135" i="68"/>
  <c r="EK135" i="67" s="1"/>
  <c r="FM136" i="68"/>
  <c r="EK136" i="67" s="1"/>
  <c r="FM137" i="68"/>
  <c r="EK137" i="67" s="1"/>
  <c r="FM138" i="68"/>
  <c r="EK138" i="67" s="1"/>
  <c r="FM139" i="68"/>
  <c r="EK139" i="67" s="1"/>
  <c r="FM140" i="68"/>
  <c r="EK140" i="67" s="1"/>
  <c r="FM141" i="68"/>
  <c r="EK141" i="67" s="1"/>
  <c r="FM142" i="68"/>
  <c r="EK142" i="67" s="1"/>
  <c r="FM143" i="68"/>
  <c r="EK143" i="67" s="1"/>
  <c r="FM144" i="68"/>
  <c r="EK144" i="67" s="1"/>
  <c r="FM145" i="68"/>
  <c r="EK145" i="67" s="1"/>
  <c r="FM146" i="68"/>
  <c r="EK146" i="67" s="1"/>
  <c r="FM147" i="68"/>
  <c r="EK147" i="67" s="1"/>
  <c r="FM148" i="68"/>
  <c r="EK148" i="67" s="1"/>
  <c r="FM149" i="68"/>
  <c r="EK149" i="67" s="1"/>
  <c r="FM150" i="68"/>
  <c r="EK150" i="67" s="1"/>
  <c r="FM151" i="68"/>
  <c r="EK151" i="67" s="1"/>
  <c r="FM152" i="68"/>
  <c r="EK152" i="67" s="1"/>
  <c r="FM153" i="68"/>
  <c r="EK153" i="67" s="1"/>
  <c r="FM154" i="68"/>
  <c r="EK154" i="67" s="1"/>
  <c r="FM155" i="68"/>
  <c r="EK155" i="67" s="1"/>
  <c r="FM156" i="68"/>
  <c r="EK156" i="67" s="1"/>
  <c r="FM157" i="68"/>
  <c r="EK157" i="67" s="1"/>
  <c r="FM158" i="68"/>
  <c r="EK158" i="67" s="1"/>
  <c r="FM159" i="68"/>
  <c r="EK159" i="67" s="1"/>
  <c r="FM160" i="68"/>
  <c r="EK160" i="67" s="1"/>
  <c r="FM161" i="68"/>
  <c r="EK161" i="67" s="1"/>
  <c r="FM162" i="68"/>
  <c r="EK162" i="67" s="1"/>
  <c r="FM163" i="68"/>
  <c r="EK163" i="67" s="1"/>
  <c r="FM164" i="68"/>
  <c r="EK164" i="67" s="1"/>
  <c r="FM165" i="68"/>
  <c r="EK165" i="67" s="1"/>
  <c r="FM166" i="68"/>
  <c r="EK166" i="67" s="1"/>
  <c r="FM167" i="68"/>
  <c r="EK167" i="67" s="1"/>
  <c r="FM168" i="68"/>
  <c r="FM169" i="68"/>
  <c r="EK169" i="67" s="1"/>
  <c r="FM170" i="68"/>
  <c r="EK170" i="67" s="1"/>
  <c r="FM171" i="68"/>
  <c r="EK171" i="67" s="1"/>
  <c r="FL66" i="68"/>
  <c r="EJ66" i="67" s="1"/>
  <c r="FL67" i="68"/>
  <c r="EJ67" i="67" s="1"/>
  <c r="FL68" i="68"/>
  <c r="EJ68" i="67" s="1"/>
  <c r="FL69" i="68"/>
  <c r="EJ69" i="67" s="1"/>
  <c r="FL70" i="68"/>
  <c r="EJ70" i="67" s="1"/>
  <c r="FL71" i="68"/>
  <c r="EJ71" i="67" s="1"/>
  <c r="FL72" i="68"/>
  <c r="EJ72" i="67" s="1"/>
  <c r="FL73" i="68"/>
  <c r="EJ73" i="67" s="1"/>
  <c r="FL74" i="68"/>
  <c r="EJ74" i="67" s="1"/>
  <c r="FL75" i="68"/>
  <c r="EJ75" i="67" s="1"/>
  <c r="FL76" i="68"/>
  <c r="EJ76" i="67" s="1"/>
  <c r="FL77" i="68"/>
  <c r="EJ77" i="67" s="1"/>
  <c r="FL78" i="68"/>
  <c r="EJ78" i="67" s="1"/>
  <c r="FL79" i="68"/>
  <c r="EJ79" i="67" s="1"/>
  <c r="FL80" i="68"/>
  <c r="EJ80" i="67" s="1"/>
  <c r="FL81" i="68"/>
  <c r="EJ81" i="67" s="1"/>
  <c r="FL82" i="68"/>
  <c r="EJ82" i="67" s="1"/>
  <c r="FL83" i="68"/>
  <c r="EJ83" i="67" s="1"/>
  <c r="FL84" i="68"/>
  <c r="EJ84" i="67" s="1"/>
  <c r="FL85" i="68"/>
  <c r="EJ85" i="67" s="1"/>
  <c r="FL86" i="68"/>
  <c r="EJ86" i="67" s="1"/>
  <c r="FL87" i="68"/>
  <c r="EJ87" i="67" s="1"/>
  <c r="FL88" i="68"/>
  <c r="EJ88" i="67" s="1"/>
  <c r="FL89" i="68"/>
  <c r="EJ89" i="67" s="1"/>
  <c r="FL90" i="68"/>
  <c r="EJ90" i="67" s="1"/>
  <c r="FL91" i="68"/>
  <c r="EJ91" i="67" s="1"/>
  <c r="FL92" i="68"/>
  <c r="EJ92" i="67" s="1"/>
  <c r="FL93" i="68"/>
  <c r="EJ93" i="67" s="1"/>
  <c r="FL94" i="68"/>
  <c r="EJ94" i="67" s="1"/>
  <c r="FL95" i="68"/>
  <c r="EJ95" i="67" s="1"/>
  <c r="FL96" i="68"/>
  <c r="EJ96" i="67" s="1"/>
  <c r="FL97" i="68"/>
  <c r="EJ97" i="67" s="1"/>
  <c r="FL98" i="68"/>
  <c r="EJ98" i="67" s="1"/>
  <c r="FL99" i="68"/>
  <c r="EJ99" i="67" s="1"/>
  <c r="FL100" i="68"/>
  <c r="EJ100" i="67" s="1"/>
  <c r="FL101" i="68"/>
  <c r="EJ101" i="67" s="1"/>
  <c r="FL102" i="68"/>
  <c r="EJ102" i="67" s="1"/>
  <c r="FL103" i="68"/>
  <c r="EJ103" i="67" s="1"/>
  <c r="FL104" i="68"/>
  <c r="EJ104" i="67" s="1"/>
  <c r="FL105" i="68"/>
  <c r="EJ105" i="67" s="1"/>
  <c r="FL106" i="68"/>
  <c r="EJ106" i="67" s="1"/>
  <c r="FL107" i="68"/>
  <c r="EJ107" i="67" s="1"/>
  <c r="FL108" i="68"/>
  <c r="EJ108" i="67" s="1"/>
  <c r="FL109" i="68"/>
  <c r="EJ109" i="67" s="1"/>
  <c r="FL110" i="68"/>
  <c r="EJ110" i="67" s="1"/>
  <c r="FL111" i="68"/>
  <c r="EJ111" i="67" s="1"/>
  <c r="FL112" i="68"/>
  <c r="EJ112" i="67" s="1"/>
  <c r="FL113" i="68"/>
  <c r="EJ113" i="67" s="1"/>
  <c r="FL114" i="68"/>
  <c r="EJ114" i="67" s="1"/>
  <c r="FL115" i="68"/>
  <c r="EJ115" i="67" s="1"/>
  <c r="FL116" i="68"/>
  <c r="EJ116" i="67" s="1"/>
  <c r="FL117" i="68"/>
  <c r="EJ117" i="67" s="1"/>
  <c r="FL118" i="68"/>
  <c r="EJ118" i="67" s="1"/>
  <c r="FL119" i="68"/>
  <c r="EJ119" i="67" s="1"/>
  <c r="FL120" i="68"/>
  <c r="EJ120" i="67" s="1"/>
  <c r="FL121" i="68"/>
  <c r="EJ121" i="67" s="1"/>
  <c r="FL122" i="68"/>
  <c r="EJ122" i="67" s="1"/>
  <c r="FL123" i="68"/>
  <c r="EJ123" i="67" s="1"/>
  <c r="FL124" i="68"/>
  <c r="EJ124" i="67" s="1"/>
  <c r="FL125" i="68"/>
  <c r="EJ125" i="67" s="1"/>
  <c r="FL126" i="68"/>
  <c r="EJ126" i="67" s="1"/>
  <c r="FL127" i="68"/>
  <c r="EJ127" i="67" s="1"/>
  <c r="FL128" i="68"/>
  <c r="EJ128" i="67" s="1"/>
  <c r="FL129" i="68"/>
  <c r="EJ129" i="67" s="1"/>
  <c r="FL130" i="68"/>
  <c r="EJ130" i="67" s="1"/>
  <c r="FL131" i="68"/>
  <c r="EJ131" i="67" s="1"/>
  <c r="FL132" i="68"/>
  <c r="EJ132" i="67" s="1"/>
  <c r="FL133" i="68"/>
  <c r="EJ133" i="67" s="1"/>
  <c r="FL134" i="68"/>
  <c r="EJ134" i="67" s="1"/>
  <c r="FL135" i="68"/>
  <c r="EJ135" i="67" s="1"/>
  <c r="FL136" i="68"/>
  <c r="EJ136" i="67" s="1"/>
  <c r="FL137" i="68"/>
  <c r="EJ137" i="67" s="1"/>
  <c r="FL138" i="68"/>
  <c r="EJ138" i="67" s="1"/>
  <c r="FL139" i="68"/>
  <c r="EJ139" i="67" s="1"/>
  <c r="FL140" i="68"/>
  <c r="EJ140" i="67" s="1"/>
  <c r="FL141" i="68"/>
  <c r="EJ141" i="67" s="1"/>
  <c r="FL142" i="68"/>
  <c r="EJ142" i="67" s="1"/>
  <c r="FL143" i="68"/>
  <c r="EJ143" i="67" s="1"/>
  <c r="FL144" i="68"/>
  <c r="EJ144" i="67" s="1"/>
  <c r="FL145" i="68"/>
  <c r="EJ145" i="67" s="1"/>
  <c r="FL146" i="68"/>
  <c r="EJ146" i="67" s="1"/>
  <c r="FL147" i="68"/>
  <c r="EJ147" i="67" s="1"/>
  <c r="FL148" i="68"/>
  <c r="EJ148" i="67" s="1"/>
  <c r="FL149" i="68"/>
  <c r="EJ149" i="67" s="1"/>
  <c r="FL150" i="68"/>
  <c r="EJ150" i="67" s="1"/>
  <c r="FL151" i="68"/>
  <c r="EJ151" i="67" s="1"/>
  <c r="FL152" i="68"/>
  <c r="EJ152" i="67" s="1"/>
  <c r="FL153" i="68"/>
  <c r="EJ153" i="67" s="1"/>
  <c r="FL154" i="68"/>
  <c r="EJ154" i="67" s="1"/>
  <c r="FL155" i="68"/>
  <c r="EJ155" i="67" s="1"/>
  <c r="FL156" i="68"/>
  <c r="EJ156" i="67" s="1"/>
  <c r="FL157" i="68"/>
  <c r="EJ157" i="67" s="1"/>
  <c r="FL158" i="68"/>
  <c r="EJ158" i="67" s="1"/>
  <c r="FL159" i="68"/>
  <c r="EJ159" i="67" s="1"/>
  <c r="FL160" i="68"/>
  <c r="EJ160" i="67" s="1"/>
  <c r="FL161" i="68"/>
  <c r="EJ161" i="67" s="1"/>
  <c r="FL162" i="68"/>
  <c r="EJ162" i="67" s="1"/>
  <c r="FL163" i="68"/>
  <c r="EJ163" i="67" s="1"/>
  <c r="FL164" i="68"/>
  <c r="EJ164" i="67" s="1"/>
  <c r="FL165" i="68"/>
  <c r="EJ165" i="67" s="1"/>
  <c r="FL166" i="68"/>
  <c r="EJ166" i="67" s="1"/>
  <c r="FL167" i="68"/>
  <c r="EJ167" i="67" s="1"/>
  <c r="FL168" i="68"/>
  <c r="EJ168" i="67" s="1"/>
  <c r="FL169" i="68"/>
  <c r="EJ169" i="67" s="1"/>
  <c r="FL170" i="68"/>
  <c r="EJ170" i="67" s="1"/>
  <c r="FL171" i="68"/>
  <c r="EJ171" i="67" s="1"/>
  <c r="FK66" i="68"/>
  <c r="EI66" i="67" s="1"/>
  <c r="FK67" i="68"/>
  <c r="EI67" i="67" s="1"/>
  <c r="FK68" i="68"/>
  <c r="EI68" i="67" s="1"/>
  <c r="FK69" i="68"/>
  <c r="EI69" i="67" s="1"/>
  <c r="FK70" i="68"/>
  <c r="EI70" i="67" s="1"/>
  <c r="FK71" i="68"/>
  <c r="EI71" i="67" s="1"/>
  <c r="FK72" i="68"/>
  <c r="EI72" i="67" s="1"/>
  <c r="FK73" i="68"/>
  <c r="EI73" i="67" s="1"/>
  <c r="FK74" i="68"/>
  <c r="EI74" i="67" s="1"/>
  <c r="FK75" i="68"/>
  <c r="EI75" i="67" s="1"/>
  <c r="FK76" i="68"/>
  <c r="EI76" i="67" s="1"/>
  <c r="FK77" i="68"/>
  <c r="EI77" i="67" s="1"/>
  <c r="FK78" i="68"/>
  <c r="EI78" i="67" s="1"/>
  <c r="FK79" i="68"/>
  <c r="EI79" i="67" s="1"/>
  <c r="FK80" i="68"/>
  <c r="EI80" i="67" s="1"/>
  <c r="FK81" i="68"/>
  <c r="EI81" i="67" s="1"/>
  <c r="FK82" i="68"/>
  <c r="EI82" i="67" s="1"/>
  <c r="FK83" i="68"/>
  <c r="EI83" i="67" s="1"/>
  <c r="FK84" i="68"/>
  <c r="EI84" i="67" s="1"/>
  <c r="FK85" i="68"/>
  <c r="EI85" i="67" s="1"/>
  <c r="FK86" i="68"/>
  <c r="EI86" i="67" s="1"/>
  <c r="FK87" i="68"/>
  <c r="EI87" i="67" s="1"/>
  <c r="FK88" i="68"/>
  <c r="EI88" i="67" s="1"/>
  <c r="FK89" i="68"/>
  <c r="EI89" i="67" s="1"/>
  <c r="FK90" i="68"/>
  <c r="EI90" i="67" s="1"/>
  <c r="FK91" i="68"/>
  <c r="EI91" i="67" s="1"/>
  <c r="FK92" i="68"/>
  <c r="EI92" i="67" s="1"/>
  <c r="FK93" i="68"/>
  <c r="EI93" i="67" s="1"/>
  <c r="FK94" i="68"/>
  <c r="EI94" i="67" s="1"/>
  <c r="FK95" i="68"/>
  <c r="EI95" i="67" s="1"/>
  <c r="FK96" i="68"/>
  <c r="EI96" i="67" s="1"/>
  <c r="FK97" i="68"/>
  <c r="EI97" i="67" s="1"/>
  <c r="FK98" i="68"/>
  <c r="EI98" i="67" s="1"/>
  <c r="FK99" i="68"/>
  <c r="EI99" i="67" s="1"/>
  <c r="FK100" i="68"/>
  <c r="EI100" i="67" s="1"/>
  <c r="FK101" i="68"/>
  <c r="EI101" i="67" s="1"/>
  <c r="FK102" i="68"/>
  <c r="EI102" i="67" s="1"/>
  <c r="FK103" i="68"/>
  <c r="EI103" i="67" s="1"/>
  <c r="FK104" i="68"/>
  <c r="EI104" i="67" s="1"/>
  <c r="FK105" i="68"/>
  <c r="EI105" i="67" s="1"/>
  <c r="FK106" i="68"/>
  <c r="EI106" i="67" s="1"/>
  <c r="FK107" i="68"/>
  <c r="EI107" i="67" s="1"/>
  <c r="FK108" i="68"/>
  <c r="EI108" i="67" s="1"/>
  <c r="FK109" i="68"/>
  <c r="EI109" i="67" s="1"/>
  <c r="FK110" i="68"/>
  <c r="EI110" i="67" s="1"/>
  <c r="FK111" i="68"/>
  <c r="EI111" i="67" s="1"/>
  <c r="FK112" i="68"/>
  <c r="EI112" i="67" s="1"/>
  <c r="FK113" i="68"/>
  <c r="EI113" i="67" s="1"/>
  <c r="FK114" i="68"/>
  <c r="EI114" i="67" s="1"/>
  <c r="FK115" i="68"/>
  <c r="EI115" i="67" s="1"/>
  <c r="FK116" i="68"/>
  <c r="EI116" i="67" s="1"/>
  <c r="FK117" i="68"/>
  <c r="EI117" i="67" s="1"/>
  <c r="FK118" i="68"/>
  <c r="EI118" i="67" s="1"/>
  <c r="FK119" i="68"/>
  <c r="EI119" i="67" s="1"/>
  <c r="FK120" i="68"/>
  <c r="EI120" i="67" s="1"/>
  <c r="FK121" i="68"/>
  <c r="EI121" i="67" s="1"/>
  <c r="FK122" i="68"/>
  <c r="EI122" i="67" s="1"/>
  <c r="FK123" i="68"/>
  <c r="EI123" i="67" s="1"/>
  <c r="FK124" i="68"/>
  <c r="EI124" i="67" s="1"/>
  <c r="FK125" i="68"/>
  <c r="EI125" i="67" s="1"/>
  <c r="FK126" i="68"/>
  <c r="EI126" i="67" s="1"/>
  <c r="FK127" i="68"/>
  <c r="EI127" i="67" s="1"/>
  <c r="FK128" i="68"/>
  <c r="EI128" i="67" s="1"/>
  <c r="FK129" i="68"/>
  <c r="EI129" i="67" s="1"/>
  <c r="FK130" i="68"/>
  <c r="EI130" i="67" s="1"/>
  <c r="FK131" i="68"/>
  <c r="EI131" i="67" s="1"/>
  <c r="FK132" i="68"/>
  <c r="EI132" i="67" s="1"/>
  <c r="FK133" i="68"/>
  <c r="EI133" i="67" s="1"/>
  <c r="FK134" i="68"/>
  <c r="EI134" i="67" s="1"/>
  <c r="FK135" i="68"/>
  <c r="EI135" i="67" s="1"/>
  <c r="FK136" i="68"/>
  <c r="EI136" i="67" s="1"/>
  <c r="FK137" i="68"/>
  <c r="EI137" i="67" s="1"/>
  <c r="FK138" i="68"/>
  <c r="EI138" i="67" s="1"/>
  <c r="FK139" i="68"/>
  <c r="EI139" i="67" s="1"/>
  <c r="FK140" i="68"/>
  <c r="EI140" i="67" s="1"/>
  <c r="FK141" i="68"/>
  <c r="EI141" i="67" s="1"/>
  <c r="FK142" i="68"/>
  <c r="EI142" i="67" s="1"/>
  <c r="FK143" i="68"/>
  <c r="EI143" i="67" s="1"/>
  <c r="FK144" i="68"/>
  <c r="EI144" i="67" s="1"/>
  <c r="FK145" i="68"/>
  <c r="EI145" i="67" s="1"/>
  <c r="FK146" i="68"/>
  <c r="EI146" i="67" s="1"/>
  <c r="FK147" i="68"/>
  <c r="EI147" i="67" s="1"/>
  <c r="FK148" i="68"/>
  <c r="EI148" i="67" s="1"/>
  <c r="FK149" i="68"/>
  <c r="EI149" i="67" s="1"/>
  <c r="FK150" i="68"/>
  <c r="EI150" i="67" s="1"/>
  <c r="FK151" i="68"/>
  <c r="EI151" i="67" s="1"/>
  <c r="FK152" i="68"/>
  <c r="EI152" i="67" s="1"/>
  <c r="FK153" i="68"/>
  <c r="EI153" i="67" s="1"/>
  <c r="FK154" i="68"/>
  <c r="EI154" i="67" s="1"/>
  <c r="FK155" i="68"/>
  <c r="EI155" i="67" s="1"/>
  <c r="FK156" i="68"/>
  <c r="EI156" i="67" s="1"/>
  <c r="FK157" i="68"/>
  <c r="EI157" i="67" s="1"/>
  <c r="FK158" i="68"/>
  <c r="EI158" i="67" s="1"/>
  <c r="FK159" i="68"/>
  <c r="EI159" i="67" s="1"/>
  <c r="FK160" i="68"/>
  <c r="EI160" i="67" s="1"/>
  <c r="FK161" i="68"/>
  <c r="EI161" i="67" s="1"/>
  <c r="FK162" i="68"/>
  <c r="EI162" i="67" s="1"/>
  <c r="FK163" i="68"/>
  <c r="EI163" i="67" s="1"/>
  <c r="FK164" i="68"/>
  <c r="EI164" i="67" s="1"/>
  <c r="FK165" i="68"/>
  <c r="EI165" i="67" s="1"/>
  <c r="FK166" i="68"/>
  <c r="EI166" i="67" s="1"/>
  <c r="FK167" i="68"/>
  <c r="EI167" i="67" s="1"/>
  <c r="FK168" i="68"/>
  <c r="EI168" i="67" s="1"/>
  <c r="FK169" i="68"/>
  <c r="EI169" i="67" s="1"/>
  <c r="FK170" i="68"/>
  <c r="EI170" i="67" s="1"/>
  <c r="FK171" i="68"/>
  <c r="EI171" i="67" s="1"/>
  <c r="FJ66" i="68"/>
  <c r="EH66" i="67" s="1"/>
  <c r="FJ67" i="68"/>
  <c r="EH67" i="67" s="1"/>
  <c r="FJ68" i="68"/>
  <c r="EH68" i="67" s="1"/>
  <c r="FJ69" i="68"/>
  <c r="EH69" i="67" s="1"/>
  <c r="FJ70" i="68"/>
  <c r="EH70" i="67" s="1"/>
  <c r="FJ71" i="68"/>
  <c r="EH71" i="67" s="1"/>
  <c r="FJ72" i="68"/>
  <c r="EH72" i="67" s="1"/>
  <c r="FJ73" i="68"/>
  <c r="EH73" i="67" s="1"/>
  <c r="FJ74" i="68"/>
  <c r="EH74" i="67" s="1"/>
  <c r="FJ75" i="68"/>
  <c r="EH75" i="67" s="1"/>
  <c r="FJ76" i="68"/>
  <c r="EH76" i="67" s="1"/>
  <c r="FJ77" i="68"/>
  <c r="EH77" i="67" s="1"/>
  <c r="FJ78" i="68"/>
  <c r="EH78" i="67" s="1"/>
  <c r="FJ79" i="68"/>
  <c r="EH79" i="67" s="1"/>
  <c r="FJ80" i="68"/>
  <c r="EH80" i="67" s="1"/>
  <c r="FJ81" i="68"/>
  <c r="EH81" i="67" s="1"/>
  <c r="FJ82" i="68"/>
  <c r="EH82" i="67" s="1"/>
  <c r="FJ83" i="68"/>
  <c r="EH83" i="67" s="1"/>
  <c r="FJ84" i="68"/>
  <c r="EH84" i="67" s="1"/>
  <c r="FJ85" i="68"/>
  <c r="EH85" i="67" s="1"/>
  <c r="FJ86" i="68"/>
  <c r="EH86" i="67" s="1"/>
  <c r="FJ87" i="68"/>
  <c r="EH87" i="67" s="1"/>
  <c r="FJ88" i="68"/>
  <c r="EH88" i="67" s="1"/>
  <c r="FJ89" i="68"/>
  <c r="EH89" i="67" s="1"/>
  <c r="FJ90" i="68"/>
  <c r="EH90" i="67" s="1"/>
  <c r="FJ91" i="68"/>
  <c r="EH91" i="67" s="1"/>
  <c r="FJ92" i="68"/>
  <c r="EH92" i="67" s="1"/>
  <c r="FJ93" i="68"/>
  <c r="EH93" i="67" s="1"/>
  <c r="FJ94" i="68"/>
  <c r="EH94" i="67" s="1"/>
  <c r="FJ95" i="68"/>
  <c r="EH95" i="67" s="1"/>
  <c r="FJ96" i="68"/>
  <c r="EH96" i="67" s="1"/>
  <c r="FJ97" i="68"/>
  <c r="EH97" i="67" s="1"/>
  <c r="FJ98" i="68"/>
  <c r="EH98" i="67" s="1"/>
  <c r="FJ99" i="68"/>
  <c r="EH99" i="67" s="1"/>
  <c r="FJ100" i="68"/>
  <c r="EH100" i="67" s="1"/>
  <c r="FJ101" i="68"/>
  <c r="EH101" i="67" s="1"/>
  <c r="FJ102" i="68"/>
  <c r="EH102" i="67" s="1"/>
  <c r="FJ103" i="68"/>
  <c r="EH103" i="67" s="1"/>
  <c r="FJ104" i="68"/>
  <c r="EH104" i="67" s="1"/>
  <c r="FJ105" i="68"/>
  <c r="EH105" i="67" s="1"/>
  <c r="FJ106" i="68"/>
  <c r="EH106" i="67" s="1"/>
  <c r="FJ107" i="68"/>
  <c r="EH107" i="67" s="1"/>
  <c r="FJ108" i="68"/>
  <c r="EH108" i="67" s="1"/>
  <c r="FJ109" i="68"/>
  <c r="EH109" i="67" s="1"/>
  <c r="FJ110" i="68"/>
  <c r="EH110" i="67" s="1"/>
  <c r="FJ111" i="68"/>
  <c r="EH111" i="67" s="1"/>
  <c r="FJ112" i="68"/>
  <c r="EH112" i="67" s="1"/>
  <c r="FJ113" i="68"/>
  <c r="EH113" i="67" s="1"/>
  <c r="FJ114" i="68"/>
  <c r="EH114" i="67" s="1"/>
  <c r="FJ115" i="68"/>
  <c r="EH115" i="67" s="1"/>
  <c r="FJ116" i="68"/>
  <c r="EH116" i="67" s="1"/>
  <c r="FJ117" i="68"/>
  <c r="EH117" i="67" s="1"/>
  <c r="FJ118" i="68"/>
  <c r="EH118" i="67" s="1"/>
  <c r="FJ119" i="68"/>
  <c r="EH119" i="67" s="1"/>
  <c r="FJ120" i="68"/>
  <c r="EH120" i="67" s="1"/>
  <c r="FJ121" i="68"/>
  <c r="EH121" i="67" s="1"/>
  <c r="FJ122" i="68"/>
  <c r="EH122" i="67" s="1"/>
  <c r="FJ123" i="68"/>
  <c r="EH123" i="67" s="1"/>
  <c r="FJ124" i="68"/>
  <c r="EH124" i="67" s="1"/>
  <c r="FJ125" i="68"/>
  <c r="EH125" i="67" s="1"/>
  <c r="FJ126" i="68"/>
  <c r="EH126" i="67" s="1"/>
  <c r="FJ127" i="68"/>
  <c r="EH127" i="67" s="1"/>
  <c r="FJ128" i="68"/>
  <c r="EH128" i="67" s="1"/>
  <c r="FJ129" i="68"/>
  <c r="EH129" i="67" s="1"/>
  <c r="FJ130" i="68"/>
  <c r="EH130" i="67" s="1"/>
  <c r="FJ131" i="68"/>
  <c r="EH131" i="67" s="1"/>
  <c r="FJ132" i="68"/>
  <c r="EH132" i="67" s="1"/>
  <c r="FJ133" i="68"/>
  <c r="EH133" i="67" s="1"/>
  <c r="FJ134" i="68"/>
  <c r="EH134" i="67" s="1"/>
  <c r="FJ135" i="68"/>
  <c r="EH135" i="67" s="1"/>
  <c r="FJ136" i="68"/>
  <c r="EH136" i="67" s="1"/>
  <c r="FJ137" i="68"/>
  <c r="EH137" i="67" s="1"/>
  <c r="FJ138" i="68"/>
  <c r="EH138" i="67" s="1"/>
  <c r="FJ139" i="68"/>
  <c r="EH139" i="67" s="1"/>
  <c r="FJ140" i="68"/>
  <c r="EH140" i="67" s="1"/>
  <c r="FJ141" i="68"/>
  <c r="EH141" i="67" s="1"/>
  <c r="FJ142" i="68"/>
  <c r="EH142" i="67" s="1"/>
  <c r="FJ143" i="68"/>
  <c r="EH143" i="67" s="1"/>
  <c r="FJ144" i="68"/>
  <c r="EH144" i="67" s="1"/>
  <c r="FJ145" i="68"/>
  <c r="EH145" i="67" s="1"/>
  <c r="FJ146" i="68"/>
  <c r="EH146" i="67" s="1"/>
  <c r="FJ147" i="68"/>
  <c r="EH147" i="67" s="1"/>
  <c r="FJ148" i="68"/>
  <c r="EH148" i="67" s="1"/>
  <c r="FJ149" i="68"/>
  <c r="EH149" i="67" s="1"/>
  <c r="FJ150" i="68"/>
  <c r="EH150" i="67" s="1"/>
  <c r="FJ151" i="68"/>
  <c r="EH151" i="67" s="1"/>
  <c r="FJ152" i="68"/>
  <c r="EH152" i="67" s="1"/>
  <c r="FJ153" i="68"/>
  <c r="EH153" i="67" s="1"/>
  <c r="FJ154" i="68"/>
  <c r="EH154" i="67" s="1"/>
  <c r="FJ155" i="68"/>
  <c r="EH155" i="67" s="1"/>
  <c r="FJ156" i="68"/>
  <c r="EH156" i="67" s="1"/>
  <c r="FJ157" i="68"/>
  <c r="EH157" i="67" s="1"/>
  <c r="FJ158" i="68"/>
  <c r="EH158" i="67" s="1"/>
  <c r="FJ159" i="68"/>
  <c r="EH159" i="67" s="1"/>
  <c r="FJ160" i="68"/>
  <c r="EH160" i="67" s="1"/>
  <c r="FJ161" i="68"/>
  <c r="EH161" i="67" s="1"/>
  <c r="FJ162" i="68"/>
  <c r="EH162" i="67" s="1"/>
  <c r="FJ163" i="68"/>
  <c r="EH163" i="67" s="1"/>
  <c r="FJ164" i="68"/>
  <c r="EH164" i="67" s="1"/>
  <c r="FJ165" i="68"/>
  <c r="EH165" i="67" s="1"/>
  <c r="FJ166" i="68"/>
  <c r="EH166" i="67" s="1"/>
  <c r="FJ167" i="68"/>
  <c r="EH167" i="67" s="1"/>
  <c r="FJ168" i="68"/>
  <c r="EH168" i="67" s="1"/>
  <c r="FJ169" i="68"/>
  <c r="EH169" i="67" s="1"/>
  <c r="FJ170" i="68"/>
  <c r="EH170" i="67" s="1"/>
  <c r="FJ171" i="68"/>
  <c r="EH171" i="67" s="1"/>
  <c r="FI66" i="68"/>
  <c r="EG66" i="67" s="1"/>
  <c r="FI67" i="68"/>
  <c r="EG67" i="67" s="1"/>
  <c r="FI68" i="68"/>
  <c r="EG68" i="67" s="1"/>
  <c r="FI69" i="68"/>
  <c r="EG69" i="67" s="1"/>
  <c r="FI70" i="68"/>
  <c r="EG70" i="67" s="1"/>
  <c r="FI71" i="68"/>
  <c r="EG71" i="67" s="1"/>
  <c r="FI72" i="68"/>
  <c r="EG72" i="67" s="1"/>
  <c r="FI73" i="68"/>
  <c r="EG73" i="67" s="1"/>
  <c r="FI74" i="68"/>
  <c r="EG74" i="67" s="1"/>
  <c r="FI75" i="68"/>
  <c r="EG75" i="67" s="1"/>
  <c r="FI76" i="68"/>
  <c r="EG76" i="67" s="1"/>
  <c r="FI77" i="68"/>
  <c r="EG77" i="67" s="1"/>
  <c r="FI78" i="68"/>
  <c r="EG78" i="67" s="1"/>
  <c r="FI79" i="68"/>
  <c r="EG79" i="67" s="1"/>
  <c r="FI80" i="68"/>
  <c r="EG80" i="67" s="1"/>
  <c r="FI81" i="68"/>
  <c r="EG81" i="67" s="1"/>
  <c r="FI82" i="68"/>
  <c r="EG82" i="67" s="1"/>
  <c r="FI83" i="68"/>
  <c r="EG83" i="67" s="1"/>
  <c r="FI84" i="68"/>
  <c r="EG84" i="67" s="1"/>
  <c r="FI85" i="68"/>
  <c r="EG85" i="67" s="1"/>
  <c r="FI86" i="68"/>
  <c r="EG86" i="67" s="1"/>
  <c r="FI87" i="68"/>
  <c r="EG87" i="67" s="1"/>
  <c r="FI88" i="68"/>
  <c r="EG88" i="67" s="1"/>
  <c r="FI89" i="68"/>
  <c r="EG89" i="67" s="1"/>
  <c r="FI90" i="68"/>
  <c r="EG90" i="67" s="1"/>
  <c r="FI91" i="68"/>
  <c r="EG91" i="67" s="1"/>
  <c r="FI92" i="68"/>
  <c r="EG92" i="67" s="1"/>
  <c r="FI93" i="68"/>
  <c r="EG93" i="67" s="1"/>
  <c r="FI94" i="68"/>
  <c r="EG94" i="67" s="1"/>
  <c r="FI95" i="68"/>
  <c r="EG95" i="67" s="1"/>
  <c r="FI96" i="68"/>
  <c r="EG96" i="67" s="1"/>
  <c r="FI97" i="68"/>
  <c r="EG97" i="67" s="1"/>
  <c r="FI98" i="68"/>
  <c r="EG98" i="67" s="1"/>
  <c r="FI99" i="68"/>
  <c r="EG99" i="67" s="1"/>
  <c r="FI100" i="68"/>
  <c r="EG100" i="67" s="1"/>
  <c r="FI101" i="68"/>
  <c r="EG101" i="67" s="1"/>
  <c r="FI102" i="68"/>
  <c r="EG102" i="67" s="1"/>
  <c r="FI103" i="68"/>
  <c r="EG103" i="67" s="1"/>
  <c r="FI104" i="68"/>
  <c r="EG104" i="67" s="1"/>
  <c r="FI105" i="68"/>
  <c r="EG105" i="67" s="1"/>
  <c r="FI106" i="68"/>
  <c r="EG106" i="67" s="1"/>
  <c r="FI107" i="68"/>
  <c r="EG107" i="67" s="1"/>
  <c r="FI108" i="68"/>
  <c r="EG108" i="67" s="1"/>
  <c r="FI109" i="68"/>
  <c r="EG109" i="67" s="1"/>
  <c r="FI110" i="68"/>
  <c r="EG110" i="67" s="1"/>
  <c r="FI111" i="68"/>
  <c r="EG111" i="67" s="1"/>
  <c r="FI112" i="68"/>
  <c r="EG112" i="67" s="1"/>
  <c r="FI113" i="68"/>
  <c r="EG113" i="67" s="1"/>
  <c r="FI114" i="68"/>
  <c r="EG114" i="67" s="1"/>
  <c r="FI115" i="68"/>
  <c r="EG115" i="67" s="1"/>
  <c r="FI116" i="68"/>
  <c r="EG116" i="67" s="1"/>
  <c r="FI117" i="68"/>
  <c r="EG117" i="67" s="1"/>
  <c r="FI118" i="68"/>
  <c r="EG118" i="67" s="1"/>
  <c r="FI119" i="68"/>
  <c r="EG119" i="67" s="1"/>
  <c r="FI120" i="68"/>
  <c r="EG120" i="67" s="1"/>
  <c r="FI121" i="68"/>
  <c r="EG121" i="67" s="1"/>
  <c r="FI122" i="68"/>
  <c r="EG122" i="67" s="1"/>
  <c r="FI123" i="68"/>
  <c r="EG123" i="67" s="1"/>
  <c r="FI124" i="68"/>
  <c r="EG124" i="67" s="1"/>
  <c r="FI125" i="68"/>
  <c r="EG125" i="67" s="1"/>
  <c r="FI126" i="68"/>
  <c r="EG126" i="67" s="1"/>
  <c r="FI127" i="68"/>
  <c r="EG127" i="67" s="1"/>
  <c r="FI128" i="68"/>
  <c r="EG128" i="67" s="1"/>
  <c r="FI129" i="68"/>
  <c r="EG129" i="67" s="1"/>
  <c r="FI130" i="68"/>
  <c r="EG130" i="67" s="1"/>
  <c r="FI131" i="68"/>
  <c r="EG131" i="67" s="1"/>
  <c r="FI132" i="68"/>
  <c r="EG132" i="67" s="1"/>
  <c r="FI133" i="68"/>
  <c r="EG133" i="67" s="1"/>
  <c r="FI134" i="68"/>
  <c r="EG134" i="67" s="1"/>
  <c r="FI135" i="68"/>
  <c r="EG135" i="67" s="1"/>
  <c r="FI136" i="68"/>
  <c r="EG136" i="67" s="1"/>
  <c r="FI137" i="68"/>
  <c r="EG137" i="67" s="1"/>
  <c r="FI138" i="68"/>
  <c r="EG138" i="67" s="1"/>
  <c r="FI139" i="68"/>
  <c r="EG139" i="67" s="1"/>
  <c r="FI140" i="68"/>
  <c r="EG140" i="67" s="1"/>
  <c r="FI141" i="68"/>
  <c r="EG141" i="67" s="1"/>
  <c r="FI142" i="68"/>
  <c r="EG142" i="67" s="1"/>
  <c r="FI143" i="68"/>
  <c r="EG143" i="67" s="1"/>
  <c r="FI144" i="68"/>
  <c r="EG144" i="67" s="1"/>
  <c r="FI145" i="68"/>
  <c r="EG145" i="67" s="1"/>
  <c r="FI146" i="68"/>
  <c r="EG146" i="67" s="1"/>
  <c r="FI147" i="68"/>
  <c r="EG147" i="67" s="1"/>
  <c r="FI148" i="68"/>
  <c r="EG148" i="67" s="1"/>
  <c r="FI149" i="68"/>
  <c r="EG149" i="67" s="1"/>
  <c r="FI150" i="68"/>
  <c r="EG150" i="67" s="1"/>
  <c r="FI151" i="68"/>
  <c r="EG151" i="67" s="1"/>
  <c r="FI152" i="68"/>
  <c r="EG152" i="67" s="1"/>
  <c r="FI153" i="68"/>
  <c r="EG153" i="67" s="1"/>
  <c r="FI154" i="68"/>
  <c r="EG154" i="67" s="1"/>
  <c r="FI155" i="68"/>
  <c r="EG155" i="67" s="1"/>
  <c r="FI156" i="68"/>
  <c r="EG156" i="67" s="1"/>
  <c r="FI157" i="68"/>
  <c r="EG157" i="67" s="1"/>
  <c r="FI158" i="68"/>
  <c r="EG158" i="67" s="1"/>
  <c r="FI159" i="68"/>
  <c r="EG159" i="67" s="1"/>
  <c r="FI160" i="68"/>
  <c r="EG160" i="67" s="1"/>
  <c r="FI161" i="68"/>
  <c r="EG161" i="67" s="1"/>
  <c r="FI162" i="68"/>
  <c r="EG162" i="67" s="1"/>
  <c r="FI163" i="68"/>
  <c r="EG163" i="67" s="1"/>
  <c r="FI164" i="68"/>
  <c r="EG164" i="67" s="1"/>
  <c r="FI165" i="68"/>
  <c r="EG165" i="67" s="1"/>
  <c r="FI166" i="68"/>
  <c r="EG166" i="67" s="1"/>
  <c r="FI167" i="68"/>
  <c r="EG167" i="67" s="1"/>
  <c r="FI168" i="68"/>
  <c r="EG168" i="67" s="1"/>
  <c r="FI169" i="68"/>
  <c r="EG169" i="67" s="1"/>
  <c r="FI170" i="68"/>
  <c r="EG170" i="67" s="1"/>
  <c r="FI171" i="68"/>
  <c r="EG171" i="67" s="1"/>
  <c r="FH66" i="68"/>
  <c r="EF66" i="67" s="1"/>
  <c r="FH67" i="68"/>
  <c r="EF67" i="67" s="1"/>
  <c r="FH68" i="68"/>
  <c r="EF68" i="67" s="1"/>
  <c r="FH69" i="68"/>
  <c r="EF69" i="67" s="1"/>
  <c r="FH70" i="68"/>
  <c r="EF70" i="67" s="1"/>
  <c r="FH71" i="68"/>
  <c r="EF71" i="67" s="1"/>
  <c r="FH72" i="68"/>
  <c r="EF72" i="67" s="1"/>
  <c r="FH73" i="68"/>
  <c r="EF73" i="67" s="1"/>
  <c r="FH74" i="68"/>
  <c r="EF74" i="67" s="1"/>
  <c r="FH75" i="68"/>
  <c r="EF75" i="67" s="1"/>
  <c r="FH76" i="68"/>
  <c r="EF76" i="67" s="1"/>
  <c r="FH77" i="68"/>
  <c r="EF77" i="67" s="1"/>
  <c r="FH78" i="68"/>
  <c r="EF78" i="67" s="1"/>
  <c r="FH79" i="68"/>
  <c r="EF79" i="67" s="1"/>
  <c r="FH80" i="68"/>
  <c r="EF80" i="67" s="1"/>
  <c r="FH81" i="68"/>
  <c r="EF81" i="67" s="1"/>
  <c r="FH82" i="68"/>
  <c r="EF82" i="67" s="1"/>
  <c r="FH83" i="68"/>
  <c r="EF83" i="67" s="1"/>
  <c r="FH84" i="68"/>
  <c r="EF84" i="67" s="1"/>
  <c r="FH85" i="68"/>
  <c r="EF85" i="67" s="1"/>
  <c r="FH86" i="68"/>
  <c r="EF86" i="67" s="1"/>
  <c r="FH87" i="68"/>
  <c r="EF87" i="67" s="1"/>
  <c r="FH88" i="68"/>
  <c r="EF88" i="67" s="1"/>
  <c r="FH89" i="68"/>
  <c r="EF89" i="67" s="1"/>
  <c r="FH90" i="68"/>
  <c r="EF90" i="67" s="1"/>
  <c r="FH91" i="68"/>
  <c r="EF91" i="67" s="1"/>
  <c r="FH92" i="68"/>
  <c r="EF92" i="67" s="1"/>
  <c r="FH93" i="68"/>
  <c r="EF93" i="67" s="1"/>
  <c r="FH94" i="68"/>
  <c r="EF94" i="67" s="1"/>
  <c r="FH95" i="68"/>
  <c r="EF95" i="67" s="1"/>
  <c r="FH96" i="68"/>
  <c r="EF96" i="67" s="1"/>
  <c r="FH97" i="68"/>
  <c r="EF97" i="67" s="1"/>
  <c r="FH98" i="68"/>
  <c r="EF98" i="67" s="1"/>
  <c r="FH99" i="68"/>
  <c r="EF99" i="67" s="1"/>
  <c r="FH100" i="68"/>
  <c r="EF100" i="67" s="1"/>
  <c r="FH101" i="68"/>
  <c r="EF101" i="67" s="1"/>
  <c r="FH102" i="68"/>
  <c r="EF102" i="67" s="1"/>
  <c r="FH103" i="68"/>
  <c r="EF103" i="67" s="1"/>
  <c r="FH104" i="68"/>
  <c r="EF104" i="67" s="1"/>
  <c r="FH105" i="68"/>
  <c r="EF105" i="67" s="1"/>
  <c r="FH106" i="68"/>
  <c r="EF106" i="67" s="1"/>
  <c r="FH107" i="68"/>
  <c r="EF107" i="67" s="1"/>
  <c r="FH108" i="68"/>
  <c r="EF108" i="67" s="1"/>
  <c r="FH109" i="68"/>
  <c r="EF109" i="67" s="1"/>
  <c r="FH110" i="68"/>
  <c r="EF110" i="67" s="1"/>
  <c r="FH111" i="68"/>
  <c r="EF111" i="67" s="1"/>
  <c r="FH112" i="68"/>
  <c r="EF112" i="67" s="1"/>
  <c r="FH113" i="68"/>
  <c r="EF113" i="67" s="1"/>
  <c r="FH114" i="68"/>
  <c r="EF114" i="67" s="1"/>
  <c r="FH115" i="68"/>
  <c r="EF115" i="67" s="1"/>
  <c r="FH116" i="68"/>
  <c r="EF116" i="67" s="1"/>
  <c r="FH117" i="68"/>
  <c r="EF117" i="67" s="1"/>
  <c r="FH118" i="68"/>
  <c r="EF118" i="67" s="1"/>
  <c r="FH119" i="68"/>
  <c r="EF119" i="67" s="1"/>
  <c r="FH120" i="68"/>
  <c r="EF120" i="67" s="1"/>
  <c r="FH121" i="68"/>
  <c r="EF121" i="67" s="1"/>
  <c r="FH122" i="68"/>
  <c r="EF122" i="67" s="1"/>
  <c r="FH123" i="68"/>
  <c r="EF123" i="67" s="1"/>
  <c r="FH124" i="68"/>
  <c r="EF124" i="67" s="1"/>
  <c r="FH125" i="68"/>
  <c r="EF125" i="67" s="1"/>
  <c r="FH126" i="68"/>
  <c r="EF126" i="67" s="1"/>
  <c r="FH127" i="68"/>
  <c r="EF127" i="67" s="1"/>
  <c r="FH128" i="68"/>
  <c r="EF128" i="67" s="1"/>
  <c r="FH129" i="68"/>
  <c r="EF129" i="67" s="1"/>
  <c r="FH130" i="68"/>
  <c r="EF130" i="67" s="1"/>
  <c r="FH131" i="68"/>
  <c r="EF131" i="67" s="1"/>
  <c r="FH132" i="68"/>
  <c r="EF132" i="67" s="1"/>
  <c r="FH133" i="68"/>
  <c r="EF133" i="67" s="1"/>
  <c r="FH134" i="68"/>
  <c r="EF134" i="67" s="1"/>
  <c r="FH135" i="68"/>
  <c r="EF135" i="67" s="1"/>
  <c r="FH136" i="68"/>
  <c r="EF136" i="67" s="1"/>
  <c r="FH137" i="68"/>
  <c r="EF137" i="67" s="1"/>
  <c r="FH138" i="68"/>
  <c r="EF138" i="67" s="1"/>
  <c r="FH139" i="68"/>
  <c r="EF139" i="67" s="1"/>
  <c r="FH140" i="68"/>
  <c r="EF140" i="67" s="1"/>
  <c r="FH141" i="68"/>
  <c r="EF141" i="67" s="1"/>
  <c r="FH142" i="68"/>
  <c r="EF142" i="67" s="1"/>
  <c r="FH143" i="68"/>
  <c r="EF143" i="67" s="1"/>
  <c r="FH144" i="68"/>
  <c r="EF144" i="67" s="1"/>
  <c r="FH145" i="68"/>
  <c r="EF145" i="67" s="1"/>
  <c r="FH146" i="68"/>
  <c r="EF146" i="67" s="1"/>
  <c r="FH147" i="68"/>
  <c r="EF147" i="67" s="1"/>
  <c r="FH148" i="68"/>
  <c r="EF148" i="67" s="1"/>
  <c r="FH149" i="68"/>
  <c r="EF149" i="67" s="1"/>
  <c r="FH150" i="68"/>
  <c r="EF150" i="67" s="1"/>
  <c r="FH151" i="68"/>
  <c r="EF151" i="67" s="1"/>
  <c r="FH152" i="68"/>
  <c r="EF152" i="67" s="1"/>
  <c r="FH153" i="68"/>
  <c r="EF153" i="67" s="1"/>
  <c r="FH154" i="68"/>
  <c r="EF154" i="67" s="1"/>
  <c r="FH155" i="68"/>
  <c r="EF155" i="67" s="1"/>
  <c r="FH156" i="68"/>
  <c r="EF156" i="67" s="1"/>
  <c r="FH157" i="68"/>
  <c r="EF157" i="67" s="1"/>
  <c r="FH158" i="68"/>
  <c r="EF158" i="67" s="1"/>
  <c r="FH159" i="68"/>
  <c r="EF159" i="67" s="1"/>
  <c r="FH160" i="68"/>
  <c r="EF160" i="67" s="1"/>
  <c r="FH161" i="68"/>
  <c r="EF161" i="67" s="1"/>
  <c r="FH162" i="68"/>
  <c r="EF162" i="67" s="1"/>
  <c r="FH163" i="68"/>
  <c r="EF163" i="67" s="1"/>
  <c r="FH164" i="68"/>
  <c r="EF164" i="67" s="1"/>
  <c r="FH165" i="68"/>
  <c r="EF165" i="67" s="1"/>
  <c r="FH166" i="68"/>
  <c r="EF166" i="67" s="1"/>
  <c r="FH167" i="68"/>
  <c r="EF167" i="67" s="1"/>
  <c r="FH168" i="68"/>
  <c r="EF168" i="67" s="1"/>
  <c r="FH169" i="68"/>
  <c r="EF169" i="67" s="1"/>
  <c r="FH170" i="68"/>
  <c r="EF170" i="67" s="1"/>
  <c r="FH171" i="68"/>
  <c r="EF171" i="67" s="1"/>
  <c r="FG66" i="68"/>
  <c r="EE66" i="67" s="1"/>
  <c r="FG67" i="68"/>
  <c r="EE67" i="67" s="1"/>
  <c r="FG68" i="68"/>
  <c r="EE68" i="67" s="1"/>
  <c r="FG69" i="68"/>
  <c r="EE69" i="67" s="1"/>
  <c r="FG70" i="68"/>
  <c r="EE70" i="67" s="1"/>
  <c r="FG71" i="68"/>
  <c r="EE71" i="67" s="1"/>
  <c r="FG72" i="68"/>
  <c r="EE72" i="67" s="1"/>
  <c r="FG73" i="68"/>
  <c r="EE73" i="67" s="1"/>
  <c r="FG74" i="68"/>
  <c r="EE74" i="67" s="1"/>
  <c r="FG75" i="68"/>
  <c r="EE75" i="67" s="1"/>
  <c r="FG76" i="68"/>
  <c r="EE76" i="67" s="1"/>
  <c r="FG77" i="68"/>
  <c r="EE77" i="67" s="1"/>
  <c r="FG78" i="68"/>
  <c r="EE78" i="67" s="1"/>
  <c r="FG79" i="68"/>
  <c r="EE79" i="67" s="1"/>
  <c r="FG80" i="68"/>
  <c r="EE80" i="67" s="1"/>
  <c r="FG81" i="68"/>
  <c r="EE81" i="67" s="1"/>
  <c r="FG82" i="68"/>
  <c r="EE82" i="67" s="1"/>
  <c r="FG83" i="68"/>
  <c r="EE83" i="67" s="1"/>
  <c r="FG84" i="68"/>
  <c r="EE84" i="67" s="1"/>
  <c r="FG85" i="68"/>
  <c r="EE85" i="67" s="1"/>
  <c r="FG86" i="68"/>
  <c r="EE86" i="67" s="1"/>
  <c r="FG87" i="68"/>
  <c r="EE87" i="67" s="1"/>
  <c r="FG88" i="68"/>
  <c r="EE88" i="67" s="1"/>
  <c r="FG89" i="68"/>
  <c r="EE89" i="67" s="1"/>
  <c r="FG90" i="68"/>
  <c r="EE90" i="67" s="1"/>
  <c r="FG91" i="68"/>
  <c r="EE91" i="67" s="1"/>
  <c r="FG92" i="68"/>
  <c r="EE92" i="67" s="1"/>
  <c r="FG93" i="68"/>
  <c r="EE93" i="67" s="1"/>
  <c r="FG94" i="68"/>
  <c r="EE94" i="67" s="1"/>
  <c r="FG95" i="68"/>
  <c r="EE95" i="67" s="1"/>
  <c r="FG96" i="68"/>
  <c r="EE96" i="67" s="1"/>
  <c r="FG97" i="68"/>
  <c r="EE97" i="67" s="1"/>
  <c r="FG98" i="68"/>
  <c r="EE98" i="67" s="1"/>
  <c r="FG99" i="68"/>
  <c r="EE99" i="67" s="1"/>
  <c r="FG100" i="68"/>
  <c r="EE100" i="67" s="1"/>
  <c r="FG101" i="68"/>
  <c r="EE101" i="67" s="1"/>
  <c r="FG102" i="68"/>
  <c r="EE102" i="67" s="1"/>
  <c r="FG103" i="68"/>
  <c r="EE103" i="67" s="1"/>
  <c r="FG104" i="68"/>
  <c r="EE104" i="67" s="1"/>
  <c r="FG105" i="68"/>
  <c r="EE105" i="67" s="1"/>
  <c r="FG106" i="68"/>
  <c r="EE106" i="67" s="1"/>
  <c r="FG107" i="68"/>
  <c r="EE107" i="67" s="1"/>
  <c r="FG108" i="68"/>
  <c r="EE108" i="67" s="1"/>
  <c r="FG109" i="68"/>
  <c r="EE109" i="67" s="1"/>
  <c r="FG110" i="68"/>
  <c r="EE110" i="67" s="1"/>
  <c r="FG111" i="68"/>
  <c r="EE111" i="67" s="1"/>
  <c r="FG112" i="68"/>
  <c r="EE112" i="67" s="1"/>
  <c r="FG113" i="68"/>
  <c r="EE113" i="67" s="1"/>
  <c r="FG114" i="68"/>
  <c r="EE114" i="67" s="1"/>
  <c r="FG115" i="68"/>
  <c r="EE115" i="67" s="1"/>
  <c r="FG116" i="68"/>
  <c r="EE116" i="67" s="1"/>
  <c r="FG117" i="68"/>
  <c r="EE117" i="67" s="1"/>
  <c r="FG118" i="68"/>
  <c r="EE118" i="67" s="1"/>
  <c r="FG119" i="68"/>
  <c r="EE119" i="67" s="1"/>
  <c r="FG120" i="68"/>
  <c r="EE120" i="67" s="1"/>
  <c r="FG121" i="68"/>
  <c r="EE121" i="67" s="1"/>
  <c r="FG122" i="68"/>
  <c r="EE122" i="67" s="1"/>
  <c r="FG123" i="68"/>
  <c r="EE123" i="67" s="1"/>
  <c r="FG124" i="68"/>
  <c r="EE124" i="67" s="1"/>
  <c r="FG125" i="68"/>
  <c r="EE125" i="67" s="1"/>
  <c r="FG126" i="68"/>
  <c r="EE126" i="67" s="1"/>
  <c r="FG127" i="68"/>
  <c r="EE127" i="67" s="1"/>
  <c r="FG128" i="68"/>
  <c r="EE128" i="67" s="1"/>
  <c r="FG129" i="68"/>
  <c r="EE129" i="67" s="1"/>
  <c r="FG130" i="68"/>
  <c r="EE130" i="67" s="1"/>
  <c r="FG131" i="68"/>
  <c r="EE131" i="67" s="1"/>
  <c r="FG132" i="68"/>
  <c r="EE132" i="67" s="1"/>
  <c r="FG133" i="68"/>
  <c r="EE133" i="67" s="1"/>
  <c r="FG134" i="68"/>
  <c r="EE134" i="67" s="1"/>
  <c r="FG135" i="68"/>
  <c r="EE135" i="67" s="1"/>
  <c r="FG136" i="68"/>
  <c r="EE136" i="67" s="1"/>
  <c r="FG137" i="68"/>
  <c r="EE137" i="67" s="1"/>
  <c r="FG138" i="68"/>
  <c r="EE138" i="67" s="1"/>
  <c r="FG139" i="68"/>
  <c r="EE139" i="67" s="1"/>
  <c r="FG140" i="68"/>
  <c r="EE140" i="67" s="1"/>
  <c r="FG141" i="68"/>
  <c r="EE141" i="67" s="1"/>
  <c r="FG142" i="68"/>
  <c r="EE142" i="67" s="1"/>
  <c r="FG143" i="68"/>
  <c r="EE143" i="67" s="1"/>
  <c r="FG144" i="68"/>
  <c r="EE144" i="67" s="1"/>
  <c r="FG145" i="68"/>
  <c r="EE145" i="67" s="1"/>
  <c r="FG146" i="68"/>
  <c r="EE146" i="67" s="1"/>
  <c r="FG147" i="68"/>
  <c r="EE147" i="67" s="1"/>
  <c r="FG148" i="68"/>
  <c r="EE148" i="67" s="1"/>
  <c r="FG149" i="68"/>
  <c r="EE149" i="67" s="1"/>
  <c r="FG150" i="68"/>
  <c r="EE150" i="67" s="1"/>
  <c r="FG151" i="68"/>
  <c r="EE151" i="67" s="1"/>
  <c r="FG152" i="68"/>
  <c r="EE152" i="67" s="1"/>
  <c r="FG153" i="68"/>
  <c r="EE153" i="67" s="1"/>
  <c r="FG154" i="68"/>
  <c r="EE154" i="67" s="1"/>
  <c r="FG155" i="68"/>
  <c r="EE155" i="67" s="1"/>
  <c r="FG156" i="68"/>
  <c r="EE156" i="67" s="1"/>
  <c r="FG157" i="68"/>
  <c r="EE157" i="67" s="1"/>
  <c r="FG158" i="68"/>
  <c r="EE158" i="67" s="1"/>
  <c r="FG159" i="68"/>
  <c r="EE159" i="67" s="1"/>
  <c r="FG160" i="68"/>
  <c r="EE160" i="67" s="1"/>
  <c r="FG161" i="68"/>
  <c r="EE161" i="67" s="1"/>
  <c r="FG162" i="68"/>
  <c r="EE162" i="67" s="1"/>
  <c r="FG163" i="68"/>
  <c r="EE163" i="67" s="1"/>
  <c r="FG164" i="68"/>
  <c r="EE164" i="67" s="1"/>
  <c r="FG165" i="68"/>
  <c r="EE165" i="67" s="1"/>
  <c r="FG166" i="68"/>
  <c r="EE166" i="67" s="1"/>
  <c r="FG167" i="68"/>
  <c r="EE167" i="67" s="1"/>
  <c r="FG168" i="68"/>
  <c r="EE168" i="67" s="1"/>
  <c r="FG169" i="68"/>
  <c r="EE169" i="67" s="1"/>
  <c r="FG170" i="68"/>
  <c r="EE170" i="67" s="1"/>
  <c r="FG171" i="68"/>
  <c r="EE171" i="67" s="1"/>
  <c r="FF66" i="68"/>
  <c r="ED66" i="67" s="1"/>
  <c r="FF67" i="68"/>
  <c r="ED67" i="67" s="1"/>
  <c r="FF68" i="68"/>
  <c r="ED68" i="67" s="1"/>
  <c r="FF69" i="68"/>
  <c r="ED69" i="67" s="1"/>
  <c r="FF70" i="68"/>
  <c r="ED70" i="67" s="1"/>
  <c r="FF71" i="68"/>
  <c r="ED71" i="67" s="1"/>
  <c r="FF72" i="68"/>
  <c r="ED72" i="67" s="1"/>
  <c r="FF73" i="68"/>
  <c r="ED73" i="67" s="1"/>
  <c r="FF74" i="68"/>
  <c r="ED74" i="67" s="1"/>
  <c r="FF75" i="68"/>
  <c r="ED75" i="67" s="1"/>
  <c r="FF76" i="68"/>
  <c r="ED76" i="67" s="1"/>
  <c r="FF77" i="68"/>
  <c r="ED77" i="67" s="1"/>
  <c r="FF78" i="68"/>
  <c r="ED78" i="67" s="1"/>
  <c r="FF79" i="68"/>
  <c r="ED79" i="67" s="1"/>
  <c r="FF80" i="68"/>
  <c r="ED80" i="67" s="1"/>
  <c r="FF81" i="68"/>
  <c r="ED81" i="67" s="1"/>
  <c r="FF82" i="68"/>
  <c r="ED82" i="67" s="1"/>
  <c r="FF83" i="68"/>
  <c r="ED83" i="67" s="1"/>
  <c r="FF84" i="68"/>
  <c r="ED84" i="67" s="1"/>
  <c r="FF85" i="68"/>
  <c r="ED85" i="67" s="1"/>
  <c r="FF86" i="68"/>
  <c r="ED86" i="67" s="1"/>
  <c r="FF87" i="68"/>
  <c r="ED87" i="67" s="1"/>
  <c r="FF88" i="68"/>
  <c r="ED88" i="67" s="1"/>
  <c r="FF89" i="68"/>
  <c r="ED89" i="67" s="1"/>
  <c r="FF90" i="68"/>
  <c r="ED90" i="67" s="1"/>
  <c r="FF91" i="68"/>
  <c r="ED91" i="67" s="1"/>
  <c r="FF92" i="68"/>
  <c r="ED92" i="67" s="1"/>
  <c r="FF93" i="68"/>
  <c r="ED93" i="67" s="1"/>
  <c r="FF94" i="68"/>
  <c r="ED94" i="67" s="1"/>
  <c r="FF95" i="68"/>
  <c r="ED95" i="67" s="1"/>
  <c r="FF96" i="68"/>
  <c r="ED96" i="67" s="1"/>
  <c r="FF97" i="68"/>
  <c r="ED97" i="67" s="1"/>
  <c r="FF98" i="68"/>
  <c r="ED98" i="67" s="1"/>
  <c r="FF99" i="68"/>
  <c r="ED99" i="67" s="1"/>
  <c r="FF100" i="68"/>
  <c r="ED100" i="67" s="1"/>
  <c r="FF101" i="68"/>
  <c r="ED101" i="67" s="1"/>
  <c r="FF102" i="68"/>
  <c r="ED102" i="67" s="1"/>
  <c r="FF103" i="68"/>
  <c r="ED103" i="67" s="1"/>
  <c r="FF104" i="68"/>
  <c r="ED104" i="67" s="1"/>
  <c r="FF105" i="68"/>
  <c r="ED105" i="67" s="1"/>
  <c r="FF106" i="68"/>
  <c r="ED106" i="67" s="1"/>
  <c r="FF107" i="68"/>
  <c r="ED107" i="67" s="1"/>
  <c r="FF108" i="68"/>
  <c r="ED108" i="67" s="1"/>
  <c r="FF109" i="68"/>
  <c r="ED109" i="67" s="1"/>
  <c r="FF110" i="68"/>
  <c r="ED110" i="67" s="1"/>
  <c r="FF111" i="68"/>
  <c r="ED111" i="67" s="1"/>
  <c r="FF112" i="68"/>
  <c r="ED112" i="67" s="1"/>
  <c r="FF113" i="68"/>
  <c r="ED113" i="67" s="1"/>
  <c r="FF114" i="68"/>
  <c r="ED114" i="67" s="1"/>
  <c r="FF115" i="68"/>
  <c r="ED115" i="67" s="1"/>
  <c r="FF116" i="68"/>
  <c r="ED116" i="67" s="1"/>
  <c r="FF117" i="68"/>
  <c r="ED117" i="67" s="1"/>
  <c r="FF118" i="68"/>
  <c r="ED118" i="67" s="1"/>
  <c r="FF119" i="68"/>
  <c r="ED119" i="67" s="1"/>
  <c r="FF120" i="68"/>
  <c r="ED120" i="67" s="1"/>
  <c r="FF121" i="68"/>
  <c r="ED121" i="67" s="1"/>
  <c r="FF122" i="68"/>
  <c r="ED122" i="67" s="1"/>
  <c r="FF123" i="68"/>
  <c r="ED123" i="67" s="1"/>
  <c r="FF124" i="68"/>
  <c r="ED124" i="67" s="1"/>
  <c r="FF125" i="68"/>
  <c r="ED125" i="67" s="1"/>
  <c r="FF126" i="68"/>
  <c r="ED126" i="67" s="1"/>
  <c r="FF127" i="68"/>
  <c r="ED127" i="67" s="1"/>
  <c r="FF128" i="68"/>
  <c r="ED128" i="67" s="1"/>
  <c r="FF129" i="68"/>
  <c r="ED129" i="67" s="1"/>
  <c r="FF130" i="68"/>
  <c r="ED130" i="67" s="1"/>
  <c r="FF131" i="68"/>
  <c r="ED131" i="67" s="1"/>
  <c r="FF132" i="68"/>
  <c r="ED132" i="67" s="1"/>
  <c r="FF133" i="68"/>
  <c r="ED133" i="67" s="1"/>
  <c r="FF134" i="68"/>
  <c r="ED134" i="67" s="1"/>
  <c r="FF135" i="68"/>
  <c r="ED135" i="67" s="1"/>
  <c r="FF136" i="68"/>
  <c r="ED136" i="67" s="1"/>
  <c r="FF137" i="68"/>
  <c r="ED137" i="67" s="1"/>
  <c r="FF138" i="68"/>
  <c r="ED138" i="67" s="1"/>
  <c r="FF139" i="68"/>
  <c r="ED139" i="67" s="1"/>
  <c r="FF140" i="68"/>
  <c r="ED140" i="67" s="1"/>
  <c r="FF141" i="68"/>
  <c r="ED141" i="67" s="1"/>
  <c r="FF142" i="68"/>
  <c r="ED142" i="67" s="1"/>
  <c r="FF143" i="68"/>
  <c r="ED143" i="67" s="1"/>
  <c r="FF144" i="68"/>
  <c r="ED144" i="67" s="1"/>
  <c r="FF145" i="68"/>
  <c r="ED145" i="67" s="1"/>
  <c r="FF146" i="68"/>
  <c r="ED146" i="67" s="1"/>
  <c r="FF147" i="68"/>
  <c r="ED147" i="67" s="1"/>
  <c r="FF148" i="68"/>
  <c r="ED148" i="67" s="1"/>
  <c r="FF149" i="68"/>
  <c r="ED149" i="67" s="1"/>
  <c r="FF150" i="68"/>
  <c r="ED150" i="67" s="1"/>
  <c r="FF151" i="68"/>
  <c r="ED151" i="67" s="1"/>
  <c r="FF152" i="68"/>
  <c r="ED152" i="67" s="1"/>
  <c r="FF153" i="68"/>
  <c r="ED153" i="67" s="1"/>
  <c r="FF154" i="68"/>
  <c r="ED154" i="67" s="1"/>
  <c r="FF155" i="68"/>
  <c r="ED155" i="67" s="1"/>
  <c r="FF156" i="68"/>
  <c r="ED156" i="67" s="1"/>
  <c r="FF157" i="68"/>
  <c r="ED157" i="67" s="1"/>
  <c r="FF158" i="68"/>
  <c r="ED158" i="67" s="1"/>
  <c r="FF159" i="68"/>
  <c r="ED159" i="67" s="1"/>
  <c r="FF160" i="68"/>
  <c r="ED160" i="67" s="1"/>
  <c r="FF161" i="68"/>
  <c r="ED161" i="67" s="1"/>
  <c r="FF162" i="68"/>
  <c r="ED162" i="67" s="1"/>
  <c r="FF163" i="68"/>
  <c r="ED163" i="67" s="1"/>
  <c r="FF164" i="68"/>
  <c r="ED164" i="67" s="1"/>
  <c r="FF165" i="68"/>
  <c r="ED165" i="67" s="1"/>
  <c r="FF166" i="68"/>
  <c r="ED166" i="67" s="1"/>
  <c r="FF167" i="68"/>
  <c r="ED167" i="67" s="1"/>
  <c r="FF168" i="68"/>
  <c r="ED168" i="67" s="1"/>
  <c r="FF169" i="68"/>
  <c r="ED169" i="67" s="1"/>
  <c r="FF170" i="68"/>
  <c r="ED170" i="67" s="1"/>
  <c r="FF171" i="68"/>
  <c r="ED171" i="67" s="1"/>
  <c r="FE66" i="68"/>
  <c r="EC66" i="67" s="1"/>
  <c r="FE67" i="68"/>
  <c r="EC67" i="67" s="1"/>
  <c r="FE68" i="68"/>
  <c r="EC68" i="67" s="1"/>
  <c r="FE69" i="68"/>
  <c r="EC69" i="67" s="1"/>
  <c r="FE70" i="68"/>
  <c r="EC70" i="67" s="1"/>
  <c r="FE71" i="68"/>
  <c r="EC71" i="67" s="1"/>
  <c r="FE72" i="68"/>
  <c r="EC72" i="67" s="1"/>
  <c r="FE73" i="68"/>
  <c r="EC73" i="67" s="1"/>
  <c r="FE74" i="68"/>
  <c r="EC74" i="67" s="1"/>
  <c r="FE75" i="68"/>
  <c r="EC75" i="67" s="1"/>
  <c r="FE76" i="68"/>
  <c r="EC76" i="67" s="1"/>
  <c r="FE77" i="68"/>
  <c r="EC77" i="67" s="1"/>
  <c r="FE78" i="68"/>
  <c r="EC78" i="67" s="1"/>
  <c r="FE79" i="68"/>
  <c r="EC79" i="67" s="1"/>
  <c r="FE80" i="68"/>
  <c r="EC80" i="67" s="1"/>
  <c r="FE81" i="68"/>
  <c r="EC81" i="67" s="1"/>
  <c r="FE82" i="68"/>
  <c r="EC82" i="67" s="1"/>
  <c r="FE83" i="68"/>
  <c r="EC83" i="67" s="1"/>
  <c r="FE84" i="68"/>
  <c r="EC84" i="67" s="1"/>
  <c r="FE85" i="68"/>
  <c r="EC85" i="67" s="1"/>
  <c r="FE86" i="68"/>
  <c r="EC86" i="67" s="1"/>
  <c r="FE87" i="68"/>
  <c r="EC87" i="67" s="1"/>
  <c r="FE88" i="68"/>
  <c r="EC88" i="67" s="1"/>
  <c r="FE89" i="68"/>
  <c r="EC89" i="67" s="1"/>
  <c r="FE90" i="68"/>
  <c r="EC90" i="67" s="1"/>
  <c r="FE91" i="68"/>
  <c r="EC91" i="67" s="1"/>
  <c r="FE92" i="68"/>
  <c r="EC92" i="67" s="1"/>
  <c r="FE93" i="68"/>
  <c r="EC93" i="67" s="1"/>
  <c r="FE94" i="68"/>
  <c r="EC94" i="67" s="1"/>
  <c r="FE95" i="68"/>
  <c r="EC95" i="67" s="1"/>
  <c r="FE96" i="68"/>
  <c r="EC96" i="67" s="1"/>
  <c r="FE97" i="68"/>
  <c r="EC97" i="67" s="1"/>
  <c r="FE98" i="68"/>
  <c r="EC98" i="67" s="1"/>
  <c r="FE99" i="68"/>
  <c r="EC99" i="67" s="1"/>
  <c r="FE100" i="68"/>
  <c r="EC100" i="67" s="1"/>
  <c r="FE101" i="68"/>
  <c r="EC101" i="67" s="1"/>
  <c r="FE102" i="68"/>
  <c r="EC102" i="67" s="1"/>
  <c r="FE103" i="68"/>
  <c r="EC103" i="67" s="1"/>
  <c r="FE104" i="68"/>
  <c r="EC104" i="67" s="1"/>
  <c r="FE105" i="68"/>
  <c r="EC105" i="67" s="1"/>
  <c r="FE106" i="68"/>
  <c r="EC106" i="67" s="1"/>
  <c r="FE107" i="68"/>
  <c r="EC107" i="67" s="1"/>
  <c r="FE108" i="68"/>
  <c r="EC108" i="67" s="1"/>
  <c r="FE109" i="68"/>
  <c r="EC109" i="67" s="1"/>
  <c r="FE110" i="68"/>
  <c r="EC110" i="67" s="1"/>
  <c r="FE111" i="68"/>
  <c r="EC111" i="67" s="1"/>
  <c r="FE112" i="68"/>
  <c r="EC112" i="67" s="1"/>
  <c r="FE113" i="68"/>
  <c r="EC113" i="67" s="1"/>
  <c r="FE114" i="68"/>
  <c r="EC114" i="67" s="1"/>
  <c r="FE115" i="68"/>
  <c r="EC115" i="67" s="1"/>
  <c r="FE116" i="68"/>
  <c r="EC116" i="67" s="1"/>
  <c r="FE117" i="68"/>
  <c r="EC117" i="67" s="1"/>
  <c r="FE118" i="68"/>
  <c r="EC118" i="67" s="1"/>
  <c r="FE119" i="68"/>
  <c r="EC119" i="67" s="1"/>
  <c r="FE120" i="68"/>
  <c r="EC120" i="67" s="1"/>
  <c r="FE121" i="68"/>
  <c r="EC121" i="67" s="1"/>
  <c r="FE122" i="68"/>
  <c r="EC122" i="67" s="1"/>
  <c r="FE123" i="68"/>
  <c r="EC123" i="67" s="1"/>
  <c r="FE124" i="68"/>
  <c r="EC124" i="67" s="1"/>
  <c r="FE125" i="68"/>
  <c r="EC125" i="67" s="1"/>
  <c r="FE126" i="68"/>
  <c r="EC126" i="67" s="1"/>
  <c r="FE127" i="68"/>
  <c r="EC127" i="67" s="1"/>
  <c r="FE128" i="68"/>
  <c r="EC128" i="67" s="1"/>
  <c r="FE129" i="68"/>
  <c r="EC129" i="67" s="1"/>
  <c r="FE130" i="68"/>
  <c r="EC130" i="67" s="1"/>
  <c r="FE131" i="68"/>
  <c r="EC131" i="67" s="1"/>
  <c r="FE132" i="68"/>
  <c r="EC132" i="67" s="1"/>
  <c r="FE133" i="68"/>
  <c r="EC133" i="67" s="1"/>
  <c r="FE134" i="68"/>
  <c r="EC134" i="67" s="1"/>
  <c r="FE135" i="68"/>
  <c r="EC135" i="67" s="1"/>
  <c r="FE136" i="68"/>
  <c r="EC136" i="67" s="1"/>
  <c r="FE137" i="68"/>
  <c r="EC137" i="67" s="1"/>
  <c r="FE138" i="68"/>
  <c r="EC138" i="67" s="1"/>
  <c r="FE139" i="68"/>
  <c r="EC139" i="67" s="1"/>
  <c r="FE140" i="68"/>
  <c r="EC140" i="67" s="1"/>
  <c r="FE141" i="68"/>
  <c r="EC141" i="67" s="1"/>
  <c r="FE142" i="68"/>
  <c r="EC142" i="67" s="1"/>
  <c r="FE143" i="68"/>
  <c r="EC143" i="67" s="1"/>
  <c r="FE144" i="68"/>
  <c r="EC144" i="67" s="1"/>
  <c r="FE145" i="68"/>
  <c r="EC145" i="67" s="1"/>
  <c r="FE146" i="68"/>
  <c r="EC146" i="67" s="1"/>
  <c r="FE147" i="68"/>
  <c r="EC147" i="67" s="1"/>
  <c r="FE148" i="68"/>
  <c r="EC148" i="67" s="1"/>
  <c r="FE149" i="68"/>
  <c r="EC149" i="67" s="1"/>
  <c r="FE150" i="68"/>
  <c r="EC150" i="67" s="1"/>
  <c r="FE151" i="68"/>
  <c r="EC151" i="67" s="1"/>
  <c r="FE152" i="68"/>
  <c r="EC152" i="67" s="1"/>
  <c r="FE153" i="68"/>
  <c r="EC153" i="67" s="1"/>
  <c r="FE154" i="68"/>
  <c r="EC154" i="67" s="1"/>
  <c r="FE155" i="68"/>
  <c r="EC155" i="67" s="1"/>
  <c r="FE156" i="68"/>
  <c r="EC156" i="67" s="1"/>
  <c r="FE157" i="68"/>
  <c r="EC157" i="67" s="1"/>
  <c r="FE158" i="68"/>
  <c r="EC158" i="67" s="1"/>
  <c r="FE159" i="68"/>
  <c r="EC159" i="67" s="1"/>
  <c r="FE160" i="68"/>
  <c r="EC160" i="67" s="1"/>
  <c r="FE161" i="68"/>
  <c r="EC161" i="67" s="1"/>
  <c r="FE162" i="68"/>
  <c r="EC162" i="67" s="1"/>
  <c r="FE163" i="68"/>
  <c r="EC163" i="67" s="1"/>
  <c r="FE164" i="68"/>
  <c r="EC164" i="67" s="1"/>
  <c r="FE165" i="68"/>
  <c r="EC165" i="67" s="1"/>
  <c r="FE166" i="68"/>
  <c r="EC166" i="67" s="1"/>
  <c r="FE167" i="68"/>
  <c r="EC167" i="67" s="1"/>
  <c r="FE168" i="68"/>
  <c r="EC168" i="67" s="1"/>
  <c r="FE169" i="68"/>
  <c r="EC169" i="67" s="1"/>
  <c r="FE170" i="68"/>
  <c r="EC170" i="67" s="1"/>
  <c r="FE171" i="68"/>
  <c r="EC171" i="67" s="1"/>
  <c r="FD66" i="68"/>
  <c r="EB66" i="67" s="1"/>
  <c r="FD67" i="68"/>
  <c r="EB67" i="67" s="1"/>
  <c r="FD68" i="68"/>
  <c r="EB68" i="67" s="1"/>
  <c r="FD69" i="68"/>
  <c r="EB69" i="67" s="1"/>
  <c r="FD70" i="68"/>
  <c r="EB70" i="67" s="1"/>
  <c r="FD71" i="68"/>
  <c r="EB71" i="67" s="1"/>
  <c r="FD72" i="68"/>
  <c r="EB72" i="67" s="1"/>
  <c r="FD73" i="68"/>
  <c r="EB73" i="67" s="1"/>
  <c r="FD74" i="68"/>
  <c r="EB74" i="67" s="1"/>
  <c r="FD75" i="68"/>
  <c r="EB75" i="67" s="1"/>
  <c r="FD76" i="68"/>
  <c r="EB76" i="67" s="1"/>
  <c r="FD77" i="68"/>
  <c r="EB77" i="67" s="1"/>
  <c r="FD78" i="68"/>
  <c r="EB78" i="67" s="1"/>
  <c r="FD79" i="68"/>
  <c r="EB79" i="67" s="1"/>
  <c r="FD80" i="68"/>
  <c r="EB80" i="67" s="1"/>
  <c r="FD81" i="68"/>
  <c r="EB81" i="67" s="1"/>
  <c r="FD82" i="68"/>
  <c r="EB82" i="67" s="1"/>
  <c r="FD83" i="68"/>
  <c r="EB83" i="67" s="1"/>
  <c r="FD84" i="68"/>
  <c r="EB84" i="67" s="1"/>
  <c r="FD85" i="68"/>
  <c r="EB85" i="67" s="1"/>
  <c r="FD86" i="68"/>
  <c r="EB86" i="67" s="1"/>
  <c r="FD87" i="68"/>
  <c r="EB87" i="67" s="1"/>
  <c r="FD88" i="68"/>
  <c r="EB88" i="67" s="1"/>
  <c r="FD89" i="68"/>
  <c r="EB89" i="67" s="1"/>
  <c r="FD90" i="68"/>
  <c r="EB90" i="67" s="1"/>
  <c r="FD91" i="68"/>
  <c r="EB91" i="67" s="1"/>
  <c r="FD92" i="68"/>
  <c r="EB92" i="67" s="1"/>
  <c r="FD93" i="68"/>
  <c r="EB93" i="67" s="1"/>
  <c r="FD94" i="68"/>
  <c r="EB94" i="67" s="1"/>
  <c r="FD95" i="68"/>
  <c r="EB95" i="67" s="1"/>
  <c r="FD96" i="68"/>
  <c r="EB96" i="67" s="1"/>
  <c r="FD97" i="68"/>
  <c r="EB97" i="67" s="1"/>
  <c r="FD98" i="68"/>
  <c r="EB98" i="67" s="1"/>
  <c r="FD99" i="68"/>
  <c r="EB99" i="67" s="1"/>
  <c r="FD100" i="68"/>
  <c r="EB100" i="67" s="1"/>
  <c r="FD101" i="68"/>
  <c r="EB101" i="67" s="1"/>
  <c r="FD102" i="68"/>
  <c r="EB102" i="67" s="1"/>
  <c r="FD103" i="68"/>
  <c r="EB103" i="67" s="1"/>
  <c r="FD104" i="68"/>
  <c r="EB104" i="67" s="1"/>
  <c r="FD105" i="68"/>
  <c r="EB105" i="67" s="1"/>
  <c r="FD106" i="68"/>
  <c r="EB106" i="67" s="1"/>
  <c r="FD107" i="68"/>
  <c r="EB107" i="67" s="1"/>
  <c r="FD108" i="68"/>
  <c r="EB108" i="67" s="1"/>
  <c r="FD109" i="68"/>
  <c r="EB109" i="67" s="1"/>
  <c r="FD110" i="68"/>
  <c r="EB110" i="67" s="1"/>
  <c r="FD111" i="68"/>
  <c r="EB111" i="67" s="1"/>
  <c r="FD112" i="68"/>
  <c r="EB112" i="67" s="1"/>
  <c r="FD113" i="68"/>
  <c r="EB113" i="67" s="1"/>
  <c r="FD114" i="68"/>
  <c r="EB114" i="67" s="1"/>
  <c r="FD115" i="68"/>
  <c r="EB115" i="67" s="1"/>
  <c r="FD116" i="68"/>
  <c r="EB116" i="67" s="1"/>
  <c r="FD117" i="68"/>
  <c r="EB117" i="67" s="1"/>
  <c r="FD118" i="68"/>
  <c r="EB118" i="67" s="1"/>
  <c r="FD119" i="68"/>
  <c r="EB119" i="67" s="1"/>
  <c r="FD120" i="68"/>
  <c r="EB120" i="67" s="1"/>
  <c r="FD121" i="68"/>
  <c r="EB121" i="67" s="1"/>
  <c r="FD122" i="68"/>
  <c r="EB122" i="67" s="1"/>
  <c r="FD123" i="68"/>
  <c r="EB123" i="67" s="1"/>
  <c r="FD124" i="68"/>
  <c r="EB124" i="67" s="1"/>
  <c r="FD125" i="68"/>
  <c r="EB125" i="67" s="1"/>
  <c r="FD126" i="68"/>
  <c r="EB126" i="67" s="1"/>
  <c r="FD127" i="68"/>
  <c r="EB127" i="67" s="1"/>
  <c r="FD128" i="68"/>
  <c r="EB128" i="67" s="1"/>
  <c r="FD129" i="68"/>
  <c r="EB129" i="67" s="1"/>
  <c r="FD130" i="68"/>
  <c r="EB130" i="67" s="1"/>
  <c r="FD131" i="68"/>
  <c r="EB131" i="67" s="1"/>
  <c r="FD132" i="68"/>
  <c r="EB132" i="67" s="1"/>
  <c r="FD133" i="68"/>
  <c r="EB133" i="67" s="1"/>
  <c r="FD134" i="68"/>
  <c r="EB134" i="67" s="1"/>
  <c r="FD135" i="68"/>
  <c r="EB135" i="67" s="1"/>
  <c r="FD136" i="68"/>
  <c r="EB136" i="67" s="1"/>
  <c r="FD137" i="68"/>
  <c r="EB137" i="67" s="1"/>
  <c r="FD138" i="68"/>
  <c r="EB138" i="67" s="1"/>
  <c r="FD139" i="68"/>
  <c r="EB139" i="67" s="1"/>
  <c r="FD140" i="68"/>
  <c r="EB140" i="67" s="1"/>
  <c r="FD141" i="68"/>
  <c r="EB141" i="67" s="1"/>
  <c r="FD142" i="68"/>
  <c r="EB142" i="67" s="1"/>
  <c r="FD143" i="68"/>
  <c r="EB143" i="67" s="1"/>
  <c r="FD144" i="68"/>
  <c r="EB144" i="67" s="1"/>
  <c r="FD145" i="68"/>
  <c r="EB145" i="67" s="1"/>
  <c r="FD146" i="68"/>
  <c r="EB146" i="67" s="1"/>
  <c r="FD147" i="68"/>
  <c r="EB147" i="67" s="1"/>
  <c r="FD148" i="68"/>
  <c r="EB148" i="67" s="1"/>
  <c r="FD149" i="68"/>
  <c r="EB149" i="67" s="1"/>
  <c r="FD150" i="68"/>
  <c r="EB150" i="67" s="1"/>
  <c r="FD151" i="68"/>
  <c r="EB151" i="67" s="1"/>
  <c r="FD152" i="68"/>
  <c r="EB152" i="67" s="1"/>
  <c r="FD153" i="68"/>
  <c r="EB153" i="67" s="1"/>
  <c r="FD154" i="68"/>
  <c r="EB154" i="67" s="1"/>
  <c r="FD155" i="68"/>
  <c r="EB155" i="67" s="1"/>
  <c r="FD156" i="68"/>
  <c r="EB156" i="67" s="1"/>
  <c r="FD157" i="68"/>
  <c r="EB157" i="67" s="1"/>
  <c r="FD158" i="68"/>
  <c r="EB158" i="67" s="1"/>
  <c r="FD159" i="68"/>
  <c r="EB159" i="67" s="1"/>
  <c r="FD160" i="68"/>
  <c r="EB160" i="67" s="1"/>
  <c r="FD161" i="68"/>
  <c r="EB161" i="67" s="1"/>
  <c r="FD162" i="68"/>
  <c r="EB162" i="67" s="1"/>
  <c r="FD163" i="68"/>
  <c r="EB163" i="67" s="1"/>
  <c r="FD164" i="68"/>
  <c r="EB164" i="67" s="1"/>
  <c r="FD165" i="68"/>
  <c r="EB165" i="67" s="1"/>
  <c r="FD166" i="68"/>
  <c r="EB166" i="67" s="1"/>
  <c r="FD167" i="68"/>
  <c r="EB167" i="67" s="1"/>
  <c r="FD168" i="68"/>
  <c r="EB168" i="67" s="1"/>
  <c r="FD169" i="68"/>
  <c r="EB169" i="67" s="1"/>
  <c r="FD170" i="68"/>
  <c r="EB170" i="67" s="1"/>
  <c r="FD171" i="68"/>
  <c r="EB171" i="67" s="1"/>
  <c r="FC66" i="68"/>
  <c r="EA66" i="67" s="1"/>
  <c r="FC67" i="68"/>
  <c r="EA67" i="67" s="1"/>
  <c r="FC68" i="68"/>
  <c r="EA68" i="67" s="1"/>
  <c r="FC69" i="68"/>
  <c r="EA69" i="67" s="1"/>
  <c r="FC70" i="68"/>
  <c r="EA70" i="67" s="1"/>
  <c r="FC71" i="68"/>
  <c r="EA71" i="67" s="1"/>
  <c r="FC72" i="68"/>
  <c r="EA72" i="67" s="1"/>
  <c r="FC73" i="68"/>
  <c r="EA73" i="67" s="1"/>
  <c r="FC74" i="68"/>
  <c r="EA74" i="67" s="1"/>
  <c r="FC75" i="68"/>
  <c r="EA75" i="67" s="1"/>
  <c r="FC76" i="68"/>
  <c r="EA76" i="67" s="1"/>
  <c r="FC77" i="68"/>
  <c r="EA77" i="67" s="1"/>
  <c r="FC78" i="68"/>
  <c r="EA78" i="67" s="1"/>
  <c r="FC79" i="68"/>
  <c r="EA79" i="67" s="1"/>
  <c r="FC80" i="68"/>
  <c r="EA80" i="67" s="1"/>
  <c r="FC81" i="68"/>
  <c r="EA81" i="67" s="1"/>
  <c r="FC82" i="68"/>
  <c r="EA82" i="67" s="1"/>
  <c r="FC83" i="68"/>
  <c r="EA83" i="67" s="1"/>
  <c r="FC84" i="68"/>
  <c r="EA84" i="67" s="1"/>
  <c r="FC85" i="68"/>
  <c r="EA85" i="67" s="1"/>
  <c r="FC86" i="68"/>
  <c r="EA86" i="67" s="1"/>
  <c r="FC87" i="68"/>
  <c r="EA87" i="67" s="1"/>
  <c r="FC88" i="68"/>
  <c r="EA88" i="67" s="1"/>
  <c r="FC89" i="68"/>
  <c r="EA89" i="67" s="1"/>
  <c r="FC90" i="68"/>
  <c r="EA90" i="67" s="1"/>
  <c r="FC91" i="68"/>
  <c r="EA91" i="67" s="1"/>
  <c r="FC92" i="68"/>
  <c r="EA92" i="67" s="1"/>
  <c r="FC93" i="68"/>
  <c r="EA93" i="67" s="1"/>
  <c r="FC94" i="68"/>
  <c r="EA94" i="67" s="1"/>
  <c r="FC95" i="68"/>
  <c r="EA95" i="67" s="1"/>
  <c r="FC96" i="68"/>
  <c r="EA96" i="67" s="1"/>
  <c r="FC97" i="68"/>
  <c r="EA97" i="67" s="1"/>
  <c r="FC98" i="68"/>
  <c r="EA98" i="67" s="1"/>
  <c r="FC99" i="68"/>
  <c r="EA99" i="67" s="1"/>
  <c r="FC100" i="68"/>
  <c r="EA100" i="67" s="1"/>
  <c r="FC101" i="68"/>
  <c r="EA101" i="67" s="1"/>
  <c r="FC102" i="68"/>
  <c r="EA102" i="67" s="1"/>
  <c r="FC103" i="68"/>
  <c r="EA103" i="67" s="1"/>
  <c r="FC104" i="68"/>
  <c r="EA104" i="67" s="1"/>
  <c r="FC105" i="68"/>
  <c r="EA105" i="67" s="1"/>
  <c r="FC106" i="68"/>
  <c r="EA106" i="67" s="1"/>
  <c r="FC107" i="68"/>
  <c r="EA107" i="67" s="1"/>
  <c r="FC108" i="68"/>
  <c r="EA108" i="67" s="1"/>
  <c r="FC109" i="68"/>
  <c r="EA109" i="67" s="1"/>
  <c r="FC110" i="68"/>
  <c r="EA110" i="67" s="1"/>
  <c r="FC111" i="68"/>
  <c r="EA111" i="67" s="1"/>
  <c r="FC112" i="68"/>
  <c r="EA112" i="67" s="1"/>
  <c r="FC113" i="68"/>
  <c r="EA113" i="67" s="1"/>
  <c r="FC114" i="68"/>
  <c r="EA114" i="67" s="1"/>
  <c r="FC115" i="68"/>
  <c r="EA115" i="67" s="1"/>
  <c r="FC116" i="68"/>
  <c r="EA116" i="67" s="1"/>
  <c r="FC117" i="68"/>
  <c r="EA117" i="67" s="1"/>
  <c r="FC118" i="68"/>
  <c r="EA118" i="67" s="1"/>
  <c r="FC119" i="68"/>
  <c r="EA119" i="67" s="1"/>
  <c r="FC120" i="68"/>
  <c r="EA120" i="67" s="1"/>
  <c r="FC121" i="68"/>
  <c r="EA121" i="67" s="1"/>
  <c r="FC122" i="68"/>
  <c r="EA122" i="67" s="1"/>
  <c r="FC123" i="68"/>
  <c r="EA123" i="67" s="1"/>
  <c r="FC124" i="68"/>
  <c r="EA124" i="67" s="1"/>
  <c r="FC125" i="68"/>
  <c r="EA125" i="67" s="1"/>
  <c r="FC126" i="68"/>
  <c r="EA126" i="67" s="1"/>
  <c r="FC127" i="68"/>
  <c r="EA127" i="67" s="1"/>
  <c r="FC128" i="68"/>
  <c r="EA128" i="67" s="1"/>
  <c r="FC129" i="68"/>
  <c r="EA129" i="67" s="1"/>
  <c r="FC130" i="68"/>
  <c r="EA130" i="67" s="1"/>
  <c r="FC131" i="68"/>
  <c r="EA131" i="67" s="1"/>
  <c r="FC132" i="68"/>
  <c r="EA132" i="67" s="1"/>
  <c r="FC133" i="68"/>
  <c r="EA133" i="67" s="1"/>
  <c r="FC134" i="68"/>
  <c r="EA134" i="67" s="1"/>
  <c r="FC135" i="68"/>
  <c r="EA135" i="67" s="1"/>
  <c r="FC136" i="68"/>
  <c r="EA136" i="67" s="1"/>
  <c r="FC137" i="68"/>
  <c r="EA137" i="67" s="1"/>
  <c r="FC138" i="68"/>
  <c r="EA138" i="67" s="1"/>
  <c r="FC139" i="68"/>
  <c r="EA139" i="67" s="1"/>
  <c r="FC140" i="68"/>
  <c r="EA140" i="67" s="1"/>
  <c r="FC141" i="68"/>
  <c r="EA141" i="67" s="1"/>
  <c r="FC142" i="68"/>
  <c r="EA142" i="67" s="1"/>
  <c r="FC143" i="68"/>
  <c r="EA143" i="67" s="1"/>
  <c r="FC144" i="68"/>
  <c r="EA144" i="67" s="1"/>
  <c r="FC145" i="68"/>
  <c r="EA145" i="67" s="1"/>
  <c r="FC146" i="68"/>
  <c r="EA146" i="67" s="1"/>
  <c r="FC147" i="68"/>
  <c r="EA147" i="67" s="1"/>
  <c r="FC148" i="68"/>
  <c r="EA148" i="67" s="1"/>
  <c r="FC149" i="68"/>
  <c r="EA149" i="67" s="1"/>
  <c r="FC150" i="68"/>
  <c r="EA150" i="67" s="1"/>
  <c r="FC151" i="68"/>
  <c r="EA151" i="67" s="1"/>
  <c r="FC152" i="68"/>
  <c r="EA152" i="67" s="1"/>
  <c r="FC153" i="68"/>
  <c r="EA153" i="67" s="1"/>
  <c r="FC154" i="68"/>
  <c r="EA154" i="67" s="1"/>
  <c r="FC155" i="68"/>
  <c r="EA155" i="67" s="1"/>
  <c r="FC156" i="68"/>
  <c r="EA156" i="67" s="1"/>
  <c r="FC157" i="68"/>
  <c r="EA157" i="67" s="1"/>
  <c r="FC158" i="68"/>
  <c r="EA158" i="67" s="1"/>
  <c r="FC159" i="68"/>
  <c r="EA159" i="67" s="1"/>
  <c r="FC160" i="68"/>
  <c r="EA160" i="67" s="1"/>
  <c r="FC161" i="68"/>
  <c r="EA161" i="67" s="1"/>
  <c r="FC162" i="68"/>
  <c r="EA162" i="67" s="1"/>
  <c r="FC163" i="68"/>
  <c r="EA163" i="67" s="1"/>
  <c r="FC164" i="68"/>
  <c r="EA164" i="67" s="1"/>
  <c r="FC165" i="68"/>
  <c r="EA165" i="67" s="1"/>
  <c r="FC166" i="68"/>
  <c r="EA166" i="67" s="1"/>
  <c r="FC167" i="68"/>
  <c r="EA167" i="67" s="1"/>
  <c r="FC168" i="68"/>
  <c r="EA168" i="67" s="1"/>
  <c r="FC169" i="68"/>
  <c r="EA169" i="67" s="1"/>
  <c r="FC170" i="68"/>
  <c r="EA170" i="67" s="1"/>
  <c r="FC171" i="68"/>
  <c r="EA171" i="67" s="1"/>
  <c r="FB66" i="68"/>
  <c r="DZ66" i="67" s="1"/>
  <c r="FB67" i="68"/>
  <c r="DZ67" i="67" s="1"/>
  <c r="FB68" i="68"/>
  <c r="DZ68" i="67" s="1"/>
  <c r="FB69" i="68"/>
  <c r="DZ69" i="67" s="1"/>
  <c r="FB70" i="68"/>
  <c r="DZ70" i="67" s="1"/>
  <c r="FB71" i="68"/>
  <c r="DZ71" i="67" s="1"/>
  <c r="FB72" i="68"/>
  <c r="DZ72" i="67" s="1"/>
  <c r="FB73" i="68"/>
  <c r="DZ73" i="67" s="1"/>
  <c r="FB74" i="68"/>
  <c r="DZ74" i="67" s="1"/>
  <c r="FB75" i="68"/>
  <c r="DZ75" i="67" s="1"/>
  <c r="FB76" i="68"/>
  <c r="DZ76" i="67" s="1"/>
  <c r="FB77" i="68"/>
  <c r="DZ77" i="67" s="1"/>
  <c r="FB78" i="68"/>
  <c r="DZ78" i="67" s="1"/>
  <c r="FB79" i="68"/>
  <c r="DZ79" i="67" s="1"/>
  <c r="FB80" i="68"/>
  <c r="DZ80" i="67" s="1"/>
  <c r="FB81" i="68"/>
  <c r="DZ81" i="67" s="1"/>
  <c r="FB82" i="68"/>
  <c r="DZ82" i="67" s="1"/>
  <c r="FB83" i="68"/>
  <c r="DZ83" i="67" s="1"/>
  <c r="FB84" i="68"/>
  <c r="DZ84" i="67" s="1"/>
  <c r="FB85" i="68"/>
  <c r="DZ85" i="67" s="1"/>
  <c r="FB86" i="68"/>
  <c r="DZ86" i="67" s="1"/>
  <c r="FB87" i="68"/>
  <c r="DZ87" i="67" s="1"/>
  <c r="FB88" i="68"/>
  <c r="DZ88" i="67" s="1"/>
  <c r="FB89" i="68"/>
  <c r="DZ89" i="67" s="1"/>
  <c r="FB90" i="68"/>
  <c r="DZ90" i="67" s="1"/>
  <c r="FB91" i="68"/>
  <c r="DZ91" i="67" s="1"/>
  <c r="FB92" i="68"/>
  <c r="DZ92" i="67" s="1"/>
  <c r="FB93" i="68"/>
  <c r="DZ93" i="67" s="1"/>
  <c r="FB94" i="68"/>
  <c r="DZ94" i="67" s="1"/>
  <c r="FB95" i="68"/>
  <c r="DZ95" i="67" s="1"/>
  <c r="FB96" i="68"/>
  <c r="DZ96" i="67" s="1"/>
  <c r="FB97" i="68"/>
  <c r="DZ97" i="67" s="1"/>
  <c r="FB98" i="68"/>
  <c r="DZ98" i="67" s="1"/>
  <c r="FB99" i="68"/>
  <c r="DZ99" i="67" s="1"/>
  <c r="FB100" i="68"/>
  <c r="DZ100" i="67" s="1"/>
  <c r="FB101" i="68"/>
  <c r="DZ101" i="67" s="1"/>
  <c r="FB102" i="68"/>
  <c r="DZ102" i="67" s="1"/>
  <c r="FB103" i="68"/>
  <c r="DZ103" i="67" s="1"/>
  <c r="FB104" i="68"/>
  <c r="DZ104" i="67" s="1"/>
  <c r="FB105" i="68"/>
  <c r="DZ105" i="67" s="1"/>
  <c r="FB106" i="68"/>
  <c r="DZ106" i="67" s="1"/>
  <c r="FB107" i="68"/>
  <c r="DZ107" i="67" s="1"/>
  <c r="FB108" i="68"/>
  <c r="DZ108" i="67" s="1"/>
  <c r="FB109" i="68"/>
  <c r="DZ109" i="67" s="1"/>
  <c r="FB110" i="68"/>
  <c r="DZ110" i="67" s="1"/>
  <c r="FB111" i="68"/>
  <c r="DZ111" i="67" s="1"/>
  <c r="FB112" i="68"/>
  <c r="DZ112" i="67" s="1"/>
  <c r="FB113" i="68"/>
  <c r="DZ113" i="67" s="1"/>
  <c r="FB114" i="68"/>
  <c r="DZ114" i="67" s="1"/>
  <c r="FB115" i="68"/>
  <c r="DZ115" i="67" s="1"/>
  <c r="FB116" i="68"/>
  <c r="DZ116" i="67" s="1"/>
  <c r="FB117" i="68"/>
  <c r="DZ117" i="67" s="1"/>
  <c r="FB118" i="68"/>
  <c r="DZ118" i="67" s="1"/>
  <c r="FB119" i="68"/>
  <c r="DZ119" i="67" s="1"/>
  <c r="FB120" i="68"/>
  <c r="DZ120" i="67" s="1"/>
  <c r="FB121" i="68"/>
  <c r="DZ121" i="67" s="1"/>
  <c r="FB122" i="68"/>
  <c r="DZ122" i="67" s="1"/>
  <c r="FB123" i="68"/>
  <c r="DZ123" i="67" s="1"/>
  <c r="FB124" i="68"/>
  <c r="DZ124" i="67" s="1"/>
  <c r="FB125" i="68"/>
  <c r="DZ125" i="67" s="1"/>
  <c r="FB126" i="68"/>
  <c r="DZ126" i="67" s="1"/>
  <c r="FB127" i="68"/>
  <c r="DZ127" i="67" s="1"/>
  <c r="FB128" i="68"/>
  <c r="DZ128" i="67" s="1"/>
  <c r="FB129" i="68"/>
  <c r="DZ129" i="67" s="1"/>
  <c r="FB130" i="68"/>
  <c r="DZ130" i="67" s="1"/>
  <c r="FB131" i="68"/>
  <c r="DZ131" i="67" s="1"/>
  <c r="FB132" i="68"/>
  <c r="DZ132" i="67" s="1"/>
  <c r="FB133" i="68"/>
  <c r="DZ133" i="67" s="1"/>
  <c r="FB134" i="68"/>
  <c r="DZ134" i="67" s="1"/>
  <c r="FB135" i="68"/>
  <c r="DZ135" i="67" s="1"/>
  <c r="FB136" i="68"/>
  <c r="DZ136" i="67" s="1"/>
  <c r="FB137" i="68"/>
  <c r="DZ137" i="67" s="1"/>
  <c r="FB138" i="68"/>
  <c r="DZ138" i="67" s="1"/>
  <c r="FB139" i="68"/>
  <c r="DZ139" i="67" s="1"/>
  <c r="FB140" i="68"/>
  <c r="DZ140" i="67" s="1"/>
  <c r="FB141" i="68"/>
  <c r="DZ141" i="67" s="1"/>
  <c r="FB142" i="68"/>
  <c r="DZ142" i="67" s="1"/>
  <c r="FB143" i="68"/>
  <c r="DZ143" i="67" s="1"/>
  <c r="FB144" i="68"/>
  <c r="DZ144" i="67" s="1"/>
  <c r="FB145" i="68"/>
  <c r="DZ145" i="67" s="1"/>
  <c r="FB146" i="68"/>
  <c r="DZ146" i="67" s="1"/>
  <c r="FB147" i="68"/>
  <c r="DZ147" i="67" s="1"/>
  <c r="FB148" i="68"/>
  <c r="DZ148" i="67" s="1"/>
  <c r="FB149" i="68"/>
  <c r="DZ149" i="67" s="1"/>
  <c r="FB150" i="68"/>
  <c r="DZ150" i="67" s="1"/>
  <c r="FB151" i="68"/>
  <c r="DZ151" i="67" s="1"/>
  <c r="FB152" i="68"/>
  <c r="DZ152" i="67" s="1"/>
  <c r="FB153" i="68"/>
  <c r="DZ153" i="67" s="1"/>
  <c r="FB154" i="68"/>
  <c r="DZ154" i="67" s="1"/>
  <c r="FB155" i="68"/>
  <c r="DZ155" i="67" s="1"/>
  <c r="FB156" i="68"/>
  <c r="DZ156" i="67" s="1"/>
  <c r="FB157" i="68"/>
  <c r="DZ157" i="67" s="1"/>
  <c r="FB158" i="68"/>
  <c r="DZ158" i="67" s="1"/>
  <c r="FB159" i="68"/>
  <c r="DZ159" i="67" s="1"/>
  <c r="FB160" i="68"/>
  <c r="DZ160" i="67" s="1"/>
  <c r="FB161" i="68"/>
  <c r="DZ161" i="67" s="1"/>
  <c r="FB162" i="68"/>
  <c r="DZ162" i="67" s="1"/>
  <c r="FB163" i="68"/>
  <c r="DZ163" i="67" s="1"/>
  <c r="FB164" i="68"/>
  <c r="DZ164" i="67" s="1"/>
  <c r="FB165" i="68"/>
  <c r="DZ165" i="67" s="1"/>
  <c r="FB166" i="68"/>
  <c r="DZ166" i="67" s="1"/>
  <c r="FB167" i="68"/>
  <c r="DZ167" i="67" s="1"/>
  <c r="FB168" i="68"/>
  <c r="DZ168" i="67" s="1"/>
  <c r="FB169" i="68"/>
  <c r="DZ169" i="67" s="1"/>
  <c r="FB170" i="68"/>
  <c r="DZ170" i="67" s="1"/>
  <c r="FB171" i="68"/>
  <c r="DZ171" i="67" s="1"/>
  <c r="FA66" i="68"/>
  <c r="DY66" i="67" s="1"/>
  <c r="FA67" i="68"/>
  <c r="DY67" i="67" s="1"/>
  <c r="FA68" i="68"/>
  <c r="DY68" i="67" s="1"/>
  <c r="FA69" i="68"/>
  <c r="DY69" i="67" s="1"/>
  <c r="FA70" i="68"/>
  <c r="DY70" i="67" s="1"/>
  <c r="FA71" i="68"/>
  <c r="DY71" i="67" s="1"/>
  <c r="FA72" i="68"/>
  <c r="DY72" i="67" s="1"/>
  <c r="FA73" i="68"/>
  <c r="DY73" i="67" s="1"/>
  <c r="FA74" i="68"/>
  <c r="DY74" i="67" s="1"/>
  <c r="FA75" i="68"/>
  <c r="DY75" i="67" s="1"/>
  <c r="FA76" i="68"/>
  <c r="DY76" i="67" s="1"/>
  <c r="FA77" i="68"/>
  <c r="DY77" i="67" s="1"/>
  <c r="FA78" i="68"/>
  <c r="DY78" i="67" s="1"/>
  <c r="FA79" i="68"/>
  <c r="DY79" i="67" s="1"/>
  <c r="FA80" i="68"/>
  <c r="DY80" i="67" s="1"/>
  <c r="FA81" i="68"/>
  <c r="DY81" i="67" s="1"/>
  <c r="FA82" i="68"/>
  <c r="DY82" i="67" s="1"/>
  <c r="FA83" i="68"/>
  <c r="DY83" i="67" s="1"/>
  <c r="FA84" i="68"/>
  <c r="DY84" i="67" s="1"/>
  <c r="FA85" i="68"/>
  <c r="DY85" i="67" s="1"/>
  <c r="FA86" i="68"/>
  <c r="DY86" i="67" s="1"/>
  <c r="FA87" i="68"/>
  <c r="DY87" i="67" s="1"/>
  <c r="FA88" i="68"/>
  <c r="DY88" i="67" s="1"/>
  <c r="FA89" i="68"/>
  <c r="DY89" i="67" s="1"/>
  <c r="FA90" i="68"/>
  <c r="DY90" i="67" s="1"/>
  <c r="FA91" i="68"/>
  <c r="DY91" i="67" s="1"/>
  <c r="FA92" i="68"/>
  <c r="DY92" i="67" s="1"/>
  <c r="FA93" i="68"/>
  <c r="DY93" i="67" s="1"/>
  <c r="FA94" i="68"/>
  <c r="DY94" i="67" s="1"/>
  <c r="FA95" i="68"/>
  <c r="DY95" i="67" s="1"/>
  <c r="FA96" i="68"/>
  <c r="DY96" i="67" s="1"/>
  <c r="FA97" i="68"/>
  <c r="DY97" i="67" s="1"/>
  <c r="FA98" i="68"/>
  <c r="DY98" i="67" s="1"/>
  <c r="FA99" i="68"/>
  <c r="DY99" i="67" s="1"/>
  <c r="FA100" i="68"/>
  <c r="DY100" i="67" s="1"/>
  <c r="FA101" i="68"/>
  <c r="DY101" i="67" s="1"/>
  <c r="FA102" i="68"/>
  <c r="DY102" i="67" s="1"/>
  <c r="FA103" i="68"/>
  <c r="DY103" i="67" s="1"/>
  <c r="FA104" i="68"/>
  <c r="DY104" i="67" s="1"/>
  <c r="FA105" i="68"/>
  <c r="DY105" i="67" s="1"/>
  <c r="FA106" i="68"/>
  <c r="DY106" i="67" s="1"/>
  <c r="FA107" i="68"/>
  <c r="DY107" i="67" s="1"/>
  <c r="FA108" i="68"/>
  <c r="DY108" i="67" s="1"/>
  <c r="FA109" i="68"/>
  <c r="DY109" i="67" s="1"/>
  <c r="FA110" i="68"/>
  <c r="DY110" i="67" s="1"/>
  <c r="FA111" i="68"/>
  <c r="DY111" i="67" s="1"/>
  <c r="FA112" i="68"/>
  <c r="DY112" i="67" s="1"/>
  <c r="FA113" i="68"/>
  <c r="DY113" i="67" s="1"/>
  <c r="FA114" i="68"/>
  <c r="DY114" i="67" s="1"/>
  <c r="FA115" i="68"/>
  <c r="DY115" i="67" s="1"/>
  <c r="FA116" i="68"/>
  <c r="DY116" i="67" s="1"/>
  <c r="FA117" i="68"/>
  <c r="DY117" i="67" s="1"/>
  <c r="FA118" i="68"/>
  <c r="DY118" i="67" s="1"/>
  <c r="FA119" i="68"/>
  <c r="DY119" i="67" s="1"/>
  <c r="FA120" i="68"/>
  <c r="DY120" i="67" s="1"/>
  <c r="FA121" i="68"/>
  <c r="DY121" i="67" s="1"/>
  <c r="FA122" i="68"/>
  <c r="DY122" i="67" s="1"/>
  <c r="FA123" i="68"/>
  <c r="DY123" i="67" s="1"/>
  <c r="FA124" i="68"/>
  <c r="DY124" i="67" s="1"/>
  <c r="FA125" i="68"/>
  <c r="DY125" i="67" s="1"/>
  <c r="FA126" i="68"/>
  <c r="DY126" i="67" s="1"/>
  <c r="FA127" i="68"/>
  <c r="DY127" i="67" s="1"/>
  <c r="FA128" i="68"/>
  <c r="DY128" i="67" s="1"/>
  <c r="FA129" i="68"/>
  <c r="DY129" i="67" s="1"/>
  <c r="FA130" i="68"/>
  <c r="DY130" i="67" s="1"/>
  <c r="FA131" i="68"/>
  <c r="DY131" i="67" s="1"/>
  <c r="FA132" i="68"/>
  <c r="DY132" i="67" s="1"/>
  <c r="FA133" i="68"/>
  <c r="DY133" i="67" s="1"/>
  <c r="FA134" i="68"/>
  <c r="DY134" i="67" s="1"/>
  <c r="FA135" i="68"/>
  <c r="DY135" i="67" s="1"/>
  <c r="FA136" i="68"/>
  <c r="DY136" i="67" s="1"/>
  <c r="FA137" i="68"/>
  <c r="DY137" i="67" s="1"/>
  <c r="FA138" i="68"/>
  <c r="DY138" i="67" s="1"/>
  <c r="FA139" i="68"/>
  <c r="DY139" i="67" s="1"/>
  <c r="FA140" i="68"/>
  <c r="DY140" i="67" s="1"/>
  <c r="FA141" i="68"/>
  <c r="DY141" i="67" s="1"/>
  <c r="FA142" i="68"/>
  <c r="DY142" i="67" s="1"/>
  <c r="FA143" i="68"/>
  <c r="DY143" i="67" s="1"/>
  <c r="FA144" i="68"/>
  <c r="DY144" i="67" s="1"/>
  <c r="FA145" i="68"/>
  <c r="DY145" i="67" s="1"/>
  <c r="FA146" i="68"/>
  <c r="DY146" i="67" s="1"/>
  <c r="FA147" i="68"/>
  <c r="DY147" i="67" s="1"/>
  <c r="FA148" i="68"/>
  <c r="DY148" i="67" s="1"/>
  <c r="FA149" i="68"/>
  <c r="DY149" i="67" s="1"/>
  <c r="FA150" i="68"/>
  <c r="DY150" i="67" s="1"/>
  <c r="FA151" i="68"/>
  <c r="DY151" i="67" s="1"/>
  <c r="FA152" i="68"/>
  <c r="DY152" i="67" s="1"/>
  <c r="FA153" i="68"/>
  <c r="DY153" i="67" s="1"/>
  <c r="FA154" i="68"/>
  <c r="DY154" i="67" s="1"/>
  <c r="FA155" i="68"/>
  <c r="DY155" i="67" s="1"/>
  <c r="FA156" i="68"/>
  <c r="DY156" i="67" s="1"/>
  <c r="FA157" i="68"/>
  <c r="DY157" i="67" s="1"/>
  <c r="FA158" i="68"/>
  <c r="DY158" i="67" s="1"/>
  <c r="FA159" i="68"/>
  <c r="DY159" i="67" s="1"/>
  <c r="FA160" i="68"/>
  <c r="DY160" i="67" s="1"/>
  <c r="FA161" i="68"/>
  <c r="DY161" i="67" s="1"/>
  <c r="FA162" i="68"/>
  <c r="DY162" i="67" s="1"/>
  <c r="FA163" i="68"/>
  <c r="DY163" i="67" s="1"/>
  <c r="FA164" i="68"/>
  <c r="DY164" i="67" s="1"/>
  <c r="FA165" i="68"/>
  <c r="DY165" i="67" s="1"/>
  <c r="FA166" i="68"/>
  <c r="DY166" i="67" s="1"/>
  <c r="FA167" i="68"/>
  <c r="DY167" i="67" s="1"/>
  <c r="FA168" i="68"/>
  <c r="DY168" i="67" s="1"/>
  <c r="FA169" i="68"/>
  <c r="DY169" i="67" s="1"/>
  <c r="FA170" i="68"/>
  <c r="DY170" i="67" s="1"/>
  <c r="FA171" i="68"/>
  <c r="DY171" i="67" s="1"/>
  <c r="EZ66" i="68"/>
  <c r="DX66" i="67" s="1"/>
  <c r="EZ67" i="68"/>
  <c r="DX67" i="67" s="1"/>
  <c r="EZ68" i="68"/>
  <c r="DX68" i="67" s="1"/>
  <c r="EZ69" i="68"/>
  <c r="DX69" i="67" s="1"/>
  <c r="EZ70" i="68"/>
  <c r="DX70" i="67" s="1"/>
  <c r="EZ71" i="68"/>
  <c r="DX71" i="67" s="1"/>
  <c r="EZ72" i="68"/>
  <c r="DX72" i="67" s="1"/>
  <c r="EZ73" i="68"/>
  <c r="DX73" i="67" s="1"/>
  <c r="EZ74" i="68"/>
  <c r="DX74" i="67" s="1"/>
  <c r="EZ75" i="68"/>
  <c r="DX75" i="67" s="1"/>
  <c r="EZ76" i="68"/>
  <c r="DX76" i="67" s="1"/>
  <c r="EZ77" i="68"/>
  <c r="DX77" i="67" s="1"/>
  <c r="EZ78" i="68"/>
  <c r="DX78" i="67" s="1"/>
  <c r="EZ79" i="68"/>
  <c r="DX79" i="67" s="1"/>
  <c r="EZ80" i="68"/>
  <c r="DX80" i="67" s="1"/>
  <c r="EZ81" i="68"/>
  <c r="DX81" i="67" s="1"/>
  <c r="EZ82" i="68"/>
  <c r="DX82" i="67" s="1"/>
  <c r="EZ83" i="68"/>
  <c r="DX83" i="67" s="1"/>
  <c r="EZ84" i="68"/>
  <c r="DX84" i="67" s="1"/>
  <c r="EZ85" i="68"/>
  <c r="DX85" i="67" s="1"/>
  <c r="EZ86" i="68"/>
  <c r="DX86" i="67" s="1"/>
  <c r="EZ87" i="68"/>
  <c r="DX87" i="67" s="1"/>
  <c r="EZ88" i="68"/>
  <c r="DX88" i="67" s="1"/>
  <c r="EZ89" i="68"/>
  <c r="DX89" i="67" s="1"/>
  <c r="EZ90" i="68"/>
  <c r="DX90" i="67" s="1"/>
  <c r="EZ91" i="68"/>
  <c r="DX91" i="67" s="1"/>
  <c r="EZ92" i="68"/>
  <c r="DX92" i="67" s="1"/>
  <c r="EZ93" i="68"/>
  <c r="DX93" i="67" s="1"/>
  <c r="EZ94" i="68"/>
  <c r="DX94" i="67" s="1"/>
  <c r="EZ95" i="68"/>
  <c r="DX95" i="67" s="1"/>
  <c r="EZ96" i="68"/>
  <c r="DX96" i="67" s="1"/>
  <c r="EZ97" i="68"/>
  <c r="DX97" i="67" s="1"/>
  <c r="EZ98" i="68"/>
  <c r="DX98" i="67" s="1"/>
  <c r="EZ99" i="68"/>
  <c r="DX99" i="67" s="1"/>
  <c r="EZ100" i="68"/>
  <c r="DX100" i="67" s="1"/>
  <c r="EZ101" i="68"/>
  <c r="DX101" i="67" s="1"/>
  <c r="EZ102" i="68"/>
  <c r="DX102" i="67" s="1"/>
  <c r="EZ103" i="68"/>
  <c r="DX103" i="67" s="1"/>
  <c r="EZ104" i="68"/>
  <c r="DX104" i="67" s="1"/>
  <c r="EZ105" i="68"/>
  <c r="DX105" i="67" s="1"/>
  <c r="EZ106" i="68"/>
  <c r="DX106" i="67" s="1"/>
  <c r="EZ107" i="68"/>
  <c r="DX107" i="67" s="1"/>
  <c r="EZ108" i="68"/>
  <c r="DX108" i="67" s="1"/>
  <c r="EZ109" i="68"/>
  <c r="DX109" i="67" s="1"/>
  <c r="EZ110" i="68"/>
  <c r="DX110" i="67" s="1"/>
  <c r="EZ111" i="68"/>
  <c r="DX111" i="67" s="1"/>
  <c r="EZ112" i="68"/>
  <c r="DX112" i="67" s="1"/>
  <c r="EZ113" i="68"/>
  <c r="DX113" i="67" s="1"/>
  <c r="EZ114" i="68"/>
  <c r="DX114" i="67" s="1"/>
  <c r="EZ115" i="68"/>
  <c r="DX115" i="67" s="1"/>
  <c r="EZ116" i="68"/>
  <c r="DX116" i="67" s="1"/>
  <c r="EZ117" i="68"/>
  <c r="DX117" i="67" s="1"/>
  <c r="EZ118" i="68"/>
  <c r="DX118" i="67" s="1"/>
  <c r="EZ119" i="68"/>
  <c r="DX119" i="67" s="1"/>
  <c r="EZ120" i="68"/>
  <c r="DX120" i="67" s="1"/>
  <c r="EZ121" i="68"/>
  <c r="DX121" i="67" s="1"/>
  <c r="EZ122" i="68"/>
  <c r="DX122" i="67" s="1"/>
  <c r="EZ123" i="68"/>
  <c r="DX123" i="67" s="1"/>
  <c r="EZ124" i="68"/>
  <c r="DX124" i="67" s="1"/>
  <c r="EZ125" i="68"/>
  <c r="DX125" i="67" s="1"/>
  <c r="EZ126" i="68"/>
  <c r="DX126" i="67" s="1"/>
  <c r="EZ127" i="68"/>
  <c r="DX127" i="67" s="1"/>
  <c r="EZ128" i="68"/>
  <c r="DX128" i="67" s="1"/>
  <c r="EZ129" i="68"/>
  <c r="DX129" i="67" s="1"/>
  <c r="EZ130" i="68"/>
  <c r="DX130" i="67" s="1"/>
  <c r="EZ131" i="68"/>
  <c r="DX131" i="67" s="1"/>
  <c r="EZ132" i="68"/>
  <c r="DX132" i="67" s="1"/>
  <c r="EZ133" i="68"/>
  <c r="DX133" i="67" s="1"/>
  <c r="EZ134" i="68"/>
  <c r="DX134" i="67" s="1"/>
  <c r="EZ135" i="68"/>
  <c r="DX135" i="67" s="1"/>
  <c r="EZ136" i="68"/>
  <c r="DX136" i="67" s="1"/>
  <c r="EZ137" i="68"/>
  <c r="DX137" i="67" s="1"/>
  <c r="EZ138" i="68"/>
  <c r="DX138" i="67" s="1"/>
  <c r="EZ139" i="68"/>
  <c r="DX139" i="67" s="1"/>
  <c r="EZ140" i="68"/>
  <c r="DX140" i="67" s="1"/>
  <c r="EZ141" i="68"/>
  <c r="DX141" i="67" s="1"/>
  <c r="EZ142" i="68"/>
  <c r="DX142" i="67" s="1"/>
  <c r="EZ143" i="68"/>
  <c r="DX143" i="67" s="1"/>
  <c r="EZ144" i="68"/>
  <c r="DX144" i="67" s="1"/>
  <c r="EZ145" i="68"/>
  <c r="DX145" i="67" s="1"/>
  <c r="EZ146" i="68"/>
  <c r="DX146" i="67" s="1"/>
  <c r="EZ147" i="68"/>
  <c r="DX147" i="67" s="1"/>
  <c r="EZ148" i="68"/>
  <c r="DX148" i="67" s="1"/>
  <c r="EZ149" i="68"/>
  <c r="DX149" i="67" s="1"/>
  <c r="EZ150" i="68"/>
  <c r="DX150" i="67" s="1"/>
  <c r="EZ151" i="68"/>
  <c r="DX151" i="67" s="1"/>
  <c r="EZ152" i="68"/>
  <c r="DX152" i="67" s="1"/>
  <c r="EZ153" i="68"/>
  <c r="DX153" i="67" s="1"/>
  <c r="EZ154" i="68"/>
  <c r="DX154" i="67" s="1"/>
  <c r="EZ155" i="68"/>
  <c r="DX155" i="67" s="1"/>
  <c r="EZ156" i="68"/>
  <c r="DX156" i="67" s="1"/>
  <c r="EZ157" i="68"/>
  <c r="DX157" i="67" s="1"/>
  <c r="EZ158" i="68"/>
  <c r="DX158" i="67" s="1"/>
  <c r="EZ159" i="68"/>
  <c r="DX159" i="67" s="1"/>
  <c r="EZ160" i="68"/>
  <c r="DX160" i="67" s="1"/>
  <c r="EZ161" i="68"/>
  <c r="DX161" i="67" s="1"/>
  <c r="EZ162" i="68"/>
  <c r="DX162" i="67" s="1"/>
  <c r="EZ163" i="68"/>
  <c r="DX163" i="67" s="1"/>
  <c r="EZ164" i="68"/>
  <c r="DX164" i="67" s="1"/>
  <c r="EZ165" i="68"/>
  <c r="DX165" i="67" s="1"/>
  <c r="EZ166" i="68"/>
  <c r="DX166" i="67" s="1"/>
  <c r="EZ167" i="68"/>
  <c r="DX167" i="67" s="1"/>
  <c r="EZ168" i="68"/>
  <c r="DX168" i="67" s="1"/>
  <c r="EZ169" i="68"/>
  <c r="DX169" i="67" s="1"/>
  <c r="EZ170" i="68"/>
  <c r="DX170" i="67" s="1"/>
  <c r="EZ171" i="68"/>
  <c r="DX171" i="67" s="1"/>
  <c r="EY66" i="68"/>
  <c r="DW66" i="67" s="1"/>
  <c r="EY67" i="68"/>
  <c r="DW67" i="67" s="1"/>
  <c r="EY68" i="68"/>
  <c r="DW68" i="67" s="1"/>
  <c r="EY69" i="68"/>
  <c r="DW69" i="67" s="1"/>
  <c r="EY70" i="68"/>
  <c r="DW70" i="67" s="1"/>
  <c r="EY71" i="68"/>
  <c r="DW71" i="67" s="1"/>
  <c r="EY72" i="68"/>
  <c r="DW72" i="67" s="1"/>
  <c r="EY73" i="68"/>
  <c r="DW73" i="67" s="1"/>
  <c r="EY74" i="68"/>
  <c r="DW74" i="67" s="1"/>
  <c r="EY75" i="68"/>
  <c r="DW75" i="67" s="1"/>
  <c r="EY76" i="68"/>
  <c r="DW76" i="67" s="1"/>
  <c r="EY77" i="68"/>
  <c r="DW77" i="67" s="1"/>
  <c r="EY78" i="68"/>
  <c r="DW78" i="67" s="1"/>
  <c r="EY79" i="68"/>
  <c r="DW79" i="67" s="1"/>
  <c r="EY80" i="68"/>
  <c r="DW80" i="67" s="1"/>
  <c r="EY81" i="68"/>
  <c r="DW81" i="67" s="1"/>
  <c r="EY82" i="68"/>
  <c r="DW82" i="67" s="1"/>
  <c r="EY83" i="68"/>
  <c r="DW83" i="67" s="1"/>
  <c r="EY84" i="68"/>
  <c r="DW84" i="67" s="1"/>
  <c r="EY85" i="68"/>
  <c r="DW85" i="67" s="1"/>
  <c r="EY86" i="68"/>
  <c r="DW86" i="67" s="1"/>
  <c r="EY87" i="68"/>
  <c r="DW87" i="67" s="1"/>
  <c r="EY88" i="68"/>
  <c r="DW88" i="67" s="1"/>
  <c r="EY89" i="68"/>
  <c r="DW89" i="67" s="1"/>
  <c r="EY90" i="68"/>
  <c r="DW90" i="67" s="1"/>
  <c r="EY91" i="68"/>
  <c r="DW91" i="67" s="1"/>
  <c r="EY92" i="68"/>
  <c r="DW92" i="67" s="1"/>
  <c r="EY93" i="68"/>
  <c r="DW93" i="67" s="1"/>
  <c r="EY94" i="68"/>
  <c r="DW94" i="67" s="1"/>
  <c r="EY95" i="68"/>
  <c r="DW95" i="67" s="1"/>
  <c r="EY96" i="68"/>
  <c r="DW96" i="67" s="1"/>
  <c r="EY97" i="68"/>
  <c r="DW97" i="67" s="1"/>
  <c r="EY98" i="68"/>
  <c r="DW98" i="67" s="1"/>
  <c r="EY99" i="68"/>
  <c r="DW99" i="67" s="1"/>
  <c r="EY100" i="68"/>
  <c r="DW100" i="67" s="1"/>
  <c r="EY101" i="68"/>
  <c r="DW101" i="67" s="1"/>
  <c r="EY102" i="68"/>
  <c r="DW102" i="67" s="1"/>
  <c r="EY103" i="68"/>
  <c r="DW103" i="67" s="1"/>
  <c r="EY104" i="68"/>
  <c r="DW104" i="67" s="1"/>
  <c r="EY105" i="68"/>
  <c r="DW105" i="67" s="1"/>
  <c r="EY106" i="68"/>
  <c r="DW106" i="67" s="1"/>
  <c r="EY107" i="68"/>
  <c r="DW107" i="67" s="1"/>
  <c r="EY108" i="68"/>
  <c r="DW108" i="67" s="1"/>
  <c r="EY109" i="68"/>
  <c r="DW109" i="67" s="1"/>
  <c r="EY110" i="68"/>
  <c r="DW110" i="67" s="1"/>
  <c r="EY111" i="68"/>
  <c r="DW111" i="67" s="1"/>
  <c r="EY112" i="68"/>
  <c r="DW112" i="67" s="1"/>
  <c r="EY113" i="68"/>
  <c r="DW113" i="67" s="1"/>
  <c r="EY114" i="68"/>
  <c r="DW114" i="67" s="1"/>
  <c r="EY115" i="68"/>
  <c r="DW115" i="67" s="1"/>
  <c r="EY116" i="68"/>
  <c r="DW116" i="67" s="1"/>
  <c r="EY117" i="68"/>
  <c r="DW117" i="67" s="1"/>
  <c r="EY118" i="68"/>
  <c r="DW118" i="67" s="1"/>
  <c r="EY119" i="68"/>
  <c r="DW119" i="67" s="1"/>
  <c r="EY120" i="68"/>
  <c r="DW120" i="67" s="1"/>
  <c r="EY121" i="68"/>
  <c r="DW121" i="67" s="1"/>
  <c r="EY122" i="68"/>
  <c r="DW122" i="67" s="1"/>
  <c r="EY123" i="68"/>
  <c r="DW123" i="67" s="1"/>
  <c r="EY124" i="68"/>
  <c r="DW124" i="67" s="1"/>
  <c r="EY125" i="68"/>
  <c r="DW125" i="67" s="1"/>
  <c r="EY126" i="68"/>
  <c r="DW126" i="67" s="1"/>
  <c r="EY127" i="68"/>
  <c r="DW127" i="67" s="1"/>
  <c r="EY128" i="68"/>
  <c r="DW128" i="67" s="1"/>
  <c r="EY129" i="68"/>
  <c r="DW129" i="67" s="1"/>
  <c r="EY130" i="68"/>
  <c r="DW130" i="67" s="1"/>
  <c r="EY131" i="68"/>
  <c r="DW131" i="67" s="1"/>
  <c r="EY132" i="68"/>
  <c r="DW132" i="67" s="1"/>
  <c r="EY133" i="68"/>
  <c r="DW133" i="67" s="1"/>
  <c r="EY134" i="68"/>
  <c r="DW134" i="67" s="1"/>
  <c r="EY135" i="68"/>
  <c r="DW135" i="67" s="1"/>
  <c r="EY136" i="68"/>
  <c r="DW136" i="67" s="1"/>
  <c r="EY137" i="68"/>
  <c r="DW137" i="67" s="1"/>
  <c r="EY138" i="68"/>
  <c r="DW138" i="67" s="1"/>
  <c r="EY139" i="68"/>
  <c r="DW139" i="67" s="1"/>
  <c r="EY140" i="68"/>
  <c r="DW140" i="67" s="1"/>
  <c r="EY141" i="68"/>
  <c r="DW141" i="67" s="1"/>
  <c r="EY142" i="68"/>
  <c r="DW142" i="67" s="1"/>
  <c r="EY143" i="68"/>
  <c r="DW143" i="67" s="1"/>
  <c r="EY144" i="68"/>
  <c r="DW144" i="67" s="1"/>
  <c r="EY145" i="68"/>
  <c r="DW145" i="67" s="1"/>
  <c r="EY146" i="68"/>
  <c r="DW146" i="67" s="1"/>
  <c r="EY147" i="68"/>
  <c r="DW147" i="67" s="1"/>
  <c r="EY148" i="68"/>
  <c r="DW148" i="67" s="1"/>
  <c r="EY149" i="68"/>
  <c r="DW149" i="67" s="1"/>
  <c r="EY150" i="68"/>
  <c r="DW150" i="67" s="1"/>
  <c r="EY151" i="68"/>
  <c r="DW151" i="67" s="1"/>
  <c r="EY152" i="68"/>
  <c r="DW152" i="67" s="1"/>
  <c r="EY153" i="68"/>
  <c r="DW153" i="67" s="1"/>
  <c r="EY154" i="68"/>
  <c r="DW154" i="67" s="1"/>
  <c r="EY155" i="68"/>
  <c r="DW155" i="67" s="1"/>
  <c r="EY156" i="68"/>
  <c r="DW156" i="67" s="1"/>
  <c r="EY157" i="68"/>
  <c r="DW157" i="67" s="1"/>
  <c r="EY158" i="68"/>
  <c r="DW158" i="67" s="1"/>
  <c r="EY159" i="68"/>
  <c r="DW159" i="67" s="1"/>
  <c r="EY160" i="68"/>
  <c r="DW160" i="67" s="1"/>
  <c r="EY161" i="68"/>
  <c r="DW161" i="67" s="1"/>
  <c r="EY162" i="68"/>
  <c r="DW162" i="67" s="1"/>
  <c r="EY163" i="68"/>
  <c r="DW163" i="67" s="1"/>
  <c r="EY164" i="68"/>
  <c r="DW164" i="67" s="1"/>
  <c r="EY165" i="68"/>
  <c r="DW165" i="67" s="1"/>
  <c r="EY166" i="68"/>
  <c r="DW166" i="67" s="1"/>
  <c r="EY167" i="68"/>
  <c r="DW167" i="67" s="1"/>
  <c r="EY168" i="68"/>
  <c r="DW168" i="67" s="1"/>
  <c r="EY169" i="68"/>
  <c r="DW169" i="67" s="1"/>
  <c r="EY170" i="68"/>
  <c r="DW170" i="67" s="1"/>
  <c r="EY171" i="68"/>
  <c r="DW171" i="67" s="1"/>
  <c r="EX66" i="68"/>
  <c r="DV66" i="67" s="1"/>
  <c r="EX67" i="68"/>
  <c r="DV67" i="67" s="1"/>
  <c r="EX68" i="68"/>
  <c r="DV68" i="67" s="1"/>
  <c r="EX69" i="68"/>
  <c r="DV69" i="67" s="1"/>
  <c r="EX70" i="68"/>
  <c r="DV70" i="67" s="1"/>
  <c r="EX71" i="68"/>
  <c r="DV71" i="67" s="1"/>
  <c r="EX72" i="68"/>
  <c r="DV72" i="67" s="1"/>
  <c r="EX73" i="68"/>
  <c r="DV73" i="67" s="1"/>
  <c r="EX74" i="68"/>
  <c r="DV74" i="67" s="1"/>
  <c r="EX75" i="68"/>
  <c r="DV75" i="67" s="1"/>
  <c r="EX76" i="68"/>
  <c r="DV76" i="67" s="1"/>
  <c r="EX77" i="68"/>
  <c r="DV77" i="67" s="1"/>
  <c r="EX78" i="68"/>
  <c r="DV78" i="67" s="1"/>
  <c r="EX79" i="68"/>
  <c r="DV79" i="67" s="1"/>
  <c r="EX80" i="68"/>
  <c r="DV80" i="67" s="1"/>
  <c r="EX81" i="68"/>
  <c r="DV81" i="67" s="1"/>
  <c r="EX82" i="68"/>
  <c r="DV82" i="67" s="1"/>
  <c r="EX83" i="68"/>
  <c r="DV83" i="67" s="1"/>
  <c r="EX84" i="68"/>
  <c r="DV84" i="67" s="1"/>
  <c r="EX85" i="68"/>
  <c r="DV85" i="67" s="1"/>
  <c r="EX86" i="68"/>
  <c r="DV86" i="67" s="1"/>
  <c r="EX87" i="68"/>
  <c r="DV87" i="67" s="1"/>
  <c r="EX88" i="68"/>
  <c r="DV88" i="67" s="1"/>
  <c r="EX89" i="68"/>
  <c r="DV89" i="67" s="1"/>
  <c r="EX90" i="68"/>
  <c r="DV90" i="67" s="1"/>
  <c r="EX91" i="68"/>
  <c r="DV91" i="67" s="1"/>
  <c r="EX92" i="68"/>
  <c r="DV92" i="67" s="1"/>
  <c r="EX93" i="68"/>
  <c r="DV93" i="67" s="1"/>
  <c r="EX94" i="68"/>
  <c r="DV94" i="67" s="1"/>
  <c r="EX95" i="68"/>
  <c r="DV95" i="67" s="1"/>
  <c r="EX96" i="68"/>
  <c r="DV96" i="67" s="1"/>
  <c r="EX97" i="68"/>
  <c r="DV97" i="67" s="1"/>
  <c r="EX98" i="68"/>
  <c r="DV98" i="67" s="1"/>
  <c r="EX99" i="68"/>
  <c r="DV99" i="67" s="1"/>
  <c r="EX100" i="68"/>
  <c r="DV100" i="67" s="1"/>
  <c r="EX101" i="68"/>
  <c r="DV101" i="67" s="1"/>
  <c r="EX102" i="68"/>
  <c r="DV102" i="67" s="1"/>
  <c r="EX103" i="68"/>
  <c r="DV103" i="67" s="1"/>
  <c r="EX104" i="68"/>
  <c r="DV104" i="67" s="1"/>
  <c r="EX105" i="68"/>
  <c r="DV105" i="67" s="1"/>
  <c r="EX106" i="68"/>
  <c r="DV106" i="67" s="1"/>
  <c r="EX107" i="68"/>
  <c r="DV107" i="67" s="1"/>
  <c r="EX108" i="68"/>
  <c r="DV108" i="67" s="1"/>
  <c r="EX109" i="68"/>
  <c r="DV109" i="67" s="1"/>
  <c r="EX110" i="68"/>
  <c r="DV110" i="67" s="1"/>
  <c r="EX111" i="68"/>
  <c r="DV111" i="67" s="1"/>
  <c r="EX112" i="68"/>
  <c r="DV112" i="67" s="1"/>
  <c r="EX113" i="68"/>
  <c r="DV113" i="67" s="1"/>
  <c r="EX114" i="68"/>
  <c r="DV114" i="67" s="1"/>
  <c r="EX115" i="68"/>
  <c r="DV115" i="67" s="1"/>
  <c r="EX116" i="68"/>
  <c r="DV116" i="67" s="1"/>
  <c r="EX117" i="68"/>
  <c r="DV117" i="67" s="1"/>
  <c r="EX118" i="68"/>
  <c r="DV118" i="67" s="1"/>
  <c r="EX119" i="68"/>
  <c r="DV119" i="67" s="1"/>
  <c r="EX120" i="68"/>
  <c r="DV120" i="67" s="1"/>
  <c r="EX121" i="68"/>
  <c r="DV121" i="67" s="1"/>
  <c r="EX122" i="68"/>
  <c r="DV122" i="67" s="1"/>
  <c r="EX123" i="68"/>
  <c r="DV123" i="67" s="1"/>
  <c r="EX124" i="68"/>
  <c r="DV124" i="67" s="1"/>
  <c r="EX125" i="68"/>
  <c r="DV125" i="67" s="1"/>
  <c r="EX126" i="68"/>
  <c r="DV126" i="67" s="1"/>
  <c r="EX127" i="68"/>
  <c r="DV127" i="67" s="1"/>
  <c r="EX128" i="68"/>
  <c r="DV128" i="67" s="1"/>
  <c r="EX129" i="68"/>
  <c r="DV129" i="67" s="1"/>
  <c r="EX130" i="68"/>
  <c r="DV130" i="67" s="1"/>
  <c r="EX131" i="68"/>
  <c r="DV131" i="67" s="1"/>
  <c r="EX132" i="68"/>
  <c r="DV132" i="67" s="1"/>
  <c r="EX133" i="68"/>
  <c r="DV133" i="67" s="1"/>
  <c r="EX134" i="68"/>
  <c r="DV134" i="67" s="1"/>
  <c r="EX135" i="68"/>
  <c r="DV135" i="67" s="1"/>
  <c r="EX136" i="68"/>
  <c r="DV136" i="67" s="1"/>
  <c r="EX137" i="68"/>
  <c r="DV137" i="67" s="1"/>
  <c r="EX138" i="68"/>
  <c r="DV138" i="67" s="1"/>
  <c r="EX139" i="68"/>
  <c r="DV139" i="67" s="1"/>
  <c r="EX140" i="68"/>
  <c r="DV140" i="67" s="1"/>
  <c r="EX141" i="68"/>
  <c r="DV141" i="67" s="1"/>
  <c r="EX142" i="68"/>
  <c r="DV142" i="67" s="1"/>
  <c r="EX143" i="68"/>
  <c r="DV143" i="67" s="1"/>
  <c r="EX144" i="68"/>
  <c r="DV144" i="67" s="1"/>
  <c r="EX145" i="68"/>
  <c r="DV145" i="67" s="1"/>
  <c r="EX146" i="68"/>
  <c r="DV146" i="67" s="1"/>
  <c r="EX147" i="68"/>
  <c r="DV147" i="67" s="1"/>
  <c r="EX148" i="68"/>
  <c r="DV148" i="67" s="1"/>
  <c r="EX149" i="68"/>
  <c r="DV149" i="67" s="1"/>
  <c r="EX150" i="68"/>
  <c r="DV150" i="67" s="1"/>
  <c r="EX151" i="68"/>
  <c r="DV151" i="67" s="1"/>
  <c r="EX152" i="68"/>
  <c r="DV152" i="67" s="1"/>
  <c r="EX153" i="68"/>
  <c r="DV153" i="67" s="1"/>
  <c r="EX154" i="68"/>
  <c r="DV154" i="67" s="1"/>
  <c r="EX155" i="68"/>
  <c r="DV155" i="67" s="1"/>
  <c r="EX156" i="68"/>
  <c r="DV156" i="67" s="1"/>
  <c r="EX157" i="68"/>
  <c r="DV157" i="67" s="1"/>
  <c r="EX158" i="68"/>
  <c r="DV158" i="67" s="1"/>
  <c r="EX159" i="68"/>
  <c r="DV159" i="67" s="1"/>
  <c r="EX160" i="68"/>
  <c r="DV160" i="67" s="1"/>
  <c r="EX161" i="68"/>
  <c r="DV161" i="67" s="1"/>
  <c r="EX162" i="68"/>
  <c r="DV162" i="67" s="1"/>
  <c r="EX163" i="68"/>
  <c r="DV163" i="67" s="1"/>
  <c r="EX164" i="68"/>
  <c r="DV164" i="67" s="1"/>
  <c r="EX165" i="68"/>
  <c r="DV165" i="67" s="1"/>
  <c r="EX166" i="68"/>
  <c r="DV166" i="67" s="1"/>
  <c r="EX167" i="68"/>
  <c r="DV167" i="67" s="1"/>
  <c r="EX168" i="68"/>
  <c r="DV168" i="67" s="1"/>
  <c r="EX169" i="68"/>
  <c r="DV169" i="67" s="1"/>
  <c r="EX170" i="68"/>
  <c r="DV170" i="67" s="1"/>
  <c r="EX171" i="68"/>
  <c r="DV171" i="67" s="1"/>
  <c r="EW66" i="68"/>
  <c r="DU66" i="67" s="1"/>
  <c r="EW67" i="68"/>
  <c r="DU67" i="67" s="1"/>
  <c r="EW68" i="68"/>
  <c r="DU68" i="67" s="1"/>
  <c r="EW69" i="68"/>
  <c r="DU69" i="67" s="1"/>
  <c r="EW70" i="68"/>
  <c r="DU70" i="67" s="1"/>
  <c r="EW71" i="68"/>
  <c r="DU71" i="67" s="1"/>
  <c r="EW72" i="68"/>
  <c r="DU72" i="67" s="1"/>
  <c r="EW73" i="68"/>
  <c r="DU73" i="67" s="1"/>
  <c r="EW74" i="68"/>
  <c r="DU74" i="67" s="1"/>
  <c r="EW75" i="68"/>
  <c r="DU75" i="67" s="1"/>
  <c r="EW76" i="68"/>
  <c r="DU76" i="67" s="1"/>
  <c r="EW77" i="68"/>
  <c r="DU77" i="67" s="1"/>
  <c r="EW78" i="68"/>
  <c r="DU78" i="67" s="1"/>
  <c r="EW79" i="68"/>
  <c r="DU79" i="67" s="1"/>
  <c r="EW80" i="68"/>
  <c r="DU80" i="67" s="1"/>
  <c r="EW81" i="68"/>
  <c r="DU81" i="67" s="1"/>
  <c r="EW82" i="68"/>
  <c r="DU82" i="67" s="1"/>
  <c r="EW83" i="68"/>
  <c r="DU83" i="67" s="1"/>
  <c r="EW84" i="68"/>
  <c r="DU84" i="67" s="1"/>
  <c r="EW85" i="68"/>
  <c r="DU85" i="67" s="1"/>
  <c r="EW86" i="68"/>
  <c r="DU86" i="67" s="1"/>
  <c r="EW87" i="68"/>
  <c r="DU87" i="67" s="1"/>
  <c r="EW88" i="68"/>
  <c r="DU88" i="67" s="1"/>
  <c r="EW89" i="68"/>
  <c r="DU89" i="67" s="1"/>
  <c r="EW90" i="68"/>
  <c r="DU90" i="67" s="1"/>
  <c r="EW91" i="68"/>
  <c r="DU91" i="67" s="1"/>
  <c r="EW92" i="68"/>
  <c r="DU92" i="67" s="1"/>
  <c r="EW93" i="68"/>
  <c r="DU93" i="67" s="1"/>
  <c r="EW94" i="68"/>
  <c r="DU94" i="67" s="1"/>
  <c r="EW95" i="68"/>
  <c r="DU95" i="67" s="1"/>
  <c r="EW96" i="68"/>
  <c r="DU96" i="67" s="1"/>
  <c r="EW97" i="68"/>
  <c r="DU97" i="67" s="1"/>
  <c r="EW98" i="68"/>
  <c r="DU98" i="67" s="1"/>
  <c r="EW99" i="68"/>
  <c r="DU99" i="67" s="1"/>
  <c r="EW100" i="68"/>
  <c r="DU100" i="67" s="1"/>
  <c r="EW101" i="68"/>
  <c r="DU101" i="67" s="1"/>
  <c r="EW102" i="68"/>
  <c r="DU102" i="67" s="1"/>
  <c r="EW103" i="68"/>
  <c r="DU103" i="67" s="1"/>
  <c r="EW104" i="68"/>
  <c r="DU104" i="67" s="1"/>
  <c r="EW105" i="68"/>
  <c r="DU105" i="67" s="1"/>
  <c r="EW106" i="68"/>
  <c r="DU106" i="67" s="1"/>
  <c r="EW107" i="68"/>
  <c r="DU107" i="67" s="1"/>
  <c r="EW108" i="68"/>
  <c r="DU108" i="67" s="1"/>
  <c r="EW109" i="68"/>
  <c r="DU109" i="67" s="1"/>
  <c r="EW110" i="68"/>
  <c r="DU110" i="67" s="1"/>
  <c r="EW111" i="68"/>
  <c r="DU111" i="67" s="1"/>
  <c r="EW112" i="68"/>
  <c r="DU112" i="67" s="1"/>
  <c r="EW113" i="68"/>
  <c r="DU113" i="67" s="1"/>
  <c r="EW114" i="68"/>
  <c r="DU114" i="67" s="1"/>
  <c r="EW115" i="68"/>
  <c r="DU115" i="67" s="1"/>
  <c r="EW116" i="68"/>
  <c r="DU116" i="67" s="1"/>
  <c r="EW117" i="68"/>
  <c r="DU117" i="67" s="1"/>
  <c r="EW118" i="68"/>
  <c r="DU118" i="67" s="1"/>
  <c r="EW119" i="68"/>
  <c r="DU119" i="67" s="1"/>
  <c r="EW120" i="68"/>
  <c r="DU120" i="67" s="1"/>
  <c r="EW121" i="68"/>
  <c r="DU121" i="67" s="1"/>
  <c r="EW122" i="68"/>
  <c r="DU122" i="67" s="1"/>
  <c r="EW123" i="68"/>
  <c r="DU123" i="67" s="1"/>
  <c r="EW124" i="68"/>
  <c r="DU124" i="67" s="1"/>
  <c r="EW125" i="68"/>
  <c r="DU125" i="67" s="1"/>
  <c r="EW126" i="68"/>
  <c r="DU126" i="67" s="1"/>
  <c r="EW127" i="68"/>
  <c r="DU127" i="67" s="1"/>
  <c r="EW128" i="68"/>
  <c r="DU128" i="67" s="1"/>
  <c r="EW129" i="68"/>
  <c r="DU129" i="67" s="1"/>
  <c r="EW130" i="68"/>
  <c r="DU130" i="67" s="1"/>
  <c r="EW131" i="68"/>
  <c r="DU131" i="67" s="1"/>
  <c r="EW132" i="68"/>
  <c r="DU132" i="67" s="1"/>
  <c r="EW133" i="68"/>
  <c r="DU133" i="67" s="1"/>
  <c r="EW134" i="68"/>
  <c r="DU134" i="67" s="1"/>
  <c r="EW135" i="68"/>
  <c r="DU135" i="67" s="1"/>
  <c r="EW136" i="68"/>
  <c r="DU136" i="67" s="1"/>
  <c r="EW137" i="68"/>
  <c r="DU137" i="67" s="1"/>
  <c r="EW138" i="68"/>
  <c r="DU138" i="67" s="1"/>
  <c r="EW139" i="68"/>
  <c r="DU139" i="67" s="1"/>
  <c r="EW140" i="68"/>
  <c r="DU140" i="67" s="1"/>
  <c r="EW141" i="68"/>
  <c r="DU141" i="67" s="1"/>
  <c r="EW142" i="68"/>
  <c r="DU142" i="67" s="1"/>
  <c r="EW143" i="68"/>
  <c r="DU143" i="67" s="1"/>
  <c r="EW144" i="68"/>
  <c r="DU144" i="67" s="1"/>
  <c r="EW145" i="68"/>
  <c r="DU145" i="67" s="1"/>
  <c r="EW146" i="68"/>
  <c r="DU146" i="67" s="1"/>
  <c r="EW147" i="68"/>
  <c r="DU147" i="67" s="1"/>
  <c r="EW148" i="68"/>
  <c r="DU148" i="67" s="1"/>
  <c r="EW149" i="68"/>
  <c r="DU149" i="67" s="1"/>
  <c r="EW150" i="68"/>
  <c r="DU150" i="67" s="1"/>
  <c r="EW151" i="68"/>
  <c r="DU151" i="67" s="1"/>
  <c r="EW152" i="68"/>
  <c r="DU152" i="67" s="1"/>
  <c r="EW153" i="68"/>
  <c r="DU153" i="67" s="1"/>
  <c r="EW154" i="68"/>
  <c r="DU154" i="67" s="1"/>
  <c r="EW155" i="68"/>
  <c r="DU155" i="67" s="1"/>
  <c r="EW156" i="68"/>
  <c r="DU156" i="67" s="1"/>
  <c r="EW157" i="68"/>
  <c r="DU157" i="67" s="1"/>
  <c r="EW158" i="68"/>
  <c r="DU158" i="67" s="1"/>
  <c r="EW159" i="68"/>
  <c r="DU159" i="67" s="1"/>
  <c r="EW160" i="68"/>
  <c r="DU160" i="67" s="1"/>
  <c r="EW161" i="68"/>
  <c r="DU161" i="67" s="1"/>
  <c r="EW162" i="68"/>
  <c r="DU162" i="67" s="1"/>
  <c r="EW163" i="68"/>
  <c r="DU163" i="67" s="1"/>
  <c r="EW164" i="68"/>
  <c r="DU164" i="67" s="1"/>
  <c r="EW165" i="68"/>
  <c r="DU165" i="67" s="1"/>
  <c r="EW166" i="68"/>
  <c r="DU166" i="67" s="1"/>
  <c r="EW167" i="68"/>
  <c r="DU167" i="67" s="1"/>
  <c r="EW168" i="68"/>
  <c r="DU168" i="67" s="1"/>
  <c r="EW169" i="68"/>
  <c r="DU169" i="67" s="1"/>
  <c r="EW170" i="68"/>
  <c r="DU170" i="67" s="1"/>
  <c r="EW171" i="68"/>
  <c r="DU171" i="67" s="1"/>
  <c r="EV66" i="68"/>
  <c r="DT66" i="67" s="1"/>
  <c r="EV67" i="68"/>
  <c r="DT67" i="67" s="1"/>
  <c r="EV68" i="68"/>
  <c r="DT68" i="67" s="1"/>
  <c r="EV69" i="68"/>
  <c r="DT69" i="67" s="1"/>
  <c r="EV70" i="68"/>
  <c r="DT70" i="67" s="1"/>
  <c r="EV71" i="68"/>
  <c r="DT71" i="67" s="1"/>
  <c r="EV72" i="68"/>
  <c r="DT72" i="67" s="1"/>
  <c r="EV73" i="68"/>
  <c r="DT73" i="67" s="1"/>
  <c r="EV74" i="68"/>
  <c r="DT74" i="67" s="1"/>
  <c r="EV75" i="68"/>
  <c r="DT75" i="67" s="1"/>
  <c r="EV76" i="68"/>
  <c r="DT76" i="67" s="1"/>
  <c r="EV77" i="68"/>
  <c r="DT77" i="67" s="1"/>
  <c r="EV78" i="68"/>
  <c r="DT78" i="67" s="1"/>
  <c r="EV79" i="68"/>
  <c r="DT79" i="67" s="1"/>
  <c r="EV80" i="68"/>
  <c r="DT80" i="67" s="1"/>
  <c r="EV81" i="68"/>
  <c r="DT81" i="67" s="1"/>
  <c r="EV82" i="68"/>
  <c r="DT82" i="67" s="1"/>
  <c r="EV83" i="68"/>
  <c r="DT83" i="67" s="1"/>
  <c r="EV84" i="68"/>
  <c r="DT84" i="67" s="1"/>
  <c r="EV85" i="68"/>
  <c r="DT85" i="67" s="1"/>
  <c r="EV86" i="68"/>
  <c r="DT86" i="67" s="1"/>
  <c r="EV87" i="68"/>
  <c r="DT87" i="67" s="1"/>
  <c r="EV88" i="68"/>
  <c r="DT88" i="67" s="1"/>
  <c r="EV89" i="68"/>
  <c r="DT89" i="67" s="1"/>
  <c r="EV90" i="68"/>
  <c r="DT90" i="67" s="1"/>
  <c r="EV91" i="68"/>
  <c r="DT91" i="67" s="1"/>
  <c r="EV92" i="68"/>
  <c r="DT92" i="67" s="1"/>
  <c r="EV93" i="68"/>
  <c r="DT93" i="67" s="1"/>
  <c r="EV94" i="68"/>
  <c r="DT94" i="67" s="1"/>
  <c r="EV95" i="68"/>
  <c r="DT95" i="67" s="1"/>
  <c r="EV96" i="68"/>
  <c r="DT96" i="67" s="1"/>
  <c r="EV97" i="68"/>
  <c r="DT97" i="67" s="1"/>
  <c r="EV98" i="68"/>
  <c r="DT98" i="67" s="1"/>
  <c r="EV99" i="68"/>
  <c r="DT99" i="67" s="1"/>
  <c r="EV100" i="68"/>
  <c r="DT100" i="67" s="1"/>
  <c r="EV101" i="68"/>
  <c r="DT101" i="67" s="1"/>
  <c r="EV102" i="68"/>
  <c r="DT102" i="67" s="1"/>
  <c r="EV103" i="68"/>
  <c r="DT103" i="67" s="1"/>
  <c r="EV104" i="68"/>
  <c r="DT104" i="67" s="1"/>
  <c r="EV105" i="68"/>
  <c r="DT105" i="67" s="1"/>
  <c r="EV106" i="68"/>
  <c r="DT106" i="67" s="1"/>
  <c r="EV107" i="68"/>
  <c r="DT107" i="67" s="1"/>
  <c r="EV108" i="68"/>
  <c r="DT108" i="67" s="1"/>
  <c r="EV109" i="68"/>
  <c r="DT109" i="67" s="1"/>
  <c r="EV110" i="68"/>
  <c r="DT110" i="67" s="1"/>
  <c r="EV111" i="68"/>
  <c r="DT111" i="67" s="1"/>
  <c r="EV112" i="68"/>
  <c r="DT112" i="67" s="1"/>
  <c r="EV113" i="68"/>
  <c r="DT113" i="67" s="1"/>
  <c r="EV114" i="68"/>
  <c r="DT114" i="67" s="1"/>
  <c r="EV115" i="68"/>
  <c r="DT115" i="67" s="1"/>
  <c r="EV116" i="68"/>
  <c r="DT116" i="67" s="1"/>
  <c r="EV117" i="68"/>
  <c r="DT117" i="67" s="1"/>
  <c r="EV118" i="68"/>
  <c r="DT118" i="67" s="1"/>
  <c r="EV119" i="68"/>
  <c r="DT119" i="67" s="1"/>
  <c r="EV120" i="68"/>
  <c r="DT120" i="67" s="1"/>
  <c r="EV121" i="68"/>
  <c r="DT121" i="67" s="1"/>
  <c r="EV122" i="68"/>
  <c r="DT122" i="67" s="1"/>
  <c r="EV123" i="68"/>
  <c r="DT123" i="67" s="1"/>
  <c r="EV124" i="68"/>
  <c r="DT124" i="67" s="1"/>
  <c r="EV125" i="68"/>
  <c r="DT125" i="67" s="1"/>
  <c r="EV126" i="68"/>
  <c r="DT126" i="67" s="1"/>
  <c r="EV127" i="68"/>
  <c r="DT127" i="67" s="1"/>
  <c r="EV128" i="68"/>
  <c r="DT128" i="67" s="1"/>
  <c r="EV129" i="68"/>
  <c r="DT129" i="67" s="1"/>
  <c r="EV130" i="68"/>
  <c r="DT130" i="67" s="1"/>
  <c r="EV131" i="68"/>
  <c r="DT131" i="67" s="1"/>
  <c r="EV132" i="68"/>
  <c r="DT132" i="67" s="1"/>
  <c r="EV133" i="68"/>
  <c r="DT133" i="67" s="1"/>
  <c r="EV134" i="68"/>
  <c r="DT134" i="67" s="1"/>
  <c r="EV135" i="68"/>
  <c r="DT135" i="67" s="1"/>
  <c r="EV136" i="68"/>
  <c r="DT136" i="67" s="1"/>
  <c r="EV137" i="68"/>
  <c r="DT137" i="67" s="1"/>
  <c r="EV138" i="68"/>
  <c r="DT138" i="67" s="1"/>
  <c r="EV139" i="68"/>
  <c r="DT139" i="67" s="1"/>
  <c r="EV140" i="68"/>
  <c r="DT140" i="67" s="1"/>
  <c r="EV141" i="68"/>
  <c r="DT141" i="67" s="1"/>
  <c r="EV142" i="68"/>
  <c r="DT142" i="67" s="1"/>
  <c r="EV143" i="68"/>
  <c r="DT143" i="67" s="1"/>
  <c r="EV144" i="68"/>
  <c r="DT144" i="67" s="1"/>
  <c r="EV145" i="68"/>
  <c r="DT145" i="67" s="1"/>
  <c r="EV146" i="68"/>
  <c r="DT146" i="67" s="1"/>
  <c r="EV147" i="68"/>
  <c r="DT147" i="67" s="1"/>
  <c r="EV148" i="68"/>
  <c r="DT148" i="67" s="1"/>
  <c r="EV149" i="68"/>
  <c r="DT149" i="67" s="1"/>
  <c r="EV150" i="68"/>
  <c r="DT150" i="67" s="1"/>
  <c r="EV151" i="68"/>
  <c r="DT151" i="67" s="1"/>
  <c r="EV152" i="68"/>
  <c r="DT152" i="67" s="1"/>
  <c r="EV153" i="68"/>
  <c r="DT153" i="67" s="1"/>
  <c r="EV154" i="68"/>
  <c r="DT154" i="67" s="1"/>
  <c r="EV155" i="68"/>
  <c r="DT155" i="67" s="1"/>
  <c r="EV156" i="68"/>
  <c r="DT156" i="67" s="1"/>
  <c r="EV157" i="68"/>
  <c r="DT157" i="67" s="1"/>
  <c r="EV158" i="68"/>
  <c r="DT158" i="67" s="1"/>
  <c r="EV159" i="68"/>
  <c r="DT159" i="67" s="1"/>
  <c r="EV160" i="68"/>
  <c r="DT160" i="67" s="1"/>
  <c r="EV161" i="68"/>
  <c r="DT161" i="67" s="1"/>
  <c r="EV162" i="68"/>
  <c r="DT162" i="67" s="1"/>
  <c r="EV163" i="68"/>
  <c r="DT163" i="67" s="1"/>
  <c r="EV164" i="68"/>
  <c r="DT164" i="67" s="1"/>
  <c r="EV165" i="68"/>
  <c r="DT165" i="67" s="1"/>
  <c r="EV166" i="68"/>
  <c r="DT166" i="67" s="1"/>
  <c r="EV167" i="68"/>
  <c r="DT167" i="67" s="1"/>
  <c r="EV168" i="68"/>
  <c r="DT168" i="67" s="1"/>
  <c r="EV169" i="68"/>
  <c r="DT169" i="67" s="1"/>
  <c r="EV170" i="68"/>
  <c r="DT170" i="67" s="1"/>
  <c r="EV171" i="68"/>
  <c r="DT171" i="67" s="1"/>
  <c r="EU66" i="68"/>
  <c r="DS66" i="67" s="1"/>
  <c r="EU67" i="68"/>
  <c r="DS67" i="67" s="1"/>
  <c r="EU68" i="68"/>
  <c r="DS68" i="67" s="1"/>
  <c r="EU69" i="68"/>
  <c r="DS69" i="67" s="1"/>
  <c r="EU70" i="68"/>
  <c r="DS70" i="67" s="1"/>
  <c r="EU71" i="68"/>
  <c r="DS71" i="67" s="1"/>
  <c r="EU72" i="68"/>
  <c r="DS72" i="67" s="1"/>
  <c r="EU73" i="68"/>
  <c r="DS73" i="67" s="1"/>
  <c r="EU74" i="68"/>
  <c r="DS74" i="67" s="1"/>
  <c r="EU75" i="68"/>
  <c r="DS75" i="67" s="1"/>
  <c r="EU76" i="68"/>
  <c r="DS76" i="67" s="1"/>
  <c r="EU77" i="68"/>
  <c r="DS77" i="67" s="1"/>
  <c r="EU78" i="68"/>
  <c r="DS78" i="67" s="1"/>
  <c r="EU79" i="68"/>
  <c r="DS79" i="67" s="1"/>
  <c r="EU80" i="68"/>
  <c r="DS80" i="67" s="1"/>
  <c r="EU81" i="68"/>
  <c r="DS81" i="67" s="1"/>
  <c r="EU82" i="68"/>
  <c r="DS82" i="67" s="1"/>
  <c r="EU83" i="68"/>
  <c r="DS83" i="67" s="1"/>
  <c r="EU84" i="68"/>
  <c r="DS84" i="67" s="1"/>
  <c r="EU85" i="68"/>
  <c r="DS85" i="67" s="1"/>
  <c r="EU86" i="68"/>
  <c r="DS86" i="67" s="1"/>
  <c r="EU87" i="68"/>
  <c r="DS87" i="67" s="1"/>
  <c r="EU88" i="68"/>
  <c r="DS88" i="67" s="1"/>
  <c r="EU89" i="68"/>
  <c r="DS89" i="67" s="1"/>
  <c r="EU90" i="68"/>
  <c r="DS90" i="67" s="1"/>
  <c r="EU91" i="68"/>
  <c r="DS91" i="67" s="1"/>
  <c r="EU92" i="68"/>
  <c r="DS92" i="67" s="1"/>
  <c r="EU93" i="68"/>
  <c r="DS93" i="67" s="1"/>
  <c r="EU94" i="68"/>
  <c r="DS94" i="67" s="1"/>
  <c r="EU95" i="68"/>
  <c r="DS95" i="67" s="1"/>
  <c r="EU96" i="68"/>
  <c r="DS96" i="67" s="1"/>
  <c r="EU97" i="68"/>
  <c r="DS97" i="67" s="1"/>
  <c r="EU98" i="68"/>
  <c r="DS98" i="67" s="1"/>
  <c r="EU99" i="68"/>
  <c r="DS99" i="67" s="1"/>
  <c r="EU100" i="68"/>
  <c r="DS100" i="67" s="1"/>
  <c r="EU101" i="68"/>
  <c r="DS101" i="67" s="1"/>
  <c r="EU102" i="68"/>
  <c r="DS102" i="67" s="1"/>
  <c r="EU103" i="68"/>
  <c r="DS103" i="67" s="1"/>
  <c r="EU104" i="68"/>
  <c r="DS104" i="67" s="1"/>
  <c r="EU105" i="68"/>
  <c r="DS105" i="67" s="1"/>
  <c r="EU106" i="68"/>
  <c r="DS106" i="67" s="1"/>
  <c r="EU107" i="68"/>
  <c r="DS107" i="67" s="1"/>
  <c r="EU108" i="68"/>
  <c r="DS108" i="67" s="1"/>
  <c r="EU109" i="68"/>
  <c r="DS109" i="67" s="1"/>
  <c r="EU110" i="68"/>
  <c r="DS110" i="67" s="1"/>
  <c r="EU111" i="68"/>
  <c r="DS111" i="67" s="1"/>
  <c r="EU112" i="68"/>
  <c r="DS112" i="67" s="1"/>
  <c r="EU113" i="68"/>
  <c r="DS113" i="67" s="1"/>
  <c r="EU114" i="68"/>
  <c r="DS114" i="67" s="1"/>
  <c r="EU115" i="68"/>
  <c r="DS115" i="67" s="1"/>
  <c r="EU116" i="68"/>
  <c r="DS116" i="67" s="1"/>
  <c r="EU117" i="68"/>
  <c r="DS117" i="67" s="1"/>
  <c r="EU118" i="68"/>
  <c r="DS118" i="67" s="1"/>
  <c r="EU119" i="68"/>
  <c r="DS119" i="67" s="1"/>
  <c r="EU120" i="68"/>
  <c r="DS120" i="67" s="1"/>
  <c r="EU121" i="68"/>
  <c r="DS121" i="67" s="1"/>
  <c r="EU122" i="68"/>
  <c r="DS122" i="67" s="1"/>
  <c r="EU123" i="68"/>
  <c r="DS123" i="67" s="1"/>
  <c r="EU124" i="68"/>
  <c r="DS124" i="67" s="1"/>
  <c r="EU125" i="68"/>
  <c r="DS125" i="67" s="1"/>
  <c r="EU126" i="68"/>
  <c r="DS126" i="67" s="1"/>
  <c r="EU127" i="68"/>
  <c r="DS127" i="67" s="1"/>
  <c r="EU128" i="68"/>
  <c r="DS128" i="67" s="1"/>
  <c r="EU129" i="68"/>
  <c r="DS129" i="67" s="1"/>
  <c r="EU130" i="68"/>
  <c r="DS130" i="67" s="1"/>
  <c r="EU131" i="68"/>
  <c r="DS131" i="67" s="1"/>
  <c r="EU132" i="68"/>
  <c r="DS132" i="67" s="1"/>
  <c r="EU133" i="68"/>
  <c r="DS133" i="67" s="1"/>
  <c r="EU134" i="68"/>
  <c r="DS134" i="67" s="1"/>
  <c r="EU135" i="68"/>
  <c r="DS135" i="67" s="1"/>
  <c r="EU136" i="68"/>
  <c r="DS136" i="67" s="1"/>
  <c r="EU137" i="68"/>
  <c r="DS137" i="67" s="1"/>
  <c r="EU138" i="68"/>
  <c r="DS138" i="67" s="1"/>
  <c r="EU139" i="68"/>
  <c r="DS139" i="67" s="1"/>
  <c r="EU140" i="68"/>
  <c r="DS140" i="67" s="1"/>
  <c r="EU141" i="68"/>
  <c r="DS141" i="67" s="1"/>
  <c r="EU142" i="68"/>
  <c r="DS142" i="67" s="1"/>
  <c r="EU143" i="68"/>
  <c r="DS143" i="67" s="1"/>
  <c r="EU144" i="68"/>
  <c r="DS144" i="67" s="1"/>
  <c r="EU145" i="68"/>
  <c r="DS145" i="67" s="1"/>
  <c r="EU146" i="68"/>
  <c r="DS146" i="67" s="1"/>
  <c r="EU147" i="68"/>
  <c r="DS147" i="67" s="1"/>
  <c r="EU148" i="68"/>
  <c r="DS148" i="67" s="1"/>
  <c r="EU149" i="68"/>
  <c r="DS149" i="67" s="1"/>
  <c r="EU150" i="68"/>
  <c r="DS150" i="67" s="1"/>
  <c r="EU151" i="68"/>
  <c r="DS151" i="67" s="1"/>
  <c r="EU152" i="68"/>
  <c r="DS152" i="67" s="1"/>
  <c r="EU153" i="68"/>
  <c r="DS153" i="67" s="1"/>
  <c r="EU154" i="68"/>
  <c r="DS154" i="67" s="1"/>
  <c r="EU155" i="68"/>
  <c r="DS155" i="67" s="1"/>
  <c r="EU156" i="68"/>
  <c r="DS156" i="67" s="1"/>
  <c r="EU157" i="68"/>
  <c r="DS157" i="67" s="1"/>
  <c r="EU158" i="68"/>
  <c r="DS158" i="67" s="1"/>
  <c r="EU159" i="68"/>
  <c r="DS159" i="67" s="1"/>
  <c r="EU160" i="68"/>
  <c r="DS160" i="67" s="1"/>
  <c r="EU161" i="68"/>
  <c r="DS161" i="67" s="1"/>
  <c r="EU162" i="68"/>
  <c r="DS162" i="67" s="1"/>
  <c r="EU163" i="68"/>
  <c r="DS163" i="67" s="1"/>
  <c r="EU164" i="68"/>
  <c r="DS164" i="67" s="1"/>
  <c r="EU165" i="68"/>
  <c r="DS165" i="67" s="1"/>
  <c r="EU166" i="68"/>
  <c r="DS166" i="67" s="1"/>
  <c r="EU167" i="68"/>
  <c r="DS167" i="67" s="1"/>
  <c r="EU168" i="68"/>
  <c r="DS168" i="67" s="1"/>
  <c r="EU169" i="68"/>
  <c r="DS169" i="67" s="1"/>
  <c r="EU170" i="68"/>
  <c r="DS170" i="67" s="1"/>
  <c r="EU171" i="68"/>
  <c r="DS171" i="67" s="1"/>
  <c r="ET66" i="68"/>
  <c r="DR66" i="67" s="1"/>
  <c r="ET67" i="68"/>
  <c r="DR67" i="67" s="1"/>
  <c r="ET68" i="68"/>
  <c r="DR68" i="67" s="1"/>
  <c r="ET69" i="68"/>
  <c r="DR69" i="67" s="1"/>
  <c r="ET70" i="68"/>
  <c r="DR70" i="67" s="1"/>
  <c r="ET71" i="68"/>
  <c r="DR71" i="67" s="1"/>
  <c r="ET72" i="68"/>
  <c r="DR72" i="67" s="1"/>
  <c r="ET73" i="68"/>
  <c r="DR73" i="67" s="1"/>
  <c r="ET74" i="68"/>
  <c r="DR74" i="67" s="1"/>
  <c r="ET75" i="68"/>
  <c r="DR75" i="67" s="1"/>
  <c r="ET76" i="68"/>
  <c r="DR76" i="67" s="1"/>
  <c r="ET77" i="68"/>
  <c r="DR77" i="67" s="1"/>
  <c r="ET78" i="68"/>
  <c r="DR78" i="67" s="1"/>
  <c r="ET79" i="68"/>
  <c r="DR79" i="67" s="1"/>
  <c r="ET80" i="68"/>
  <c r="DR80" i="67" s="1"/>
  <c r="ET81" i="68"/>
  <c r="DR81" i="67" s="1"/>
  <c r="ET82" i="68"/>
  <c r="DR82" i="67" s="1"/>
  <c r="ET83" i="68"/>
  <c r="DR83" i="67" s="1"/>
  <c r="ET84" i="68"/>
  <c r="DR84" i="67" s="1"/>
  <c r="ET85" i="68"/>
  <c r="DR85" i="67" s="1"/>
  <c r="ET86" i="68"/>
  <c r="DR86" i="67" s="1"/>
  <c r="ET87" i="68"/>
  <c r="DR87" i="67" s="1"/>
  <c r="ET88" i="68"/>
  <c r="DR88" i="67" s="1"/>
  <c r="ET89" i="68"/>
  <c r="DR89" i="67" s="1"/>
  <c r="ET90" i="68"/>
  <c r="DR90" i="67" s="1"/>
  <c r="ET91" i="68"/>
  <c r="DR91" i="67" s="1"/>
  <c r="ET92" i="68"/>
  <c r="DR92" i="67" s="1"/>
  <c r="ET93" i="68"/>
  <c r="DR93" i="67" s="1"/>
  <c r="ET94" i="68"/>
  <c r="DR94" i="67" s="1"/>
  <c r="ET95" i="68"/>
  <c r="DR95" i="67" s="1"/>
  <c r="ET96" i="68"/>
  <c r="DR96" i="67" s="1"/>
  <c r="ET97" i="68"/>
  <c r="DR97" i="67" s="1"/>
  <c r="ET98" i="68"/>
  <c r="DR98" i="67" s="1"/>
  <c r="ET99" i="68"/>
  <c r="DR99" i="67" s="1"/>
  <c r="ET100" i="68"/>
  <c r="DR100" i="67" s="1"/>
  <c r="ET101" i="68"/>
  <c r="DR101" i="67" s="1"/>
  <c r="ET102" i="68"/>
  <c r="DR102" i="67" s="1"/>
  <c r="ET103" i="68"/>
  <c r="DR103" i="67" s="1"/>
  <c r="ET104" i="68"/>
  <c r="DR104" i="67" s="1"/>
  <c r="ET105" i="68"/>
  <c r="DR105" i="67" s="1"/>
  <c r="ET106" i="68"/>
  <c r="DR106" i="67" s="1"/>
  <c r="ET107" i="68"/>
  <c r="DR107" i="67" s="1"/>
  <c r="ET108" i="68"/>
  <c r="DR108" i="67" s="1"/>
  <c r="ET109" i="68"/>
  <c r="DR109" i="67" s="1"/>
  <c r="ET110" i="68"/>
  <c r="DR110" i="67" s="1"/>
  <c r="ET111" i="68"/>
  <c r="DR111" i="67" s="1"/>
  <c r="ET112" i="68"/>
  <c r="DR112" i="67" s="1"/>
  <c r="ET113" i="68"/>
  <c r="DR113" i="67" s="1"/>
  <c r="ET114" i="68"/>
  <c r="DR114" i="67" s="1"/>
  <c r="ET115" i="68"/>
  <c r="DR115" i="67" s="1"/>
  <c r="ET116" i="68"/>
  <c r="DR116" i="67" s="1"/>
  <c r="ET117" i="68"/>
  <c r="DR117" i="67" s="1"/>
  <c r="ET118" i="68"/>
  <c r="DR118" i="67" s="1"/>
  <c r="ET119" i="68"/>
  <c r="DR119" i="67" s="1"/>
  <c r="ET120" i="68"/>
  <c r="DR120" i="67" s="1"/>
  <c r="ET121" i="68"/>
  <c r="DR121" i="67" s="1"/>
  <c r="ET122" i="68"/>
  <c r="DR122" i="67" s="1"/>
  <c r="ET123" i="68"/>
  <c r="DR123" i="67" s="1"/>
  <c r="ET124" i="68"/>
  <c r="DR124" i="67" s="1"/>
  <c r="ET125" i="68"/>
  <c r="DR125" i="67" s="1"/>
  <c r="ET126" i="68"/>
  <c r="DR126" i="67" s="1"/>
  <c r="ET127" i="68"/>
  <c r="DR127" i="67" s="1"/>
  <c r="ET128" i="68"/>
  <c r="DR128" i="67" s="1"/>
  <c r="ET129" i="68"/>
  <c r="DR129" i="67" s="1"/>
  <c r="ET130" i="68"/>
  <c r="DR130" i="67" s="1"/>
  <c r="ET131" i="68"/>
  <c r="DR131" i="67" s="1"/>
  <c r="ET132" i="68"/>
  <c r="DR132" i="67" s="1"/>
  <c r="ET133" i="68"/>
  <c r="DR133" i="67" s="1"/>
  <c r="ET134" i="68"/>
  <c r="DR134" i="67" s="1"/>
  <c r="ET135" i="68"/>
  <c r="DR135" i="67" s="1"/>
  <c r="ET136" i="68"/>
  <c r="DR136" i="67" s="1"/>
  <c r="ET137" i="68"/>
  <c r="DR137" i="67" s="1"/>
  <c r="ET138" i="68"/>
  <c r="DR138" i="67" s="1"/>
  <c r="ET139" i="68"/>
  <c r="DR139" i="67" s="1"/>
  <c r="ET140" i="68"/>
  <c r="DR140" i="67" s="1"/>
  <c r="ET141" i="68"/>
  <c r="DR141" i="67" s="1"/>
  <c r="ET142" i="68"/>
  <c r="DR142" i="67" s="1"/>
  <c r="ET143" i="68"/>
  <c r="DR143" i="67" s="1"/>
  <c r="ET144" i="68"/>
  <c r="DR144" i="67" s="1"/>
  <c r="ET145" i="68"/>
  <c r="DR145" i="67" s="1"/>
  <c r="ET146" i="68"/>
  <c r="DR146" i="67" s="1"/>
  <c r="ET147" i="68"/>
  <c r="DR147" i="67" s="1"/>
  <c r="ET148" i="68"/>
  <c r="DR148" i="67" s="1"/>
  <c r="ET149" i="68"/>
  <c r="DR149" i="67" s="1"/>
  <c r="ET150" i="68"/>
  <c r="DR150" i="67" s="1"/>
  <c r="ET151" i="68"/>
  <c r="DR151" i="67" s="1"/>
  <c r="ET152" i="68"/>
  <c r="DR152" i="67" s="1"/>
  <c r="ET153" i="68"/>
  <c r="DR153" i="67" s="1"/>
  <c r="ET154" i="68"/>
  <c r="DR154" i="67" s="1"/>
  <c r="ET155" i="68"/>
  <c r="DR155" i="67" s="1"/>
  <c r="ET156" i="68"/>
  <c r="DR156" i="67" s="1"/>
  <c r="ET157" i="68"/>
  <c r="DR157" i="67" s="1"/>
  <c r="ET158" i="68"/>
  <c r="DR158" i="67" s="1"/>
  <c r="ET159" i="68"/>
  <c r="DR159" i="67" s="1"/>
  <c r="ET160" i="68"/>
  <c r="DR160" i="67" s="1"/>
  <c r="ET161" i="68"/>
  <c r="DR161" i="67" s="1"/>
  <c r="ET162" i="68"/>
  <c r="DR162" i="67" s="1"/>
  <c r="ET163" i="68"/>
  <c r="DR163" i="67" s="1"/>
  <c r="ET164" i="68"/>
  <c r="DR164" i="67" s="1"/>
  <c r="ET165" i="68"/>
  <c r="DR165" i="67" s="1"/>
  <c r="ET166" i="68"/>
  <c r="DR166" i="67" s="1"/>
  <c r="ET167" i="68"/>
  <c r="DR167" i="67" s="1"/>
  <c r="ET168" i="68"/>
  <c r="DR168" i="67" s="1"/>
  <c r="ET169" i="68"/>
  <c r="DR169" i="67" s="1"/>
  <c r="ET170" i="68"/>
  <c r="DR170" i="67" s="1"/>
  <c r="ET171" i="68"/>
  <c r="DR171" i="67" s="1"/>
  <c r="ES66" i="68"/>
  <c r="DQ66" i="67" s="1"/>
  <c r="ES67" i="68"/>
  <c r="DQ67" i="67" s="1"/>
  <c r="ES68" i="68"/>
  <c r="DQ68" i="67" s="1"/>
  <c r="ES69" i="68"/>
  <c r="DQ69" i="67" s="1"/>
  <c r="ES70" i="68"/>
  <c r="DQ70" i="67" s="1"/>
  <c r="ES71" i="68"/>
  <c r="DQ71" i="67" s="1"/>
  <c r="ES72" i="68"/>
  <c r="DQ72" i="67" s="1"/>
  <c r="ES73" i="68"/>
  <c r="DQ73" i="67" s="1"/>
  <c r="ES74" i="68"/>
  <c r="DQ74" i="67" s="1"/>
  <c r="ES75" i="68"/>
  <c r="DQ75" i="67" s="1"/>
  <c r="ES76" i="68"/>
  <c r="DQ76" i="67" s="1"/>
  <c r="ES77" i="68"/>
  <c r="DQ77" i="67" s="1"/>
  <c r="ES78" i="68"/>
  <c r="DQ78" i="67" s="1"/>
  <c r="ES79" i="68"/>
  <c r="DQ79" i="67" s="1"/>
  <c r="ES80" i="68"/>
  <c r="DQ80" i="67" s="1"/>
  <c r="ES81" i="68"/>
  <c r="DQ81" i="67" s="1"/>
  <c r="ES82" i="68"/>
  <c r="DQ82" i="67" s="1"/>
  <c r="ES83" i="68"/>
  <c r="DQ83" i="67" s="1"/>
  <c r="ES84" i="68"/>
  <c r="DQ84" i="67" s="1"/>
  <c r="ES85" i="68"/>
  <c r="DQ85" i="67" s="1"/>
  <c r="ES86" i="68"/>
  <c r="DQ86" i="67" s="1"/>
  <c r="ES87" i="68"/>
  <c r="DQ87" i="67" s="1"/>
  <c r="ES88" i="68"/>
  <c r="DQ88" i="67" s="1"/>
  <c r="ES89" i="68"/>
  <c r="DQ89" i="67" s="1"/>
  <c r="ES90" i="68"/>
  <c r="DQ90" i="67" s="1"/>
  <c r="ES91" i="68"/>
  <c r="DQ91" i="67" s="1"/>
  <c r="ES92" i="68"/>
  <c r="DQ92" i="67" s="1"/>
  <c r="ES93" i="68"/>
  <c r="DQ93" i="67" s="1"/>
  <c r="ES94" i="68"/>
  <c r="DQ94" i="67" s="1"/>
  <c r="ES95" i="68"/>
  <c r="DQ95" i="67" s="1"/>
  <c r="ES96" i="68"/>
  <c r="DQ96" i="67" s="1"/>
  <c r="ES97" i="68"/>
  <c r="DQ97" i="67" s="1"/>
  <c r="ES98" i="68"/>
  <c r="DQ98" i="67" s="1"/>
  <c r="ES99" i="68"/>
  <c r="DQ99" i="67" s="1"/>
  <c r="ES100" i="68"/>
  <c r="DQ100" i="67" s="1"/>
  <c r="ES101" i="68"/>
  <c r="DQ101" i="67" s="1"/>
  <c r="ES102" i="68"/>
  <c r="DQ102" i="67" s="1"/>
  <c r="ES103" i="68"/>
  <c r="DQ103" i="67" s="1"/>
  <c r="ES104" i="68"/>
  <c r="DQ104" i="67" s="1"/>
  <c r="ES105" i="68"/>
  <c r="DQ105" i="67" s="1"/>
  <c r="ES106" i="68"/>
  <c r="DQ106" i="67" s="1"/>
  <c r="ES107" i="68"/>
  <c r="DQ107" i="67" s="1"/>
  <c r="ES108" i="68"/>
  <c r="DQ108" i="67" s="1"/>
  <c r="ES109" i="68"/>
  <c r="DQ109" i="67" s="1"/>
  <c r="ES110" i="68"/>
  <c r="DQ110" i="67" s="1"/>
  <c r="ES111" i="68"/>
  <c r="DQ111" i="67" s="1"/>
  <c r="ES112" i="68"/>
  <c r="DQ112" i="67" s="1"/>
  <c r="ES113" i="68"/>
  <c r="DQ113" i="67" s="1"/>
  <c r="ES114" i="68"/>
  <c r="DQ114" i="67" s="1"/>
  <c r="ES115" i="68"/>
  <c r="DQ115" i="67" s="1"/>
  <c r="ES116" i="68"/>
  <c r="DQ116" i="67" s="1"/>
  <c r="ES117" i="68"/>
  <c r="DQ117" i="67" s="1"/>
  <c r="ES118" i="68"/>
  <c r="DQ118" i="67" s="1"/>
  <c r="ES119" i="68"/>
  <c r="DQ119" i="67" s="1"/>
  <c r="ES120" i="68"/>
  <c r="DQ120" i="67" s="1"/>
  <c r="ES121" i="68"/>
  <c r="DQ121" i="67" s="1"/>
  <c r="ES122" i="68"/>
  <c r="DQ122" i="67" s="1"/>
  <c r="ES123" i="68"/>
  <c r="DQ123" i="67" s="1"/>
  <c r="ES124" i="68"/>
  <c r="DQ124" i="67" s="1"/>
  <c r="ES125" i="68"/>
  <c r="DQ125" i="67" s="1"/>
  <c r="ES126" i="68"/>
  <c r="DQ126" i="67" s="1"/>
  <c r="ES127" i="68"/>
  <c r="DQ127" i="67" s="1"/>
  <c r="ES128" i="68"/>
  <c r="DQ128" i="67" s="1"/>
  <c r="ES129" i="68"/>
  <c r="DQ129" i="67" s="1"/>
  <c r="ES130" i="68"/>
  <c r="DQ130" i="67" s="1"/>
  <c r="ES131" i="68"/>
  <c r="DQ131" i="67" s="1"/>
  <c r="ES132" i="68"/>
  <c r="DQ132" i="67" s="1"/>
  <c r="ES133" i="68"/>
  <c r="DQ133" i="67" s="1"/>
  <c r="ES134" i="68"/>
  <c r="DQ134" i="67" s="1"/>
  <c r="ES135" i="68"/>
  <c r="DQ135" i="67" s="1"/>
  <c r="ES136" i="68"/>
  <c r="DQ136" i="67" s="1"/>
  <c r="ES137" i="68"/>
  <c r="DQ137" i="67" s="1"/>
  <c r="ES138" i="68"/>
  <c r="DQ138" i="67" s="1"/>
  <c r="ES139" i="68"/>
  <c r="DQ139" i="67" s="1"/>
  <c r="ES140" i="68"/>
  <c r="DQ140" i="67" s="1"/>
  <c r="ES141" i="68"/>
  <c r="DQ141" i="67" s="1"/>
  <c r="ES142" i="68"/>
  <c r="DQ142" i="67" s="1"/>
  <c r="ES143" i="68"/>
  <c r="DQ143" i="67" s="1"/>
  <c r="ES144" i="68"/>
  <c r="DQ144" i="67" s="1"/>
  <c r="ES145" i="68"/>
  <c r="DQ145" i="67" s="1"/>
  <c r="ES146" i="68"/>
  <c r="DQ146" i="67" s="1"/>
  <c r="ES147" i="68"/>
  <c r="DQ147" i="67" s="1"/>
  <c r="ES148" i="68"/>
  <c r="DQ148" i="67" s="1"/>
  <c r="ES149" i="68"/>
  <c r="DQ149" i="67" s="1"/>
  <c r="ES150" i="68"/>
  <c r="DQ150" i="67" s="1"/>
  <c r="ES151" i="68"/>
  <c r="DQ151" i="67" s="1"/>
  <c r="ES152" i="68"/>
  <c r="DQ152" i="67" s="1"/>
  <c r="ES153" i="68"/>
  <c r="DQ153" i="67" s="1"/>
  <c r="ES154" i="68"/>
  <c r="DQ154" i="67" s="1"/>
  <c r="ES155" i="68"/>
  <c r="DQ155" i="67" s="1"/>
  <c r="ES156" i="68"/>
  <c r="DQ156" i="67" s="1"/>
  <c r="ES157" i="68"/>
  <c r="DQ157" i="67" s="1"/>
  <c r="ES158" i="68"/>
  <c r="DQ158" i="67" s="1"/>
  <c r="ES159" i="68"/>
  <c r="DQ159" i="67" s="1"/>
  <c r="ES160" i="68"/>
  <c r="DQ160" i="67" s="1"/>
  <c r="ES161" i="68"/>
  <c r="DQ161" i="67" s="1"/>
  <c r="ES162" i="68"/>
  <c r="DQ162" i="67" s="1"/>
  <c r="ES163" i="68"/>
  <c r="DQ163" i="67" s="1"/>
  <c r="ES164" i="68"/>
  <c r="DQ164" i="67" s="1"/>
  <c r="ES165" i="68"/>
  <c r="DQ165" i="67" s="1"/>
  <c r="ES166" i="68"/>
  <c r="DQ166" i="67" s="1"/>
  <c r="ES167" i="68"/>
  <c r="DQ167" i="67" s="1"/>
  <c r="ES168" i="68"/>
  <c r="DQ168" i="67" s="1"/>
  <c r="ES169" i="68"/>
  <c r="DQ169" i="67" s="1"/>
  <c r="ES170" i="68"/>
  <c r="DQ170" i="67" s="1"/>
  <c r="ES171" i="68"/>
  <c r="DQ171" i="67" s="1"/>
  <c r="ER66" i="68"/>
  <c r="DP66" i="67" s="1"/>
  <c r="ER67" i="68"/>
  <c r="DP67" i="67" s="1"/>
  <c r="ER68" i="68"/>
  <c r="DP68" i="67" s="1"/>
  <c r="ER69" i="68"/>
  <c r="DP69" i="67" s="1"/>
  <c r="ER70" i="68"/>
  <c r="DP70" i="67" s="1"/>
  <c r="ER71" i="68"/>
  <c r="DP71" i="67" s="1"/>
  <c r="ER72" i="68"/>
  <c r="DP72" i="67" s="1"/>
  <c r="ER73" i="68"/>
  <c r="DP73" i="67" s="1"/>
  <c r="ER74" i="68"/>
  <c r="DP74" i="67" s="1"/>
  <c r="ER75" i="68"/>
  <c r="DP75" i="67" s="1"/>
  <c r="ER76" i="68"/>
  <c r="DP76" i="67" s="1"/>
  <c r="ER77" i="68"/>
  <c r="DP77" i="67" s="1"/>
  <c r="ER78" i="68"/>
  <c r="DP78" i="67" s="1"/>
  <c r="ER79" i="68"/>
  <c r="DP79" i="67" s="1"/>
  <c r="ER80" i="68"/>
  <c r="DP80" i="67" s="1"/>
  <c r="ER81" i="68"/>
  <c r="DP81" i="67" s="1"/>
  <c r="ER82" i="68"/>
  <c r="DP82" i="67" s="1"/>
  <c r="ER83" i="68"/>
  <c r="DP83" i="67" s="1"/>
  <c r="ER84" i="68"/>
  <c r="DP84" i="67" s="1"/>
  <c r="ER85" i="68"/>
  <c r="DP85" i="67" s="1"/>
  <c r="ER86" i="68"/>
  <c r="DP86" i="67" s="1"/>
  <c r="ER87" i="68"/>
  <c r="DP87" i="67" s="1"/>
  <c r="ER88" i="68"/>
  <c r="DP88" i="67" s="1"/>
  <c r="ER89" i="68"/>
  <c r="DP89" i="67" s="1"/>
  <c r="ER90" i="68"/>
  <c r="DP90" i="67" s="1"/>
  <c r="ER91" i="68"/>
  <c r="DP91" i="67" s="1"/>
  <c r="ER92" i="68"/>
  <c r="DP92" i="67" s="1"/>
  <c r="ER93" i="68"/>
  <c r="DP93" i="67" s="1"/>
  <c r="ER94" i="68"/>
  <c r="DP94" i="67" s="1"/>
  <c r="ER95" i="68"/>
  <c r="DP95" i="67" s="1"/>
  <c r="ER96" i="68"/>
  <c r="DP96" i="67" s="1"/>
  <c r="ER97" i="68"/>
  <c r="DP97" i="67" s="1"/>
  <c r="ER98" i="68"/>
  <c r="DP98" i="67" s="1"/>
  <c r="ER99" i="68"/>
  <c r="DP99" i="67" s="1"/>
  <c r="ER100" i="68"/>
  <c r="DP100" i="67" s="1"/>
  <c r="ER101" i="68"/>
  <c r="DP101" i="67" s="1"/>
  <c r="ER102" i="68"/>
  <c r="DP102" i="67" s="1"/>
  <c r="ER103" i="68"/>
  <c r="DP103" i="67" s="1"/>
  <c r="ER104" i="68"/>
  <c r="DP104" i="67" s="1"/>
  <c r="ER105" i="68"/>
  <c r="DP105" i="67" s="1"/>
  <c r="ER106" i="68"/>
  <c r="DP106" i="67" s="1"/>
  <c r="ER107" i="68"/>
  <c r="DP107" i="67" s="1"/>
  <c r="ER108" i="68"/>
  <c r="DP108" i="67" s="1"/>
  <c r="ER109" i="68"/>
  <c r="DP109" i="67" s="1"/>
  <c r="ER110" i="68"/>
  <c r="DP110" i="67" s="1"/>
  <c r="ER111" i="68"/>
  <c r="DP111" i="67" s="1"/>
  <c r="ER112" i="68"/>
  <c r="DP112" i="67" s="1"/>
  <c r="ER113" i="68"/>
  <c r="DP113" i="67" s="1"/>
  <c r="ER114" i="68"/>
  <c r="DP114" i="67" s="1"/>
  <c r="ER115" i="68"/>
  <c r="DP115" i="67" s="1"/>
  <c r="ER116" i="68"/>
  <c r="DP116" i="67" s="1"/>
  <c r="ER117" i="68"/>
  <c r="DP117" i="67" s="1"/>
  <c r="ER118" i="68"/>
  <c r="DP118" i="67" s="1"/>
  <c r="ER119" i="68"/>
  <c r="DP119" i="67" s="1"/>
  <c r="ER120" i="68"/>
  <c r="DP120" i="67" s="1"/>
  <c r="ER121" i="68"/>
  <c r="DP121" i="67" s="1"/>
  <c r="ER122" i="68"/>
  <c r="DP122" i="67" s="1"/>
  <c r="ER123" i="68"/>
  <c r="DP123" i="67" s="1"/>
  <c r="ER124" i="68"/>
  <c r="DP124" i="67" s="1"/>
  <c r="ER125" i="68"/>
  <c r="DP125" i="67" s="1"/>
  <c r="ER126" i="68"/>
  <c r="DP126" i="67" s="1"/>
  <c r="ER127" i="68"/>
  <c r="DP127" i="67" s="1"/>
  <c r="ER128" i="68"/>
  <c r="DP128" i="67" s="1"/>
  <c r="ER129" i="68"/>
  <c r="DP129" i="67" s="1"/>
  <c r="ER130" i="68"/>
  <c r="DP130" i="67" s="1"/>
  <c r="ER131" i="68"/>
  <c r="DP131" i="67" s="1"/>
  <c r="ER132" i="68"/>
  <c r="DP132" i="67" s="1"/>
  <c r="ER133" i="68"/>
  <c r="DP133" i="67" s="1"/>
  <c r="ER134" i="68"/>
  <c r="DP134" i="67" s="1"/>
  <c r="ER135" i="68"/>
  <c r="DP135" i="67" s="1"/>
  <c r="ER136" i="68"/>
  <c r="DP136" i="67" s="1"/>
  <c r="ER137" i="68"/>
  <c r="DP137" i="67" s="1"/>
  <c r="ER138" i="68"/>
  <c r="DP138" i="67" s="1"/>
  <c r="ER139" i="68"/>
  <c r="DP139" i="67" s="1"/>
  <c r="ER140" i="68"/>
  <c r="DP140" i="67" s="1"/>
  <c r="ER141" i="68"/>
  <c r="DP141" i="67" s="1"/>
  <c r="ER142" i="68"/>
  <c r="DP142" i="67" s="1"/>
  <c r="ER143" i="68"/>
  <c r="DP143" i="67" s="1"/>
  <c r="ER144" i="68"/>
  <c r="DP144" i="67" s="1"/>
  <c r="ER145" i="68"/>
  <c r="DP145" i="67" s="1"/>
  <c r="ER146" i="68"/>
  <c r="DP146" i="67" s="1"/>
  <c r="ER147" i="68"/>
  <c r="DP147" i="67" s="1"/>
  <c r="ER148" i="68"/>
  <c r="DP148" i="67" s="1"/>
  <c r="ER149" i="68"/>
  <c r="DP149" i="67" s="1"/>
  <c r="ER150" i="68"/>
  <c r="DP150" i="67" s="1"/>
  <c r="ER151" i="68"/>
  <c r="DP151" i="67" s="1"/>
  <c r="ER152" i="68"/>
  <c r="DP152" i="67" s="1"/>
  <c r="ER153" i="68"/>
  <c r="DP153" i="67" s="1"/>
  <c r="ER154" i="68"/>
  <c r="DP154" i="67" s="1"/>
  <c r="ER155" i="68"/>
  <c r="DP155" i="67" s="1"/>
  <c r="ER156" i="68"/>
  <c r="DP156" i="67" s="1"/>
  <c r="ER157" i="68"/>
  <c r="DP157" i="67" s="1"/>
  <c r="ER158" i="68"/>
  <c r="DP158" i="67" s="1"/>
  <c r="ER159" i="68"/>
  <c r="DP159" i="67" s="1"/>
  <c r="ER160" i="68"/>
  <c r="DP160" i="67" s="1"/>
  <c r="ER161" i="68"/>
  <c r="DP161" i="67" s="1"/>
  <c r="ER162" i="68"/>
  <c r="DP162" i="67" s="1"/>
  <c r="ER163" i="68"/>
  <c r="DP163" i="67" s="1"/>
  <c r="ER164" i="68"/>
  <c r="DP164" i="67" s="1"/>
  <c r="ER165" i="68"/>
  <c r="DP165" i="67" s="1"/>
  <c r="ER166" i="68"/>
  <c r="DP166" i="67" s="1"/>
  <c r="ER167" i="68"/>
  <c r="DP167" i="67" s="1"/>
  <c r="ER168" i="68"/>
  <c r="DP168" i="67" s="1"/>
  <c r="ER169" i="68"/>
  <c r="DP169" i="67" s="1"/>
  <c r="ER170" i="68"/>
  <c r="DP170" i="67" s="1"/>
  <c r="ER171" i="68"/>
  <c r="DP171" i="67" s="1"/>
  <c r="EQ67" i="68"/>
  <c r="EQ75" i="68"/>
  <c r="EQ76" i="68"/>
  <c r="EQ83" i="68"/>
  <c r="EQ84" i="68"/>
  <c r="EQ95" i="68"/>
  <c r="EQ99" i="68"/>
  <c r="EQ100" i="68"/>
  <c r="EQ103" i="68"/>
  <c r="EQ107" i="68"/>
  <c r="EQ108" i="68"/>
  <c r="EQ116" i="68"/>
  <c r="EQ123" i="68"/>
  <c r="EQ124" i="68"/>
  <c r="EQ127" i="68"/>
  <c r="EQ131" i="68"/>
  <c r="EQ139" i="68"/>
  <c r="EQ140" i="68"/>
  <c r="EQ147" i="68"/>
  <c r="EQ148" i="68"/>
  <c r="EQ159" i="68"/>
  <c r="EQ163" i="68"/>
  <c r="EQ164" i="68"/>
  <c r="EQ167" i="68"/>
  <c r="EQ171" i="68"/>
  <c r="EP66" i="68"/>
  <c r="DO66" i="67" s="1"/>
  <c r="EP67" i="68"/>
  <c r="DO67" i="67" s="1"/>
  <c r="EP68" i="68"/>
  <c r="DO68" i="67" s="1"/>
  <c r="EP69" i="68"/>
  <c r="DO69" i="67" s="1"/>
  <c r="EP70" i="68"/>
  <c r="DO70" i="67" s="1"/>
  <c r="EP71" i="68"/>
  <c r="DO71" i="67" s="1"/>
  <c r="EP72" i="68"/>
  <c r="DO72" i="67" s="1"/>
  <c r="EP73" i="68"/>
  <c r="DO73" i="67" s="1"/>
  <c r="EP74" i="68"/>
  <c r="DO74" i="67" s="1"/>
  <c r="EP75" i="68"/>
  <c r="DO75" i="67" s="1"/>
  <c r="EP76" i="68"/>
  <c r="DO76" i="67" s="1"/>
  <c r="EP77" i="68"/>
  <c r="DO77" i="67" s="1"/>
  <c r="EP78" i="68"/>
  <c r="DO78" i="67" s="1"/>
  <c r="EP79" i="68"/>
  <c r="DO79" i="67" s="1"/>
  <c r="EP80" i="68"/>
  <c r="DO80" i="67" s="1"/>
  <c r="EP81" i="68"/>
  <c r="DO81" i="67" s="1"/>
  <c r="EP82" i="68"/>
  <c r="DO82" i="67" s="1"/>
  <c r="EP83" i="68"/>
  <c r="DO83" i="67" s="1"/>
  <c r="EP84" i="68"/>
  <c r="DO84" i="67" s="1"/>
  <c r="EP85" i="68"/>
  <c r="DO85" i="67" s="1"/>
  <c r="EP86" i="68"/>
  <c r="DO86" i="67" s="1"/>
  <c r="EP87" i="68"/>
  <c r="DO87" i="67" s="1"/>
  <c r="EP88" i="68"/>
  <c r="DO88" i="67" s="1"/>
  <c r="EP89" i="68"/>
  <c r="DO89" i="67" s="1"/>
  <c r="EP90" i="68"/>
  <c r="DO90" i="67" s="1"/>
  <c r="EP91" i="68"/>
  <c r="DO91" i="67" s="1"/>
  <c r="EP92" i="68"/>
  <c r="DO92" i="67" s="1"/>
  <c r="EP93" i="68"/>
  <c r="DO93" i="67" s="1"/>
  <c r="EP94" i="68"/>
  <c r="DO94" i="67" s="1"/>
  <c r="EP95" i="68"/>
  <c r="DO95" i="67" s="1"/>
  <c r="EP96" i="68"/>
  <c r="DO96" i="67" s="1"/>
  <c r="EP97" i="68"/>
  <c r="DO97" i="67" s="1"/>
  <c r="EP98" i="68"/>
  <c r="DO98" i="67" s="1"/>
  <c r="EP99" i="68"/>
  <c r="DO99" i="67" s="1"/>
  <c r="EP100" i="68"/>
  <c r="DO100" i="67" s="1"/>
  <c r="EP101" i="68"/>
  <c r="DO101" i="67" s="1"/>
  <c r="EP102" i="68"/>
  <c r="DO102" i="67" s="1"/>
  <c r="EP103" i="68"/>
  <c r="DO103" i="67" s="1"/>
  <c r="EP104" i="68"/>
  <c r="DO104" i="67" s="1"/>
  <c r="EP105" i="68"/>
  <c r="DO105" i="67" s="1"/>
  <c r="EP106" i="68"/>
  <c r="DO106" i="67" s="1"/>
  <c r="EP107" i="68"/>
  <c r="DO107" i="67" s="1"/>
  <c r="EP108" i="68"/>
  <c r="DO108" i="67" s="1"/>
  <c r="EP109" i="68"/>
  <c r="DO109" i="67" s="1"/>
  <c r="EP110" i="68"/>
  <c r="DO110" i="67" s="1"/>
  <c r="EP111" i="68"/>
  <c r="DO111" i="67" s="1"/>
  <c r="EP112" i="68"/>
  <c r="DO112" i="67" s="1"/>
  <c r="EP113" i="68"/>
  <c r="DO113" i="67" s="1"/>
  <c r="EP114" i="68"/>
  <c r="DO114" i="67" s="1"/>
  <c r="EP115" i="68"/>
  <c r="DO115" i="67" s="1"/>
  <c r="EP116" i="68"/>
  <c r="DO116" i="67" s="1"/>
  <c r="EP117" i="68"/>
  <c r="DO117" i="67" s="1"/>
  <c r="EP118" i="68"/>
  <c r="DO118" i="67" s="1"/>
  <c r="EP119" i="68"/>
  <c r="DO119" i="67" s="1"/>
  <c r="EP120" i="68"/>
  <c r="DO120" i="67" s="1"/>
  <c r="EP121" i="68"/>
  <c r="DO121" i="67" s="1"/>
  <c r="EP122" i="68"/>
  <c r="DO122" i="67" s="1"/>
  <c r="EP123" i="68"/>
  <c r="DO123" i="67" s="1"/>
  <c r="EP124" i="68"/>
  <c r="DO124" i="67" s="1"/>
  <c r="EP125" i="68"/>
  <c r="DO125" i="67" s="1"/>
  <c r="EP126" i="68"/>
  <c r="DO126" i="67" s="1"/>
  <c r="EP127" i="68"/>
  <c r="DO127" i="67" s="1"/>
  <c r="EP128" i="68"/>
  <c r="DO128" i="67" s="1"/>
  <c r="EP129" i="68"/>
  <c r="DO129" i="67" s="1"/>
  <c r="EP130" i="68"/>
  <c r="DO130" i="67" s="1"/>
  <c r="EP131" i="68"/>
  <c r="DO131" i="67" s="1"/>
  <c r="EP132" i="68"/>
  <c r="DO132" i="67" s="1"/>
  <c r="EP133" i="68"/>
  <c r="DO133" i="67" s="1"/>
  <c r="EP134" i="68"/>
  <c r="DO134" i="67" s="1"/>
  <c r="EP135" i="68"/>
  <c r="DO135" i="67" s="1"/>
  <c r="EP136" i="68"/>
  <c r="DO136" i="67" s="1"/>
  <c r="EP137" i="68"/>
  <c r="DO137" i="67" s="1"/>
  <c r="EP138" i="68"/>
  <c r="DO138" i="67" s="1"/>
  <c r="EP139" i="68"/>
  <c r="DO139" i="67" s="1"/>
  <c r="EP140" i="68"/>
  <c r="DO140" i="67" s="1"/>
  <c r="EP141" i="68"/>
  <c r="DO141" i="67" s="1"/>
  <c r="EP142" i="68"/>
  <c r="DO142" i="67" s="1"/>
  <c r="EP143" i="68"/>
  <c r="DO143" i="67" s="1"/>
  <c r="EP144" i="68"/>
  <c r="DO144" i="67" s="1"/>
  <c r="EP145" i="68"/>
  <c r="DO145" i="67" s="1"/>
  <c r="EP146" i="68"/>
  <c r="DO146" i="67" s="1"/>
  <c r="EP147" i="68"/>
  <c r="DO147" i="67" s="1"/>
  <c r="EP148" i="68"/>
  <c r="DO148" i="67" s="1"/>
  <c r="EP149" i="68"/>
  <c r="DO149" i="67" s="1"/>
  <c r="EP150" i="68"/>
  <c r="DO150" i="67" s="1"/>
  <c r="EP151" i="68"/>
  <c r="DO151" i="67" s="1"/>
  <c r="EP152" i="68"/>
  <c r="DO152" i="67" s="1"/>
  <c r="EP153" i="68"/>
  <c r="DO153" i="67" s="1"/>
  <c r="EP154" i="68"/>
  <c r="DO154" i="67" s="1"/>
  <c r="EP155" i="68"/>
  <c r="DO155" i="67" s="1"/>
  <c r="EP156" i="68"/>
  <c r="DO156" i="67" s="1"/>
  <c r="EP157" i="68"/>
  <c r="DO157" i="67" s="1"/>
  <c r="EP158" i="68"/>
  <c r="DO158" i="67" s="1"/>
  <c r="EP159" i="68"/>
  <c r="DO159" i="67" s="1"/>
  <c r="EP160" i="68"/>
  <c r="DO160" i="67" s="1"/>
  <c r="EP161" i="68"/>
  <c r="DO161" i="67" s="1"/>
  <c r="EP162" i="68"/>
  <c r="DO162" i="67" s="1"/>
  <c r="EP163" i="68"/>
  <c r="DO163" i="67" s="1"/>
  <c r="EP164" i="68"/>
  <c r="DO164" i="67" s="1"/>
  <c r="EP165" i="68"/>
  <c r="DO165" i="67" s="1"/>
  <c r="EP166" i="68"/>
  <c r="DO166" i="67" s="1"/>
  <c r="EP167" i="68"/>
  <c r="DO167" i="67" s="1"/>
  <c r="EP168" i="68"/>
  <c r="DO168" i="67" s="1"/>
  <c r="EP169" i="68"/>
  <c r="DO169" i="67" s="1"/>
  <c r="EP170" i="68"/>
  <c r="DO170" i="67" s="1"/>
  <c r="EP171" i="68"/>
  <c r="DO171" i="67" s="1"/>
  <c r="EO66" i="68"/>
  <c r="DN66" i="67" s="1"/>
  <c r="EO67" i="68"/>
  <c r="DN67" i="67" s="1"/>
  <c r="EO68" i="68"/>
  <c r="DN68" i="67" s="1"/>
  <c r="EO69" i="68"/>
  <c r="DN69" i="67" s="1"/>
  <c r="EO70" i="68"/>
  <c r="DN70" i="67" s="1"/>
  <c r="EO71" i="68"/>
  <c r="DN71" i="67" s="1"/>
  <c r="EO72" i="68"/>
  <c r="DN72" i="67" s="1"/>
  <c r="EO73" i="68"/>
  <c r="DN73" i="67" s="1"/>
  <c r="EO74" i="68"/>
  <c r="DN74" i="67" s="1"/>
  <c r="EO75" i="68"/>
  <c r="DN75" i="67" s="1"/>
  <c r="EO76" i="68"/>
  <c r="DN76" i="67" s="1"/>
  <c r="EO77" i="68"/>
  <c r="DN77" i="67" s="1"/>
  <c r="EO78" i="68"/>
  <c r="DN78" i="67" s="1"/>
  <c r="EO79" i="68"/>
  <c r="DN79" i="67" s="1"/>
  <c r="EO80" i="68"/>
  <c r="DN80" i="67" s="1"/>
  <c r="EO81" i="68"/>
  <c r="DN81" i="67" s="1"/>
  <c r="EO82" i="68"/>
  <c r="DN82" i="67" s="1"/>
  <c r="EO83" i="68"/>
  <c r="DN83" i="67" s="1"/>
  <c r="EO84" i="68"/>
  <c r="DN84" i="67" s="1"/>
  <c r="EO85" i="68"/>
  <c r="DN85" i="67" s="1"/>
  <c r="EO86" i="68"/>
  <c r="DN86" i="67" s="1"/>
  <c r="EO87" i="68"/>
  <c r="DN87" i="67" s="1"/>
  <c r="EO88" i="68"/>
  <c r="DN88" i="67" s="1"/>
  <c r="EO89" i="68"/>
  <c r="DN89" i="67" s="1"/>
  <c r="EO90" i="68"/>
  <c r="DN90" i="67" s="1"/>
  <c r="EO91" i="68"/>
  <c r="DN91" i="67" s="1"/>
  <c r="EO92" i="68"/>
  <c r="DN92" i="67" s="1"/>
  <c r="EO93" i="68"/>
  <c r="DN93" i="67" s="1"/>
  <c r="EO94" i="68"/>
  <c r="DN94" i="67" s="1"/>
  <c r="EO95" i="68"/>
  <c r="DN95" i="67" s="1"/>
  <c r="EO96" i="68"/>
  <c r="DN96" i="67" s="1"/>
  <c r="EO97" i="68"/>
  <c r="DN97" i="67" s="1"/>
  <c r="EO98" i="68"/>
  <c r="DN98" i="67" s="1"/>
  <c r="EO99" i="68"/>
  <c r="DN99" i="67" s="1"/>
  <c r="EO100" i="68"/>
  <c r="DN100" i="67" s="1"/>
  <c r="EO101" i="68"/>
  <c r="DN101" i="67" s="1"/>
  <c r="EO102" i="68"/>
  <c r="DN102" i="67" s="1"/>
  <c r="EO103" i="68"/>
  <c r="DN103" i="67" s="1"/>
  <c r="EO104" i="68"/>
  <c r="DN104" i="67" s="1"/>
  <c r="EO105" i="68"/>
  <c r="DN105" i="67" s="1"/>
  <c r="EO106" i="68"/>
  <c r="DN106" i="67" s="1"/>
  <c r="EO107" i="68"/>
  <c r="DN107" i="67" s="1"/>
  <c r="EO108" i="68"/>
  <c r="DN108" i="67" s="1"/>
  <c r="EO109" i="68"/>
  <c r="DN109" i="67" s="1"/>
  <c r="EO110" i="68"/>
  <c r="DN110" i="67" s="1"/>
  <c r="EO111" i="68"/>
  <c r="DN111" i="67" s="1"/>
  <c r="EO112" i="68"/>
  <c r="DN112" i="67" s="1"/>
  <c r="EO113" i="68"/>
  <c r="DN113" i="67" s="1"/>
  <c r="EO114" i="68"/>
  <c r="DN114" i="67" s="1"/>
  <c r="EO115" i="68"/>
  <c r="DN115" i="67" s="1"/>
  <c r="EO116" i="68"/>
  <c r="DN116" i="67" s="1"/>
  <c r="EO117" i="68"/>
  <c r="DN117" i="67" s="1"/>
  <c r="EO118" i="68"/>
  <c r="DN118" i="67" s="1"/>
  <c r="EO119" i="68"/>
  <c r="DN119" i="67" s="1"/>
  <c r="EO120" i="68"/>
  <c r="DN120" i="67" s="1"/>
  <c r="EO121" i="68"/>
  <c r="DN121" i="67" s="1"/>
  <c r="EO122" i="68"/>
  <c r="DN122" i="67" s="1"/>
  <c r="EO123" i="68"/>
  <c r="DN123" i="67" s="1"/>
  <c r="EO124" i="68"/>
  <c r="DN124" i="67" s="1"/>
  <c r="EO125" i="68"/>
  <c r="DN125" i="67" s="1"/>
  <c r="EO126" i="68"/>
  <c r="DN126" i="67" s="1"/>
  <c r="EO127" i="68"/>
  <c r="DN127" i="67" s="1"/>
  <c r="EO128" i="68"/>
  <c r="DN128" i="67" s="1"/>
  <c r="EO129" i="68"/>
  <c r="DN129" i="67" s="1"/>
  <c r="EO130" i="68"/>
  <c r="DN130" i="67" s="1"/>
  <c r="EO131" i="68"/>
  <c r="DN131" i="67" s="1"/>
  <c r="EO132" i="68"/>
  <c r="DN132" i="67" s="1"/>
  <c r="EO133" i="68"/>
  <c r="DN133" i="67" s="1"/>
  <c r="EO134" i="68"/>
  <c r="DN134" i="67" s="1"/>
  <c r="EO135" i="68"/>
  <c r="DN135" i="67" s="1"/>
  <c r="EO136" i="68"/>
  <c r="DN136" i="67" s="1"/>
  <c r="EO137" i="68"/>
  <c r="DN137" i="67" s="1"/>
  <c r="EO138" i="68"/>
  <c r="DN138" i="67" s="1"/>
  <c r="EO139" i="68"/>
  <c r="DN139" i="67" s="1"/>
  <c r="EO140" i="68"/>
  <c r="DN140" i="67" s="1"/>
  <c r="EO141" i="68"/>
  <c r="DN141" i="67" s="1"/>
  <c r="EO142" i="68"/>
  <c r="DN142" i="67" s="1"/>
  <c r="EO143" i="68"/>
  <c r="DN143" i="67" s="1"/>
  <c r="EO144" i="68"/>
  <c r="DN144" i="67" s="1"/>
  <c r="EO145" i="68"/>
  <c r="DN145" i="67" s="1"/>
  <c r="EO146" i="68"/>
  <c r="DN146" i="67" s="1"/>
  <c r="EO147" i="68"/>
  <c r="DN147" i="67" s="1"/>
  <c r="EO148" i="68"/>
  <c r="DN148" i="67" s="1"/>
  <c r="EO149" i="68"/>
  <c r="DN149" i="67" s="1"/>
  <c r="EO150" i="68"/>
  <c r="DN150" i="67" s="1"/>
  <c r="EO151" i="68"/>
  <c r="DN151" i="67" s="1"/>
  <c r="EO152" i="68"/>
  <c r="DN152" i="67" s="1"/>
  <c r="EO153" i="68"/>
  <c r="DN153" i="67" s="1"/>
  <c r="EO154" i="68"/>
  <c r="DN154" i="67" s="1"/>
  <c r="EO155" i="68"/>
  <c r="DN155" i="67" s="1"/>
  <c r="EO156" i="68"/>
  <c r="DN156" i="67" s="1"/>
  <c r="EO157" i="68"/>
  <c r="DN157" i="67" s="1"/>
  <c r="EO158" i="68"/>
  <c r="DN158" i="67" s="1"/>
  <c r="EO159" i="68"/>
  <c r="DN159" i="67" s="1"/>
  <c r="EO160" i="68"/>
  <c r="DN160" i="67" s="1"/>
  <c r="EO161" i="68"/>
  <c r="DN161" i="67" s="1"/>
  <c r="EO162" i="68"/>
  <c r="DN162" i="67" s="1"/>
  <c r="EO163" i="68"/>
  <c r="DN163" i="67" s="1"/>
  <c r="EO164" i="68"/>
  <c r="DN164" i="67" s="1"/>
  <c r="EO165" i="68"/>
  <c r="DN165" i="67" s="1"/>
  <c r="EO166" i="68"/>
  <c r="DN166" i="67" s="1"/>
  <c r="EO167" i="68"/>
  <c r="DN167" i="67" s="1"/>
  <c r="EO168" i="68"/>
  <c r="DN168" i="67" s="1"/>
  <c r="EO169" i="68"/>
  <c r="DN169" i="67" s="1"/>
  <c r="EO170" i="68"/>
  <c r="DN170" i="67" s="1"/>
  <c r="EO171" i="68"/>
  <c r="DN171" i="67" s="1"/>
  <c r="EN66" i="68"/>
  <c r="DM66" i="67" s="1"/>
  <c r="EN67" i="68"/>
  <c r="DM67" i="67" s="1"/>
  <c r="EN68" i="68"/>
  <c r="DM68" i="67" s="1"/>
  <c r="EN69" i="68"/>
  <c r="DM69" i="67" s="1"/>
  <c r="EN70" i="68"/>
  <c r="DM70" i="67" s="1"/>
  <c r="EN71" i="68"/>
  <c r="DM71" i="67" s="1"/>
  <c r="EN72" i="68"/>
  <c r="DM72" i="67" s="1"/>
  <c r="EN73" i="68"/>
  <c r="DM73" i="67" s="1"/>
  <c r="EN74" i="68"/>
  <c r="DM74" i="67" s="1"/>
  <c r="EN75" i="68"/>
  <c r="DM75" i="67" s="1"/>
  <c r="EN76" i="68"/>
  <c r="DM76" i="67" s="1"/>
  <c r="EN77" i="68"/>
  <c r="DM77" i="67" s="1"/>
  <c r="EN78" i="68"/>
  <c r="DM78" i="67" s="1"/>
  <c r="EN79" i="68"/>
  <c r="DM79" i="67" s="1"/>
  <c r="EN80" i="68"/>
  <c r="DM80" i="67" s="1"/>
  <c r="EN81" i="68"/>
  <c r="DM81" i="67" s="1"/>
  <c r="EN82" i="68"/>
  <c r="DM82" i="67" s="1"/>
  <c r="EN83" i="68"/>
  <c r="DM83" i="67" s="1"/>
  <c r="EN84" i="68"/>
  <c r="DM84" i="67" s="1"/>
  <c r="EN85" i="68"/>
  <c r="DM85" i="67" s="1"/>
  <c r="EN86" i="68"/>
  <c r="DM86" i="67" s="1"/>
  <c r="EN87" i="68"/>
  <c r="DM87" i="67" s="1"/>
  <c r="EN88" i="68"/>
  <c r="DM88" i="67" s="1"/>
  <c r="EN89" i="68"/>
  <c r="DM89" i="67" s="1"/>
  <c r="EN90" i="68"/>
  <c r="DM90" i="67" s="1"/>
  <c r="EN91" i="68"/>
  <c r="DM91" i="67" s="1"/>
  <c r="EN92" i="68"/>
  <c r="DM92" i="67" s="1"/>
  <c r="EN93" i="68"/>
  <c r="DM93" i="67" s="1"/>
  <c r="EN94" i="68"/>
  <c r="DM94" i="67" s="1"/>
  <c r="EN95" i="68"/>
  <c r="DM95" i="67" s="1"/>
  <c r="EN96" i="68"/>
  <c r="DM96" i="67" s="1"/>
  <c r="EN97" i="68"/>
  <c r="DM97" i="67" s="1"/>
  <c r="EN98" i="68"/>
  <c r="DM98" i="67" s="1"/>
  <c r="EN99" i="68"/>
  <c r="DM99" i="67" s="1"/>
  <c r="EN100" i="68"/>
  <c r="DM100" i="67" s="1"/>
  <c r="EN101" i="68"/>
  <c r="DM101" i="67" s="1"/>
  <c r="EN102" i="68"/>
  <c r="DM102" i="67" s="1"/>
  <c r="EN103" i="68"/>
  <c r="DM103" i="67" s="1"/>
  <c r="EN104" i="68"/>
  <c r="DM104" i="67" s="1"/>
  <c r="EN105" i="68"/>
  <c r="DM105" i="67" s="1"/>
  <c r="EN106" i="68"/>
  <c r="DM106" i="67" s="1"/>
  <c r="EN107" i="68"/>
  <c r="DM107" i="67" s="1"/>
  <c r="EN108" i="68"/>
  <c r="DM108" i="67" s="1"/>
  <c r="EN109" i="68"/>
  <c r="DM109" i="67" s="1"/>
  <c r="EN110" i="68"/>
  <c r="DM110" i="67" s="1"/>
  <c r="EN111" i="68"/>
  <c r="DM111" i="67" s="1"/>
  <c r="EN112" i="68"/>
  <c r="DM112" i="67" s="1"/>
  <c r="EN113" i="68"/>
  <c r="DM113" i="67" s="1"/>
  <c r="EN114" i="68"/>
  <c r="DM114" i="67" s="1"/>
  <c r="EN115" i="68"/>
  <c r="DM115" i="67" s="1"/>
  <c r="EN116" i="68"/>
  <c r="DM116" i="67" s="1"/>
  <c r="EN117" i="68"/>
  <c r="DM117" i="67" s="1"/>
  <c r="EN118" i="68"/>
  <c r="DM118" i="67" s="1"/>
  <c r="EN119" i="68"/>
  <c r="DM119" i="67" s="1"/>
  <c r="EN120" i="68"/>
  <c r="DM120" i="67" s="1"/>
  <c r="EN121" i="68"/>
  <c r="DM121" i="67" s="1"/>
  <c r="EN122" i="68"/>
  <c r="DM122" i="67" s="1"/>
  <c r="EN123" i="68"/>
  <c r="DM123" i="67" s="1"/>
  <c r="EN124" i="68"/>
  <c r="DM124" i="67" s="1"/>
  <c r="EN125" i="68"/>
  <c r="DM125" i="67" s="1"/>
  <c r="EN126" i="68"/>
  <c r="DM126" i="67" s="1"/>
  <c r="EN127" i="68"/>
  <c r="DM127" i="67" s="1"/>
  <c r="EN128" i="68"/>
  <c r="DM128" i="67" s="1"/>
  <c r="EN129" i="68"/>
  <c r="DM129" i="67" s="1"/>
  <c r="EN130" i="68"/>
  <c r="DM130" i="67" s="1"/>
  <c r="EN131" i="68"/>
  <c r="DM131" i="67" s="1"/>
  <c r="EN132" i="68"/>
  <c r="DM132" i="67" s="1"/>
  <c r="EN133" i="68"/>
  <c r="DM133" i="67" s="1"/>
  <c r="EN134" i="68"/>
  <c r="DM134" i="67" s="1"/>
  <c r="EN135" i="68"/>
  <c r="DM135" i="67" s="1"/>
  <c r="EN136" i="68"/>
  <c r="DM136" i="67" s="1"/>
  <c r="EN137" i="68"/>
  <c r="DM137" i="67" s="1"/>
  <c r="EN138" i="68"/>
  <c r="DM138" i="67" s="1"/>
  <c r="EN139" i="68"/>
  <c r="DM139" i="67" s="1"/>
  <c r="EN140" i="68"/>
  <c r="DM140" i="67" s="1"/>
  <c r="EN141" i="68"/>
  <c r="DM141" i="67" s="1"/>
  <c r="EN142" i="68"/>
  <c r="DM142" i="67" s="1"/>
  <c r="EN143" i="68"/>
  <c r="DM143" i="67" s="1"/>
  <c r="EN144" i="68"/>
  <c r="DM144" i="67" s="1"/>
  <c r="EN145" i="68"/>
  <c r="DM145" i="67" s="1"/>
  <c r="EN146" i="68"/>
  <c r="DM146" i="67" s="1"/>
  <c r="EN147" i="68"/>
  <c r="DM147" i="67" s="1"/>
  <c r="EN148" i="68"/>
  <c r="DM148" i="67" s="1"/>
  <c r="EN149" i="68"/>
  <c r="DM149" i="67" s="1"/>
  <c r="EN150" i="68"/>
  <c r="DM150" i="67" s="1"/>
  <c r="EN151" i="68"/>
  <c r="DM151" i="67" s="1"/>
  <c r="EN152" i="68"/>
  <c r="DM152" i="67" s="1"/>
  <c r="EN153" i="68"/>
  <c r="DM153" i="67" s="1"/>
  <c r="EN154" i="68"/>
  <c r="DM154" i="67" s="1"/>
  <c r="EN155" i="68"/>
  <c r="DM155" i="67" s="1"/>
  <c r="EN156" i="68"/>
  <c r="DM156" i="67" s="1"/>
  <c r="EN157" i="68"/>
  <c r="DM157" i="67" s="1"/>
  <c r="EN158" i="68"/>
  <c r="DM158" i="67" s="1"/>
  <c r="EN159" i="68"/>
  <c r="DM159" i="67" s="1"/>
  <c r="EN160" i="68"/>
  <c r="DM160" i="67" s="1"/>
  <c r="EN161" i="68"/>
  <c r="DM161" i="67" s="1"/>
  <c r="EN162" i="68"/>
  <c r="DM162" i="67" s="1"/>
  <c r="EN163" i="68"/>
  <c r="DM163" i="67" s="1"/>
  <c r="EN164" i="68"/>
  <c r="DM164" i="67" s="1"/>
  <c r="EN165" i="68"/>
  <c r="DM165" i="67" s="1"/>
  <c r="EN166" i="68"/>
  <c r="DM166" i="67" s="1"/>
  <c r="EN167" i="68"/>
  <c r="DM167" i="67" s="1"/>
  <c r="EN168" i="68"/>
  <c r="DM168" i="67" s="1"/>
  <c r="EN169" i="68"/>
  <c r="DM169" i="67" s="1"/>
  <c r="EN170" i="68"/>
  <c r="DM170" i="67" s="1"/>
  <c r="EN171" i="68"/>
  <c r="DM171" i="67" s="1"/>
  <c r="EM66" i="68"/>
  <c r="DL66" i="67" s="1"/>
  <c r="EM67" i="68"/>
  <c r="DL67" i="67" s="1"/>
  <c r="EM68" i="68"/>
  <c r="DL68" i="67" s="1"/>
  <c r="EM69" i="68"/>
  <c r="DL69" i="67" s="1"/>
  <c r="EM70" i="68"/>
  <c r="DL70" i="67" s="1"/>
  <c r="EM71" i="68"/>
  <c r="DL71" i="67" s="1"/>
  <c r="EM72" i="68"/>
  <c r="DL72" i="67" s="1"/>
  <c r="EM73" i="68"/>
  <c r="DL73" i="67" s="1"/>
  <c r="EM74" i="68"/>
  <c r="DL74" i="67" s="1"/>
  <c r="EM75" i="68"/>
  <c r="DL75" i="67" s="1"/>
  <c r="EM76" i="68"/>
  <c r="DL76" i="67" s="1"/>
  <c r="EM77" i="68"/>
  <c r="DL77" i="67" s="1"/>
  <c r="EM78" i="68"/>
  <c r="DL78" i="67" s="1"/>
  <c r="EM79" i="68"/>
  <c r="DL79" i="67" s="1"/>
  <c r="EM80" i="68"/>
  <c r="DL80" i="67" s="1"/>
  <c r="EM81" i="68"/>
  <c r="DL81" i="67" s="1"/>
  <c r="EM82" i="68"/>
  <c r="DL82" i="67" s="1"/>
  <c r="EM83" i="68"/>
  <c r="DL83" i="67" s="1"/>
  <c r="EM84" i="68"/>
  <c r="DL84" i="67" s="1"/>
  <c r="EM85" i="68"/>
  <c r="DL85" i="67" s="1"/>
  <c r="EM86" i="68"/>
  <c r="DL86" i="67" s="1"/>
  <c r="EM87" i="68"/>
  <c r="DL87" i="67" s="1"/>
  <c r="EM88" i="68"/>
  <c r="DL88" i="67" s="1"/>
  <c r="EM89" i="68"/>
  <c r="DL89" i="67" s="1"/>
  <c r="EM90" i="68"/>
  <c r="DL90" i="67" s="1"/>
  <c r="EM91" i="68"/>
  <c r="DL91" i="67" s="1"/>
  <c r="EM92" i="68"/>
  <c r="DL92" i="67" s="1"/>
  <c r="EM93" i="68"/>
  <c r="DL93" i="67" s="1"/>
  <c r="EM94" i="68"/>
  <c r="DL94" i="67" s="1"/>
  <c r="EM95" i="68"/>
  <c r="DL95" i="67" s="1"/>
  <c r="EM96" i="68"/>
  <c r="DL96" i="67" s="1"/>
  <c r="EM97" i="68"/>
  <c r="DL97" i="67" s="1"/>
  <c r="EM98" i="68"/>
  <c r="DL98" i="67" s="1"/>
  <c r="EM99" i="68"/>
  <c r="DL99" i="67" s="1"/>
  <c r="EM100" i="68"/>
  <c r="DL100" i="67" s="1"/>
  <c r="EM101" i="68"/>
  <c r="DL101" i="67" s="1"/>
  <c r="EM102" i="68"/>
  <c r="DL102" i="67" s="1"/>
  <c r="EM103" i="68"/>
  <c r="DL103" i="67" s="1"/>
  <c r="EM104" i="68"/>
  <c r="DL104" i="67" s="1"/>
  <c r="EM105" i="68"/>
  <c r="DL105" i="67" s="1"/>
  <c r="EM106" i="68"/>
  <c r="DL106" i="67" s="1"/>
  <c r="EM107" i="68"/>
  <c r="DL107" i="67" s="1"/>
  <c r="EM108" i="68"/>
  <c r="DL108" i="67" s="1"/>
  <c r="EM109" i="68"/>
  <c r="DL109" i="67" s="1"/>
  <c r="EM110" i="68"/>
  <c r="DL110" i="67" s="1"/>
  <c r="EM111" i="68"/>
  <c r="DL111" i="67" s="1"/>
  <c r="EM112" i="68"/>
  <c r="DL112" i="67" s="1"/>
  <c r="EM113" i="68"/>
  <c r="DL113" i="67" s="1"/>
  <c r="EM114" i="68"/>
  <c r="DL114" i="67" s="1"/>
  <c r="EM115" i="68"/>
  <c r="DL115" i="67" s="1"/>
  <c r="EM116" i="68"/>
  <c r="DL116" i="67" s="1"/>
  <c r="EM117" i="68"/>
  <c r="DL117" i="67" s="1"/>
  <c r="EM118" i="68"/>
  <c r="DL118" i="67" s="1"/>
  <c r="EM119" i="68"/>
  <c r="DL119" i="67" s="1"/>
  <c r="EM120" i="68"/>
  <c r="DL120" i="67" s="1"/>
  <c r="EM121" i="68"/>
  <c r="DL121" i="67" s="1"/>
  <c r="EM122" i="68"/>
  <c r="DL122" i="67" s="1"/>
  <c r="EM123" i="68"/>
  <c r="DL123" i="67" s="1"/>
  <c r="EM124" i="68"/>
  <c r="DL124" i="67" s="1"/>
  <c r="EM125" i="68"/>
  <c r="DL125" i="67" s="1"/>
  <c r="EM126" i="68"/>
  <c r="DL126" i="67" s="1"/>
  <c r="EM127" i="68"/>
  <c r="DL127" i="67" s="1"/>
  <c r="EM128" i="68"/>
  <c r="DL128" i="67" s="1"/>
  <c r="EM129" i="68"/>
  <c r="DL129" i="67" s="1"/>
  <c r="EM130" i="68"/>
  <c r="DL130" i="67" s="1"/>
  <c r="EM131" i="68"/>
  <c r="DL131" i="67" s="1"/>
  <c r="EM132" i="68"/>
  <c r="DL132" i="67" s="1"/>
  <c r="EM133" i="68"/>
  <c r="DL133" i="67" s="1"/>
  <c r="EM134" i="68"/>
  <c r="DL134" i="67" s="1"/>
  <c r="EM135" i="68"/>
  <c r="DL135" i="67" s="1"/>
  <c r="EM136" i="68"/>
  <c r="DL136" i="67" s="1"/>
  <c r="EM137" i="68"/>
  <c r="DL137" i="67" s="1"/>
  <c r="EM138" i="68"/>
  <c r="DL138" i="67" s="1"/>
  <c r="EM139" i="68"/>
  <c r="DL139" i="67" s="1"/>
  <c r="EM140" i="68"/>
  <c r="DL140" i="67" s="1"/>
  <c r="EM141" i="68"/>
  <c r="DL141" i="67" s="1"/>
  <c r="EM142" i="68"/>
  <c r="DL142" i="67" s="1"/>
  <c r="EM143" i="68"/>
  <c r="DL143" i="67" s="1"/>
  <c r="EM144" i="68"/>
  <c r="DL144" i="67" s="1"/>
  <c r="EM145" i="68"/>
  <c r="DL145" i="67" s="1"/>
  <c r="EM146" i="68"/>
  <c r="DL146" i="67" s="1"/>
  <c r="EM147" i="68"/>
  <c r="DL147" i="67" s="1"/>
  <c r="EM148" i="68"/>
  <c r="DL148" i="67" s="1"/>
  <c r="EM149" i="68"/>
  <c r="DL149" i="67" s="1"/>
  <c r="EM150" i="68"/>
  <c r="DL150" i="67" s="1"/>
  <c r="EM151" i="68"/>
  <c r="DL151" i="67" s="1"/>
  <c r="EM152" i="68"/>
  <c r="DL152" i="67" s="1"/>
  <c r="EM153" i="68"/>
  <c r="DL153" i="67" s="1"/>
  <c r="EM154" i="68"/>
  <c r="DL154" i="67" s="1"/>
  <c r="EM155" i="68"/>
  <c r="DL155" i="67" s="1"/>
  <c r="EM156" i="68"/>
  <c r="DL156" i="67" s="1"/>
  <c r="EM157" i="68"/>
  <c r="DL157" i="67" s="1"/>
  <c r="EM158" i="68"/>
  <c r="DL158" i="67" s="1"/>
  <c r="EM159" i="68"/>
  <c r="DL159" i="67" s="1"/>
  <c r="EM160" i="68"/>
  <c r="DL160" i="67" s="1"/>
  <c r="EM161" i="68"/>
  <c r="DL161" i="67" s="1"/>
  <c r="EM162" i="68"/>
  <c r="DL162" i="67" s="1"/>
  <c r="EM163" i="68"/>
  <c r="DL163" i="67" s="1"/>
  <c r="EM164" i="68"/>
  <c r="DL164" i="67" s="1"/>
  <c r="EM165" i="68"/>
  <c r="DL165" i="67" s="1"/>
  <c r="EM166" i="68"/>
  <c r="DL166" i="67" s="1"/>
  <c r="EM167" i="68"/>
  <c r="DL167" i="67" s="1"/>
  <c r="EM168" i="68"/>
  <c r="DL168" i="67" s="1"/>
  <c r="EM169" i="68"/>
  <c r="DL169" i="67" s="1"/>
  <c r="EM170" i="68"/>
  <c r="DL170" i="67" s="1"/>
  <c r="EM171" i="68"/>
  <c r="DL171" i="67" s="1"/>
  <c r="EL66" i="68"/>
  <c r="DK66" i="67" s="1"/>
  <c r="EL67" i="68"/>
  <c r="DK67" i="67" s="1"/>
  <c r="EL68" i="68"/>
  <c r="DK68" i="67" s="1"/>
  <c r="EL69" i="68"/>
  <c r="DK69" i="67" s="1"/>
  <c r="EL70" i="68"/>
  <c r="DK70" i="67" s="1"/>
  <c r="EL71" i="68"/>
  <c r="DK71" i="67" s="1"/>
  <c r="EL72" i="68"/>
  <c r="DK72" i="67" s="1"/>
  <c r="EL73" i="68"/>
  <c r="DK73" i="67" s="1"/>
  <c r="EL74" i="68"/>
  <c r="DK74" i="67" s="1"/>
  <c r="EL75" i="68"/>
  <c r="DK75" i="67" s="1"/>
  <c r="EL76" i="68"/>
  <c r="DK76" i="67" s="1"/>
  <c r="EL77" i="68"/>
  <c r="DK77" i="67" s="1"/>
  <c r="EL78" i="68"/>
  <c r="DK78" i="67" s="1"/>
  <c r="EL79" i="68"/>
  <c r="DK79" i="67" s="1"/>
  <c r="EL80" i="68"/>
  <c r="DK80" i="67" s="1"/>
  <c r="EL81" i="68"/>
  <c r="DK81" i="67" s="1"/>
  <c r="EL82" i="68"/>
  <c r="DK82" i="67" s="1"/>
  <c r="EL83" i="68"/>
  <c r="DK83" i="67" s="1"/>
  <c r="EL84" i="68"/>
  <c r="DK84" i="67" s="1"/>
  <c r="EL85" i="68"/>
  <c r="DK85" i="67" s="1"/>
  <c r="EL86" i="68"/>
  <c r="DK86" i="67" s="1"/>
  <c r="EL87" i="68"/>
  <c r="DK87" i="67" s="1"/>
  <c r="EL88" i="68"/>
  <c r="DK88" i="67" s="1"/>
  <c r="EL89" i="68"/>
  <c r="DK89" i="67" s="1"/>
  <c r="EL90" i="68"/>
  <c r="DK90" i="67" s="1"/>
  <c r="EL91" i="68"/>
  <c r="DK91" i="67" s="1"/>
  <c r="EL92" i="68"/>
  <c r="DK92" i="67" s="1"/>
  <c r="EL93" i="68"/>
  <c r="DK93" i="67" s="1"/>
  <c r="EL94" i="68"/>
  <c r="DK94" i="67" s="1"/>
  <c r="EL95" i="68"/>
  <c r="DK95" i="67" s="1"/>
  <c r="EL96" i="68"/>
  <c r="DK96" i="67" s="1"/>
  <c r="EL97" i="68"/>
  <c r="DK97" i="67" s="1"/>
  <c r="EL98" i="68"/>
  <c r="DK98" i="67" s="1"/>
  <c r="EL99" i="68"/>
  <c r="DK99" i="67" s="1"/>
  <c r="EL100" i="68"/>
  <c r="DK100" i="67" s="1"/>
  <c r="EL101" i="68"/>
  <c r="DK101" i="67" s="1"/>
  <c r="EL102" i="68"/>
  <c r="DK102" i="67" s="1"/>
  <c r="EL103" i="68"/>
  <c r="DK103" i="67" s="1"/>
  <c r="EL104" i="68"/>
  <c r="DK104" i="67" s="1"/>
  <c r="EL105" i="68"/>
  <c r="DK105" i="67" s="1"/>
  <c r="EL106" i="68"/>
  <c r="DK106" i="67" s="1"/>
  <c r="EL107" i="68"/>
  <c r="DK107" i="67" s="1"/>
  <c r="EL108" i="68"/>
  <c r="DK108" i="67" s="1"/>
  <c r="EL109" i="68"/>
  <c r="DK109" i="67" s="1"/>
  <c r="EL110" i="68"/>
  <c r="DK110" i="67" s="1"/>
  <c r="EL111" i="68"/>
  <c r="DK111" i="67" s="1"/>
  <c r="EL112" i="68"/>
  <c r="DK112" i="67" s="1"/>
  <c r="EL113" i="68"/>
  <c r="DK113" i="67" s="1"/>
  <c r="EL114" i="68"/>
  <c r="DK114" i="67" s="1"/>
  <c r="EL115" i="68"/>
  <c r="DK115" i="67" s="1"/>
  <c r="EL116" i="68"/>
  <c r="DK116" i="67" s="1"/>
  <c r="EL117" i="68"/>
  <c r="DK117" i="67" s="1"/>
  <c r="EL118" i="68"/>
  <c r="DK118" i="67" s="1"/>
  <c r="EL119" i="68"/>
  <c r="DK119" i="67" s="1"/>
  <c r="EL120" i="68"/>
  <c r="DK120" i="67" s="1"/>
  <c r="EL121" i="68"/>
  <c r="DK121" i="67" s="1"/>
  <c r="EL122" i="68"/>
  <c r="DK122" i="67" s="1"/>
  <c r="EL123" i="68"/>
  <c r="DK123" i="67" s="1"/>
  <c r="EL124" i="68"/>
  <c r="DK124" i="67" s="1"/>
  <c r="EL125" i="68"/>
  <c r="DK125" i="67" s="1"/>
  <c r="EL126" i="68"/>
  <c r="DK126" i="67" s="1"/>
  <c r="EL127" i="68"/>
  <c r="DK127" i="67" s="1"/>
  <c r="EL128" i="68"/>
  <c r="DK128" i="67" s="1"/>
  <c r="EL129" i="68"/>
  <c r="DK129" i="67" s="1"/>
  <c r="EL130" i="68"/>
  <c r="DK130" i="67" s="1"/>
  <c r="EL131" i="68"/>
  <c r="DK131" i="67" s="1"/>
  <c r="EL132" i="68"/>
  <c r="DK132" i="67" s="1"/>
  <c r="EL133" i="68"/>
  <c r="DK133" i="67" s="1"/>
  <c r="EL134" i="68"/>
  <c r="DK134" i="67" s="1"/>
  <c r="EL135" i="68"/>
  <c r="DK135" i="67" s="1"/>
  <c r="EL136" i="68"/>
  <c r="DK136" i="67" s="1"/>
  <c r="EL137" i="68"/>
  <c r="DK137" i="67" s="1"/>
  <c r="EL138" i="68"/>
  <c r="DK138" i="67" s="1"/>
  <c r="EL139" i="68"/>
  <c r="DK139" i="67" s="1"/>
  <c r="EL140" i="68"/>
  <c r="DK140" i="67" s="1"/>
  <c r="EL141" i="68"/>
  <c r="DK141" i="67" s="1"/>
  <c r="EL142" i="68"/>
  <c r="DK142" i="67" s="1"/>
  <c r="EL143" i="68"/>
  <c r="DK143" i="67" s="1"/>
  <c r="EL144" i="68"/>
  <c r="DK144" i="67" s="1"/>
  <c r="EL145" i="68"/>
  <c r="DK145" i="67" s="1"/>
  <c r="EL146" i="68"/>
  <c r="DK146" i="67" s="1"/>
  <c r="EL147" i="68"/>
  <c r="DK147" i="67" s="1"/>
  <c r="EL148" i="68"/>
  <c r="DK148" i="67" s="1"/>
  <c r="EL149" i="68"/>
  <c r="DK149" i="67" s="1"/>
  <c r="EL150" i="68"/>
  <c r="DK150" i="67" s="1"/>
  <c r="EL151" i="68"/>
  <c r="DK151" i="67" s="1"/>
  <c r="EL152" i="68"/>
  <c r="DK152" i="67" s="1"/>
  <c r="EL153" i="68"/>
  <c r="DK153" i="67" s="1"/>
  <c r="EL154" i="68"/>
  <c r="DK154" i="67" s="1"/>
  <c r="EL155" i="68"/>
  <c r="DK155" i="67" s="1"/>
  <c r="EL156" i="68"/>
  <c r="DK156" i="67" s="1"/>
  <c r="EL157" i="68"/>
  <c r="DK157" i="67" s="1"/>
  <c r="EL158" i="68"/>
  <c r="DK158" i="67" s="1"/>
  <c r="EL159" i="68"/>
  <c r="DK159" i="67" s="1"/>
  <c r="EL160" i="68"/>
  <c r="DK160" i="67" s="1"/>
  <c r="EL161" i="68"/>
  <c r="DK161" i="67" s="1"/>
  <c r="EL162" i="68"/>
  <c r="DK162" i="67" s="1"/>
  <c r="EL163" i="68"/>
  <c r="DK163" i="67" s="1"/>
  <c r="EL164" i="68"/>
  <c r="DK164" i="67" s="1"/>
  <c r="EL165" i="68"/>
  <c r="DK165" i="67" s="1"/>
  <c r="EL166" i="68"/>
  <c r="DK166" i="67" s="1"/>
  <c r="EL167" i="68"/>
  <c r="DK167" i="67" s="1"/>
  <c r="EL168" i="68"/>
  <c r="DK168" i="67" s="1"/>
  <c r="EL169" i="68"/>
  <c r="DK169" i="67" s="1"/>
  <c r="EL170" i="68"/>
  <c r="DK170" i="67" s="1"/>
  <c r="EL171" i="68"/>
  <c r="DK171" i="67" s="1"/>
  <c r="EK66" i="68"/>
  <c r="DJ66" i="67" s="1"/>
  <c r="EK67" i="68"/>
  <c r="DJ67" i="67" s="1"/>
  <c r="EK68" i="68"/>
  <c r="DJ68" i="67" s="1"/>
  <c r="EK69" i="68"/>
  <c r="DJ69" i="67" s="1"/>
  <c r="EK70" i="68"/>
  <c r="DJ70" i="67" s="1"/>
  <c r="EK71" i="68"/>
  <c r="DJ71" i="67" s="1"/>
  <c r="EK72" i="68"/>
  <c r="DJ72" i="67" s="1"/>
  <c r="EK73" i="68"/>
  <c r="DJ73" i="67" s="1"/>
  <c r="EK74" i="68"/>
  <c r="DJ74" i="67" s="1"/>
  <c r="EK75" i="68"/>
  <c r="DJ75" i="67" s="1"/>
  <c r="EK76" i="68"/>
  <c r="DJ76" i="67" s="1"/>
  <c r="EK77" i="68"/>
  <c r="DJ77" i="67" s="1"/>
  <c r="EK78" i="68"/>
  <c r="DJ78" i="67" s="1"/>
  <c r="EK79" i="68"/>
  <c r="DJ79" i="67" s="1"/>
  <c r="EK80" i="68"/>
  <c r="DJ80" i="67" s="1"/>
  <c r="EK81" i="68"/>
  <c r="DJ81" i="67" s="1"/>
  <c r="EK82" i="68"/>
  <c r="DJ82" i="67" s="1"/>
  <c r="EK83" i="68"/>
  <c r="DJ83" i="67" s="1"/>
  <c r="EK84" i="68"/>
  <c r="DJ84" i="67" s="1"/>
  <c r="EK85" i="68"/>
  <c r="DJ85" i="67" s="1"/>
  <c r="EK86" i="68"/>
  <c r="DJ86" i="67" s="1"/>
  <c r="EK87" i="68"/>
  <c r="DJ87" i="67" s="1"/>
  <c r="EK88" i="68"/>
  <c r="DJ88" i="67" s="1"/>
  <c r="EK89" i="68"/>
  <c r="DJ89" i="67" s="1"/>
  <c r="EK90" i="68"/>
  <c r="DJ90" i="67" s="1"/>
  <c r="EK91" i="68"/>
  <c r="DJ91" i="67" s="1"/>
  <c r="EK92" i="68"/>
  <c r="DJ92" i="67" s="1"/>
  <c r="EK93" i="68"/>
  <c r="DJ93" i="67" s="1"/>
  <c r="EK94" i="68"/>
  <c r="DJ94" i="67" s="1"/>
  <c r="EK95" i="68"/>
  <c r="DJ95" i="67" s="1"/>
  <c r="EK96" i="68"/>
  <c r="DJ96" i="67" s="1"/>
  <c r="EK97" i="68"/>
  <c r="DJ97" i="67" s="1"/>
  <c r="EK98" i="68"/>
  <c r="DJ98" i="67" s="1"/>
  <c r="EK99" i="68"/>
  <c r="DJ99" i="67" s="1"/>
  <c r="EK100" i="68"/>
  <c r="DJ100" i="67" s="1"/>
  <c r="EK101" i="68"/>
  <c r="DJ101" i="67" s="1"/>
  <c r="EK102" i="68"/>
  <c r="DJ102" i="67" s="1"/>
  <c r="EK103" i="68"/>
  <c r="DJ103" i="67" s="1"/>
  <c r="EK104" i="68"/>
  <c r="DJ104" i="67" s="1"/>
  <c r="EK105" i="68"/>
  <c r="DJ105" i="67" s="1"/>
  <c r="EK106" i="68"/>
  <c r="DJ106" i="67" s="1"/>
  <c r="EK107" i="68"/>
  <c r="DJ107" i="67" s="1"/>
  <c r="EK108" i="68"/>
  <c r="DJ108" i="67" s="1"/>
  <c r="EK109" i="68"/>
  <c r="DJ109" i="67" s="1"/>
  <c r="EK110" i="68"/>
  <c r="DJ110" i="67" s="1"/>
  <c r="EK111" i="68"/>
  <c r="DJ111" i="67" s="1"/>
  <c r="EK112" i="68"/>
  <c r="DJ112" i="67" s="1"/>
  <c r="EK113" i="68"/>
  <c r="DJ113" i="67" s="1"/>
  <c r="EK114" i="68"/>
  <c r="DJ114" i="67" s="1"/>
  <c r="EK115" i="68"/>
  <c r="DJ115" i="67" s="1"/>
  <c r="EK116" i="68"/>
  <c r="DJ116" i="67" s="1"/>
  <c r="EK117" i="68"/>
  <c r="DJ117" i="67" s="1"/>
  <c r="EK118" i="68"/>
  <c r="DJ118" i="67" s="1"/>
  <c r="EK119" i="68"/>
  <c r="DJ119" i="67" s="1"/>
  <c r="EK120" i="68"/>
  <c r="DJ120" i="67" s="1"/>
  <c r="EK121" i="68"/>
  <c r="DJ121" i="67" s="1"/>
  <c r="EK122" i="68"/>
  <c r="DJ122" i="67" s="1"/>
  <c r="EK123" i="68"/>
  <c r="DJ123" i="67" s="1"/>
  <c r="EK124" i="68"/>
  <c r="DJ124" i="67" s="1"/>
  <c r="EK125" i="68"/>
  <c r="DJ125" i="67" s="1"/>
  <c r="EK126" i="68"/>
  <c r="DJ126" i="67" s="1"/>
  <c r="EK127" i="68"/>
  <c r="DJ127" i="67" s="1"/>
  <c r="EK128" i="68"/>
  <c r="DJ128" i="67" s="1"/>
  <c r="EK129" i="68"/>
  <c r="DJ129" i="67" s="1"/>
  <c r="EK130" i="68"/>
  <c r="DJ130" i="67" s="1"/>
  <c r="EK131" i="68"/>
  <c r="DJ131" i="67" s="1"/>
  <c r="EK132" i="68"/>
  <c r="DJ132" i="67" s="1"/>
  <c r="EK133" i="68"/>
  <c r="DJ133" i="67" s="1"/>
  <c r="EK134" i="68"/>
  <c r="DJ134" i="67" s="1"/>
  <c r="EK135" i="68"/>
  <c r="DJ135" i="67" s="1"/>
  <c r="EK136" i="68"/>
  <c r="DJ136" i="67" s="1"/>
  <c r="EK137" i="68"/>
  <c r="DJ137" i="67" s="1"/>
  <c r="EK138" i="68"/>
  <c r="DJ138" i="67" s="1"/>
  <c r="EK139" i="68"/>
  <c r="DJ139" i="67" s="1"/>
  <c r="EK140" i="68"/>
  <c r="DJ140" i="67" s="1"/>
  <c r="EK141" i="68"/>
  <c r="DJ141" i="67" s="1"/>
  <c r="EK142" i="68"/>
  <c r="DJ142" i="67" s="1"/>
  <c r="EK143" i="68"/>
  <c r="DJ143" i="67" s="1"/>
  <c r="EK144" i="68"/>
  <c r="DJ144" i="67" s="1"/>
  <c r="EK145" i="68"/>
  <c r="DJ145" i="67" s="1"/>
  <c r="EK146" i="68"/>
  <c r="DJ146" i="67" s="1"/>
  <c r="EK147" i="68"/>
  <c r="DJ147" i="67" s="1"/>
  <c r="EK148" i="68"/>
  <c r="DJ148" i="67" s="1"/>
  <c r="EK149" i="68"/>
  <c r="DJ149" i="67" s="1"/>
  <c r="EK150" i="68"/>
  <c r="DJ150" i="67" s="1"/>
  <c r="EK151" i="68"/>
  <c r="DJ151" i="67" s="1"/>
  <c r="EK152" i="68"/>
  <c r="DJ152" i="67" s="1"/>
  <c r="EK153" i="68"/>
  <c r="DJ153" i="67" s="1"/>
  <c r="EK154" i="68"/>
  <c r="DJ154" i="67" s="1"/>
  <c r="EK155" i="68"/>
  <c r="DJ155" i="67" s="1"/>
  <c r="EK156" i="68"/>
  <c r="DJ156" i="67" s="1"/>
  <c r="EK157" i="68"/>
  <c r="DJ157" i="67" s="1"/>
  <c r="EK158" i="68"/>
  <c r="DJ158" i="67" s="1"/>
  <c r="EK159" i="68"/>
  <c r="DJ159" i="67" s="1"/>
  <c r="EK160" i="68"/>
  <c r="DJ160" i="67" s="1"/>
  <c r="EK161" i="68"/>
  <c r="DJ161" i="67" s="1"/>
  <c r="EK162" i="68"/>
  <c r="DJ162" i="67" s="1"/>
  <c r="EK163" i="68"/>
  <c r="DJ163" i="67" s="1"/>
  <c r="EK164" i="68"/>
  <c r="DJ164" i="67" s="1"/>
  <c r="EK165" i="68"/>
  <c r="DJ165" i="67" s="1"/>
  <c r="EK166" i="68"/>
  <c r="DJ166" i="67" s="1"/>
  <c r="EK167" i="68"/>
  <c r="DJ167" i="67" s="1"/>
  <c r="EK168" i="68"/>
  <c r="DJ168" i="67" s="1"/>
  <c r="EK169" i="68"/>
  <c r="DJ169" i="67" s="1"/>
  <c r="EK170" i="68"/>
  <c r="DJ170" i="67" s="1"/>
  <c r="EK171" i="68"/>
  <c r="DJ171" i="67" s="1"/>
  <c r="EJ66" i="68"/>
  <c r="DI66" i="67" s="1"/>
  <c r="EJ67" i="68"/>
  <c r="DI67" i="67" s="1"/>
  <c r="EJ68" i="68"/>
  <c r="DI68" i="67" s="1"/>
  <c r="EJ69" i="68"/>
  <c r="DI69" i="67" s="1"/>
  <c r="EJ70" i="68"/>
  <c r="DI70" i="67" s="1"/>
  <c r="EJ71" i="68"/>
  <c r="DI71" i="67" s="1"/>
  <c r="EJ72" i="68"/>
  <c r="DI72" i="67" s="1"/>
  <c r="EJ73" i="68"/>
  <c r="DI73" i="67" s="1"/>
  <c r="EJ74" i="68"/>
  <c r="DI74" i="67" s="1"/>
  <c r="EJ75" i="68"/>
  <c r="DI75" i="67" s="1"/>
  <c r="EJ76" i="68"/>
  <c r="DI76" i="67" s="1"/>
  <c r="EJ77" i="68"/>
  <c r="DI77" i="67" s="1"/>
  <c r="EJ78" i="68"/>
  <c r="DI78" i="67" s="1"/>
  <c r="EJ79" i="68"/>
  <c r="DI79" i="67" s="1"/>
  <c r="EJ80" i="68"/>
  <c r="DI80" i="67" s="1"/>
  <c r="EJ81" i="68"/>
  <c r="DI81" i="67" s="1"/>
  <c r="EJ82" i="68"/>
  <c r="DI82" i="67" s="1"/>
  <c r="EJ83" i="68"/>
  <c r="DI83" i="67" s="1"/>
  <c r="EJ84" i="68"/>
  <c r="DI84" i="67" s="1"/>
  <c r="EJ85" i="68"/>
  <c r="DI85" i="67" s="1"/>
  <c r="EJ86" i="68"/>
  <c r="DI86" i="67" s="1"/>
  <c r="EJ87" i="68"/>
  <c r="DI87" i="67" s="1"/>
  <c r="EJ88" i="68"/>
  <c r="DI88" i="67" s="1"/>
  <c r="EJ89" i="68"/>
  <c r="DI89" i="67" s="1"/>
  <c r="EJ90" i="68"/>
  <c r="DI90" i="67" s="1"/>
  <c r="EJ91" i="68"/>
  <c r="DI91" i="67" s="1"/>
  <c r="EJ92" i="68"/>
  <c r="DI92" i="67" s="1"/>
  <c r="EJ93" i="68"/>
  <c r="DI93" i="67" s="1"/>
  <c r="EJ94" i="68"/>
  <c r="DI94" i="67" s="1"/>
  <c r="EJ95" i="68"/>
  <c r="DI95" i="67" s="1"/>
  <c r="EJ96" i="68"/>
  <c r="DI96" i="67" s="1"/>
  <c r="EJ97" i="68"/>
  <c r="DI97" i="67" s="1"/>
  <c r="EJ98" i="68"/>
  <c r="DI98" i="67" s="1"/>
  <c r="EJ99" i="68"/>
  <c r="DI99" i="67" s="1"/>
  <c r="EJ100" i="68"/>
  <c r="DI100" i="67" s="1"/>
  <c r="EJ101" i="68"/>
  <c r="DI101" i="67" s="1"/>
  <c r="EJ102" i="68"/>
  <c r="DI102" i="67" s="1"/>
  <c r="EJ103" i="68"/>
  <c r="DI103" i="67" s="1"/>
  <c r="EJ104" i="68"/>
  <c r="DI104" i="67" s="1"/>
  <c r="EJ105" i="68"/>
  <c r="DI105" i="67" s="1"/>
  <c r="EJ106" i="68"/>
  <c r="DI106" i="67" s="1"/>
  <c r="EJ107" i="68"/>
  <c r="DI107" i="67" s="1"/>
  <c r="EJ108" i="68"/>
  <c r="DI108" i="67" s="1"/>
  <c r="EJ109" i="68"/>
  <c r="DI109" i="67" s="1"/>
  <c r="EJ110" i="68"/>
  <c r="DI110" i="67" s="1"/>
  <c r="EJ111" i="68"/>
  <c r="DI111" i="67" s="1"/>
  <c r="EJ112" i="68"/>
  <c r="DI112" i="67" s="1"/>
  <c r="EJ113" i="68"/>
  <c r="DI113" i="67" s="1"/>
  <c r="EJ114" i="68"/>
  <c r="DI114" i="67" s="1"/>
  <c r="EJ115" i="68"/>
  <c r="DI115" i="67" s="1"/>
  <c r="EJ116" i="68"/>
  <c r="DI116" i="67" s="1"/>
  <c r="EJ117" i="68"/>
  <c r="DI117" i="67" s="1"/>
  <c r="EJ118" i="68"/>
  <c r="DI118" i="67" s="1"/>
  <c r="EJ119" i="68"/>
  <c r="DI119" i="67" s="1"/>
  <c r="EJ120" i="68"/>
  <c r="DI120" i="67" s="1"/>
  <c r="EJ121" i="68"/>
  <c r="DI121" i="67" s="1"/>
  <c r="EJ122" i="68"/>
  <c r="DI122" i="67" s="1"/>
  <c r="EJ123" i="68"/>
  <c r="DI123" i="67" s="1"/>
  <c r="EJ124" i="68"/>
  <c r="DI124" i="67" s="1"/>
  <c r="EJ125" i="68"/>
  <c r="DI125" i="67" s="1"/>
  <c r="EJ126" i="68"/>
  <c r="DI126" i="67" s="1"/>
  <c r="EJ127" i="68"/>
  <c r="DI127" i="67" s="1"/>
  <c r="EJ128" i="68"/>
  <c r="DI128" i="67" s="1"/>
  <c r="EJ129" i="68"/>
  <c r="DI129" i="67" s="1"/>
  <c r="EJ130" i="68"/>
  <c r="DI130" i="67" s="1"/>
  <c r="EJ131" i="68"/>
  <c r="DI131" i="67" s="1"/>
  <c r="EJ132" i="68"/>
  <c r="DI132" i="67" s="1"/>
  <c r="EJ133" i="68"/>
  <c r="DI133" i="67" s="1"/>
  <c r="EJ134" i="68"/>
  <c r="DI134" i="67" s="1"/>
  <c r="EJ135" i="68"/>
  <c r="DI135" i="67" s="1"/>
  <c r="EJ136" i="68"/>
  <c r="DI136" i="67" s="1"/>
  <c r="EJ137" i="68"/>
  <c r="DI137" i="67" s="1"/>
  <c r="EJ138" i="68"/>
  <c r="DI138" i="67" s="1"/>
  <c r="EJ139" i="68"/>
  <c r="DI139" i="67" s="1"/>
  <c r="EJ140" i="68"/>
  <c r="DI140" i="67" s="1"/>
  <c r="EJ141" i="68"/>
  <c r="DI141" i="67" s="1"/>
  <c r="EJ142" i="68"/>
  <c r="DI142" i="67" s="1"/>
  <c r="EJ143" i="68"/>
  <c r="DI143" i="67" s="1"/>
  <c r="EJ144" i="68"/>
  <c r="DI144" i="67" s="1"/>
  <c r="EJ145" i="68"/>
  <c r="DI145" i="67" s="1"/>
  <c r="EJ146" i="68"/>
  <c r="DI146" i="67" s="1"/>
  <c r="EJ147" i="68"/>
  <c r="DI147" i="67" s="1"/>
  <c r="EJ148" i="68"/>
  <c r="DI148" i="67" s="1"/>
  <c r="EJ149" i="68"/>
  <c r="DI149" i="67" s="1"/>
  <c r="EJ150" i="68"/>
  <c r="DI150" i="67" s="1"/>
  <c r="EJ151" i="68"/>
  <c r="DI151" i="67" s="1"/>
  <c r="EJ152" i="68"/>
  <c r="DI152" i="67" s="1"/>
  <c r="EJ153" i="68"/>
  <c r="DI153" i="67" s="1"/>
  <c r="EJ154" i="68"/>
  <c r="DI154" i="67" s="1"/>
  <c r="EJ155" i="68"/>
  <c r="DI155" i="67" s="1"/>
  <c r="EJ156" i="68"/>
  <c r="DI156" i="67" s="1"/>
  <c r="EJ157" i="68"/>
  <c r="DI157" i="67" s="1"/>
  <c r="EJ158" i="68"/>
  <c r="DI158" i="67" s="1"/>
  <c r="EJ159" i="68"/>
  <c r="DI159" i="67" s="1"/>
  <c r="EJ160" i="68"/>
  <c r="DI160" i="67" s="1"/>
  <c r="EJ161" i="68"/>
  <c r="DI161" i="67" s="1"/>
  <c r="EJ162" i="68"/>
  <c r="DI162" i="67" s="1"/>
  <c r="EJ163" i="68"/>
  <c r="DI163" i="67" s="1"/>
  <c r="EJ164" i="68"/>
  <c r="DI164" i="67" s="1"/>
  <c r="EJ165" i="68"/>
  <c r="DI165" i="67" s="1"/>
  <c r="EJ166" i="68"/>
  <c r="DI166" i="67" s="1"/>
  <c r="EJ167" i="68"/>
  <c r="DI167" i="67" s="1"/>
  <c r="EJ168" i="68"/>
  <c r="DI168" i="67" s="1"/>
  <c r="EJ169" i="68"/>
  <c r="DI169" i="67" s="1"/>
  <c r="EJ170" i="68"/>
  <c r="DI170" i="67" s="1"/>
  <c r="EJ171" i="68"/>
  <c r="DI171" i="67" s="1"/>
  <c r="EI66" i="68"/>
  <c r="DH66" i="67" s="1"/>
  <c r="EI67" i="68"/>
  <c r="DH67" i="67" s="1"/>
  <c r="EI68" i="68"/>
  <c r="DH68" i="67" s="1"/>
  <c r="EI69" i="68"/>
  <c r="DH69" i="67" s="1"/>
  <c r="EI70" i="68"/>
  <c r="DH70" i="67" s="1"/>
  <c r="EI71" i="68"/>
  <c r="DH71" i="67" s="1"/>
  <c r="EI72" i="68"/>
  <c r="DH72" i="67" s="1"/>
  <c r="EI73" i="68"/>
  <c r="DH73" i="67" s="1"/>
  <c r="EI74" i="68"/>
  <c r="DH74" i="67" s="1"/>
  <c r="EI75" i="68"/>
  <c r="DH75" i="67" s="1"/>
  <c r="EI76" i="68"/>
  <c r="DH76" i="67" s="1"/>
  <c r="EI77" i="68"/>
  <c r="DH77" i="67" s="1"/>
  <c r="EI78" i="68"/>
  <c r="DH78" i="67" s="1"/>
  <c r="EI79" i="68"/>
  <c r="DH79" i="67" s="1"/>
  <c r="EI80" i="68"/>
  <c r="DH80" i="67" s="1"/>
  <c r="EI81" i="68"/>
  <c r="DH81" i="67" s="1"/>
  <c r="EI82" i="68"/>
  <c r="DH82" i="67" s="1"/>
  <c r="EI83" i="68"/>
  <c r="DH83" i="67" s="1"/>
  <c r="EI84" i="68"/>
  <c r="DH84" i="67" s="1"/>
  <c r="EI85" i="68"/>
  <c r="DH85" i="67" s="1"/>
  <c r="EI86" i="68"/>
  <c r="DH86" i="67" s="1"/>
  <c r="EI87" i="68"/>
  <c r="DH87" i="67" s="1"/>
  <c r="EI88" i="68"/>
  <c r="DH88" i="67" s="1"/>
  <c r="EI89" i="68"/>
  <c r="DH89" i="67" s="1"/>
  <c r="EI90" i="68"/>
  <c r="DH90" i="67" s="1"/>
  <c r="EI91" i="68"/>
  <c r="DH91" i="67" s="1"/>
  <c r="EI92" i="68"/>
  <c r="DH92" i="67" s="1"/>
  <c r="EI93" i="68"/>
  <c r="DH93" i="67" s="1"/>
  <c r="EI94" i="68"/>
  <c r="DH94" i="67" s="1"/>
  <c r="EI95" i="68"/>
  <c r="DH95" i="67" s="1"/>
  <c r="EI96" i="68"/>
  <c r="DH96" i="67" s="1"/>
  <c r="EI97" i="68"/>
  <c r="DH97" i="67" s="1"/>
  <c r="EI98" i="68"/>
  <c r="DH98" i="67" s="1"/>
  <c r="EI99" i="68"/>
  <c r="DH99" i="67" s="1"/>
  <c r="EI100" i="68"/>
  <c r="DH100" i="67" s="1"/>
  <c r="EI101" i="68"/>
  <c r="DH101" i="67" s="1"/>
  <c r="EI102" i="68"/>
  <c r="DH102" i="67" s="1"/>
  <c r="EI103" i="68"/>
  <c r="DH103" i="67" s="1"/>
  <c r="EI104" i="68"/>
  <c r="DH104" i="67" s="1"/>
  <c r="EI105" i="68"/>
  <c r="DH105" i="67" s="1"/>
  <c r="EI106" i="68"/>
  <c r="DH106" i="67" s="1"/>
  <c r="EI107" i="68"/>
  <c r="DH107" i="67" s="1"/>
  <c r="EI108" i="68"/>
  <c r="DH108" i="67" s="1"/>
  <c r="EI109" i="68"/>
  <c r="DH109" i="67" s="1"/>
  <c r="EI110" i="68"/>
  <c r="DH110" i="67" s="1"/>
  <c r="EI111" i="68"/>
  <c r="DH111" i="67" s="1"/>
  <c r="EI112" i="68"/>
  <c r="DH112" i="67" s="1"/>
  <c r="EI113" i="68"/>
  <c r="DH113" i="67" s="1"/>
  <c r="EI114" i="68"/>
  <c r="DH114" i="67" s="1"/>
  <c r="EI115" i="68"/>
  <c r="DH115" i="67" s="1"/>
  <c r="EI116" i="68"/>
  <c r="DH116" i="67" s="1"/>
  <c r="EI117" i="68"/>
  <c r="DH117" i="67" s="1"/>
  <c r="EI118" i="68"/>
  <c r="DH118" i="67" s="1"/>
  <c r="EI119" i="68"/>
  <c r="DH119" i="67" s="1"/>
  <c r="EI120" i="68"/>
  <c r="DH120" i="67" s="1"/>
  <c r="EI121" i="68"/>
  <c r="DH121" i="67" s="1"/>
  <c r="EI122" i="68"/>
  <c r="DH122" i="67" s="1"/>
  <c r="EI123" i="68"/>
  <c r="DH123" i="67" s="1"/>
  <c r="EI124" i="68"/>
  <c r="DH124" i="67" s="1"/>
  <c r="EI125" i="68"/>
  <c r="DH125" i="67" s="1"/>
  <c r="EI126" i="68"/>
  <c r="DH126" i="67" s="1"/>
  <c r="EI127" i="68"/>
  <c r="DH127" i="67" s="1"/>
  <c r="EI128" i="68"/>
  <c r="DH128" i="67" s="1"/>
  <c r="EI129" i="68"/>
  <c r="DH129" i="67" s="1"/>
  <c r="EI130" i="68"/>
  <c r="DH130" i="67" s="1"/>
  <c r="EI131" i="68"/>
  <c r="DH131" i="67" s="1"/>
  <c r="EI132" i="68"/>
  <c r="DH132" i="67" s="1"/>
  <c r="EI133" i="68"/>
  <c r="DH133" i="67" s="1"/>
  <c r="EI134" i="68"/>
  <c r="DH134" i="67" s="1"/>
  <c r="EI135" i="68"/>
  <c r="DH135" i="67" s="1"/>
  <c r="EI136" i="68"/>
  <c r="DH136" i="67" s="1"/>
  <c r="EI137" i="68"/>
  <c r="DH137" i="67" s="1"/>
  <c r="EI138" i="68"/>
  <c r="DH138" i="67" s="1"/>
  <c r="EI139" i="68"/>
  <c r="DH139" i="67" s="1"/>
  <c r="EI140" i="68"/>
  <c r="DH140" i="67" s="1"/>
  <c r="EI141" i="68"/>
  <c r="DH141" i="67" s="1"/>
  <c r="EI142" i="68"/>
  <c r="DH142" i="67" s="1"/>
  <c r="EI143" i="68"/>
  <c r="DH143" i="67" s="1"/>
  <c r="EI144" i="68"/>
  <c r="DH144" i="67" s="1"/>
  <c r="EI145" i="68"/>
  <c r="DH145" i="67" s="1"/>
  <c r="EI146" i="68"/>
  <c r="DH146" i="67" s="1"/>
  <c r="EI147" i="68"/>
  <c r="DH147" i="67" s="1"/>
  <c r="EI148" i="68"/>
  <c r="DH148" i="67" s="1"/>
  <c r="EI149" i="68"/>
  <c r="DH149" i="67" s="1"/>
  <c r="EI150" i="68"/>
  <c r="DH150" i="67" s="1"/>
  <c r="EI151" i="68"/>
  <c r="DH151" i="67" s="1"/>
  <c r="EI152" i="68"/>
  <c r="DH152" i="67" s="1"/>
  <c r="EI153" i="68"/>
  <c r="DH153" i="67" s="1"/>
  <c r="EI154" i="68"/>
  <c r="DH154" i="67" s="1"/>
  <c r="EI155" i="68"/>
  <c r="DH155" i="67" s="1"/>
  <c r="EI156" i="68"/>
  <c r="DH156" i="67" s="1"/>
  <c r="EI157" i="68"/>
  <c r="DH157" i="67" s="1"/>
  <c r="EI158" i="68"/>
  <c r="DH158" i="67" s="1"/>
  <c r="EI159" i="68"/>
  <c r="DH159" i="67" s="1"/>
  <c r="EI160" i="68"/>
  <c r="DH160" i="67" s="1"/>
  <c r="EI161" i="68"/>
  <c r="DH161" i="67" s="1"/>
  <c r="EI162" i="68"/>
  <c r="DH162" i="67" s="1"/>
  <c r="EI163" i="68"/>
  <c r="DH163" i="67" s="1"/>
  <c r="EI164" i="68"/>
  <c r="DH164" i="67" s="1"/>
  <c r="EI165" i="68"/>
  <c r="DH165" i="67" s="1"/>
  <c r="EI166" i="68"/>
  <c r="DH166" i="67" s="1"/>
  <c r="EI167" i="68"/>
  <c r="DH167" i="67" s="1"/>
  <c r="EI168" i="68"/>
  <c r="DH168" i="67" s="1"/>
  <c r="EI169" i="68"/>
  <c r="DH169" i="67" s="1"/>
  <c r="EI170" i="68"/>
  <c r="DH170" i="67" s="1"/>
  <c r="EI171" i="68"/>
  <c r="DH171" i="67" s="1"/>
  <c r="EH73" i="68"/>
  <c r="EH77" i="68"/>
  <c r="EH78" i="68"/>
  <c r="EH81" i="68"/>
  <c r="EH89" i="68"/>
  <c r="EH93" i="68"/>
  <c r="EH94" i="68"/>
  <c r="EH97" i="68"/>
  <c r="EH105" i="68"/>
  <c r="EH109" i="68"/>
  <c r="EH110" i="68"/>
  <c r="EH113" i="68"/>
  <c r="EH121" i="68"/>
  <c r="EH125" i="68"/>
  <c r="EH126" i="68"/>
  <c r="EH129" i="68"/>
  <c r="EH137" i="68"/>
  <c r="EH141" i="68"/>
  <c r="EH142" i="68"/>
  <c r="EH145" i="68"/>
  <c r="EH153" i="68"/>
  <c r="EH157" i="68"/>
  <c r="EH158" i="68"/>
  <c r="EH161" i="68"/>
  <c r="EH169" i="68"/>
  <c r="EG66" i="68"/>
  <c r="DG66" i="67" s="1"/>
  <c r="EG67" i="68"/>
  <c r="DG67" i="67" s="1"/>
  <c r="EG68" i="68"/>
  <c r="DG68" i="67" s="1"/>
  <c r="EG69" i="68"/>
  <c r="DG69" i="67" s="1"/>
  <c r="EG70" i="68"/>
  <c r="DG70" i="67" s="1"/>
  <c r="EG71" i="68"/>
  <c r="DG71" i="67" s="1"/>
  <c r="EG72" i="68"/>
  <c r="DG72" i="67" s="1"/>
  <c r="EG73" i="68"/>
  <c r="DG73" i="67" s="1"/>
  <c r="EG74" i="68"/>
  <c r="DG74" i="67" s="1"/>
  <c r="EG75" i="68"/>
  <c r="DG75" i="67" s="1"/>
  <c r="EG76" i="68"/>
  <c r="DG76" i="67" s="1"/>
  <c r="EG77" i="68"/>
  <c r="DG77" i="67" s="1"/>
  <c r="EG78" i="68"/>
  <c r="DG78" i="67" s="1"/>
  <c r="EG79" i="68"/>
  <c r="DG79" i="67" s="1"/>
  <c r="EG80" i="68"/>
  <c r="DG80" i="67" s="1"/>
  <c r="EG81" i="68"/>
  <c r="DG81" i="67" s="1"/>
  <c r="EG82" i="68"/>
  <c r="DG82" i="67" s="1"/>
  <c r="EG83" i="68"/>
  <c r="DG83" i="67" s="1"/>
  <c r="EG84" i="68"/>
  <c r="DG84" i="67" s="1"/>
  <c r="EG85" i="68"/>
  <c r="DG85" i="67" s="1"/>
  <c r="EG86" i="68"/>
  <c r="DG86" i="67" s="1"/>
  <c r="EG87" i="68"/>
  <c r="DG87" i="67" s="1"/>
  <c r="EG88" i="68"/>
  <c r="DG88" i="67" s="1"/>
  <c r="EG89" i="68"/>
  <c r="DG89" i="67" s="1"/>
  <c r="EG90" i="68"/>
  <c r="DG90" i="67" s="1"/>
  <c r="EG91" i="68"/>
  <c r="DG91" i="67" s="1"/>
  <c r="EG92" i="68"/>
  <c r="DG92" i="67" s="1"/>
  <c r="EG93" i="68"/>
  <c r="DG93" i="67" s="1"/>
  <c r="EG94" i="68"/>
  <c r="DG94" i="67" s="1"/>
  <c r="EG95" i="68"/>
  <c r="DG95" i="67" s="1"/>
  <c r="EG96" i="68"/>
  <c r="DG96" i="67" s="1"/>
  <c r="EG97" i="68"/>
  <c r="DG97" i="67" s="1"/>
  <c r="EG98" i="68"/>
  <c r="DG98" i="67" s="1"/>
  <c r="EG99" i="68"/>
  <c r="DG99" i="67" s="1"/>
  <c r="EG100" i="68"/>
  <c r="DG100" i="67" s="1"/>
  <c r="EG101" i="68"/>
  <c r="DG101" i="67" s="1"/>
  <c r="EG102" i="68"/>
  <c r="DG102" i="67" s="1"/>
  <c r="EG103" i="68"/>
  <c r="DG103" i="67" s="1"/>
  <c r="EG104" i="68"/>
  <c r="DG104" i="67" s="1"/>
  <c r="EG105" i="68"/>
  <c r="DG105" i="67" s="1"/>
  <c r="EG106" i="68"/>
  <c r="DG106" i="67" s="1"/>
  <c r="EG107" i="68"/>
  <c r="DG107" i="67" s="1"/>
  <c r="EG108" i="68"/>
  <c r="DG108" i="67" s="1"/>
  <c r="EG109" i="68"/>
  <c r="DG109" i="67" s="1"/>
  <c r="EG110" i="68"/>
  <c r="DG110" i="67" s="1"/>
  <c r="EG111" i="68"/>
  <c r="DG111" i="67" s="1"/>
  <c r="EG112" i="68"/>
  <c r="DG112" i="67" s="1"/>
  <c r="EG113" i="68"/>
  <c r="DG113" i="67" s="1"/>
  <c r="EG114" i="68"/>
  <c r="DG114" i="67" s="1"/>
  <c r="EG115" i="68"/>
  <c r="DG115" i="67" s="1"/>
  <c r="EG116" i="68"/>
  <c r="DG116" i="67" s="1"/>
  <c r="EG117" i="68"/>
  <c r="DG117" i="67" s="1"/>
  <c r="EG118" i="68"/>
  <c r="DG118" i="67" s="1"/>
  <c r="EG119" i="68"/>
  <c r="DG119" i="67" s="1"/>
  <c r="EG120" i="68"/>
  <c r="DG120" i="67" s="1"/>
  <c r="EG121" i="68"/>
  <c r="DG121" i="67" s="1"/>
  <c r="EG122" i="68"/>
  <c r="DG122" i="67" s="1"/>
  <c r="EG123" i="68"/>
  <c r="DG123" i="67" s="1"/>
  <c r="EG124" i="68"/>
  <c r="DG124" i="67" s="1"/>
  <c r="EG125" i="68"/>
  <c r="DG125" i="67" s="1"/>
  <c r="EG126" i="68"/>
  <c r="DG126" i="67" s="1"/>
  <c r="EG127" i="68"/>
  <c r="DG127" i="67" s="1"/>
  <c r="EG128" i="68"/>
  <c r="DG128" i="67" s="1"/>
  <c r="EG129" i="68"/>
  <c r="DG129" i="67" s="1"/>
  <c r="EG130" i="68"/>
  <c r="DG130" i="67" s="1"/>
  <c r="EG131" i="68"/>
  <c r="DG131" i="67" s="1"/>
  <c r="EG132" i="68"/>
  <c r="DG132" i="67" s="1"/>
  <c r="EG133" i="68"/>
  <c r="DG133" i="67" s="1"/>
  <c r="EG134" i="68"/>
  <c r="DG134" i="67" s="1"/>
  <c r="EG135" i="68"/>
  <c r="DG135" i="67" s="1"/>
  <c r="EG136" i="68"/>
  <c r="DG136" i="67" s="1"/>
  <c r="EG137" i="68"/>
  <c r="DG137" i="67" s="1"/>
  <c r="EG138" i="68"/>
  <c r="DG138" i="67" s="1"/>
  <c r="EG139" i="68"/>
  <c r="DG139" i="67" s="1"/>
  <c r="EG140" i="68"/>
  <c r="DG140" i="67" s="1"/>
  <c r="EG141" i="68"/>
  <c r="DG141" i="67" s="1"/>
  <c r="EG142" i="68"/>
  <c r="DG142" i="67" s="1"/>
  <c r="EG143" i="68"/>
  <c r="DG143" i="67" s="1"/>
  <c r="EG144" i="68"/>
  <c r="DG144" i="67" s="1"/>
  <c r="EG145" i="68"/>
  <c r="DG145" i="67" s="1"/>
  <c r="EG146" i="68"/>
  <c r="DG146" i="67" s="1"/>
  <c r="EG147" i="68"/>
  <c r="DG147" i="67" s="1"/>
  <c r="EG148" i="68"/>
  <c r="DG148" i="67" s="1"/>
  <c r="EG149" i="68"/>
  <c r="DG149" i="67" s="1"/>
  <c r="EG150" i="68"/>
  <c r="DG150" i="67" s="1"/>
  <c r="EG151" i="68"/>
  <c r="DG151" i="67" s="1"/>
  <c r="EG152" i="68"/>
  <c r="DG152" i="67" s="1"/>
  <c r="EG153" i="68"/>
  <c r="DG153" i="67" s="1"/>
  <c r="EG154" i="68"/>
  <c r="DG154" i="67" s="1"/>
  <c r="EG155" i="68"/>
  <c r="DG155" i="67" s="1"/>
  <c r="EG156" i="68"/>
  <c r="DG156" i="67" s="1"/>
  <c r="EG157" i="68"/>
  <c r="DG157" i="67" s="1"/>
  <c r="EG158" i="68"/>
  <c r="DG158" i="67" s="1"/>
  <c r="EG159" i="68"/>
  <c r="DG159" i="67" s="1"/>
  <c r="EG160" i="68"/>
  <c r="DG160" i="67" s="1"/>
  <c r="EG161" i="68"/>
  <c r="DG161" i="67" s="1"/>
  <c r="EG162" i="68"/>
  <c r="DG162" i="67" s="1"/>
  <c r="EG163" i="68"/>
  <c r="DG163" i="67" s="1"/>
  <c r="EG164" i="68"/>
  <c r="DG164" i="67" s="1"/>
  <c r="EG165" i="68"/>
  <c r="DG165" i="67" s="1"/>
  <c r="EG166" i="68"/>
  <c r="DG166" i="67" s="1"/>
  <c r="EG167" i="68"/>
  <c r="DG167" i="67" s="1"/>
  <c r="EG168" i="68"/>
  <c r="DG168" i="67" s="1"/>
  <c r="EG169" i="68"/>
  <c r="DG169" i="67" s="1"/>
  <c r="EG170" i="68"/>
  <c r="DG170" i="67" s="1"/>
  <c r="EG171" i="68"/>
  <c r="DG171" i="67" s="1"/>
  <c r="EF66" i="68"/>
  <c r="EF74" i="68"/>
  <c r="EF78" i="68"/>
  <c r="EF81" i="68"/>
  <c r="EF82" i="68"/>
  <c r="EF90" i="68"/>
  <c r="EF94" i="68"/>
  <c r="EF97" i="68"/>
  <c r="EF98" i="68"/>
  <c r="EF106" i="68"/>
  <c r="EF110" i="68"/>
  <c r="EF113" i="68"/>
  <c r="EF114" i="68"/>
  <c r="EF122" i="68"/>
  <c r="EF126" i="68"/>
  <c r="EF129" i="68"/>
  <c r="EF130" i="68"/>
  <c r="EF138" i="68"/>
  <c r="EF142" i="68"/>
  <c r="EF145" i="68"/>
  <c r="EF146" i="68"/>
  <c r="EF154" i="68"/>
  <c r="EF158" i="68"/>
  <c r="EF161" i="68"/>
  <c r="EF162" i="68"/>
  <c r="EF170" i="68"/>
  <c r="EE66" i="68"/>
  <c r="DF66" i="67" s="1"/>
  <c r="EE67" i="68"/>
  <c r="DF67" i="67" s="1"/>
  <c r="EE68" i="68"/>
  <c r="DF68" i="67" s="1"/>
  <c r="EE69" i="68"/>
  <c r="EE70" i="68"/>
  <c r="DF70" i="67" s="1"/>
  <c r="EE71" i="68"/>
  <c r="DF71" i="67" s="1"/>
  <c r="EE72" i="68"/>
  <c r="DF72" i="67" s="1"/>
  <c r="EE73" i="68"/>
  <c r="DF73" i="67" s="1"/>
  <c r="EE74" i="68"/>
  <c r="DF74" i="67" s="1"/>
  <c r="EE75" i="68"/>
  <c r="DF75" i="67" s="1"/>
  <c r="EE76" i="68"/>
  <c r="DF76" i="67" s="1"/>
  <c r="EE77" i="68"/>
  <c r="EE78" i="68"/>
  <c r="DF78" i="67" s="1"/>
  <c r="EE79" i="68"/>
  <c r="DF79" i="67" s="1"/>
  <c r="EE80" i="68"/>
  <c r="DF80" i="67" s="1"/>
  <c r="EE81" i="68"/>
  <c r="DF81" i="67" s="1"/>
  <c r="EE82" i="68"/>
  <c r="DF82" i="67" s="1"/>
  <c r="EE83" i="68"/>
  <c r="DF83" i="67" s="1"/>
  <c r="EE84" i="68"/>
  <c r="DF84" i="67" s="1"/>
  <c r="EE85" i="68"/>
  <c r="EE86" i="68"/>
  <c r="DF86" i="67" s="1"/>
  <c r="EE87" i="68"/>
  <c r="DF87" i="67" s="1"/>
  <c r="EE88" i="68"/>
  <c r="DF88" i="67" s="1"/>
  <c r="EE89" i="68"/>
  <c r="EE90" i="68"/>
  <c r="DF90" i="67" s="1"/>
  <c r="EE91" i="68"/>
  <c r="DF91" i="67" s="1"/>
  <c r="EE92" i="68"/>
  <c r="DF92" i="67" s="1"/>
  <c r="EE93" i="68"/>
  <c r="EE94" i="68"/>
  <c r="DF94" i="67" s="1"/>
  <c r="EE95" i="68"/>
  <c r="DF95" i="67" s="1"/>
  <c r="EE96" i="68"/>
  <c r="DF96" i="67" s="1"/>
  <c r="EE97" i="68"/>
  <c r="DF97" i="67" s="1"/>
  <c r="EE98" i="68"/>
  <c r="DF98" i="67" s="1"/>
  <c r="EE99" i="68"/>
  <c r="DF99" i="67" s="1"/>
  <c r="EE100" i="68"/>
  <c r="DF100" i="67" s="1"/>
  <c r="EE101" i="68"/>
  <c r="EE102" i="68"/>
  <c r="DF102" i="67" s="1"/>
  <c r="EE103" i="68"/>
  <c r="DF103" i="67" s="1"/>
  <c r="EE104" i="68"/>
  <c r="DF104" i="67" s="1"/>
  <c r="EE105" i="68"/>
  <c r="EE106" i="68"/>
  <c r="DF106" i="67" s="1"/>
  <c r="EE107" i="68"/>
  <c r="DF107" i="67" s="1"/>
  <c r="EE108" i="68"/>
  <c r="DF108" i="67" s="1"/>
  <c r="EE109" i="68"/>
  <c r="EE110" i="68"/>
  <c r="DF110" i="67" s="1"/>
  <c r="EE111" i="68"/>
  <c r="DF111" i="67" s="1"/>
  <c r="EE112" i="68"/>
  <c r="DF112" i="67" s="1"/>
  <c r="EE113" i="68"/>
  <c r="DF113" i="67" s="1"/>
  <c r="EE114" i="68"/>
  <c r="DF114" i="67" s="1"/>
  <c r="EE115" i="68"/>
  <c r="DF115" i="67" s="1"/>
  <c r="EE116" i="68"/>
  <c r="DF116" i="67" s="1"/>
  <c r="EE117" i="68"/>
  <c r="EE118" i="68"/>
  <c r="DF118" i="67" s="1"/>
  <c r="EE119" i="68"/>
  <c r="DF119" i="67" s="1"/>
  <c r="EE120" i="68"/>
  <c r="DF120" i="67" s="1"/>
  <c r="EE121" i="68"/>
  <c r="EE122" i="68"/>
  <c r="DF122" i="67" s="1"/>
  <c r="EE123" i="68"/>
  <c r="DF123" i="67" s="1"/>
  <c r="EE124" i="68"/>
  <c r="DF124" i="67" s="1"/>
  <c r="EE125" i="68"/>
  <c r="EE126" i="68"/>
  <c r="DF126" i="67" s="1"/>
  <c r="EE127" i="68"/>
  <c r="DF127" i="67" s="1"/>
  <c r="EE128" i="68"/>
  <c r="DF128" i="67" s="1"/>
  <c r="EE129" i="68"/>
  <c r="DF129" i="67" s="1"/>
  <c r="EE130" i="68"/>
  <c r="DF130" i="67" s="1"/>
  <c r="EE131" i="68"/>
  <c r="DF131" i="67" s="1"/>
  <c r="EE132" i="68"/>
  <c r="DF132" i="67" s="1"/>
  <c r="EE133" i="68"/>
  <c r="EE134" i="68"/>
  <c r="DF134" i="67" s="1"/>
  <c r="EE135" i="68"/>
  <c r="DF135" i="67" s="1"/>
  <c r="EE136" i="68"/>
  <c r="DF136" i="67" s="1"/>
  <c r="EE137" i="68"/>
  <c r="EE138" i="68"/>
  <c r="DF138" i="67" s="1"/>
  <c r="EE139" i="68"/>
  <c r="DF139" i="67" s="1"/>
  <c r="EE140" i="68"/>
  <c r="DF140" i="67" s="1"/>
  <c r="EE141" i="68"/>
  <c r="EE142" i="68"/>
  <c r="DF142" i="67" s="1"/>
  <c r="EE143" i="68"/>
  <c r="DF143" i="67" s="1"/>
  <c r="EE144" i="68"/>
  <c r="DF144" i="67" s="1"/>
  <c r="EE145" i="68"/>
  <c r="DF145" i="67" s="1"/>
  <c r="EE146" i="68"/>
  <c r="DF146" i="67" s="1"/>
  <c r="EE147" i="68"/>
  <c r="DF147" i="67" s="1"/>
  <c r="EE148" i="68"/>
  <c r="DF148" i="67" s="1"/>
  <c r="EE149" i="68"/>
  <c r="EE150" i="68"/>
  <c r="DF150" i="67" s="1"/>
  <c r="EE151" i="68"/>
  <c r="DF151" i="67" s="1"/>
  <c r="EE152" i="68"/>
  <c r="DF152" i="67" s="1"/>
  <c r="EE153" i="68"/>
  <c r="EE154" i="68"/>
  <c r="DF154" i="67" s="1"/>
  <c r="EE155" i="68"/>
  <c r="DF155" i="67" s="1"/>
  <c r="EE156" i="68"/>
  <c r="DF156" i="67" s="1"/>
  <c r="EE157" i="68"/>
  <c r="EE158" i="68"/>
  <c r="DF158" i="67" s="1"/>
  <c r="EE159" i="68"/>
  <c r="DF159" i="67" s="1"/>
  <c r="EE160" i="68"/>
  <c r="DF160" i="67" s="1"/>
  <c r="EE161" i="68"/>
  <c r="DF161" i="67" s="1"/>
  <c r="EE162" i="68"/>
  <c r="DF162" i="67" s="1"/>
  <c r="EE163" i="68"/>
  <c r="DF163" i="67" s="1"/>
  <c r="EE164" i="68"/>
  <c r="DF164" i="67" s="1"/>
  <c r="EE165" i="68"/>
  <c r="EE166" i="68"/>
  <c r="DF166" i="67" s="1"/>
  <c r="EE167" i="68"/>
  <c r="DF167" i="67" s="1"/>
  <c r="EE168" i="68"/>
  <c r="DF168" i="67" s="1"/>
  <c r="EE169" i="68"/>
  <c r="EE170" i="68"/>
  <c r="DF170" i="67" s="1"/>
  <c r="EE171" i="68"/>
  <c r="DF171" i="67" s="1"/>
  <c r="ED69" i="68"/>
  <c r="ED77" i="68"/>
  <c r="ED81" i="68"/>
  <c r="ED93" i="68"/>
  <c r="ED97" i="68"/>
  <c r="ED101" i="68"/>
  <c r="ED109" i="68"/>
  <c r="ED113" i="68"/>
  <c r="ED125" i="68"/>
  <c r="ED129" i="68"/>
  <c r="ED133" i="68"/>
  <c r="ED141" i="68"/>
  <c r="ED145" i="68"/>
  <c r="ED146" i="68"/>
  <c r="ED157" i="68"/>
  <c r="ED161" i="68"/>
  <c r="ED165" i="68"/>
  <c r="EC66" i="68"/>
  <c r="EC67" i="68"/>
  <c r="DE67" i="67" s="1"/>
  <c r="EC68" i="68"/>
  <c r="DE68" i="67" s="1"/>
  <c r="EC69" i="68"/>
  <c r="DE69" i="67" s="1"/>
  <c r="EC70" i="68"/>
  <c r="EC71" i="68"/>
  <c r="DE71" i="67" s="1"/>
  <c r="EC72" i="68"/>
  <c r="DE72" i="67" s="1"/>
  <c r="EC73" i="68"/>
  <c r="DE73" i="67" s="1"/>
  <c r="EC74" i="68"/>
  <c r="EC75" i="68"/>
  <c r="DE75" i="67" s="1"/>
  <c r="EC76" i="68"/>
  <c r="DE76" i="67" s="1"/>
  <c r="EC77" i="68"/>
  <c r="DE77" i="67" s="1"/>
  <c r="EC78" i="68"/>
  <c r="EC79" i="68"/>
  <c r="DE79" i="67" s="1"/>
  <c r="EC80" i="68"/>
  <c r="DE80" i="67" s="1"/>
  <c r="EC81" i="68"/>
  <c r="DE81" i="67" s="1"/>
  <c r="EC82" i="68"/>
  <c r="DE82" i="67" s="1"/>
  <c r="EC83" i="68"/>
  <c r="DE83" i="67" s="1"/>
  <c r="EC84" i="68"/>
  <c r="DE84" i="67" s="1"/>
  <c r="EC85" i="68"/>
  <c r="DE85" i="67" s="1"/>
  <c r="EC86" i="68"/>
  <c r="EC87" i="68"/>
  <c r="DE87" i="67" s="1"/>
  <c r="EC88" i="68"/>
  <c r="DE88" i="67" s="1"/>
  <c r="EC89" i="68"/>
  <c r="DE89" i="67" s="1"/>
  <c r="EC90" i="68"/>
  <c r="EC91" i="68"/>
  <c r="DE91" i="67" s="1"/>
  <c r="EC92" i="68"/>
  <c r="DE92" i="67" s="1"/>
  <c r="EC93" i="68"/>
  <c r="DE93" i="67" s="1"/>
  <c r="EC94" i="68"/>
  <c r="EC95" i="68"/>
  <c r="DE95" i="67" s="1"/>
  <c r="EC96" i="68"/>
  <c r="DE96" i="67" s="1"/>
  <c r="EC97" i="68"/>
  <c r="DE97" i="67" s="1"/>
  <c r="EC98" i="68"/>
  <c r="EC99" i="68"/>
  <c r="DE99" i="67" s="1"/>
  <c r="EC100" i="68"/>
  <c r="DE100" i="67" s="1"/>
  <c r="EC101" i="68"/>
  <c r="DE101" i="67" s="1"/>
  <c r="EC102" i="68"/>
  <c r="EC103" i="68"/>
  <c r="DE103" i="67" s="1"/>
  <c r="EC104" i="68"/>
  <c r="DE104" i="67" s="1"/>
  <c r="EC105" i="68"/>
  <c r="DE105" i="67" s="1"/>
  <c r="EC106" i="68"/>
  <c r="EC107" i="68"/>
  <c r="DE107" i="67" s="1"/>
  <c r="EC108" i="68"/>
  <c r="DE108" i="67" s="1"/>
  <c r="EC109" i="68"/>
  <c r="DE109" i="67" s="1"/>
  <c r="EC110" i="68"/>
  <c r="EC111" i="68"/>
  <c r="DE111" i="67" s="1"/>
  <c r="EC112" i="68"/>
  <c r="DE112" i="67" s="1"/>
  <c r="EC113" i="68"/>
  <c r="DE113" i="67" s="1"/>
  <c r="EC114" i="68"/>
  <c r="DE114" i="67" s="1"/>
  <c r="EC115" i="68"/>
  <c r="DE115" i="67" s="1"/>
  <c r="EC116" i="68"/>
  <c r="DE116" i="67" s="1"/>
  <c r="EC117" i="68"/>
  <c r="DE117" i="67" s="1"/>
  <c r="EC118" i="68"/>
  <c r="EC119" i="68"/>
  <c r="DE119" i="67" s="1"/>
  <c r="EC120" i="68"/>
  <c r="DE120" i="67" s="1"/>
  <c r="EC121" i="68"/>
  <c r="DE121" i="67" s="1"/>
  <c r="EC122" i="68"/>
  <c r="EC123" i="68"/>
  <c r="DE123" i="67" s="1"/>
  <c r="EC124" i="68"/>
  <c r="DE124" i="67" s="1"/>
  <c r="EC125" i="68"/>
  <c r="DE125" i="67" s="1"/>
  <c r="EC126" i="68"/>
  <c r="EC127" i="68"/>
  <c r="DE127" i="67" s="1"/>
  <c r="EC128" i="68"/>
  <c r="DE128" i="67" s="1"/>
  <c r="EC129" i="68"/>
  <c r="DE129" i="67" s="1"/>
  <c r="EC130" i="68"/>
  <c r="EC131" i="68"/>
  <c r="DE131" i="67" s="1"/>
  <c r="EC132" i="68"/>
  <c r="DE132" i="67" s="1"/>
  <c r="EC133" i="68"/>
  <c r="DE133" i="67" s="1"/>
  <c r="EC134" i="68"/>
  <c r="EC135" i="68"/>
  <c r="DE135" i="67" s="1"/>
  <c r="EC136" i="68"/>
  <c r="DE136" i="67" s="1"/>
  <c r="EC137" i="68"/>
  <c r="DE137" i="67" s="1"/>
  <c r="EC138" i="68"/>
  <c r="EC139" i="68"/>
  <c r="DE139" i="67" s="1"/>
  <c r="EC140" i="68"/>
  <c r="DE140" i="67" s="1"/>
  <c r="EC141" i="68"/>
  <c r="DE141" i="67" s="1"/>
  <c r="EC142" i="68"/>
  <c r="EC143" i="68"/>
  <c r="DE143" i="67" s="1"/>
  <c r="EC144" i="68"/>
  <c r="DE144" i="67" s="1"/>
  <c r="EC145" i="68"/>
  <c r="DE145" i="67" s="1"/>
  <c r="EC146" i="68"/>
  <c r="DE146" i="67" s="1"/>
  <c r="EC147" i="68"/>
  <c r="DE147" i="67" s="1"/>
  <c r="EC148" i="68"/>
  <c r="DE148" i="67" s="1"/>
  <c r="EC149" i="68"/>
  <c r="DE149" i="67" s="1"/>
  <c r="EC150" i="68"/>
  <c r="EC151" i="68"/>
  <c r="DE151" i="67" s="1"/>
  <c r="EC152" i="68"/>
  <c r="DE152" i="67" s="1"/>
  <c r="EC153" i="68"/>
  <c r="DE153" i="67" s="1"/>
  <c r="EC154" i="68"/>
  <c r="EC155" i="68"/>
  <c r="DE155" i="67" s="1"/>
  <c r="EC156" i="68"/>
  <c r="DE156" i="67" s="1"/>
  <c r="EC157" i="68"/>
  <c r="DE157" i="67" s="1"/>
  <c r="EC158" i="68"/>
  <c r="EC159" i="68"/>
  <c r="DE159" i="67" s="1"/>
  <c r="EC160" i="68"/>
  <c r="DE160" i="67" s="1"/>
  <c r="EC161" i="68"/>
  <c r="DE161" i="67" s="1"/>
  <c r="EC162" i="68"/>
  <c r="EC163" i="68"/>
  <c r="DE163" i="67" s="1"/>
  <c r="EC164" i="68"/>
  <c r="DE164" i="67" s="1"/>
  <c r="EC165" i="68"/>
  <c r="DE165" i="67" s="1"/>
  <c r="EC166" i="68"/>
  <c r="EC167" i="68"/>
  <c r="DE167" i="67" s="1"/>
  <c r="EC168" i="68"/>
  <c r="DE168" i="67" s="1"/>
  <c r="EC169" i="68"/>
  <c r="DE169" i="67" s="1"/>
  <c r="EC170" i="68"/>
  <c r="EC171" i="68"/>
  <c r="DE171" i="67" s="1"/>
  <c r="EB66" i="68"/>
  <c r="EB69" i="68"/>
  <c r="EB81" i="68"/>
  <c r="EB82" i="68"/>
  <c r="EB85" i="68"/>
  <c r="EB97" i="68"/>
  <c r="EB98" i="68"/>
  <c r="EB101" i="68"/>
  <c r="EB110" i="68"/>
  <c r="EB113" i="68"/>
  <c r="EB114" i="68"/>
  <c r="EB117" i="68"/>
  <c r="EB129" i="68"/>
  <c r="EB130" i="68"/>
  <c r="EB133" i="68"/>
  <c r="EB145" i="68"/>
  <c r="EB146" i="68"/>
  <c r="EB149" i="68"/>
  <c r="EB161" i="68"/>
  <c r="EB162" i="68"/>
  <c r="EB165" i="68"/>
  <c r="EA66" i="68"/>
  <c r="DD66" i="67" s="1"/>
  <c r="EA67" i="68"/>
  <c r="DD67" i="67" s="1"/>
  <c r="EA68" i="68"/>
  <c r="DD68" i="67" s="1"/>
  <c r="EA69" i="68"/>
  <c r="DD69" i="67" s="1"/>
  <c r="EA70" i="68"/>
  <c r="EA71" i="68"/>
  <c r="DD71" i="67" s="1"/>
  <c r="EA72" i="68"/>
  <c r="DD72" i="67" s="1"/>
  <c r="EA73" i="68"/>
  <c r="DD73" i="67" s="1"/>
  <c r="EA74" i="68"/>
  <c r="DD74" i="67" s="1"/>
  <c r="EA75" i="68"/>
  <c r="DD75" i="67" s="1"/>
  <c r="EA76" i="68"/>
  <c r="DD76" i="67" s="1"/>
  <c r="EA77" i="68"/>
  <c r="DD77" i="67" s="1"/>
  <c r="EA78" i="68"/>
  <c r="EA79" i="68"/>
  <c r="DD79" i="67" s="1"/>
  <c r="EA80" i="68"/>
  <c r="DD80" i="67" s="1"/>
  <c r="EA81" i="68"/>
  <c r="DD81" i="67" s="1"/>
  <c r="EA82" i="68"/>
  <c r="DD82" i="67" s="1"/>
  <c r="EA83" i="68"/>
  <c r="DD83" i="67" s="1"/>
  <c r="EA84" i="68"/>
  <c r="DD84" i="67" s="1"/>
  <c r="EA85" i="68"/>
  <c r="DD85" i="67" s="1"/>
  <c r="EA86" i="68"/>
  <c r="EA87" i="68"/>
  <c r="DD87" i="67" s="1"/>
  <c r="EA88" i="68"/>
  <c r="DD88" i="67" s="1"/>
  <c r="EA89" i="68"/>
  <c r="DD89" i="67" s="1"/>
  <c r="EA90" i="68"/>
  <c r="DD90" i="67" s="1"/>
  <c r="EA91" i="68"/>
  <c r="DD91" i="67" s="1"/>
  <c r="EA92" i="68"/>
  <c r="DD92" i="67" s="1"/>
  <c r="EA93" i="68"/>
  <c r="DD93" i="67" s="1"/>
  <c r="EA94" i="68"/>
  <c r="DD94" i="67" s="1"/>
  <c r="EA95" i="68"/>
  <c r="DD95" i="67" s="1"/>
  <c r="EA96" i="68"/>
  <c r="DD96" i="67" s="1"/>
  <c r="EA97" i="68"/>
  <c r="DD97" i="67" s="1"/>
  <c r="EA98" i="68"/>
  <c r="DD98" i="67" s="1"/>
  <c r="EA99" i="68"/>
  <c r="DD99" i="67" s="1"/>
  <c r="EA100" i="68"/>
  <c r="DD100" i="67" s="1"/>
  <c r="EA101" i="68"/>
  <c r="DD101" i="67" s="1"/>
  <c r="EA102" i="68"/>
  <c r="EA103" i="68"/>
  <c r="DD103" i="67" s="1"/>
  <c r="EA104" i="68"/>
  <c r="DD104" i="67" s="1"/>
  <c r="EA105" i="68"/>
  <c r="DD105" i="67" s="1"/>
  <c r="EA106" i="68"/>
  <c r="DD106" i="67" s="1"/>
  <c r="EA107" i="68"/>
  <c r="DD107" i="67" s="1"/>
  <c r="EA108" i="68"/>
  <c r="DD108" i="67" s="1"/>
  <c r="EA109" i="68"/>
  <c r="DD109" i="67" s="1"/>
  <c r="EA110" i="68"/>
  <c r="DD110" i="67" s="1"/>
  <c r="EA111" i="68"/>
  <c r="DD111" i="67" s="1"/>
  <c r="EA112" i="68"/>
  <c r="DD112" i="67" s="1"/>
  <c r="EA113" i="68"/>
  <c r="DD113" i="67" s="1"/>
  <c r="EA114" i="68"/>
  <c r="DD114" i="67" s="1"/>
  <c r="EA115" i="68"/>
  <c r="DD115" i="67" s="1"/>
  <c r="EA116" i="68"/>
  <c r="DD116" i="67" s="1"/>
  <c r="EA117" i="68"/>
  <c r="DD117" i="67" s="1"/>
  <c r="EA118" i="68"/>
  <c r="EA119" i="68"/>
  <c r="DD119" i="67" s="1"/>
  <c r="EA120" i="68"/>
  <c r="DD120" i="67" s="1"/>
  <c r="EA121" i="68"/>
  <c r="DD121" i="67" s="1"/>
  <c r="EA122" i="68"/>
  <c r="DD122" i="67" s="1"/>
  <c r="EA123" i="68"/>
  <c r="DD123" i="67" s="1"/>
  <c r="EA124" i="68"/>
  <c r="DD124" i="67" s="1"/>
  <c r="EA125" i="68"/>
  <c r="DD125" i="67" s="1"/>
  <c r="EA126" i="68"/>
  <c r="EA127" i="68"/>
  <c r="DD127" i="67" s="1"/>
  <c r="EA128" i="68"/>
  <c r="DD128" i="67" s="1"/>
  <c r="EA129" i="68"/>
  <c r="DD129" i="67" s="1"/>
  <c r="EA130" i="68"/>
  <c r="DD130" i="67" s="1"/>
  <c r="EA131" i="68"/>
  <c r="DD131" i="67" s="1"/>
  <c r="EA132" i="68"/>
  <c r="DD132" i="67" s="1"/>
  <c r="EA133" i="68"/>
  <c r="DD133" i="67" s="1"/>
  <c r="EA134" i="68"/>
  <c r="DD134" i="67" s="1"/>
  <c r="EA135" i="68"/>
  <c r="DD135" i="67" s="1"/>
  <c r="EA136" i="68"/>
  <c r="DD136" i="67" s="1"/>
  <c r="EA137" i="68"/>
  <c r="DD137" i="67" s="1"/>
  <c r="EA138" i="68"/>
  <c r="DD138" i="67" s="1"/>
  <c r="EA139" i="68"/>
  <c r="DD139" i="67" s="1"/>
  <c r="EA140" i="68"/>
  <c r="DD140" i="67" s="1"/>
  <c r="EA141" i="68"/>
  <c r="DD141" i="67" s="1"/>
  <c r="EA142" i="68"/>
  <c r="EA143" i="68"/>
  <c r="DD143" i="67" s="1"/>
  <c r="EA144" i="68"/>
  <c r="DD144" i="67" s="1"/>
  <c r="EA145" i="68"/>
  <c r="DD145" i="67" s="1"/>
  <c r="EA146" i="68"/>
  <c r="DD146" i="67" s="1"/>
  <c r="EA147" i="68"/>
  <c r="DD147" i="67" s="1"/>
  <c r="EA148" i="68"/>
  <c r="DD148" i="67" s="1"/>
  <c r="EA149" i="68"/>
  <c r="DD149" i="67" s="1"/>
  <c r="EA150" i="68"/>
  <c r="EA151" i="68"/>
  <c r="DD151" i="67" s="1"/>
  <c r="EA152" i="68"/>
  <c r="DD152" i="67" s="1"/>
  <c r="EA153" i="68"/>
  <c r="DD153" i="67" s="1"/>
  <c r="EA154" i="68"/>
  <c r="DD154" i="67" s="1"/>
  <c r="EA155" i="68"/>
  <c r="DD155" i="67" s="1"/>
  <c r="EA156" i="68"/>
  <c r="DD156" i="67" s="1"/>
  <c r="EA157" i="68"/>
  <c r="DD157" i="67" s="1"/>
  <c r="EA158" i="68"/>
  <c r="EA159" i="68"/>
  <c r="DD159" i="67" s="1"/>
  <c r="EA160" i="68"/>
  <c r="DD160" i="67" s="1"/>
  <c r="EA161" i="68"/>
  <c r="DD161" i="67" s="1"/>
  <c r="EA162" i="68"/>
  <c r="DD162" i="67" s="1"/>
  <c r="EA163" i="68"/>
  <c r="DD163" i="67" s="1"/>
  <c r="EA164" i="68"/>
  <c r="DD164" i="67" s="1"/>
  <c r="EA165" i="68"/>
  <c r="DD165" i="67" s="1"/>
  <c r="EA166" i="68"/>
  <c r="DD166" i="67" s="1"/>
  <c r="EA167" i="68"/>
  <c r="EB167" i="68" s="1"/>
  <c r="EA168" i="68"/>
  <c r="DD168" i="67" s="1"/>
  <c r="EA169" i="68"/>
  <c r="DD169" i="67" s="1"/>
  <c r="EA170" i="68"/>
  <c r="DD170" i="67" s="1"/>
  <c r="EA171" i="68"/>
  <c r="DD171" i="67" s="1"/>
  <c r="DZ66" i="68"/>
  <c r="DZ69" i="68"/>
  <c r="DZ70" i="68"/>
  <c r="DZ73" i="68"/>
  <c r="DZ81" i="68"/>
  <c r="DZ82" i="68"/>
  <c r="DZ85" i="68"/>
  <c r="DZ86" i="68"/>
  <c r="DZ89" i="68"/>
  <c r="DZ97" i="68"/>
  <c r="DZ98" i="68"/>
  <c r="DZ101" i="68"/>
  <c r="DZ102" i="68"/>
  <c r="DZ105" i="68"/>
  <c r="DZ113" i="68"/>
  <c r="DZ114" i="68"/>
  <c r="DZ117" i="68"/>
  <c r="DZ118" i="68"/>
  <c r="DZ121" i="68"/>
  <c r="DZ129" i="68"/>
  <c r="DZ130" i="68"/>
  <c r="DZ133" i="68"/>
  <c r="DZ134" i="68"/>
  <c r="DZ137" i="68"/>
  <c r="DZ145" i="68"/>
  <c r="DZ146" i="68"/>
  <c r="DZ149" i="68"/>
  <c r="DZ150" i="68"/>
  <c r="DZ153" i="68"/>
  <c r="DZ161" i="68"/>
  <c r="DZ162" i="68"/>
  <c r="DZ165" i="68"/>
  <c r="DZ166" i="68"/>
  <c r="DZ169" i="68"/>
  <c r="DY66" i="68"/>
  <c r="DC66" i="67" s="1"/>
  <c r="DY67" i="68"/>
  <c r="DC67" i="67" s="1"/>
  <c r="DY68" i="68"/>
  <c r="DC68" i="67" s="1"/>
  <c r="DY69" i="68"/>
  <c r="DC69" i="67" s="1"/>
  <c r="DY70" i="68"/>
  <c r="DC70" i="67" s="1"/>
  <c r="DY71" i="68"/>
  <c r="DC71" i="67" s="1"/>
  <c r="DY72" i="68"/>
  <c r="DC72" i="67" s="1"/>
  <c r="DY73" i="68"/>
  <c r="DC73" i="67" s="1"/>
  <c r="DY74" i="68"/>
  <c r="DC74" i="67" s="1"/>
  <c r="DY75" i="68"/>
  <c r="DC75" i="67" s="1"/>
  <c r="DY76" i="68"/>
  <c r="DC76" i="67" s="1"/>
  <c r="DY77" i="68"/>
  <c r="DC77" i="67" s="1"/>
  <c r="DY78" i="68"/>
  <c r="DC78" i="67" s="1"/>
  <c r="DY79" i="68"/>
  <c r="DC79" i="67" s="1"/>
  <c r="DY80" i="68"/>
  <c r="DC80" i="67" s="1"/>
  <c r="DY81" i="68"/>
  <c r="DC81" i="67" s="1"/>
  <c r="DY82" i="68"/>
  <c r="DC82" i="67" s="1"/>
  <c r="DY83" i="68"/>
  <c r="DC83" i="67" s="1"/>
  <c r="DY84" i="68"/>
  <c r="DC84" i="67" s="1"/>
  <c r="DY85" i="68"/>
  <c r="DC85" i="67" s="1"/>
  <c r="DY86" i="68"/>
  <c r="DC86" i="67" s="1"/>
  <c r="DY87" i="68"/>
  <c r="DC87" i="67" s="1"/>
  <c r="DY88" i="68"/>
  <c r="DC88" i="67" s="1"/>
  <c r="DY89" i="68"/>
  <c r="DC89" i="67" s="1"/>
  <c r="DY90" i="68"/>
  <c r="DC90" i="67" s="1"/>
  <c r="DY91" i="68"/>
  <c r="DC91" i="67" s="1"/>
  <c r="DY92" i="68"/>
  <c r="DC92" i="67" s="1"/>
  <c r="DY93" i="68"/>
  <c r="DC93" i="67" s="1"/>
  <c r="DY94" i="68"/>
  <c r="DC94" i="67" s="1"/>
  <c r="DY95" i="68"/>
  <c r="DC95" i="67" s="1"/>
  <c r="DY96" i="68"/>
  <c r="DC96" i="67" s="1"/>
  <c r="DY97" i="68"/>
  <c r="DC97" i="67" s="1"/>
  <c r="DY98" i="68"/>
  <c r="DC98" i="67" s="1"/>
  <c r="DY99" i="68"/>
  <c r="DC99" i="67" s="1"/>
  <c r="DY100" i="68"/>
  <c r="DC100" i="67" s="1"/>
  <c r="DY101" i="68"/>
  <c r="DC101" i="67" s="1"/>
  <c r="DY102" i="68"/>
  <c r="DC102" i="67" s="1"/>
  <c r="DY103" i="68"/>
  <c r="DC103" i="67" s="1"/>
  <c r="DY104" i="68"/>
  <c r="DC104" i="67" s="1"/>
  <c r="DY105" i="68"/>
  <c r="DC105" i="67" s="1"/>
  <c r="DY106" i="68"/>
  <c r="DC106" i="67" s="1"/>
  <c r="DY107" i="68"/>
  <c r="DC107" i="67" s="1"/>
  <c r="DY108" i="68"/>
  <c r="DC108" i="67" s="1"/>
  <c r="DY109" i="68"/>
  <c r="DC109" i="67" s="1"/>
  <c r="DY110" i="68"/>
  <c r="DC110" i="67" s="1"/>
  <c r="DY111" i="68"/>
  <c r="DC111" i="67" s="1"/>
  <c r="DY112" i="68"/>
  <c r="DC112" i="67" s="1"/>
  <c r="DY113" i="68"/>
  <c r="DC113" i="67" s="1"/>
  <c r="DY114" i="68"/>
  <c r="DC114" i="67" s="1"/>
  <c r="DY115" i="68"/>
  <c r="DC115" i="67" s="1"/>
  <c r="DY116" i="68"/>
  <c r="DC116" i="67" s="1"/>
  <c r="DY117" i="68"/>
  <c r="DC117" i="67" s="1"/>
  <c r="DY118" i="68"/>
  <c r="DC118" i="67" s="1"/>
  <c r="DY119" i="68"/>
  <c r="DC119" i="67" s="1"/>
  <c r="DY120" i="68"/>
  <c r="DC120" i="67" s="1"/>
  <c r="DY121" i="68"/>
  <c r="DC121" i="67" s="1"/>
  <c r="DY122" i="68"/>
  <c r="DC122" i="67" s="1"/>
  <c r="DY123" i="68"/>
  <c r="DC123" i="67" s="1"/>
  <c r="DY124" i="68"/>
  <c r="DC124" i="67" s="1"/>
  <c r="DY125" i="68"/>
  <c r="DC125" i="67" s="1"/>
  <c r="DY126" i="68"/>
  <c r="DC126" i="67" s="1"/>
  <c r="DY127" i="68"/>
  <c r="DC127" i="67" s="1"/>
  <c r="DY128" i="68"/>
  <c r="DC128" i="67" s="1"/>
  <c r="DY129" i="68"/>
  <c r="DC129" i="67" s="1"/>
  <c r="DY130" i="68"/>
  <c r="DC130" i="67" s="1"/>
  <c r="DY131" i="68"/>
  <c r="DC131" i="67" s="1"/>
  <c r="DY132" i="68"/>
  <c r="DC132" i="67" s="1"/>
  <c r="DY133" i="68"/>
  <c r="DC133" i="67" s="1"/>
  <c r="DY134" i="68"/>
  <c r="DC134" i="67" s="1"/>
  <c r="DY135" i="68"/>
  <c r="DC135" i="67" s="1"/>
  <c r="DY136" i="68"/>
  <c r="DC136" i="67" s="1"/>
  <c r="DY137" i="68"/>
  <c r="DC137" i="67" s="1"/>
  <c r="DY138" i="68"/>
  <c r="DC138" i="67" s="1"/>
  <c r="DY139" i="68"/>
  <c r="DC139" i="67" s="1"/>
  <c r="DY140" i="68"/>
  <c r="DC140" i="67" s="1"/>
  <c r="DY141" i="68"/>
  <c r="DC141" i="67" s="1"/>
  <c r="DY142" i="68"/>
  <c r="DC142" i="67" s="1"/>
  <c r="DY143" i="68"/>
  <c r="DC143" i="67" s="1"/>
  <c r="DY144" i="68"/>
  <c r="DC144" i="67" s="1"/>
  <c r="DY145" i="68"/>
  <c r="DC145" i="67" s="1"/>
  <c r="DY146" i="68"/>
  <c r="DC146" i="67" s="1"/>
  <c r="DY147" i="68"/>
  <c r="DC147" i="67" s="1"/>
  <c r="DY148" i="68"/>
  <c r="DC148" i="67" s="1"/>
  <c r="DY149" i="68"/>
  <c r="DC149" i="67" s="1"/>
  <c r="DY150" i="68"/>
  <c r="DC150" i="67" s="1"/>
  <c r="DY151" i="68"/>
  <c r="DC151" i="67" s="1"/>
  <c r="DY152" i="68"/>
  <c r="DC152" i="67" s="1"/>
  <c r="DY153" i="68"/>
  <c r="DC153" i="67" s="1"/>
  <c r="DY154" i="68"/>
  <c r="DC154" i="67" s="1"/>
  <c r="DY155" i="68"/>
  <c r="DC155" i="67" s="1"/>
  <c r="DY156" i="68"/>
  <c r="DC156" i="67" s="1"/>
  <c r="DY157" i="68"/>
  <c r="DC157" i="67" s="1"/>
  <c r="DY158" i="68"/>
  <c r="DC158" i="67" s="1"/>
  <c r="DY159" i="68"/>
  <c r="DC159" i="67" s="1"/>
  <c r="DY160" i="68"/>
  <c r="DC160" i="67" s="1"/>
  <c r="DY161" i="68"/>
  <c r="DC161" i="67" s="1"/>
  <c r="DY162" i="68"/>
  <c r="DC162" i="67" s="1"/>
  <c r="DY163" i="68"/>
  <c r="DC163" i="67" s="1"/>
  <c r="DY164" i="68"/>
  <c r="DC164" i="67" s="1"/>
  <c r="DY165" i="68"/>
  <c r="DC165" i="67" s="1"/>
  <c r="DY166" i="68"/>
  <c r="DC166" i="67" s="1"/>
  <c r="DY167" i="68"/>
  <c r="DC167" i="67" s="1"/>
  <c r="DY168" i="68"/>
  <c r="DC168" i="67" s="1"/>
  <c r="DY169" i="68"/>
  <c r="DC169" i="67" s="1"/>
  <c r="DY170" i="68"/>
  <c r="DC170" i="67" s="1"/>
  <c r="DY171" i="68"/>
  <c r="DC171" i="67" s="1"/>
  <c r="DX66" i="68"/>
  <c r="DX70" i="68"/>
  <c r="DX74" i="68"/>
  <c r="DX82" i="68"/>
  <c r="DX86" i="68"/>
  <c r="DX89" i="68"/>
  <c r="DX90" i="68"/>
  <c r="DX98" i="68"/>
  <c r="DX102" i="68"/>
  <c r="DX106" i="68"/>
  <c r="DX114" i="68"/>
  <c r="DX118" i="68"/>
  <c r="DX121" i="68"/>
  <c r="DX122" i="68"/>
  <c r="DX130" i="68"/>
  <c r="DX134" i="68"/>
  <c r="DX138" i="68"/>
  <c r="DX146" i="68"/>
  <c r="DX150" i="68"/>
  <c r="DX153" i="68"/>
  <c r="DX154" i="68"/>
  <c r="DX162" i="68"/>
  <c r="DX166" i="68"/>
  <c r="DX170" i="68"/>
  <c r="DW66" i="68"/>
  <c r="DB66" i="67" s="1"/>
  <c r="DW67" i="68"/>
  <c r="DB67" i="67" s="1"/>
  <c r="DW68" i="68"/>
  <c r="DB68" i="67" s="1"/>
  <c r="DW69" i="68"/>
  <c r="DW70" i="68"/>
  <c r="DB70" i="67" s="1"/>
  <c r="DW71" i="68"/>
  <c r="DB71" i="67" s="1"/>
  <c r="DW72" i="68"/>
  <c r="DB72" i="67" s="1"/>
  <c r="DW73" i="68"/>
  <c r="DB73" i="67" s="1"/>
  <c r="DW74" i="68"/>
  <c r="DB74" i="67" s="1"/>
  <c r="DW75" i="68"/>
  <c r="DB75" i="67" s="1"/>
  <c r="DW76" i="68"/>
  <c r="DB76" i="67" s="1"/>
  <c r="DW77" i="68"/>
  <c r="DW78" i="68"/>
  <c r="DB78" i="67" s="1"/>
  <c r="DW79" i="68"/>
  <c r="DB79" i="67" s="1"/>
  <c r="DW80" i="68"/>
  <c r="DB80" i="67" s="1"/>
  <c r="DW81" i="68"/>
  <c r="DW82" i="68"/>
  <c r="DB82" i="67" s="1"/>
  <c r="DW83" i="68"/>
  <c r="DB83" i="67" s="1"/>
  <c r="DW84" i="68"/>
  <c r="DB84" i="67" s="1"/>
  <c r="DW85" i="68"/>
  <c r="DW86" i="68"/>
  <c r="DB86" i="67" s="1"/>
  <c r="DW87" i="68"/>
  <c r="DB87" i="67" s="1"/>
  <c r="DW88" i="68"/>
  <c r="DB88" i="67" s="1"/>
  <c r="DW89" i="68"/>
  <c r="DB89" i="67" s="1"/>
  <c r="DW90" i="68"/>
  <c r="DB90" i="67" s="1"/>
  <c r="DW91" i="68"/>
  <c r="DB91" i="67" s="1"/>
  <c r="DW92" i="68"/>
  <c r="DB92" i="67" s="1"/>
  <c r="DW93" i="68"/>
  <c r="DW94" i="68"/>
  <c r="DB94" i="67" s="1"/>
  <c r="DW95" i="68"/>
  <c r="DB95" i="67" s="1"/>
  <c r="DW96" i="68"/>
  <c r="DB96" i="67" s="1"/>
  <c r="DW97" i="68"/>
  <c r="DW98" i="68"/>
  <c r="DB98" i="67" s="1"/>
  <c r="DW99" i="68"/>
  <c r="DB99" i="67" s="1"/>
  <c r="DW100" i="68"/>
  <c r="DB100" i="67" s="1"/>
  <c r="DW101" i="68"/>
  <c r="DW102" i="68"/>
  <c r="DB102" i="67" s="1"/>
  <c r="DW103" i="68"/>
  <c r="DB103" i="67" s="1"/>
  <c r="DW104" i="68"/>
  <c r="DB104" i="67" s="1"/>
  <c r="DW105" i="68"/>
  <c r="DB105" i="67" s="1"/>
  <c r="DW106" i="68"/>
  <c r="DB106" i="67" s="1"/>
  <c r="DW107" i="68"/>
  <c r="DB107" i="67" s="1"/>
  <c r="DW108" i="68"/>
  <c r="DB108" i="67" s="1"/>
  <c r="DW109" i="68"/>
  <c r="DW110" i="68"/>
  <c r="DB110" i="67" s="1"/>
  <c r="DW111" i="68"/>
  <c r="DB111" i="67" s="1"/>
  <c r="DW112" i="68"/>
  <c r="DB112" i="67" s="1"/>
  <c r="DW113" i="68"/>
  <c r="DW114" i="68"/>
  <c r="DB114" i="67" s="1"/>
  <c r="DW115" i="68"/>
  <c r="DB115" i="67" s="1"/>
  <c r="DW116" i="68"/>
  <c r="DB116" i="67" s="1"/>
  <c r="DW117" i="68"/>
  <c r="DW118" i="68"/>
  <c r="DB118" i="67" s="1"/>
  <c r="DW119" i="68"/>
  <c r="DB119" i="67" s="1"/>
  <c r="DW120" i="68"/>
  <c r="DB120" i="67" s="1"/>
  <c r="DW121" i="68"/>
  <c r="DB121" i="67" s="1"/>
  <c r="DW122" i="68"/>
  <c r="DB122" i="67" s="1"/>
  <c r="DW123" i="68"/>
  <c r="DB123" i="67" s="1"/>
  <c r="DW124" i="68"/>
  <c r="DB124" i="67" s="1"/>
  <c r="DW125" i="68"/>
  <c r="DW126" i="68"/>
  <c r="DB126" i="67" s="1"/>
  <c r="DW127" i="68"/>
  <c r="DB127" i="67" s="1"/>
  <c r="DW128" i="68"/>
  <c r="DB128" i="67" s="1"/>
  <c r="DW129" i="68"/>
  <c r="DW130" i="68"/>
  <c r="DB130" i="67" s="1"/>
  <c r="DW131" i="68"/>
  <c r="DB131" i="67" s="1"/>
  <c r="DW132" i="68"/>
  <c r="DB132" i="67" s="1"/>
  <c r="DW133" i="68"/>
  <c r="DW134" i="68"/>
  <c r="DB134" i="67" s="1"/>
  <c r="DW135" i="68"/>
  <c r="DB135" i="67" s="1"/>
  <c r="DW136" i="68"/>
  <c r="DB136" i="67" s="1"/>
  <c r="DW137" i="68"/>
  <c r="DB137" i="67" s="1"/>
  <c r="DW138" i="68"/>
  <c r="DB138" i="67" s="1"/>
  <c r="DW139" i="68"/>
  <c r="DB139" i="67" s="1"/>
  <c r="DW140" i="68"/>
  <c r="DB140" i="67" s="1"/>
  <c r="DW141" i="68"/>
  <c r="DW142" i="68"/>
  <c r="DB142" i="67" s="1"/>
  <c r="DW143" i="68"/>
  <c r="DB143" i="67" s="1"/>
  <c r="DW144" i="68"/>
  <c r="DB144" i="67" s="1"/>
  <c r="DW145" i="68"/>
  <c r="DW146" i="68"/>
  <c r="DB146" i="67" s="1"/>
  <c r="DW147" i="68"/>
  <c r="DB147" i="67" s="1"/>
  <c r="DW148" i="68"/>
  <c r="DB148" i="67" s="1"/>
  <c r="DW149" i="68"/>
  <c r="DW150" i="68"/>
  <c r="DB150" i="67" s="1"/>
  <c r="DW151" i="68"/>
  <c r="DB151" i="67" s="1"/>
  <c r="DW152" i="68"/>
  <c r="DB152" i="67" s="1"/>
  <c r="DW153" i="68"/>
  <c r="DB153" i="67" s="1"/>
  <c r="DW154" i="68"/>
  <c r="DB154" i="67" s="1"/>
  <c r="DW155" i="68"/>
  <c r="DB155" i="67" s="1"/>
  <c r="DW156" i="68"/>
  <c r="DB156" i="67" s="1"/>
  <c r="DW157" i="68"/>
  <c r="DW158" i="68"/>
  <c r="DB158" i="67" s="1"/>
  <c r="DW159" i="68"/>
  <c r="DB159" i="67" s="1"/>
  <c r="DW160" i="68"/>
  <c r="DB160" i="67" s="1"/>
  <c r="DW161" i="68"/>
  <c r="DW162" i="68"/>
  <c r="DB162" i="67" s="1"/>
  <c r="DW163" i="68"/>
  <c r="DB163" i="67" s="1"/>
  <c r="DW164" i="68"/>
  <c r="DB164" i="67" s="1"/>
  <c r="DW165" i="68"/>
  <c r="DW166" i="68"/>
  <c r="DB166" i="67" s="1"/>
  <c r="DW167" i="68"/>
  <c r="DB167" i="67" s="1"/>
  <c r="DW168" i="68"/>
  <c r="DB168" i="67" s="1"/>
  <c r="DW169" i="68"/>
  <c r="DB169" i="67" s="1"/>
  <c r="DW170" i="68"/>
  <c r="DB170" i="67" s="1"/>
  <c r="DW171" i="68"/>
  <c r="DB171" i="67" s="1"/>
  <c r="DV66" i="68"/>
  <c r="DA66" i="67" s="1"/>
  <c r="DV67" i="68"/>
  <c r="DA67" i="67" s="1"/>
  <c r="DV68" i="68"/>
  <c r="DA68" i="67" s="1"/>
  <c r="DV69" i="68"/>
  <c r="DA69" i="67" s="1"/>
  <c r="DV70" i="68"/>
  <c r="DA70" i="67" s="1"/>
  <c r="DV71" i="68"/>
  <c r="DA71" i="67" s="1"/>
  <c r="DV72" i="68"/>
  <c r="DA72" i="67" s="1"/>
  <c r="DV73" i="68"/>
  <c r="DA73" i="67" s="1"/>
  <c r="DV74" i="68"/>
  <c r="DA74" i="67" s="1"/>
  <c r="DV75" i="68"/>
  <c r="DA75" i="67" s="1"/>
  <c r="DV76" i="68"/>
  <c r="DA76" i="67" s="1"/>
  <c r="DV77" i="68"/>
  <c r="DA77" i="67" s="1"/>
  <c r="DV78" i="68"/>
  <c r="DA78" i="67" s="1"/>
  <c r="DV79" i="68"/>
  <c r="DA79" i="67" s="1"/>
  <c r="DV80" i="68"/>
  <c r="DA80" i="67" s="1"/>
  <c r="DV81" i="68"/>
  <c r="DA81" i="67" s="1"/>
  <c r="DV82" i="68"/>
  <c r="DA82" i="67" s="1"/>
  <c r="DV83" i="68"/>
  <c r="DA83" i="67" s="1"/>
  <c r="DV84" i="68"/>
  <c r="DA84" i="67" s="1"/>
  <c r="DV85" i="68"/>
  <c r="DA85" i="67" s="1"/>
  <c r="DV86" i="68"/>
  <c r="DA86" i="67" s="1"/>
  <c r="DV87" i="68"/>
  <c r="DA87" i="67" s="1"/>
  <c r="DV88" i="68"/>
  <c r="DA88" i="67" s="1"/>
  <c r="DV89" i="68"/>
  <c r="DA89" i="67" s="1"/>
  <c r="DV90" i="68"/>
  <c r="DA90" i="67" s="1"/>
  <c r="DV91" i="68"/>
  <c r="DA91" i="67" s="1"/>
  <c r="DV92" i="68"/>
  <c r="DA92" i="67" s="1"/>
  <c r="DV93" i="68"/>
  <c r="DA93" i="67" s="1"/>
  <c r="DV94" i="68"/>
  <c r="DA94" i="67" s="1"/>
  <c r="DV95" i="68"/>
  <c r="DA95" i="67" s="1"/>
  <c r="DV96" i="68"/>
  <c r="DA96" i="67" s="1"/>
  <c r="DV97" i="68"/>
  <c r="DA97" i="67" s="1"/>
  <c r="DV98" i="68"/>
  <c r="DA98" i="67" s="1"/>
  <c r="DV99" i="68"/>
  <c r="DA99" i="67" s="1"/>
  <c r="DV100" i="68"/>
  <c r="DA100" i="67" s="1"/>
  <c r="DV101" i="68"/>
  <c r="DA101" i="67" s="1"/>
  <c r="DV102" i="68"/>
  <c r="DA102" i="67" s="1"/>
  <c r="DV103" i="68"/>
  <c r="DA103" i="67" s="1"/>
  <c r="DV104" i="68"/>
  <c r="DA104" i="67" s="1"/>
  <c r="DV105" i="68"/>
  <c r="DA105" i="67" s="1"/>
  <c r="DV106" i="68"/>
  <c r="DA106" i="67" s="1"/>
  <c r="DV107" i="68"/>
  <c r="DA107" i="67" s="1"/>
  <c r="DV108" i="68"/>
  <c r="DA108" i="67" s="1"/>
  <c r="DV109" i="68"/>
  <c r="DA109" i="67" s="1"/>
  <c r="DV110" i="68"/>
  <c r="DA110" i="67" s="1"/>
  <c r="DV111" i="68"/>
  <c r="DA111" i="67" s="1"/>
  <c r="DV112" i="68"/>
  <c r="DA112" i="67" s="1"/>
  <c r="DV113" i="68"/>
  <c r="DA113" i="67" s="1"/>
  <c r="DV114" i="68"/>
  <c r="DA114" i="67" s="1"/>
  <c r="DV115" i="68"/>
  <c r="DA115" i="67" s="1"/>
  <c r="DV116" i="68"/>
  <c r="DA116" i="67" s="1"/>
  <c r="DV117" i="68"/>
  <c r="DA117" i="67" s="1"/>
  <c r="DV118" i="68"/>
  <c r="DA118" i="67" s="1"/>
  <c r="DV119" i="68"/>
  <c r="DA119" i="67" s="1"/>
  <c r="DV120" i="68"/>
  <c r="DA120" i="67" s="1"/>
  <c r="DV121" i="68"/>
  <c r="DA121" i="67" s="1"/>
  <c r="DV122" i="68"/>
  <c r="DA122" i="67" s="1"/>
  <c r="DV123" i="68"/>
  <c r="DA123" i="67" s="1"/>
  <c r="DV124" i="68"/>
  <c r="DA124" i="67" s="1"/>
  <c r="DV125" i="68"/>
  <c r="DA125" i="67" s="1"/>
  <c r="DV126" i="68"/>
  <c r="DA126" i="67" s="1"/>
  <c r="DV127" i="68"/>
  <c r="DA127" i="67" s="1"/>
  <c r="DV128" i="68"/>
  <c r="DA128" i="67" s="1"/>
  <c r="DV129" i="68"/>
  <c r="DA129" i="67" s="1"/>
  <c r="DV130" i="68"/>
  <c r="DA130" i="67" s="1"/>
  <c r="DV131" i="68"/>
  <c r="DA131" i="67" s="1"/>
  <c r="DV132" i="68"/>
  <c r="DA132" i="67" s="1"/>
  <c r="DV133" i="68"/>
  <c r="DA133" i="67" s="1"/>
  <c r="DV134" i="68"/>
  <c r="DA134" i="67" s="1"/>
  <c r="DV135" i="68"/>
  <c r="DA135" i="67" s="1"/>
  <c r="DV136" i="68"/>
  <c r="DA136" i="67" s="1"/>
  <c r="DV137" i="68"/>
  <c r="DA137" i="67" s="1"/>
  <c r="DV138" i="68"/>
  <c r="DA138" i="67" s="1"/>
  <c r="DV139" i="68"/>
  <c r="DA139" i="67" s="1"/>
  <c r="DV140" i="68"/>
  <c r="DA140" i="67" s="1"/>
  <c r="DV141" i="68"/>
  <c r="DA141" i="67" s="1"/>
  <c r="DV142" i="68"/>
  <c r="DA142" i="67" s="1"/>
  <c r="DV143" i="68"/>
  <c r="DA143" i="67" s="1"/>
  <c r="DV144" i="68"/>
  <c r="DA144" i="67" s="1"/>
  <c r="DV145" i="68"/>
  <c r="DA145" i="67" s="1"/>
  <c r="DV146" i="68"/>
  <c r="DA146" i="67" s="1"/>
  <c r="DV147" i="68"/>
  <c r="DA147" i="67" s="1"/>
  <c r="DV148" i="68"/>
  <c r="DA148" i="67" s="1"/>
  <c r="DV149" i="68"/>
  <c r="DA149" i="67" s="1"/>
  <c r="DV150" i="68"/>
  <c r="DA150" i="67" s="1"/>
  <c r="DV151" i="68"/>
  <c r="DA151" i="67" s="1"/>
  <c r="DV152" i="68"/>
  <c r="DA152" i="67" s="1"/>
  <c r="DV153" i="68"/>
  <c r="DA153" i="67" s="1"/>
  <c r="DV154" i="68"/>
  <c r="DA154" i="67" s="1"/>
  <c r="DV155" i="68"/>
  <c r="DA155" i="67" s="1"/>
  <c r="DV156" i="68"/>
  <c r="DA156" i="67" s="1"/>
  <c r="DV157" i="68"/>
  <c r="DA157" i="67" s="1"/>
  <c r="DV158" i="68"/>
  <c r="DA158" i="67" s="1"/>
  <c r="DV159" i="68"/>
  <c r="DA159" i="67" s="1"/>
  <c r="DV160" i="68"/>
  <c r="DA160" i="67" s="1"/>
  <c r="DV161" i="68"/>
  <c r="DA161" i="67" s="1"/>
  <c r="DV162" i="68"/>
  <c r="DA162" i="67" s="1"/>
  <c r="DV163" i="68"/>
  <c r="DA163" i="67" s="1"/>
  <c r="DV164" i="68"/>
  <c r="DA164" i="67" s="1"/>
  <c r="DV165" i="68"/>
  <c r="DA165" i="67" s="1"/>
  <c r="DV166" i="68"/>
  <c r="DA166" i="67" s="1"/>
  <c r="DV167" i="68"/>
  <c r="DA167" i="67" s="1"/>
  <c r="DV168" i="68"/>
  <c r="DA168" i="67" s="1"/>
  <c r="DV169" i="68"/>
  <c r="DA169" i="67" s="1"/>
  <c r="DV170" i="68"/>
  <c r="DA170" i="67" s="1"/>
  <c r="DV171" i="68"/>
  <c r="DA171" i="67" s="1"/>
  <c r="DU66" i="68"/>
  <c r="CZ66" i="67" s="1"/>
  <c r="DU67" i="68"/>
  <c r="CZ67" i="67" s="1"/>
  <c r="DU68" i="68"/>
  <c r="CZ68" i="67" s="1"/>
  <c r="DU69" i="68"/>
  <c r="CZ69" i="67" s="1"/>
  <c r="DU70" i="68"/>
  <c r="CZ70" i="67" s="1"/>
  <c r="DU71" i="68"/>
  <c r="CZ71" i="67" s="1"/>
  <c r="DU72" i="68"/>
  <c r="CZ72" i="67" s="1"/>
  <c r="DU73" i="68"/>
  <c r="CZ73" i="67" s="1"/>
  <c r="DU74" i="68"/>
  <c r="CZ74" i="67" s="1"/>
  <c r="DU75" i="68"/>
  <c r="CZ75" i="67" s="1"/>
  <c r="DU76" i="68"/>
  <c r="CZ76" i="67" s="1"/>
  <c r="DU77" i="68"/>
  <c r="CZ77" i="67" s="1"/>
  <c r="DU78" i="68"/>
  <c r="CZ78" i="67" s="1"/>
  <c r="DU79" i="68"/>
  <c r="CZ79" i="67" s="1"/>
  <c r="DU80" i="68"/>
  <c r="CZ80" i="67" s="1"/>
  <c r="DU81" i="68"/>
  <c r="CZ81" i="67" s="1"/>
  <c r="DU82" i="68"/>
  <c r="CZ82" i="67" s="1"/>
  <c r="DU83" i="68"/>
  <c r="CZ83" i="67" s="1"/>
  <c r="DU84" i="68"/>
  <c r="CZ84" i="67" s="1"/>
  <c r="DU85" i="68"/>
  <c r="CZ85" i="67" s="1"/>
  <c r="DU86" i="68"/>
  <c r="CZ86" i="67" s="1"/>
  <c r="DU87" i="68"/>
  <c r="CZ87" i="67" s="1"/>
  <c r="DU88" i="68"/>
  <c r="CZ88" i="67" s="1"/>
  <c r="DU89" i="68"/>
  <c r="CZ89" i="67" s="1"/>
  <c r="DU90" i="68"/>
  <c r="CZ90" i="67" s="1"/>
  <c r="DU91" i="68"/>
  <c r="CZ91" i="67" s="1"/>
  <c r="DU92" i="68"/>
  <c r="CZ92" i="67" s="1"/>
  <c r="DU93" i="68"/>
  <c r="CZ93" i="67" s="1"/>
  <c r="DU94" i="68"/>
  <c r="CZ94" i="67" s="1"/>
  <c r="DU95" i="68"/>
  <c r="CZ95" i="67" s="1"/>
  <c r="DU96" i="68"/>
  <c r="CZ96" i="67" s="1"/>
  <c r="DU97" i="68"/>
  <c r="CZ97" i="67" s="1"/>
  <c r="DU98" i="68"/>
  <c r="CZ98" i="67" s="1"/>
  <c r="DU99" i="68"/>
  <c r="CZ99" i="67" s="1"/>
  <c r="DU100" i="68"/>
  <c r="CZ100" i="67" s="1"/>
  <c r="DU101" i="68"/>
  <c r="CZ101" i="67" s="1"/>
  <c r="DU102" i="68"/>
  <c r="CZ102" i="67" s="1"/>
  <c r="DU103" i="68"/>
  <c r="CZ103" i="67" s="1"/>
  <c r="DU104" i="68"/>
  <c r="CZ104" i="67" s="1"/>
  <c r="DU105" i="68"/>
  <c r="CZ105" i="67" s="1"/>
  <c r="DU106" i="68"/>
  <c r="CZ106" i="67" s="1"/>
  <c r="DU107" i="68"/>
  <c r="CZ107" i="67" s="1"/>
  <c r="DU108" i="68"/>
  <c r="CZ108" i="67" s="1"/>
  <c r="DU109" i="68"/>
  <c r="CZ109" i="67" s="1"/>
  <c r="DU110" i="68"/>
  <c r="CZ110" i="67" s="1"/>
  <c r="DU111" i="68"/>
  <c r="CZ111" i="67" s="1"/>
  <c r="DU112" i="68"/>
  <c r="CZ112" i="67" s="1"/>
  <c r="DU113" i="68"/>
  <c r="CZ113" i="67" s="1"/>
  <c r="DU114" i="68"/>
  <c r="CZ114" i="67" s="1"/>
  <c r="DU115" i="68"/>
  <c r="CZ115" i="67" s="1"/>
  <c r="DU116" i="68"/>
  <c r="CZ116" i="67" s="1"/>
  <c r="DU117" i="68"/>
  <c r="CZ117" i="67" s="1"/>
  <c r="DU118" i="68"/>
  <c r="CZ118" i="67" s="1"/>
  <c r="DU119" i="68"/>
  <c r="CZ119" i="67" s="1"/>
  <c r="DU120" i="68"/>
  <c r="CZ120" i="67" s="1"/>
  <c r="DU121" i="68"/>
  <c r="CZ121" i="67" s="1"/>
  <c r="DU122" i="68"/>
  <c r="CZ122" i="67" s="1"/>
  <c r="DU123" i="68"/>
  <c r="CZ123" i="67" s="1"/>
  <c r="DU124" i="68"/>
  <c r="CZ124" i="67" s="1"/>
  <c r="DU125" i="68"/>
  <c r="CZ125" i="67" s="1"/>
  <c r="DU126" i="68"/>
  <c r="CZ126" i="67" s="1"/>
  <c r="DU127" i="68"/>
  <c r="CZ127" i="67" s="1"/>
  <c r="DU128" i="68"/>
  <c r="CZ128" i="67" s="1"/>
  <c r="DU129" i="68"/>
  <c r="CZ129" i="67" s="1"/>
  <c r="DU130" i="68"/>
  <c r="CZ130" i="67" s="1"/>
  <c r="DU131" i="68"/>
  <c r="CZ131" i="67" s="1"/>
  <c r="DU132" i="68"/>
  <c r="CZ132" i="67" s="1"/>
  <c r="DU133" i="68"/>
  <c r="CZ133" i="67" s="1"/>
  <c r="DU134" i="68"/>
  <c r="CZ134" i="67" s="1"/>
  <c r="DU135" i="68"/>
  <c r="CZ135" i="67" s="1"/>
  <c r="DU136" i="68"/>
  <c r="CZ136" i="67" s="1"/>
  <c r="DU137" i="68"/>
  <c r="CZ137" i="67" s="1"/>
  <c r="DU138" i="68"/>
  <c r="CZ138" i="67" s="1"/>
  <c r="DU139" i="68"/>
  <c r="CZ139" i="67" s="1"/>
  <c r="DU140" i="68"/>
  <c r="CZ140" i="67" s="1"/>
  <c r="DU141" i="68"/>
  <c r="CZ141" i="67" s="1"/>
  <c r="DU142" i="68"/>
  <c r="CZ142" i="67" s="1"/>
  <c r="DU143" i="68"/>
  <c r="CZ143" i="67" s="1"/>
  <c r="DU144" i="68"/>
  <c r="CZ144" i="67" s="1"/>
  <c r="DU145" i="68"/>
  <c r="CZ145" i="67" s="1"/>
  <c r="DU146" i="68"/>
  <c r="CZ146" i="67" s="1"/>
  <c r="DU147" i="68"/>
  <c r="CZ147" i="67" s="1"/>
  <c r="DU148" i="68"/>
  <c r="CZ148" i="67" s="1"/>
  <c r="DU149" i="68"/>
  <c r="CZ149" i="67" s="1"/>
  <c r="DU150" i="68"/>
  <c r="CZ150" i="67" s="1"/>
  <c r="DU151" i="68"/>
  <c r="CZ151" i="67" s="1"/>
  <c r="DU152" i="68"/>
  <c r="CZ152" i="67" s="1"/>
  <c r="DU153" i="68"/>
  <c r="CZ153" i="67" s="1"/>
  <c r="DU154" i="68"/>
  <c r="CZ154" i="67" s="1"/>
  <c r="DU155" i="68"/>
  <c r="CZ155" i="67" s="1"/>
  <c r="DU156" i="68"/>
  <c r="CZ156" i="67" s="1"/>
  <c r="DU157" i="68"/>
  <c r="CZ157" i="67" s="1"/>
  <c r="DU158" i="68"/>
  <c r="CZ158" i="67" s="1"/>
  <c r="DU159" i="68"/>
  <c r="CZ159" i="67" s="1"/>
  <c r="DU160" i="68"/>
  <c r="CZ160" i="67" s="1"/>
  <c r="DU161" i="68"/>
  <c r="CZ161" i="67" s="1"/>
  <c r="DU162" i="68"/>
  <c r="CZ162" i="67" s="1"/>
  <c r="DU163" i="68"/>
  <c r="CZ163" i="67" s="1"/>
  <c r="DU164" i="68"/>
  <c r="CZ164" i="67" s="1"/>
  <c r="DU165" i="68"/>
  <c r="CZ165" i="67" s="1"/>
  <c r="DU166" i="68"/>
  <c r="CZ166" i="67" s="1"/>
  <c r="DU167" i="68"/>
  <c r="CZ167" i="67" s="1"/>
  <c r="DU168" i="68"/>
  <c r="CZ168" i="67" s="1"/>
  <c r="DU169" i="68"/>
  <c r="CZ169" i="67" s="1"/>
  <c r="DU170" i="68"/>
  <c r="CZ170" i="67" s="1"/>
  <c r="DU171" i="68"/>
  <c r="CZ171" i="67" s="1"/>
  <c r="DT66" i="68"/>
  <c r="CY66" i="67" s="1"/>
  <c r="DT67" i="68"/>
  <c r="CY67" i="67" s="1"/>
  <c r="DT68" i="68"/>
  <c r="CY68" i="67" s="1"/>
  <c r="DT69" i="68"/>
  <c r="CY69" i="67" s="1"/>
  <c r="DT70" i="68"/>
  <c r="CY70" i="67" s="1"/>
  <c r="DT71" i="68"/>
  <c r="CY71" i="67" s="1"/>
  <c r="DT72" i="68"/>
  <c r="CY72" i="67" s="1"/>
  <c r="DT73" i="68"/>
  <c r="CY73" i="67" s="1"/>
  <c r="DT74" i="68"/>
  <c r="CY74" i="67" s="1"/>
  <c r="DT75" i="68"/>
  <c r="CY75" i="67" s="1"/>
  <c r="DT76" i="68"/>
  <c r="CY76" i="67" s="1"/>
  <c r="DT77" i="68"/>
  <c r="CY77" i="67" s="1"/>
  <c r="DT78" i="68"/>
  <c r="CY78" i="67" s="1"/>
  <c r="DT79" i="68"/>
  <c r="CY79" i="67" s="1"/>
  <c r="DT80" i="68"/>
  <c r="CY80" i="67" s="1"/>
  <c r="DT81" i="68"/>
  <c r="CY81" i="67" s="1"/>
  <c r="DT82" i="68"/>
  <c r="CY82" i="67" s="1"/>
  <c r="DT83" i="68"/>
  <c r="CY83" i="67" s="1"/>
  <c r="DT84" i="68"/>
  <c r="CY84" i="67" s="1"/>
  <c r="DT85" i="68"/>
  <c r="CY85" i="67" s="1"/>
  <c r="DT86" i="68"/>
  <c r="CY86" i="67" s="1"/>
  <c r="DT87" i="68"/>
  <c r="CY87" i="67" s="1"/>
  <c r="DT88" i="68"/>
  <c r="CY88" i="67" s="1"/>
  <c r="DT89" i="68"/>
  <c r="CY89" i="67" s="1"/>
  <c r="DT90" i="68"/>
  <c r="CY90" i="67" s="1"/>
  <c r="DT91" i="68"/>
  <c r="CY91" i="67" s="1"/>
  <c r="DT92" i="68"/>
  <c r="CY92" i="67" s="1"/>
  <c r="DT93" i="68"/>
  <c r="CY93" i="67" s="1"/>
  <c r="DT94" i="68"/>
  <c r="CY94" i="67" s="1"/>
  <c r="DT95" i="68"/>
  <c r="CY95" i="67" s="1"/>
  <c r="DT96" i="68"/>
  <c r="CY96" i="67" s="1"/>
  <c r="DT97" i="68"/>
  <c r="CY97" i="67" s="1"/>
  <c r="DT98" i="68"/>
  <c r="CY98" i="67" s="1"/>
  <c r="DT99" i="68"/>
  <c r="CY99" i="67" s="1"/>
  <c r="DT100" i="68"/>
  <c r="CY100" i="67" s="1"/>
  <c r="DT101" i="68"/>
  <c r="CY101" i="67" s="1"/>
  <c r="DT102" i="68"/>
  <c r="CY102" i="67" s="1"/>
  <c r="DT103" i="68"/>
  <c r="CY103" i="67" s="1"/>
  <c r="DT104" i="68"/>
  <c r="CY104" i="67" s="1"/>
  <c r="DT105" i="68"/>
  <c r="CY105" i="67" s="1"/>
  <c r="DT106" i="68"/>
  <c r="CY106" i="67" s="1"/>
  <c r="DT107" i="68"/>
  <c r="CY107" i="67" s="1"/>
  <c r="DT108" i="68"/>
  <c r="CY108" i="67" s="1"/>
  <c r="DT109" i="68"/>
  <c r="CY109" i="67" s="1"/>
  <c r="DT110" i="68"/>
  <c r="CY110" i="67" s="1"/>
  <c r="DT111" i="68"/>
  <c r="CY111" i="67" s="1"/>
  <c r="DT112" i="68"/>
  <c r="CY112" i="67" s="1"/>
  <c r="DT113" i="68"/>
  <c r="CY113" i="67" s="1"/>
  <c r="DT114" i="68"/>
  <c r="CY114" i="67" s="1"/>
  <c r="DT115" i="68"/>
  <c r="CY115" i="67" s="1"/>
  <c r="DT116" i="68"/>
  <c r="CY116" i="67" s="1"/>
  <c r="DT117" i="68"/>
  <c r="CY117" i="67" s="1"/>
  <c r="DT118" i="68"/>
  <c r="CY118" i="67" s="1"/>
  <c r="DT119" i="68"/>
  <c r="CY119" i="67" s="1"/>
  <c r="DT120" i="68"/>
  <c r="CY120" i="67" s="1"/>
  <c r="DT121" i="68"/>
  <c r="CY121" i="67" s="1"/>
  <c r="DT122" i="68"/>
  <c r="CY122" i="67" s="1"/>
  <c r="DT123" i="68"/>
  <c r="CY123" i="67" s="1"/>
  <c r="DT124" i="68"/>
  <c r="CY124" i="67" s="1"/>
  <c r="DT125" i="68"/>
  <c r="CY125" i="67" s="1"/>
  <c r="DT126" i="68"/>
  <c r="CY126" i="67" s="1"/>
  <c r="DT127" i="68"/>
  <c r="CY127" i="67" s="1"/>
  <c r="DT128" i="68"/>
  <c r="CY128" i="67" s="1"/>
  <c r="DT129" i="68"/>
  <c r="CY129" i="67" s="1"/>
  <c r="DT130" i="68"/>
  <c r="CY130" i="67" s="1"/>
  <c r="DT131" i="68"/>
  <c r="CY131" i="67" s="1"/>
  <c r="DT132" i="68"/>
  <c r="CY132" i="67" s="1"/>
  <c r="DT133" i="68"/>
  <c r="CY133" i="67" s="1"/>
  <c r="DT134" i="68"/>
  <c r="CY134" i="67" s="1"/>
  <c r="DT135" i="68"/>
  <c r="CY135" i="67" s="1"/>
  <c r="DT136" i="68"/>
  <c r="CY136" i="67" s="1"/>
  <c r="DT137" i="68"/>
  <c r="CY137" i="67" s="1"/>
  <c r="DT138" i="68"/>
  <c r="CY138" i="67" s="1"/>
  <c r="DT139" i="68"/>
  <c r="CY139" i="67" s="1"/>
  <c r="DT140" i="68"/>
  <c r="CY140" i="67" s="1"/>
  <c r="DT141" i="68"/>
  <c r="CY141" i="67" s="1"/>
  <c r="DT142" i="68"/>
  <c r="CY142" i="67" s="1"/>
  <c r="DT143" i="68"/>
  <c r="CY143" i="67" s="1"/>
  <c r="DT144" i="68"/>
  <c r="CY144" i="67" s="1"/>
  <c r="DT145" i="68"/>
  <c r="CY145" i="67" s="1"/>
  <c r="DT146" i="68"/>
  <c r="CY146" i="67" s="1"/>
  <c r="DT147" i="68"/>
  <c r="CY147" i="67" s="1"/>
  <c r="DT148" i="68"/>
  <c r="CY148" i="67" s="1"/>
  <c r="DT149" i="68"/>
  <c r="CY149" i="67" s="1"/>
  <c r="DT150" i="68"/>
  <c r="CY150" i="67" s="1"/>
  <c r="DT151" i="68"/>
  <c r="CY151" i="67" s="1"/>
  <c r="DT152" i="68"/>
  <c r="CY152" i="67" s="1"/>
  <c r="DT153" i="68"/>
  <c r="CY153" i="67" s="1"/>
  <c r="DT154" i="68"/>
  <c r="CY154" i="67" s="1"/>
  <c r="DT155" i="68"/>
  <c r="CY155" i="67" s="1"/>
  <c r="DT156" i="68"/>
  <c r="CY156" i="67" s="1"/>
  <c r="DT157" i="68"/>
  <c r="CY157" i="67" s="1"/>
  <c r="DT158" i="68"/>
  <c r="CY158" i="67" s="1"/>
  <c r="DT159" i="68"/>
  <c r="CY159" i="67" s="1"/>
  <c r="DT160" i="68"/>
  <c r="CY160" i="67" s="1"/>
  <c r="DT161" i="68"/>
  <c r="CY161" i="67" s="1"/>
  <c r="DT162" i="68"/>
  <c r="CY162" i="67" s="1"/>
  <c r="DT163" i="68"/>
  <c r="CY163" i="67" s="1"/>
  <c r="DT164" i="68"/>
  <c r="CY164" i="67" s="1"/>
  <c r="DT165" i="68"/>
  <c r="CY165" i="67" s="1"/>
  <c r="DT166" i="68"/>
  <c r="CY166" i="67" s="1"/>
  <c r="DT167" i="68"/>
  <c r="CY167" i="67" s="1"/>
  <c r="DT168" i="68"/>
  <c r="CY168" i="67" s="1"/>
  <c r="DT169" i="68"/>
  <c r="CY169" i="67" s="1"/>
  <c r="DT170" i="68"/>
  <c r="CY170" i="67" s="1"/>
  <c r="DT171" i="68"/>
  <c r="CY171" i="67" s="1"/>
  <c r="DS66" i="68"/>
  <c r="CX66" i="67" s="1"/>
  <c r="DS67" i="68"/>
  <c r="CX67" i="67" s="1"/>
  <c r="DS68" i="68"/>
  <c r="CX68" i="67" s="1"/>
  <c r="DS69" i="68"/>
  <c r="CX69" i="67" s="1"/>
  <c r="DS70" i="68"/>
  <c r="CX70" i="67" s="1"/>
  <c r="DS71" i="68"/>
  <c r="CX71" i="67" s="1"/>
  <c r="DS72" i="68"/>
  <c r="CX72" i="67" s="1"/>
  <c r="DS73" i="68"/>
  <c r="CX73" i="67" s="1"/>
  <c r="DS74" i="68"/>
  <c r="CX74" i="67" s="1"/>
  <c r="DS75" i="68"/>
  <c r="CX75" i="67" s="1"/>
  <c r="DS76" i="68"/>
  <c r="CX76" i="67" s="1"/>
  <c r="DS77" i="68"/>
  <c r="CX77" i="67" s="1"/>
  <c r="DS78" i="68"/>
  <c r="CX78" i="67" s="1"/>
  <c r="DS79" i="68"/>
  <c r="CX79" i="67" s="1"/>
  <c r="DS80" i="68"/>
  <c r="CX80" i="67" s="1"/>
  <c r="DS81" i="68"/>
  <c r="CX81" i="67" s="1"/>
  <c r="DS82" i="68"/>
  <c r="CX82" i="67" s="1"/>
  <c r="DS83" i="68"/>
  <c r="CX83" i="67" s="1"/>
  <c r="DS84" i="68"/>
  <c r="CX84" i="67" s="1"/>
  <c r="DS85" i="68"/>
  <c r="CX85" i="67" s="1"/>
  <c r="DS86" i="68"/>
  <c r="CX86" i="67" s="1"/>
  <c r="DS87" i="68"/>
  <c r="CX87" i="67" s="1"/>
  <c r="DS88" i="68"/>
  <c r="CX88" i="67" s="1"/>
  <c r="DS89" i="68"/>
  <c r="CX89" i="67" s="1"/>
  <c r="DS90" i="68"/>
  <c r="CX90" i="67" s="1"/>
  <c r="DS91" i="68"/>
  <c r="CX91" i="67" s="1"/>
  <c r="DS92" i="68"/>
  <c r="CX92" i="67" s="1"/>
  <c r="DS93" i="68"/>
  <c r="CX93" i="67" s="1"/>
  <c r="DS94" i="68"/>
  <c r="CX94" i="67" s="1"/>
  <c r="DS95" i="68"/>
  <c r="CX95" i="67" s="1"/>
  <c r="DS96" i="68"/>
  <c r="CX96" i="67" s="1"/>
  <c r="DS97" i="68"/>
  <c r="CX97" i="67" s="1"/>
  <c r="DS98" i="68"/>
  <c r="CX98" i="67" s="1"/>
  <c r="DS99" i="68"/>
  <c r="CX99" i="67" s="1"/>
  <c r="DS100" i="68"/>
  <c r="CX100" i="67" s="1"/>
  <c r="DS101" i="68"/>
  <c r="CX101" i="67" s="1"/>
  <c r="DS102" i="68"/>
  <c r="CX102" i="67" s="1"/>
  <c r="DS103" i="68"/>
  <c r="CX103" i="67" s="1"/>
  <c r="DS104" i="68"/>
  <c r="CX104" i="67" s="1"/>
  <c r="DS105" i="68"/>
  <c r="CX105" i="67" s="1"/>
  <c r="DS106" i="68"/>
  <c r="CX106" i="67" s="1"/>
  <c r="DS107" i="68"/>
  <c r="CX107" i="67" s="1"/>
  <c r="DS108" i="68"/>
  <c r="CX108" i="67" s="1"/>
  <c r="DS109" i="68"/>
  <c r="CX109" i="67" s="1"/>
  <c r="DS110" i="68"/>
  <c r="CX110" i="67" s="1"/>
  <c r="DS111" i="68"/>
  <c r="CX111" i="67" s="1"/>
  <c r="DS112" i="68"/>
  <c r="CX112" i="67" s="1"/>
  <c r="DS113" i="68"/>
  <c r="CX113" i="67" s="1"/>
  <c r="DS114" i="68"/>
  <c r="CX114" i="67" s="1"/>
  <c r="DS115" i="68"/>
  <c r="CX115" i="67" s="1"/>
  <c r="DS116" i="68"/>
  <c r="CX116" i="67" s="1"/>
  <c r="DS117" i="68"/>
  <c r="CX117" i="67" s="1"/>
  <c r="DS118" i="68"/>
  <c r="CX118" i="67" s="1"/>
  <c r="DS119" i="68"/>
  <c r="CX119" i="67" s="1"/>
  <c r="DS120" i="68"/>
  <c r="CX120" i="67" s="1"/>
  <c r="DS121" i="68"/>
  <c r="CX121" i="67" s="1"/>
  <c r="DS122" i="68"/>
  <c r="CX122" i="67" s="1"/>
  <c r="DS123" i="68"/>
  <c r="CX123" i="67" s="1"/>
  <c r="DS124" i="68"/>
  <c r="CX124" i="67" s="1"/>
  <c r="DS125" i="68"/>
  <c r="CX125" i="67" s="1"/>
  <c r="DS126" i="68"/>
  <c r="CX126" i="67" s="1"/>
  <c r="DS127" i="68"/>
  <c r="CX127" i="67" s="1"/>
  <c r="DS128" i="68"/>
  <c r="CX128" i="67" s="1"/>
  <c r="DS129" i="68"/>
  <c r="CX129" i="67" s="1"/>
  <c r="DS130" i="68"/>
  <c r="CX130" i="67" s="1"/>
  <c r="DS131" i="68"/>
  <c r="CX131" i="67" s="1"/>
  <c r="DS132" i="68"/>
  <c r="CX132" i="67" s="1"/>
  <c r="DS133" i="68"/>
  <c r="CX133" i="67" s="1"/>
  <c r="DS134" i="68"/>
  <c r="CX134" i="67" s="1"/>
  <c r="DS135" i="68"/>
  <c r="CX135" i="67" s="1"/>
  <c r="DS136" i="68"/>
  <c r="CX136" i="67" s="1"/>
  <c r="DS137" i="68"/>
  <c r="CX137" i="67" s="1"/>
  <c r="DS138" i="68"/>
  <c r="CX138" i="67" s="1"/>
  <c r="DS139" i="68"/>
  <c r="CX139" i="67" s="1"/>
  <c r="DS140" i="68"/>
  <c r="CX140" i="67" s="1"/>
  <c r="DS141" i="68"/>
  <c r="CX141" i="67" s="1"/>
  <c r="DS142" i="68"/>
  <c r="CX142" i="67" s="1"/>
  <c r="DS143" i="68"/>
  <c r="CX143" i="67" s="1"/>
  <c r="DS144" i="68"/>
  <c r="CX144" i="67" s="1"/>
  <c r="DS145" i="68"/>
  <c r="CX145" i="67" s="1"/>
  <c r="DS146" i="68"/>
  <c r="CX146" i="67" s="1"/>
  <c r="DS147" i="68"/>
  <c r="CX147" i="67" s="1"/>
  <c r="DS148" i="68"/>
  <c r="CX148" i="67" s="1"/>
  <c r="DS149" i="68"/>
  <c r="CX149" i="67" s="1"/>
  <c r="DS150" i="68"/>
  <c r="CX150" i="67" s="1"/>
  <c r="DS151" i="68"/>
  <c r="CX151" i="67" s="1"/>
  <c r="DS152" i="68"/>
  <c r="CX152" i="67" s="1"/>
  <c r="DS153" i="68"/>
  <c r="CX153" i="67" s="1"/>
  <c r="DS154" i="68"/>
  <c r="CX154" i="67" s="1"/>
  <c r="DS155" i="68"/>
  <c r="CX155" i="67" s="1"/>
  <c r="DS156" i="68"/>
  <c r="CX156" i="67" s="1"/>
  <c r="DS157" i="68"/>
  <c r="CX157" i="67" s="1"/>
  <c r="DS158" i="68"/>
  <c r="CX158" i="67" s="1"/>
  <c r="DS159" i="68"/>
  <c r="CX159" i="67" s="1"/>
  <c r="DS160" i="68"/>
  <c r="CX160" i="67" s="1"/>
  <c r="DS161" i="68"/>
  <c r="CX161" i="67" s="1"/>
  <c r="DS162" i="68"/>
  <c r="CX162" i="67" s="1"/>
  <c r="DS163" i="68"/>
  <c r="CX163" i="67" s="1"/>
  <c r="DS164" i="68"/>
  <c r="CX164" i="67" s="1"/>
  <c r="DS165" i="68"/>
  <c r="CX165" i="67" s="1"/>
  <c r="DS166" i="68"/>
  <c r="CX166" i="67" s="1"/>
  <c r="DS167" i="68"/>
  <c r="CX167" i="67" s="1"/>
  <c r="DS168" i="68"/>
  <c r="CX168" i="67" s="1"/>
  <c r="DS169" i="68"/>
  <c r="CX169" i="67" s="1"/>
  <c r="DS170" i="68"/>
  <c r="CX170" i="67" s="1"/>
  <c r="DS171" i="68"/>
  <c r="CX171" i="67" s="1"/>
  <c r="DR66" i="68"/>
  <c r="CW66" i="67" s="1"/>
  <c r="DR67" i="68"/>
  <c r="CW67" i="67" s="1"/>
  <c r="DR68" i="68"/>
  <c r="CW68" i="67" s="1"/>
  <c r="DR69" i="68"/>
  <c r="CW69" i="67" s="1"/>
  <c r="DR70" i="68"/>
  <c r="CW70" i="67" s="1"/>
  <c r="DR71" i="68"/>
  <c r="CW71" i="67" s="1"/>
  <c r="DR72" i="68"/>
  <c r="CW72" i="67" s="1"/>
  <c r="DR73" i="68"/>
  <c r="CW73" i="67" s="1"/>
  <c r="DR74" i="68"/>
  <c r="CW74" i="67" s="1"/>
  <c r="DR75" i="68"/>
  <c r="CW75" i="67" s="1"/>
  <c r="DR76" i="68"/>
  <c r="CW76" i="67" s="1"/>
  <c r="DR77" i="68"/>
  <c r="CW77" i="67" s="1"/>
  <c r="DR78" i="68"/>
  <c r="CW78" i="67" s="1"/>
  <c r="DR79" i="68"/>
  <c r="CW79" i="67" s="1"/>
  <c r="DR80" i="68"/>
  <c r="CW80" i="67" s="1"/>
  <c r="DR81" i="68"/>
  <c r="CW81" i="67" s="1"/>
  <c r="DR82" i="68"/>
  <c r="CW82" i="67" s="1"/>
  <c r="DR83" i="68"/>
  <c r="CW83" i="67" s="1"/>
  <c r="DR84" i="68"/>
  <c r="CW84" i="67" s="1"/>
  <c r="DR85" i="68"/>
  <c r="CW85" i="67" s="1"/>
  <c r="DR86" i="68"/>
  <c r="CW86" i="67" s="1"/>
  <c r="DR87" i="68"/>
  <c r="CW87" i="67" s="1"/>
  <c r="DR88" i="68"/>
  <c r="CW88" i="67" s="1"/>
  <c r="DR89" i="68"/>
  <c r="CW89" i="67" s="1"/>
  <c r="DR90" i="68"/>
  <c r="CW90" i="67" s="1"/>
  <c r="DR91" i="68"/>
  <c r="CW91" i="67" s="1"/>
  <c r="DR92" i="68"/>
  <c r="CW92" i="67" s="1"/>
  <c r="DR93" i="68"/>
  <c r="CW93" i="67" s="1"/>
  <c r="DR94" i="68"/>
  <c r="CW94" i="67" s="1"/>
  <c r="DR95" i="68"/>
  <c r="CW95" i="67" s="1"/>
  <c r="DR96" i="68"/>
  <c r="CW96" i="67" s="1"/>
  <c r="DR97" i="68"/>
  <c r="CW97" i="67" s="1"/>
  <c r="DR98" i="68"/>
  <c r="CW98" i="67" s="1"/>
  <c r="DR99" i="68"/>
  <c r="CW99" i="67" s="1"/>
  <c r="DR100" i="68"/>
  <c r="CW100" i="67" s="1"/>
  <c r="DR101" i="68"/>
  <c r="CW101" i="67" s="1"/>
  <c r="DR102" i="68"/>
  <c r="CW102" i="67" s="1"/>
  <c r="DR103" i="68"/>
  <c r="CW103" i="67" s="1"/>
  <c r="DR104" i="68"/>
  <c r="CW104" i="67" s="1"/>
  <c r="DR105" i="68"/>
  <c r="CW105" i="67" s="1"/>
  <c r="DR106" i="68"/>
  <c r="CW106" i="67" s="1"/>
  <c r="DR107" i="68"/>
  <c r="CW107" i="67" s="1"/>
  <c r="DR108" i="68"/>
  <c r="CW108" i="67" s="1"/>
  <c r="DR109" i="68"/>
  <c r="CW109" i="67" s="1"/>
  <c r="DR110" i="68"/>
  <c r="CW110" i="67" s="1"/>
  <c r="DR111" i="68"/>
  <c r="CW111" i="67" s="1"/>
  <c r="DR112" i="68"/>
  <c r="CW112" i="67" s="1"/>
  <c r="DR113" i="68"/>
  <c r="CW113" i="67" s="1"/>
  <c r="DR114" i="68"/>
  <c r="CW114" i="67" s="1"/>
  <c r="DR115" i="68"/>
  <c r="CW115" i="67" s="1"/>
  <c r="DR116" i="68"/>
  <c r="CW116" i="67" s="1"/>
  <c r="DR117" i="68"/>
  <c r="CW117" i="67" s="1"/>
  <c r="DR118" i="68"/>
  <c r="CW118" i="67" s="1"/>
  <c r="DR119" i="68"/>
  <c r="CW119" i="67" s="1"/>
  <c r="DR120" i="68"/>
  <c r="CW120" i="67" s="1"/>
  <c r="DR121" i="68"/>
  <c r="CW121" i="67" s="1"/>
  <c r="DR122" i="68"/>
  <c r="CW122" i="67" s="1"/>
  <c r="DR123" i="68"/>
  <c r="CW123" i="67" s="1"/>
  <c r="DR124" i="68"/>
  <c r="CW124" i="67" s="1"/>
  <c r="DR125" i="68"/>
  <c r="CW125" i="67" s="1"/>
  <c r="DR126" i="68"/>
  <c r="CW126" i="67" s="1"/>
  <c r="DR127" i="68"/>
  <c r="CW127" i="67" s="1"/>
  <c r="DR128" i="68"/>
  <c r="CW128" i="67" s="1"/>
  <c r="DR129" i="68"/>
  <c r="CW129" i="67" s="1"/>
  <c r="DR130" i="68"/>
  <c r="CW130" i="67" s="1"/>
  <c r="DR131" i="68"/>
  <c r="CW131" i="67" s="1"/>
  <c r="DR132" i="68"/>
  <c r="CW132" i="67" s="1"/>
  <c r="DR133" i="68"/>
  <c r="CW133" i="67" s="1"/>
  <c r="DR134" i="68"/>
  <c r="CW134" i="67" s="1"/>
  <c r="DR135" i="68"/>
  <c r="CW135" i="67" s="1"/>
  <c r="DR136" i="68"/>
  <c r="CW136" i="67" s="1"/>
  <c r="DR137" i="68"/>
  <c r="CW137" i="67" s="1"/>
  <c r="DR138" i="68"/>
  <c r="CW138" i="67" s="1"/>
  <c r="DR139" i="68"/>
  <c r="CW139" i="67" s="1"/>
  <c r="DR140" i="68"/>
  <c r="CW140" i="67" s="1"/>
  <c r="DR141" i="68"/>
  <c r="CW141" i="67" s="1"/>
  <c r="DR142" i="68"/>
  <c r="CW142" i="67" s="1"/>
  <c r="DR143" i="68"/>
  <c r="CW143" i="67" s="1"/>
  <c r="DR144" i="68"/>
  <c r="CW144" i="67" s="1"/>
  <c r="DR145" i="68"/>
  <c r="CW145" i="67" s="1"/>
  <c r="DR146" i="68"/>
  <c r="CW146" i="67" s="1"/>
  <c r="DR147" i="68"/>
  <c r="CW147" i="67" s="1"/>
  <c r="DR148" i="68"/>
  <c r="CW148" i="67" s="1"/>
  <c r="DR149" i="68"/>
  <c r="CW149" i="67" s="1"/>
  <c r="DR150" i="68"/>
  <c r="CW150" i="67" s="1"/>
  <c r="DR151" i="68"/>
  <c r="CW151" i="67" s="1"/>
  <c r="DR152" i="68"/>
  <c r="CW152" i="67" s="1"/>
  <c r="DR153" i="68"/>
  <c r="CW153" i="67" s="1"/>
  <c r="DR154" i="68"/>
  <c r="CW154" i="67" s="1"/>
  <c r="DR155" i="68"/>
  <c r="CW155" i="67" s="1"/>
  <c r="DR156" i="68"/>
  <c r="CW156" i="67" s="1"/>
  <c r="DR157" i="68"/>
  <c r="CW157" i="67" s="1"/>
  <c r="DR158" i="68"/>
  <c r="CW158" i="67" s="1"/>
  <c r="DR159" i="68"/>
  <c r="CW159" i="67" s="1"/>
  <c r="DR160" i="68"/>
  <c r="CW160" i="67" s="1"/>
  <c r="DR161" i="68"/>
  <c r="CW161" i="67" s="1"/>
  <c r="DR162" i="68"/>
  <c r="CW162" i="67" s="1"/>
  <c r="DR163" i="68"/>
  <c r="CW163" i="67" s="1"/>
  <c r="DR164" i="68"/>
  <c r="CW164" i="67" s="1"/>
  <c r="DR165" i="68"/>
  <c r="CW165" i="67" s="1"/>
  <c r="DR166" i="68"/>
  <c r="CW166" i="67" s="1"/>
  <c r="DR167" i="68"/>
  <c r="CW167" i="67" s="1"/>
  <c r="DR168" i="68"/>
  <c r="CW168" i="67" s="1"/>
  <c r="DR169" i="68"/>
  <c r="CW169" i="67" s="1"/>
  <c r="DR170" i="68"/>
  <c r="CW170" i="67" s="1"/>
  <c r="DR171" i="68"/>
  <c r="CW171" i="67" s="1"/>
  <c r="DQ66" i="68"/>
  <c r="CV66" i="67" s="1"/>
  <c r="DQ67" i="68"/>
  <c r="CV67" i="67" s="1"/>
  <c r="DQ68" i="68"/>
  <c r="CV68" i="67" s="1"/>
  <c r="DQ69" i="68"/>
  <c r="CV69" i="67" s="1"/>
  <c r="DQ70" i="68"/>
  <c r="CV70" i="67" s="1"/>
  <c r="DQ71" i="68"/>
  <c r="CV71" i="67" s="1"/>
  <c r="DQ72" i="68"/>
  <c r="CV72" i="67" s="1"/>
  <c r="DQ73" i="68"/>
  <c r="CV73" i="67" s="1"/>
  <c r="DQ74" i="68"/>
  <c r="CV74" i="67" s="1"/>
  <c r="DQ75" i="68"/>
  <c r="CV75" i="67" s="1"/>
  <c r="DQ76" i="68"/>
  <c r="CV76" i="67" s="1"/>
  <c r="DQ77" i="68"/>
  <c r="CV77" i="67" s="1"/>
  <c r="DQ78" i="68"/>
  <c r="CV78" i="67" s="1"/>
  <c r="DQ79" i="68"/>
  <c r="CV79" i="67" s="1"/>
  <c r="DQ80" i="68"/>
  <c r="CV80" i="67" s="1"/>
  <c r="DQ81" i="68"/>
  <c r="CV81" i="67" s="1"/>
  <c r="DQ82" i="68"/>
  <c r="CV82" i="67" s="1"/>
  <c r="DQ83" i="68"/>
  <c r="CV83" i="67" s="1"/>
  <c r="DQ84" i="68"/>
  <c r="CV84" i="67" s="1"/>
  <c r="DQ85" i="68"/>
  <c r="CV85" i="67" s="1"/>
  <c r="DQ86" i="68"/>
  <c r="CV86" i="67" s="1"/>
  <c r="DQ87" i="68"/>
  <c r="CV87" i="67" s="1"/>
  <c r="DQ88" i="68"/>
  <c r="CV88" i="67" s="1"/>
  <c r="DQ89" i="68"/>
  <c r="CV89" i="67" s="1"/>
  <c r="DQ90" i="68"/>
  <c r="CV90" i="67" s="1"/>
  <c r="DQ91" i="68"/>
  <c r="CV91" i="67" s="1"/>
  <c r="DQ92" i="68"/>
  <c r="CV92" i="67" s="1"/>
  <c r="DQ93" i="68"/>
  <c r="CV93" i="67" s="1"/>
  <c r="DQ94" i="68"/>
  <c r="CV94" i="67" s="1"/>
  <c r="DQ95" i="68"/>
  <c r="CV95" i="67" s="1"/>
  <c r="DQ96" i="68"/>
  <c r="CV96" i="67" s="1"/>
  <c r="DQ97" i="68"/>
  <c r="CV97" i="67" s="1"/>
  <c r="DQ98" i="68"/>
  <c r="CV98" i="67" s="1"/>
  <c r="DQ99" i="68"/>
  <c r="CV99" i="67" s="1"/>
  <c r="DQ100" i="68"/>
  <c r="CV100" i="67" s="1"/>
  <c r="DQ101" i="68"/>
  <c r="CV101" i="67" s="1"/>
  <c r="DQ102" i="68"/>
  <c r="CV102" i="67" s="1"/>
  <c r="DQ103" i="68"/>
  <c r="CV103" i="67" s="1"/>
  <c r="DQ104" i="68"/>
  <c r="CV104" i="67" s="1"/>
  <c r="DQ105" i="68"/>
  <c r="CV105" i="67" s="1"/>
  <c r="DQ106" i="68"/>
  <c r="CV106" i="67" s="1"/>
  <c r="DQ107" i="68"/>
  <c r="CV107" i="67" s="1"/>
  <c r="DQ108" i="68"/>
  <c r="CV108" i="67" s="1"/>
  <c r="DQ109" i="68"/>
  <c r="CV109" i="67" s="1"/>
  <c r="DQ110" i="68"/>
  <c r="CV110" i="67" s="1"/>
  <c r="DQ111" i="68"/>
  <c r="CV111" i="67" s="1"/>
  <c r="DQ112" i="68"/>
  <c r="CV112" i="67" s="1"/>
  <c r="DQ113" i="68"/>
  <c r="CV113" i="67" s="1"/>
  <c r="DQ114" i="68"/>
  <c r="CV114" i="67" s="1"/>
  <c r="DQ115" i="68"/>
  <c r="CV115" i="67" s="1"/>
  <c r="DQ116" i="68"/>
  <c r="CV116" i="67" s="1"/>
  <c r="DQ117" i="68"/>
  <c r="CV117" i="67" s="1"/>
  <c r="DQ118" i="68"/>
  <c r="CV118" i="67" s="1"/>
  <c r="DQ119" i="68"/>
  <c r="CV119" i="67" s="1"/>
  <c r="DQ120" i="68"/>
  <c r="CV120" i="67" s="1"/>
  <c r="DQ121" i="68"/>
  <c r="CV121" i="67" s="1"/>
  <c r="DQ122" i="68"/>
  <c r="CV122" i="67" s="1"/>
  <c r="DQ123" i="68"/>
  <c r="CV123" i="67" s="1"/>
  <c r="DQ124" i="68"/>
  <c r="CV124" i="67" s="1"/>
  <c r="DQ125" i="68"/>
  <c r="CV125" i="67" s="1"/>
  <c r="DQ126" i="68"/>
  <c r="CV126" i="67" s="1"/>
  <c r="DQ127" i="68"/>
  <c r="CV127" i="67" s="1"/>
  <c r="DQ128" i="68"/>
  <c r="CV128" i="67" s="1"/>
  <c r="DQ129" i="68"/>
  <c r="CV129" i="67" s="1"/>
  <c r="DQ130" i="68"/>
  <c r="CV130" i="67" s="1"/>
  <c r="DQ131" i="68"/>
  <c r="CV131" i="67" s="1"/>
  <c r="DQ132" i="68"/>
  <c r="CV132" i="67" s="1"/>
  <c r="DQ133" i="68"/>
  <c r="CV133" i="67" s="1"/>
  <c r="DQ134" i="68"/>
  <c r="CV134" i="67" s="1"/>
  <c r="DQ135" i="68"/>
  <c r="CV135" i="67" s="1"/>
  <c r="DQ136" i="68"/>
  <c r="CV136" i="67" s="1"/>
  <c r="DQ137" i="68"/>
  <c r="CV137" i="67" s="1"/>
  <c r="DQ138" i="68"/>
  <c r="CV138" i="67" s="1"/>
  <c r="DQ139" i="68"/>
  <c r="CV139" i="67" s="1"/>
  <c r="DQ140" i="68"/>
  <c r="CV140" i="67" s="1"/>
  <c r="DQ141" i="68"/>
  <c r="CV141" i="67" s="1"/>
  <c r="DQ142" i="68"/>
  <c r="CV142" i="67" s="1"/>
  <c r="DQ143" i="68"/>
  <c r="CV143" i="67" s="1"/>
  <c r="DQ144" i="68"/>
  <c r="CV144" i="67" s="1"/>
  <c r="DQ145" i="68"/>
  <c r="CV145" i="67" s="1"/>
  <c r="DQ146" i="68"/>
  <c r="CV146" i="67" s="1"/>
  <c r="DQ147" i="68"/>
  <c r="CV147" i="67" s="1"/>
  <c r="DQ148" i="68"/>
  <c r="CV148" i="67" s="1"/>
  <c r="DQ149" i="68"/>
  <c r="CV149" i="67" s="1"/>
  <c r="DQ150" i="68"/>
  <c r="CV150" i="67" s="1"/>
  <c r="DQ151" i="68"/>
  <c r="CV151" i="67" s="1"/>
  <c r="DQ152" i="68"/>
  <c r="CV152" i="67" s="1"/>
  <c r="DQ153" i="68"/>
  <c r="CV153" i="67" s="1"/>
  <c r="DQ154" i="68"/>
  <c r="CV154" i="67" s="1"/>
  <c r="DQ155" i="68"/>
  <c r="CV155" i="67" s="1"/>
  <c r="DQ156" i="68"/>
  <c r="CV156" i="67" s="1"/>
  <c r="DQ157" i="68"/>
  <c r="CV157" i="67" s="1"/>
  <c r="DQ158" i="68"/>
  <c r="CV158" i="67" s="1"/>
  <c r="DQ159" i="68"/>
  <c r="CV159" i="67" s="1"/>
  <c r="DQ160" i="68"/>
  <c r="CV160" i="67" s="1"/>
  <c r="DQ161" i="68"/>
  <c r="CV161" i="67" s="1"/>
  <c r="DQ162" i="68"/>
  <c r="CV162" i="67" s="1"/>
  <c r="DQ163" i="68"/>
  <c r="CV163" i="67" s="1"/>
  <c r="DQ164" i="68"/>
  <c r="CV164" i="67" s="1"/>
  <c r="DQ165" i="68"/>
  <c r="CV165" i="67" s="1"/>
  <c r="DQ166" i="68"/>
  <c r="CV166" i="67" s="1"/>
  <c r="DQ167" i="68"/>
  <c r="CV167" i="67" s="1"/>
  <c r="DQ168" i="68"/>
  <c r="CV168" i="67" s="1"/>
  <c r="DQ169" i="68"/>
  <c r="CV169" i="67" s="1"/>
  <c r="DQ170" i="68"/>
  <c r="CV170" i="67" s="1"/>
  <c r="DQ171" i="68"/>
  <c r="CV171" i="67" s="1"/>
  <c r="DP66" i="68"/>
  <c r="CU66" i="67" s="1"/>
  <c r="DP67" i="68"/>
  <c r="CU67" i="67" s="1"/>
  <c r="DP68" i="68"/>
  <c r="CU68" i="67" s="1"/>
  <c r="DP69" i="68"/>
  <c r="CU69" i="67" s="1"/>
  <c r="DP70" i="68"/>
  <c r="CU70" i="67" s="1"/>
  <c r="DP71" i="68"/>
  <c r="CU71" i="67" s="1"/>
  <c r="DP72" i="68"/>
  <c r="CU72" i="67" s="1"/>
  <c r="DP73" i="68"/>
  <c r="CU73" i="67" s="1"/>
  <c r="DP74" i="68"/>
  <c r="CU74" i="67" s="1"/>
  <c r="DP75" i="68"/>
  <c r="CU75" i="67" s="1"/>
  <c r="DP76" i="68"/>
  <c r="CU76" i="67" s="1"/>
  <c r="DP77" i="68"/>
  <c r="CU77" i="67" s="1"/>
  <c r="DP78" i="68"/>
  <c r="CU78" i="67" s="1"/>
  <c r="DP79" i="68"/>
  <c r="CU79" i="67" s="1"/>
  <c r="DP80" i="68"/>
  <c r="CU80" i="67" s="1"/>
  <c r="DP81" i="68"/>
  <c r="CU81" i="67" s="1"/>
  <c r="DP82" i="68"/>
  <c r="CU82" i="67" s="1"/>
  <c r="DP83" i="68"/>
  <c r="CU83" i="67" s="1"/>
  <c r="DP84" i="68"/>
  <c r="CU84" i="67" s="1"/>
  <c r="DP85" i="68"/>
  <c r="CU85" i="67" s="1"/>
  <c r="DP86" i="68"/>
  <c r="CU86" i="67" s="1"/>
  <c r="DP87" i="68"/>
  <c r="CU87" i="67" s="1"/>
  <c r="DP88" i="68"/>
  <c r="CU88" i="67" s="1"/>
  <c r="DP89" i="68"/>
  <c r="CU89" i="67" s="1"/>
  <c r="DP90" i="68"/>
  <c r="CU90" i="67" s="1"/>
  <c r="DP91" i="68"/>
  <c r="CU91" i="67" s="1"/>
  <c r="DP92" i="68"/>
  <c r="CU92" i="67" s="1"/>
  <c r="DP93" i="68"/>
  <c r="CU93" i="67" s="1"/>
  <c r="DP94" i="68"/>
  <c r="CU94" i="67" s="1"/>
  <c r="DP95" i="68"/>
  <c r="CU95" i="67" s="1"/>
  <c r="DP96" i="68"/>
  <c r="CU96" i="67" s="1"/>
  <c r="DP97" i="68"/>
  <c r="CU97" i="67" s="1"/>
  <c r="DP98" i="68"/>
  <c r="CU98" i="67" s="1"/>
  <c r="DP99" i="68"/>
  <c r="CU99" i="67" s="1"/>
  <c r="DP100" i="68"/>
  <c r="CU100" i="67" s="1"/>
  <c r="DP101" i="68"/>
  <c r="CU101" i="67" s="1"/>
  <c r="DP102" i="68"/>
  <c r="CU102" i="67" s="1"/>
  <c r="DP103" i="68"/>
  <c r="CU103" i="67" s="1"/>
  <c r="DP104" i="68"/>
  <c r="CU104" i="67" s="1"/>
  <c r="DP105" i="68"/>
  <c r="CU105" i="67" s="1"/>
  <c r="DP106" i="68"/>
  <c r="CU106" i="67" s="1"/>
  <c r="DP107" i="68"/>
  <c r="CU107" i="67" s="1"/>
  <c r="DP108" i="68"/>
  <c r="CU108" i="67" s="1"/>
  <c r="DP109" i="68"/>
  <c r="CU109" i="67" s="1"/>
  <c r="DP110" i="68"/>
  <c r="CU110" i="67" s="1"/>
  <c r="DP111" i="68"/>
  <c r="CU111" i="67" s="1"/>
  <c r="DP112" i="68"/>
  <c r="CU112" i="67" s="1"/>
  <c r="DP113" i="68"/>
  <c r="CU113" i="67" s="1"/>
  <c r="DP114" i="68"/>
  <c r="CU114" i="67" s="1"/>
  <c r="DP115" i="68"/>
  <c r="CU115" i="67" s="1"/>
  <c r="DP116" i="68"/>
  <c r="CU116" i="67" s="1"/>
  <c r="DP117" i="68"/>
  <c r="CU117" i="67" s="1"/>
  <c r="DP118" i="68"/>
  <c r="CU118" i="67" s="1"/>
  <c r="DP119" i="68"/>
  <c r="CU119" i="67" s="1"/>
  <c r="DP120" i="68"/>
  <c r="CU120" i="67" s="1"/>
  <c r="DP121" i="68"/>
  <c r="CU121" i="67" s="1"/>
  <c r="DP122" i="68"/>
  <c r="CU122" i="67" s="1"/>
  <c r="DP123" i="68"/>
  <c r="CU123" i="67" s="1"/>
  <c r="DP124" i="68"/>
  <c r="CU124" i="67" s="1"/>
  <c r="DP125" i="68"/>
  <c r="CU125" i="67" s="1"/>
  <c r="DP126" i="68"/>
  <c r="CU126" i="67" s="1"/>
  <c r="DP127" i="68"/>
  <c r="CU127" i="67" s="1"/>
  <c r="DP128" i="68"/>
  <c r="CU128" i="67" s="1"/>
  <c r="DP129" i="68"/>
  <c r="CU129" i="67" s="1"/>
  <c r="DP130" i="68"/>
  <c r="CU130" i="67" s="1"/>
  <c r="DP131" i="68"/>
  <c r="CU131" i="67" s="1"/>
  <c r="DP132" i="68"/>
  <c r="CU132" i="67" s="1"/>
  <c r="DP133" i="68"/>
  <c r="CU133" i="67" s="1"/>
  <c r="DP134" i="68"/>
  <c r="CU134" i="67" s="1"/>
  <c r="DP135" i="68"/>
  <c r="CU135" i="67" s="1"/>
  <c r="DP136" i="68"/>
  <c r="CU136" i="67" s="1"/>
  <c r="DP137" i="68"/>
  <c r="CU137" i="67" s="1"/>
  <c r="DP138" i="68"/>
  <c r="CU138" i="67" s="1"/>
  <c r="DP139" i="68"/>
  <c r="CU139" i="67" s="1"/>
  <c r="DP140" i="68"/>
  <c r="CU140" i="67" s="1"/>
  <c r="DP141" i="68"/>
  <c r="CU141" i="67" s="1"/>
  <c r="DP142" i="68"/>
  <c r="CU142" i="67" s="1"/>
  <c r="DP143" i="68"/>
  <c r="CU143" i="67" s="1"/>
  <c r="DP144" i="68"/>
  <c r="CU144" i="67" s="1"/>
  <c r="DP145" i="68"/>
  <c r="CU145" i="67" s="1"/>
  <c r="DP146" i="68"/>
  <c r="CU146" i="67" s="1"/>
  <c r="DP147" i="68"/>
  <c r="CU147" i="67" s="1"/>
  <c r="DP148" i="68"/>
  <c r="CU148" i="67" s="1"/>
  <c r="DP149" i="68"/>
  <c r="CU149" i="67" s="1"/>
  <c r="DP150" i="68"/>
  <c r="CU150" i="67" s="1"/>
  <c r="DP151" i="68"/>
  <c r="CU151" i="67" s="1"/>
  <c r="DP152" i="68"/>
  <c r="CU152" i="67" s="1"/>
  <c r="DP153" i="68"/>
  <c r="CU153" i="67" s="1"/>
  <c r="DP154" i="68"/>
  <c r="CU154" i="67" s="1"/>
  <c r="DP155" i="68"/>
  <c r="CU155" i="67" s="1"/>
  <c r="DP156" i="68"/>
  <c r="CU156" i="67" s="1"/>
  <c r="DP157" i="68"/>
  <c r="CU157" i="67" s="1"/>
  <c r="DP158" i="68"/>
  <c r="CU158" i="67" s="1"/>
  <c r="DP159" i="68"/>
  <c r="CU159" i="67" s="1"/>
  <c r="DP160" i="68"/>
  <c r="CU160" i="67" s="1"/>
  <c r="DP161" i="68"/>
  <c r="CU161" i="67" s="1"/>
  <c r="DP162" i="68"/>
  <c r="CU162" i="67" s="1"/>
  <c r="DP163" i="68"/>
  <c r="CU163" i="67" s="1"/>
  <c r="DP164" i="68"/>
  <c r="CU164" i="67" s="1"/>
  <c r="DP165" i="68"/>
  <c r="CU165" i="67" s="1"/>
  <c r="DP166" i="68"/>
  <c r="CU166" i="67" s="1"/>
  <c r="DP167" i="68"/>
  <c r="CU167" i="67" s="1"/>
  <c r="DP168" i="68"/>
  <c r="CU168" i="67" s="1"/>
  <c r="DP169" i="68"/>
  <c r="CU169" i="67" s="1"/>
  <c r="DP170" i="68"/>
  <c r="CU170" i="67" s="1"/>
  <c r="DP171" i="68"/>
  <c r="CU171" i="67" s="1"/>
  <c r="DO66" i="68"/>
  <c r="CT66" i="67" s="1"/>
  <c r="DO67" i="68"/>
  <c r="CT67" i="67" s="1"/>
  <c r="DO68" i="68"/>
  <c r="CT68" i="67" s="1"/>
  <c r="DO69" i="68"/>
  <c r="CT69" i="67" s="1"/>
  <c r="DO70" i="68"/>
  <c r="CT70" i="67" s="1"/>
  <c r="DO71" i="68"/>
  <c r="CT71" i="67" s="1"/>
  <c r="DO72" i="68"/>
  <c r="CT72" i="67" s="1"/>
  <c r="DO73" i="68"/>
  <c r="CT73" i="67" s="1"/>
  <c r="DO74" i="68"/>
  <c r="CT74" i="67" s="1"/>
  <c r="DO75" i="68"/>
  <c r="CT75" i="67" s="1"/>
  <c r="DO76" i="68"/>
  <c r="CT76" i="67" s="1"/>
  <c r="DO77" i="68"/>
  <c r="CT77" i="67" s="1"/>
  <c r="DO78" i="68"/>
  <c r="CT78" i="67" s="1"/>
  <c r="DO79" i="68"/>
  <c r="CT79" i="67" s="1"/>
  <c r="DO80" i="68"/>
  <c r="CT80" i="67" s="1"/>
  <c r="DO81" i="68"/>
  <c r="CT81" i="67" s="1"/>
  <c r="DO82" i="68"/>
  <c r="CT82" i="67" s="1"/>
  <c r="DO83" i="68"/>
  <c r="CT83" i="67" s="1"/>
  <c r="DO84" i="68"/>
  <c r="CT84" i="67" s="1"/>
  <c r="DO85" i="68"/>
  <c r="CT85" i="67" s="1"/>
  <c r="DO86" i="68"/>
  <c r="CT86" i="67" s="1"/>
  <c r="DO87" i="68"/>
  <c r="CT87" i="67" s="1"/>
  <c r="DO88" i="68"/>
  <c r="CT88" i="67" s="1"/>
  <c r="DO89" i="68"/>
  <c r="CT89" i="67" s="1"/>
  <c r="DO90" i="68"/>
  <c r="CT90" i="67" s="1"/>
  <c r="DO91" i="68"/>
  <c r="CT91" i="67" s="1"/>
  <c r="DO92" i="68"/>
  <c r="CT92" i="67" s="1"/>
  <c r="DO93" i="68"/>
  <c r="CT93" i="67" s="1"/>
  <c r="DO94" i="68"/>
  <c r="CT94" i="67" s="1"/>
  <c r="DO95" i="68"/>
  <c r="CT95" i="67" s="1"/>
  <c r="DO96" i="68"/>
  <c r="CT96" i="67" s="1"/>
  <c r="DO97" i="68"/>
  <c r="CT97" i="67" s="1"/>
  <c r="DO98" i="68"/>
  <c r="CT98" i="67" s="1"/>
  <c r="DO99" i="68"/>
  <c r="CT99" i="67" s="1"/>
  <c r="DO100" i="68"/>
  <c r="CT100" i="67" s="1"/>
  <c r="DO101" i="68"/>
  <c r="CT101" i="67" s="1"/>
  <c r="DO102" i="68"/>
  <c r="CT102" i="67" s="1"/>
  <c r="DO103" i="68"/>
  <c r="CT103" i="67" s="1"/>
  <c r="DO104" i="68"/>
  <c r="CT104" i="67" s="1"/>
  <c r="DO105" i="68"/>
  <c r="CT105" i="67" s="1"/>
  <c r="DO106" i="68"/>
  <c r="CT106" i="67" s="1"/>
  <c r="DO107" i="68"/>
  <c r="CT107" i="67" s="1"/>
  <c r="DO108" i="68"/>
  <c r="CT108" i="67" s="1"/>
  <c r="DO109" i="68"/>
  <c r="CT109" i="67" s="1"/>
  <c r="DO110" i="68"/>
  <c r="CT110" i="67" s="1"/>
  <c r="DO111" i="68"/>
  <c r="CT111" i="67" s="1"/>
  <c r="DO112" i="68"/>
  <c r="CT112" i="67" s="1"/>
  <c r="DO113" i="68"/>
  <c r="CT113" i="67" s="1"/>
  <c r="DO114" i="68"/>
  <c r="CT114" i="67" s="1"/>
  <c r="DO115" i="68"/>
  <c r="CT115" i="67" s="1"/>
  <c r="DO116" i="68"/>
  <c r="CT116" i="67" s="1"/>
  <c r="DO117" i="68"/>
  <c r="CT117" i="67" s="1"/>
  <c r="DO118" i="68"/>
  <c r="CT118" i="67" s="1"/>
  <c r="DO119" i="68"/>
  <c r="CT119" i="67" s="1"/>
  <c r="DO120" i="68"/>
  <c r="CT120" i="67" s="1"/>
  <c r="DO121" i="68"/>
  <c r="CT121" i="67" s="1"/>
  <c r="DO122" i="68"/>
  <c r="CT122" i="67" s="1"/>
  <c r="DO123" i="68"/>
  <c r="CT123" i="67" s="1"/>
  <c r="DO124" i="68"/>
  <c r="CT124" i="67" s="1"/>
  <c r="DO125" i="68"/>
  <c r="CT125" i="67" s="1"/>
  <c r="DO126" i="68"/>
  <c r="CT126" i="67" s="1"/>
  <c r="DO127" i="68"/>
  <c r="CT127" i="67" s="1"/>
  <c r="DO128" i="68"/>
  <c r="CT128" i="67" s="1"/>
  <c r="DO129" i="68"/>
  <c r="CT129" i="67" s="1"/>
  <c r="DO130" i="68"/>
  <c r="CT130" i="67" s="1"/>
  <c r="DO131" i="68"/>
  <c r="CT131" i="67" s="1"/>
  <c r="DO132" i="68"/>
  <c r="CT132" i="67" s="1"/>
  <c r="DO133" i="68"/>
  <c r="CT133" i="67" s="1"/>
  <c r="DO134" i="68"/>
  <c r="CT134" i="67" s="1"/>
  <c r="DO135" i="68"/>
  <c r="CT135" i="67" s="1"/>
  <c r="DO136" i="68"/>
  <c r="CT136" i="67" s="1"/>
  <c r="DO137" i="68"/>
  <c r="CT137" i="67" s="1"/>
  <c r="DO138" i="68"/>
  <c r="CT138" i="67" s="1"/>
  <c r="DO139" i="68"/>
  <c r="CT139" i="67" s="1"/>
  <c r="DO140" i="68"/>
  <c r="CT140" i="67" s="1"/>
  <c r="DO141" i="68"/>
  <c r="CT141" i="67" s="1"/>
  <c r="DO142" i="68"/>
  <c r="CT142" i="67" s="1"/>
  <c r="DO143" i="68"/>
  <c r="CT143" i="67" s="1"/>
  <c r="DO144" i="68"/>
  <c r="CT144" i="67" s="1"/>
  <c r="DO145" i="68"/>
  <c r="CT145" i="67" s="1"/>
  <c r="DO146" i="68"/>
  <c r="CT146" i="67" s="1"/>
  <c r="DO147" i="68"/>
  <c r="CT147" i="67" s="1"/>
  <c r="DO148" i="68"/>
  <c r="CT148" i="67" s="1"/>
  <c r="DO149" i="68"/>
  <c r="CT149" i="67" s="1"/>
  <c r="DO150" i="68"/>
  <c r="CT150" i="67" s="1"/>
  <c r="DO151" i="68"/>
  <c r="CT151" i="67" s="1"/>
  <c r="DO152" i="68"/>
  <c r="CT152" i="67" s="1"/>
  <c r="DO153" i="68"/>
  <c r="CT153" i="67" s="1"/>
  <c r="DO154" i="68"/>
  <c r="CT154" i="67" s="1"/>
  <c r="DO155" i="68"/>
  <c r="CT155" i="67" s="1"/>
  <c r="DO156" i="68"/>
  <c r="CT156" i="67" s="1"/>
  <c r="DO157" i="68"/>
  <c r="CT157" i="67" s="1"/>
  <c r="DO158" i="68"/>
  <c r="CT158" i="67" s="1"/>
  <c r="DO159" i="68"/>
  <c r="CT159" i="67" s="1"/>
  <c r="DO160" i="68"/>
  <c r="CT160" i="67" s="1"/>
  <c r="DO161" i="68"/>
  <c r="CT161" i="67" s="1"/>
  <c r="DO162" i="68"/>
  <c r="CT162" i="67" s="1"/>
  <c r="DO163" i="68"/>
  <c r="CT163" i="67" s="1"/>
  <c r="DO164" i="68"/>
  <c r="CT164" i="67" s="1"/>
  <c r="DO165" i="68"/>
  <c r="CT165" i="67" s="1"/>
  <c r="DO166" i="68"/>
  <c r="CT166" i="67" s="1"/>
  <c r="DO167" i="68"/>
  <c r="CT167" i="67" s="1"/>
  <c r="DO168" i="68"/>
  <c r="CT168" i="67" s="1"/>
  <c r="DO169" i="68"/>
  <c r="CT169" i="67" s="1"/>
  <c r="DO170" i="68"/>
  <c r="CT170" i="67" s="1"/>
  <c r="DO171" i="68"/>
  <c r="CT171" i="67" s="1"/>
  <c r="DN66" i="68"/>
  <c r="CS66" i="67" s="1"/>
  <c r="DN67" i="68"/>
  <c r="CS67" i="67" s="1"/>
  <c r="DN68" i="68"/>
  <c r="CS68" i="67" s="1"/>
  <c r="DN69" i="68"/>
  <c r="CS69" i="67" s="1"/>
  <c r="DN70" i="68"/>
  <c r="CS70" i="67" s="1"/>
  <c r="DN71" i="68"/>
  <c r="CS71" i="67" s="1"/>
  <c r="DN72" i="68"/>
  <c r="CS72" i="67" s="1"/>
  <c r="DN73" i="68"/>
  <c r="CS73" i="67" s="1"/>
  <c r="DN74" i="68"/>
  <c r="CS74" i="67" s="1"/>
  <c r="DN75" i="68"/>
  <c r="CS75" i="67" s="1"/>
  <c r="DN76" i="68"/>
  <c r="CS76" i="67" s="1"/>
  <c r="DN77" i="68"/>
  <c r="CS77" i="67" s="1"/>
  <c r="DN78" i="68"/>
  <c r="CS78" i="67" s="1"/>
  <c r="DN79" i="68"/>
  <c r="CS79" i="67" s="1"/>
  <c r="DN80" i="68"/>
  <c r="CS80" i="67" s="1"/>
  <c r="DN81" i="68"/>
  <c r="CS81" i="67" s="1"/>
  <c r="DN82" i="68"/>
  <c r="CS82" i="67" s="1"/>
  <c r="DN83" i="68"/>
  <c r="CS83" i="67" s="1"/>
  <c r="DN84" i="68"/>
  <c r="CS84" i="67" s="1"/>
  <c r="DN85" i="68"/>
  <c r="CS85" i="67" s="1"/>
  <c r="DN86" i="68"/>
  <c r="CS86" i="67" s="1"/>
  <c r="DN87" i="68"/>
  <c r="CS87" i="67" s="1"/>
  <c r="DN88" i="68"/>
  <c r="CS88" i="67" s="1"/>
  <c r="DN89" i="68"/>
  <c r="CS89" i="67" s="1"/>
  <c r="DN90" i="68"/>
  <c r="CS90" i="67" s="1"/>
  <c r="DN91" i="68"/>
  <c r="CS91" i="67" s="1"/>
  <c r="DN92" i="68"/>
  <c r="CS92" i="67" s="1"/>
  <c r="DN93" i="68"/>
  <c r="CS93" i="67" s="1"/>
  <c r="DN94" i="68"/>
  <c r="CS94" i="67" s="1"/>
  <c r="DN95" i="68"/>
  <c r="CS95" i="67" s="1"/>
  <c r="DN96" i="68"/>
  <c r="CS96" i="67" s="1"/>
  <c r="DN97" i="68"/>
  <c r="CS97" i="67" s="1"/>
  <c r="DN98" i="68"/>
  <c r="CS98" i="67" s="1"/>
  <c r="DN99" i="68"/>
  <c r="CS99" i="67" s="1"/>
  <c r="DN100" i="68"/>
  <c r="CS100" i="67" s="1"/>
  <c r="DN101" i="68"/>
  <c r="CS101" i="67" s="1"/>
  <c r="DN102" i="68"/>
  <c r="CS102" i="67" s="1"/>
  <c r="DN103" i="68"/>
  <c r="CS103" i="67" s="1"/>
  <c r="DN104" i="68"/>
  <c r="CS104" i="67" s="1"/>
  <c r="DN105" i="68"/>
  <c r="CS105" i="67" s="1"/>
  <c r="DN106" i="68"/>
  <c r="CS106" i="67" s="1"/>
  <c r="DN107" i="68"/>
  <c r="CS107" i="67" s="1"/>
  <c r="DN108" i="68"/>
  <c r="CS108" i="67" s="1"/>
  <c r="DN109" i="68"/>
  <c r="CS109" i="67" s="1"/>
  <c r="DN110" i="68"/>
  <c r="CS110" i="67" s="1"/>
  <c r="DN111" i="68"/>
  <c r="CS111" i="67" s="1"/>
  <c r="DN112" i="68"/>
  <c r="CS112" i="67" s="1"/>
  <c r="DN113" i="68"/>
  <c r="CS113" i="67" s="1"/>
  <c r="DN114" i="68"/>
  <c r="CS114" i="67" s="1"/>
  <c r="DN115" i="68"/>
  <c r="CS115" i="67" s="1"/>
  <c r="DN116" i="68"/>
  <c r="CS116" i="67" s="1"/>
  <c r="DN117" i="68"/>
  <c r="CS117" i="67" s="1"/>
  <c r="DN118" i="68"/>
  <c r="CS118" i="67" s="1"/>
  <c r="DN119" i="68"/>
  <c r="CS119" i="67" s="1"/>
  <c r="DN120" i="68"/>
  <c r="CS120" i="67" s="1"/>
  <c r="DN121" i="68"/>
  <c r="CS121" i="67" s="1"/>
  <c r="DN122" i="68"/>
  <c r="CS122" i="67" s="1"/>
  <c r="DN123" i="68"/>
  <c r="CS123" i="67" s="1"/>
  <c r="DN124" i="68"/>
  <c r="CS124" i="67" s="1"/>
  <c r="DN125" i="68"/>
  <c r="CS125" i="67" s="1"/>
  <c r="DN126" i="68"/>
  <c r="CS126" i="67" s="1"/>
  <c r="DN127" i="68"/>
  <c r="CS127" i="67" s="1"/>
  <c r="DN128" i="68"/>
  <c r="CS128" i="67" s="1"/>
  <c r="DN129" i="68"/>
  <c r="CS129" i="67" s="1"/>
  <c r="DN130" i="68"/>
  <c r="CS130" i="67" s="1"/>
  <c r="DN131" i="68"/>
  <c r="CS131" i="67" s="1"/>
  <c r="DN132" i="68"/>
  <c r="CS132" i="67" s="1"/>
  <c r="DN133" i="68"/>
  <c r="CS133" i="67" s="1"/>
  <c r="DN134" i="68"/>
  <c r="CS134" i="67" s="1"/>
  <c r="DN135" i="68"/>
  <c r="CS135" i="67" s="1"/>
  <c r="DN136" i="68"/>
  <c r="CS136" i="67" s="1"/>
  <c r="DN137" i="68"/>
  <c r="CS137" i="67" s="1"/>
  <c r="DN138" i="68"/>
  <c r="CS138" i="67" s="1"/>
  <c r="DN139" i="68"/>
  <c r="CS139" i="67" s="1"/>
  <c r="DN140" i="68"/>
  <c r="CS140" i="67" s="1"/>
  <c r="DN141" i="68"/>
  <c r="CS141" i="67" s="1"/>
  <c r="DN142" i="68"/>
  <c r="CS142" i="67" s="1"/>
  <c r="DN143" i="68"/>
  <c r="CS143" i="67" s="1"/>
  <c r="DN144" i="68"/>
  <c r="CS144" i="67" s="1"/>
  <c r="DN145" i="68"/>
  <c r="CS145" i="67" s="1"/>
  <c r="DN146" i="68"/>
  <c r="CS146" i="67" s="1"/>
  <c r="DN147" i="68"/>
  <c r="CS147" i="67" s="1"/>
  <c r="DN148" i="68"/>
  <c r="CS148" i="67" s="1"/>
  <c r="DN149" i="68"/>
  <c r="CS149" i="67" s="1"/>
  <c r="DN150" i="68"/>
  <c r="CS150" i="67" s="1"/>
  <c r="DN151" i="68"/>
  <c r="CS151" i="67" s="1"/>
  <c r="DN152" i="68"/>
  <c r="CS152" i="67" s="1"/>
  <c r="DN153" i="68"/>
  <c r="CS153" i="67" s="1"/>
  <c r="DN154" i="68"/>
  <c r="CS154" i="67" s="1"/>
  <c r="DN155" i="68"/>
  <c r="CS155" i="67" s="1"/>
  <c r="DN156" i="68"/>
  <c r="CS156" i="67" s="1"/>
  <c r="DN157" i="68"/>
  <c r="CS157" i="67" s="1"/>
  <c r="DN158" i="68"/>
  <c r="CS158" i="67" s="1"/>
  <c r="DN159" i="68"/>
  <c r="CS159" i="67" s="1"/>
  <c r="DN160" i="68"/>
  <c r="CS160" i="67" s="1"/>
  <c r="DN161" i="68"/>
  <c r="CS161" i="67" s="1"/>
  <c r="DN162" i="68"/>
  <c r="CS162" i="67" s="1"/>
  <c r="DN163" i="68"/>
  <c r="CS163" i="67" s="1"/>
  <c r="DN164" i="68"/>
  <c r="CS164" i="67" s="1"/>
  <c r="DN165" i="68"/>
  <c r="CS165" i="67" s="1"/>
  <c r="DN166" i="68"/>
  <c r="CS166" i="67" s="1"/>
  <c r="DN167" i="68"/>
  <c r="CS167" i="67" s="1"/>
  <c r="DN168" i="68"/>
  <c r="CS168" i="67" s="1"/>
  <c r="DN169" i="68"/>
  <c r="CS169" i="67" s="1"/>
  <c r="DN170" i="68"/>
  <c r="CS170" i="67" s="1"/>
  <c r="DN171" i="68"/>
  <c r="CS171" i="67" s="1"/>
  <c r="DM66" i="68"/>
  <c r="CR66" i="67" s="1"/>
  <c r="DM67" i="68"/>
  <c r="CR67" i="67" s="1"/>
  <c r="DM68" i="68"/>
  <c r="CR68" i="67" s="1"/>
  <c r="DM69" i="68"/>
  <c r="CR69" i="67" s="1"/>
  <c r="DM70" i="68"/>
  <c r="CR70" i="67" s="1"/>
  <c r="DM71" i="68"/>
  <c r="CR71" i="67" s="1"/>
  <c r="DM72" i="68"/>
  <c r="CR72" i="67" s="1"/>
  <c r="DM73" i="68"/>
  <c r="CR73" i="67" s="1"/>
  <c r="DM74" i="68"/>
  <c r="CR74" i="67" s="1"/>
  <c r="DM75" i="68"/>
  <c r="CR75" i="67" s="1"/>
  <c r="DM76" i="68"/>
  <c r="CR76" i="67" s="1"/>
  <c r="DM77" i="68"/>
  <c r="CR77" i="67" s="1"/>
  <c r="DM78" i="68"/>
  <c r="CR78" i="67" s="1"/>
  <c r="DM79" i="68"/>
  <c r="CR79" i="67" s="1"/>
  <c r="DM80" i="68"/>
  <c r="CR80" i="67" s="1"/>
  <c r="DM81" i="68"/>
  <c r="CR81" i="67" s="1"/>
  <c r="DM82" i="68"/>
  <c r="CR82" i="67" s="1"/>
  <c r="DM83" i="68"/>
  <c r="CR83" i="67" s="1"/>
  <c r="DM84" i="68"/>
  <c r="CR84" i="67" s="1"/>
  <c r="DM85" i="68"/>
  <c r="CR85" i="67" s="1"/>
  <c r="DM86" i="68"/>
  <c r="CR86" i="67" s="1"/>
  <c r="DM87" i="68"/>
  <c r="CR87" i="67" s="1"/>
  <c r="DM88" i="68"/>
  <c r="CR88" i="67" s="1"/>
  <c r="DM89" i="68"/>
  <c r="CR89" i="67" s="1"/>
  <c r="DM90" i="68"/>
  <c r="CR90" i="67" s="1"/>
  <c r="DM91" i="68"/>
  <c r="CR91" i="67" s="1"/>
  <c r="DM92" i="68"/>
  <c r="CR92" i="67" s="1"/>
  <c r="DM93" i="68"/>
  <c r="CR93" i="67" s="1"/>
  <c r="DM94" i="68"/>
  <c r="CR94" i="67" s="1"/>
  <c r="DM95" i="68"/>
  <c r="CR95" i="67" s="1"/>
  <c r="DM96" i="68"/>
  <c r="CR96" i="67" s="1"/>
  <c r="DM97" i="68"/>
  <c r="CR97" i="67" s="1"/>
  <c r="DM98" i="68"/>
  <c r="CR98" i="67" s="1"/>
  <c r="DM99" i="68"/>
  <c r="CR99" i="67" s="1"/>
  <c r="DM100" i="68"/>
  <c r="CR100" i="67" s="1"/>
  <c r="DM101" i="68"/>
  <c r="CR101" i="67" s="1"/>
  <c r="DM102" i="68"/>
  <c r="CR102" i="67" s="1"/>
  <c r="DM103" i="68"/>
  <c r="CR103" i="67" s="1"/>
  <c r="DM104" i="68"/>
  <c r="CR104" i="67" s="1"/>
  <c r="DM105" i="68"/>
  <c r="CR105" i="67" s="1"/>
  <c r="DM106" i="68"/>
  <c r="CR106" i="67" s="1"/>
  <c r="DM107" i="68"/>
  <c r="CR107" i="67" s="1"/>
  <c r="DM108" i="68"/>
  <c r="CR108" i="67" s="1"/>
  <c r="DM109" i="68"/>
  <c r="CR109" i="67" s="1"/>
  <c r="DM110" i="68"/>
  <c r="CR110" i="67" s="1"/>
  <c r="DM111" i="68"/>
  <c r="CR111" i="67" s="1"/>
  <c r="DM112" i="68"/>
  <c r="CR112" i="67" s="1"/>
  <c r="DM113" i="68"/>
  <c r="CR113" i="67" s="1"/>
  <c r="DM114" i="68"/>
  <c r="CR114" i="67" s="1"/>
  <c r="DM115" i="68"/>
  <c r="CR115" i="67" s="1"/>
  <c r="DM116" i="68"/>
  <c r="CR116" i="67" s="1"/>
  <c r="DM117" i="68"/>
  <c r="CR117" i="67" s="1"/>
  <c r="DM118" i="68"/>
  <c r="CR118" i="67" s="1"/>
  <c r="DM119" i="68"/>
  <c r="CR119" i="67" s="1"/>
  <c r="DM120" i="68"/>
  <c r="CR120" i="67" s="1"/>
  <c r="DM121" i="68"/>
  <c r="CR121" i="67" s="1"/>
  <c r="DM122" i="68"/>
  <c r="CR122" i="67" s="1"/>
  <c r="DM123" i="68"/>
  <c r="CR123" i="67" s="1"/>
  <c r="DM124" i="68"/>
  <c r="CR124" i="67" s="1"/>
  <c r="DM125" i="68"/>
  <c r="CR125" i="67" s="1"/>
  <c r="DM126" i="68"/>
  <c r="CR126" i="67" s="1"/>
  <c r="DM127" i="68"/>
  <c r="CR127" i="67" s="1"/>
  <c r="DM128" i="68"/>
  <c r="CR128" i="67" s="1"/>
  <c r="DM129" i="68"/>
  <c r="CR129" i="67" s="1"/>
  <c r="DM130" i="68"/>
  <c r="CR130" i="67" s="1"/>
  <c r="DM131" i="68"/>
  <c r="CR131" i="67" s="1"/>
  <c r="DM132" i="68"/>
  <c r="CR132" i="67" s="1"/>
  <c r="DM133" i="68"/>
  <c r="CR133" i="67" s="1"/>
  <c r="DM134" i="68"/>
  <c r="CR134" i="67" s="1"/>
  <c r="DM135" i="68"/>
  <c r="CR135" i="67" s="1"/>
  <c r="DM136" i="68"/>
  <c r="CR136" i="67" s="1"/>
  <c r="DM137" i="68"/>
  <c r="CR137" i="67" s="1"/>
  <c r="DM138" i="68"/>
  <c r="CR138" i="67" s="1"/>
  <c r="DM139" i="68"/>
  <c r="CR139" i="67" s="1"/>
  <c r="DM140" i="68"/>
  <c r="CR140" i="67" s="1"/>
  <c r="DM141" i="68"/>
  <c r="CR141" i="67" s="1"/>
  <c r="DM142" i="68"/>
  <c r="CR142" i="67" s="1"/>
  <c r="DM143" i="68"/>
  <c r="CR143" i="67" s="1"/>
  <c r="DM144" i="68"/>
  <c r="CR144" i="67" s="1"/>
  <c r="DM145" i="68"/>
  <c r="CR145" i="67" s="1"/>
  <c r="DM146" i="68"/>
  <c r="CR146" i="67" s="1"/>
  <c r="DM147" i="68"/>
  <c r="CR147" i="67" s="1"/>
  <c r="DM148" i="68"/>
  <c r="CR148" i="67" s="1"/>
  <c r="DM149" i="68"/>
  <c r="CR149" i="67" s="1"/>
  <c r="DM150" i="68"/>
  <c r="CR150" i="67" s="1"/>
  <c r="DM151" i="68"/>
  <c r="CR151" i="67" s="1"/>
  <c r="DM152" i="68"/>
  <c r="CR152" i="67" s="1"/>
  <c r="DM153" i="68"/>
  <c r="CR153" i="67" s="1"/>
  <c r="DM154" i="68"/>
  <c r="CR154" i="67" s="1"/>
  <c r="DM155" i="68"/>
  <c r="CR155" i="67" s="1"/>
  <c r="DM156" i="68"/>
  <c r="CR156" i="67" s="1"/>
  <c r="DM157" i="68"/>
  <c r="CR157" i="67" s="1"/>
  <c r="DM158" i="68"/>
  <c r="CR158" i="67" s="1"/>
  <c r="DM159" i="68"/>
  <c r="CR159" i="67" s="1"/>
  <c r="DM160" i="68"/>
  <c r="CR160" i="67" s="1"/>
  <c r="DM161" i="68"/>
  <c r="CR161" i="67" s="1"/>
  <c r="DM162" i="68"/>
  <c r="CR162" i="67" s="1"/>
  <c r="DM163" i="68"/>
  <c r="CR163" i="67" s="1"/>
  <c r="DM164" i="68"/>
  <c r="CR164" i="67" s="1"/>
  <c r="DM165" i="68"/>
  <c r="CR165" i="67" s="1"/>
  <c r="DM166" i="68"/>
  <c r="CR166" i="67" s="1"/>
  <c r="DM167" i="68"/>
  <c r="CR167" i="67" s="1"/>
  <c r="DM168" i="68"/>
  <c r="CR168" i="67" s="1"/>
  <c r="DM169" i="68"/>
  <c r="CR169" i="67" s="1"/>
  <c r="DM170" i="68"/>
  <c r="CR170" i="67" s="1"/>
  <c r="DM171" i="68"/>
  <c r="CR171" i="67" s="1"/>
  <c r="DL66" i="68"/>
  <c r="CQ66" i="67" s="1"/>
  <c r="DL67" i="68"/>
  <c r="CQ67" i="67" s="1"/>
  <c r="DL68" i="68"/>
  <c r="CQ68" i="67" s="1"/>
  <c r="DL69" i="68"/>
  <c r="CQ69" i="67" s="1"/>
  <c r="DL70" i="68"/>
  <c r="CQ70" i="67" s="1"/>
  <c r="DL71" i="68"/>
  <c r="CQ71" i="67" s="1"/>
  <c r="DL72" i="68"/>
  <c r="CQ72" i="67" s="1"/>
  <c r="DL73" i="68"/>
  <c r="CQ73" i="67" s="1"/>
  <c r="DL74" i="68"/>
  <c r="CQ74" i="67" s="1"/>
  <c r="DL75" i="68"/>
  <c r="CQ75" i="67" s="1"/>
  <c r="DL76" i="68"/>
  <c r="CQ76" i="67" s="1"/>
  <c r="DL77" i="68"/>
  <c r="CQ77" i="67" s="1"/>
  <c r="DL78" i="68"/>
  <c r="CQ78" i="67" s="1"/>
  <c r="DL79" i="68"/>
  <c r="CQ79" i="67" s="1"/>
  <c r="DL80" i="68"/>
  <c r="CQ80" i="67" s="1"/>
  <c r="DL81" i="68"/>
  <c r="CQ81" i="67" s="1"/>
  <c r="DL82" i="68"/>
  <c r="CQ82" i="67" s="1"/>
  <c r="DL83" i="68"/>
  <c r="CQ83" i="67" s="1"/>
  <c r="DL84" i="68"/>
  <c r="CQ84" i="67" s="1"/>
  <c r="DL85" i="68"/>
  <c r="CQ85" i="67" s="1"/>
  <c r="DL86" i="68"/>
  <c r="CQ86" i="67" s="1"/>
  <c r="DL87" i="68"/>
  <c r="CQ87" i="67" s="1"/>
  <c r="DL88" i="68"/>
  <c r="CQ88" i="67" s="1"/>
  <c r="DL89" i="68"/>
  <c r="CQ89" i="67" s="1"/>
  <c r="DL90" i="68"/>
  <c r="CQ90" i="67" s="1"/>
  <c r="DL91" i="68"/>
  <c r="CQ91" i="67" s="1"/>
  <c r="DL92" i="68"/>
  <c r="CQ92" i="67" s="1"/>
  <c r="DL93" i="68"/>
  <c r="CQ93" i="67" s="1"/>
  <c r="DL94" i="68"/>
  <c r="CQ94" i="67" s="1"/>
  <c r="DL95" i="68"/>
  <c r="CQ95" i="67" s="1"/>
  <c r="DL96" i="68"/>
  <c r="CQ96" i="67" s="1"/>
  <c r="DL97" i="68"/>
  <c r="CQ97" i="67" s="1"/>
  <c r="DL98" i="68"/>
  <c r="CQ98" i="67" s="1"/>
  <c r="DL99" i="68"/>
  <c r="CQ99" i="67" s="1"/>
  <c r="DL100" i="68"/>
  <c r="CQ100" i="67" s="1"/>
  <c r="DL101" i="68"/>
  <c r="CQ101" i="67" s="1"/>
  <c r="DL102" i="68"/>
  <c r="CQ102" i="67" s="1"/>
  <c r="DL103" i="68"/>
  <c r="CQ103" i="67" s="1"/>
  <c r="DL104" i="68"/>
  <c r="CQ104" i="67" s="1"/>
  <c r="DL105" i="68"/>
  <c r="CQ105" i="67" s="1"/>
  <c r="DL106" i="68"/>
  <c r="CQ106" i="67" s="1"/>
  <c r="DL107" i="68"/>
  <c r="CQ107" i="67" s="1"/>
  <c r="DL108" i="68"/>
  <c r="CQ108" i="67" s="1"/>
  <c r="DL109" i="68"/>
  <c r="CQ109" i="67" s="1"/>
  <c r="DL110" i="68"/>
  <c r="CQ110" i="67" s="1"/>
  <c r="DL111" i="68"/>
  <c r="CQ111" i="67" s="1"/>
  <c r="DL112" i="68"/>
  <c r="CQ112" i="67" s="1"/>
  <c r="DL113" i="68"/>
  <c r="CQ113" i="67" s="1"/>
  <c r="DL114" i="68"/>
  <c r="CQ114" i="67" s="1"/>
  <c r="DL115" i="68"/>
  <c r="CQ115" i="67" s="1"/>
  <c r="DL116" i="68"/>
  <c r="CQ116" i="67" s="1"/>
  <c r="DL117" i="68"/>
  <c r="CQ117" i="67" s="1"/>
  <c r="DL118" i="68"/>
  <c r="CQ118" i="67" s="1"/>
  <c r="DL119" i="68"/>
  <c r="CQ119" i="67" s="1"/>
  <c r="DL120" i="68"/>
  <c r="CQ120" i="67" s="1"/>
  <c r="DL121" i="68"/>
  <c r="CQ121" i="67" s="1"/>
  <c r="DL122" i="68"/>
  <c r="CQ122" i="67" s="1"/>
  <c r="DL123" i="68"/>
  <c r="CQ123" i="67" s="1"/>
  <c r="DL124" i="68"/>
  <c r="CQ124" i="67" s="1"/>
  <c r="DL125" i="68"/>
  <c r="CQ125" i="67" s="1"/>
  <c r="DL126" i="68"/>
  <c r="CQ126" i="67" s="1"/>
  <c r="DL127" i="68"/>
  <c r="CQ127" i="67" s="1"/>
  <c r="DL128" i="68"/>
  <c r="CQ128" i="67" s="1"/>
  <c r="DL129" i="68"/>
  <c r="CQ129" i="67" s="1"/>
  <c r="DL130" i="68"/>
  <c r="CQ130" i="67" s="1"/>
  <c r="DL131" i="68"/>
  <c r="CQ131" i="67" s="1"/>
  <c r="DL132" i="68"/>
  <c r="CQ132" i="67" s="1"/>
  <c r="DL133" i="68"/>
  <c r="CQ133" i="67" s="1"/>
  <c r="DL134" i="68"/>
  <c r="CQ134" i="67" s="1"/>
  <c r="DL135" i="68"/>
  <c r="CQ135" i="67" s="1"/>
  <c r="DL136" i="68"/>
  <c r="CQ136" i="67" s="1"/>
  <c r="DL137" i="68"/>
  <c r="CQ137" i="67" s="1"/>
  <c r="DL138" i="68"/>
  <c r="CQ138" i="67" s="1"/>
  <c r="DL139" i="68"/>
  <c r="CQ139" i="67" s="1"/>
  <c r="DL140" i="68"/>
  <c r="CQ140" i="67" s="1"/>
  <c r="DL141" i="68"/>
  <c r="CQ141" i="67" s="1"/>
  <c r="DL142" i="68"/>
  <c r="CQ142" i="67" s="1"/>
  <c r="DL143" i="68"/>
  <c r="CQ143" i="67" s="1"/>
  <c r="DL144" i="68"/>
  <c r="CQ144" i="67" s="1"/>
  <c r="DL145" i="68"/>
  <c r="CQ145" i="67" s="1"/>
  <c r="DL146" i="68"/>
  <c r="CQ146" i="67" s="1"/>
  <c r="DL147" i="68"/>
  <c r="CQ147" i="67" s="1"/>
  <c r="DL148" i="68"/>
  <c r="CQ148" i="67" s="1"/>
  <c r="DL149" i="68"/>
  <c r="CQ149" i="67" s="1"/>
  <c r="DL150" i="68"/>
  <c r="CQ150" i="67" s="1"/>
  <c r="DL151" i="68"/>
  <c r="CQ151" i="67" s="1"/>
  <c r="DL152" i="68"/>
  <c r="CQ152" i="67" s="1"/>
  <c r="DL153" i="68"/>
  <c r="CQ153" i="67" s="1"/>
  <c r="DL154" i="68"/>
  <c r="CQ154" i="67" s="1"/>
  <c r="DL155" i="68"/>
  <c r="CQ155" i="67" s="1"/>
  <c r="DL156" i="68"/>
  <c r="CQ156" i="67" s="1"/>
  <c r="DL157" i="68"/>
  <c r="CQ157" i="67" s="1"/>
  <c r="DL158" i="68"/>
  <c r="CQ158" i="67" s="1"/>
  <c r="DL159" i="68"/>
  <c r="CQ159" i="67" s="1"/>
  <c r="DL160" i="68"/>
  <c r="CQ160" i="67" s="1"/>
  <c r="DL161" i="68"/>
  <c r="CQ161" i="67" s="1"/>
  <c r="DL162" i="68"/>
  <c r="CQ162" i="67" s="1"/>
  <c r="DL163" i="68"/>
  <c r="CQ163" i="67" s="1"/>
  <c r="DL164" i="68"/>
  <c r="CQ164" i="67" s="1"/>
  <c r="DL165" i="68"/>
  <c r="CQ165" i="67" s="1"/>
  <c r="DL166" i="68"/>
  <c r="CQ166" i="67" s="1"/>
  <c r="DL167" i="68"/>
  <c r="CQ167" i="67" s="1"/>
  <c r="DL168" i="68"/>
  <c r="CQ168" i="67" s="1"/>
  <c r="DL169" i="68"/>
  <c r="CQ169" i="67" s="1"/>
  <c r="DL170" i="68"/>
  <c r="CQ170" i="67" s="1"/>
  <c r="DL171" i="68"/>
  <c r="CQ171" i="67" s="1"/>
  <c r="DK66" i="68"/>
  <c r="CP66" i="67" s="1"/>
  <c r="DK67" i="68"/>
  <c r="CP67" i="67" s="1"/>
  <c r="DK68" i="68"/>
  <c r="CP68" i="67" s="1"/>
  <c r="DK69" i="68"/>
  <c r="CP69" i="67" s="1"/>
  <c r="DK70" i="68"/>
  <c r="CP70" i="67" s="1"/>
  <c r="DK71" i="68"/>
  <c r="CP71" i="67" s="1"/>
  <c r="DK72" i="68"/>
  <c r="CP72" i="67" s="1"/>
  <c r="DK73" i="68"/>
  <c r="CP73" i="67" s="1"/>
  <c r="DK74" i="68"/>
  <c r="CP74" i="67" s="1"/>
  <c r="DK75" i="68"/>
  <c r="CP75" i="67" s="1"/>
  <c r="DK76" i="68"/>
  <c r="CP76" i="67" s="1"/>
  <c r="DK77" i="68"/>
  <c r="CP77" i="67" s="1"/>
  <c r="DK78" i="68"/>
  <c r="CP78" i="67" s="1"/>
  <c r="DK79" i="68"/>
  <c r="CP79" i="67" s="1"/>
  <c r="DK80" i="68"/>
  <c r="CP80" i="67" s="1"/>
  <c r="DK81" i="68"/>
  <c r="CP81" i="67" s="1"/>
  <c r="DK82" i="68"/>
  <c r="CP82" i="67" s="1"/>
  <c r="DK83" i="68"/>
  <c r="CP83" i="67" s="1"/>
  <c r="DK84" i="68"/>
  <c r="CP84" i="67" s="1"/>
  <c r="DK85" i="68"/>
  <c r="CP85" i="67" s="1"/>
  <c r="DK86" i="68"/>
  <c r="CP86" i="67" s="1"/>
  <c r="DK87" i="68"/>
  <c r="CP87" i="67" s="1"/>
  <c r="DK88" i="68"/>
  <c r="CP88" i="67" s="1"/>
  <c r="DK89" i="68"/>
  <c r="CP89" i="67" s="1"/>
  <c r="DK90" i="68"/>
  <c r="CP90" i="67" s="1"/>
  <c r="DK91" i="68"/>
  <c r="CP91" i="67" s="1"/>
  <c r="DK92" i="68"/>
  <c r="CP92" i="67" s="1"/>
  <c r="DK93" i="68"/>
  <c r="CP93" i="67" s="1"/>
  <c r="DK94" i="68"/>
  <c r="CP94" i="67" s="1"/>
  <c r="DK95" i="68"/>
  <c r="CP95" i="67" s="1"/>
  <c r="DK96" i="68"/>
  <c r="CP96" i="67" s="1"/>
  <c r="DK97" i="68"/>
  <c r="CP97" i="67" s="1"/>
  <c r="DK98" i="68"/>
  <c r="CP98" i="67" s="1"/>
  <c r="DK99" i="68"/>
  <c r="CP99" i="67" s="1"/>
  <c r="DK100" i="68"/>
  <c r="CP100" i="67" s="1"/>
  <c r="DK101" i="68"/>
  <c r="CP101" i="67" s="1"/>
  <c r="DK102" i="68"/>
  <c r="CP102" i="67" s="1"/>
  <c r="DK103" i="68"/>
  <c r="CP103" i="67" s="1"/>
  <c r="DK104" i="68"/>
  <c r="CP104" i="67" s="1"/>
  <c r="DK105" i="68"/>
  <c r="CP105" i="67" s="1"/>
  <c r="DK106" i="68"/>
  <c r="CP106" i="67" s="1"/>
  <c r="DK107" i="68"/>
  <c r="CP107" i="67" s="1"/>
  <c r="DK108" i="68"/>
  <c r="CP108" i="67" s="1"/>
  <c r="DK109" i="68"/>
  <c r="CP109" i="67" s="1"/>
  <c r="DK110" i="68"/>
  <c r="CP110" i="67" s="1"/>
  <c r="DK111" i="68"/>
  <c r="CP111" i="67" s="1"/>
  <c r="DK112" i="68"/>
  <c r="CP112" i="67" s="1"/>
  <c r="DK113" i="68"/>
  <c r="CP113" i="67" s="1"/>
  <c r="DK114" i="68"/>
  <c r="CP114" i="67" s="1"/>
  <c r="DK115" i="68"/>
  <c r="CP115" i="67" s="1"/>
  <c r="DK116" i="68"/>
  <c r="CP116" i="67" s="1"/>
  <c r="DK117" i="68"/>
  <c r="CP117" i="67" s="1"/>
  <c r="DK118" i="68"/>
  <c r="CP118" i="67" s="1"/>
  <c r="DK119" i="68"/>
  <c r="CP119" i="67" s="1"/>
  <c r="DK120" i="68"/>
  <c r="CP120" i="67" s="1"/>
  <c r="DK121" i="68"/>
  <c r="CP121" i="67" s="1"/>
  <c r="DK122" i="68"/>
  <c r="CP122" i="67" s="1"/>
  <c r="DK123" i="68"/>
  <c r="CP123" i="67" s="1"/>
  <c r="DK124" i="68"/>
  <c r="CP124" i="67" s="1"/>
  <c r="DK125" i="68"/>
  <c r="CP125" i="67" s="1"/>
  <c r="DK126" i="68"/>
  <c r="CP126" i="67" s="1"/>
  <c r="DK127" i="68"/>
  <c r="CP127" i="67" s="1"/>
  <c r="DK128" i="68"/>
  <c r="CP128" i="67" s="1"/>
  <c r="DK129" i="68"/>
  <c r="CP129" i="67" s="1"/>
  <c r="DK130" i="68"/>
  <c r="CP130" i="67" s="1"/>
  <c r="DK131" i="68"/>
  <c r="CP131" i="67" s="1"/>
  <c r="DK132" i="68"/>
  <c r="CP132" i="67" s="1"/>
  <c r="DK133" i="68"/>
  <c r="CP133" i="67" s="1"/>
  <c r="DK134" i="68"/>
  <c r="CP134" i="67" s="1"/>
  <c r="DK135" i="68"/>
  <c r="CP135" i="67" s="1"/>
  <c r="DK136" i="68"/>
  <c r="CP136" i="67" s="1"/>
  <c r="DK137" i="68"/>
  <c r="CP137" i="67" s="1"/>
  <c r="DK138" i="68"/>
  <c r="CP138" i="67" s="1"/>
  <c r="DK139" i="68"/>
  <c r="CP139" i="67" s="1"/>
  <c r="DK140" i="68"/>
  <c r="CP140" i="67" s="1"/>
  <c r="DK141" i="68"/>
  <c r="CP141" i="67" s="1"/>
  <c r="DK142" i="68"/>
  <c r="CP142" i="67" s="1"/>
  <c r="DK143" i="68"/>
  <c r="CP143" i="67" s="1"/>
  <c r="DK144" i="68"/>
  <c r="CP144" i="67" s="1"/>
  <c r="DK145" i="68"/>
  <c r="CP145" i="67" s="1"/>
  <c r="DK146" i="68"/>
  <c r="CP146" i="67" s="1"/>
  <c r="DK147" i="68"/>
  <c r="CP147" i="67" s="1"/>
  <c r="DK148" i="68"/>
  <c r="CP148" i="67" s="1"/>
  <c r="DK149" i="68"/>
  <c r="CP149" i="67" s="1"/>
  <c r="DK150" i="68"/>
  <c r="CP150" i="67" s="1"/>
  <c r="DK151" i="68"/>
  <c r="CP151" i="67" s="1"/>
  <c r="DK152" i="68"/>
  <c r="CP152" i="67" s="1"/>
  <c r="DK153" i="68"/>
  <c r="CP153" i="67" s="1"/>
  <c r="DK154" i="68"/>
  <c r="CP154" i="67" s="1"/>
  <c r="DK155" i="68"/>
  <c r="CP155" i="67" s="1"/>
  <c r="DK156" i="68"/>
  <c r="CP156" i="67" s="1"/>
  <c r="DK157" i="68"/>
  <c r="CP157" i="67" s="1"/>
  <c r="DK158" i="68"/>
  <c r="CP158" i="67" s="1"/>
  <c r="DK159" i="68"/>
  <c r="CP159" i="67" s="1"/>
  <c r="DK160" i="68"/>
  <c r="CP160" i="67" s="1"/>
  <c r="DK161" i="68"/>
  <c r="CP161" i="67" s="1"/>
  <c r="DK162" i="68"/>
  <c r="CP162" i="67" s="1"/>
  <c r="DK163" i="68"/>
  <c r="CP163" i="67" s="1"/>
  <c r="DK164" i="68"/>
  <c r="CP164" i="67" s="1"/>
  <c r="DK165" i="68"/>
  <c r="CP165" i="67" s="1"/>
  <c r="DK166" i="68"/>
  <c r="CP166" i="67" s="1"/>
  <c r="DK167" i="68"/>
  <c r="CP167" i="67" s="1"/>
  <c r="DK168" i="68"/>
  <c r="CP168" i="67" s="1"/>
  <c r="DK169" i="68"/>
  <c r="CP169" i="67" s="1"/>
  <c r="DK170" i="68"/>
  <c r="CP170" i="67" s="1"/>
  <c r="DK171" i="68"/>
  <c r="CP171" i="67" s="1"/>
  <c r="DJ69" i="68"/>
  <c r="DJ74" i="68"/>
  <c r="DJ77" i="68"/>
  <c r="DJ85" i="68"/>
  <c r="DJ93" i="68"/>
  <c r="DJ101" i="68"/>
  <c r="DJ109" i="68"/>
  <c r="DJ117" i="68"/>
  <c r="DJ125" i="68"/>
  <c r="DJ133" i="68"/>
  <c r="DJ137" i="68"/>
  <c r="DJ141" i="68"/>
  <c r="DJ149" i="68"/>
  <c r="DJ157" i="68"/>
  <c r="DJ165" i="68"/>
  <c r="DJ169" i="68"/>
  <c r="DI66" i="68"/>
  <c r="DI67" i="68"/>
  <c r="CO67" i="67" s="1"/>
  <c r="DI68" i="68"/>
  <c r="CO68" i="67" s="1"/>
  <c r="DI69" i="68"/>
  <c r="CO69" i="67" s="1"/>
  <c r="DI70" i="68"/>
  <c r="DI71" i="68"/>
  <c r="CO71" i="67" s="1"/>
  <c r="DI72" i="68"/>
  <c r="DI73" i="68"/>
  <c r="DI74" i="68"/>
  <c r="CO74" i="67" s="1"/>
  <c r="DI75" i="68"/>
  <c r="CO75" i="67" s="1"/>
  <c r="DI76" i="68"/>
  <c r="CO76" i="67" s="1"/>
  <c r="DI77" i="68"/>
  <c r="CO77" i="67" s="1"/>
  <c r="DI78" i="68"/>
  <c r="DI79" i="68"/>
  <c r="CO79" i="67" s="1"/>
  <c r="DI80" i="68"/>
  <c r="DI81" i="68"/>
  <c r="DI82" i="68"/>
  <c r="DI83" i="68"/>
  <c r="CO83" i="67" s="1"/>
  <c r="DI84" i="68"/>
  <c r="CO84" i="67" s="1"/>
  <c r="DI85" i="68"/>
  <c r="CO85" i="67" s="1"/>
  <c r="DI86" i="68"/>
  <c r="DI87" i="68"/>
  <c r="CO87" i="67" s="1"/>
  <c r="DI88" i="68"/>
  <c r="DI89" i="68"/>
  <c r="DI90" i="68"/>
  <c r="DI91" i="68"/>
  <c r="CO91" i="67" s="1"/>
  <c r="DI92" i="68"/>
  <c r="CO92" i="67" s="1"/>
  <c r="DI93" i="68"/>
  <c r="CO93" i="67" s="1"/>
  <c r="DI94" i="68"/>
  <c r="DI95" i="68"/>
  <c r="CO95" i="67" s="1"/>
  <c r="DI96" i="68"/>
  <c r="DI97" i="68"/>
  <c r="DI98" i="68"/>
  <c r="DI99" i="68"/>
  <c r="CO99" i="67" s="1"/>
  <c r="DI100" i="68"/>
  <c r="CO100" i="67" s="1"/>
  <c r="DI101" i="68"/>
  <c r="CO101" i="67" s="1"/>
  <c r="DI102" i="68"/>
  <c r="DI103" i="68"/>
  <c r="CO103" i="67" s="1"/>
  <c r="DI104" i="68"/>
  <c r="DI105" i="68"/>
  <c r="DI106" i="68"/>
  <c r="DI107" i="68"/>
  <c r="CO107" i="67" s="1"/>
  <c r="DI108" i="68"/>
  <c r="CO108" i="67" s="1"/>
  <c r="DI109" i="68"/>
  <c r="CO109" i="67" s="1"/>
  <c r="DI110" i="68"/>
  <c r="DI111" i="68"/>
  <c r="CO111" i="67" s="1"/>
  <c r="DI112" i="68"/>
  <c r="DI113" i="68"/>
  <c r="DI114" i="68"/>
  <c r="DI115" i="68"/>
  <c r="CO115" i="67" s="1"/>
  <c r="DI116" i="68"/>
  <c r="CO116" i="67" s="1"/>
  <c r="DI117" i="68"/>
  <c r="CO117" i="67" s="1"/>
  <c r="DI118" i="68"/>
  <c r="DI119" i="68"/>
  <c r="CO119" i="67" s="1"/>
  <c r="DI120" i="68"/>
  <c r="DI121" i="68"/>
  <c r="CO121" i="67" s="1"/>
  <c r="DI122" i="68"/>
  <c r="DI123" i="68"/>
  <c r="CO123" i="67" s="1"/>
  <c r="DI124" i="68"/>
  <c r="CO124" i="67" s="1"/>
  <c r="DI125" i="68"/>
  <c r="CO125" i="67" s="1"/>
  <c r="DI126" i="68"/>
  <c r="DI127" i="68"/>
  <c r="CO127" i="67" s="1"/>
  <c r="DI128" i="68"/>
  <c r="DI129" i="68"/>
  <c r="DI130" i="68"/>
  <c r="DI131" i="68"/>
  <c r="CO131" i="67" s="1"/>
  <c r="DI132" i="68"/>
  <c r="CO132" i="67" s="1"/>
  <c r="DI133" i="68"/>
  <c r="CO133" i="67" s="1"/>
  <c r="DI134" i="68"/>
  <c r="DI135" i="68"/>
  <c r="CO135" i="67" s="1"/>
  <c r="DI136" i="68"/>
  <c r="DI137" i="68"/>
  <c r="CO137" i="67" s="1"/>
  <c r="DI138" i="68"/>
  <c r="DI139" i="68"/>
  <c r="CO139" i="67" s="1"/>
  <c r="DI140" i="68"/>
  <c r="CO140" i="67" s="1"/>
  <c r="DI141" i="68"/>
  <c r="CO141" i="67" s="1"/>
  <c r="DI142" i="68"/>
  <c r="DI143" i="68"/>
  <c r="CO143" i="67" s="1"/>
  <c r="DI144" i="68"/>
  <c r="DI145" i="68"/>
  <c r="DI146" i="68"/>
  <c r="DI147" i="68"/>
  <c r="CO147" i="67" s="1"/>
  <c r="DI148" i="68"/>
  <c r="CO148" i="67" s="1"/>
  <c r="DI149" i="68"/>
  <c r="CO149" i="67" s="1"/>
  <c r="DI150" i="68"/>
  <c r="DI151" i="68"/>
  <c r="CO151" i="67" s="1"/>
  <c r="DI152" i="68"/>
  <c r="DI153" i="68"/>
  <c r="CO153" i="67" s="1"/>
  <c r="DI154" i="68"/>
  <c r="DI155" i="68"/>
  <c r="CO155" i="67" s="1"/>
  <c r="DI156" i="68"/>
  <c r="CO156" i="67" s="1"/>
  <c r="DI157" i="68"/>
  <c r="CO157" i="67" s="1"/>
  <c r="DI158" i="68"/>
  <c r="DI159" i="68"/>
  <c r="CO159" i="67" s="1"/>
  <c r="DI160" i="68"/>
  <c r="DI161" i="68"/>
  <c r="DI162" i="68"/>
  <c r="DI163" i="68"/>
  <c r="CO163" i="67" s="1"/>
  <c r="DI164" i="68"/>
  <c r="CO164" i="67" s="1"/>
  <c r="DI165" i="68"/>
  <c r="CO165" i="67" s="1"/>
  <c r="DI166" i="68"/>
  <c r="DI167" i="68"/>
  <c r="CO167" i="67" s="1"/>
  <c r="DI168" i="68"/>
  <c r="DI169" i="68"/>
  <c r="CO169" i="67" s="1"/>
  <c r="DI170" i="68"/>
  <c r="DI171" i="68"/>
  <c r="CO171" i="67" s="1"/>
  <c r="DH70" i="68"/>
  <c r="DH74" i="68"/>
  <c r="DH77" i="68"/>
  <c r="DH78" i="68"/>
  <c r="DH86" i="68"/>
  <c r="DH94" i="68"/>
  <c r="DH97" i="68"/>
  <c r="DH113" i="68"/>
  <c r="DH118" i="68"/>
  <c r="DH129" i="68"/>
  <c r="DH134" i="68"/>
  <c r="DH137" i="68"/>
  <c r="DH138" i="68"/>
  <c r="DH154" i="68"/>
  <c r="DH158" i="68"/>
  <c r="DH161" i="68"/>
  <c r="DG66" i="68"/>
  <c r="CN66" i="67" s="1"/>
  <c r="DG67" i="68"/>
  <c r="CN67" i="67" s="1"/>
  <c r="DG68" i="68"/>
  <c r="DG69" i="68"/>
  <c r="DG70" i="68"/>
  <c r="CN70" i="67" s="1"/>
  <c r="DG71" i="68"/>
  <c r="CN71" i="67" s="1"/>
  <c r="DG72" i="68"/>
  <c r="CN72" i="67" s="1"/>
  <c r="DG73" i="68"/>
  <c r="DG74" i="68"/>
  <c r="CN74" i="67" s="1"/>
  <c r="DG75" i="68"/>
  <c r="CN75" i="67" s="1"/>
  <c r="DG76" i="68"/>
  <c r="DG77" i="68"/>
  <c r="CN77" i="67" s="1"/>
  <c r="DG78" i="68"/>
  <c r="CN78" i="67" s="1"/>
  <c r="DG79" i="68"/>
  <c r="CN79" i="67" s="1"/>
  <c r="DG80" i="68"/>
  <c r="CN80" i="67" s="1"/>
  <c r="DG81" i="68"/>
  <c r="DG82" i="68"/>
  <c r="CN82" i="67" s="1"/>
  <c r="DG83" i="68"/>
  <c r="CN83" i="67" s="1"/>
  <c r="DG84" i="68"/>
  <c r="DG85" i="68"/>
  <c r="DG87" i="68"/>
  <c r="CN87" i="67" s="1"/>
  <c r="DG88" i="68"/>
  <c r="CN88" i="67" s="1"/>
  <c r="DG89" i="68"/>
  <c r="CN89" i="67" s="1"/>
  <c r="DG90" i="68"/>
  <c r="CN90" i="67" s="1"/>
  <c r="DG91" i="68"/>
  <c r="CN91" i="67" s="1"/>
  <c r="DG92" i="68"/>
  <c r="CN92" i="67" s="1"/>
  <c r="DG93" i="68"/>
  <c r="DG94" i="68"/>
  <c r="CN94" i="67" s="1"/>
  <c r="DG95" i="68"/>
  <c r="CN95" i="67" s="1"/>
  <c r="DG96" i="68"/>
  <c r="CN96" i="67" s="1"/>
  <c r="DG97" i="68"/>
  <c r="CN97" i="67" s="1"/>
  <c r="DG98" i="68"/>
  <c r="DG99" i="68"/>
  <c r="CN99" i="67" s="1"/>
  <c r="DG100" i="68"/>
  <c r="CN100" i="67" s="1"/>
  <c r="DG101" i="68"/>
  <c r="DG102" i="68"/>
  <c r="DG103" i="68"/>
  <c r="CN103" i="67" s="1"/>
  <c r="DG104" i="68"/>
  <c r="CN104" i="67" s="1"/>
  <c r="DG105" i="68"/>
  <c r="CN105" i="67" s="1"/>
  <c r="DG106" i="68"/>
  <c r="CN106" i="67" s="1"/>
  <c r="DG107" i="68"/>
  <c r="CN107" i="67" s="1"/>
  <c r="DG108" i="68"/>
  <c r="CN108" i="67" s="1"/>
  <c r="DG109" i="68"/>
  <c r="DG110" i="68"/>
  <c r="DG111" i="68"/>
  <c r="CN111" i="67" s="1"/>
  <c r="DG112" i="68"/>
  <c r="CN112" i="67" s="1"/>
  <c r="DG113" i="68"/>
  <c r="CN113" i="67" s="1"/>
  <c r="DG114" i="68"/>
  <c r="CN114" i="67" s="1"/>
  <c r="DG115" i="68"/>
  <c r="CN115" i="67" s="1"/>
  <c r="DG116" i="68"/>
  <c r="CN116" i="67" s="1"/>
  <c r="DG117" i="68"/>
  <c r="DG118" i="68"/>
  <c r="CN118" i="67" s="1"/>
  <c r="DG119" i="68"/>
  <c r="CN119" i="67" s="1"/>
  <c r="DG120" i="68"/>
  <c r="CN120" i="67" s="1"/>
  <c r="DG121" i="68"/>
  <c r="CN121" i="67" s="1"/>
  <c r="DG122" i="68"/>
  <c r="DG123" i="68"/>
  <c r="CN123" i="67" s="1"/>
  <c r="DG124" i="68"/>
  <c r="CN124" i="67" s="1"/>
  <c r="DG125" i="68"/>
  <c r="DG126" i="68"/>
  <c r="DG127" i="68"/>
  <c r="CN127" i="67" s="1"/>
  <c r="DG128" i="68"/>
  <c r="CN128" i="67" s="1"/>
  <c r="DG129" i="68"/>
  <c r="CN129" i="67" s="1"/>
  <c r="DG130" i="68"/>
  <c r="DG131" i="68"/>
  <c r="CN131" i="67" s="1"/>
  <c r="DG132" i="68"/>
  <c r="CN132" i="67" s="1"/>
  <c r="DG133" i="68"/>
  <c r="DG134" i="68"/>
  <c r="CN134" i="67" s="1"/>
  <c r="DG135" i="68"/>
  <c r="CN135" i="67" s="1"/>
  <c r="DG136" i="68"/>
  <c r="CN136" i="67" s="1"/>
  <c r="DG137" i="68"/>
  <c r="CN137" i="67" s="1"/>
  <c r="DG138" i="68"/>
  <c r="CN138" i="67" s="1"/>
  <c r="DG139" i="68"/>
  <c r="CN139" i="67" s="1"/>
  <c r="DG140" i="68"/>
  <c r="CN140" i="67" s="1"/>
  <c r="DG141" i="68"/>
  <c r="DG142" i="68"/>
  <c r="DG143" i="68"/>
  <c r="CN143" i="67" s="1"/>
  <c r="DG144" i="68"/>
  <c r="CN144" i="67" s="1"/>
  <c r="DG145" i="68"/>
  <c r="CN145" i="67" s="1"/>
  <c r="DG146" i="68"/>
  <c r="DG147" i="68"/>
  <c r="CN147" i="67" s="1"/>
  <c r="DG148" i="68"/>
  <c r="CN148" i="67" s="1"/>
  <c r="DG149" i="68"/>
  <c r="DG150" i="68"/>
  <c r="CN150" i="67" s="1"/>
  <c r="DG151" i="68"/>
  <c r="CN151" i="67" s="1"/>
  <c r="DG152" i="68"/>
  <c r="CN152" i="67" s="1"/>
  <c r="DG153" i="68"/>
  <c r="CN153" i="67" s="1"/>
  <c r="DG154" i="68"/>
  <c r="CN154" i="67" s="1"/>
  <c r="DG155" i="68"/>
  <c r="CN155" i="67" s="1"/>
  <c r="DG156" i="68"/>
  <c r="CN156" i="67" s="1"/>
  <c r="DG157" i="68"/>
  <c r="DG158" i="68"/>
  <c r="CN158" i="67" s="1"/>
  <c r="DG159" i="68"/>
  <c r="CN159" i="67" s="1"/>
  <c r="DG160" i="68"/>
  <c r="CN160" i="67" s="1"/>
  <c r="DG161" i="68"/>
  <c r="CN161" i="67" s="1"/>
  <c r="DG162" i="68"/>
  <c r="DG163" i="68"/>
  <c r="CN163" i="67" s="1"/>
  <c r="DG164" i="68"/>
  <c r="CN164" i="67" s="1"/>
  <c r="DG165" i="68"/>
  <c r="DG166" i="68"/>
  <c r="DG167" i="68"/>
  <c r="DH167" i="68" s="1"/>
  <c r="DG168" i="68"/>
  <c r="CN168" i="67" s="1"/>
  <c r="DG169" i="68"/>
  <c r="CN169" i="67" s="1"/>
  <c r="DG170" i="68"/>
  <c r="CN170" i="67" s="1"/>
  <c r="DG171" i="68"/>
  <c r="CN171" i="67" s="1"/>
  <c r="DF78" i="68"/>
  <c r="DF86" i="68"/>
  <c r="DF98" i="68"/>
  <c r="DF99" i="68"/>
  <c r="DF110" i="68"/>
  <c r="DF118" i="68"/>
  <c r="DF127" i="68"/>
  <c r="DF134" i="68"/>
  <c r="DF143" i="68"/>
  <c r="DF151" i="68"/>
  <c r="DF155" i="68"/>
  <c r="DF159" i="68"/>
  <c r="DF167" i="68"/>
  <c r="DE66" i="68"/>
  <c r="CM66" i="67" s="1"/>
  <c r="DE67" i="68"/>
  <c r="CM67" i="67" s="1"/>
  <c r="DE68" i="68"/>
  <c r="CM68" i="67" s="1"/>
  <c r="DE69" i="68"/>
  <c r="CM69" i="67" s="1"/>
  <c r="DE70" i="68"/>
  <c r="CM70" i="67" s="1"/>
  <c r="DE71" i="68"/>
  <c r="DE72" i="68"/>
  <c r="CM72" i="67" s="1"/>
  <c r="DE73" i="68"/>
  <c r="DE74" i="68"/>
  <c r="DE75" i="68"/>
  <c r="DE76" i="68"/>
  <c r="CM76" i="67" s="1"/>
  <c r="DE77" i="68"/>
  <c r="CM77" i="67" s="1"/>
  <c r="DE78" i="68"/>
  <c r="CM78" i="67" s="1"/>
  <c r="DE79" i="68"/>
  <c r="DE80" i="68"/>
  <c r="CM80" i="67" s="1"/>
  <c r="DE81" i="68"/>
  <c r="DE82" i="68"/>
  <c r="DE83" i="68"/>
  <c r="DE84" i="68"/>
  <c r="CM84" i="67" s="1"/>
  <c r="DE85" i="68"/>
  <c r="CM85" i="67" s="1"/>
  <c r="DE86" i="68"/>
  <c r="CM86" i="67" s="1"/>
  <c r="DE87" i="68"/>
  <c r="DE88" i="68"/>
  <c r="CM88" i="67" s="1"/>
  <c r="DE89" i="68"/>
  <c r="DE90" i="68"/>
  <c r="DE91" i="68"/>
  <c r="DE92" i="68"/>
  <c r="CM92" i="67" s="1"/>
  <c r="DE93" i="68"/>
  <c r="CM93" i="67" s="1"/>
  <c r="DE94" i="68"/>
  <c r="CM94" i="67" s="1"/>
  <c r="DE95" i="68"/>
  <c r="DE96" i="68"/>
  <c r="CM96" i="67" s="1"/>
  <c r="DE97" i="68"/>
  <c r="DE98" i="68"/>
  <c r="CM98" i="67" s="1"/>
  <c r="DE99" i="68"/>
  <c r="CM99" i="67" s="1"/>
  <c r="DE100" i="68"/>
  <c r="CM100" i="67" s="1"/>
  <c r="DE101" i="68"/>
  <c r="CM101" i="67" s="1"/>
  <c r="DE102" i="68"/>
  <c r="CM102" i="67" s="1"/>
  <c r="DE103" i="68"/>
  <c r="DE104" i="68"/>
  <c r="CM104" i="67" s="1"/>
  <c r="DE105" i="68"/>
  <c r="DE106" i="68"/>
  <c r="DE107" i="68"/>
  <c r="DE108" i="68"/>
  <c r="CM108" i="67" s="1"/>
  <c r="DE109" i="68"/>
  <c r="CM109" i="67" s="1"/>
  <c r="DE110" i="68"/>
  <c r="CM110" i="67" s="1"/>
  <c r="DE111" i="68"/>
  <c r="DE112" i="68"/>
  <c r="CM112" i="67" s="1"/>
  <c r="DE113" i="68"/>
  <c r="DE114" i="68"/>
  <c r="DE115" i="68"/>
  <c r="DE116" i="68"/>
  <c r="CM116" i="67" s="1"/>
  <c r="DE117" i="68"/>
  <c r="CM117" i="67" s="1"/>
  <c r="DE119" i="68"/>
  <c r="DE120" i="68"/>
  <c r="CM120" i="67" s="1"/>
  <c r="DE121" i="68"/>
  <c r="CM121" i="67" s="1"/>
  <c r="DE122" i="68"/>
  <c r="DE123" i="68"/>
  <c r="DE124" i="68"/>
  <c r="CM124" i="67" s="1"/>
  <c r="DE125" i="68"/>
  <c r="CM125" i="67" s="1"/>
  <c r="DE126" i="68"/>
  <c r="DE127" i="68"/>
  <c r="CM127" i="67" s="1"/>
  <c r="DE128" i="68"/>
  <c r="CM128" i="67" s="1"/>
  <c r="DE129" i="68"/>
  <c r="CM129" i="67" s="1"/>
  <c r="DE130" i="68"/>
  <c r="DE131" i="68"/>
  <c r="DE132" i="68"/>
  <c r="CM132" i="67" s="1"/>
  <c r="DE133" i="68"/>
  <c r="CM133" i="67" s="1"/>
  <c r="DE134" i="68"/>
  <c r="CM134" i="67" s="1"/>
  <c r="DE135" i="68"/>
  <c r="CM135" i="67" s="1"/>
  <c r="DE136" i="68"/>
  <c r="CM136" i="67" s="1"/>
  <c r="DE137" i="68"/>
  <c r="CM137" i="67" s="1"/>
  <c r="DE138" i="68"/>
  <c r="DE139" i="68"/>
  <c r="CM139" i="67" s="1"/>
  <c r="DE140" i="68"/>
  <c r="CM140" i="67" s="1"/>
  <c r="DE141" i="68"/>
  <c r="CM141" i="67" s="1"/>
  <c r="DE142" i="68"/>
  <c r="DE143" i="68"/>
  <c r="CM143" i="67" s="1"/>
  <c r="DE144" i="68"/>
  <c r="CM144" i="67" s="1"/>
  <c r="DE145" i="68"/>
  <c r="CM145" i="67" s="1"/>
  <c r="DE146" i="68"/>
  <c r="DE147" i="68"/>
  <c r="DE148" i="68"/>
  <c r="CM148" i="67" s="1"/>
  <c r="DE149" i="68"/>
  <c r="CM149" i="67" s="1"/>
  <c r="DE150" i="68"/>
  <c r="DE151" i="68"/>
  <c r="CM151" i="67" s="1"/>
  <c r="DE152" i="68"/>
  <c r="CM152" i="67" s="1"/>
  <c r="DE153" i="68"/>
  <c r="CM153" i="67" s="1"/>
  <c r="DE154" i="68"/>
  <c r="DE155" i="68"/>
  <c r="CM155" i="67" s="1"/>
  <c r="DE156" i="68"/>
  <c r="CM156" i="67" s="1"/>
  <c r="DE157" i="68"/>
  <c r="CM157" i="67" s="1"/>
  <c r="DE158" i="68"/>
  <c r="DE159" i="68"/>
  <c r="CM159" i="67" s="1"/>
  <c r="DE160" i="68"/>
  <c r="CM160" i="67" s="1"/>
  <c r="DE161" i="68"/>
  <c r="CM161" i="67" s="1"/>
  <c r="DE162" i="68"/>
  <c r="DE163" i="68"/>
  <c r="DE164" i="68"/>
  <c r="CM164" i="67" s="1"/>
  <c r="DE165" i="68"/>
  <c r="CM165" i="67" s="1"/>
  <c r="DE166" i="68"/>
  <c r="DE167" i="68"/>
  <c r="CM167" i="67" s="1"/>
  <c r="DE168" i="68"/>
  <c r="CM168" i="67" s="1"/>
  <c r="DE169" i="68"/>
  <c r="CM169" i="67" s="1"/>
  <c r="DE170" i="68"/>
  <c r="DE171" i="68"/>
  <c r="DD67" i="68"/>
  <c r="DD75" i="68"/>
  <c r="DD80" i="68"/>
  <c r="DD83" i="68"/>
  <c r="DD91" i="68"/>
  <c r="DD96" i="68"/>
  <c r="DD99" i="68"/>
  <c r="DD107" i="68"/>
  <c r="DD112" i="68"/>
  <c r="DD115" i="68"/>
  <c r="DD123" i="68"/>
  <c r="DD128" i="68"/>
  <c r="DD131" i="68"/>
  <c r="DD139" i="68"/>
  <c r="DD144" i="68"/>
  <c r="DD147" i="68"/>
  <c r="DD155" i="68"/>
  <c r="DD160" i="68"/>
  <c r="DD163" i="68"/>
  <c r="DD171" i="68"/>
  <c r="DC66" i="68"/>
  <c r="CL66" i="67" s="1"/>
  <c r="DC67" i="68"/>
  <c r="CL67" i="67" s="1"/>
  <c r="DC68" i="68"/>
  <c r="DC69" i="68"/>
  <c r="CL69" i="67" s="1"/>
  <c r="DC70" i="68"/>
  <c r="DC71" i="68"/>
  <c r="CL71" i="67" s="1"/>
  <c r="DC72" i="68"/>
  <c r="CL72" i="67" s="1"/>
  <c r="DC73" i="68"/>
  <c r="CL73" i="67" s="1"/>
  <c r="DC74" i="68"/>
  <c r="CL74" i="67" s="1"/>
  <c r="DC75" i="68"/>
  <c r="CL75" i="67" s="1"/>
  <c r="DC76" i="68"/>
  <c r="DC77" i="68"/>
  <c r="CL77" i="67" s="1"/>
  <c r="DC78" i="68"/>
  <c r="DC79" i="68"/>
  <c r="DC80" i="68"/>
  <c r="CL80" i="67" s="1"/>
  <c r="DC81" i="68"/>
  <c r="CL81" i="67" s="1"/>
  <c r="DC82" i="68"/>
  <c r="CL82" i="67" s="1"/>
  <c r="DC83" i="68"/>
  <c r="CL83" i="67" s="1"/>
  <c r="DC84" i="68"/>
  <c r="DC85" i="68"/>
  <c r="CL85" i="67" s="1"/>
  <c r="DC86" i="68"/>
  <c r="DC87" i="68"/>
  <c r="CL87" i="67" s="1"/>
  <c r="DC88" i="68"/>
  <c r="CL88" i="67" s="1"/>
  <c r="DC89" i="68"/>
  <c r="CL89" i="67" s="1"/>
  <c r="DC90" i="68"/>
  <c r="CL90" i="67" s="1"/>
  <c r="DC91" i="68"/>
  <c r="CL91" i="67" s="1"/>
  <c r="DC92" i="68"/>
  <c r="DC93" i="68"/>
  <c r="CL93" i="67" s="1"/>
  <c r="DC94" i="68"/>
  <c r="DC95" i="68"/>
  <c r="DC96" i="68"/>
  <c r="CL96" i="67" s="1"/>
  <c r="DC97" i="68"/>
  <c r="CL97" i="67" s="1"/>
  <c r="DC98" i="68"/>
  <c r="CL98" i="67" s="1"/>
  <c r="DC99" i="68"/>
  <c r="CL99" i="67" s="1"/>
  <c r="DC100" i="68"/>
  <c r="DC101" i="68"/>
  <c r="CL101" i="67" s="1"/>
  <c r="DC102" i="68"/>
  <c r="DC103" i="68"/>
  <c r="CL103" i="67" s="1"/>
  <c r="DC104" i="68"/>
  <c r="CL104" i="67" s="1"/>
  <c r="DC105" i="68"/>
  <c r="CL105" i="67" s="1"/>
  <c r="DC106" i="68"/>
  <c r="CL106" i="67" s="1"/>
  <c r="DC107" i="68"/>
  <c r="CL107" i="67" s="1"/>
  <c r="DC108" i="68"/>
  <c r="DC109" i="68"/>
  <c r="CL109" i="67" s="1"/>
  <c r="DC110" i="68"/>
  <c r="DC111" i="68"/>
  <c r="DC112" i="68"/>
  <c r="CL112" i="67" s="1"/>
  <c r="DC113" i="68"/>
  <c r="CL113" i="67" s="1"/>
  <c r="DC114" i="68"/>
  <c r="CL114" i="67" s="1"/>
  <c r="DC115" i="68"/>
  <c r="CL115" i="67" s="1"/>
  <c r="DC116" i="68"/>
  <c r="DC117" i="68"/>
  <c r="CL117" i="67" s="1"/>
  <c r="DC118" i="68"/>
  <c r="DC119" i="68"/>
  <c r="CL119" i="67" s="1"/>
  <c r="DC120" i="68"/>
  <c r="CL120" i="67" s="1"/>
  <c r="DC121" i="68"/>
  <c r="CL121" i="67" s="1"/>
  <c r="DC122" i="68"/>
  <c r="CL122" i="67" s="1"/>
  <c r="DC123" i="68"/>
  <c r="CL123" i="67" s="1"/>
  <c r="DC124" i="68"/>
  <c r="DC125" i="68"/>
  <c r="CL125" i="67" s="1"/>
  <c r="DC126" i="68"/>
  <c r="DC127" i="68"/>
  <c r="DC128" i="68"/>
  <c r="CL128" i="67" s="1"/>
  <c r="DC129" i="68"/>
  <c r="CL129" i="67" s="1"/>
  <c r="DC130" i="68"/>
  <c r="CL130" i="67" s="1"/>
  <c r="DC131" i="68"/>
  <c r="CL131" i="67" s="1"/>
  <c r="DC132" i="68"/>
  <c r="DC133" i="68"/>
  <c r="CL133" i="67" s="1"/>
  <c r="DC134" i="68"/>
  <c r="DC135" i="68"/>
  <c r="CL135" i="67" s="1"/>
  <c r="DC136" i="68"/>
  <c r="CL136" i="67" s="1"/>
  <c r="DC137" i="68"/>
  <c r="CL137" i="67" s="1"/>
  <c r="DC138" i="68"/>
  <c r="CL138" i="67" s="1"/>
  <c r="DC139" i="68"/>
  <c r="CL139" i="67" s="1"/>
  <c r="DC140" i="68"/>
  <c r="DC141" i="68"/>
  <c r="CL141" i="67" s="1"/>
  <c r="DC142" i="68"/>
  <c r="DC143" i="68"/>
  <c r="DC144" i="68"/>
  <c r="CL144" i="67" s="1"/>
  <c r="DC145" i="68"/>
  <c r="CL145" i="67" s="1"/>
  <c r="DC146" i="68"/>
  <c r="CL146" i="67" s="1"/>
  <c r="DC147" i="68"/>
  <c r="CL147" i="67" s="1"/>
  <c r="DC148" i="68"/>
  <c r="DC149" i="68"/>
  <c r="CL149" i="67" s="1"/>
  <c r="DC150" i="68"/>
  <c r="DC151" i="68"/>
  <c r="CL151" i="67" s="1"/>
  <c r="DC152" i="68"/>
  <c r="CL152" i="67" s="1"/>
  <c r="DC153" i="68"/>
  <c r="CL153" i="67" s="1"/>
  <c r="DC154" i="68"/>
  <c r="CL154" i="67" s="1"/>
  <c r="DC155" i="68"/>
  <c r="CL155" i="67" s="1"/>
  <c r="DC156" i="68"/>
  <c r="DC157" i="68"/>
  <c r="CL157" i="67" s="1"/>
  <c r="DC158" i="68"/>
  <c r="DC159" i="68"/>
  <c r="DC160" i="68"/>
  <c r="CL160" i="67" s="1"/>
  <c r="DC161" i="68"/>
  <c r="CL161" i="67" s="1"/>
  <c r="DC162" i="68"/>
  <c r="CL162" i="67" s="1"/>
  <c r="DC163" i="68"/>
  <c r="CL163" i="67" s="1"/>
  <c r="DC164" i="68"/>
  <c r="DC165" i="68"/>
  <c r="CL165" i="67" s="1"/>
  <c r="DC166" i="68"/>
  <c r="DC167" i="68"/>
  <c r="CL167" i="67" s="1"/>
  <c r="DC168" i="68"/>
  <c r="CL168" i="67" s="1"/>
  <c r="DC169" i="68"/>
  <c r="CL169" i="67" s="1"/>
  <c r="DC170" i="68"/>
  <c r="CL170" i="67" s="1"/>
  <c r="DC171" i="68"/>
  <c r="CL171" i="67" s="1"/>
  <c r="DB67" i="68"/>
  <c r="DB68" i="68"/>
  <c r="DB76" i="68"/>
  <c r="DB79" i="68"/>
  <c r="DB83" i="68"/>
  <c r="DB84" i="68"/>
  <c r="DB88" i="68"/>
  <c r="DB92" i="68"/>
  <c r="DB95" i="68"/>
  <c r="DB99" i="68"/>
  <c r="DB100" i="68"/>
  <c r="DB108" i="68"/>
  <c r="DB111" i="68"/>
  <c r="DB115" i="68"/>
  <c r="DB116" i="68"/>
  <c r="DB124" i="68"/>
  <c r="DB127" i="68"/>
  <c r="DB131" i="68"/>
  <c r="DB132" i="68"/>
  <c r="DB140" i="68"/>
  <c r="DB143" i="68"/>
  <c r="DB147" i="68"/>
  <c r="DB148" i="68"/>
  <c r="DB156" i="68"/>
  <c r="DB159" i="68"/>
  <c r="DB163" i="68"/>
  <c r="DB164" i="68"/>
  <c r="DA66" i="68"/>
  <c r="DA67" i="68"/>
  <c r="CK67" i="67" s="1"/>
  <c r="DA68" i="68"/>
  <c r="CK68" i="67" s="1"/>
  <c r="DA69" i="68"/>
  <c r="CK69" i="67" s="1"/>
  <c r="DA70" i="68"/>
  <c r="CK70" i="67" s="1"/>
  <c r="DA71" i="68"/>
  <c r="CK71" i="67" s="1"/>
  <c r="DA72" i="68"/>
  <c r="DA73" i="68"/>
  <c r="CK73" i="67" s="1"/>
  <c r="DA74" i="68"/>
  <c r="DA75" i="68"/>
  <c r="CK75" i="67" s="1"/>
  <c r="DA76" i="68"/>
  <c r="CK76" i="67" s="1"/>
  <c r="DA77" i="68"/>
  <c r="CK77" i="67" s="1"/>
  <c r="DA78" i="68"/>
  <c r="CK78" i="67" s="1"/>
  <c r="DA79" i="68"/>
  <c r="CK79" i="67" s="1"/>
  <c r="DA80" i="68"/>
  <c r="DA81" i="68"/>
  <c r="CK81" i="67" s="1"/>
  <c r="DA82" i="68"/>
  <c r="DA83" i="68"/>
  <c r="CK83" i="67" s="1"/>
  <c r="DA84" i="68"/>
  <c r="CK84" i="67" s="1"/>
  <c r="DA85" i="68"/>
  <c r="CK85" i="67" s="1"/>
  <c r="DA86" i="68"/>
  <c r="CK86" i="67" s="1"/>
  <c r="DA87" i="68"/>
  <c r="CK87" i="67" s="1"/>
  <c r="DA88" i="68"/>
  <c r="CK88" i="67" s="1"/>
  <c r="DA89" i="68"/>
  <c r="CK89" i="67" s="1"/>
  <c r="DA90" i="68"/>
  <c r="DA91" i="68"/>
  <c r="CK91" i="67" s="1"/>
  <c r="DA92" i="68"/>
  <c r="CK92" i="67" s="1"/>
  <c r="DA93" i="68"/>
  <c r="CK93" i="67" s="1"/>
  <c r="DA94" i="68"/>
  <c r="CK94" i="67" s="1"/>
  <c r="DA95" i="68"/>
  <c r="CK95" i="67" s="1"/>
  <c r="DA96" i="68"/>
  <c r="DA97" i="68"/>
  <c r="CK97" i="67" s="1"/>
  <c r="DA98" i="68"/>
  <c r="DA99" i="68"/>
  <c r="CK99" i="67" s="1"/>
  <c r="DA100" i="68"/>
  <c r="CK100" i="67" s="1"/>
  <c r="DA101" i="68"/>
  <c r="CK101" i="67" s="1"/>
  <c r="DA102" i="68"/>
  <c r="CK102" i="67" s="1"/>
  <c r="DA103" i="68"/>
  <c r="CK103" i="67" s="1"/>
  <c r="DA104" i="68"/>
  <c r="DA105" i="68"/>
  <c r="CK105" i="67" s="1"/>
  <c r="DA106" i="68"/>
  <c r="DA107" i="68"/>
  <c r="CK107" i="67" s="1"/>
  <c r="DA108" i="68"/>
  <c r="CK108" i="67" s="1"/>
  <c r="DA109" i="68"/>
  <c r="CK109" i="67" s="1"/>
  <c r="DA110" i="68"/>
  <c r="CK110" i="67" s="1"/>
  <c r="DA111" i="68"/>
  <c r="CK111" i="67" s="1"/>
  <c r="DA112" i="68"/>
  <c r="DA113" i="68"/>
  <c r="CK113" i="67" s="1"/>
  <c r="DA114" i="68"/>
  <c r="DA115" i="68"/>
  <c r="CK115" i="67" s="1"/>
  <c r="DA116" i="68"/>
  <c r="CK116" i="67" s="1"/>
  <c r="DA117" i="68"/>
  <c r="CK117" i="67" s="1"/>
  <c r="DA118" i="68"/>
  <c r="CK118" i="67" s="1"/>
  <c r="DA119" i="68"/>
  <c r="CK119" i="67" s="1"/>
  <c r="DA120" i="68"/>
  <c r="DA121" i="68"/>
  <c r="CK121" i="67" s="1"/>
  <c r="DA122" i="68"/>
  <c r="DA123" i="68"/>
  <c r="CK123" i="67" s="1"/>
  <c r="DA124" i="68"/>
  <c r="CK124" i="67" s="1"/>
  <c r="DA125" i="68"/>
  <c r="CK125" i="67" s="1"/>
  <c r="DA126" i="68"/>
  <c r="CK126" i="67" s="1"/>
  <c r="DA127" i="68"/>
  <c r="CK127" i="67" s="1"/>
  <c r="DA128" i="68"/>
  <c r="DA129" i="68"/>
  <c r="CK129" i="67" s="1"/>
  <c r="DA130" i="68"/>
  <c r="DA131" i="68"/>
  <c r="CK131" i="67" s="1"/>
  <c r="DA132" i="68"/>
  <c r="CK132" i="67" s="1"/>
  <c r="DA133" i="68"/>
  <c r="CK133" i="67" s="1"/>
  <c r="DA134" i="68"/>
  <c r="CK134" i="67" s="1"/>
  <c r="DA135" i="68"/>
  <c r="CK135" i="67" s="1"/>
  <c r="DA136" i="68"/>
  <c r="CK136" i="67" s="1"/>
  <c r="DA137" i="68"/>
  <c r="CK137" i="67" s="1"/>
  <c r="DA138" i="68"/>
  <c r="DA139" i="68"/>
  <c r="CK139" i="67" s="1"/>
  <c r="DA140" i="68"/>
  <c r="CK140" i="67" s="1"/>
  <c r="DA141" i="68"/>
  <c r="CK141" i="67" s="1"/>
  <c r="DA142" i="68"/>
  <c r="CK142" i="67" s="1"/>
  <c r="DA143" i="68"/>
  <c r="CK143" i="67" s="1"/>
  <c r="DA144" i="68"/>
  <c r="DA145" i="68"/>
  <c r="CK145" i="67" s="1"/>
  <c r="DA146" i="68"/>
  <c r="DA147" i="68"/>
  <c r="CK147" i="67" s="1"/>
  <c r="DA148" i="68"/>
  <c r="CK148" i="67" s="1"/>
  <c r="DA149" i="68"/>
  <c r="CK149" i="67" s="1"/>
  <c r="DA150" i="68"/>
  <c r="CK150" i="67" s="1"/>
  <c r="DA151" i="68"/>
  <c r="CK151" i="67" s="1"/>
  <c r="DA152" i="68"/>
  <c r="DA153" i="68"/>
  <c r="CK153" i="67" s="1"/>
  <c r="DA154" i="68"/>
  <c r="DA155" i="68"/>
  <c r="CK155" i="67" s="1"/>
  <c r="DA156" i="68"/>
  <c r="CK156" i="67" s="1"/>
  <c r="DA157" i="68"/>
  <c r="CK157" i="67" s="1"/>
  <c r="DA158" i="68"/>
  <c r="CK158" i="67" s="1"/>
  <c r="DA159" i="68"/>
  <c r="CK159" i="67" s="1"/>
  <c r="DA160" i="68"/>
  <c r="DA161" i="68"/>
  <c r="CK161" i="67" s="1"/>
  <c r="DA162" i="68"/>
  <c r="DA163" i="68"/>
  <c r="CK163" i="67" s="1"/>
  <c r="DA164" i="68"/>
  <c r="CK164" i="67" s="1"/>
  <c r="DA165" i="68"/>
  <c r="CK165" i="67" s="1"/>
  <c r="DA166" i="68"/>
  <c r="CK166" i="67" s="1"/>
  <c r="DA167" i="68"/>
  <c r="CK167" i="67" s="1"/>
  <c r="DA168" i="68"/>
  <c r="DA169" i="68"/>
  <c r="CK169" i="67" s="1"/>
  <c r="DA170" i="68"/>
  <c r="DA171" i="68"/>
  <c r="CK171" i="67" s="1"/>
  <c r="CZ68" i="68"/>
  <c r="CZ75" i="68"/>
  <c r="CZ80" i="68"/>
  <c r="CZ84" i="68"/>
  <c r="CZ91" i="68"/>
  <c r="CZ96" i="68"/>
  <c r="CZ100" i="68"/>
  <c r="CZ107" i="68"/>
  <c r="CZ112" i="68"/>
  <c r="CZ116" i="68"/>
  <c r="CZ123" i="68"/>
  <c r="CZ128" i="68"/>
  <c r="CZ132" i="68"/>
  <c r="CZ139" i="68"/>
  <c r="CZ144" i="68"/>
  <c r="CZ148" i="68"/>
  <c r="CZ155" i="68"/>
  <c r="CZ160" i="68"/>
  <c r="CZ164" i="68"/>
  <c r="CZ171" i="68"/>
  <c r="CY66" i="68"/>
  <c r="CJ66" i="67" s="1"/>
  <c r="CY67" i="68"/>
  <c r="CJ67" i="67" s="1"/>
  <c r="CY68" i="68"/>
  <c r="CJ68" i="67" s="1"/>
  <c r="CY69" i="68"/>
  <c r="CJ69" i="67" s="1"/>
  <c r="CY70" i="68"/>
  <c r="CY71" i="68"/>
  <c r="CJ71" i="67" s="1"/>
  <c r="CY72" i="68"/>
  <c r="CJ72" i="67" s="1"/>
  <c r="CY73" i="68"/>
  <c r="CJ73" i="67" s="1"/>
  <c r="CY74" i="68"/>
  <c r="CJ74" i="67" s="1"/>
  <c r="CY75" i="68"/>
  <c r="CJ75" i="67" s="1"/>
  <c r="CY76" i="68"/>
  <c r="CJ76" i="67" s="1"/>
  <c r="CY77" i="68"/>
  <c r="CJ77" i="67" s="1"/>
  <c r="CY78" i="68"/>
  <c r="CY79" i="68"/>
  <c r="CY80" i="68"/>
  <c r="CJ80" i="67" s="1"/>
  <c r="CY81" i="68"/>
  <c r="CJ81" i="67" s="1"/>
  <c r="CY82" i="68"/>
  <c r="CJ82" i="67" s="1"/>
  <c r="CY83" i="68"/>
  <c r="CJ83" i="67" s="1"/>
  <c r="CY84" i="68"/>
  <c r="CJ84" i="67" s="1"/>
  <c r="CY85" i="68"/>
  <c r="CJ85" i="67" s="1"/>
  <c r="CY86" i="68"/>
  <c r="CY87" i="68"/>
  <c r="CJ87" i="67" s="1"/>
  <c r="CY88" i="68"/>
  <c r="CJ88" i="67" s="1"/>
  <c r="CY89" i="68"/>
  <c r="CJ89" i="67" s="1"/>
  <c r="CY90" i="68"/>
  <c r="CJ90" i="67" s="1"/>
  <c r="CY91" i="68"/>
  <c r="CJ91" i="67" s="1"/>
  <c r="CY92" i="68"/>
  <c r="CJ92" i="67" s="1"/>
  <c r="CY93" i="68"/>
  <c r="CJ93" i="67" s="1"/>
  <c r="CY94" i="68"/>
  <c r="CY95" i="68"/>
  <c r="CY96" i="68"/>
  <c r="CJ96" i="67" s="1"/>
  <c r="CY97" i="68"/>
  <c r="CJ97" i="67" s="1"/>
  <c r="CY98" i="68"/>
  <c r="CJ98" i="67" s="1"/>
  <c r="CY99" i="68"/>
  <c r="CJ99" i="67" s="1"/>
  <c r="CY100" i="68"/>
  <c r="CJ100" i="67" s="1"/>
  <c r="CY101" i="68"/>
  <c r="CJ101" i="67" s="1"/>
  <c r="CY102" i="68"/>
  <c r="CY103" i="68"/>
  <c r="CJ103" i="67" s="1"/>
  <c r="CY104" i="68"/>
  <c r="CJ104" i="67" s="1"/>
  <c r="CY105" i="68"/>
  <c r="CJ105" i="67" s="1"/>
  <c r="CY106" i="68"/>
  <c r="CJ106" i="67" s="1"/>
  <c r="CY107" i="68"/>
  <c r="CJ107" i="67" s="1"/>
  <c r="CY108" i="68"/>
  <c r="CJ108" i="67" s="1"/>
  <c r="CY109" i="68"/>
  <c r="CJ109" i="67" s="1"/>
  <c r="CY110" i="68"/>
  <c r="CY111" i="68"/>
  <c r="CY112" i="68"/>
  <c r="CJ112" i="67" s="1"/>
  <c r="CY113" i="68"/>
  <c r="CJ113" i="67" s="1"/>
  <c r="CY114" i="68"/>
  <c r="CJ114" i="67" s="1"/>
  <c r="CY115" i="68"/>
  <c r="CJ115" i="67" s="1"/>
  <c r="CY116" i="68"/>
  <c r="CJ116" i="67" s="1"/>
  <c r="CY117" i="68"/>
  <c r="CJ117" i="67" s="1"/>
  <c r="CY118" i="68"/>
  <c r="CY119" i="68"/>
  <c r="CJ119" i="67" s="1"/>
  <c r="CY120" i="68"/>
  <c r="CJ120" i="67" s="1"/>
  <c r="CY121" i="68"/>
  <c r="CJ121" i="67" s="1"/>
  <c r="CY122" i="68"/>
  <c r="CJ122" i="67" s="1"/>
  <c r="CY123" i="68"/>
  <c r="CJ123" i="67" s="1"/>
  <c r="CY124" i="68"/>
  <c r="CJ124" i="67" s="1"/>
  <c r="CY125" i="68"/>
  <c r="CJ125" i="67" s="1"/>
  <c r="CY126" i="68"/>
  <c r="CY127" i="68"/>
  <c r="CY128" i="68"/>
  <c r="CJ128" i="67" s="1"/>
  <c r="CY129" i="68"/>
  <c r="CJ129" i="67" s="1"/>
  <c r="CY130" i="68"/>
  <c r="CJ130" i="67" s="1"/>
  <c r="CY131" i="68"/>
  <c r="CJ131" i="67" s="1"/>
  <c r="CY132" i="68"/>
  <c r="CJ132" i="67" s="1"/>
  <c r="CY133" i="68"/>
  <c r="CJ133" i="67" s="1"/>
  <c r="CY134" i="68"/>
  <c r="CY135" i="68"/>
  <c r="CJ135" i="67" s="1"/>
  <c r="CY136" i="68"/>
  <c r="CJ136" i="67" s="1"/>
  <c r="CY137" i="68"/>
  <c r="CJ137" i="67" s="1"/>
  <c r="CY138" i="68"/>
  <c r="CJ138" i="67" s="1"/>
  <c r="CY139" i="68"/>
  <c r="CJ139" i="67" s="1"/>
  <c r="CY140" i="68"/>
  <c r="CJ140" i="67" s="1"/>
  <c r="CY141" i="68"/>
  <c r="CJ141" i="67" s="1"/>
  <c r="CY142" i="68"/>
  <c r="CY143" i="68"/>
  <c r="CY144" i="68"/>
  <c r="CJ144" i="67" s="1"/>
  <c r="CY145" i="68"/>
  <c r="CJ145" i="67" s="1"/>
  <c r="CY146" i="68"/>
  <c r="CJ146" i="67" s="1"/>
  <c r="CY147" i="68"/>
  <c r="CJ147" i="67" s="1"/>
  <c r="CY148" i="68"/>
  <c r="CJ148" i="67" s="1"/>
  <c r="CY149" i="68"/>
  <c r="CJ149" i="67" s="1"/>
  <c r="CY150" i="68"/>
  <c r="CY151" i="68"/>
  <c r="CJ151" i="67" s="1"/>
  <c r="CY152" i="68"/>
  <c r="CJ152" i="67" s="1"/>
  <c r="CY153" i="68"/>
  <c r="CJ153" i="67" s="1"/>
  <c r="CY154" i="68"/>
  <c r="CJ154" i="67" s="1"/>
  <c r="CY155" i="68"/>
  <c r="CJ155" i="67" s="1"/>
  <c r="CY156" i="68"/>
  <c r="CJ156" i="67" s="1"/>
  <c r="CY157" i="68"/>
  <c r="CJ157" i="67" s="1"/>
  <c r="CY158" i="68"/>
  <c r="CY159" i="68"/>
  <c r="CY160" i="68"/>
  <c r="CJ160" i="67" s="1"/>
  <c r="CY161" i="68"/>
  <c r="CJ161" i="67" s="1"/>
  <c r="CY162" i="68"/>
  <c r="CJ162" i="67" s="1"/>
  <c r="CY163" i="68"/>
  <c r="CJ163" i="67" s="1"/>
  <c r="CY164" i="68"/>
  <c r="CJ164" i="67" s="1"/>
  <c r="CY165" i="68"/>
  <c r="CJ165" i="67" s="1"/>
  <c r="CY166" i="68"/>
  <c r="CY167" i="68"/>
  <c r="CJ167" i="67" s="1"/>
  <c r="CY168" i="68"/>
  <c r="CJ168" i="67" s="1"/>
  <c r="CY169" i="68"/>
  <c r="CJ169" i="67" s="1"/>
  <c r="CY170" i="68"/>
  <c r="CJ170" i="67" s="1"/>
  <c r="CY171" i="68"/>
  <c r="CJ171" i="67" s="1"/>
  <c r="CX67" i="68"/>
  <c r="CX71" i="68"/>
  <c r="CX72" i="68"/>
  <c r="CX76" i="68"/>
  <c r="CX83" i="68"/>
  <c r="CX87" i="68"/>
  <c r="CX88" i="68"/>
  <c r="CX92" i="68"/>
  <c r="CX99" i="68"/>
  <c r="CX103" i="68"/>
  <c r="CX104" i="68"/>
  <c r="CX108" i="68"/>
  <c r="CX115" i="68"/>
  <c r="CX119" i="68"/>
  <c r="CX120" i="68"/>
  <c r="CX124" i="68"/>
  <c r="CX131" i="68"/>
  <c r="CX135" i="68"/>
  <c r="CX136" i="68"/>
  <c r="CX140" i="68"/>
  <c r="CX147" i="68"/>
  <c r="CX151" i="68"/>
  <c r="CX152" i="68"/>
  <c r="CX156" i="68"/>
  <c r="CX163" i="68"/>
  <c r="CX167" i="68"/>
  <c r="CX168" i="68"/>
  <c r="CW66" i="68"/>
  <c r="CW67" i="68"/>
  <c r="CI67" i="67" s="1"/>
  <c r="CW68" i="68"/>
  <c r="CI68" i="67" s="1"/>
  <c r="CW69" i="68"/>
  <c r="CI69" i="67" s="1"/>
  <c r="CW70" i="68"/>
  <c r="CI70" i="67" s="1"/>
  <c r="CW71" i="68"/>
  <c r="CI71" i="67" s="1"/>
  <c r="CW72" i="68"/>
  <c r="CI72" i="67" s="1"/>
  <c r="CW73" i="68"/>
  <c r="CI73" i="67" s="1"/>
  <c r="CW74" i="68"/>
  <c r="CW75" i="68"/>
  <c r="CI75" i="67" s="1"/>
  <c r="CW76" i="68"/>
  <c r="CI76" i="67" s="1"/>
  <c r="CW77" i="68"/>
  <c r="CI77" i="67" s="1"/>
  <c r="CW78" i="68"/>
  <c r="CI78" i="67" s="1"/>
  <c r="CW79" i="68"/>
  <c r="CW80" i="68"/>
  <c r="CW81" i="68"/>
  <c r="CI81" i="67" s="1"/>
  <c r="CW82" i="68"/>
  <c r="CW83" i="68"/>
  <c r="CI83" i="67" s="1"/>
  <c r="CW84" i="68"/>
  <c r="CI84" i="67" s="1"/>
  <c r="CW85" i="68"/>
  <c r="CI85" i="67" s="1"/>
  <c r="CW86" i="68"/>
  <c r="CI86" i="67" s="1"/>
  <c r="CW87" i="68"/>
  <c r="CI87" i="67" s="1"/>
  <c r="CW88" i="68"/>
  <c r="CI88" i="67" s="1"/>
  <c r="CW89" i="68"/>
  <c r="CI89" i="67" s="1"/>
  <c r="CW90" i="68"/>
  <c r="CW91" i="68"/>
  <c r="CI91" i="67" s="1"/>
  <c r="CW92" i="68"/>
  <c r="CI92" i="67" s="1"/>
  <c r="CW93" i="68"/>
  <c r="CI93" i="67" s="1"/>
  <c r="CW94" i="68"/>
  <c r="CI94" i="67" s="1"/>
  <c r="CW95" i="68"/>
  <c r="CW96" i="68"/>
  <c r="CW97" i="68"/>
  <c r="CI97" i="67" s="1"/>
  <c r="CW98" i="68"/>
  <c r="CW99" i="68"/>
  <c r="CI99" i="67" s="1"/>
  <c r="CW100" i="68"/>
  <c r="CI100" i="67" s="1"/>
  <c r="CW101" i="68"/>
  <c r="CI101" i="67" s="1"/>
  <c r="CW102" i="68"/>
  <c r="CI102" i="67" s="1"/>
  <c r="CW103" i="68"/>
  <c r="CI103" i="67" s="1"/>
  <c r="CW104" i="68"/>
  <c r="CI104" i="67" s="1"/>
  <c r="CW105" i="68"/>
  <c r="CI105" i="67" s="1"/>
  <c r="CW106" i="68"/>
  <c r="CW107" i="68"/>
  <c r="CI107" i="67" s="1"/>
  <c r="CW108" i="68"/>
  <c r="CI108" i="67" s="1"/>
  <c r="CW109" i="68"/>
  <c r="CI109" i="67" s="1"/>
  <c r="CW110" i="68"/>
  <c r="CI110" i="67" s="1"/>
  <c r="CW111" i="68"/>
  <c r="CW112" i="68"/>
  <c r="CW113" i="68"/>
  <c r="CI113" i="67" s="1"/>
  <c r="CW114" i="68"/>
  <c r="CW115" i="68"/>
  <c r="CI115" i="67" s="1"/>
  <c r="CW116" i="68"/>
  <c r="CI116" i="67" s="1"/>
  <c r="CW117" i="68"/>
  <c r="CI117" i="67" s="1"/>
  <c r="CW118" i="68"/>
  <c r="CI118" i="67" s="1"/>
  <c r="CW119" i="68"/>
  <c r="CI119" i="67" s="1"/>
  <c r="CW120" i="68"/>
  <c r="CI120" i="67" s="1"/>
  <c r="CW121" i="68"/>
  <c r="CI121" i="67" s="1"/>
  <c r="CW122" i="68"/>
  <c r="CW123" i="68"/>
  <c r="CI123" i="67" s="1"/>
  <c r="CW124" i="68"/>
  <c r="CI124" i="67" s="1"/>
  <c r="CW125" i="68"/>
  <c r="CI125" i="67" s="1"/>
  <c r="CW126" i="68"/>
  <c r="CI126" i="67" s="1"/>
  <c r="CW127" i="68"/>
  <c r="CW128" i="68"/>
  <c r="CW129" i="68"/>
  <c r="CI129" i="67" s="1"/>
  <c r="CW130" i="68"/>
  <c r="CW131" i="68"/>
  <c r="CI131" i="67" s="1"/>
  <c r="CW132" i="68"/>
  <c r="CI132" i="67" s="1"/>
  <c r="CW133" i="68"/>
  <c r="CI133" i="67" s="1"/>
  <c r="CW134" i="68"/>
  <c r="CI134" i="67" s="1"/>
  <c r="CW135" i="68"/>
  <c r="CI135" i="67" s="1"/>
  <c r="CW136" i="68"/>
  <c r="CI136" i="67" s="1"/>
  <c r="CW137" i="68"/>
  <c r="CI137" i="67" s="1"/>
  <c r="CW138" i="68"/>
  <c r="CW139" i="68"/>
  <c r="CI139" i="67" s="1"/>
  <c r="CW140" i="68"/>
  <c r="CI140" i="67" s="1"/>
  <c r="CW141" i="68"/>
  <c r="CI141" i="67" s="1"/>
  <c r="CW142" i="68"/>
  <c r="CI142" i="67" s="1"/>
  <c r="CW143" i="68"/>
  <c r="CW144" i="68"/>
  <c r="CW145" i="68"/>
  <c r="CI145" i="67" s="1"/>
  <c r="CW146" i="68"/>
  <c r="CW147" i="68"/>
  <c r="CI147" i="67" s="1"/>
  <c r="CW148" i="68"/>
  <c r="CI148" i="67" s="1"/>
  <c r="CW149" i="68"/>
  <c r="CI149" i="67" s="1"/>
  <c r="CW150" i="68"/>
  <c r="CI150" i="67" s="1"/>
  <c r="CW151" i="68"/>
  <c r="CI151" i="67" s="1"/>
  <c r="CW152" i="68"/>
  <c r="CI152" i="67" s="1"/>
  <c r="CW153" i="68"/>
  <c r="CI153" i="67" s="1"/>
  <c r="CW154" i="68"/>
  <c r="CW155" i="68"/>
  <c r="CI155" i="67" s="1"/>
  <c r="CW156" i="68"/>
  <c r="CI156" i="67" s="1"/>
  <c r="CW157" i="68"/>
  <c r="CI157" i="67" s="1"/>
  <c r="CW158" i="68"/>
  <c r="CI158" i="67" s="1"/>
  <c r="CW159" i="68"/>
  <c r="CW160" i="68"/>
  <c r="CW161" i="68"/>
  <c r="CI161" i="67" s="1"/>
  <c r="CW162" i="68"/>
  <c r="CW163" i="68"/>
  <c r="CI163" i="67" s="1"/>
  <c r="CW164" i="68"/>
  <c r="CI164" i="67" s="1"/>
  <c r="CW165" i="68"/>
  <c r="CI165" i="67" s="1"/>
  <c r="CW166" i="68"/>
  <c r="CI166" i="67" s="1"/>
  <c r="CW167" i="68"/>
  <c r="CI167" i="67" s="1"/>
  <c r="CW168" i="68"/>
  <c r="CI168" i="67" s="1"/>
  <c r="CW169" i="68"/>
  <c r="CI169" i="67" s="1"/>
  <c r="CW170" i="68"/>
  <c r="CW171" i="68"/>
  <c r="CI171" i="67" s="1"/>
  <c r="CV67" i="68"/>
  <c r="CV72" i="68"/>
  <c r="CV75" i="68"/>
  <c r="CV79" i="68"/>
  <c r="CV80" i="68"/>
  <c r="CV81" i="68"/>
  <c r="CV84" i="68"/>
  <c r="CV88" i="68"/>
  <c r="CV92" i="68"/>
  <c r="CV99" i="68"/>
  <c r="CV160" i="68"/>
  <c r="CU66" i="68"/>
  <c r="CH66" i="67" s="1"/>
  <c r="CU67" i="68"/>
  <c r="CH67" i="67" s="1"/>
  <c r="CU68" i="68"/>
  <c r="CU69" i="68"/>
  <c r="CH69" i="67" s="1"/>
  <c r="CU70" i="68"/>
  <c r="CU71" i="68"/>
  <c r="CH71" i="67" s="1"/>
  <c r="CU72" i="68"/>
  <c r="CH72" i="67" s="1"/>
  <c r="CU73" i="68"/>
  <c r="CH73" i="67" s="1"/>
  <c r="CU74" i="68"/>
  <c r="CH74" i="67" s="1"/>
  <c r="CU75" i="68"/>
  <c r="CH75" i="67" s="1"/>
  <c r="CU76" i="68"/>
  <c r="CU77" i="68"/>
  <c r="CH77" i="67" s="1"/>
  <c r="CU78" i="68"/>
  <c r="CU79" i="68"/>
  <c r="CH79" i="67" s="1"/>
  <c r="CU80" i="68"/>
  <c r="CH80" i="67" s="1"/>
  <c r="CU82" i="68"/>
  <c r="CH82" i="67" s="1"/>
  <c r="CU83" i="68"/>
  <c r="CU84" i="68"/>
  <c r="CH84" i="67" s="1"/>
  <c r="CU85" i="68"/>
  <c r="CH85" i="67" s="1"/>
  <c r="CU86" i="68"/>
  <c r="CH86" i="67" s="1"/>
  <c r="CU87" i="68"/>
  <c r="CU88" i="68"/>
  <c r="CH88" i="67" s="1"/>
  <c r="CU89" i="68"/>
  <c r="CH89" i="67" s="1"/>
  <c r="CU90" i="68"/>
  <c r="CH90" i="67" s="1"/>
  <c r="CU91" i="68"/>
  <c r="CU92" i="68"/>
  <c r="CH92" i="67" s="1"/>
  <c r="CU93" i="68"/>
  <c r="CU94" i="68"/>
  <c r="CH94" i="67" s="1"/>
  <c r="CU95" i="68"/>
  <c r="CU96" i="68"/>
  <c r="CH96" i="67" s="1"/>
  <c r="CU97" i="68"/>
  <c r="CH97" i="67" s="1"/>
  <c r="CU98" i="68"/>
  <c r="CH98" i="67" s="1"/>
  <c r="CU100" i="68"/>
  <c r="CH100" i="67" s="1"/>
  <c r="CU101" i="68"/>
  <c r="CH101" i="67" s="1"/>
  <c r="CU102" i="68"/>
  <c r="CH102" i="67" s="1"/>
  <c r="CU103" i="68"/>
  <c r="CH103" i="67" s="1"/>
  <c r="CU104" i="68"/>
  <c r="CH104" i="67" s="1"/>
  <c r="CU105" i="68"/>
  <c r="CH105" i="67" s="1"/>
  <c r="CU106" i="68"/>
  <c r="CH106" i="67" s="1"/>
  <c r="CU107" i="68"/>
  <c r="CH107" i="67" s="1"/>
  <c r="CU108" i="68"/>
  <c r="CH108" i="67" s="1"/>
  <c r="CU109" i="68"/>
  <c r="CH109" i="67" s="1"/>
  <c r="CU110" i="68"/>
  <c r="CH110" i="67" s="1"/>
  <c r="CU111" i="68"/>
  <c r="CH111" i="67" s="1"/>
  <c r="CU112" i="68"/>
  <c r="CH112" i="67" s="1"/>
  <c r="CU113" i="68"/>
  <c r="CH113" i="67" s="1"/>
  <c r="CU114" i="68"/>
  <c r="CH114" i="67" s="1"/>
  <c r="CU115" i="68"/>
  <c r="CH115" i="67" s="1"/>
  <c r="CU116" i="68"/>
  <c r="CH116" i="67" s="1"/>
  <c r="CU117" i="68"/>
  <c r="CH117" i="67" s="1"/>
  <c r="CU118" i="68"/>
  <c r="CH118" i="67" s="1"/>
  <c r="CU119" i="68"/>
  <c r="CH119" i="67" s="1"/>
  <c r="CU120" i="68"/>
  <c r="CH120" i="67" s="1"/>
  <c r="CU121" i="68"/>
  <c r="CH121" i="67" s="1"/>
  <c r="CU122" i="68"/>
  <c r="CH122" i="67" s="1"/>
  <c r="CU123" i="68"/>
  <c r="CH123" i="67" s="1"/>
  <c r="CU124" i="68"/>
  <c r="CH124" i="67" s="1"/>
  <c r="CU125" i="68"/>
  <c r="CH125" i="67" s="1"/>
  <c r="CU126" i="68"/>
  <c r="CH126" i="67" s="1"/>
  <c r="CU127" i="68"/>
  <c r="CH127" i="67" s="1"/>
  <c r="CU128" i="68"/>
  <c r="CH128" i="67" s="1"/>
  <c r="CU129" i="68"/>
  <c r="CH129" i="67" s="1"/>
  <c r="CU130" i="68"/>
  <c r="CH130" i="67" s="1"/>
  <c r="CU131" i="68"/>
  <c r="CH131" i="67" s="1"/>
  <c r="CU132" i="68"/>
  <c r="CH132" i="67" s="1"/>
  <c r="CU133" i="68"/>
  <c r="CH133" i="67" s="1"/>
  <c r="CU134" i="68"/>
  <c r="CH134" i="67" s="1"/>
  <c r="CU135" i="68"/>
  <c r="CH135" i="67" s="1"/>
  <c r="CU136" i="68"/>
  <c r="CH136" i="67" s="1"/>
  <c r="CU137" i="68"/>
  <c r="CH137" i="67" s="1"/>
  <c r="CU138" i="68"/>
  <c r="CH138" i="67" s="1"/>
  <c r="CU139" i="68"/>
  <c r="CH139" i="67" s="1"/>
  <c r="CU140" i="68"/>
  <c r="CH140" i="67" s="1"/>
  <c r="CU141" i="68"/>
  <c r="CH141" i="67" s="1"/>
  <c r="CU142" i="68"/>
  <c r="CH142" i="67" s="1"/>
  <c r="CU143" i="68"/>
  <c r="CH143" i="67" s="1"/>
  <c r="CU144" i="68"/>
  <c r="CH144" i="67" s="1"/>
  <c r="CU145" i="68"/>
  <c r="CH145" i="67" s="1"/>
  <c r="CU146" i="68"/>
  <c r="CH146" i="67" s="1"/>
  <c r="CU147" i="68"/>
  <c r="CH147" i="67" s="1"/>
  <c r="CU148" i="68"/>
  <c r="CH148" i="67" s="1"/>
  <c r="CU149" i="68"/>
  <c r="CH149" i="67" s="1"/>
  <c r="CU150" i="68"/>
  <c r="CH150" i="67" s="1"/>
  <c r="CU151" i="68"/>
  <c r="CH151" i="67" s="1"/>
  <c r="CU152" i="68"/>
  <c r="CH152" i="67" s="1"/>
  <c r="CU153" i="68"/>
  <c r="CH153" i="67" s="1"/>
  <c r="CU154" i="68"/>
  <c r="CH154" i="67" s="1"/>
  <c r="CU155" i="68"/>
  <c r="CH155" i="67" s="1"/>
  <c r="CU156" i="68"/>
  <c r="CH156" i="67" s="1"/>
  <c r="CU157" i="68"/>
  <c r="CH157" i="67" s="1"/>
  <c r="CU158" i="68"/>
  <c r="CH158" i="67" s="1"/>
  <c r="CU159" i="68"/>
  <c r="CH159" i="67" s="1"/>
  <c r="CU160" i="68"/>
  <c r="CH160" i="67" s="1"/>
  <c r="CU161" i="68"/>
  <c r="CH161" i="67" s="1"/>
  <c r="CU162" i="68"/>
  <c r="CH162" i="67" s="1"/>
  <c r="CU163" i="68"/>
  <c r="CH163" i="67" s="1"/>
  <c r="CU164" i="68"/>
  <c r="CH164" i="67" s="1"/>
  <c r="CU165" i="68"/>
  <c r="CH165" i="67" s="1"/>
  <c r="CU166" i="68"/>
  <c r="CH166" i="67" s="1"/>
  <c r="CU167" i="68"/>
  <c r="CH167" i="67" s="1"/>
  <c r="CU168" i="68"/>
  <c r="CH168" i="67" s="1"/>
  <c r="CU169" i="68"/>
  <c r="CH169" i="67" s="1"/>
  <c r="CU170" i="68"/>
  <c r="CH170" i="67" s="1"/>
  <c r="CU171" i="68"/>
  <c r="CH171" i="67" s="1"/>
  <c r="CT66" i="68"/>
  <c r="CG66" i="67" s="1"/>
  <c r="CT67" i="68"/>
  <c r="CG67" i="67" s="1"/>
  <c r="CT68" i="68"/>
  <c r="CG68" i="67" s="1"/>
  <c r="CT69" i="68"/>
  <c r="CG69" i="67" s="1"/>
  <c r="CT70" i="68"/>
  <c r="CG70" i="67" s="1"/>
  <c r="CT71" i="68"/>
  <c r="CG71" i="67" s="1"/>
  <c r="CT72" i="68"/>
  <c r="CG72" i="67" s="1"/>
  <c r="CT73" i="68"/>
  <c r="CG73" i="67" s="1"/>
  <c r="CT74" i="68"/>
  <c r="CG74" i="67" s="1"/>
  <c r="CT75" i="68"/>
  <c r="CG75" i="67" s="1"/>
  <c r="CT76" i="68"/>
  <c r="CG76" i="67" s="1"/>
  <c r="CT77" i="68"/>
  <c r="CG77" i="67" s="1"/>
  <c r="CT78" i="68"/>
  <c r="CG78" i="67" s="1"/>
  <c r="CT79" i="68"/>
  <c r="CG79" i="67" s="1"/>
  <c r="CT80" i="68"/>
  <c r="CG80" i="67" s="1"/>
  <c r="CT81" i="68"/>
  <c r="CG81" i="67" s="1"/>
  <c r="CT82" i="68"/>
  <c r="CG82" i="67" s="1"/>
  <c r="CT83" i="68"/>
  <c r="CG83" i="67" s="1"/>
  <c r="CT84" i="68"/>
  <c r="CG84" i="67" s="1"/>
  <c r="CT85" i="68"/>
  <c r="CG85" i="67" s="1"/>
  <c r="CT86" i="68"/>
  <c r="CG86" i="67" s="1"/>
  <c r="CT87" i="68"/>
  <c r="CG87" i="67" s="1"/>
  <c r="CT88" i="68"/>
  <c r="CG88" i="67" s="1"/>
  <c r="CT89" i="68"/>
  <c r="CG89" i="67" s="1"/>
  <c r="CT90" i="68"/>
  <c r="CG90" i="67" s="1"/>
  <c r="CT91" i="68"/>
  <c r="CG91" i="67" s="1"/>
  <c r="CT92" i="68"/>
  <c r="CG92" i="67" s="1"/>
  <c r="CT93" i="68"/>
  <c r="CG93" i="67" s="1"/>
  <c r="CT94" i="68"/>
  <c r="CG94" i="67" s="1"/>
  <c r="CT95" i="68"/>
  <c r="CG95" i="67" s="1"/>
  <c r="CT96" i="68"/>
  <c r="CG96" i="67" s="1"/>
  <c r="CT97" i="68"/>
  <c r="CG97" i="67" s="1"/>
  <c r="CT98" i="68"/>
  <c r="CG98" i="67" s="1"/>
  <c r="CT99" i="68"/>
  <c r="CG99" i="67" s="1"/>
  <c r="CT100" i="68"/>
  <c r="CG100" i="67" s="1"/>
  <c r="CT101" i="68"/>
  <c r="CG101" i="67" s="1"/>
  <c r="CT102" i="68"/>
  <c r="CG102" i="67" s="1"/>
  <c r="CT103" i="68"/>
  <c r="CG103" i="67" s="1"/>
  <c r="CT104" i="68"/>
  <c r="CG104" i="67" s="1"/>
  <c r="CT105" i="68"/>
  <c r="CG105" i="67" s="1"/>
  <c r="CT106" i="68"/>
  <c r="CG106" i="67" s="1"/>
  <c r="CT107" i="68"/>
  <c r="CG107" i="67" s="1"/>
  <c r="CT108" i="68"/>
  <c r="CG108" i="67" s="1"/>
  <c r="CT109" i="68"/>
  <c r="CG109" i="67" s="1"/>
  <c r="CT110" i="68"/>
  <c r="CG110" i="67" s="1"/>
  <c r="CT111" i="68"/>
  <c r="CG111" i="67" s="1"/>
  <c r="CT112" i="68"/>
  <c r="CG112" i="67" s="1"/>
  <c r="CT113" i="68"/>
  <c r="CG113" i="67" s="1"/>
  <c r="CT114" i="68"/>
  <c r="CG114" i="67" s="1"/>
  <c r="CT115" i="68"/>
  <c r="CG115" i="67" s="1"/>
  <c r="CT116" i="68"/>
  <c r="CG116" i="67" s="1"/>
  <c r="CT117" i="68"/>
  <c r="CG117" i="67" s="1"/>
  <c r="CT118" i="68"/>
  <c r="CG118" i="67" s="1"/>
  <c r="CT119" i="68"/>
  <c r="CG119" i="67" s="1"/>
  <c r="CT120" i="68"/>
  <c r="CG120" i="67" s="1"/>
  <c r="CT121" i="68"/>
  <c r="CG121" i="67" s="1"/>
  <c r="CT122" i="68"/>
  <c r="CG122" i="67" s="1"/>
  <c r="CT123" i="68"/>
  <c r="CG123" i="67" s="1"/>
  <c r="CT124" i="68"/>
  <c r="CG124" i="67" s="1"/>
  <c r="CT125" i="68"/>
  <c r="CG125" i="67" s="1"/>
  <c r="CT126" i="68"/>
  <c r="CG126" i="67" s="1"/>
  <c r="CT127" i="68"/>
  <c r="CG127" i="67" s="1"/>
  <c r="CT128" i="68"/>
  <c r="CG128" i="67" s="1"/>
  <c r="CT129" i="68"/>
  <c r="CG129" i="67" s="1"/>
  <c r="CT130" i="68"/>
  <c r="CG130" i="67" s="1"/>
  <c r="CT131" i="68"/>
  <c r="CG131" i="67" s="1"/>
  <c r="CT132" i="68"/>
  <c r="CG132" i="67" s="1"/>
  <c r="CT133" i="68"/>
  <c r="CG133" i="67" s="1"/>
  <c r="CT134" i="68"/>
  <c r="CG134" i="67" s="1"/>
  <c r="CT135" i="68"/>
  <c r="CG135" i="67" s="1"/>
  <c r="CT136" i="68"/>
  <c r="CG136" i="67" s="1"/>
  <c r="CT137" i="68"/>
  <c r="CG137" i="67" s="1"/>
  <c r="CT138" i="68"/>
  <c r="CG138" i="67" s="1"/>
  <c r="CT139" i="68"/>
  <c r="CG139" i="67" s="1"/>
  <c r="CT140" i="68"/>
  <c r="CG140" i="67" s="1"/>
  <c r="CT141" i="68"/>
  <c r="CG141" i="67" s="1"/>
  <c r="CT142" i="68"/>
  <c r="CG142" i="67" s="1"/>
  <c r="CT143" i="68"/>
  <c r="CG143" i="67" s="1"/>
  <c r="CT144" i="68"/>
  <c r="CG144" i="67" s="1"/>
  <c r="CT145" i="68"/>
  <c r="CG145" i="67" s="1"/>
  <c r="CT146" i="68"/>
  <c r="CG146" i="67" s="1"/>
  <c r="CT147" i="68"/>
  <c r="CG147" i="67" s="1"/>
  <c r="CT148" i="68"/>
  <c r="CG148" i="67" s="1"/>
  <c r="CT149" i="68"/>
  <c r="CG149" i="67" s="1"/>
  <c r="CT150" i="68"/>
  <c r="CG150" i="67" s="1"/>
  <c r="CT151" i="68"/>
  <c r="CG151" i="67" s="1"/>
  <c r="CT152" i="68"/>
  <c r="CG152" i="67" s="1"/>
  <c r="CT153" i="68"/>
  <c r="CG153" i="67" s="1"/>
  <c r="CT154" i="68"/>
  <c r="CG154" i="67" s="1"/>
  <c r="CT155" i="68"/>
  <c r="CG155" i="67" s="1"/>
  <c r="CT156" i="68"/>
  <c r="CG156" i="67" s="1"/>
  <c r="CT157" i="68"/>
  <c r="CG157" i="67" s="1"/>
  <c r="CT158" i="68"/>
  <c r="CG158" i="67" s="1"/>
  <c r="CT159" i="68"/>
  <c r="CG159" i="67" s="1"/>
  <c r="CT160" i="68"/>
  <c r="CG160" i="67" s="1"/>
  <c r="CT161" i="68"/>
  <c r="CG161" i="67" s="1"/>
  <c r="CT162" i="68"/>
  <c r="CG162" i="67" s="1"/>
  <c r="CT163" i="68"/>
  <c r="CG163" i="67" s="1"/>
  <c r="CT164" i="68"/>
  <c r="CG164" i="67" s="1"/>
  <c r="CT165" i="68"/>
  <c r="CG165" i="67" s="1"/>
  <c r="CT166" i="68"/>
  <c r="CG166" i="67" s="1"/>
  <c r="CT167" i="68"/>
  <c r="CG167" i="67" s="1"/>
  <c r="CT168" i="68"/>
  <c r="CG168" i="67" s="1"/>
  <c r="CT169" i="68"/>
  <c r="CG169" i="67" s="1"/>
  <c r="CT170" i="68"/>
  <c r="CG170" i="67" s="1"/>
  <c r="CT171" i="68"/>
  <c r="CG171" i="67" s="1"/>
  <c r="CS66" i="68"/>
  <c r="CF66" i="67" s="1"/>
  <c r="CS67" i="68"/>
  <c r="CF67" i="67" s="1"/>
  <c r="CS68" i="68"/>
  <c r="CF68" i="67" s="1"/>
  <c r="CS69" i="68"/>
  <c r="CF69" i="67" s="1"/>
  <c r="CS70" i="68"/>
  <c r="CF70" i="67" s="1"/>
  <c r="CS71" i="68"/>
  <c r="CF71" i="67" s="1"/>
  <c r="CS72" i="68"/>
  <c r="CF72" i="67" s="1"/>
  <c r="CS73" i="68"/>
  <c r="CF73" i="67" s="1"/>
  <c r="CS74" i="68"/>
  <c r="CF74" i="67" s="1"/>
  <c r="CS75" i="68"/>
  <c r="CF75" i="67" s="1"/>
  <c r="CS76" i="68"/>
  <c r="CF76" i="67" s="1"/>
  <c r="CS77" i="68"/>
  <c r="CF77" i="67" s="1"/>
  <c r="CS78" i="68"/>
  <c r="CF78" i="67" s="1"/>
  <c r="CS79" i="68"/>
  <c r="CF79" i="67" s="1"/>
  <c r="CS80" i="68"/>
  <c r="CF80" i="67" s="1"/>
  <c r="CS81" i="68"/>
  <c r="CF81" i="67" s="1"/>
  <c r="CS82" i="68"/>
  <c r="CF82" i="67" s="1"/>
  <c r="CS83" i="68"/>
  <c r="CF83" i="67" s="1"/>
  <c r="CS84" i="68"/>
  <c r="CF84" i="67" s="1"/>
  <c r="CS85" i="68"/>
  <c r="CF85" i="67" s="1"/>
  <c r="CS86" i="68"/>
  <c r="CF86" i="67" s="1"/>
  <c r="CS87" i="68"/>
  <c r="CF87" i="67" s="1"/>
  <c r="CS88" i="68"/>
  <c r="CF88" i="67" s="1"/>
  <c r="CS89" i="68"/>
  <c r="CF89" i="67" s="1"/>
  <c r="CS90" i="68"/>
  <c r="CF90" i="67" s="1"/>
  <c r="CS91" i="68"/>
  <c r="CF91" i="67" s="1"/>
  <c r="CS92" i="68"/>
  <c r="CF92" i="67" s="1"/>
  <c r="CS93" i="68"/>
  <c r="CF93" i="67" s="1"/>
  <c r="CS94" i="68"/>
  <c r="CF94" i="67" s="1"/>
  <c r="CS95" i="68"/>
  <c r="CF95" i="67" s="1"/>
  <c r="CS96" i="68"/>
  <c r="CF96" i="67" s="1"/>
  <c r="CS97" i="68"/>
  <c r="CF97" i="67" s="1"/>
  <c r="CS98" i="68"/>
  <c r="CF98" i="67" s="1"/>
  <c r="CS99" i="68"/>
  <c r="CF99" i="67" s="1"/>
  <c r="CS100" i="68"/>
  <c r="CF100" i="67" s="1"/>
  <c r="CS101" i="68"/>
  <c r="CF101" i="67" s="1"/>
  <c r="CS102" i="68"/>
  <c r="CF102" i="67" s="1"/>
  <c r="CS103" i="68"/>
  <c r="CF103" i="67" s="1"/>
  <c r="CS104" i="68"/>
  <c r="CF104" i="67" s="1"/>
  <c r="CS105" i="68"/>
  <c r="CF105" i="67" s="1"/>
  <c r="CS106" i="68"/>
  <c r="CF106" i="67" s="1"/>
  <c r="CS107" i="68"/>
  <c r="CF107" i="67" s="1"/>
  <c r="CS108" i="68"/>
  <c r="CF108" i="67" s="1"/>
  <c r="CS109" i="68"/>
  <c r="CF109" i="67" s="1"/>
  <c r="CS110" i="68"/>
  <c r="CF110" i="67" s="1"/>
  <c r="CS111" i="68"/>
  <c r="CF111" i="67" s="1"/>
  <c r="CS112" i="68"/>
  <c r="CF112" i="67" s="1"/>
  <c r="CS113" i="68"/>
  <c r="CF113" i="67" s="1"/>
  <c r="CS114" i="68"/>
  <c r="CF114" i="67" s="1"/>
  <c r="CS115" i="68"/>
  <c r="CF115" i="67" s="1"/>
  <c r="CS116" i="68"/>
  <c r="CF116" i="67" s="1"/>
  <c r="CS117" i="68"/>
  <c r="CF117" i="67" s="1"/>
  <c r="CS118" i="68"/>
  <c r="CF118" i="67" s="1"/>
  <c r="CS119" i="68"/>
  <c r="CF119" i="67" s="1"/>
  <c r="CS120" i="68"/>
  <c r="CF120" i="67" s="1"/>
  <c r="CS121" i="68"/>
  <c r="CF121" i="67" s="1"/>
  <c r="CS122" i="68"/>
  <c r="CF122" i="67" s="1"/>
  <c r="CS123" i="68"/>
  <c r="CF123" i="67" s="1"/>
  <c r="CS124" i="68"/>
  <c r="CF124" i="67" s="1"/>
  <c r="CS125" i="68"/>
  <c r="CF125" i="67" s="1"/>
  <c r="CS126" i="68"/>
  <c r="CF126" i="67" s="1"/>
  <c r="CS127" i="68"/>
  <c r="CF127" i="67" s="1"/>
  <c r="CS128" i="68"/>
  <c r="CF128" i="67" s="1"/>
  <c r="CS129" i="68"/>
  <c r="CF129" i="67" s="1"/>
  <c r="CS130" i="68"/>
  <c r="CF130" i="67" s="1"/>
  <c r="CS131" i="68"/>
  <c r="CF131" i="67" s="1"/>
  <c r="CS132" i="68"/>
  <c r="CF132" i="67" s="1"/>
  <c r="CS133" i="68"/>
  <c r="CF133" i="67" s="1"/>
  <c r="CS134" i="68"/>
  <c r="CF134" i="67" s="1"/>
  <c r="CS135" i="68"/>
  <c r="CF135" i="67" s="1"/>
  <c r="CS136" i="68"/>
  <c r="CF136" i="67" s="1"/>
  <c r="CS137" i="68"/>
  <c r="CF137" i="67" s="1"/>
  <c r="CS138" i="68"/>
  <c r="CF138" i="67" s="1"/>
  <c r="CS139" i="68"/>
  <c r="CF139" i="67" s="1"/>
  <c r="CS140" i="68"/>
  <c r="CF140" i="67" s="1"/>
  <c r="CS141" i="68"/>
  <c r="CF141" i="67" s="1"/>
  <c r="CS142" i="68"/>
  <c r="CF142" i="67" s="1"/>
  <c r="CS143" i="68"/>
  <c r="CF143" i="67" s="1"/>
  <c r="CS144" i="68"/>
  <c r="CF144" i="67" s="1"/>
  <c r="CS145" i="68"/>
  <c r="CF145" i="67" s="1"/>
  <c r="CS146" i="68"/>
  <c r="CF146" i="67" s="1"/>
  <c r="CS147" i="68"/>
  <c r="CF147" i="67" s="1"/>
  <c r="CS148" i="68"/>
  <c r="CF148" i="67" s="1"/>
  <c r="CS149" i="68"/>
  <c r="CF149" i="67" s="1"/>
  <c r="CS150" i="68"/>
  <c r="CF150" i="67" s="1"/>
  <c r="CS151" i="68"/>
  <c r="CF151" i="67" s="1"/>
  <c r="CS152" i="68"/>
  <c r="CF152" i="67" s="1"/>
  <c r="CS153" i="68"/>
  <c r="CF153" i="67" s="1"/>
  <c r="CS154" i="68"/>
  <c r="CF154" i="67" s="1"/>
  <c r="CS155" i="68"/>
  <c r="CF155" i="67" s="1"/>
  <c r="CS156" i="68"/>
  <c r="CF156" i="67" s="1"/>
  <c r="CS157" i="68"/>
  <c r="CF157" i="67" s="1"/>
  <c r="CS158" i="68"/>
  <c r="CF158" i="67" s="1"/>
  <c r="CS159" i="68"/>
  <c r="CF159" i="67" s="1"/>
  <c r="CS160" i="68"/>
  <c r="CF160" i="67" s="1"/>
  <c r="CS161" i="68"/>
  <c r="CF161" i="67" s="1"/>
  <c r="CS162" i="68"/>
  <c r="CF162" i="67" s="1"/>
  <c r="CS163" i="68"/>
  <c r="CF163" i="67" s="1"/>
  <c r="CS164" i="68"/>
  <c r="CF164" i="67" s="1"/>
  <c r="CS165" i="68"/>
  <c r="CF165" i="67" s="1"/>
  <c r="CS166" i="68"/>
  <c r="CF166" i="67" s="1"/>
  <c r="CS167" i="68"/>
  <c r="CF167" i="67" s="1"/>
  <c r="CS168" i="68"/>
  <c r="CF168" i="67" s="1"/>
  <c r="CS169" i="68"/>
  <c r="CF169" i="67" s="1"/>
  <c r="CS170" i="68"/>
  <c r="CF170" i="67" s="1"/>
  <c r="CS171" i="68"/>
  <c r="CF171" i="67" s="1"/>
  <c r="CR66" i="68"/>
  <c r="CE66" i="67" s="1"/>
  <c r="CR67" i="68"/>
  <c r="CE67" i="67" s="1"/>
  <c r="CR68" i="68"/>
  <c r="CE68" i="67" s="1"/>
  <c r="CR69" i="68"/>
  <c r="CE69" i="67" s="1"/>
  <c r="CR70" i="68"/>
  <c r="CE70" i="67" s="1"/>
  <c r="CR71" i="68"/>
  <c r="CE71" i="67" s="1"/>
  <c r="CR72" i="68"/>
  <c r="CE72" i="67" s="1"/>
  <c r="CR73" i="68"/>
  <c r="CE73" i="67" s="1"/>
  <c r="CR74" i="68"/>
  <c r="CE74" i="67" s="1"/>
  <c r="CR75" i="68"/>
  <c r="CE75" i="67" s="1"/>
  <c r="CR76" i="68"/>
  <c r="CE76" i="67" s="1"/>
  <c r="CR77" i="68"/>
  <c r="CE77" i="67" s="1"/>
  <c r="CR78" i="68"/>
  <c r="CE78" i="67" s="1"/>
  <c r="CR79" i="68"/>
  <c r="CE79" i="67" s="1"/>
  <c r="CR80" i="68"/>
  <c r="CE80" i="67" s="1"/>
  <c r="CR81" i="68"/>
  <c r="CE81" i="67" s="1"/>
  <c r="CR82" i="68"/>
  <c r="CE82" i="67" s="1"/>
  <c r="CR83" i="68"/>
  <c r="CE83" i="67" s="1"/>
  <c r="CR84" i="68"/>
  <c r="CE84" i="67" s="1"/>
  <c r="CR85" i="68"/>
  <c r="CE85" i="67" s="1"/>
  <c r="CR86" i="68"/>
  <c r="CE86" i="67" s="1"/>
  <c r="CR87" i="68"/>
  <c r="CE87" i="67" s="1"/>
  <c r="CR88" i="68"/>
  <c r="CE88" i="67" s="1"/>
  <c r="CR89" i="68"/>
  <c r="CE89" i="67" s="1"/>
  <c r="CR90" i="68"/>
  <c r="CE90" i="67" s="1"/>
  <c r="CR91" i="68"/>
  <c r="CE91" i="67" s="1"/>
  <c r="CR92" i="68"/>
  <c r="CE92" i="67" s="1"/>
  <c r="CR93" i="68"/>
  <c r="CE93" i="67" s="1"/>
  <c r="CR94" i="68"/>
  <c r="CE94" i="67" s="1"/>
  <c r="CR95" i="68"/>
  <c r="CE95" i="67" s="1"/>
  <c r="CR96" i="68"/>
  <c r="CE96" i="67" s="1"/>
  <c r="CR97" i="68"/>
  <c r="CE97" i="67" s="1"/>
  <c r="CR98" i="68"/>
  <c r="CE98" i="67" s="1"/>
  <c r="CR99" i="68"/>
  <c r="CE99" i="67" s="1"/>
  <c r="CR100" i="68"/>
  <c r="CE100" i="67" s="1"/>
  <c r="CR101" i="68"/>
  <c r="CE101" i="67" s="1"/>
  <c r="CR102" i="68"/>
  <c r="CE102" i="67" s="1"/>
  <c r="CR103" i="68"/>
  <c r="CE103" i="67" s="1"/>
  <c r="CR104" i="68"/>
  <c r="CE104" i="67" s="1"/>
  <c r="CR105" i="68"/>
  <c r="CE105" i="67" s="1"/>
  <c r="CR106" i="68"/>
  <c r="CE106" i="67" s="1"/>
  <c r="CR107" i="68"/>
  <c r="CE107" i="67" s="1"/>
  <c r="CR108" i="68"/>
  <c r="CE108" i="67" s="1"/>
  <c r="CR109" i="68"/>
  <c r="CE109" i="67" s="1"/>
  <c r="CR110" i="68"/>
  <c r="CE110" i="67" s="1"/>
  <c r="CR111" i="68"/>
  <c r="CE111" i="67" s="1"/>
  <c r="CR112" i="68"/>
  <c r="CE112" i="67" s="1"/>
  <c r="CR113" i="68"/>
  <c r="CE113" i="67" s="1"/>
  <c r="CR114" i="68"/>
  <c r="CE114" i="67" s="1"/>
  <c r="CR115" i="68"/>
  <c r="CE115" i="67" s="1"/>
  <c r="CR116" i="68"/>
  <c r="CE116" i="67" s="1"/>
  <c r="CR117" i="68"/>
  <c r="CE117" i="67" s="1"/>
  <c r="CR118" i="68"/>
  <c r="CE118" i="67" s="1"/>
  <c r="CR119" i="68"/>
  <c r="CE119" i="67" s="1"/>
  <c r="CR120" i="68"/>
  <c r="CE120" i="67" s="1"/>
  <c r="CR121" i="68"/>
  <c r="CE121" i="67" s="1"/>
  <c r="CR122" i="68"/>
  <c r="CE122" i="67" s="1"/>
  <c r="CR123" i="68"/>
  <c r="CE123" i="67" s="1"/>
  <c r="CR124" i="68"/>
  <c r="CE124" i="67" s="1"/>
  <c r="CR125" i="68"/>
  <c r="CE125" i="67" s="1"/>
  <c r="CR126" i="68"/>
  <c r="CE126" i="67" s="1"/>
  <c r="CR127" i="68"/>
  <c r="CE127" i="67" s="1"/>
  <c r="CR128" i="68"/>
  <c r="CE128" i="67" s="1"/>
  <c r="CR129" i="68"/>
  <c r="CE129" i="67" s="1"/>
  <c r="CR130" i="68"/>
  <c r="CE130" i="67" s="1"/>
  <c r="CR131" i="68"/>
  <c r="CE131" i="67" s="1"/>
  <c r="CR132" i="68"/>
  <c r="CE132" i="67" s="1"/>
  <c r="CR133" i="68"/>
  <c r="CE133" i="67" s="1"/>
  <c r="CR134" i="68"/>
  <c r="CE134" i="67" s="1"/>
  <c r="CR135" i="68"/>
  <c r="CE135" i="67" s="1"/>
  <c r="CR136" i="68"/>
  <c r="CE136" i="67" s="1"/>
  <c r="CR137" i="68"/>
  <c r="CE137" i="67" s="1"/>
  <c r="CR138" i="68"/>
  <c r="CE138" i="67" s="1"/>
  <c r="CR139" i="68"/>
  <c r="CE139" i="67" s="1"/>
  <c r="CR140" i="68"/>
  <c r="CE140" i="67" s="1"/>
  <c r="CR141" i="68"/>
  <c r="CE141" i="67" s="1"/>
  <c r="CR142" i="68"/>
  <c r="CE142" i="67" s="1"/>
  <c r="CR143" i="68"/>
  <c r="CE143" i="67" s="1"/>
  <c r="CR144" i="68"/>
  <c r="CE144" i="67" s="1"/>
  <c r="CR145" i="68"/>
  <c r="CE145" i="67" s="1"/>
  <c r="CR146" i="68"/>
  <c r="CE146" i="67" s="1"/>
  <c r="CR147" i="68"/>
  <c r="CE147" i="67" s="1"/>
  <c r="CR148" i="68"/>
  <c r="CE148" i="67" s="1"/>
  <c r="CR149" i="68"/>
  <c r="CE149" i="67" s="1"/>
  <c r="CR150" i="68"/>
  <c r="CE150" i="67" s="1"/>
  <c r="CR151" i="68"/>
  <c r="CE151" i="67" s="1"/>
  <c r="CR152" i="68"/>
  <c r="CE152" i="67" s="1"/>
  <c r="CR153" i="68"/>
  <c r="CE153" i="67" s="1"/>
  <c r="CR154" i="68"/>
  <c r="CE154" i="67" s="1"/>
  <c r="CR155" i="68"/>
  <c r="CE155" i="67" s="1"/>
  <c r="CR156" i="68"/>
  <c r="CE156" i="67" s="1"/>
  <c r="CR157" i="68"/>
  <c r="CE157" i="67" s="1"/>
  <c r="CR158" i="68"/>
  <c r="CE158" i="67" s="1"/>
  <c r="CR159" i="68"/>
  <c r="CE159" i="67" s="1"/>
  <c r="CR160" i="68"/>
  <c r="CE160" i="67" s="1"/>
  <c r="CR161" i="68"/>
  <c r="CE161" i="67" s="1"/>
  <c r="CR162" i="68"/>
  <c r="CE162" i="67" s="1"/>
  <c r="CR163" i="68"/>
  <c r="CE163" i="67" s="1"/>
  <c r="CR164" i="68"/>
  <c r="CE164" i="67" s="1"/>
  <c r="CR165" i="68"/>
  <c r="CE165" i="67" s="1"/>
  <c r="CR166" i="68"/>
  <c r="CE166" i="67" s="1"/>
  <c r="CR167" i="68"/>
  <c r="CE167" i="67" s="1"/>
  <c r="CR168" i="68"/>
  <c r="CE168" i="67" s="1"/>
  <c r="CR169" i="68"/>
  <c r="CE169" i="67" s="1"/>
  <c r="CR170" i="68"/>
  <c r="CE170" i="67" s="1"/>
  <c r="CR171" i="68"/>
  <c r="CE171" i="67" s="1"/>
  <c r="CQ66" i="68"/>
  <c r="CD66" i="67" s="1"/>
  <c r="CQ67" i="68"/>
  <c r="CD67" i="67" s="1"/>
  <c r="CQ68" i="68"/>
  <c r="CD68" i="67" s="1"/>
  <c r="CQ69" i="68"/>
  <c r="CD69" i="67" s="1"/>
  <c r="CQ70" i="68"/>
  <c r="CD70" i="67" s="1"/>
  <c r="CQ71" i="68"/>
  <c r="CD71" i="67" s="1"/>
  <c r="CQ72" i="68"/>
  <c r="CD72" i="67" s="1"/>
  <c r="CQ73" i="68"/>
  <c r="CD73" i="67" s="1"/>
  <c r="CQ74" i="68"/>
  <c r="CD74" i="67" s="1"/>
  <c r="CQ75" i="68"/>
  <c r="CD75" i="67" s="1"/>
  <c r="CQ76" i="68"/>
  <c r="CD76" i="67" s="1"/>
  <c r="CQ77" i="68"/>
  <c r="CD77" i="67" s="1"/>
  <c r="CQ78" i="68"/>
  <c r="CD78" i="67" s="1"/>
  <c r="CQ79" i="68"/>
  <c r="CD79" i="67" s="1"/>
  <c r="CQ80" i="68"/>
  <c r="CD80" i="67" s="1"/>
  <c r="CQ81" i="68"/>
  <c r="CD81" i="67" s="1"/>
  <c r="CQ82" i="68"/>
  <c r="CD82" i="67" s="1"/>
  <c r="CQ83" i="68"/>
  <c r="CD83" i="67" s="1"/>
  <c r="CQ84" i="68"/>
  <c r="CD84" i="67" s="1"/>
  <c r="CQ85" i="68"/>
  <c r="CD85" i="67" s="1"/>
  <c r="CQ86" i="68"/>
  <c r="CD86" i="67" s="1"/>
  <c r="CQ87" i="68"/>
  <c r="CD87" i="67" s="1"/>
  <c r="CQ88" i="68"/>
  <c r="CD88" i="67" s="1"/>
  <c r="CQ89" i="68"/>
  <c r="CD89" i="67" s="1"/>
  <c r="CQ90" i="68"/>
  <c r="CD90" i="67" s="1"/>
  <c r="CQ91" i="68"/>
  <c r="CD91" i="67" s="1"/>
  <c r="CQ92" i="68"/>
  <c r="CD92" i="67" s="1"/>
  <c r="CQ93" i="68"/>
  <c r="CD93" i="67" s="1"/>
  <c r="CQ94" i="68"/>
  <c r="CD94" i="67" s="1"/>
  <c r="CQ95" i="68"/>
  <c r="CD95" i="67" s="1"/>
  <c r="CQ96" i="68"/>
  <c r="CD96" i="67" s="1"/>
  <c r="CQ97" i="68"/>
  <c r="CD97" i="67" s="1"/>
  <c r="CQ98" i="68"/>
  <c r="CD98" i="67" s="1"/>
  <c r="CQ99" i="68"/>
  <c r="CD99" i="67" s="1"/>
  <c r="CQ100" i="68"/>
  <c r="CD100" i="67" s="1"/>
  <c r="CQ101" i="68"/>
  <c r="CD101" i="67" s="1"/>
  <c r="CQ102" i="68"/>
  <c r="CD102" i="67" s="1"/>
  <c r="CQ103" i="68"/>
  <c r="CD103" i="67" s="1"/>
  <c r="CQ104" i="68"/>
  <c r="CD104" i="67" s="1"/>
  <c r="CQ105" i="68"/>
  <c r="CD105" i="67" s="1"/>
  <c r="CQ106" i="68"/>
  <c r="CD106" i="67" s="1"/>
  <c r="CQ107" i="68"/>
  <c r="CD107" i="67" s="1"/>
  <c r="CQ108" i="68"/>
  <c r="CD108" i="67" s="1"/>
  <c r="CQ109" i="68"/>
  <c r="CD109" i="67" s="1"/>
  <c r="CQ110" i="68"/>
  <c r="CD110" i="67" s="1"/>
  <c r="CQ111" i="68"/>
  <c r="CD111" i="67" s="1"/>
  <c r="CQ112" i="68"/>
  <c r="CD112" i="67" s="1"/>
  <c r="CQ113" i="68"/>
  <c r="CD113" i="67" s="1"/>
  <c r="CQ114" i="68"/>
  <c r="CD114" i="67" s="1"/>
  <c r="CQ115" i="68"/>
  <c r="CD115" i="67" s="1"/>
  <c r="CQ116" i="68"/>
  <c r="CD116" i="67" s="1"/>
  <c r="CQ117" i="68"/>
  <c r="CD117" i="67" s="1"/>
  <c r="CQ118" i="68"/>
  <c r="CD118" i="67" s="1"/>
  <c r="CQ119" i="68"/>
  <c r="CD119" i="67" s="1"/>
  <c r="CQ120" i="68"/>
  <c r="CD120" i="67" s="1"/>
  <c r="CQ121" i="68"/>
  <c r="CD121" i="67" s="1"/>
  <c r="CQ122" i="68"/>
  <c r="CD122" i="67" s="1"/>
  <c r="CQ123" i="68"/>
  <c r="CD123" i="67" s="1"/>
  <c r="CQ124" i="68"/>
  <c r="CD124" i="67" s="1"/>
  <c r="CQ125" i="68"/>
  <c r="CD125" i="67" s="1"/>
  <c r="CQ126" i="68"/>
  <c r="CD126" i="67" s="1"/>
  <c r="CQ127" i="68"/>
  <c r="CD127" i="67" s="1"/>
  <c r="CQ128" i="68"/>
  <c r="CD128" i="67" s="1"/>
  <c r="CQ129" i="68"/>
  <c r="CD129" i="67" s="1"/>
  <c r="CQ130" i="68"/>
  <c r="CD130" i="67" s="1"/>
  <c r="CQ131" i="68"/>
  <c r="CD131" i="67" s="1"/>
  <c r="CQ132" i="68"/>
  <c r="CD132" i="67" s="1"/>
  <c r="CQ133" i="68"/>
  <c r="CD133" i="67" s="1"/>
  <c r="CQ134" i="68"/>
  <c r="CD134" i="67" s="1"/>
  <c r="CQ135" i="68"/>
  <c r="CD135" i="67" s="1"/>
  <c r="CQ136" i="68"/>
  <c r="CD136" i="67" s="1"/>
  <c r="CQ137" i="68"/>
  <c r="CD137" i="67" s="1"/>
  <c r="CQ138" i="68"/>
  <c r="CD138" i="67" s="1"/>
  <c r="CQ139" i="68"/>
  <c r="CD139" i="67" s="1"/>
  <c r="CQ140" i="68"/>
  <c r="CD140" i="67" s="1"/>
  <c r="CQ141" i="68"/>
  <c r="CD141" i="67" s="1"/>
  <c r="CQ142" i="68"/>
  <c r="CD142" i="67" s="1"/>
  <c r="CQ143" i="68"/>
  <c r="CD143" i="67" s="1"/>
  <c r="CQ144" i="68"/>
  <c r="CD144" i="67" s="1"/>
  <c r="CQ145" i="68"/>
  <c r="CD145" i="67" s="1"/>
  <c r="CQ146" i="68"/>
  <c r="CD146" i="67" s="1"/>
  <c r="CQ147" i="68"/>
  <c r="CD147" i="67" s="1"/>
  <c r="CQ148" i="68"/>
  <c r="CD148" i="67" s="1"/>
  <c r="CQ149" i="68"/>
  <c r="CD149" i="67" s="1"/>
  <c r="CQ150" i="68"/>
  <c r="CD150" i="67" s="1"/>
  <c r="CQ151" i="68"/>
  <c r="CD151" i="67" s="1"/>
  <c r="CQ152" i="68"/>
  <c r="CD152" i="67" s="1"/>
  <c r="CQ153" i="68"/>
  <c r="CD153" i="67" s="1"/>
  <c r="CQ154" i="68"/>
  <c r="CD154" i="67" s="1"/>
  <c r="CQ155" i="68"/>
  <c r="CD155" i="67" s="1"/>
  <c r="CQ156" i="68"/>
  <c r="CD156" i="67" s="1"/>
  <c r="CQ157" i="68"/>
  <c r="CD157" i="67" s="1"/>
  <c r="CQ158" i="68"/>
  <c r="CD158" i="67" s="1"/>
  <c r="CQ159" i="68"/>
  <c r="CD159" i="67" s="1"/>
  <c r="CQ160" i="68"/>
  <c r="CD160" i="67" s="1"/>
  <c r="CQ161" i="68"/>
  <c r="CD161" i="67" s="1"/>
  <c r="CQ162" i="68"/>
  <c r="CD162" i="67" s="1"/>
  <c r="CQ163" i="68"/>
  <c r="CD163" i="67" s="1"/>
  <c r="CQ164" i="68"/>
  <c r="CD164" i="67" s="1"/>
  <c r="CQ165" i="68"/>
  <c r="CD165" i="67" s="1"/>
  <c r="CQ166" i="68"/>
  <c r="CD166" i="67" s="1"/>
  <c r="CQ167" i="68"/>
  <c r="CD167" i="67" s="1"/>
  <c r="CQ168" i="68"/>
  <c r="CD168" i="67" s="1"/>
  <c r="CQ169" i="68"/>
  <c r="CD169" i="67" s="1"/>
  <c r="CQ170" i="68"/>
  <c r="CD170" i="67" s="1"/>
  <c r="CQ171" i="68"/>
  <c r="CD171" i="67" s="1"/>
  <c r="CP66" i="68"/>
  <c r="CC66" i="67" s="1"/>
  <c r="CP67" i="68"/>
  <c r="CC67" i="67" s="1"/>
  <c r="CP68" i="68"/>
  <c r="CC68" i="67" s="1"/>
  <c r="CP69" i="68"/>
  <c r="CC69" i="67" s="1"/>
  <c r="CP70" i="68"/>
  <c r="CC70" i="67" s="1"/>
  <c r="CP71" i="68"/>
  <c r="CC71" i="67" s="1"/>
  <c r="CP72" i="68"/>
  <c r="CC72" i="67" s="1"/>
  <c r="CP73" i="68"/>
  <c r="CC73" i="67" s="1"/>
  <c r="CP74" i="68"/>
  <c r="CC74" i="67" s="1"/>
  <c r="CP75" i="68"/>
  <c r="CC75" i="67" s="1"/>
  <c r="CP76" i="68"/>
  <c r="CC76" i="67" s="1"/>
  <c r="CP77" i="68"/>
  <c r="CC77" i="67" s="1"/>
  <c r="CP78" i="68"/>
  <c r="CC78" i="67" s="1"/>
  <c r="CP79" i="68"/>
  <c r="CC79" i="67" s="1"/>
  <c r="CP80" i="68"/>
  <c r="CC80" i="67" s="1"/>
  <c r="CP81" i="68"/>
  <c r="CC81" i="67" s="1"/>
  <c r="CP82" i="68"/>
  <c r="CC82" i="67" s="1"/>
  <c r="CP83" i="68"/>
  <c r="CC83" i="67" s="1"/>
  <c r="CP84" i="68"/>
  <c r="CC84" i="67" s="1"/>
  <c r="CP85" i="68"/>
  <c r="CC85" i="67" s="1"/>
  <c r="CP86" i="68"/>
  <c r="CC86" i="67" s="1"/>
  <c r="CP87" i="68"/>
  <c r="CC87" i="67" s="1"/>
  <c r="CP88" i="68"/>
  <c r="CC88" i="67" s="1"/>
  <c r="CP89" i="68"/>
  <c r="CC89" i="67" s="1"/>
  <c r="CP90" i="68"/>
  <c r="CC90" i="67" s="1"/>
  <c r="CP91" i="68"/>
  <c r="CC91" i="67" s="1"/>
  <c r="CP92" i="68"/>
  <c r="CC92" i="67" s="1"/>
  <c r="CP93" i="68"/>
  <c r="CC93" i="67" s="1"/>
  <c r="CP94" i="68"/>
  <c r="CC94" i="67" s="1"/>
  <c r="CP95" i="68"/>
  <c r="CC95" i="67" s="1"/>
  <c r="CP96" i="68"/>
  <c r="CC96" i="67" s="1"/>
  <c r="CP97" i="68"/>
  <c r="CC97" i="67" s="1"/>
  <c r="CP98" i="68"/>
  <c r="CC98" i="67" s="1"/>
  <c r="CP99" i="68"/>
  <c r="CC99" i="67" s="1"/>
  <c r="CP100" i="68"/>
  <c r="CC100" i="67" s="1"/>
  <c r="CP101" i="68"/>
  <c r="CC101" i="67" s="1"/>
  <c r="CP102" i="68"/>
  <c r="CC102" i="67" s="1"/>
  <c r="CP103" i="68"/>
  <c r="CC103" i="67" s="1"/>
  <c r="CP104" i="68"/>
  <c r="CC104" i="67" s="1"/>
  <c r="CP105" i="68"/>
  <c r="CC105" i="67" s="1"/>
  <c r="CP106" i="68"/>
  <c r="CC106" i="67" s="1"/>
  <c r="CP107" i="68"/>
  <c r="CC107" i="67" s="1"/>
  <c r="CP108" i="68"/>
  <c r="CC108" i="67" s="1"/>
  <c r="CP109" i="68"/>
  <c r="CC109" i="67" s="1"/>
  <c r="CP110" i="68"/>
  <c r="CC110" i="67" s="1"/>
  <c r="CP111" i="68"/>
  <c r="CC111" i="67" s="1"/>
  <c r="CP112" i="68"/>
  <c r="CC112" i="67" s="1"/>
  <c r="CP113" i="68"/>
  <c r="CC113" i="67" s="1"/>
  <c r="CP114" i="68"/>
  <c r="CC114" i="67" s="1"/>
  <c r="CP115" i="68"/>
  <c r="CC115" i="67" s="1"/>
  <c r="CP116" i="68"/>
  <c r="CC116" i="67" s="1"/>
  <c r="CP117" i="68"/>
  <c r="CC117" i="67" s="1"/>
  <c r="CP118" i="68"/>
  <c r="CC118" i="67" s="1"/>
  <c r="CP119" i="68"/>
  <c r="CC119" i="67" s="1"/>
  <c r="CP120" i="68"/>
  <c r="CC120" i="67" s="1"/>
  <c r="CP121" i="68"/>
  <c r="CC121" i="67" s="1"/>
  <c r="CP122" i="68"/>
  <c r="CC122" i="67" s="1"/>
  <c r="CP123" i="68"/>
  <c r="CC123" i="67" s="1"/>
  <c r="CP124" i="68"/>
  <c r="CC124" i="67" s="1"/>
  <c r="CP125" i="68"/>
  <c r="CC125" i="67" s="1"/>
  <c r="CP126" i="68"/>
  <c r="CC126" i="67" s="1"/>
  <c r="CP127" i="68"/>
  <c r="CC127" i="67" s="1"/>
  <c r="CP128" i="68"/>
  <c r="CC128" i="67" s="1"/>
  <c r="CP129" i="68"/>
  <c r="CC129" i="67" s="1"/>
  <c r="CP130" i="68"/>
  <c r="CC130" i="67" s="1"/>
  <c r="CP131" i="68"/>
  <c r="CC131" i="67" s="1"/>
  <c r="CP132" i="68"/>
  <c r="CC132" i="67" s="1"/>
  <c r="CP133" i="68"/>
  <c r="CC133" i="67" s="1"/>
  <c r="CP134" i="68"/>
  <c r="CC134" i="67" s="1"/>
  <c r="CP135" i="68"/>
  <c r="CC135" i="67" s="1"/>
  <c r="CP136" i="68"/>
  <c r="CC136" i="67" s="1"/>
  <c r="CP137" i="68"/>
  <c r="CC137" i="67" s="1"/>
  <c r="CP138" i="68"/>
  <c r="CC138" i="67" s="1"/>
  <c r="CP139" i="68"/>
  <c r="CC139" i="67" s="1"/>
  <c r="CP140" i="68"/>
  <c r="CC140" i="67" s="1"/>
  <c r="CP141" i="68"/>
  <c r="CC141" i="67" s="1"/>
  <c r="CP142" i="68"/>
  <c r="CC142" i="67" s="1"/>
  <c r="CP143" i="68"/>
  <c r="CC143" i="67" s="1"/>
  <c r="CP144" i="68"/>
  <c r="CC144" i="67" s="1"/>
  <c r="CP145" i="68"/>
  <c r="CC145" i="67" s="1"/>
  <c r="CP146" i="68"/>
  <c r="CC146" i="67" s="1"/>
  <c r="CP147" i="68"/>
  <c r="CC147" i="67" s="1"/>
  <c r="CP148" i="68"/>
  <c r="CC148" i="67" s="1"/>
  <c r="CP149" i="68"/>
  <c r="CC149" i="67" s="1"/>
  <c r="CP150" i="68"/>
  <c r="CC150" i="67" s="1"/>
  <c r="CP151" i="68"/>
  <c r="CC151" i="67" s="1"/>
  <c r="CP152" i="68"/>
  <c r="CC152" i="67" s="1"/>
  <c r="CP153" i="68"/>
  <c r="CC153" i="67" s="1"/>
  <c r="CP154" i="68"/>
  <c r="CC154" i="67" s="1"/>
  <c r="CP155" i="68"/>
  <c r="CC155" i="67" s="1"/>
  <c r="CP156" i="68"/>
  <c r="CC156" i="67" s="1"/>
  <c r="CP157" i="68"/>
  <c r="CC157" i="67" s="1"/>
  <c r="CP158" i="68"/>
  <c r="CC158" i="67" s="1"/>
  <c r="CP159" i="68"/>
  <c r="CC159" i="67" s="1"/>
  <c r="CP160" i="68"/>
  <c r="CC160" i="67" s="1"/>
  <c r="CP161" i="68"/>
  <c r="CC161" i="67" s="1"/>
  <c r="CP162" i="68"/>
  <c r="CC162" i="67" s="1"/>
  <c r="CP163" i="68"/>
  <c r="CC163" i="67" s="1"/>
  <c r="CP164" i="68"/>
  <c r="CC164" i="67" s="1"/>
  <c r="CP165" i="68"/>
  <c r="CC165" i="67" s="1"/>
  <c r="CP166" i="68"/>
  <c r="CC166" i="67" s="1"/>
  <c r="CP167" i="68"/>
  <c r="CC167" i="67" s="1"/>
  <c r="CP168" i="68"/>
  <c r="CC168" i="67" s="1"/>
  <c r="CP169" i="68"/>
  <c r="CC169" i="67" s="1"/>
  <c r="CP170" i="68"/>
  <c r="CC170" i="67" s="1"/>
  <c r="CP171" i="68"/>
  <c r="CC171" i="67" s="1"/>
  <c r="CO66" i="68"/>
  <c r="CB66" i="67" s="1"/>
  <c r="CO67" i="68"/>
  <c r="CB67" i="67" s="1"/>
  <c r="CO68" i="68"/>
  <c r="CB68" i="67" s="1"/>
  <c r="CO69" i="68"/>
  <c r="CB69" i="67" s="1"/>
  <c r="CO70" i="68"/>
  <c r="CB70" i="67" s="1"/>
  <c r="CO71" i="68"/>
  <c r="CB71" i="67" s="1"/>
  <c r="CO72" i="68"/>
  <c r="CB72" i="67" s="1"/>
  <c r="CO73" i="68"/>
  <c r="CB73" i="67" s="1"/>
  <c r="CO74" i="68"/>
  <c r="CB74" i="67" s="1"/>
  <c r="CO75" i="68"/>
  <c r="CB75" i="67" s="1"/>
  <c r="CO76" i="68"/>
  <c r="CO77" i="68"/>
  <c r="CB77" i="67" s="1"/>
  <c r="CO78" i="68"/>
  <c r="CB78" i="67" s="1"/>
  <c r="CO79" i="68"/>
  <c r="CB79" i="67" s="1"/>
  <c r="CO80" i="68"/>
  <c r="CO81" i="68"/>
  <c r="CB81" i="67" s="1"/>
  <c r="CO82" i="68"/>
  <c r="CB82" i="67" s="1"/>
  <c r="CO83" i="68"/>
  <c r="CB83" i="67" s="1"/>
  <c r="CO84" i="68"/>
  <c r="CB84" i="67" s="1"/>
  <c r="CO85" i="68"/>
  <c r="CB85" i="67" s="1"/>
  <c r="CO86" i="68"/>
  <c r="CB86" i="67" s="1"/>
  <c r="CO87" i="68"/>
  <c r="CB87" i="67" s="1"/>
  <c r="CO88" i="68"/>
  <c r="CB88" i="67" s="1"/>
  <c r="CO89" i="68"/>
  <c r="CB89" i="67" s="1"/>
  <c r="CO90" i="68"/>
  <c r="CB90" i="67" s="1"/>
  <c r="CO91" i="68"/>
  <c r="CB91" i="67" s="1"/>
  <c r="CO92" i="68"/>
  <c r="CB92" i="67" s="1"/>
  <c r="CO94" i="68"/>
  <c r="CB94" i="67" s="1"/>
  <c r="CO95" i="68"/>
  <c r="CB95" i="67" s="1"/>
  <c r="CO96" i="68"/>
  <c r="CO97" i="68"/>
  <c r="CB97" i="67" s="1"/>
  <c r="CO98" i="68"/>
  <c r="CB98" i="67" s="1"/>
  <c r="CO99" i="68"/>
  <c r="CB99" i="67" s="1"/>
  <c r="CO100" i="68"/>
  <c r="CB100" i="67" s="1"/>
  <c r="CO101" i="68"/>
  <c r="CB101" i="67" s="1"/>
  <c r="CO102" i="68"/>
  <c r="CB102" i="67" s="1"/>
  <c r="CO103" i="68"/>
  <c r="CB103" i="67" s="1"/>
  <c r="CO104" i="68"/>
  <c r="CO105" i="68"/>
  <c r="CB105" i="67" s="1"/>
  <c r="CO106" i="68"/>
  <c r="CB106" i="67" s="1"/>
  <c r="CO107" i="68"/>
  <c r="CB107" i="67" s="1"/>
  <c r="CO108" i="68"/>
  <c r="CB108" i="67" s="1"/>
  <c r="CO109" i="68"/>
  <c r="CB109" i="67" s="1"/>
  <c r="CO110" i="68"/>
  <c r="CB110" i="67" s="1"/>
  <c r="CO111" i="68"/>
  <c r="CB111" i="67" s="1"/>
  <c r="CO112" i="68"/>
  <c r="CB112" i="67" s="1"/>
  <c r="CO113" i="68"/>
  <c r="CB113" i="67" s="1"/>
  <c r="CO114" i="68"/>
  <c r="CB114" i="67" s="1"/>
  <c r="CO115" i="68"/>
  <c r="CB115" i="67" s="1"/>
  <c r="CO116" i="68"/>
  <c r="CB116" i="67" s="1"/>
  <c r="CO117" i="68"/>
  <c r="CB117" i="67" s="1"/>
  <c r="CO118" i="68"/>
  <c r="CB118" i="67" s="1"/>
  <c r="CO119" i="68"/>
  <c r="CB119" i="67" s="1"/>
  <c r="CO120" i="68"/>
  <c r="CB120" i="67" s="1"/>
  <c r="CO121" i="68"/>
  <c r="CB121" i="67" s="1"/>
  <c r="CO122" i="68"/>
  <c r="CB122" i="67" s="1"/>
  <c r="CO123" i="68"/>
  <c r="CB123" i="67" s="1"/>
  <c r="CO124" i="68"/>
  <c r="CB124" i="67" s="1"/>
  <c r="CO125" i="68"/>
  <c r="CB125" i="67" s="1"/>
  <c r="CO126" i="68"/>
  <c r="CB126" i="67" s="1"/>
  <c r="CO127" i="68"/>
  <c r="CB127" i="67" s="1"/>
  <c r="CO128" i="68"/>
  <c r="CO129" i="68"/>
  <c r="CB129" i="67" s="1"/>
  <c r="CO130" i="68"/>
  <c r="CB130" i="67" s="1"/>
  <c r="CO131" i="68"/>
  <c r="CB131" i="67" s="1"/>
  <c r="CO132" i="68"/>
  <c r="CB132" i="67" s="1"/>
  <c r="CO133" i="68"/>
  <c r="CB133" i="67" s="1"/>
  <c r="CO134" i="68"/>
  <c r="CB134" i="67" s="1"/>
  <c r="CO135" i="68"/>
  <c r="CB135" i="67" s="1"/>
  <c r="CO136" i="68"/>
  <c r="CB136" i="67" s="1"/>
  <c r="CO137" i="68"/>
  <c r="CB137" i="67" s="1"/>
  <c r="CO138" i="68"/>
  <c r="CB138" i="67" s="1"/>
  <c r="CO139" i="68"/>
  <c r="CB139" i="67" s="1"/>
  <c r="CO140" i="68"/>
  <c r="CB140" i="67" s="1"/>
  <c r="CO141" i="68"/>
  <c r="CB141" i="67" s="1"/>
  <c r="CO142" i="68"/>
  <c r="CB142" i="67" s="1"/>
  <c r="CO143" i="68"/>
  <c r="CB143" i="67" s="1"/>
  <c r="CO144" i="68"/>
  <c r="CO145" i="68"/>
  <c r="CB145" i="67" s="1"/>
  <c r="CO146" i="68"/>
  <c r="CB146" i="67" s="1"/>
  <c r="CO147" i="68"/>
  <c r="CB147" i="67" s="1"/>
  <c r="CO148" i="68"/>
  <c r="CB148" i="67" s="1"/>
  <c r="CO149" i="68"/>
  <c r="CB149" i="67" s="1"/>
  <c r="CO150" i="68"/>
  <c r="CO151" i="68"/>
  <c r="CB151" i="67" s="1"/>
  <c r="CO153" i="68"/>
  <c r="CB153" i="67" s="1"/>
  <c r="CO154" i="68"/>
  <c r="CB154" i="67" s="1"/>
  <c r="CO155" i="68"/>
  <c r="CB155" i="67" s="1"/>
  <c r="CO156" i="68"/>
  <c r="CB156" i="67" s="1"/>
  <c r="CO157" i="68"/>
  <c r="CB157" i="67" s="1"/>
  <c r="CO158" i="68"/>
  <c r="CB158" i="67" s="1"/>
  <c r="CO159" i="68"/>
  <c r="CB159" i="67" s="1"/>
  <c r="CO160" i="68"/>
  <c r="CB160" i="67" s="1"/>
  <c r="CO161" i="68"/>
  <c r="CB161" i="67" s="1"/>
  <c r="CO162" i="68"/>
  <c r="CB162" i="67" s="1"/>
  <c r="CO163" i="68"/>
  <c r="CB163" i="67" s="1"/>
  <c r="CO164" i="68"/>
  <c r="CO165" i="68"/>
  <c r="CB165" i="67" s="1"/>
  <c r="CO166" i="68"/>
  <c r="CB166" i="67" s="1"/>
  <c r="CO167" i="68"/>
  <c r="CB167" i="67" s="1"/>
  <c r="CO168" i="68"/>
  <c r="CB168" i="67" s="1"/>
  <c r="CO169" i="68"/>
  <c r="CB169" i="67" s="1"/>
  <c r="CO170" i="68"/>
  <c r="CB170" i="67" s="1"/>
  <c r="CO171" i="68"/>
  <c r="CN66" i="68"/>
  <c r="CA66" i="67" s="1"/>
  <c r="CN67" i="68"/>
  <c r="CA67" i="67" s="1"/>
  <c r="CN68" i="68"/>
  <c r="CA68" i="67" s="1"/>
  <c r="CN69" i="68"/>
  <c r="CA69" i="67" s="1"/>
  <c r="CN70" i="68"/>
  <c r="CA70" i="67" s="1"/>
  <c r="CN71" i="68"/>
  <c r="CA71" i="67" s="1"/>
  <c r="CN72" i="68"/>
  <c r="CA72" i="67" s="1"/>
  <c r="CN73" i="68"/>
  <c r="CA73" i="67" s="1"/>
  <c r="CN74" i="68"/>
  <c r="CA74" i="67" s="1"/>
  <c r="CN75" i="68"/>
  <c r="CA75" i="67" s="1"/>
  <c r="CN76" i="68"/>
  <c r="CA76" i="67" s="1"/>
  <c r="CN77" i="68"/>
  <c r="CA77" i="67" s="1"/>
  <c r="CN78" i="68"/>
  <c r="CA78" i="67" s="1"/>
  <c r="CN79" i="68"/>
  <c r="CA79" i="67" s="1"/>
  <c r="CN80" i="68"/>
  <c r="CA80" i="67" s="1"/>
  <c r="CN81" i="68"/>
  <c r="CA81" i="67" s="1"/>
  <c r="CN82" i="68"/>
  <c r="CA82" i="67" s="1"/>
  <c r="CN83" i="68"/>
  <c r="CA83" i="67" s="1"/>
  <c r="CN84" i="68"/>
  <c r="CA84" i="67" s="1"/>
  <c r="CN85" i="68"/>
  <c r="CA85" i="67" s="1"/>
  <c r="CN86" i="68"/>
  <c r="CN87" i="68"/>
  <c r="CA87" i="67" s="1"/>
  <c r="CN88" i="68"/>
  <c r="CA88" i="67" s="1"/>
  <c r="CN89" i="68"/>
  <c r="CA89" i="67" s="1"/>
  <c r="CN90" i="68"/>
  <c r="CA90" i="67" s="1"/>
  <c r="CN91" i="68"/>
  <c r="CA91" i="67" s="1"/>
  <c r="CN92" i="68"/>
  <c r="CA92" i="67" s="1"/>
  <c r="CN94" i="68"/>
  <c r="CA94" i="67" s="1"/>
  <c r="CN95" i="68"/>
  <c r="CA95" i="67" s="1"/>
  <c r="CN96" i="68"/>
  <c r="CA96" i="67" s="1"/>
  <c r="CN97" i="68"/>
  <c r="CA97" i="67" s="1"/>
  <c r="CN98" i="68"/>
  <c r="CA98" i="67" s="1"/>
  <c r="CN99" i="68"/>
  <c r="CA99" i="67" s="1"/>
  <c r="CN100" i="68"/>
  <c r="CA100" i="67" s="1"/>
  <c r="CN101" i="68"/>
  <c r="CA101" i="67" s="1"/>
  <c r="CN102" i="68"/>
  <c r="CA102" i="67" s="1"/>
  <c r="CN103" i="68"/>
  <c r="CA103" i="67" s="1"/>
  <c r="CN104" i="68"/>
  <c r="CA104" i="67" s="1"/>
  <c r="CN105" i="68"/>
  <c r="CA105" i="67" s="1"/>
  <c r="CN106" i="68"/>
  <c r="CA106" i="67" s="1"/>
  <c r="CN107" i="68"/>
  <c r="CA107" i="67" s="1"/>
  <c r="CN108" i="68"/>
  <c r="CA108" i="67" s="1"/>
  <c r="CN109" i="68"/>
  <c r="CA109" i="67" s="1"/>
  <c r="CN110" i="68"/>
  <c r="CA110" i="67" s="1"/>
  <c r="CN111" i="68"/>
  <c r="CA111" i="67" s="1"/>
  <c r="CN112" i="68"/>
  <c r="CA112" i="67" s="1"/>
  <c r="CN113" i="68"/>
  <c r="CA113" i="67" s="1"/>
  <c r="CN114" i="68"/>
  <c r="CA114" i="67" s="1"/>
  <c r="CN115" i="68"/>
  <c r="CA115" i="67" s="1"/>
  <c r="CN116" i="68"/>
  <c r="CA116" i="67" s="1"/>
  <c r="CN117" i="68"/>
  <c r="CA117" i="67" s="1"/>
  <c r="CN118" i="68"/>
  <c r="CA118" i="67" s="1"/>
  <c r="CN119" i="68"/>
  <c r="CA119" i="67" s="1"/>
  <c r="CN120" i="68"/>
  <c r="CA120" i="67" s="1"/>
  <c r="CN121" i="68"/>
  <c r="CA121" i="67" s="1"/>
  <c r="CN122" i="68"/>
  <c r="CA122" i="67" s="1"/>
  <c r="CN123" i="68"/>
  <c r="CA123" i="67" s="1"/>
  <c r="CN124" i="68"/>
  <c r="CA124" i="67" s="1"/>
  <c r="CN125" i="68"/>
  <c r="CA125" i="67" s="1"/>
  <c r="CN126" i="68"/>
  <c r="CA126" i="67" s="1"/>
  <c r="CN127" i="68"/>
  <c r="CA127" i="67" s="1"/>
  <c r="CN128" i="68"/>
  <c r="CA128" i="67" s="1"/>
  <c r="CN129" i="68"/>
  <c r="CA129" i="67" s="1"/>
  <c r="CN130" i="68"/>
  <c r="CA130" i="67" s="1"/>
  <c r="CN131" i="68"/>
  <c r="CA131" i="67" s="1"/>
  <c r="CN132" i="68"/>
  <c r="CA132" i="67" s="1"/>
  <c r="CN133" i="68"/>
  <c r="CA133" i="67" s="1"/>
  <c r="CN134" i="68"/>
  <c r="CA134" i="67" s="1"/>
  <c r="CN135" i="68"/>
  <c r="CA135" i="67" s="1"/>
  <c r="CN136" i="68"/>
  <c r="CA136" i="67" s="1"/>
  <c r="CN137" i="68"/>
  <c r="CA137" i="67" s="1"/>
  <c r="CN138" i="68"/>
  <c r="CA138" i="67" s="1"/>
  <c r="CN139" i="68"/>
  <c r="CA139" i="67" s="1"/>
  <c r="CN140" i="68"/>
  <c r="CA140" i="67" s="1"/>
  <c r="CN141" i="68"/>
  <c r="CA141" i="67" s="1"/>
  <c r="CN142" i="68"/>
  <c r="CA142" i="67" s="1"/>
  <c r="CN143" i="68"/>
  <c r="CA143" i="67" s="1"/>
  <c r="CN144" i="68"/>
  <c r="CA144" i="67" s="1"/>
  <c r="CN145" i="68"/>
  <c r="CA145" i="67" s="1"/>
  <c r="CN146" i="68"/>
  <c r="CA146" i="67" s="1"/>
  <c r="CN147" i="68"/>
  <c r="CA147" i="67" s="1"/>
  <c r="CN148" i="68"/>
  <c r="CA148" i="67" s="1"/>
  <c r="CN149" i="68"/>
  <c r="CA149" i="67" s="1"/>
  <c r="CN150" i="68"/>
  <c r="CA150" i="67" s="1"/>
  <c r="CN151" i="68"/>
  <c r="CA151" i="67" s="1"/>
  <c r="CN153" i="68"/>
  <c r="CA153" i="67" s="1"/>
  <c r="CN154" i="68"/>
  <c r="CA154" i="67" s="1"/>
  <c r="CN155" i="68"/>
  <c r="CA155" i="67" s="1"/>
  <c r="CN156" i="68"/>
  <c r="CA156" i="67" s="1"/>
  <c r="CN157" i="68"/>
  <c r="CA157" i="67" s="1"/>
  <c r="CN158" i="68"/>
  <c r="CN159" i="68"/>
  <c r="CA159" i="67" s="1"/>
  <c r="CN160" i="68"/>
  <c r="CA160" i="67" s="1"/>
  <c r="CN161" i="68"/>
  <c r="CA161" i="67" s="1"/>
  <c r="CN162" i="68"/>
  <c r="CA162" i="67" s="1"/>
  <c r="CN163" i="68"/>
  <c r="CA163" i="67" s="1"/>
  <c r="CN164" i="68"/>
  <c r="CA164" i="67" s="1"/>
  <c r="CN165" i="68"/>
  <c r="CA165" i="67" s="1"/>
  <c r="CN166" i="68"/>
  <c r="CA166" i="67" s="1"/>
  <c r="CN167" i="68"/>
  <c r="CA167" i="67" s="1"/>
  <c r="CN168" i="68"/>
  <c r="CA168" i="67" s="1"/>
  <c r="CN169" i="68"/>
  <c r="CA169" i="67" s="1"/>
  <c r="CN170" i="68"/>
  <c r="CA170" i="67" s="1"/>
  <c r="CN171" i="68"/>
  <c r="CA171" i="67" s="1"/>
  <c r="CM66" i="68"/>
  <c r="BZ66" i="67" s="1"/>
  <c r="CM67" i="68"/>
  <c r="BZ67" i="67" s="1"/>
  <c r="CM68" i="68"/>
  <c r="BZ68" i="67" s="1"/>
  <c r="CM69" i="68"/>
  <c r="BZ69" i="67" s="1"/>
  <c r="CM70" i="68"/>
  <c r="BZ70" i="67" s="1"/>
  <c r="CM71" i="68"/>
  <c r="BZ71" i="67" s="1"/>
  <c r="CM72" i="68"/>
  <c r="BZ72" i="67" s="1"/>
  <c r="CM73" i="68"/>
  <c r="BZ73" i="67" s="1"/>
  <c r="CM74" i="68"/>
  <c r="BZ74" i="67" s="1"/>
  <c r="CM75" i="68"/>
  <c r="BZ75" i="67" s="1"/>
  <c r="CM76" i="68"/>
  <c r="BZ76" i="67" s="1"/>
  <c r="CM77" i="68"/>
  <c r="BZ77" i="67" s="1"/>
  <c r="CM78" i="68"/>
  <c r="BZ78" i="67" s="1"/>
  <c r="CM79" i="68"/>
  <c r="BZ79" i="67" s="1"/>
  <c r="CM80" i="68"/>
  <c r="BZ80" i="67" s="1"/>
  <c r="CM81" i="68"/>
  <c r="BZ81" i="67" s="1"/>
  <c r="CM82" i="68"/>
  <c r="BZ82" i="67" s="1"/>
  <c r="CM83" i="68"/>
  <c r="BZ83" i="67" s="1"/>
  <c r="CM84" i="68"/>
  <c r="BZ84" i="67" s="1"/>
  <c r="CM85" i="68"/>
  <c r="BZ85" i="67" s="1"/>
  <c r="CM86" i="68"/>
  <c r="BZ86" i="67" s="1"/>
  <c r="CM87" i="68"/>
  <c r="BZ87" i="67" s="1"/>
  <c r="CM88" i="68"/>
  <c r="BZ88" i="67" s="1"/>
  <c r="CM89" i="68"/>
  <c r="BZ89" i="67" s="1"/>
  <c r="CM90" i="68"/>
  <c r="BZ90" i="67" s="1"/>
  <c r="CM91" i="68"/>
  <c r="BZ91" i="67" s="1"/>
  <c r="CM92" i="68"/>
  <c r="CM94" i="68"/>
  <c r="BZ94" i="67" s="1"/>
  <c r="CM95" i="68"/>
  <c r="BZ95" i="67" s="1"/>
  <c r="CM96" i="68"/>
  <c r="BZ96" i="67" s="1"/>
  <c r="CM97" i="68"/>
  <c r="BZ97" i="67" s="1"/>
  <c r="CM98" i="68"/>
  <c r="BZ98" i="67" s="1"/>
  <c r="CM99" i="68"/>
  <c r="BZ99" i="67" s="1"/>
  <c r="CM100" i="68"/>
  <c r="BZ100" i="67" s="1"/>
  <c r="CM101" i="68"/>
  <c r="BZ101" i="67" s="1"/>
  <c r="CM102" i="68"/>
  <c r="BZ102" i="67" s="1"/>
  <c r="CM103" i="68"/>
  <c r="BZ103" i="67" s="1"/>
  <c r="CM104" i="68"/>
  <c r="BZ104" i="67" s="1"/>
  <c r="CM105" i="68"/>
  <c r="BZ105" i="67" s="1"/>
  <c r="CM106" i="68"/>
  <c r="BZ106" i="67" s="1"/>
  <c r="CM107" i="68"/>
  <c r="BZ107" i="67" s="1"/>
  <c r="CM108" i="68"/>
  <c r="BZ108" i="67" s="1"/>
  <c r="CM109" i="68"/>
  <c r="BZ109" i="67" s="1"/>
  <c r="CM110" i="68"/>
  <c r="BZ110" i="67" s="1"/>
  <c r="CM111" i="68"/>
  <c r="BZ111" i="67" s="1"/>
  <c r="CM112" i="68"/>
  <c r="BZ112" i="67" s="1"/>
  <c r="CM113" i="68"/>
  <c r="BZ113" i="67" s="1"/>
  <c r="CM114" i="68"/>
  <c r="BZ114" i="67" s="1"/>
  <c r="CM115" i="68"/>
  <c r="BZ115" i="67" s="1"/>
  <c r="CM116" i="68"/>
  <c r="BZ116" i="67" s="1"/>
  <c r="CM117" i="68"/>
  <c r="BZ117" i="67" s="1"/>
  <c r="CM118" i="68"/>
  <c r="BZ118" i="67" s="1"/>
  <c r="CM119" i="68"/>
  <c r="BZ119" i="67" s="1"/>
  <c r="CM120" i="68"/>
  <c r="BZ120" i="67" s="1"/>
  <c r="CM121" i="68"/>
  <c r="BZ121" i="67" s="1"/>
  <c r="CM122" i="68"/>
  <c r="BZ122" i="67" s="1"/>
  <c r="CM123" i="68"/>
  <c r="BZ123" i="67" s="1"/>
  <c r="CM124" i="68"/>
  <c r="BZ124" i="67" s="1"/>
  <c r="CM125" i="68"/>
  <c r="BZ125" i="67" s="1"/>
  <c r="CM126" i="68"/>
  <c r="BZ126" i="67" s="1"/>
  <c r="CM127" i="68"/>
  <c r="BZ127" i="67" s="1"/>
  <c r="CM128" i="68"/>
  <c r="BZ128" i="67" s="1"/>
  <c r="CM129" i="68"/>
  <c r="BZ129" i="67" s="1"/>
  <c r="CM130" i="68"/>
  <c r="BZ130" i="67" s="1"/>
  <c r="CM131" i="68"/>
  <c r="BZ131" i="67" s="1"/>
  <c r="CM132" i="68"/>
  <c r="BZ132" i="67" s="1"/>
  <c r="CM133" i="68"/>
  <c r="BZ133" i="67" s="1"/>
  <c r="CM134" i="68"/>
  <c r="BZ134" i="67" s="1"/>
  <c r="CM135" i="68"/>
  <c r="BZ135" i="67" s="1"/>
  <c r="CM136" i="68"/>
  <c r="BZ136" i="67" s="1"/>
  <c r="CM137" i="68"/>
  <c r="BZ137" i="67" s="1"/>
  <c r="CM138" i="68"/>
  <c r="BZ138" i="67" s="1"/>
  <c r="CM140" i="68"/>
  <c r="BZ140" i="67" s="1"/>
  <c r="CM141" i="68"/>
  <c r="BZ141" i="67" s="1"/>
  <c r="CM142" i="68"/>
  <c r="BZ142" i="67" s="1"/>
  <c r="CM143" i="68"/>
  <c r="BZ143" i="67" s="1"/>
  <c r="CM144" i="68"/>
  <c r="BZ144" i="67" s="1"/>
  <c r="CM145" i="68"/>
  <c r="BZ145" i="67" s="1"/>
  <c r="CM146" i="68"/>
  <c r="BZ146" i="67" s="1"/>
  <c r="CM147" i="68"/>
  <c r="BZ147" i="67" s="1"/>
  <c r="CM148" i="68"/>
  <c r="BZ148" i="67" s="1"/>
  <c r="CM149" i="68"/>
  <c r="BZ149" i="67" s="1"/>
  <c r="CM150" i="68"/>
  <c r="BZ150" i="67" s="1"/>
  <c r="CM153" i="68"/>
  <c r="BZ153" i="67" s="1"/>
  <c r="CM154" i="68"/>
  <c r="BZ154" i="67" s="1"/>
  <c r="CM155" i="68"/>
  <c r="BZ155" i="67" s="1"/>
  <c r="CM156" i="68"/>
  <c r="BZ156" i="67" s="1"/>
  <c r="CM157" i="68"/>
  <c r="BZ157" i="67" s="1"/>
  <c r="CM158" i="68"/>
  <c r="BZ158" i="67" s="1"/>
  <c r="CM159" i="68"/>
  <c r="BZ159" i="67" s="1"/>
  <c r="CM160" i="68"/>
  <c r="BZ160" i="67" s="1"/>
  <c r="CM161" i="68"/>
  <c r="BZ161" i="67" s="1"/>
  <c r="CM162" i="68"/>
  <c r="BZ162" i="67" s="1"/>
  <c r="CM163" i="68"/>
  <c r="BZ163" i="67" s="1"/>
  <c r="CM164" i="68"/>
  <c r="BZ164" i="67" s="1"/>
  <c r="CM165" i="68"/>
  <c r="BZ165" i="67" s="1"/>
  <c r="CM166" i="68"/>
  <c r="BZ166" i="67" s="1"/>
  <c r="CM167" i="68"/>
  <c r="BZ167" i="67" s="1"/>
  <c r="CM168" i="68"/>
  <c r="CM169" i="68"/>
  <c r="BZ169" i="67" s="1"/>
  <c r="CM170" i="68"/>
  <c r="BZ170" i="67" s="1"/>
  <c r="CM171" i="68"/>
  <c r="BZ171" i="67" s="1"/>
  <c r="CL66" i="68"/>
  <c r="BY66" i="67" s="1"/>
  <c r="CL67" i="68"/>
  <c r="BY67" i="67" s="1"/>
  <c r="CL68" i="68"/>
  <c r="BY68" i="67" s="1"/>
  <c r="CL69" i="68"/>
  <c r="BY69" i="67" s="1"/>
  <c r="CL70" i="68"/>
  <c r="BY70" i="67" s="1"/>
  <c r="CL71" i="68"/>
  <c r="BY71" i="67" s="1"/>
  <c r="CL72" i="68"/>
  <c r="BY72" i="67" s="1"/>
  <c r="CL73" i="68"/>
  <c r="BY73" i="67" s="1"/>
  <c r="CL74" i="68"/>
  <c r="BY74" i="67" s="1"/>
  <c r="CL75" i="68"/>
  <c r="BY75" i="67" s="1"/>
  <c r="CL76" i="68"/>
  <c r="BY76" i="67" s="1"/>
  <c r="CL77" i="68"/>
  <c r="BY77" i="67" s="1"/>
  <c r="CL78" i="68"/>
  <c r="BY78" i="67" s="1"/>
  <c r="CL79" i="68"/>
  <c r="BY79" i="67" s="1"/>
  <c r="CL80" i="68"/>
  <c r="BY80" i="67" s="1"/>
  <c r="CL81" i="68"/>
  <c r="BY81" i="67" s="1"/>
  <c r="CL82" i="68"/>
  <c r="BY82" i="67" s="1"/>
  <c r="CL83" i="68"/>
  <c r="BY83" i="67" s="1"/>
  <c r="CL84" i="68"/>
  <c r="BY84" i="67" s="1"/>
  <c r="CL85" i="68"/>
  <c r="BY85" i="67" s="1"/>
  <c r="CL86" i="68"/>
  <c r="BY86" i="67" s="1"/>
  <c r="CL87" i="68"/>
  <c r="BY87" i="67" s="1"/>
  <c r="CL88" i="68"/>
  <c r="BY88" i="67" s="1"/>
  <c r="CL89" i="68"/>
  <c r="BY89" i="67" s="1"/>
  <c r="CL90" i="68"/>
  <c r="BY90" i="67" s="1"/>
  <c r="CL91" i="68"/>
  <c r="BY91" i="67" s="1"/>
  <c r="CL92" i="68"/>
  <c r="BY92" i="67" s="1"/>
  <c r="CL94" i="68"/>
  <c r="BY94" i="67" s="1"/>
  <c r="CL95" i="68"/>
  <c r="BY95" i="67" s="1"/>
  <c r="CL96" i="68"/>
  <c r="BY96" i="67" s="1"/>
  <c r="CL97" i="68"/>
  <c r="BY97" i="67" s="1"/>
  <c r="CL98" i="68"/>
  <c r="BY98" i="67" s="1"/>
  <c r="CL99" i="68"/>
  <c r="BY99" i="67" s="1"/>
  <c r="CL100" i="68"/>
  <c r="BY100" i="67" s="1"/>
  <c r="CL101" i="68"/>
  <c r="BY101" i="67" s="1"/>
  <c r="CL102" i="68"/>
  <c r="BY102" i="67" s="1"/>
  <c r="CL103" i="68"/>
  <c r="BY103" i="67" s="1"/>
  <c r="CL104" i="68"/>
  <c r="BY104" i="67" s="1"/>
  <c r="CL105" i="68"/>
  <c r="BY105" i="67" s="1"/>
  <c r="CL106" i="68"/>
  <c r="BY106" i="67" s="1"/>
  <c r="CL107" i="68"/>
  <c r="BY107" i="67" s="1"/>
  <c r="CL108" i="68"/>
  <c r="BY108" i="67" s="1"/>
  <c r="CL109" i="68"/>
  <c r="BY109" i="67" s="1"/>
  <c r="CL110" i="68"/>
  <c r="BY110" i="67" s="1"/>
  <c r="CL111" i="68"/>
  <c r="CL112" i="68"/>
  <c r="BY112" i="67" s="1"/>
  <c r="CL113" i="68"/>
  <c r="BY113" i="67" s="1"/>
  <c r="CL115" i="68"/>
  <c r="BY115" i="67" s="1"/>
  <c r="CL116" i="68"/>
  <c r="BY116" i="67" s="1"/>
  <c r="CL117" i="68"/>
  <c r="BY117" i="67" s="1"/>
  <c r="CL118" i="68"/>
  <c r="BY118" i="67" s="1"/>
  <c r="CL119" i="68"/>
  <c r="BY119" i="67" s="1"/>
  <c r="CL120" i="68"/>
  <c r="BY120" i="67" s="1"/>
  <c r="CL121" i="68"/>
  <c r="BY121" i="67" s="1"/>
  <c r="CL122" i="68"/>
  <c r="BY122" i="67" s="1"/>
  <c r="CL123" i="68"/>
  <c r="BY123" i="67" s="1"/>
  <c r="CL124" i="68"/>
  <c r="BY124" i="67" s="1"/>
  <c r="CL125" i="68"/>
  <c r="BY125" i="67" s="1"/>
  <c r="CL126" i="68"/>
  <c r="BY126" i="67" s="1"/>
  <c r="CL127" i="68"/>
  <c r="BY127" i="67" s="1"/>
  <c r="CL128" i="68"/>
  <c r="BY128" i="67" s="1"/>
  <c r="CL129" i="68"/>
  <c r="BY129" i="67" s="1"/>
  <c r="CL130" i="68"/>
  <c r="BY130" i="67" s="1"/>
  <c r="CL131" i="68"/>
  <c r="BY131" i="67" s="1"/>
  <c r="CL132" i="68"/>
  <c r="BY132" i="67" s="1"/>
  <c r="CL133" i="68"/>
  <c r="BY133" i="67" s="1"/>
  <c r="CL134" i="68"/>
  <c r="BY134" i="67" s="1"/>
  <c r="CL135" i="68"/>
  <c r="BY135" i="67" s="1"/>
  <c r="CL136" i="68"/>
  <c r="CL137" i="68"/>
  <c r="BY137" i="67" s="1"/>
  <c r="CL138" i="68"/>
  <c r="BY138" i="67" s="1"/>
  <c r="CL139" i="68"/>
  <c r="BY139" i="67" s="1"/>
  <c r="CL140" i="68"/>
  <c r="BY140" i="67" s="1"/>
  <c r="CL141" i="68"/>
  <c r="BY141" i="67" s="1"/>
  <c r="CL142" i="68"/>
  <c r="BY142" i="67" s="1"/>
  <c r="CL143" i="68"/>
  <c r="BY143" i="67" s="1"/>
  <c r="CL144" i="68"/>
  <c r="BY144" i="67" s="1"/>
  <c r="CL145" i="68"/>
  <c r="BY145" i="67" s="1"/>
  <c r="CL146" i="68"/>
  <c r="BY146" i="67" s="1"/>
  <c r="CL147" i="68"/>
  <c r="BY147" i="67" s="1"/>
  <c r="CL148" i="68"/>
  <c r="BY148" i="67" s="1"/>
  <c r="CL149" i="68"/>
  <c r="BY149" i="67" s="1"/>
  <c r="CL150" i="68"/>
  <c r="BY150" i="67" s="1"/>
  <c r="CL153" i="68"/>
  <c r="BY153" i="67" s="1"/>
  <c r="CL154" i="68"/>
  <c r="BY154" i="67" s="1"/>
  <c r="CL155" i="68"/>
  <c r="BY155" i="67" s="1"/>
  <c r="CL156" i="68"/>
  <c r="BY156" i="67" s="1"/>
  <c r="CL157" i="68"/>
  <c r="BY157" i="67" s="1"/>
  <c r="CL158" i="68"/>
  <c r="BY158" i="67" s="1"/>
  <c r="CL159" i="68"/>
  <c r="BY159" i="67" s="1"/>
  <c r="CL160" i="68"/>
  <c r="BY160" i="67" s="1"/>
  <c r="CL161" i="68"/>
  <c r="BY161" i="67" s="1"/>
  <c r="CL162" i="68"/>
  <c r="BY162" i="67" s="1"/>
  <c r="CL163" i="68"/>
  <c r="BY163" i="67" s="1"/>
  <c r="CL164" i="68"/>
  <c r="BY164" i="67" s="1"/>
  <c r="CL165" i="68"/>
  <c r="BY165" i="67" s="1"/>
  <c r="CL166" i="68"/>
  <c r="BY166" i="67" s="1"/>
  <c r="CL167" i="68"/>
  <c r="BY167" i="67" s="1"/>
  <c r="CL168" i="68"/>
  <c r="BY168" i="67" s="1"/>
  <c r="CL169" i="68"/>
  <c r="BY169" i="67" s="1"/>
  <c r="CL170" i="68"/>
  <c r="BY170" i="67" s="1"/>
  <c r="CL171" i="68"/>
  <c r="BY171" i="67" s="1"/>
  <c r="CK66" i="68"/>
  <c r="BX66" i="67" s="1"/>
  <c r="CK67" i="68"/>
  <c r="BX67" i="67" s="1"/>
  <c r="CK68" i="68"/>
  <c r="CK69" i="68"/>
  <c r="BX69" i="67" s="1"/>
  <c r="CK70" i="68"/>
  <c r="BX70" i="67" s="1"/>
  <c r="CK71" i="68"/>
  <c r="BX71" i="67" s="1"/>
  <c r="CK72" i="68"/>
  <c r="CK73" i="68"/>
  <c r="CK74" i="68"/>
  <c r="BX74" i="67" s="1"/>
  <c r="CK75" i="68"/>
  <c r="BX75" i="67" s="1"/>
  <c r="CK76" i="68"/>
  <c r="BX76" i="67" s="1"/>
  <c r="CK77" i="68"/>
  <c r="BX77" i="67" s="1"/>
  <c r="CK78" i="68"/>
  <c r="BX78" i="67" s="1"/>
  <c r="CK79" i="68"/>
  <c r="BX79" i="67" s="1"/>
  <c r="CK80" i="68"/>
  <c r="BX80" i="67" s="1"/>
  <c r="CK81" i="68"/>
  <c r="CK82" i="68"/>
  <c r="BX82" i="67" s="1"/>
  <c r="CK83" i="68"/>
  <c r="BX83" i="67" s="1"/>
  <c r="CK84" i="68"/>
  <c r="BX84" i="67" s="1"/>
  <c r="CK85" i="68"/>
  <c r="BX85" i="67" s="1"/>
  <c r="CK86" i="68"/>
  <c r="BX86" i="67" s="1"/>
  <c r="CK87" i="68"/>
  <c r="BX87" i="67" s="1"/>
  <c r="CK88" i="68"/>
  <c r="CK89" i="68"/>
  <c r="CK90" i="68"/>
  <c r="BX90" i="67" s="1"/>
  <c r="CK91" i="68"/>
  <c r="BX91" i="67" s="1"/>
  <c r="CK92" i="68"/>
  <c r="BX92" i="67" s="1"/>
  <c r="CK94" i="68"/>
  <c r="BX94" i="67" s="1"/>
  <c r="CK95" i="68"/>
  <c r="BX95" i="67" s="1"/>
  <c r="CK97" i="68"/>
  <c r="CK98" i="68"/>
  <c r="BX98" i="67" s="1"/>
  <c r="CK99" i="68"/>
  <c r="BX99" i="67" s="1"/>
  <c r="CK100" i="68"/>
  <c r="BX100" i="67" s="1"/>
  <c r="CK101" i="68"/>
  <c r="BX101" i="67" s="1"/>
  <c r="CK102" i="68"/>
  <c r="BX102" i="67" s="1"/>
  <c r="CK103" i="68"/>
  <c r="BX103" i="67" s="1"/>
  <c r="CK104" i="68"/>
  <c r="BX104" i="67" s="1"/>
  <c r="CK105" i="68"/>
  <c r="CK106" i="68"/>
  <c r="BX106" i="67" s="1"/>
  <c r="CK107" i="68"/>
  <c r="BX107" i="67" s="1"/>
  <c r="CK108" i="68"/>
  <c r="BX108" i="67" s="1"/>
  <c r="CK109" i="68"/>
  <c r="BX109" i="67" s="1"/>
  <c r="CK110" i="68"/>
  <c r="BX110" i="67" s="1"/>
  <c r="CK111" i="68"/>
  <c r="BX111" i="67" s="1"/>
  <c r="CK112" i="68"/>
  <c r="BX112" i="67" s="1"/>
  <c r="CK113" i="68"/>
  <c r="CK114" i="68"/>
  <c r="BX114" i="67" s="1"/>
  <c r="CK115" i="68"/>
  <c r="BX115" i="67" s="1"/>
  <c r="CK116" i="68"/>
  <c r="BX116" i="67" s="1"/>
  <c r="CK117" i="68"/>
  <c r="BX117" i="67" s="1"/>
  <c r="CK118" i="68"/>
  <c r="BX118" i="67" s="1"/>
  <c r="CK119" i="68"/>
  <c r="BX119" i="67" s="1"/>
  <c r="CK120" i="68"/>
  <c r="BX120" i="67" s="1"/>
  <c r="CK121" i="68"/>
  <c r="CK122" i="68"/>
  <c r="BX122" i="67" s="1"/>
  <c r="CK123" i="68"/>
  <c r="BX123" i="67" s="1"/>
  <c r="CK124" i="68"/>
  <c r="BX124" i="67" s="1"/>
  <c r="CK125" i="68"/>
  <c r="BX125" i="67" s="1"/>
  <c r="CK126" i="68"/>
  <c r="BX126" i="67" s="1"/>
  <c r="CK127" i="68"/>
  <c r="BX127" i="67" s="1"/>
  <c r="CK128" i="68"/>
  <c r="BX128" i="67" s="1"/>
  <c r="CK129" i="68"/>
  <c r="CK130" i="68"/>
  <c r="BX130" i="67" s="1"/>
  <c r="CK131" i="68"/>
  <c r="BX131" i="67" s="1"/>
  <c r="CK132" i="68"/>
  <c r="BX132" i="67" s="1"/>
  <c r="CK133" i="68"/>
  <c r="BX133" i="67" s="1"/>
  <c r="CK134" i="68"/>
  <c r="BX134" i="67" s="1"/>
  <c r="CK135" i="68"/>
  <c r="BX135" i="67" s="1"/>
  <c r="CK136" i="68"/>
  <c r="BX136" i="67" s="1"/>
  <c r="CK137" i="68"/>
  <c r="CK138" i="68"/>
  <c r="BX138" i="67" s="1"/>
  <c r="CK139" i="68"/>
  <c r="BX139" i="67" s="1"/>
  <c r="CK140" i="68"/>
  <c r="BX140" i="67" s="1"/>
  <c r="CK141" i="68"/>
  <c r="BX141" i="67" s="1"/>
  <c r="CK142" i="68"/>
  <c r="BX142" i="67" s="1"/>
  <c r="CK143" i="68"/>
  <c r="BX143" i="67" s="1"/>
  <c r="CK144" i="68"/>
  <c r="BX144" i="67" s="1"/>
  <c r="CK145" i="68"/>
  <c r="CK146" i="68"/>
  <c r="BX146" i="67" s="1"/>
  <c r="CK147" i="68"/>
  <c r="BX147" i="67" s="1"/>
  <c r="CK148" i="68"/>
  <c r="BX148" i="67" s="1"/>
  <c r="CK149" i="68"/>
  <c r="BX149" i="67" s="1"/>
  <c r="CK150" i="68"/>
  <c r="BX150" i="67" s="1"/>
  <c r="CK153" i="68"/>
  <c r="CK154" i="68"/>
  <c r="BX154" i="67" s="1"/>
  <c r="CK155" i="68"/>
  <c r="BX155" i="67" s="1"/>
  <c r="CK156" i="68"/>
  <c r="BX156" i="67" s="1"/>
  <c r="CK157" i="68"/>
  <c r="BX157" i="67" s="1"/>
  <c r="CK158" i="68"/>
  <c r="BX158" i="67" s="1"/>
  <c r="CK159" i="68"/>
  <c r="BX159" i="67" s="1"/>
  <c r="CK160" i="68"/>
  <c r="BX160" i="67" s="1"/>
  <c r="CK161" i="68"/>
  <c r="CK162" i="68"/>
  <c r="BX162" i="67" s="1"/>
  <c r="CK163" i="68"/>
  <c r="BX163" i="67" s="1"/>
  <c r="CK164" i="68"/>
  <c r="BX164" i="67" s="1"/>
  <c r="CK165" i="68"/>
  <c r="BX165" i="67" s="1"/>
  <c r="CK166" i="68"/>
  <c r="BX166" i="67" s="1"/>
  <c r="CK167" i="68"/>
  <c r="BX167" i="67" s="1"/>
  <c r="CK168" i="68"/>
  <c r="BX168" i="67" s="1"/>
  <c r="CK169" i="68"/>
  <c r="CK170" i="68"/>
  <c r="BX170" i="67" s="1"/>
  <c r="CK171" i="68"/>
  <c r="BX171" i="67" s="1"/>
  <c r="CJ119" i="68"/>
  <c r="CJ151" i="68"/>
  <c r="CH151" i="68" s="1"/>
  <c r="CJ152" i="68"/>
  <c r="CH152" i="68" s="1"/>
  <c r="CI68" i="68"/>
  <c r="CI85" i="68"/>
  <c r="CI88" i="68"/>
  <c r="CI93" i="68"/>
  <c r="CI108" i="68"/>
  <c r="CI116" i="68"/>
  <c r="CI117" i="68"/>
  <c r="CI125" i="68"/>
  <c r="CI140" i="68"/>
  <c r="CI148" i="68"/>
  <c r="CI149" i="68"/>
  <c r="CI165" i="68"/>
  <c r="CG66" i="68"/>
  <c r="BW66" i="67" s="1"/>
  <c r="CG67" i="68"/>
  <c r="BW67" i="67" s="1"/>
  <c r="CG68" i="68"/>
  <c r="BW68" i="67" s="1"/>
  <c r="CG69" i="68"/>
  <c r="BW69" i="67" s="1"/>
  <c r="CG70" i="68"/>
  <c r="BW70" i="67" s="1"/>
  <c r="CG71" i="68"/>
  <c r="BW71" i="67" s="1"/>
  <c r="CG72" i="68"/>
  <c r="BW72" i="67" s="1"/>
  <c r="CG73" i="68"/>
  <c r="BW73" i="67" s="1"/>
  <c r="CG74" i="68"/>
  <c r="BW74" i="67" s="1"/>
  <c r="CG75" i="68"/>
  <c r="BW75" i="67" s="1"/>
  <c r="CG76" i="68"/>
  <c r="BW76" i="67" s="1"/>
  <c r="CG77" i="68"/>
  <c r="BW77" i="67" s="1"/>
  <c r="CG78" i="68"/>
  <c r="BW78" i="67" s="1"/>
  <c r="CG79" i="68"/>
  <c r="BW79" i="67" s="1"/>
  <c r="CG80" i="68"/>
  <c r="BW80" i="67" s="1"/>
  <c r="CG81" i="68"/>
  <c r="BW81" i="67" s="1"/>
  <c r="CG82" i="68"/>
  <c r="BW82" i="67" s="1"/>
  <c r="CG83" i="68"/>
  <c r="BW83" i="67" s="1"/>
  <c r="CG84" i="68"/>
  <c r="BW84" i="67" s="1"/>
  <c r="CG85" i="68"/>
  <c r="BW85" i="67" s="1"/>
  <c r="CG86" i="68"/>
  <c r="BW86" i="67" s="1"/>
  <c r="CG87" i="68"/>
  <c r="BW87" i="67" s="1"/>
  <c r="CG88" i="68"/>
  <c r="BW88" i="67" s="1"/>
  <c r="CG89" i="68"/>
  <c r="BW89" i="67" s="1"/>
  <c r="CG90" i="68"/>
  <c r="BW90" i="67" s="1"/>
  <c r="CG91" i="68"/>
  <c r="BW91" i="67" s="1"/>
  <c r="CG92" i="68"/>
  <c r="BW92" i="67" s="1"/>
  <c r="CG94" i="68"/>
  <c r="BW94" i="67" s="1"/>
  <c r="CG95" i="68"/>
  <c r="BW95" i="67" s="1"/>
  <c r="CG97" i="68"/>
  <c r="BW97" i="67" s="1"/>
  <c r="CG98" i="68"/>
  <c r="BW98" i="67" s="1"/>
  <c r="CG99" i="68"/>
  <c r="BW99" i="67" s="1"/>
  <c r="CG100" i="68"/>
  <c r="BW100" i="67" s="1"/>
  <c r="CG101" i="68"/>
  <c r="BW101" i="67" s="1"/>
  <c r="CG102" i="68"/>
  <c r="BW102" i="67" s="1"/>
  <c r="CG103" i="68"/>
  <c r="BW103" i="67" s="1"/>
  <c r="CG104" i="68"/>
  <c r="BW104" i="67" s="1"/>
  <c r="CG105" i="68"/>
  <c r="BW105" i="67" s="1"/>
  <c r="CG106" i="68"/>
  <c r="BW106" i="67" s="1"/>
  <c r="CG107" i="68"/>
  <c r="BW107" i="67" s="1"/>
  <c r="CG108" i="68"/>
  <c r="BW108" i="67" s="1"/>
  <c r="CG109" i="68"/>
  <c r="BW109" i="67" s="1"/>
  <c r="CG110" i="68"/>
  <c r="BW110" i="67" s="1"/>
  <c r="CG111" i="68"/>
  <c r="BW111" i="67" s="1"/>
  <c r="CG112" i="68"/>
  <c r="BW112" i="67" s="1"/>
  <c r="CG113" i="68"/>
  <c r="BW113" i="67" s="1"/>
  <c r="CG115" i="68"/>
  <c r="BW115" i="67" s="1"/>
  <c r="CG116" i="68"/>
  <c r="BW116" i="67" s="1"/>
  <c r="CG117" i="68"/>
  <c r="BW117" i="67" s="1"/>
  <c r="CG118" i="68"/>
  <c r="BW118" i="67" s="1"/>
  <c r="CG119" i="68"/>
  <c r="BW119" i="67" s="1"/>
  <c r="CG120" i="68"/>
  <c r="BW120" i="67" s="1"/>
  <c r="CG121" i="68"/>
  <c r="BW121" i="67" s="1"/>
  <c r="CG122" i="68"/>
  <c r="BW122" i="67" s="1"/>
  <c r="CG123" i="68"/>
  <c r="BW123" i="67" s="1"/>
  <c r="CG124" i="68"/>
  <c r="BW124" i="67" s="1"/>
  <c r="CG125" i="68"/>
  <c r="BW125" i="67" s="1"/>
  <c r="CG126" i="68"/>
  <c r="BW126" i="67" s="1"/>
  <c r="CG127" i="68"/>
  <c r="BW127" i="67" s="1"/>
  <c r="CG128" i="68"/>
  <c r="BW128" i="67" s="1"/>
  <c r="CG129" i="68"/>
  <c r="BW129" i="67" s="1"/>
  <c r="CG130" i="68"/>
  <c r="BW130" i="67" s="1"/>
  <c r="CG131" i="68"/>
  <c r="BW131" i="67" s="1"/>
  <c r="CG132" i="68"/>
  <c r="BW132" i="67" s="1"/>
  <c r="CG133" i="68"/>
  <c r="BW133" i="67" s="1"/>
  <c r="CG134" i="68"/>
  <c r="BW134" i="67" s="1"/>
  <c r="CG135" i="68"/>
  <c r="BW135" i="67" s="1"/>
  <c r="CG136" i="68"/>
  <c r="BW136" i="67" s="1"/>
  <c r="CG137" i="68"/>
  <c r="BW137" i="67" s="1"/>
  <c r="CG138" i="68"/>
  <c r="BW138" i="67" s="1"/>
  <c r="CG140" i="68"/>
  <c r="BW140" i="67" s="1"/>
  <c r="CG141" i="68"/>
  <c r="BW141" i="67" s="1"/>
  <c r="CG142" i="68"/>
  <c r="BW142" i="67" s="1"/>
  <c r="CG143" i="68"/>
  <c r="BW143" i="67" s="1"/>
  <c r="CG144" i="68"/>
  <c r="BW144" i="67" s="1"/>
  <c r="CG145" i="68"/>
  <c r="BW145" i="67" s="1"/>
  <c r="CG146" i="68"/>
  <c r="BW146" i="67" s="1"/>
  <c r="CG147" i="68"/>
  <c r="BW147" i="67" s="1"/>
  <c r="CG148" i="68"/>
  <c r="BW148" i="67" s="1"/>
  <c r="CG149" i="68"/>
  <c r="BW149" i="67" s="1"/>
  <c r="CG150" i="68"/>
  <c r="BW150" i="67" s="1"/>
  <c r="CG153" i="68"/>
  <c r="BW153" i="67" s="1"/>
  <c r="CG154" i="68"/>
  <c r="BW154" i="67" s="1"/>
  <c r="CG155" i="68"/>
  <c r="BW155" i="67" s="1"/>
  <c r="CG156" i="68"/>
  <c r="BW156" i="67" s="1"/>
  <c r="CG157" i="68"/>
  <c r="BW157" i="67" s="1"/>
  <c r="CG158" i="68"/>
  <c r="BW158" i="67" s="1"/>
  <c r="CG159" i="68"/>
  <c r="BW159" i="67" s="1"/>
  <c r="CG160" i="68"/>
  <c r="BW160" i="67" s="1"/>
  <c r="CG161" i="68"/>
  <c r="BW161" i="67" s="1"/>
  <c r="CG162" i="68"/>
  <c r="BW162" i="67" s="1"/>
  <c r="CG163" i="68"/>
  <c r="BW163" i="67" s="1"/>
  <c r="CG164" i="68"/>
  <c r="BW164" i="67" s="1"/>
  <c r="CG165" i="68"/>
  <c r="BW165" i="67" s="1"/>
  <c r="CG166" i="68"/>
  <c r="BW166" i="67" s="1"/>
  <c r="CG167" i="68"/>
  <c r="BW167" i="67" s="1"/>
  <c r="CG168" i="68"/>
  <c r="BW168" i="67" s="1"/>
  <c r="CG169" i="68"/>
  <c r="BW169" i="67" s="1"/>
  <c r="CG170" i="68"/>
  <c r="BW170" i="67" s="1"/>
  <c r="CG171" i="68"/>
  <c r="BW171" i="67" s="1"/>
  <c r="CF66" i="68"/>
  <c r="BV66" i="67" s="1"/>
  <c r="CF67" i="68"/>
  <c r="BV67" i="67" s="1"/>
  <c r="CF68" i="68"/>
  <c r="BV68" i="67" s="1"/>
  <c r="CF69" i="68"/>
  <c r="BV69" i="67" s="1"/>
  <c r="CF70" i="68"/>
  <c r="BV70" i="67" s="1"/>
  <c r="CF71" i="68"/>
  <c r="BV71" i="67" s="1"/>
  <c r="CF72" i="68"/>
  <c r="BV72" i="67" s="1"/>
  <c r="CF73" i="68"/>
  <c r="BV73" i="67" s="1"/>
  <c r="CF74" i="68"/>
  <c r="BV74" i="67" s="1"/>
  <c r="CF75" i="68"/>
  <c r="BV75" i="67" s="1"/>
  <c r="CF76" i="68"/>
  <c r="BV76" i="67" s="1"/>
  <c r="CF77" i="68"/>
  <c r="BV77" i="67" s="1"/>
  <c r="CF78" i="68"/>
  <c r="BV78" i="67" s="1"/>
  <c r="CF79" i="68"/>
  <c r="BV79" i="67" s="1"/>
  <c r="CF80" i="68"/>
  <c r="BV80" i="67" s="1"/>
  <c r="CF81" i="68"/>
  <c r="BV81" i="67" s="1"/>
  <c r="CF82" i="68"/>
  <c r="BV82" i="67" s="1"/>
  <c r="CF83" i="68"/>
  <c r="BV83" i="67" s="1"/>
  <c r="CF84" i="68"/>
  <c r="BV84" i="67" s="1"/>
  <c r="CF85" i="68"/>
  <c r="BV85" i="67" s="1"/>
  <c r="CF86" i="68"/>
  <c r="BV86" i="67" s="1"/>
  <c r="CF87" i="68"/>
  <c r="BV87" i="67" s="1"/>
  <c r="CF88" i="68"/>
  <c r="BV88" i="67" s="1"/>
  <c r="CF89" i="68"/>
  <c r="BV89" i="67" s="1"/>
  <c r="CF90" i="68"/>
  <c r="BV90" i="67" s="1"/>
  <c r="CF91" i="68"/>
  <c r="BV91" i="67" s="1"/>
  <c r="CF92" i="68"/>
  <c r="BV92" i="67" s="1"/>
  <c r="CF94" i="68"/>
  <c r="BV94" i="67" s="1"/>
  <c r="CF95" i="68"/>
  <c r="BV95" i="67" s="1"/>
  <c r="CF96" i="68"/>
  <c r="CF97" i="68"/>
  <c r="BV97" i="67" s="1"/>
  <c r="CF98" i="68"/>
  <c r="BV98" i="67" s="1"/>
  <c r="CF99" i="68"/>
  <c r="BV99" i="67" s="1"/>
  <c r="CF100" i="68"/>
  <c r="BV100" i="67" s="1"/>
  <c r="CF101" i="68"/>
  <c r="BV101" i="67" s="1"/>
  <c r="CF102" i="68"/>
  <c r="BV102" i="67" s="1"/>
  <c r="CF103" i="68"/>
  <c r="BV103" i="67" s="1"/>
  <c r="CF104" i="68"/>
  <c r="BV104" i="67" s="1"/>
  <c r="CF105" i="68"/>
  <c r="BV105" i="67" s="1"/>
  <c r="CF106" i="68"/>
  <c r="BV106" i="67" s="1"/>
  <c r="CF107" i="68"/>
  <c r="BV107" i="67" s="1"/>
  <c r="CF108" i="68"/>
  <c r="BV108" i="67" s="1"/>
  <c r="CF109" i="68"/>
  <c r="BV109" i="67" s="1"/>
  <c r="CF110" i="68"/>
  <c r="BV110" i="67" s="1"/>
  <c r="CF111" i="68"/>
  <c r="BV111" i="67" s="1"/>
  <c r="CF112" i="68"/>
  <c r="BV112" i="67" s="1"/>
  <c r="CF113" i="68"/>
  <c r="BV113" i="67" s="1"/>
  <c r="CF114" i="68"/>
  <c r="BV114" i="67" s="1"/>
  <c r="CF115" i="68"/>
  <c r="BV115" i="67" s="1"/>
  <c r="CF116" i="68"/>
  <c r="BV116" i="67" s="1"/>
  <c r="CF117" i="68"/>
  <c r="BV117" i="67" s="1"/>
  <c r="CF118" i="68"/>
  <c r="BV118" i="67" s="1"/>
  <c r="CF119" i="68"/>
  <c r="BV119" i="67" s="1"/>
  <c r="CF120" i="68"/>
  <c r="BV120" i="67" s="1"/>
  <c r="CF121" i="68"/>
  <c r="BV121" i="67" s="1"/>
  <c r="CF122" i="68"/>
  <c r="BV122" i="67" s="1"/>
  <c r="CF123" i="68"/>
  <c r="BV123" i="67" s="1"/>
  <c r="CF124" i="68"/>
  <c r="BV124" i="67" s="1"/>
  <c r="CF125" i="68"/>
  <c r="BV125" i="67" s="1"/>
  <c r="CF126" i="68"/>
  <c r="BV126" i="67" s="1"/>
  <c r="CF127" i="68"/>
  <c r="BV127" i="67" s="1"/>
  <c r="CF128" i="68"/>
  <c r="BV128" i="67" s="1"/>
  <c r="CF129" i="68"/>
  <c r="BV129" i="67" s="1"/>
  <c r="CF130" i="68"/>
  <c r="BV130" i="67" s="1"/>
  <c r="CF131" i="68"/>
  <c r="BV131" i="67" s="1"/>
  <c r="CF132" i="68"/>
  <c r="BV132" i="67" s="1"/>
  <c r="CF133" i="68"/>
  <c r="BV133" i="67" s="1"/>
  <c r="CF134" i="68"/>
  <c r="BV134" i="67" s="1"/>
  <c r="CF135" i="68"/>
  <c r="BV135" i="67" s="1"/>
  <c r="CF136" i="68"/>
  <c r="BV136" i="67" s="1"/>
  <c r="CF137" i="68"/>
  <c r="BV137" i="67" s="1"/>
  <c r="CF138" i="68"/>
  <c r="BV138" i="67" s="1"/>
  <c r="CF139" i="68"/>
  <c r="BV139" i="67" s="1"/>
  <c r="CF140" i="68"/>
  <c r="BV140" i="67" s="1"/>
  <c r="CF141" i="68"/>
  <c r="BV141" i="67" s="1"/>
  <c r="CF142" i="68"/>
  <c r="BV142" i="67" s="1"/>
  <c r="CF143" i="68"/>
  <c r="BV143" i="67" s="1"/>
  <c r="CF144" i="68"/>
  <c r="CF145" i="68"/>
  <c r="BV145" i="67" s="1"/>
  <c r="CF146" i="68"/>
  <c r="BV146" i="67" s="1"/>
  <c r="CF147" i="68"/>
  <c r="BV147" i="67" s="1"/>
  <c r="CF148" i="68"/>
  <c r="BV148" i="67" s="1"/>
  <c r="CF149" i="68"/>
  <c r="BV149" i="67" s="1"/>
  <c r="CF150" i="68"/>
  <c r="BV150" i="67" s="1"/>
  <c r="CF151" i="68"/>
  <c r="BV151" i="67" s="1"/>
  <c r="CF153" i="68"/>
  <c r="BV153" i="67" s="1"/>
  <c r="CF154" i="68"/>
  <c r="BV154" i="67" s="1"/>
  <c r="CF155" i="68"/>
  <c r="BV155" i="67" s="1"/>
  <c r="CF156" i="68"/>
  <c r="BV156" i="67" s="1"/>
  <c r="CF157" i="68"/>
  <c r="BV157" i="67" s="1"/>
  <c r="CF158" i="68"/>
  <c r="BV158" i="67" s="1"/>
  <c r="CF159" i="68"/>
  <c r="BV159" i="67" s="1"/>
  <c r="CF160" i="68"/>
  <c r="BV160" i="67" s="1"/>
  <c r="CF161" i="68"/>
  <c r="BV161" i="67" s="1"/>
  <c r="CF162" i="68"/>
  <c r="BV162" i="67" s="1"/>
  <c r="CF163" i="68"/>
  <c r="BV163" i="67" s="1"/>
  <c r="CF164" i="68"/>
  <c r="BV164" i="67" s="1"/>
  <c r="CF165" i="68"/>
  <c r="BV165" i="67" s="1"/>
  <c r="CF166" i="68"/>
  <c r="BV166" i="67" s="1"/>
  <c r="CF167" i="68"/>
  <c r="BV167" i="67" s="1"/>
  <c r="CF168" i="68"/>
  <c r="BV168" i="67" s="1"/>
  <c r="CF169" i="68"/>
  <c r="BV169" i="67" s="1"/>
  <c r="CF170" i="68"/>
  <c r="BV170" i="67" s="1"/>
  <c r="CF171" i="68"/>
  <c r="BV171" i="67" s="1"/>
  <c r="CE66" i="68"/>
  <c r="BU66" i="67" s="1"/>
  <c r="CE67" i="68"/>
  <c r="BU67" i="67" s="1"/>
  <c r="CE68" i="68"/>
  <c r="BU68" i="67" s="1"/>
  <c r="CE69" i="68"/>
  <c r="BU69" i="67" s="1"/>
  <c r="CE70" i="68"/>
  <c r="BU70" i="67" s="1"/>
  <c r="CE71" i="68"/>
  <c r="CE72" i="68"/>
  <c r="BU72" i="67" s="1"/>
  <c r="CE73" i="68"/>
  <c r="BU73" i="67" s="1"/>
  <c r="CE74" i="68"/>
  <c r="BU74" i="67" s="1"/>
  <c r="CE75" i="68"/>
  <c r="BU75" i="67" s="1"/>
  <c r="CE76" i="68"/>
  <c r="BU76" i="67" s="1"/>
  <c r="CE77" i="68"/>
  <c r="BU77" i="67" s="1"/>
  <c r="CE78" i="68"/>
  <c r="BU78" i="67" s="1"/>
  <c r="CE79" i="68"/>
  <c r="CE80" i="68"/>
  <c r="CE81" i="68"/>
  <c r="BU81" i="67" s="1"/>
  <c r="CE82" i="68"/>
  <c r="BU82" i="67" s="1"/>
  <c r="CE83" i="68"/>
  <c r="BU83" i="67" s="1"/>
  <c r="CE84" i="68"/>
  <c r="BU84" i="67" s="1"/>
  <c r="CE85" i="68"/>
  <c r="BU85" i="67" s="1"/>
  <c r="CE86" i="68"/>
  <c r="BU86" i="67" s="1"/>
  <c r="CE87" i="68"/>
  <c r="CE88" i="68"/>
  <c r="BU88" i="67" s="1"/>
  <c r="CE89" i="68"/>
  <c r="BU89" i="67" s="1"/>
  <c r="CE90" i="68"/>
  <c r="BU90" i="67" s="1"/>
  <c r="CE91" i="68"/>
  <c r="BU91" i="67" s="1"/>
  <c r="CE92" i="68"/>
  <c r="BU92" i="67" s="1"/>
  <c r="CE93" i="68"/>
  <c r="BU93" i="67" s="1"/>
  <c r="CE94" i="68"/>
  <c r="BU94" i="67" s="1"/>
  <c r="CE95" i="68"/>
  <c r="CE97" i="68"/>
  <c r="BU97" i="67" s="1"/>
  <c r="CE98" i="68"/>
  <c r="BU98" i="67" s="1"/>
  <c r="CE99" i="68"/>
  <c r="BU99" i="67" s="1"/>
  <c r="CE100" i="68"/>
  <c r="BU100" i="67" s="1"/>
  <c r="CE101" i="68"/>
  <c r="BU101" i="67" s="1"/>
  <c r="CE102" i="68"/>
  <c r="BU102" i="67" s="1"/>
  <c r="CE103" i="68"/>
  <c r="BU103" i="67" s="1"/>
  <c r="CE104" i="68"/>
  <c r="CE105" i="68"/>
  <c r="BU105" i="67" s="1"/>
  <c r="CE106" i="68"/>
  <c r="BU106" i="67" s="1"/>
  <c r="CE107" i="68"/>
  <c r="BU107" i="67" s="1"/>
  <c r="CE108" i="68"/>
  <c r="BU108" i="67" s="1"/>
  <c r="CE109" i="68"/>
  <c r="BU109" i="67" s="1"/>
  <c r="CE110" i="68"/>
  <c r="BU110" i="67" s="1"/>
  <c r="CE111" i="68"/>
  <c r="BU111" i="67" s="1"/>
  <c r="CE112" i="68"/>
  <c r="CE113" i="68"/>
  <c r="BU113" i="67" s="1"/>
  <c r="CE115" i="68"/>
  <c r="BU115" i="67" s="1"/>
  <c r="CE116" i="68"/>
  <c r="BU116" i="67" s="1"/>
  <c r="CE117" i="68"/>
  <c r="BU117" i="67" s="1"/>
  <c r="CE118" i="68"/>
  <c r="BU118" i="67" s="1"/>
  <c r="CE119" i="68"/>
  <c r="BU119" i="67" s="1"/>
  <c r="CE120" i="68"/>
  <c r="BU120" i="67" s="1"/>
  <c r="CE121" i="68"/>
  <c r="CE122" i="68"/>
  <c r="BU122" i="67" s="1"/>
  <c r="CE123" i="68"/>
  <c r="BU123" i="67" s="1"/>
  <c r="CE124" i="68"/>
  <c r="CE125" i="68"/>
  <c r="BU125" i="67" s="1"/>
  <c r="CE126" i="68"/>
  <c r="BU126" i="67" s="1"/>
  <c r="CE127" i="68"/>
  <c r="BU127" i="67" s="1"/>
  <c r="CE128" i="68"/>
  <c r="BU128" i="67" s="1"/>
  <c r="CE129" i="68"/>
  <c r="CE130" i="68"/>
  <c r="BU130" i="67" s="1"/>
  <c r="CE131" i="68"/>
  <c r="BU131" i="67" s="1"/>
  <c r="CE132" i="68"/>
  <c r="CE133" i="68"/>
  <c r="BU133" i="67" s="1"/>
  <c r="CE134" i="68"/>
  <c r="BU134" i="67" s="1"/>
  <c r="CE135" i="68"/>
  <c r="BU135" i="67" s="1"/>
  <c r="CE136" i="68"/>
  <c r="BU136" i="67" s="1"/>
  <c r="CE137" i="68"/>
  <c r="CE138" i="68"/>
  <c r="BU138" i="67" s="1"/>
  <c r="CE140" i="68"/>
  <c r="BU140" i="67" s="1"/>
  <c r="CE141" i="68"/>
  <c r="CE142" i="68"/>
  <c r="BU142" i="67" s="1"/>
  <c r="CE143" i="68"/>
  <c r="BU143" i="67" s="1"/>
  <c r="CE144" i="68"/>
  <c r="BU144" i="67" s="1"/>
  <c r="CE145" i="68"/>
  <c r="BU145" i="67" s="1"/>
  <c r="CE146" i="68"/>
  <c r="CE147" i="68"/>
  <c r="BU147" i="67" s="1"/>
  <c r="CE148" i="68"/>
  <c r="BU148" i="67" s="1"/>
  <c r="CE149" i="68"/>
  <c r="BU149" i="67" s="1"/>
  <c r="CE150" i="68"/>
  <c r="BU150" i="67" s="1"/>
  <c r="CE152" i="68"/>
  <c r="BU152" i="67" s="1"/>
  <c r="CE153" i="68"/>
  <c r="BU153" i="67" s="1"/>
  <c r="CE154" i="68"/>
  <c r="BU154" i="67" s="1"/>
  <c r="CE155" i="68"/>
  <c r="CE156" i="68"/>
  <c r="BU156" i="67" s="1"/>
  <c r="CE157" i="68"/>
  <c r="BU157" i="67" s="1"/>
  <c r="CE158" i="68"/>
  <c r="BU158" i="67" s="1"/>
  <c r="CE159" i="68"/>
  <c r="BU159" i="67" s="1"/>
  <c r="CE160" i="68"/>
  <c r="BU160" i="67" s="1"/>
  <c r="CE161" i="68"/>
  <c r="BU161" i="67" s="1"/>
  <c r="CE162" i="68"/>
  <c r="BU162" i="67" s="1"/>
  <c r="CE163" i="68"/>
  <c r="CE164" i="68"/>
  <c r="CE165" i="68"/>
  <c r="BU165" i="67" s="1"/>
  <c r="CE166" i="68"/>
  <c r="BU166" i="67" s="1"/>
  <c r="CE167" i="68"/>
  <c r="BU167" i="67" s="1"/>
  <c r="CE168" i="68"/>
  <c r="BU168" i="67" s="1"/>
  <c r="CE169" i="68"/>
  <c r="CE170" i="68"/>
  <c r="BU170" i="67" s="1"/>
  <c r="CE171" i="68"/>
  <c r="CD66" i="68"/>
  <c r="BT66" i="67" s="1"/>
  <c r="CD67" i="68"/>
  <c r="BT67" i="67" s="1"/>
  <c r="CD68" i="68"/>
  <c r="BT68" i="67" s="1"/>
  <c r="CD69" i="68"/>
  <c r="BT69" i="67" s="1"/>
  <c r="CD70" i="68"/>
  <c r="BT70" i="67" s="1"/>
  <c r="CD71" i="68"/>
  <c r="BT71" i="67" s="1"/>
  <c r="CD72" i="68"/>
  <c r="BT72" i="67" s="1"/>
  <c r="CD73" i="68"/>
  <c r="BT73" i="67" s="1"/>
  <c r="CD74" i="68"/>
  <c r="BT74" i="67" s="1"/>
  <c r="CD75" i="68"/>
  <c r="BT75" i="67" s="1"/>
  <c r="CD76" i="68"/>
  <c r="BT76" i="67" s="1"/>
  <c r="CD77" i="68"/>
  <c r="BT77" i="67" s="1"/>
  <c r="CD78" i="68"/>
  <c r="BT78" i="67" s="1"/>
  <c r="CD79" i="68"/>
  <c r="BT79" i="67" s="1"/>
  <c r="CD80" i="68"/>
  <c r="BT80" i="67" s="1"/>
  <c r="CD81" i="68"/>
  <c r="BT81" i="67" s="1"/>
  <c r="CD82" i="68"/>
  <c r="BT82" i="67" s="1"/>
  <c r="CD83" i="68"/>
  <c r="BT83" i="67" s="1"/>
  <c r="CD84" i="68"/>
  <c r="BT84" i="67" s="1"/>
  <c r="CD85" i="68"/>
  <c r="BT85" i="67" s="1"/>
  <c r="CD86" i="68"/>
  <c r="BT86" i="67" s="1"/>
  <c r="CD87" i="68"/>
  <c r="BT87" i="67" s="1"/>
  <c r="CD88" i="68"/>
  <c r="BT88" i="67" s="1"/>
  <c r="CD89" i="68"/>
  <c r="BT89" i="67" s="1"/>
  <c r="CD90" i="68"/>
  <c r="BT90" i="67" s="1"/>
  <c r="CD91" i="68"/>
  <c r="BT91" i="67" s="1"/>
  <c r="CD92" i="68"/>
  <c r="BT92" i="67" s="1"/>
  <c r="CD93" i="68"/>
  <c r="BT93" i="67" s="1"/>
  <c r="CD94" i="68"/>
  <c r="BT94" i="67" s="1"/>
  <c r="CD95" i="68"/>
  <c r="BT95" i="67" s="1"/>
  <c r="CD96" i="68"/>
  <c r="BT96" i="67" s="1"/>
  <c r="CD97" i="68"/>
  <c r="BT97" i="67" s="1"/>
  <c r="CD98" i="68"/>
  <c r="BT98" i="67" s="1"/>
  <c r="CD99" i="68"/>
  <c r="BT99" i="67" s="1"/>
  <c r="CD100" i="68"/>
  <c r="BT100" i="67" s="1"/>
  <c r="CD101" i="68"/>
  <c r="BT101" i="67" s="1"/>
  <c r="CD102" i="68"/>
  <c r="BT102" i="67" s="1"/>
  <c r="CD103" i="68"/>
  <c r="BT103" i="67" s="1"/>
  <c r="CD104" i="68"/>
  <c r="BT104" i="67" s="1"/>
  <c r="CD105" i="68"/>
  <c r="BT105" i="67" s="1"/>
  <c r="CD106" i="68"/>
  <c r="BT106" i="67" s="1"/>
  <c r="CD107" i="68"/>
  <c r="BT107" i="67" s="1"/>
  <c r="CD108" i="68"/>
  <c r="BT108" i="67" s="1"/>
  <c r="CD109" i="68"/>
  <c r="BT109" i="67" s="1"/>
  <c r="CD110" i="68"/>
  <c r="BT110" i="67" s="1"/>
  <c r="CD111" i="68"/>
  <c r="BT111" i="67" s="1"/>
  <c r="CD112" i="68"/>
  <c r="BT112" i="67" s="1"/>
  <c r="CD113" i="68"/>
  <c r="BT113" i="67" s="1"/>
  <c r="CD114" i="68"/>
  <c r="BT114" i="67" s="1"/>
  <c r="CD115" i="68"/>
  <c r="BT115" i="67" s="1"/>
  <c r="CD116" i="68"/>
  <c r="BT116" i="67" s="1"/>
  <c r="CD117" i="68"/>
  <c r="BT117" i="67" s="1"/>
  <c r="CD118" i="68"/>
  <c r="BT118" i="67" s="1"/>
  <c r="CD119" i="68"/>
  <c r="BT119" i="67" s="1"/>
  <c r="CD120" i="68"/>
  <c r="BT120" i="67" s="1"/>
  <c r="CD121" i="68"/>
  <c r="BT121" i="67" s="1"/>
  <c r="CD122" i="68"/>
  <c r="BT122" i="67" s="1"/>
  <c r="CD123" i="68"/>
  <c r="BT123" i="67" s="1"/>
  <c r="CD124" i="68"/>
  <c r="BT124" i="67" s="1"/>
  <c r="CD125" i="68"/>
  <c r="BT125" i="67" s="1"/>
  <c r="CD126" i="68"/>
  <c r="BT126" i="67" s="1"/>
  <c r="CD127" i="68"/>
  <c r="BT127" i="67" s="1"/>
  <c r="CD128" i="68"/>
  <c r="BT128" i="67" s="1"/>
  <c r="CD129" i="68"/>
  <c r="BT129" i="67" s="1"/>
  <c r="CD130" i="68"/>
  <c r="BT130" i="67" s="1"/>
  <c r="CD131" i="68"/>
  <c r="BT131" i="67" s="1"/>
  <c r="CD132" i="68"/>
  <c r="BT132" i="67" s="1"/>
  <c r="CD133" i="68"/>
  <c r="BT133" i="67" s="1"/>
  <c r="CD134" i="68"/>
  <c r="BT134" i="67" s="1"/>
  <c r="CD135" i="68"/>
  <c r="BT135" i="67" s="1"/>
  <c r="CD136" i="68"/>
  <c r="BT136" i="67" s="1"/>
  <c r="CD137" i="68"/>
  <c r="BT137" i="67" s="1"/>
  <c r="CD138" i="68"/>
  <c r="BT138" i="67" s="1"/>
  <c r="CD139" i="68"/>
  <c r="BT139" i="67" s="1"/>
  <c r="CD140" i="68"/>
  <c r="BT140" i="67" s="1"/>
  <c r="CD141" i="68"/>
  <c r="BT141" i="67" s="1"/>
  <c r="CD142" i="68"/>
  <c r="BT142" i="67" s="1"/>
  <c r="CD143" i="68"/>
  <c r="BT143" i="67" s="1"/>
  <c r="CD144" i="68"/>
  <c r="BT144" i="67" s="1"/>
  <c r="CD145" i="68"/>
  <c r="BT145" i="67" s="1"/>
  <c r="CD146" i="68"/>
  <c r="BT146" i="67" s="1"/>
  <c r="CD147" i="68"/>
  <c r="BT147" i="67" s="1"/>
  <c r="CD148" i="68"/>
  <c r="BT148" i="67" s="1"/>
  <c r="CD149" i="68"/>
  <c r="BT149" i="67" s="1"/>
  <c r="CD150" i="68"/>
  <c r="BT150" i="67" s="1"/>
  <c r="CD151" i="68"/>
  <c r="BT151" i="67" s="1"/>
  <c r="CD152" i="68"/>
  <c r="BT152" i="67" s="1"/>
  <c r="CD153" i="68"/>
  <c r="BT153" i="67" s="1"/>
  <c r="CD154" i="68"/>
  <c r="BT154" i="67" s="1"/>
  <c r="CD155" i="68"/>
  <c r="BT155" i="67" s="1"/>
  <c r="CD156" i="68"/>
  <c r="BT156" i="67" s="1"/>
  <c r="CD157" i="68"/>
  <c r="BT157" i="67" s="1"/>
  <c r="CD158" i="68"/>
  <c r="BT158" i="67" s="1"/>
  <c r="CD159" i="68"/>
  <c r="BT159" i="67" s="1"/>
  <c r="CD160" i="68"/>
  <c r="BT160" i="67" s="1"/>
  <c r="CD161" i="68"/>
  <c r="BT161" i="67" s="1"/>
  <c r="CD162" i="68"/>
  <c r="BT162" i="67" s="1"/>
  <c r="CD163" i="68"/>
  <c r="BT163" i="67" s="1"/>
  <c r="CD164" i="68"/>
  <c r="BT164" i="67" s="1"/>
  <c r="CD165" i="68"/>
  <c r="BT165" i="67" s="1"/>
  <c r="CD166" i="68"/>
  <c r="BT166" i="67" s="1"/>
  <c r="CD167" i="68"/>
  <c r="BT167" i="67" s="1"/>
  <c r="CD168" i="68"/>
  <c r="BT168" i="67" s="1"/>
  <c r="CD169" i="68"/>
  <c r="BT169" i="67" s="1"/>
  <c r="CD170" i="68"/>
  <c r="BT170" i="67" s="1"/>
  <c r="CD171" i="68"/>
  <c r="BT171" i="67" s="1"/>
  <c r="CC66" i="68"/>
  <c r="BS66" i="67" s="1"/>
  <c r="CC67" i="68"/>
  <c r="BS67" i="67" s="1"/>
  <c r="CC68" i="68"/>
  <c r="BS68" i="67" s="1"/>
  <c r="CC69" i="68"/>
  <c r="BS69" i="67" s="1"/>
  <c r="CC70" i="68"/>
  <c r="BS70" i="67" s="1"/>
  <c r="CC71" i="68"/>
  <c r="BS71" i="67" s="1"/>
  <c r="CC72" i="68"/>
  <c r="BS72" i="67" s="1"/>
  <c r="CC73" i="68"/>
  <c r="BS73" i="67" s="1"/>
  <c r="CC74" i="68"/>
  <c r="BS74" i="67" s="1"/>
  <c r="CC75" i="68"/>
  <c r="BS75" i="67" s="1"/>
  <c r="CC76" i="68"/>
  <c r="BS76" i="67" s="1"/>
  <c r="CC77" i="68"/>
  <c r="BS77" i="67" s="1"/>
  <c r="CC78" i="68"/>
  <c r="BS78" i="67" s="1"/>
  <c r="CC79" i="68"/>
  <c r="BS79" i="67" s="1"/>
  <c r="CC80" i="68"/>
  <c r="BS80" i="67" s="1"/>
  <c r="CC81" i="68"/>
  <c r="BS81" i="67" s="1"/>
  <c r="CC82" i="68"/>
  <c r="BS82" i="67" s="1"/>
  <c r="CC83" i="68"/>
  <c r="BS83" i="67" s="1"/>
  <c r="CC84" i="68"/>
  <c r="BS84" i="67" s="1"/>
  <c r="CC85" i="68"/>
  <c r="BS85" i="67" s="1"/>
  <c r="CC86" i="68"/>
  <c r="BS86" i="67" s="1"/>
  <c r="CC87" i="68"/>
  <c r="BS87" i="67" s="1"/>
  <c r="CC88" i="68"/>
  <c r="BS88" i="67" s="1"/>
  <c r="CC89" i="68"/>
  <c r="BS89" i="67" s="1"/>
  <c r="CC90" i="68"/>
  <c r="BS90" i="67" s="1"/>
  <c r="CC91" i="68"/>
  <c r="BS91" i="67" s="1"/>
  <c r="CC92" i="68"/>
  <c r="BS92" i="67" s="1"/>
  <c r="CC93" i="68"/>
  <c r="BS93" i="67" s="1"/>
  <c r="CC94" i="68"/>
  <c r="BS94" i="67" s="1"/>
  <c r="CC95" i="68"/>
  <c r="BS95" i="67" s="1"/>
  <c r="CC96" i="68"/>
  <c r="BS96" i="67" s="1"/>
  <c r="CC97" i="68"/>
  <c r="BS97" i="67" s="1"/>
  <c r="CC98" i="68"/>
  <c r="BS98" i="67" s="1"/>
  <c r="CC99" i="68"/>
  <c r="BS99" i="67" s="1"/>
  <c r="CC100" i="68"/>
  <c r="BS100" i="67" s="1"/>
  <c r="CC101" i="68"/>
  <c r="BS101" i="67" s="1"/>
  <c r="CC102" i="68"/>
  <c r="BS102" i="67" s="1"/>
  <c r="CC103" i="68"/>
  <c r="BS103" i="67" s="1"/>
  <c r="CC104" i="68"/>
  <c r="BS104" i="67" s="1"/>
  <c r="CC105" i="68"/>
  <c r="BS105" i="67" s="1"/>
  <c r="CC106" i="68"/>
  <c r="BS106" i="67" s="1"/>
  <c r="CC107" i="68"/>
  <c r="BS107" i="67" s="1"/>
  <c r="CC108" i="68"/>
  <c r="BS108" i="67" s="1"/>
  <c r="CC109" i="68"/>
  <c r="BS109" i="67" s="1"/>
  <c r="CC110" i="68"/>
  <c r="BS110" i="67" s="1"/>
  <c r="CC111" i="68"/>
  <c r="BS111" i="67" s="1"/>
  <c r="CC112" i="68"/>
  <c r="BS112" i="67" s="1"/>
  <c r="CC113" i="68"/>
  <c r="BS113" i="67" s="1"/>
  <c r="CC114" i="68"/>
  <c r="BS114" i="67" s="1"/>
  <c r="CC115" i="68"/>
  <c r="BS115" i="67" s="1"/>
  <c r="CC116" i="68"/>
  <c r="BS116" i="67" s="1"/>
  <c r="CC117" i="68"/>
  <c r="BS117" i="67" s="1"/>
  <c r="CC118" i="68"/>
  <c r="BS118" i="67" s="1"/>
  <c r="CC119" i="68"/>
  <c r="BS119" i="67" s="1"/>
  <c r="CC120" i="68"/>
  <c r="BS120" i="67" s="1"/>
  <c r="CC121" i="68"/>
  <c r="BS121" i="67" s="1"/>
  <c r="CC122" i="68"/>
  <c r="BS122" i="67" s="1"/>
  <c r="CC123" i="68"/>
  <c r="BS123" i="67" s="1"/>
  <c r="CC124" i="68"/>
  <c r="BS124" i="67" s="1"/>
  <c r="CC125" i="68"/>
  <c r="BS125" i="67" s="1"/>
  <c r="CC126" i="68"/>
  <c r="BS126" i="67" s="1"/>
  <c r="CC127" i="68"/>
  <c r="BS127" i="67" s="1"/>
  <c r="CC128" i="68"/>
  <c r="BS128" i="67" s="1"/>
  <c r="CC129" i="68"/>
  <c r="BS129" i="67" s="1"/>
  <c r="CC130" i="68"/>
  <c r="BS130" i="67" s="1"/>
  <c r="CC131" i="68"/>
  <c r="BS131" i="67" s="1"/>
  <c r="CC132" i="68"/>
  <c r="BS132" i="67" s="1"/>
  <c r="CC133" i="68"/>
  <c r="BS133" i="67" s="1"/>
  <c r="CC134" i="68"/>
  <c r="BS134" i="67" s="1"/>
  <c r="CC135" i="68"/>
  <c r="BS135" i="67" s="1"/>
  <c r="CC136" i="68"/>
  <c r="BS136" i="67" s="1"/>
  <c r="CC137" i="68"/>
  <c r="BS137" i="67" s="1"/>
  <c r="CC138" i="68"/>
  <c r="BS138" i="67" s="1"/>
  <c r="CC139" i="68"/>
  <c r="BS139" i="67" s="1"/>
  <c r="CC140" i="68"/>
  <c r="BS140" i="67" s="1"/>
  <c r="CC141" i="68"/>
  <c r="BS141" i="67" s="1"/>
  <c r="CC142" i="68"/>
  <c r="BS142" i="67" s="1"/>
  <c r="CC143" i="68"/>
  <c r="BS143" i="67" s="1"/>
  <c r="CC144" i="68"/>
  <c r="BS144" i="67" s="1"/>
  <c r="CC145" i="68"/>
  <c r="BS145" i="67" s="1"/>
  <c r="CC146" i="68"/>
  <c r="BS146" i="67" s="1"/>
  <c r="CC147" i="68"/>
  <c r="BS147" i="67" s="1"/>
  <c r="CC148" i="68"/>
  <c r="BS148" i="67" s="1"/>
  <c r="CC149" i="68"/>
  <c r="BS149" i="67" s="1"/>
  <c r="CC150" i="68"/>
  <c r="BS150" i="67" s="1"/>
  <c r="CC151" i="68"/>
  <c r="BS151" i="67" s="1"/>
  <c r="CC152" i="68"/>
  <c r="BS152" i="67" s="1"/>
  <c r="CC153" i="68"/>
  <c r="BS153" i="67" s="1"/>
  <c r="CC154" i="68"/>
  <c r="BS154" i="67" s="1"/>
  <c r="CC155" i="68"/>
  <c r="BS155" i="67" s="1"/>
  <c r="CC156" i="68"/>
  <c r="BS156" i="67" s="1"/>
  <c r="CC157" i="68"/>
  <c r="BS157" i="67" s="1"/>
  <c r="CC158" i="68"/>
  <c r="BS158" i="67" s="1"/>
  <c r="CC159" i="68"/>
  <c r="BS159" i="67" s="1"/>
  <c r="CC160" i="68"/>
  <c r="BS160" i="67" s="1"/>
  <c r="CC161" i="68"/>
  <c r="BS161" i="67" s="1"/>
  <c r="CC162" i="68"/>
  <c r="BS162" i="67" s="1"/>
  <c r="CC163" i="68"/>
  <c r="BS163" i="67" s="1"/>
  <c r="CC164" i="68"/>
  <c r="BS164" i="67" s="1"/>
  <c r="CC165" i="68"/>
  <c r="BS165" i="67" s="1"/>
  <c r="CC166" i="68"/>
  <c r="BS166" i="67" s="1"/>
  <c r="CC167" i="68"/>
  <c r="BS167" i="67" s="1"/>
  <c r="CC168" i="68"/>
  <c r="BS168" i="67" s="1"/>
  <c r="CC169" i="68"/>
  <c r="BS169" i="67" s="1"/>
  <c r="CC170" i="68"/>
  <c r="BS170" i="67" s="1"/>
  <c r="CC171" i="68"/>
  <c r="BS171" i="67" s="1"/>
  <c r="CB66" i="68"/>
  <c r="BR66" i="67" s="1"/>
  <c r="CB67" i="68"/>
  <c r="BR67" i="67" s="1"/>
  <c r="CB68" i="68"/>
  <c r="BR68" i="67" s="1"/>
  <c r="CB69" i="68"/>
  <c r="BR69" i="67" s="1"/>
  <c r="CB70" i="68"/>
  <c r="BR70" i="67" s="1"/>
  <c r="CB71" i="68"/>
  <c r="BR71" i="67" s="1"/>
  <c r="CB72" i="68"/>
  <c r="BR72" i="67" s="1"/>
  <c r="CB73" i="68"/>
  <c r="BR73" i="67" s="1"/>
  <c r="CB74" i="68"/>
  <c r="BR74" i="67" s="1"/>
  <c r="CB75" i="68"/>
  <c r="BR75" i="67" s="1"/>
  <c r="CB76" i="68"/>
  <c r="BR76" i="67" s="1"/>
  <c r="CB77" i="68"/>
  <c r="BR77" i="67" s="1"/>
  <c r="CB78" i="68"/>
  <c r="BR78" i="67" s="1"/>
  <c r="CB79" i="68"/>
  <c r="BR79" i="67" s="1"/>
  <c r="CB80" i="68"/>
  <c r="BR80" i="67" s="1"/>
  <c r="CB81" i="68"/>
  <c r="BR81" i="67" s="1"/>
  <c r="CB82" i="68"/>
  <c r="BR82" i="67" s="1"/>
  <c r="CB83" i="68"/>
  <c r="BR83" i="67" s="1"/>
  <c r="CB84" i="68"/>
  <c r="BR84" i="67" s="1"/>
  <c r="CB85" i="68"/>
  <c r="BR85" i="67" s="1"/>
  <c r="CB86" i="68"/>
  <c r="BR86" i="67" s="1"/>
  <c r="CB87" i="68"/>
  <c r="BR87" i="67" s="1"/>
  <c r="CB88" i="68"/>
  <c r="BR88" i="67" s="1"/>
  <c r="CB89" i="68"/>
  <c r="BR89" i="67" s="1"/>
  <c r="CB90" i="68"/>
  <c r="BR90" i="67" s="1"/>
  <c r="CB91" i="68"/>
  <c r="BR91" i="67" s="1"/>
  <c r="CB92" i="68"/>
  <c r="BR92" i="67" s="1"/>
  <c r="CB93" i="68"/>
  <c r="BR93" i="67" s="1"/>
  <c r="CB94" i="68"/>
  <c r="BR94" i="67" s="1"/>
  <c r="CB95" i="68"/>
  <c r="BR95" i="67" s="1"/>
  <c r="CB96" i="68"/>
  <c r="CB97" i="68"/>
  <c r="BR97" i="67" s="1"/>
  <c r="CB98" i="68"/>
  <c r="BR98" i="67" s="1"/>
  <c r="CB99" i="68"/>
  <c r="BR99" i="67" s="1"/>
  <c r="CB100" i="68"/>
  <c r="BR100" i="67" s="1"/>
  <c r="CB101" i="68"/>
  <c r="BR101" i="67" s="1"/>
  <c r="CB102" i="68"/>
  <c r="BR102" i="67" s="1"/>
  <c r="CB103" i="68"/>
  <c r="BR103" i="67" s="1"/>
  <c r="CB104" i="68"/>
  <c r="BR104" i="67" s="1"/>
  <c r="CB105" i="68"/>
  <c r="BR105" i="67" s="1"/>
  <c r="CB106" i="68"/>
  <c r="BR106" i="67" s="1"/>
  <c r="CB107" i="68"/>
  <c r="BR107" i="67" s="1"/>
  <c r="CB108" i="68"/>
  <c r="BR108" i="67" s="1"/>
  <c r="CB109" i="68"/>
  <c r="BR109" i="67" s="1"/>
  <c r="CB110" i="68"/>
  <c r="BR110" i="67" s="1"/>
  <c r="CB111" i="68"/>
  <c r="BR111" i="67" s="1"/>
  <c r="CB112" i="68"/>
  <c r="BR112" i="67" s="1"/>
  <c r="CB113" i="68"/>
  <c r="BR113" i="67" s="1"/>
  <c r="CB114" i="68"/>
  <c r="BR114" i="67" s="1"/>
  <c r="CB115" i="68"/>
  <c r="BR115" i="67" s="1"/>
  <c r="CB116" i="68"/>
  <c r="BR116" i="67" s="1"/>
  <c r="CB117" i="68"/>
  <c r="BR117" i="67" s="1"/>
  <c r="CB118" i="68"/>
  <c r="BR118" i="67" s="1"/>
  <c r="CB119" i="68"/>
  <c r="BR119" i="67" s="1"/>
  <c r="CB120" i="68"/>
  <c r="BR120" i="67" s="1"/>
  <c r="CB121" i="68"/>
  <c r="BR121" i="67" s="1"/>
  <c r="CB122" i="68"/>
  <c r="BR122" i="67" s="1"/>
  <c r="CB123" i="68"/>
  <c r="BR123" i="67" s="1"/>
  <c r="CB124" i="68"/>
  <c r="BR124" i="67" s="1"/>
  <c r="CB125" i="68"/>
  <c r="BR125" i="67" s="1"/>
  <c r="CB126" i="68"/>
  <c r="BR126" i="67" s="1"/>
  <c r="CB127" i="68"/>
  <c r="BR127" i="67" s="1"/>
  <c r="CB128" i="68"/>
  <c r="BR128" i="67" s="1"/>
  <c r="CB129" i="68"/>
  <c r="BR129" i="67" s="1"/>
  <c r="CB130" i="68"/>
  <c r="BR130" i="67" s="1"/>
  <c r="CB131" i="68"/>
  <c r="BR131" i="67" s="1"/>
  <c r="CB132" i="68"/>
  <c r="BR132" i="67" s="1"/>
  <c r="CB133" i="68"/>
  <c r="BR133" i="67" s="1"/>
  <c r="CB134" i="68"/>
  <c r="BR134" i="67" s="1"/>
  <c r="CB135" i="68"/>
  <c r="BR135" i="67" s="1"/>
  <c r="CB136" i="68"/>
  <c r="BR136" i="67" s="1"/>
  <c r="CB137" i="68"/>
  <c r="BR137" i="67" s="1"/>
  <c r="CB138" i="68"/>
  <c r="BR138" i="67" s="1"/>
  <c r="CB139" i="68"/>
  <c r="BR139" i="67" s="1"/>
  <c r="CB140" i="68"/>
  <c r="BR140" i="67" s="1"/>
  <c r="CB141" i="68"/>
  <c r="BR141" i="67" s="1"/>
  <c r="CB142" i="68"/>
  <c r="BR142" i="67" s="1"/>
  <c r="CB143" i="68"/>
  <c r="BR143" i="67" s="1"/>
  <c r="CB144" i="68"/>
  <c r="BR144" i="67" s="1"/>
  <c r="CB145" i="68"/>
  <c r="BR145" i="67" s="1"/>
  <c r="CB146" i="68"/>
  <c r="BR146" i="67" s="1"/>
  <c r="CB147" i="68"/>
  <c r="BR147" i="67" s="1"/>
  <c r="CB148" i="68"/>
  <c r="BR148" i="67" s="1"/>
  <c r="CB149" i="68"/>
  <c r="BR149" i="67" s="1"/>
  <c r="CB150" i="68"/>
  <c r="BR150" i="67" s="1"/>
  <c r="CB151" i="68"/>
  <c r="BR151" i="67" s="1"/>
  <c r="CB152" i="68"/>
  <c r="BR152" i="67" s="1"/>
  <c r="CB153" i="68"/>
  <c r="BR153" i="67" s="1"/>
  <c r="CB154" i="68"/>
  <c r="BR154" i="67" s="1"/>
  <c r="CB155" i="68"/>
  <c r="BR155" i="67" s="1"/>
  <c r="CB156" i="68"/>
  <c r="BR156" i="67" s="1"/>
  <c r="CB157" i="68"/>
  <c r="BR157" i="67" s="1"/>
  <c r="CB158" i="68"/>
  <c r="BR158" i="67" s="1"/>
  <c r="CB159" i="68"/>
  <c r="BR159" i="67" s="1"/>
  <c r="CB160" i="68"/>
  <c r="BR160" i="67" s="1"/>
  <c r="CB161" i="68"/>
  <c r="BR161" i="67" s="1"/>
  <c r="CB162" i="68"/>
  <c r="BR162" i="67" s="1"/>
  <c r="CB163" i="68"/>
  <c r="BR163" i="67" s="1"/>
  <c r="CB164" i="68"/>
  <c r="BR164" i="67" s="1"/>
  <c r="CB165" i="68"/>
  <c r="BR165" i="67" s="1"/>
  <c r="CB166" i="68"/>
  <c r="BR166" i="67" s="1"/>
  <c r="CB167" i="68"/>
  <c r="BR167" i="67" s="1"/>
  <c r="CB168" i="68"/>
  <c r="BR168" i="67" s="1"/>
  <c r="CB169" i="68"/>
  <c r="BR169" i="67" s="1"/>
  <c r="CB170" i="68"/>
  <c r="BR170" i="67" s="1"/>
  <c r="CB171" i="68"/>
  <c r="BR171" i="67" s="1"/>
  <c r="CA66" i="68"/>
  <c r="BQ66" i="67" s="1"/>
  <c r="CA67" i="68"/>
  <c r="BQ67" i="67" s="1"/>
  <c r="CA68" i="68"/>
  <c r="BQ68" i="67" s="1"/>
  <c r="CA69" i="68"/>
  <c r="BQ69" i="67" s="1"/>
  <c r="CA70" i="68"/>
  <c r="BQ70" i="67" s="1"/>
  <c r="CA71" i="68"/>
  <c r="BQ71" i="67" s="1"/>
  <c r="CA72" i="68"/>
  <c r="BQ72" i="67" s="1"/>
  <c r="CA73" i="68"/>
  <c r="BQ73" i="67" s="1"/>
  <c r="CA74" i="68"/>
  <c r="BQ74" i="67" s="1"/>
  <c r="CA75" i="68"/>
  <c r="BQ75" i="67" s="1"/>
  <c r="CA76" i="68"/>
  <c r="BQ76" i="67" s="1"/>
  <c r="CA77" i="68"/>
  <c r="BQ77" i="67" s="1"/>
  <c r="CA78" i="68"/>
  <c r="BQ78" i="67" s="1"/>
  <c r="CA79" i="68"/>
  <c r="BQ79" i="67" s="1"/>
  <c r="CA80" i="68"/>
  <c r="BQ80" i="67" s="1"/>
  <c r="CA81" i="68"/>
  <c r="BQ81" i="67" s="1"/>
  <c r="CA82" i="68"/>
  <c r="BQ82" i="67" s="1"/>
  <c r="CA83" i="68"/>
  <c r="BQ83" i="67" s="1"/>
  <c r="CA84" i="68"/>
  <c r="BQ84" i="67" s="1"/>
  <c r="CA85" i="68"/>
  <c r="BQ85" i="67" s="1"/>
  <c r="CA86" i="68"/>
  <c r="BQ86" i="67" s="1"/>
  <c r="CA87" i="68"/>
  <c r="BQ87" i="67" s="1"/>
  <c r="CA88" i="68"/>
  <c r="BQ88" i="67" s="1"/>
  <c r="CA89" i="68"/>
  <c r="BQ89" i="67" s="1"/>
  <c r="CA90" i="68"/>
  <c r="BQ90" i="67" s="1"/>
  <c r="CA91" i="68"/>
  <c r="BQ91" i="67" s="1"/>
  <c r="CA92" i="68"/>
  <c r="BQ92" i="67" s="1"/>
  <c r="CA93" i="68"/>
  <c r="BQ93" i="67" s="1"/>
  <c r="CA94" i="68"/>
  <c r="BQ94" i="67" s="1"/>
  <c r="CA95" i="68"/>
  <c r="BQ95" i="67" s="1"/>
  <c r="CA96" i="68"/>
  <c r="BQ96" i="67" s="1"/>
  <c r="CA97" i="68"/>
  <c r="BQ97" i="67" s="1"/>
  <c r="CA98" i="68"/>
  <c r="BQ98" i="67" s="1"/>
  <c r="CA99" i="68"/>
  <c r="BQ99" i="67" s="1"/>
  <c r="CA100" i="68"/>
  <c r="BQ100" i="67" s="1"/>
  <c r="CA101" i="68"/>
  <c r="BQ101" i="67" s="1"/>
  <c r="CA102" i="68"/>
  <c r="BQ102" i="67" s="1"/>
  <c r="CA103" i="68"/>
  <c r="BQ103" i="67" s="1"/>
  <c r="CA104" i="68"/>
  <c r="BQ104" i="67" s="1"/>
  <c r="CA105" i="68"/>
  <c r="BQ105" i="67" s="1"/>
  <c r="CA106" i="68"/>
  <c r="BQ106" i="67" s="1"/>
  <c r="CA107" i="68"/>
  <c r="BQ107" i="67" s="1"/>
  <c r="CA108" i="68"/>
  <c r="BQ108" i="67" s="1"/>
  <c r="CA109" i="68"/>
  <c r="BQ109" i="67" s="1"/>
  <c r="CA110" i="68"/>
  <c r="BQ110" i="67" s="1"/>
  <c r="CA111" i="68"/>
  <c r="BQ111" i="67" s="1"/>
  <c r="CA112" i="68"/>
  <c r="BQ112" i="67" s="1"/>
  <c r="CA113" i="68"/>
  <c r="BQ113" i="67" s="1"/>
  <c r="CA114" i="68"/>
  <c r="BQ114" i="67" s="1"/>
  <c r="CA115" i="68"/>
  <c r="BQ115" i="67" s="1"/>
  <c r="CA116" i="68"/>
  <c r="BQ116" i="67" s="1"/>
  <c r="CA117" i="68"/>
  <c r="BQ117" i="67" s="1"/>
  <c r="CA118" i="68"/>
  <c r="BQ118" i="67" s="1"/>
  <c r="CA119" i="68"/>
  <c r="BQ119" i="67" s="1"/>
  <c r="CA120" i="68"/>
  <c r="BQ120" i="67" s="1"/>
  <c r="CA121" i="68"/>
  <c r="BQ121" i="67" s="1"/>
  <c r="CA122" i="68"/>
  <c r="BQ122" i="67" s="1"/>
  <c r="CA123" i="68"/>
  <c r="BQ123" i="67" s="1"/>
  <c r="CA124" i="68"/>
  <c r="BQ124" i="67" s="1"/>
  <c r="CA125" i="68"/>
  <c r="BQ125" i="67" s="1"/>
  <c r="CA126" i="68"/>
  <c r="BQ126" i="67" s="1"/>
  <c r="CA127" i="68"/>
  <c r="BQ127" i="67" s="1"/>
  <c r="CA128" i="68"/>
  <c r="BQ128" i="67" s="1"/>
  <c r="CA129" i="68"/>
  <c r="BQ129" i="67" s="1"/>
  <c r="CA130" i="68"/>
  <c r="BQ130" i="67" s="1"/>
  <c r="CA131" i="68"/>
  <c r="BQ131" i="67" s="1"/>
  <c r="CA132" i="68"/>
  <c r="BQ132" i="67" s="1"/>
  <c r="CA133" i="68"/>
  <c r="BQ133" i="67" s="1"/>
  <c r="CA134" i="68"/>
  <c r="BQ134" i="67" s="1"/>
  <c r="CA135" i="68"/>
  <c r="BQ135" i="67" s="1"/>
  <c r="CA136" i="68"/>
  <c r="BQ136" i="67" s="1"/>
  <c r="CA137" i="68"/>
  <c r="BQ137" i="67" s="1"/>
  <c r="CA138" i="68"/>
  <c r="BQ138" i="67" s="1"/>
  <c r="CA140" i="68"/>
  <c r="BQ140" i="67" s="1"/>
  <c r="CA141" i="68"/>
  <c r="BQ141" i="67" s="1"/>
  <c r="CA142" i="68"/>
  <c r="BQ142" i="67" s="1"/>
  <c r="CA143" i="68"/>
  <c r="BQ143" i="67" s="1"/>
  <c r="CA144" i="68"/>
  <c r="BQ144" i="67" s="1"/>
  <c r="CA145" i="68"/>
  <c r="BQ145" i="67" s="1"/>
  <c r="CA146" i="68"/>
  <c r="BQ146" i="67" s="1"/>
  <c r="CA147" i="68"/>
  <c r="BQ147" i="67" s="1"/>
  <c r="CA148" i="68"/>
  <c r="BQ148" i="67" s="1"/>
  <c r="CA149" i="68"/>
  <c r="BQ149" i="67" s="1"/>
  <c r="CA150" i="68"/>
  <c r="BQ150" i="67" s="1"/>
  <c r="CA152" i="68"/>
  <c r="BQ152" i="67" s="1"/>
  <c r="CA153" i="68"/>
  <c r="BQ153" i="67" s="1"/>
  <c r="CA154" i="68"/>
  <c r="BQ154" i="67" s="1"/>
  <c r="CA155" i="68"/>
  <c r="BQ155" i="67" s="1"/>
  <c r="CA156" i="68"/>
  <c r="BQ156" i="67" s="1"/>
  <c r="CA157" i="68"/>
  <c r="BQ157" i="67" s="1"/>
  <c r="CA158" i="68"/>
  <c r="BQ158" i="67" s="1"/>
  <c r="CA159" i="68"/>
  <c r="BQ159" i="67" s="1"/>
  <c r="CA160" i="68"/>
  <c r="BQ160" i="67" s="1"/>
  <c r="CA161" i="68"/>
  <c r="BQ161" i="67" s="1"/>
  <c r="CA162" i="68"/>
  <c r="BQ162" i="67" s="1"/>
  <c r="CA163" i="68"/>
  <c r="BQ163" i="67" s="1"/>
  <c r="CA164" i="68"/>
  <c r="BQ164" i="67" s="1"/>
  <c r="CA165" i="68"/>
  <c r="BQ165" i="67" s="1"/>
  <c r="CA166" i="68"/>
  <c r="BQ166" i="67" s="1"/>
  <c r="CA167" i="68"/>
  <c r="BQ167" i="67" s="1"/>
  <c r="CA168" i="68"/>
  <c r="BQ168" i="67" s="1"/>
  <c r="CA169" i="68"/>
  <c r="BQ169" i="67" s="1"/>
  <c r="CA170" i="68"/>
  <c r="BQ170" i="67" s="1"/>
  <c r="CA171" i="68"/>
  <c r="BQ171" i="67" s="1"/>
  <c r="BZ66" i="68"/>
  <c r="BP66" i="67" s="1"/>
  <c r="BZ67" i="68"/>
  <c r="BP67" i="67" s="1"/>
  <c r="BZ68" i="68"/>
  <c r="BP68" i="67" s="1"/>
  <c r="BZ69" i="68"/>
  <c r="BP69" i="67" s="1"/>
  <c r="BZ70" i="68"/>
  <c r="BP70" i="67" s="1"/>
  <c r="BZ71" i="68"/>
  <c r="BP71" i="67" s="1"/>
  <c r="BZ72" i="68"/>
  <c r="BP72" i="67" s="1"/>
  <c r="BZ73" i="68"/>
  <c r="BP73" i="67" s="1"/>
  <c r="BZ74" i="68"/>
  <c r="BP74" i="67" s="1"/>
  <c r="BZ75" i="68"/>
  <c r="BP75" i="67" s="1"/>
  <c r="BZ76" i="68"/>
  <c r="BP76" i="67" s="1"/>
  <c r="BZ77" i="68"/>
  <c r="BP77" i="67" s="1"/>
  <c r="BZ78" i="68"/>
  <c r="BP78" i="67" s="1"/>
  <c r="BZ79" i="68"/>
  <c r="BP79" i="67" s="1"/>
  <c r="BZ80" i="68"/>
  <c r="BP80" i="67" s="1"/>
  <c r="BZ81" i="68"/>
  <c r="BP81" i="67" s="1"/>
  <c r="BZ82" i="68"/>
  <c r="BP82" i="67" s="1"/>
  <c r="BZ83" i="68"/>
  <c r="BP83" i="67" s="1"/>
  <c r="BZ84" i="68"/>
  <c r="BP84" i="67" s="1"/>
  <c r="BZ85" i="68"/>
  <c r="BP85" i="67" s="1"/>
  <c r="BZ86" i="68"/>
  <c r="BP86" i="67" s="1"/>
  <c r="BZ87" i="68"/>
  <c r="BP87" i="67" s="1"/>
  <c r="BZ88" i="68"/>
  <c r="BP88" i="67" s="1"/>
  <c r="BZ89" i="68"/>
  <c r="BP89" i="67" s="1"/>
  <c r="BZ90" i="68"/>
  <c r="BP90" i="67" s="1"/>
  <c r="BZ91" i="68"/>
  <c r="BP91" i="67" s="1"/>
  <c r="BZ92" i="68"/>
  <c r="BP92" i="67" s="1"/>
  <c r="BZ93" i="68"/>
  <c r="BP93" i="67" s="1"/>
  <c r="BZ94" i="68"/>
  <c r="BP94" i="67" s="1"/>
  <c r="BZ95" i="68"/>
  <c r="BP95" i="67" s="1"/>
  <c r="BZ96" i="68"/>
  <c r="BP96" i="67" s="1"/>
  <c r="BZ97" i="68"/>
  <c r="BP97" i="67" s="1"/>
  <c r="BZ98" i="68"/>
  <c r="BP98" i="67" s="1"/>
  <c r="BZ99" i="68"/>
  <c r="BP99" i="67" s="1"/>
  <c r="BZ100" i="68"/>
  <c r="BP100" i="67" s="1"/>
  <c r="BZ101" i="68"/>
  <c r="BP101" i="67" s="1"/>
  <c r="BZ102" i="68"/>
  <c r="BP102" i="67" s="1"/>
  <c r="BZ103" i="68"/>
  <c r="BP103" i="67" s="1"/>
  <c r="BZ104" i="68"/>
  <c r="BP104" i="67" s="1"/>
  <c r="BZ105" i="68"/>
  <c r="BP105" i="67" s="1"/>
  <c r="BZ106" i="68"/>
  <c r="BP106" i="67" s="1"/>
  <c r="BZ107" i="68"/>
  <c r="BP107" i="67" s="1"/>
  <c r="BZ108" i="68"/>
  <c r="BP108" i="67" s="1"/>
  <c r="BZ109" i="68"/>
  <c r="BP109" i="67" s="1"/>
  <c r="BZ110" i="68"/>
  <c r="BP110" i="67" s="1"/>
  <c r="BZ111" i="68"/>
  <c r="BP111" i="67" s="1"/>
  <c r="BZ112" i="68"/>
  <c r="BP112" i="67" s="1"/>
  <c r="BZ113" i="68"/>
  <c r="BP113" i="67" s="1"/>
  <c r="BZ115" i="68"/>
  <c r="BP115" i="67" s="1"/>
  <c r="BZ116" i="68"/>
  <c r="BP116" i="67" s="1"/>
  <c r="BZ117" i="68"/>
  <c r="BP117" i="67" s="1"/>
  <c r="BZ118" i="68"/>
  <c r="BP118" i="67" s="1"/>
  <c r="BZ119" i="68"/>
  <c r="BP119" i="67" s="1"/>
  <c r="BZ120" i="68"/>
  <c r="BP120" i="67" s="1"/>
  <c r="BZ121" i="68"/>
  <c r="BP121" i="67" s="1"/>
  <c r="BZ122" i="68"/>
  <c r="BP122" i="67" s="1"/>
  <c r="BZ123" i="68"/>
  <c r="BP123" i="67" s="1"/>
  <c r="BZ124" i="68"/>
  <c r="BP124" i="67" s="1"/>
  <c r="BZ125" i="68"/>
  <c r="BP125" i="67" s="1"/>
  <c r="BZ126" i="68"/>
  <c r="BP126" i="67" s="1"/>
  <c r="BZ127" i="68"/>
  <c r="BP127" i="67" s="1"/>
  <c r="BZ128" i="68"/>
  <c r="BP128" i="67" s="1"/>
  <c r="BZ129" i="68"/>
  <c r="BP129" i="67" s="1"/>
  <c r="BZ130" i="68"/>
  <c r="BP130" i="67" s="1"/>
  <c r="BZ131" i="68"/>
  <c r="BP131" i="67" s="1"/>
  <c r="BZ132" i="68"/>
  <c r="BP132" i="67" s="1"/>
  <c r="BZ133" i="68"/>
  <c r="BP133" i="67" s="1"/>
  <c r="BZ134" i="68"/>
  <c r="BP134" i="67" s="1"/>
  <c r="BZ135" i="68"/>
  <c r="BP135" i="67" s="1"/>
  <c r="BZ136" i="68"/>
  <c r="BP136" i="67" s="1"/>
  <c r="BZ137" i="68"/>
  <c r="BP137" i="67" s="1"/>
  <c r="BZ138" i="68"/>
  <c r="BP138" i="67" s="1"/>
  <c r="BZ140" i="68"/>
  <c r="BP140" i="67" s="1"/>
  <c r="BZ141" i="68"/>
  <c r="BP141" i="67" s="1"/>
  <c r="BZ142" i="68"/>
  <c r="BP142" i="67" s="1"/>
  <c r="BZ143" i="68"/>
  <c r="BP143" i="67" s="1"/>
  <c r="BZ144" i="68"/>
  <c r="BP144" i="67" s="1"/>
  <c r="BZ145" i="68"/>
  <c r="BP145" i="67" s="1"/>
  <c r="BZ146" i="68"/>
  <c r="BP146" i="67" s="1"/>
  <c r="BZ147" i="68"/>
  <c r="BP147" i="67" s="1"/>
  <c r="BZ148" i="68"/>
  <c r="BP148" i="67" s="1"/>
  <c r="BZ149" i="68"/>
  <c r="BP149" i="67" s="1"/>
  <c r="BZ150" i="68"/>
  <c r="BP150" i="67" s="1"/>
  <c r="BZ151" i="68"/>
  <c r="BP151" i="67" s="1"/>
  <c r="BZ152" i="68"/>
  <c r="BP152" i="67" s="1"/>
  <c r="BZ153" i="68"/>
  <c r="BP153" i="67" s="1"/>
  <c r="BZ154" i="68"/>
  <c r="BP154" i="67" s="1"/>
  <c r="BZ155" i="68"/>
  <c r="BP155" i="67" s="1"/>
  <c r="BZ156" i="68"/>
  <c r="BP156" i="67" s="1"/>
  <c r="BZ157" i="68"/>
  <c r="BP157" i="67" s="1"/>
  <c r="BZ158" i="68"/>
  <c r="BP158" i="67" s="1"/>
  <c r="BZ159" i="68"/>
  <c r="BP159" i="67" s="1"/>
  <c r="BZ160" i="68"/>
  <c r="BP160" i="67" s="1"/>
  <c r="BZ161" i="68"/>
  <c r="BP161" i="67" s="1"/>
  <c r="BZ162" i="68"/>
  <c r="BP162" i="67" s="1"/>
  <c r="BZ163" i="68"/>
  <c r="BP163" i="67" s="1"/>
  <c r="BZ164" i="68"/>
  <c r="BP164" i="67" s="1"/>
  <c r="BZ165" i="68"/>
  <c r="BP165" i="67" s="1"/>
  <c r="BZ166" i="68"/>
  <c r="BP166" i="67" s="1"/>
  <c r="BZ167" i="68"/>
  <c r="BP167" i="67" s="1"/>
  <c r="BZ168" i="68"/>
  <c r="BP168" i="67" s="1"/>
  <c r="BZ169" i="68"/>
  <c r="BP169" i="67" s="1"/>
  <c r="BZ170" i="68"/>
  <c r="BP170" i="67" s="1"/>
  <c r="BZ171" i="68"/>
  <c r="BP171" i="67" s="1"/>
  <c r="BY66" i="68"/>
  <c r="BO66" i="67" s="1"/>
  <c r="BY67" i="68"/>
  <c r="BO67" i="67" s="1"/>
  <c r="BY68" i="68"/>
  <c r="BO68" i="67" s="1"/>
  <c r="BY69" i="68"/>
  <c r="BO69" i="67" s="1"/>
  <c r="BY70" i="68"/>
  <c r="BO70" i="67" s="1"/>
  <c r="BY71" i="68"/>
  <c r="BO71" i="67" s="1"/>
  <c r="BY72" i="68"/>
  <c r="BO72" i="67" s="1"/>
  <c r="BY73" i="68"/>
  <c r="BO73" i="67" s="1"/>
  <c r="BY74" i="68"/>
  <c r="BO74" i="67" s="1"/>
  <c r="BY75" i="68"/>
  <c r="BO75" i="67" s="1"/>
  <c r="BY76" i="68"/>
  <c r="BO76" i="67" s="1"/>
  <c r="BY77" i="68"/>
  <c r="BO77" i="67" s="1"/>
  <c r="BY78" i="68"/>
  <c r="BO78" i="67" s="1"/>
  <c r="BY79" i="68"/>
  <c r="BO79" i="67" s="1"/>
  <c r="BY80" i="68"/>
  <c r="BO80" i="67" s="1"/>
  <c r="BY81" i="68"/>
  <c r="BO81" i="67" s="1"/>
  <c r="BY82" i="68"/>
  <c r="BO82" i="67" s="1"/>
  <c r="BY83" i="68"/>
  <c r="BO83" i="67" s="1"/>
  <c r="BY84" i="68"/>
  <c r="BY85" i="68"/>
  <c r="BO85" i="67" s="1"/>
  <c r="BY86" i="68"/>
  <c r="BO86" i="67" s="1"/>
  <c r="BY87" i="68"/>
  <c r="BO87" i="67" s="1"/>
  <c r="BY88" i="68"/>
  <c r="BO88" i="67" s="1"/>
  <c r="BY89" i="68"/>
  <c r="BO89" i="67" s="1"/>
  <c r="BY90" i="68"/>
  <c r="BO90" i="67" s="1"/>
  <c r="BY91" i="68"/>
  <c r="BO91" i="67" s="1"/>
  <c r="BY92" i="68"/>
  <c r="BO92" i="67" s="1"/>
  <c r="BY93" i="68"/>
  <c r="BO93" i="67" s="1"/>
  <c r="BY94" i="68"/>
  <c r="BO94" i="67" s="1"/>
  <c r="BY95" i="68"/>
  <c r="BO95" i="67" s="1"/>
  <c r="BY96" i="68"/>
  <c r="BO96" i="67" s="1"/>
  <c r="BY97" i="68"/>
  <c r="BO97" i="67" s="1"/>
  <c r="BY98" i="68"/>
  <c r="BO98" i="67" s="1"/>
  <c r="BY99" i="68"/>
  <c r="BO99" i="67" s="1"/>
  <c r="BY100" i="68"/>
  <c r="BO100" i="67" s="1"/>
  <c r="BY101" i="68"/>
  <c r="BO101" i="67" s="1"/>
  <c r="BY102" i="68"/>
  <c r="BO102" i="67" s="1"/>
  <c r="BY103" i="68"/>
  <c r="BO103" i="67" s="1"/>
  <c r="BY104" i="68"/>
  <c r="BO104" i="67" s="1"/>
  <c r="BY105" i="68"/>
  <c r="BO105" i="67" s="1"/>
  <c r="BY106" i="68"/>
  <c r="BO106" i="67" s="1"/>
  <c r="BY107" i="68"/>
  <c r="BO107" i="67" s="1"/>
  <c r="BY108" i="68"/>
  <c r="BO108" i="67" s="1"/>
  <c r="BY109" i="68"/>
  <c r="BO109" i="67" s="1"/>
  <c r="BY110" i="68"/>
  <c r="BO110" i="67" s="1"/>
  <c r="BY111" i="68"/>
  <c r="BO111" i="67" s="1"/>
  <c r="BY112" i="68"/>
  <c r="BO112" i="67" s="1"/>
  <c r="BY113" i="68"/>
  <c r="BO113" i="67" s="1"/>
  <c r="BY114" i="68"/>
  <c r="BO114" i="67" s="1"/>
  <c r="BY115" i="68"/>
  <c r="BY116" i="68"/>
  <c r="BO116" i="67" s="1"/>
  <c r="BY117" i="68"/>
  <c r="BO117" i="67" s="1"/>
  <c r="BY118" i="68"/>
  <c r="BO118" i="67" s="1"/>
  <c r="BY119" i="68"/>
  <c r="BO119" i="67" s="1"/>
  <c r="BY120" i="68"/>
  <c r="BO120" i="67" s="1"/>
  <c r="BY121" i="68"/>
  <c r="BO121" i="67" s="1"/>
  <c r="BY122" i="68"/>
  <c r="BO122" i="67" s="1"/>
  <c r="BY123" i="68"/>
  <c r="BO123" i="67" s="1"/>
  <c r="BY124" i="68"/>
  <c r="BO124" i="67" s="1"/>
  <c r="BY125" i="68"/>
  <c r="BO125" i="67" s="1"/>
  <c r="BY126" i="68"/>
  <c r="BO126" i="67" s="1"/>
  <c r="BY127" i="68"/>
  <c r="BO127" i="67" s="1"/>
  <c r="BY128" i="68"/>
  <c r="BO128" i="67" s="1"/>
  <c r="BY129" i="68"/>
  <c r="BO129" i="67" s="1"/>
  <c r="BY130" i="68"/>
  <c r="BO130" i="67" s="1"/>
  <c r="BY131" i="68"/>
  <c r="BO131" i="67" s="1"/>
  <c r="BY132" i="68"/>
  <c r="BO132" i="67" s="1"/>
  <c r="BY133" i="68"/>
  <c r="BO133" i="67" s="1"/>
  <c r="BY134" i="68"/>
  <c r="BO134" i="67" s="1"/>
  <c r="BY135" i="68"/>
  <c r="BO135" i="67" s="1"/>
  <c r="BY136" i="68"/>
  <c r="BO136" i="67" s="1"/>
  <c r="BY137" i="68"/>
  <c r="BO137" i="67" s="1"/>
  <c r="BY138" i="68"/>
  <c r="BO138" i="67" s="1"/>
  <c r="BY140" i="68"/>
  <c r="BY141" i="68"/>
  <c r="BO141" i="67" s="1"/>
  <c r="BY142" i="68"/>
  <c r="BO142" i="67" s="1"/>
  <c r="BY143" i="68"/>
  <c r="BO143" i="67" s="1"/>
  <c r="BY144" i="68"/>
  <c r="BO144" i="67" s="1"/>
  <c r="BY145" i="68"/>
  <c r="BO145" i="67" s="1"/>
  <c r="BY146" i="68"/>
  <c r="BO146" i="67" s="1"/>
  <c r="BY147" i="68"/>
  <c r="BO147" i="67" s="1"/>
  <c r="BY148" i="68"/>
  <c r="BY149" i="68"/>
  <c r="BO149" i="67" s="1"/>
  <c r="BY150" i="68"/>
  <c r="BO150" i="67" s="1"/>
  <c r="BY151" i="68"/>
  <c r="BO151" i="67" s="1"/>
  <c r="BY152" i="68"/>
  <c r="BO152" i="67" s="1"/>
  <c r="BY153" i="68"/>
  <c r="BO153" i="67" s="1"/>
  <c r="BY154" i="68"/>
  <c r="BO154" i="67" s="1"/>
  <c r="BY155" i="68"/>
  <c r="BO155" i="67" s="1"/>
  <c r="BY156" i="68"/>
  <c r="BY157" i="68"/>
  <c r="BO157" i="67" s="1"/>
  <c r="BY158" i="68"/>
  <c r="BO158" i="67" s="1"/>
  <c r="BY159" i="68"/>
  <c r="BO159" i="67" s="1"/>
  <c r="BY160" i="68"/>
  <c r="BO160" i="67" s="1"/>
  <c r="BY161" i="68"/>
  <c r="BO161" i="67" s="1"/>
  <c r="BY162" i="68"/>
  <c r="BO162" i="67" s="1"/>
  <c r="BY163" i="68"/>
  <c r="BO163" i="67" s="1"/>
  <c r="BY164" i="68"/>
  <c r="BY165" i="68"/>
  <c r="BO165" i="67" s="1"/>
  <c r="BY166" i="68"/>
  <c r="BO166" i="67" s="1"/>
  <c r="BY167" i="68"/>
  <c r="BO167" i="67" s="1"/>
  <c r="BY168" i="68"/>
  <c r="BO168" i="67" s="1"/>
  <c r="BY169" i="68"/>
  <c r="BO169" i="67" s="1"/>
  <c r="BY170" i="68"/>
  <c r="BO170" i="67" s="1"/>
  <c r="BY171" i="68"/>
  <c r="BO171" i="67" s="1"/>
  <c r="BX66" i="68"/>
  <c r="BN66" i="67" s="1"/>
  <c r="BX67" i="68"/>
  <c r="BN67" i="67" s="1"/>
  <c r="BX68" i="68"/>
  <c r="BN68" i="67" s="1"/>
  <c r="BX69" i="68"/>
  <c r="BN69" i="67" s="1"/>
  <c r="BX70" i="68"/>
  <c r="BN70" i="67" s="1"/>
  <c r="BX71" i="68"/>
  <c r="BN71" i="67" s="1"/>
  <c r="BX72" i="68"/>
  <c r="BN72" i="67" s="1"/>
  <c r="BX73" i="68"/>
  <c r="BN73" i="67" s="1"/>
  <c r="BX74" i="68"/>
  <c r="BN74" i="67" s="1"/>
  <c r="BX75" i="68"/>
  <c r="BN75" i="67" s="1"/>
  <c r="BX76" i="68"/>
  <c r="BN76" i="67" s="1"/>
  <c r="BX77" i="68"/>
  <c r="BN77" i="67" s="1"/>
  <c r="BX78" i="68"/>
  <c r="BN78" i="67" s="1"/>
  <c r="BX79" i="68"/>
  <c r="BN79" i="67" s="1"/>
  <c r="BX80" i="68"/>
  <c r="BN80" i="67" s="1"/>
  <c r="BX81" i="68"/>
  <c r="BN81" i="67" s="1"/>
  <c r="BX82" i="68"/>
  <c r="BN82" i="67" s="1"/>
  <c r="BX83" i="68"/>
  <c r="BN83" i="67" s="1"/>
  <c r="BX84" i="68"/>
  <c r="BN84" i="67" s="1"/>
  <c r="BX85" i="68"/>
  <c r="BN85" i="67" s="1"/>
  <c r="BX86" i="68"/>
  <c r="BN86" i="67" s="1"/>
  <c r="BX87" i="68"/>
  <c r="BN87" i="67" s="1"/>
  <c r="BX88" i="68"/>
  <c r="BN88" i="67" s="1"/>
  <c r="BX89" i="68"/>
  <c r="BN89" i="67" s="1"/>
  <c r="BX90" i="68"/>
  <c r="BN90" i="67" s="1"/>
  <c r="BX91" i="68"/>
  <c r="BN91" i="67" s="1"/>
  <c r="BX92" i="68"/>
  <c r="BN92" i="67" s="1"/>
  <c r="BX93" i="68"/>
  <c r="BN93" i="67" s="1"/>
  <c r="BX94" i="68"/>
  <c r="BN94" i="67" s="1"/>
  <c r="BX95" i="68"/>
  <c r="BN95" i="67" s="1"/>
  <c r="BX97" i="68"/>
  <c r="BN97" i="67" s="1"/>
  <c r="BX98" i="68"/>
  <c r="BN98" i="67" s="1"/>
  <c r="BX99" i="68"/>
  <c r="BN99" i="67" s="1"/>
  <c r="BX100" i="68"/>
  <c r="BN100" i="67" s="1"/>
  <c r="BX101" i="68"/>
  <c r="BN101" i="67" s="1"/>
  <c r="BX102" i="68"/>
  <c r="BN102" i="67" s="1"/>
  <c r="BX103" i="68"/>
  <c r="BN103" i="67" s="1"/>
  <c r="BX104" i="68"/>
  <c r="BN104" i="67" s="1"/>
  <c r="BX105" i="68"/>
  <c r="BN105" i="67" s="1"/>
  <c r="BX106" i="68"/>
  <c r="BN106" i="67" s="1"/>
  <c r="BX107" i="68"/>
  <c r="BN107" i="67" s="1"/>
  <c r="BX108" i="68"/>
  <c r="BN108" i="67" s="1"/>
  <c r="BX109" i="68"/>
  <c r="BN109" i="67" s="1"/>
  <c r="BX110" i="68"/>
  <c r="BN110" i="67" s="1"/>
  <c r="BX111" i="68"/>
  <c r="BN111" i="67" s="1"/>
  <c r="BX112" i="68"/>
  <c r="BN112" i="67" s="1"/>
  <c r="BX113" i="68"/>
  <c r="BN113" i="67" s="1"/>
  <c r="BX114" i="68"/>
  <c r="BN114" i="67" s="1"/>
  <c r="BX115" i="68"/>
  <c r="BN115" i="67" s="1"/>
  <c r="BX116" i="68"/>
  <c r="BN116" i="67" s="1"/>
  <c r="BX117" i="68"/>
  <c r="BN117" i="67" s="1"/>
  <c r="BX118" i="68"/>
  <c r="BN118" i="67" s="1"/>
  <c r="BX119" i="68"/>
  <c r="BN119" i="67" s="1"/>
  <c r="BX120" i="68"/>
  <c r="BN120" i="67" s="1"/>
  <c r="BX121" i="68"/>
  <c r="BN121" i="67" s="1"/>
  <c r="BX122" i="68"/>
  <c r="BN122" i="67" s="1"/>
  <c r="BX123" i="68"/>
  <c r="BN123" i="67" s="1"/>
  <c r="BX124" i="68"/>
  <c r="BN124" i="67" s="1"/>
  <c r="BX125" i="68"/>
  <c r="BN125" i="67" s="1"/>
  <c r="BX126" i="68"/>
  <c r="BN126" i="67" s="1"/>
  <c r="BX127" i="68"/>
  <c r="BN127" i="67" s="1"/>
  <c r="BX128" i="68"/>
  <c r="BN128" i="67" s="1"/>
  <c r="BX129" i="68"/>
  <c r="BN129" i="67" s="1"/>
  <c r="BX130" i="68"/>
  <c r="BN130" i="67" s="1"/>
  <c r="BX131" i="68"/>
  <c r="BN131" i="67" s="1"/>
  <c r="BX132" i="68"/>
  <c r="BN132" i="67" s="1"/>
  <c r="BX133" i="68"/>
  <c r="BN133" i="67" s="1"/>
  <c r="BX134" i="68"/>
  <c r="BN134" i="67" s="1"/>
  <c r="BX135" i="68"/>
  <c r="BN135" i="67" s="1"/>
  <c r="BX136" i="68"/>
  <c r="BN136" i="67" s="1"/>
  <c r="BX137" i="68"/>
  <c r="BN137" i="67" s="1"/>
  <c r="BX138" i="68"/>
  <c r="BN138" i="67" s="1"/>
  <c r="BX139" i="68"/>
  <c r="BX140" i="68"/>
  <c r="BN140" i="67" s="1"/>
  <c r="BX141" i="68"/>
  <c r="BN141" i="67" s="1"/>
  <c r="BX142" i="68"/>
  <c r="BN142" i="67" s="1"/>
  <c r="BX143" i="68"/>
  <c r="BN143" i="67" s="1"/>
  <c r="BX144" i="68"/>
  <c r="BN144" i="67" s="1"/>
  <c r="BX145" i="68"/>
  <c r="BN145" i="67" s="1"/>
  <c r="BX146" i="68"/>
  <c r="BN146" i="67" s="1"/>
  <c r="BX147" i="68"/>
  <c r="BN147" i="67" s="1"/>
  <c r="BX148" i="68"/>
  <c r="BN148" i="67" s="1"/>
  <c r="BX149" i="68"/>
  <c r="BN149" i="67" s="1"/>
  <c r="BX150" i="68"/>
  <c r="BN150" i="67" s="1"/>
  <c r="BX151" i="68"/>
  <c r="BN151" i="67" s="1"/>
  <c r="BX152" i="68"/>
  <c r="BN152" i="67" s="1"/>
  <c r="BX153" i="68"/>
  <c r="BN153" i="67" s="1"/>
  <c r="BX154" i="68"/>
  <c r="BN154" i="67" s="1"/>
  <c r="BX155" i="68"/>
  <c r="BN155" i="67" s="1"/>
  <c r="BX156" i="68"/>
  <c r="BN156" i="67" s="1"/>
  <c r="BX157" i="68"/>
  <c r="BN157" i="67" s="1"/>
  <c r="BX158" i="68"/>
  <c r="BN158" i="67" s="1"/>
  <c r="BX159" i="68"/>
  <c r="BN159" i="67" s="1"/>
  <c r="BX160" i="68"/>
  <c r="BN160" i="67" s="1"/>
  <c r="BX161" i="68"/>
  <c r="BN161" i="67" s="1"/>
  <c r="BX162" i="68"/>
  <c r="BN162" i="67" s="1"/>
  <c r="BX163" i="68"/>
  <c r="BN163" i="67" s="1"/>
  <c r="BX164" i="68"/>
  <c r="BN164" i="67" s="1"/>
  <c r="BX165" i="68"/>
  <c r="BN165" i="67" s="1"/>
  <c r="BX166" i="68"/>
  <c r="BN166" i="67" s="1"/>
  <c r="BX167" i="68"/>
  <c r="BN167" i="67" s="1"/>
  <c r="BX168" i="68"/>
  <c r="BN168" i="67" s="1"/>
  <c r="BX169" i="68"/>
  <c r="BN169" i="67" s="1"/>
  <c r="BX170" i="68"/>
  <c r="BN170" i="67" s="1"/>
  <c r="BX171" i="68"/>
  <c r="BN171" i="67" s="1"/>
  <c r="BW66" i="68"/>
  <c r="BM66" i="67" s="1"/>
  <c r="BW67" i="68"/>
  <c r="BM67" i="67" s="1"/>
  <c r="BW68" i="68"/>
  <c r="BM68" i="67" s="1"/>
  <c r="BW69" i="68"/>
  <c r="BM69" i="67" s="1"/>
  <c r="BW70" i="68"/>
  <c r="BM70" i="67" s="1"/>
  <c r="BW71" i="68"/>
  <c r="BM71" i="67" s="1"/>
  <c r="BW72" i="68"/>
  <c r="BM72" i="67" s="1"/>
  <c r="BW73" i="68"/>
  <c r="BM73" i="67" s="1"/>
  <c r="BW74" i="68"/>
  <c r="BM74" i="67" s="1"/>
  <c r="BW75" i="68"/>
  <c r="BM75" i="67" s="1"/>
  <c r="BW76" i="68"/>
  <c r="BM76" i="67" s="1"/>
  <c r="BW77" i="68"/>
  <c r="BM77" i="67" s="1"/>
  <c r="BW78" i="68"/>
  <c r="BM78" i="67" s="1"/>
  <c r="BW79" i="68"/>
  <c r="BM79" i="67" s="1"/>
  <c r="BW80" i="68"/>
  <c r="BM80" i="67" s="1"/>
  <c r="BW81" i="68"/>
  <c r="BM81" i="67" s="1"/>
  <c r="BW82" i="68"/>
  <c r="BM82" i="67" s="1"/>
  <c r="BW83" i="68"/>
  <c r="BM83" i="67" s="1"/>
  <c r="BW84" i="68"/>
  <c r="BM84" i="67" s="1"/>
  <c r="BW85" i="68"/>
  <c r="BM85" i="67" s="1"/>
  <c r="BW86" i="68"/>
  <c r="BM86" i="67" s="1"/>
  <c r="BW87" i="68"/>
  <c r="BM87" i="67" s="1"/>
  <c r="BW88" i="68"/>
  <c r="BM88" i="67" s="1"/>
  <c r="BW89" i="68"/>
  <c r="BM89" i="67" s="1"/>
  <c r="BW90" i="68"/>
  <c r="BM90" i="67" s="1"/>
  <c r="BW91" i="68"/>
  <c r="BM91" i="67" s="1"/>
  <c r="BW92" i="68"/>
  <c r="BM92" i="67" s="1"/>
  <c r="BW93" i="68"/>
  <c r="BM93" i="67" s="1"/>
  <c r="BW94" i="68"/>
  <c r="BM94" i="67" s="1"/>
  <c r="BW95" i="68"/>
  <c r="BM95" i="67" s="1"/>
  <c r="BW96" i="68"/>
  <c r="BM96" i="67" s="1"/>
  <c r="BW97" i="68"/>
  <c r="BM97" i="67" s="1"/>
  <c r="BW98" i="68"/>
  <c r="BM98" i="67" s="1"/>
  <c r="BW99" i="68"/>
  <c r="BM99" i="67" s="1"/>
  <c r="BW100" i="68"/>
  <c r="BM100" i="67" s="1"/>
  <c r="BW101" i="68"/>
  <c r="BM101" i="67" s="1"/>
  <c r="BW102" i="68"/>
  <c r="BM102" i="67" s="1"/>
  <c r="BW103" i="68"/>
  <c r="BM103" i="67" s="1"/>
  <c r="BW104" i="68"/>
  <c r="BM104" i="67" s="1"/>
  <c r="BW105" i="68"/>
  <c r="BM105" i="67" s="1"/>
  <c r="BW106" i="68"/>
  <c r="BM106" i="67" s="1"/>
  <c r="BW107" i="68"/>
  <c r="BM107" i="67" s="1"/>
  <c r="BW108" i="68"/>
  <c r="BM108" i="67" s="1"/>
  <c r="BW109" i="68"/>
  <c r="BM109" i="67" s="1"/>
  <c r="BW110" i="68"/>
  <c r="BM110" i="67" s="1"/>
  <c r="BW111" i="68"/>
  <c r="BM111" i="67" s="1"/>
  <c r="BW112" i="68"/>
  <c r="BM112" i="67" s="1"/>
  <c r="BW113" i="68"/>
  <c r="BM113" i="67" s="1"/>
  <c r="BW114" i="68"/>
  <c r="BM114" i="67" s="1"/>
  <c r="BW115" i="68"/>
  <c r="BM115" i="67" s="1"/>
  <c r="BW116" i="68"/>
  <c r="BM116" i="67" s="1"/>
  <c r="BW117" i="68"/>
  <c r="BM117" i="67" s="1"/>
  <c r="BW118" i="68"/>
  <c r="BM118" i="67" s="1"/>
  <c r="BW119" i="68"/>
  <c r="BM119" i="67" s="1"/>
  <c r="BW120" i="68"/>
  <c r="BM120" i="67" s="1"/>
  <c r="BW121" i="68"/>
  <c r="BM121" i="67" s="1"/>
  <c r="BW122" i="68"/>
  <c r="BM122" i="67" s="1"/>
  <c r="BW123" i="68"/>
  <c r="BM123" i="67" s="1"/>
  <c r="BW124" i="68"/>
  <c r="BM124" i="67" s="1"/>
  <c r="BW125" i="68"/>
  <c r="BM125" i="67" s="1"/>
  <c r="BW126" i="68"/>
  <c r="BM126" i="67" s="1"/>
  <c r="BW127" i="68"/>
  <c r="BM127" i="67" s="1"/>
  <c r="BW128" i="68"/>
  <c r="BM128" i="67" s="1"/>
  <c r="BW129" i="68"/>
  <c r="BM129" i="67" s="1"/>
  <c r="BW130" i="68"/>
  <c r="BM130" i="67" s="1"/>
  <c r="BW131" i="68"/>
  <c r="BM131" i="67" s="1"/>
  <c r="BW132" i="68"/>
  <c r="BM132" i="67" s="1"/>
  <c r="BW133" i="68"/>
  <c r="BM133" i="67" s="1"/>
  <c r="BW134" i="68"/>
  <c r="BM134" i="67" s="1"/>
  <c r="BW135" i="68"/>
  <c r="BM135" i="67" s="1"/>
  <c r="BW136" i="68"/>
  <c r="BM136" i="67" s="1"/>
  <c r="BW137" i="68"/>
  <c r="BM137" i="67" s="1"/>
  <c r="BW138" i="68"/>
  <c r="BM138" i="67" s="1"/>
  <c r="BW139" i="68"/>
  <c r="BM139" i="67" s="1"/>
  <c r="BW140" i="68"/>
  <c r="BM140" i="67" s="1"/>
  <c r="BW141" i="68"/>
  <c r="BM141" i="67" s="1"/>
  <c r="BW142" i="68"/>
  <c r="BM142" i="67" s="1"/>
  <c r="BW143" i="68"/>
  <c r="BM143" i="67" s="1"/>
  <c r="BW144" i="68"/>
  <c r="BM144" i="67" s="1"/>
  <c r="BW145" i="68"/>
  <c r="BM145" i="67" s="1"/>
  <c r="BW146" i="68"/>
  <c r="BM146" i="67" s="1"/>
  <c r="BW147" i="68"/>
  <c r="BM147" i="67" s="1"/>
  <c r="BW148" i="68"/>
  <c r="BM148" i="67" s="1"/>
  <c r="BW149" i="68"/>
  <c r="BM149" i="67" s="1"/>
  <c r="BW150" i="68"/>
  <c r="BM150" i="67" s="1"/>
  <c r="BW151" i="68"/>
  <c r="BM151" i="67" s="1"/>
  <c r="BW152" i="68"/>
  <c r="BM152" i="67" s="1"/>
  <c r="BW153" i="68"/>
  <c r="BM153" i="67" s="1"/>
  <c r="BW154" i="68"/>
  <c r="BM154" i="67" s="1"/>
  <c r="BW155" i="68"/>
  <c r="BM155" i="67" s="1"/>
  <c r="BW156" i="68"/>
  <c r="BM156" i="67" s="1"/>
  <c r="BW157" i="68"/>
  <c r="BM157" i="67" s="1"/>
  <c r="BW158" i="68"/>
  <c r="BM158" i="67" s="1"/>
  <c r="BW159" i="68"/>
  <c r="BM159" i="67" s="1"/>
  <c r="BW160" i="68"/>
  <c r="BM160" i="67" s="1"/>
  <c r="BW161" i="68"/>
  <c r="BM161" i="67" s="1"/>
  <c r="BW162" i="68"/>
  <c r="BM162" i="67" s="1"/>
  <c r="BW163" i="68"/>
  <c r="BM163" i="67" s="1"/>
  <c r="BW164" i="68"/>
  <c r="BM164" i="67" s="1"/>
  <c r="BW165" i="68"/>
  <c r="BM165" i="67" s="1"/>
  <c r="BW166" i="68"/>
  <c r="BM166" i="67" s="1"/>
  <c r="BW167" i="68"/>
  <c r="BM167" i="67" s="1"/>
  <c r="BW168" i="68"/>
  <c r="BM168" i="67" s="1"/>
  <c r="BW169" i="68"/>
  <c r="BM169" i="67" s="1"/>
  <c r="BW170" i="68"/>
  <c r="BM170" i="67" s="1"/>
  <c r="BW171" i="68"/>
  <c r="BM171" i="67" s="1"/>
  <c r="BV66" i="68"/>
  <c r="BL66" i="67" s="1"/>
  <c r="BV67" i="68"/>
  <c r="BL67" i="67" s="1"/>
  <c r="BV68" i="68"/>
  <c r="BL68" i="67" s="1"/>
  <c r="BV69" i="68"/>
  <c r="BL69" i="67" s="1"/>
  <c r="BV70" i="68"/>
  <c r="BL70" i="67" s="1"/>
  <c r="BV71" i="68"/>
  <c r="BL71" i="67" s="1"/>
  <c r="BV72" i="68"/>
  <c r="BL72" i="67" s="1"/>
  <c r="BV73" i="68"/>
  <c r="BL73" i="67" s="1"/>
  <c r="BV74" i="68"/>
  <c r="BL74" i="67" s="1"/>
  <c r="BV75" i="68"/>
  <c r="BL75" i="67" s="1"/>
  <c r="BV76" i="68"/>
  <c r="BL76" i="67" s="1"/>
  <c r="BV77" i="68"/>
  <c r="BL77" i="67" s="1"/>
  <c r="BV78" i="68"/>
  <c r="BL78" i="67" s="1"/>
  <c r="BV79" i="68"/>
  <c r="BL79" i="67" s="1"/>
  <c r="BV80" i="68"/>
  <c r="BL80" i="67" s="1"/>
  <c r="BV81" i="68"/>
  <c r="BL81" i="67" s="1"/>
  <c r="BV82" i="68"/>
  <c r="BL82" i="67" s="1"/>
  <c r="BV83" i="68"/>
  <c r="BL83" i="67" s="1"/>
  <c r="BV84" i="68"/>
  <c r="BL84" i="67" s="1"/>
  <c r="BV85" i="68"/>
  <c r="BL85" i="67" s="1"/>
  <c r="BV86" i="68"/>
  <c r="BL86" i="67" s="1"/>
  <c r="BV87" i="68"/>
  <c r="BL87" i="67" s="1"/>
  <c r="BV88" i="68"/>
  <c r="BL88" i="67" s="1"/>
  <c r="BV89" i="68"/>
  <c r="BL89" i="67" s="1"/>
  <c r="BV90" i="68"/>
  <c r="BL90" i="67" s="1"/>
  <c r="BV91" i="68"/>
  <c r="BL91" i="67" s="1"/>
  <c r="BV92" i="68"/>
  <c r="BL92" i="67" s="1"/>
  <c r="BV93" i="68"/>
  <c r="BL93" i="67" s="1"/>
  <c r="BV94" i="68"/>
  <c r="BL94" i="67" s="1"/>
  <c r="BV95" i="68"/>
  <c r="BL95" i="67" s="1"/>
  <c r="BV96" i="68"/>
  <c r="BL96" i="67" s="1"/>
  <c r="BV97" i="68"/>
  <c r="BL97" i="67" s="1"/>
  <c r="BV98" i="68"/>
  <c r="BL98" i="67" s="1"/>
  <c r="BV99" i="68"/>
  <c r="BL99" i="67" s="1"/>
  <c r="BV100" i="68"/>
  <c r="BL100" i="67" s="1"/>
  <c r="BV101" i="68"/>
  <c r="BL101" i="67" s="1"/>
  <c r="BV102" i="68"/>
  <c r="BL102" i="67" s="1"/>
  <c r="BV103" i="68"/>
  <c r="BL103" i="67" s="1"/>
  <c r="BV104" i="68"/>
  <c r="BL104" i="67" s="1"/>
  <c r="BV105" i="68"/>
  <c r="BL105" i="67" s="1"/>
  <c r="BV106" i="68"/>
  <c r="BL106" i="67" s="1"/>
  <c r="BV107" i="68"/>
  <c r="BL107" i="67" s="1"/>
  <c r="BV108" i="68"/>
  <c r="BL108" i="67" s="1"/>
  <c r="BV109" i="68"/>
  <c r="BL109" i="67" s="1"/>
  <c r="BV110" i="68"/>
  <c r="BL110" i="67" s="1"/>
  <c r="BV111" i="68"/>
  <c r="BL111" i="67" s="1"/>
  <c r="BV112" i="68"/>
  <c r="BL112" i="67" s="1"/>
  <c r="BV113" i="68"/>
  <c r="BL113" i="67" s="1"/>
  <c r="BV114" i="68"/>
  <c r="BL114" i="67" s="1"/>
  <c r="BV115" i="68"/>
  <c r="BL115" i="67" s="1"/>
  <c r="BV116" i="68"/>
  <c r="BL116" i="67" s="1"/>
  <c r="BV117" i="68"/>
  <c r="BL117" i="67" s="1"/>
  <c r="BV118" i="68"/>
  <c r="BL118" i="67" s="1"/>
  <c r="BV119" i="68"/>
  <c r="BL119" i="67" s="1"/>
  <c r="BV120" i="68"/>
  <c r="BL120" i="67" s="1"/>
  <c r="BV121" i="68"/>
  <c r="BL121" i="67" s="1"/>
  <c r="BV122" i="68"/>
  <c r="BL122" i="67" s="1"/>
  <c r="BV123" i="68"/>
  <c r="BL123" i="67" s="1"/>
  <c r="BV124" i="68"/>
  <c r="BL124" i="67" s="1"/>
  <c r="BV125" i="68"/>
  <c r="BL125" i="67" s="1"/>
  <c r="BV126" i="68"/>
  <c r="BL126" i="67" s="1"/>
  <c r="BV127" i="68"/>
  <c r="BL127" i="67" s="1"/>
  <c r="BV128" i="68"/>
  <c r="BL128" i="67" s="1"/>
  <c r="BV129" i="68"/>
  <c r="BL129" i="67" s="1"/>
  <c r="BV130" i="68"/>
  <c r="BL130" i="67" s="1"/>
  <c r="BV131" i="68"/>
  <c r="BL131" i="67" s="1"/>
  <c r="BV132" i="68"/>
  <c r="BL132" i="67" s="1"/>
  <c r="BV133" i="68"/>
  <c r="BL133" i="67" s="1"/>
  <c r="BV134" i="68"/>
  <c r="BL134" i="67" s="1"/>
  <c r="BV135" i="68"/>
  <c r="BL135" i="67" s="1"/>
  <c r="BV136" i="68"/>
  <c r="BL136" i="67" s="1"/>
  <c r="BV137" i="68"/>
  <c r="BL137" i="67" s="1"/>
  <c r="BV138" i="68"/>
  <c r="BL138" i="67" s="1"/>
  <c r="BV139" i="68"/>
  <c r="BL139" i="67" s="1"/>
  <c r="BV140" i="68"/>
  <c r="BL140" i="67" s="1"/>
  <c r="BV141" i="68"/>
  <c r="BL141" i="67" s="1"/>
  <c r="BV142" i="68"/>
  <c r="BL142" i="67" s="1"/>
  <c r="BV143" i="68"/>
  <c r="BL143" i="67" s="1"/>
  <c r="BV144" i="68"/>
  <c r="BL144" i="67" s="1"/>
  <c r="BV145" i="68"/>
  <c r="BL145" i="67" s="1"/>
  <c r="BV146" i="68"/>
  <c r="BL146" i="67" s="1"/>
  <c r="BV147" i="68"/>
  <c r="BL147" i="67" s="1"/>
  <c r="BV148" i="68"/>
  <c r="BL148" i="67" s="1"/>
  <c r="BV149" i="68"/>
  <c r="BL149" i="67" s="1"/>
  <c r="BV150" i="68"/>
  <c r="BL150" i="67" s="1"/>
  <c r="BV151" i="68"/>
  <c r="BL151" i="67" s="1"/>
  <c r="BV152" i="68"/>
  <c r="BL152" i="67" s="1"/>
  <c r="BV153" i="68"/>
  <c r="BL153" i="67" s="1"/>
  <c r="BV154" i="68"/>
  <c r="BL154" i="67" s="1"/>
  <c r="BV155" i="68"/>
  <c r="BL155" i="67" s="1"/>
  <c r="BV156" i="68"/>
  <c r="BL156" i="67" s="1"/>
  <c r="BV157" i="68"/>
  <c r="BL157" i="67" s="1"/>
  <c r="BV158" i="68"/>
  <c r="BL158" i="67" s="1"/>
  <c r="BV159" i="68"/>
  <c r="BL159" i="67" s="1"/>
  <c r="BV160" i="68"/>
  <c r="BL160" i="67" s="1"/>
  <c r="BV161" i="68"/>
  <c r="BL161" i="67" s="1"/>
  <c r="BV162" i="68"/>
  <c r="BL162" i="67" s="1"/>
  <c r="BV163" i="68"/>
  <c r="BL163" i="67" s="1"/>
  <c r="BV164" i="68"/>
  <c r="BL164" i="67" s="1"/>
  <c r="BV165" i="68"/>
  <c r="BL165" i="67" s="1"/>
  <c r="BV166" i="68"/>
  <c r="BL166" i="67" s="1"/>
  <c r="BV167" i="68"/>
  <c r="BL167" i="67" s="1"/>
  <c r="BV168" i="68"/>
  <c r="BL168" i="67" s="1"/>
  <c r="BV169" i="68"/>
  <c r="BL169" i="67" s="1"/>
  <c r="BV170" i="68"/>
  <c r="BL170" i="67" s="1"/>
  <c r="BV171" i="68"/>
  <c r="BL171" i="67" s="1"/>
  <c r="BU73" i="68"/>
  <c r="BU80" i="68"/>
  <c r="BU92" i="68"/>
  <c r="BU93" i="68"/>
  <c r="BU104" i="68"/>
  <c r="BU112" i="68"/>
  <c r="BU120" i="68"/>
  <c r="BU128" i="68"/>
  <c r="BU133" i="68"/>
  <c r="BU136" i="68"/>
  <c r="BU157" i="68"/>
  <c r="BU168" i="68"/>
  <c r="BT66" i="68"/>
  <c r="BK66" i="67" s="1"/>
  <c r="BT67" i="68"/>
  <c r="BT68" i="68"/>
  <c r="BT69" i="68"/>
  <c r="BT70" i="68"/>
  <c r="BK70" i="67" s="1"/>
  <c r="BT71" i="68"/>
  <c r="BK71" i="67" s="1"/>
  <c r="BT72" i="68"/>
  <c r="BK72" i="67" s="1"/>
  <c r="BT73" i="68"/>
  <c r="BK73" i="67" s="1"/>
  <c r="BT74" i="68"/>
  <c r="BK74" i="67" s="1"/>
  <c r="BT75" i="68"/>
  <c r="BT76" i="68"/>
  <c r="BK76" i="67" s="1"/>
  <c r="BT77" i="68"/>
  <c r="BT78" i="68"/>
  <c r="BK78" i="67" s="1"/>
  <c r="BT79" i="68"/>
  <c r="BK79" i="67" s="1"/>
  <c r="BT80" i="68"/>
  <c r="BK80" i="67" s="1"/>
  <c r="BT81" i="68"/>
  <c r="BK81" i="67" s="1"/>
  <c r="BT82" i="68"/>
  <c r="BK82" i="67" s="1"/>
  <c r="BT83" i="68"/>
  <c r="BT84" i="68"/>
  <c r="BT85" i="68"/>
  <c r="BT86" i="68"/>
  <c r="BK86" i="67" s="1"/>
  <c r="BT87" i="68"/>
  <c r="BK87" i="67" s="1"/>
  <c r="BT88" i="68"/>
  <c r="BK88" i="67" s="1"/>
  <c r="BT89" i="68"/>
  <c r="BK89" i="67" s="1"/>
  <c r="BT90" i="68"/>
  <c r="BK90" i="67" s="1"/>
  <c r="BT91" i="68"/>
  <c r="BT92" i="68"/>
  <c r="BK92" i="67" s="1"/>
  <c r="BT93" i="68"/>
  <c r="BK93" i="67" s="1"/>
  <c r="BT94" i="68"/>
  <c r="BK94" i="67" s="1"/>
  <c r="BT95" i="68"/>
  <c r="BK95" i="67" s="1"/>
  <c r="BT96" i="68"/>
  <c r="BK96" i="67" s="1"/>
  <c r="BT97" i="68"/>
  <c r="BK97" i="67" s="1"/>
  <c r="BT98" i="68"/>
  <c r="BK98" i="67" s="1"/>
  <c r="BT99" i="68"/>
  <c r="BT100" i="68"/>
  <c r="BK100" i="67" s="1"/>
  <c r="BT101" i="68"/>
  <c r="BT102" i="68"/>
  <c r="BK102" i="67" s="1"/>
  <c r="BT103" i="68"/>
  <c r="BK103" i="67" s="1"/>
  <c r="BT104" i="68"/>
  <c r="BK104" i="67" s="1"/>
  <c r="BT105" i="68"/>
  <c r="BK105" i="67" s="1"/>
  <c r="BT106" i="68"/>
  <c r="BK106" i="67" s="1"/>
  <c r="BT107" i="68"/>
  <c r="BT108" i="68"/>
  <c r="BT109" i="68"/>
  <c r="BT110" i="68"/>
  <c r="BK110" i="67" s="1"/>
  <c r="BT111" i="68"/>
  <c r="BK111" i="67" s="1"/>
  <c r="BT112" i="68"/>
  <c r="BK112" i="67" s="1"/>
  <c r="BT113" i="68"/>
  <c r="BK113" i="67" s="1"/>
  <c r="BT114" i="68"/>
  <c r="BK114" i="67" s="1"/>
  <c r="BT115" i="68"/>
  <c r="BT116" i="68"/>
  <c r="BK116" i="67" s="1"/>
  <c r="BT117" i="68"/>
  <c r="BT118" i="68"/>
  <c r="BK118" i="67" s="1"/>
  <c r="BT119" i="68"/>
  <c r="BK119" i="67" s="1"/>
  <c r="BT120" i="68"/>
  <c r="BK120" i="67" s="1"/>
  <c r="BT121" i="68"/>
  <c r="BK121" i="67" s="1"/>
  <c r="BT122" i="68"/>
  <c r="BK122" i="67" s="1"/>
  <c r="BT123" i="68"/>
  <c r="BT124" i="68"/>
  <c r="BT125" i="68"/>
  <c r="BT126" i="68"/>
  <c r="BK126" i="67" s="1"/>
  <c r="BT127" i="68"/>
  <c r="BK127" i="67" s="1"/>
  <c r="BT128" i="68"/>
  <c r="BK128" i="67" s="1"/>
  <c r="BT129" i="68"/>
  <c r="BK129" i="67" s="1"/>
  <c r="BT130" i="68"/>
  <c r="BK130" i="67" s="1"/>
  <c r="BT131" i="68"/>
  <c r="BT132" i="68"/>
  <c r="BT133" i="68"/>
  <c r="BK133" i="67" s="1"/>
  <c r="BT134" i="68"/>
  <c r="BK134" i="67" s="1"/>
  <c r="BT135" i="68"/>
  <c r="BK135" i="67" s="1"/>
  <c r="BT136" i="68"/>
  <c r="BK136" i="67" s="1"/>
  <c r="BT137" i="68"/>
  <c r="BK137" i="67" s="1"/>
  <c r="BT138" i="68"/>
  <c r="BK138" i="67" s="1"/>
  <c r="BT139" i="68"/>
  <c r="BT140" i="68"/>
  <c r="BT141" i="68"/>
  <c r="BK141" i="67" s="1"/>
  <c r="BT142" i="68"/>
  <c r="BK142" i="67" s="1"/>
  <c r="BT143" i="68"/>
  <c r="BK143" i="67" s="1"/>
  <c r="BT144" i="68"/>
  <c r="BK144" i="67" s="1"/>
  <c r="BT145" i="68"/>
  <c r="BK145" i="67" s="1"/>
  <c r="BT146" i="68"/>
  <c r="BK146" i="67" s="1"/>
  <c r="BT147" i="68"/>
  <c r="BT148" i="68"/>
  <c r="BT149" i="68"/>
  <c r="BT150" i="68"/>
  <c r="BK150" i="67" s="1"/>
  <c r="BT151" i="68"/>
  <c r="BK151" i="67" s="1"/>
  <c r="BT152" i="68"/>
  <c r="BK152" i="67" s="1"/>
  <c r="BT153" i="68"/>
  <c r="BK153" i="67" s="1"/>
  <c r="BT154" i="68"/>
  <c r="BK154" i="67" s="1"/>
  <c r="BT155" i="68"/>
  <c r="BT156" i="68"/>
  <c r="BK156" i="67" s="1"/>
  <c r="BT157" i="68"/>
  <c r="BK157" i="67" s="1"/>
  <c r="BT158" i="68"/>
  <c r="BK158" i="67" s="1"/>
  <c r="BT159" i="68"/>
  <c r="BK159" i="67" s="1"/>
  <c r="BT160" i="68"/>
  <c r="BK160" i="67" s="1"/>
  <c r="BT161" i="68"/>
  <c r="BK161" i="67" s="1"/>
  <c r="BT162" i="68"/>
  <c r="BK162" i="67" s="1"/>
  <c r="BT163" i="68"/>
  <c r="BT164" i="68"/>
  <c r="BK164" i="67" s="1"/>
  <c r="BT165" i="68"/>
  <c r="BT166" i="68"/>
  <c r="BK166" i="67" s="1"/>
  <c r="BT167" i="68"/>
  <c r="BK167" i="67" s="1"/>
  <c r="BT168" i="68"/>
  <c r="BK168" i="67" s="1"/>
  <c r="BT169" i="68"/>
  <c r="BK169" i="67" s="1"/>
  <c r="BT170" i="68"/>
  <c r="BK170" i="67" s="1"/>
  <c r="BT171" i="68"/>
  <c r="BS66" i="68"/>
  <c r="BJ66" i="67" s="1"/>
  <c r="BS67" i="68"/>
  <c r="BJ67" i="67" s="1"/>
  <c r="BS68" i="68"/>
  <c r="BJ68" i="67" s="1"/>
  <c r="BS69" i="68"/>
  <c r="BJ69" i="67" s="1"/>
  <c r="BS70" i="68"/>
  <c r="BJ70" i="67" s="1"/>
  <c r="BS71" i="68"/>
  <c r="BJ71" i="67" s="1"/>
  <c r="BS72" i="68"/>
  <c r="BJ72" i="67" s="1"/>
  <c r="BS73" i="68"/>
  <c r="BJ73" i="67" s="1"/>
  <c r="BS74" i="68"/>
  <c r="BJ74" i="67" s="1"/>
  <c r="BS75" i="68"/>
  <c r="BJ75" i="67" s="1"/>
  <c r="BS76" i="68"/>
  <c r="BJ76" i="67" s="1"/>
  <c r="BS77" i="68"/>
  <c r="BJ77" i="67" s="1"/>
  <c r="BS78" i="68"/>
  <c r="BJ78" i="67" s="1"/>
  <c r="BS79" i="68"/>
  <c r="BJ79" i="67" s="1"/>
  <c r="BS80" i="68"/>
  <c r="BJ80" i="67" s="1"/>
  <c r="BS81" i="68"/>
  <c r="BJ81" i="67" s="1"/>
  <c r="BS82" i="68"/>
  <c r="BJ82" i="67" s="1"/>
  <c r="BS83" i="68"/>
  <c r="BJ83" i="67" s="1"/>
  <c r="BS84" i="68"/>
  <c r="BJ84" i="67" s="1"/>
  <c r="BS85" i="68"/>
  <c r="BJ85" i="67" s="1"/>
  <c r="BS86" i="68"/>
  <c r="BJ86" i="67" s="1"/>
  <c r="BS87" i="68"/>
  <c r="BJ87" i="67" s="1"/>
  <c r="BS88" i="68"/>
  <c r="BJ88" i="67" s="1"/>
  <c r="BS89" i="68"/>
  <c r="BJ89" i="67" s="1"/>
  <c r="BS90" i="68"/>
  <c r="BJ90" i="67" s="1"/>
  <c r="BS91" i="68"/>
  <c r="BJ91" i="67" s="1"/>
  <c r="BS92" i="68"/>
  <c r="BJ92" i="67" s="1"/>
  <c r="BS93" i="68"/>
  <c r="BJ93" i="67" s="1"/>
  <c r="BS94" i="68"/>
  <c r="BJ94" i="67" s="1"/>
  <c r="BS95" i="68"/>
  <c r="BJ95" i="67" s="1"/>
  <c r="BS96" i="68"/>
  <c r="BJ96" i="67" s="1"/>
  <c r="BS97" i="68"/>
  <c r="BJ97" i="67" s="1"/>
  <c r="BS98" i="68"/>
  <c r="BJ98" i="67" s="1"/>
  <c r="BS99" i="68"/>
  <c r="BJ99" i="67" s="1"/>
  <c r="BS100" i="68"/>
  <c r="BJ100" i="67" s="1"/>
  <c r="BS101" i="68"/>
  <c r="BJ101" i="67" s="1"/>
  <c r="BS102" i="68"/>
  <c r="BJ102" i="67" s="1"/>
  <c r="BS103" i="68"/>
  <c r="BJ103" i="67" s="1"/>
  <c r="BS104" i="68"/>
  <c r="BJ104" i="67" s="1"/>
  <c r="BS105" i="68"/>
  <c r="BJ105" i="67" s="1"/>
  <c r="BS106" i="68"/>
  <c r="BJ106" i="67" s="1"/>
  <c r="BS107" i="68"/>
  <c r="BJ107" i="67" s="1"/>
  <c r="BS108" i="68"/>
  <c r="BJ108" i="67" s="1"/>
  <c r="BS109" i="68"/>
  <c r="BJ109" i="67" s="1"/>
  <c r="BS110" i="68"/>
  <c r="BJ110" i="67" s="1"/>
  <c r="BS111" i="68"/>
  <c r="BJ111" i="67" s="1"/>
  <c r="BS112" i="68"/>
  <c r="BJ112" i="67" s="1"/>
  <c r="BS113" i="68"/>
  <c r="BJ113" i="67" s="1"/>
  <c r="BS114" i="68"/>
  <c r="BJ114" i="67" s="1"/>
  <c r="BS115" i="68"/>
  <c r="BJ115" i="67" s="1"/>
  <c r="BS116" i="68"/>
  <c r="BJ116" i="67" s="1"/>
  <c r="BS117" i="68"/>
  <c r="BJ117" i="67" s="1"/>
  <c r="BS118" i="68"/>
  <c r="BJ118" i="67" s="1"/>
  <c r="BS119" i="68"/>
  <c r="BJ119" i="67" s="1"/>
  <c r="BS120" i="68"/>
  <c r="BJ120" i="67" s="1"/>
  <c r="BS121" i="68"/>
  <c r="BJ121" i="67" s="1"/>
  <c r="BS122" i="68"/>
  <c r="BJ122" i="67" s="1"/>
  <c r="BS123" i="68"/>
  <c r="BJ123" i="67" s="1"/>
  <c r="BS124" i="68"/>
  <c r="BJ124" i="67" s="1"/>
  <c r="BS125" i="68"/>
  <c r="BJ125" i="67" s="1"/>
  <c r="BS126" i="68"/>
  <c r="BJ126" i="67" s="1"/>
  <c r="BS127" i="68"/>
  <c r="BJ127" i="67" s="1"/>
  <c r="BS128" i="68"/>
  <c r="BJ128" i="67" s="1"/>
  <c r="BS129" i="68"/>
  <c r="BJ129" i="67" s="1"/>
  <c r="BS130" i="68"/>
  <c r="BJ130" i="67" s="1"/>
  <c r="BS131" i="68"/>
  <c r="BJ131" i="67" s="1"/>
  <c r="BS132" i="68"/>
  <c r="BJ132" i="67" s="1"/>
  <c r="BS133" i="68"/>
  <c r="BJ133" i="67" s="1"/>
  <c r="BS134" i="68"/>
  <c r="BJ134" i="67" s="1"/>
  <c r="BS135" i="68"/>
  <c r="BJ135" i="67" s="1"/>
  <c r="BS136" i="68"/>
  <c r="BJ136" i="67" s="1"/>
  <c r="BS137" i="68"/>
  <c r="BJ137" i="67" s="1"/>
  <c r="BS138" i="68"/>
  <c r="BJ138" i="67" s="1"/>
  <c r="BS139" i="68"/>
  <c r="BJ139" i="67" s="1"/>
  <c r="BS140" i="68"/>
  <c r="BJ140" i="67" s="1"/>
  <c r="BS141" i="68"/>
  <c r="BJ141" i="67" s="1"/>
  <c r="BS142" i="68"/>
  <c r="BJ142" i="67" s="1"/>
  <c r="BS143" i="68"/>
  <c r="BJ143" i="67" s="1"/>
  <c r="BS144" i="68"/>
  <c r="BJ144" i="67" s="1"/>
  <c r="BS145" i="68"/>
  <c r="BJ145" i="67" s="1"/>
  <c r="BS146" i="68"/>
  <c r="BJ146" i="67" s="1"/>
  <c r="BS147" i="68"/>
  <c r="BJ147" i="67" s="1"/>
  <c r="BS148" i="68"/>
  <c r="BJ148" i="67" s="1"/>
  <c r="BS149" i="68"/>
  <c r="BJ149" i="67" s="1"/>
  <c r="BS150" i="68"/>
  <c r="BJ150" i="67" s="1"/>
  <c r="BS151" i="68"/>
  <c r="BJ151" i="67" s="1"/>
  <c r="BS152" i="68"/>
  <c r="BJ152" i="67" s="1"/>
  <c r="BS153" i="68"/>
  <c r="BJ153" i="67" s="1"/>
  <c r="BS154" i="68"/>
  <c r="BJ154" i="67" s="1"/>
  <c r="BS155" i="68"/>
  <c r="BJ155" i="67" s="1"/>
  <c r="BS156" i="68"/>
  <c r="BJ156" i="67" s="1"/>
  <c r="BS157" i="68"/>
  <c r="BJ157" i="67" s="1"/>
  <c r="BS158" i="68"/>
  <c r="BJ158" i="67" s="1"/>
  <c r="BS159" i="68"/>
  <c r="BJ159" i="67" s="1"/>
  <c r="BS160" i="68"/>
  <c r="BJ160" i="67" s="1"/>
  <c r="BS161" i="68"/>
  <c r="BJ161" i="67" s="1"/>
  <c r="BS162" i="68"/>
  <c r="BJ162" i="67" s="1"/>
  <c r="BS163" i="68"/>
  <c r="BJ163" i="67" s="1"/>
  <c r="BS164" i="68"/>
  <c r="BJ164" i="67" s="1"/>
  <c r="BS165" i="68"/>
  <c r="BJ165" i="67" s="1"/>
  <c r="BS166" i="68"/>
  <c r="BJ166" i="67" s="1"/>
  <c r="BS167" i="68"/>
  <c r="BJ167" i="67" s="1"/>
  <c r="BS168" i="68"/>
  <c r="BJ168" i="67" s="1"/>
  <c r="BS169" i="68"/>
  <c r="BJ169" i="67" s="1"/>
  <c r="BS170" i="68"/>
  <c r="BJ170" i="67" s="1"/>
  <c r="BS171" i="68"/>
  <c r="BJ171" i="67" s="1"/>
  <c r="BR66" i="68"/>
  <c r="BI66" i="67" s="1"/>
  <c r="BR67" i="68"/>
  <c r="BI67" i="67" s="1"/>
  <c r="BR68" i="68"/>
  <c r="BI68" i="67" s="1"/>
  <c r="BR69" i="68"/>
  <c r="BI69" i="67" s="1"/>
  <c r="BR70" i="68"/>
  <c r="BI70" i="67" s="1"/>
  <c r="BR71" i="68"/>
  <c r="BI71" i="67" s="1"/>
  <c r="BR72" i="68"/>
  <c r="BI72" i="67" s="1"/>
  <c r="BR73" i="68"/>
  <c r="BI73" i="67" s="1"/>
  <c r="BR74" i="68"/>
  <c r="BI74" i="67" s="1"/>
  <c r="BR75" i="68"/>
  <c r="BI75" i="67" s="1"/>
  <c r="BR76" i="68"/>
  <c r="BI76" i="67" s="1"/>
  <c r="BR77" i="68"/>
  <c r="BI77" i="67" s="1"/>
  <c r="BR78" i="68"/>
  <c r="BI78" i="67" s="1"/>
  <c r="BR79" i="68"/>
  <c r="BI79" i="67" s="1"/>
  <c r="BR80" i="68"/>
  <c r="BI80" i="67" s="1"/>
  <c r="BR81" i="68"/>
  <c r="BI81" i="67" s="1"/>
  <c r="BR82" i="68"/>
  <c r="BI82" i="67" s="1"/>
  <c r="BR83" i="68"/>
  <c r="BI83" i="67" s="1"/>
  <c r="BR84" i="68"/>
  <c r="BI84" i="67" s="1"/>
  <c r="BR85" i="68"/>
  <c r="BI85" i="67" s="1"/>
  <c r="BR86" i="68"/>
  <c r="BI86" i="67" s="1"/>
  <c r="BR87" i="68"/>
  <c r="BI87" i="67" s="1"/>
  <c r="BR88" i="68"/>
  <c r="BI88" i="67" s="1"/>
  <c r="BR89" i="68"/>
  <c r="BI89" i="67" s="1"/>
  <c r="BR90" i="68"/>
  <c r="BI90" i="67" s="1"/>
  <c r="BR91" i="68"/>
  <c r="BI91" i="67" s="1"/>
  <c r="BR92" i="68"/>
  <c r="BI92" i="67" s="1"/>
  <c r="BR93" i="68"/>
  <c r="BI93" i="67" s="1"/>
  <c r="BR94" i="68"/>
  <c r="BI94" i="67" s="1"/>
  <c r="BR95" i="68"/>
  <c r="BI95" i="67" s="1"/>
  <c r="BR96" i="68"/>
  <c r="BI96" i="67" s="1"/>
  <c r="BR97" i="68"/>
  <c r="BI97" i="67" s="1"/>
  <c r="BR98" i="68"/>
  <c r="BI98" i="67" s="1"/>
  <c r="BR99" i="68"/>
  <c r="BI99" i="67" s="1"/>
  <c r="BR100" i="68"/>
  <c r="BI100" i="67" s="1"/>
  <c r="BR101" i="68"/>
  <c r="BI101" i="67" s="1"/>
  <c r="BR102" i="68"/>
  <c r="BI102" i="67" s="1"/>
  <c r="BR103" i="68"/>
  <c r="BI103" i="67" s="1"/>
  <c r="BR104" i="68"/>
  <c r="BI104" i="67" s="1"/>
  <c r="BR105" i="68"/>
  <c r="BI105" i="67" s="1"/>
  <c r="BR106" i="68"/>
  <c r="BI106" i="67" s="1"/>
  <c r="BR107" i="68"/>
  <c r="BI107" i="67" s="1"/>
  <c r="BR108" i="68"/>
  <c r="BI108" i="67" s="1"/>
  <c r="BR109" i="68"/>
  <c r="BI109" i="67" s="1"/>
  <c r="BR110" i="68"/>
  <c r="BI110" i="67" s="1"/>
  <c r="BR111" i="68"/>
  <c r="BI111" i="67" s="1"/>
  <c r="BR112" i="68"/>
  <c r="BI112" i="67" s="1"/>
  <c r="BR113" i="68"/>
  <c r="BI113" i="67" s="1"/>
  <c r="BR114" i="68"/>
  <c r="BI114" i="67" s="1"/>
  <c r="BR115" i="68"/>
  <c r="BI115" i="67" s="1"/>
  <c r="BR116" i="68"/>
  <c r="BI116" i="67" s="1"/>
  <c r="BR117" i="68"/>
  <c r="BI117" i="67" s="1"/>
  <c r="BR118" i="68"/>
  <c r="BI118" i="67" s="1"/>
  <c r="BR119" i="68"/>
  <c r="BI119" i="67" s="1"/>
  <c r="BR120" i="68"/>
  <c r="BI120" i="67" s="1"/>
  <c r="BR121" i="68"/>
  <c r="BI121" i="67" s="1"/>
  <c r="BR122" i="68"/>
  <c r="BI122" i="67" s="1"/>
  <c r="BR123" i="68"/>
  <c r="BI123" i="67" s="1"/>
  <c r="BR124" i="68"/>
  <c r="BI124" i="67" s="1"/>
  <c r="BR125" i="68"/>
  <c r="BI125" i="67" s="1"/>
  <c r="BR126" i="68"/>
  <c r="BI126" i="67" s="1"/>
  <c r="BR127" i="68"/>
  <c r="BI127" i="67" s="1"/>
  <c r="BR128" i="68"/>
  <c r="BI128" i="67" s="1"/>
  <c r="BR129" i="68"/>
  <c r="BI129" i="67" s="1"/>
  <c r="BR130" i="68"/>
  <c r="BI130" i="67" s="1"/>
  <c r="BR131" i="68"/>
  <c r="BI131" i="67" s="1"/>
  <c r="BR132" i="68"/>
  <c r="BI132" i="67" s="1"/>
  <c r="BR133" i="68"/>
  <c r="BI133" i="67" s="1"/>
  <c r="BR134" i="68"/>
  <c r="BI134" i="67" s="1"/>
  <c r="BR135" i="68"/>
  <c r="BI135" i="67" s="1"/>
  <c r="BR136" i="68"/>
  <c r="BI136" i="67" s="1"/>
  <c r="BR137" i="68"/>
  <c r="BI137" i="67" s="1"/>
  <c r="BR138" i="68"/>
  <c r="BI138" i="67" s="1"/>
  <c r="BR139" i="68"/>
  <c r="BI139" i="67" s="1"/>
  <c r="BR140" i="68"/>
  <c r="BI140" i="67" s="1"/>
  <c r="BR141" i="68"/>
  <c r="BI141" i="67" s="1"/>
  <c r="BR142" i="68"/>
  <c r="BI142" i="67" s="1"/>
  <c r="BR143" i="68"/>
  <c r="BI143" i="67" s="1"/>
  <c r="BR144" i="68"/>
  <c r="BI144" i="67" s="1"/>
  <c r="BR145" i="68"/>
  <c r="BI145" i="67" s="1"/>
  <c r="BR146" i="68"/>
  <c r="BI146" i="67" s="1"/>
  <c r="BR147" i="68"/>
  <c r="BI147" i="67" s="1"/>
  <c r="BR148" i="68"/>
  <c r="BI148" i="67" s="1"/>
  <c r="BR149" i="68"/>
  <c r="BI149" i="67" s="1"/>
  <c r="BR150" i="68"/>
  <c r="BI150" i="67" s="1"/>
  <c r="BR151" i="68"/>
  <c r="BI151" i="67" s="1"/>
  <c r="BR152" i="68"/>
  <c r="BI152" i="67" s="1"/>
  <c r="BR153" i="68"/>
  <c r="BI153" i="67" s="1"/>
  <c r="BR154" i="68"/>
  <c r="BI154" i="67" s="1"/>
  <c r="BR155" i="68"/>
  <c r="BI155" i="67" s="1"/>
  <c r="BR156" i="68"/>
  <c r="BI156" i="67" s="1"/>
  <c r="BR157" i="68"/>
  <c r="BI157" i="67" s="1"/>
  <c r="BR158" i="68"/>
  <c r="BI158" i="67" s="1"/>
  <c r="BR159" i="68"/>
  <c r="BI159" i="67" s="1"/>
  <c r="BR160" i="68"/>
  <c r="BI160" i="67" s="1"/>
  <c r="BR161" i="68"/>
  <c r="BI161" i="67" s="1"/>
  <c r="BR162" i="68"/>
  <c r="BI162" i="67" s="1"/>
  <c r="BR163" i="68"/>
  <c r="BI163" i="67" s="1"/>
  <c r="BR164" i="68"/>
  <c r="BI164" i="67" s="1"/>
  <c r="BR165" i="68"/>
  <c r="BI165" i="67" s="1"/>
  <c r="BR166" i="68"/>
  <c r="BI166" i="67" s="1"/>
  <c r="BR167" i="68"/>
  <c r="BI167" i="67" s="1"/>
  <c r="BR168" i="68"/>
  <c r="BI168" i="67" s="1"/>
  <c r="BR169" i="68"/>
  <c r="BI169" i="67" s="1"/>
  <c r="BR170" i="68"/>
  <c r="BI170" i="67" s="1"/>
  <c r="BR171" i="68"/>
  <c r="BI171" i="67" s="1"/>
  <c r="BQ66" i="68"/>
  <c r="BH66" i="67" s="1"/>
  <c r="BQ67" i="68"/>
  <c r="BH67" i="67" s="1"/>
  <c r="BQ68" i="68"/>
  <c r="BH68" i="67" s="1"/>
  <c r="BQ69" i="68"/>
  <c r="BH69" i="67" s="1"/>
  <c r="BQ70" i="68"/>
  <c r="BH70" i="67" s="1"/>
  <c r="BQ71" i="68"/>
  <c r="BH71" i="67" s="1"/>
  <c r="BQ72" i="68"/>
  <c r="BH72" i="67" s="1"/>
  <c r="BQ73" i="68"/>
  <c r="BH73" i="67" s="1"/>
  <c r="BQ74" i="68"/>
  <c r="BH74" i="67" s="1"/>
  <c r="BQ75" i="68"/>
  <c r="BH75" i="67" s="1"/>
  <c r="BQ76" i="68"/>
  <c r="BH76" i="67" s="1"/>
  <c r="BQ77" i="68"/>
  <c r="BH77" i="67" s="1"/>
  <c r="BQ78" i="68"/>
  <c r="BH78" i="67" s="1"/>
  <c r="BQ79" i="68"/>
  <c r="BH79" i="67" s="1"/>
  <c r="BQ80" i="68"/>
  <c r="BH80" i="67" s="1"/>
  <c r="BQ81" i="68"/>
  <c r="BH81" i="67" s="1"/>
  <c r="BQ82" i="68"/>
  <c r="BH82" i="67" s="1"/>
  <c r="BQ83" i="68"/>
  <c r="BH83" i="67" s="1"/>
  <c r="BQ84" i="68"/>
  <c r="BH84" i="67" s="1"/>
  <c r="BQ85" i="68"/>
  <c r="BH85" i="67" s="1"/>
  <c r="BQ86" i="68"/>
  <c r="BH86" i="67" s="1"/>
  <c r="BQ87" i="68"/>
  <c r="BH87" i="67" s="1"/>
  <c r="BQ88" i="68"/>
  <c r="BH88" i="67" s="1"/>
  <c r="BQ89" i="68"/>
  <c r="BH89" i="67" s="1"/>
  <c r="BQ90" i="68"/>
  <c r="BH90" i="67" s="1"/>
  <c r="BQ91" i="68"/>
  <c r="BH91" i="67" s="1"/>
  <c r="BQ92" i="68"/>
  <c r="BH92" i="67" s="1"/>
  <c r="BQ93" i="68"/>
  <c r="BH93" i="67" s="1"/>
  <c r="BQ94" i="68"/>
  <c r="BH94" i="67" s="1"/>
  <c r="BQ95" i="68"/>
  <c r="BH95" i="67" s="1"/>
  <c r="BQ96" i="68"/>
  <c r="BH96" i="67" s="1"/>
  <c r="BQ97" i="68"/>
  <c r="BH97" i="67" s="1"/>
  <c r="BQ98" i="68"/>
  <c r="BH98" i="67" s="1"/>
  <c r="BQ99" i="68"/>
  <c r="BH99" i="67" s="1"/>
  <c r="BQ100" i="68"/>
  <c r="BH100" i="67" s="1"/>
  <c r="BQ101" i="68"/>
  <c r="BH101" i="67" s="1"/>
  <c r="BQ102" i="68"/>
  <c r="BH102" i="67" s="1"/>
  <c r="BQ103" i="68"/>
  <c r="BH103" i="67" s="1"/>
  <c r="BQ104" i="68"/>
  <c r="BH104" i="67" s="1"/>
  <c r="BQ105" i="68"/>
  <c r="BH105" i="67" s="1"/>
  <c r="BQ106" i="68"/>
  <c r="BH106" i="67" s="1"/>
  <c r="BQ107" i="68"/>
  <c r="BH107" i="67" s="1"/>
  <c r="BQ108" i="68"/>
  <c r="BH108" i="67" s="1"/>
  <c r="BQ109" i="68"/>
  <c r="BH109" i="67" s="1"/>
  <c r="BQ110" i="68"/>
  <c r="BH110" i="67" s="1"/>
  <c r="BQ111" i="68"/>
  <c r="BH111" i="67" s="1"/>
  <c r="BQ112" i="68"/>
  <c r="BH112" i="67" s="1"/>
  <c r="BQ113" i="68"/>
  <c r="BH113" i="67" s="1"/>
  <c r="BQ114" i="68"/>
  <c r="BH114" i="67" s="1"/>
  <c r="BQ115" i="68"/>
  <c r="BH115" i="67" s="1"/>
  <c r="BQ116" i="68"/>
  <c r="BH116" i="67" s="1"/>
  <c r="BQ117" i="68"/>
  <c r="BH117" i="67" s="1"/>
  <c r="BQ118" i="68"/>
  <c r="BH118" i="67" s="1"/>
  <c r="BQ119" i="68"/>
  <c r="BH119" i="67" s="1"/>
  <c r="BQ120" i="68"/>
  <c r="BH120" i="67" s="1"/>
  <c r="BQ121" i="68"/>
  <c r="BH121" i="67" s="1"/>
  <c r="BQ122" i="68"/>
  <c r="BH122" i="67" s="1"/>
  <c r="BQ123" i="68"/>
  <c r="BH123" i="67" s="1"/>
  <c r="BQ124" i="68"/>
  <c r="BH124" i="67" s="1"/>
  <c r="BQ125" i="68"/>
  <c r="BH125" i="67" s="1"/>
  <c r="BQ126" i="68"/>
  <c r="BH126" i="67" s="1"/>
  <c r="BQ127" i="68"/>
  <c r="BH127" i="67" s="1"/>
  <c r="BQ128" i="68"/>
  <c r="BH128" i="67" s="1"/>
  <c r="BQ129" i="68"/>
  <c r="BH129" i="67" s="1"/>
  <c r="BQ130" i="68"/>
  <c r="BH130" i="67" s="1"/>
  <c r="BQ131" i="68"/>
  <c r="BH131" i="67" s="1"/>
  <c r="BQ132" i="68"/>
  <c r="BH132" i="67" s="1"/>
  <c r="BQ133" i="68"/>
  <c r="BH133" i="67" s="1"/>
  <c r="BQ134" i="68"/>
  <c r="BH134" i="67" s="1"/>
  <c r="BQ135" i="68"/>
  <c r="BH135" i="67" s="1"/>
  <c r="BQ136" i="68"/>
  <c r="BH136" i="67" s="1"/>
  <c r="BQ137" i="68"/>
  <c r="BH137" i="67" s="1"/>
  <c r="BQ138" i="68"/>
  <c r="BH138" i="67" s="1"/>
  <c r="BQ139" i="68"/>
  <c r="BH139" i="67" s="1"/>
  <c r="BQ140" i="68"/>
  <c r="BH140" i="67" s="1"/>
  <c r="BQ141" i="68"/>
  <c r="BH141" i="67" s="1"/>
  <c r="BQ142" i="68"/>
  <c r="BH142" i="67" s="1"/>
  <c r="BQ143" i="68"/>
  <c r="BH143" i="67" s="1"/>
  <c r="BQ144" i="68"/>
  <c r="BH144" i="67" s="1"/>
  <c r="BQ145" i="68"/>
  <c r="BH145" i="67" s="1"/>
  <c r="BQ146" i="68"/>
  <c r="BH146" i="67" s="1"/>
  <c r="BQ147" i="68"/>
  <c r="BH147" i="67" s="1"/>
  <c r="BQ148" i="68"/>
  <c r="BH148" i="67" s="1"/>
  <c r="BQ149" i="68"/>
  <c r="BH149" i="67" s="1"/>
  <c r="BQ150" i="68"/>
  <c r="BH150" i="67" s="1"/>
  <c r="BQ151" i="68"/>
  <c r="BH151" i="67" s="1"/>
  <c r="BQ152" i="68"/>
  <c r="BH152" i="67" s="1"/>
  <c r="BQ153" i="68"/>
  <c r="BH153" i="67" s="1"/>
  <c r="BQ154" i="68"/>
  <c r="BH154" i="67" s="1"/>
  <c r="BQ155" i="68"/>
  <c r="BH155" i="67" s="1"/>
  <c r="BQ156" i="68"/>
  <c r="BH156" i="67" s="1"/>
  <c r="BQ157" i="68"/>
  <c r="BH157" i="67" s="1"/>
  <c r="BQ158" i="68"/>
  <c r="BH158" i="67" s="1"/>
  <c r="BQ159" i="68"/>
  <c r="BH159" i="67" s="1"/>
  <c r="BQ160" i="68"/>
  <c r="BH160" i="67" s="1"/>
  <c r="BQ161" i="68"/>
  <c r="BH161" i="67" s="1"/>
  <c r="BQ162" i="68"/>
  <c r="BH162" i="67" s="1"/>
  <c r="BQ163" i="68"/>
  <c r="BH163" i="67" s="1"/>
  <c r="BQ164" i="68"/>
  <c r="BH164" i="67" s="1"/>
  <c r="BQ165" i="68"/>
  <c r="BH165" i="67" s="1"/>
  <c r="BQ166" i="68"/>
  <c r="BH166" i="67" s="1"/>
  <c r="BQ167" i="68"/>
  <c r="BH167" i="67" s="1"/>
  <c r="BQ168" i="68"/>
  <c r="BH168" i="67" s="1"/>
  <c r="BQ169" i="68"/>
  <c r="BH169" i="67" s="1"/>
  <c r="BQ170" i="68"/>
  <c r="BH170" i="67" s="1"/>
  <c r="BQ171" i="68"/>
  <c r="BH171" i="67" s="1"/>
  <c r="BP66" i="68"/>
  <c r="BG66" i="67" s="1"/>
  <c r="BP67" i="68"/>
  <c r="BG67" i="67" s="1"/>
  <c r="BP68" i="68"/>
  <c r="BG68" i="67" s="1"/>
  <c r="BP69" i="68"/>
  <c r="BG69" i="67" s="1"/>
  <c r="BP70" i="68"/>
  <c r="BG70" i="67" s="1"/>
  <c r="BP71" i="68"/>
  <c r="BG71" i="67" s="1"/>
  <c r="BP72" i="68"/>
  <c r="BG72" i="67" s="1"/>
  <c r="BP73" i="68"/>
  <c r="BG73" i="67" s="1"/>
  <c r="BP74" i="68"/>
  <c r="BG74" i="67" s="1"/>
  <c r="BP75" i="68"/>
  <c r="BG75" i="67" s="1"/>
  <c r="BP76" i="68"/>
  <c r="BG76" i="67" s="1"/>
  <c r="BP77" i="68"/>
  <c r="BG77" i="67" s="1"/>
  <c r="BP78" i="68"/>
  <c r="BG78" i="67" s="1"/>
  <c r="BP79" i="68"/>
  <c r="BG79" i="67" s="1"/>
  <c r="BP80" i="68"/>
  <c r="BG80" i="67" s="1"/>
  <c r="BP81" i="68"/>
  <c r="BG81" i="67" s="1"/>
  <c r="BP82" i="68"/>
  <c r="BG82" i="67" s="1"/>
  <c r="BP83" i="68"/>
  <c r="BG83" i="67" s="1"/>
  <c r="BP84" i="68"/>
  <c r="BG84" i="67" s="1"/>
  <c r="BP85" i="68"/>
  <c r="BG85" i="67" s="1"/>
  <c r="BP86" i="68"/>
  <c r="BG86" i="67" s="1"/>
  <c r="BP87" i="68"/>
  <c r="BG87" i="67" s="1"/>
  <c r="BP88" i="68"/>
  <c r="BG88" i="67" s="1"/>
  <c r="BP89" i="68"/>
  <c r="BG89" i="67" s="1"/>
  <c r="BP90" i="68"/>
  <c r="BG90" i="67" s="1"/>
  <c r="BP91" i="68"/>
  <c r="BG91" i="67" s="1"/>
  <c r="BP92" i="68"/>
  <c r="BG92" i="67" s="1"/>
  <c r="BP93" i="68"/>
  <c r="BG93" i="67" s="1"/>
  <c r="BP94" i="68"/>
  <c r="BG94" i="67" s="1"/>
  <c r="BP95" i="68"/>
  <c r="BG95" i="67" s="1"/>
  <c r="BP96" i="68"/>
  <c r="BG96" i="67" s="1"/>
  <c r="BP97" i="68"/>
  <c r="BG97" i="67" s="1"/>
  <c r="BP98" i="68"/>
  <c r="BG98" i="67" s="1"/>
  <c r="BP99" i="68"/>
  <c r="BG99" i="67" s="1"/>
  <c r="BP100" i="68"/>
  <c r="BG100" i="67" s="1"/>
  <c r="BP101" i="68"/>
  <c r="BG101" i="67" s="1"/>
  <c r="BP102" i="68"/>
  <c r="BG102" i="67" s="1"/>
  <c r="BP103" i="68"/>
  <c r="BG103" i="67" s="1"/>
  <c r="BP104" i="68"/>
  <c r="BG104" i="67" s="1"/>
  <c r="BP105" i="68"/>
  <c r="BG105" i="67" s="1"/>
  <c r="BP106" i="68"/>
  <c r="BG106" i="67" s="1"/>
  <c r="BP107" i="68"/>
  <c r="BG107" i="67" s="1"/>
  <c r="BP108" i="68"/>
  <c r="BG108" i="67" s="1"/>
  <c r="BP109" i="68"/>
  <c r="BG109" i="67" s="1"/>
  <c r="BP110" i="68"/>
  <c r="BG110" i="67" s="1"/>
  <c r="BP111" i="68"/>
  <c r="BG111" i="67" s="1"/>
  <c r="BP112" i="68"/>
  <c r="BG112" i="67" s="1"/>
  <c r="BP113" i="68"/>
  <c r="BG113" i="67" s="1"/>
  <c r="BP114" i="68"/>
  <c r="BG114" i="67" s="1"/>
  <c r="BP115" i="68"/>
  <c r="BG115" i="67" s="1"/>
  <c r="BP116" i="68"/>
  <c r="BG116" i="67" s="1"/>
  <c r="BP117" i="68"/>
  <c r="BG117" i="67" s="1"/>
  <c r="BP118" i="68"/>
  <c r="BG118" i="67" s="1"/>
  <c r="BP119" i="68"/>
  <c r="BG119" i="67" s="1"/>
  <c r="BP120" i="68"/>
  <c r="BG120" i="67" s="1"/>
  <c r="BP121" i="68"/>
  <c r="BG121" i="67" s="1"/>
  <c r="BP122" i="68"/>
  <c r="BG122" i="67" s="1"/>
  <c r="BP123" i="68"/>
  <c r="BG123" i="67" s="1"/>
  <c r="BP124" i="68"/>
  <c r="BG124" i="67" s="1"/>
  <c r="BP125" i="68"/>
  <c r="BG125" i="67" s="1"/>
  <c r="BP126" i="68"/>
  <c r="BG126" i="67" s="1"/>
  <c r="BP127" i="68"/>
  <c r="BG127" i="67" s="1"/>
  <c r="BP128" i="68"/>
  <c r="BG128" i="67" s="1"/>
  <c r="BP129" i="68"/>
  <c r="BG129" i="67" s="1"/>
  <c r="BP130" i="68"/>
  <c r="BG130" i="67" s="1"/>
  <c r="BP131" i="68"/>
  <c r="BG131" i="67" s="1"/>
  <c r="BP132" i="68"/>
  <c r="BG132" i="67" s="1"/>
  <c r="BP133" i="68"/>
  <c r="BG133" i="67" s="1"/>
  <c r="BP134" i="68"/>
  <c r="BG134" i="67" s="1"/>
  <c r="BP135" i="68"/>
  <c r="BG135" i="67" s="1"/>
  <c r="BP136" i="68"/>
  <c r="BG136" i="67" s="1"/>
  <c r="BP137" i="68"/>
  <c r="BG137" i="67" s="1"/>
  <c r="BP138" i="68"/>
  <c r="BG138" i="67" s="1"/>
  <c r="BP139" i="68"/>
  <c r="BG139" i="67" s="1"/>
  <c r="BP140" i="68"/>
  <c r="BG140" i="67" s="1"/>
  <c r="BP141" i="68"/>
  <c r="BG141" i="67" s="1"/>
  <c r="BP142" i="68"/>
  <c r="BG142" i="67" s="1"/>
  <c r="BP143" i="68"/>
  <c r="BG143" i="67" s="1"/>
  <c r="BP144" i="68"/>
  <c r="BG144" i="67" s="1"/>
  <c r="BP145" i="68"/>
  <c r="BG145" i="67" s="1"/>
  <c r="BP146" i="68"/>
  <c r="BG146" i="67" s="1"/>
  <c r="BP147" i="68"/>
  <c r="BG147" i="67" s="1"/>
  <c r="BP148" i="68"/>
  <c r="BG148" i="67" s="1"/>
  <c r="BP149" i="68"/>
  <c r="BG149" i="67" s="1"/>
  <c r="BP150" i="68"/>
  <c r="BG150" i="67" s="1"/>
  <c r="BP151" i="68"/>
  <c r="BG151" i="67" s="1"/>
  <c r="BP152" i="68"/>
  <c r="BG152" i="67" s="1"/>
  <c r="BP153" i="68"/>
  <c r="BG153" i="67" s="1"/>
  <c r="BP154" i="68"/>
  <c r="BG154" i="67" s="1"/>
  <c r="BP155" i="68"/>
  <c r="BG155" i="67" s="1"/>
  <c r="BP156" i="68"/>
  <c r="BG156" i="67" s="1"/>
  <c r="BP157" i="68"/>
  <c r="BG157" i="67" s="1"/>
  <c r="BP158" i="68"/>
  <c r="BG158" i="67" s="1"/>
  <c r="BP159" i="68"/>
  <c r="BG159" i="67" s="1"/>
  <c r="BP160" i="68"/>
  <c r="BG160" i="67" s="1"/>
  <c r="BP161" i="68"/>
  <c r="BG161" i="67" s="1"/>
  <c r="BP162" i="68"/>
  <c r="BG162" i="67" s="1"/>
  <c r="BP163" i="68"/>
  <c r="BG163" i="67" s="1"/>
  <c r="BP164" i="68"/>
  <c r="BG164" i="67" s="1"/>
  <c r="BP165" i="68"/>
  <c r="BG165" i="67" s="1"/>
  <c r="BP166" i="68"/>
  <c r="BG166" i="67" s="1"/>
  <c r="BP167" i="68"/>
  <c r="BG167" i="67" s="1"/>
  <c r="BP168" i="68"/>
  <c r="BG168" i="67" s="1"/>
  <c r="BP169" i="68"/>
  <c r="BG169" i="67" s="1"/>
  <c r="BP170" i="68"/>
  <c r="BG170" i="67" s="1"/>
  <c r="BP171" i="68"/>
  <c r="BG171" i="67" s="1"/>
  <c r="BO66" i="68"/>
  <c r="BF66" i="67" s="1"/>
  <c r="BO67" i="68"/>
  <c r="BF67" i="67" s="1"/>
  <c r="BO68" i="68"/>
  <c r="BF68" i="67" s="1"/>
  <c r="BO69" i="68"/>
  <c r="BF69" i="67" s="1"/>
  <c r="BO70" i="68"/>
  <c r="BF70" i="67" s="1"/>
  <c r="BO71" i="68"/>
  <c r="BF71" i="67" s="1"/>
  <c r="BO72" i="68"/>
  <c r="BF72" i="67" s="1"/>
  <c r="BO73" i="68"/>
  <c r="BF73" i="67" s="1"/>
  <c r="BO74" i="68"/>
  <c r="BF74" i="67" s="1"/>
  <c r="BO75" i="68"/>
  <c r="BF75" i="67" s="1"/>
  <c r="BO76" i="68"/>
  <c r="BF76" i="67" s="1"/>
  <c r="BO77" i="68"/>
  <c r="BF77" i="67" s="1"/>
  <c r="BO78" i="68"/>
  <c r="BF78" i="67" s="1"/>
  <c r="BO79" i="68"/>
  <c r="BF79" i="67" s="1"/>
  <c r="BO80" i="68"/>
  <c r="BF80" i="67" s="1"/>
  <c r="BO81" i="68"/>
  <c r="BF81" i="67" s="1"/>
  <c r="BO82" i="68"/>
  <c r="BF82" i="67" s="1"/>
  <c r="BO83" i="68"/>
  <c r="BF83" i="67" s="1"/>
  <c r="BO84" i="68"/>
  <c r="BF84" i="67" s="1"/>
  <c r="BO85" i="68"/>
  <c r="BF85" i="67" s="1"/>
  <c r="BO86" i="68"/>
  <c r="BF86" i="67" s="1"/>
  <c r="BO87" i="68"/>
  <c r="BF87" i="67" s="1"/>
  <c r="BO88" i="68"/>
  <c r="BF88" i="67" s="1"/>
  <c r="BO89" i="68"/>
  <c r="BF89" i="67" s="1"/>
  <c r="BO90" i="68"/>
  <c r="BF90" i="67" s="1"/>
  <c r="BO91" i="68"/>
  <c r="BF91" i="67" s="1"/>
  <c r="BO92" i="68"/>
  <c r="BF92" i="67" s="1"/>
  <c r="BO93" i="68"/>
  <c r="BF93" i="67" s="1"/>
  <c r="BO94" i="68"/>
  <c r="BF94" i="67" s="1"/>
  <c r="BO95" i="68"/>
  <c r="BF95" i="67" s="1"/>
  <c r="BO96" i="68"/>
  <c r="BF96" i="67" s="1"/>
  <c r="BO97" i="68"/>
  <c r="BF97" i="67" s="1"/>
  <c r="BO98" i="68"/>
  <c r="BF98" i="67" s="1"/>
  <c r="BO99" i="68"/>
  <c r="BF99" i="67" s="1"/>
  <c r="BO100" i="68"/>
  <c r="BF100" i="67" s="1"/>
  <c r="BO101" i="68"/>
  <c r="BF101" i="67" s="1"/>
  <c r="BO102" i="68"/>
  <c r="BF102" i="67" s="1"/>
  <c r="BO103" i="68"/>
  <c r="BF103" i="67" s="1"/>
  <c r="BO104" i="68"/>
  <c r="BF104" i="67" s="1"/>
  <c r="BO105" i="68"/>
  <c r="BF105" i="67" s="1"/>
  <c r="BO106" i="68"/>
  <c r="BF106" i="67" s="1"/>
  <c r="BO107" i="68"/>
  <c r="BF107" i="67" s="1"/>
  <c r="BO108" i="68"/>
  <c r="BF108" i="67" s="1"/>
  <c r="BO109" i="68"/>
  <c r="BF109" i="67" s="1"/>
  <c r="BO110" i="68"/>
  <c r="BF110" i="67" s="1"/>
  <c r="BO111" i="68"/>
  <c r="BF111" i="67" s="1"/>
  <c r="BO112" i="68"/>
  <c r="BF112" i="67" s="1"/>
  <c r="BO113" i="68"/>
  <c r="BF113" i="67" s="1"/>
  <c r="BO114" i="68"/>
  <c r="BF114" i="67" s="1"/>
  <c r="BO115" i="68"/>
  <c r="BF115" i="67" s="1"/>
  <c r="BO116" i="68"/>
  <c r="BF116" i="67" s="1"/>
  <c r="BO117" i="68"/>
  <c r="BF117" i="67" s="1"/>
  <c r="BO118" i="68"/>
  <c r="BF118" i="67" s="1"/>
  <c r="BO119" i="68"/>
  <c r="BF119" i="67" s="1"/>
  <c r="BO120" i="68"/>
  <c r="BF120" i="67" s="1"/>
  <c r="BO121" i="68"/>
  <c r="BF121" i="67" s="1"/>
  <c r="BO122" i="68"/>
  <c r="BF122" i="67" s="1"/>
  <c r="BO123" i="68"/>
  <c r="BF123" i="67" s="1"/>
  <c r="BO124" i="68"/>
  <c r="BF124" i="67" s="1"/>
  <c r="BO125" i="68"/>
  <c r="BF125" i="67" s="1"/>
  <c r="BO126" i="68"/>
  <c r="BF126" i="67" s="1"/>
  <c r="BO127" i="68"/>
  <c r="BF127" i="67" s="1"/>
  <c r="BO128" i="68"/>
  <c r="BF128" i="67" s="1"/>
  <c r="BO129" i="68"/>
  <c r="BF129" i="67" s="1"/>
  <c r="BO130" i="68"/>
  <c r="BF130" i="67" s="1"/>
  <c r="BO131" i="68"/>
  <c r="BF131" i="67" s="1"/>
  <c r="BO132" i="68"/>
  <c r="BF132" i="67" s="1"/>
  <c r="BO133" i="68"/>
  <c r="BF133" i="67" s="1"/>
  <c r="BO134" i="68"/>
  <c r="BF134" i="67" s="1"/>
  <c r="BO135" i="68"/>
  <c r="BF135" i="67" s="1"/>
  <c r="BO136" i="68"/>
  <c r="BF136" i="67" s="1"/>
  <c r="BO137" i="68"/>
  <c r="BF137" i="67" s="1"/>
  <c r="BO138" i="68"/>
  <c r="BF138" i="67" s="1"/>
  <c r="BO139" i="68"/>
  <c r="BF139" i="67" s="1"/>
  <c r="BO140" i="68"/>
  <c r="BF140" i="67" s="1"/>
  <c r="BO141" i="68"/>
  <c r="BF141" i="67" s="1"/>
  <c r="BO142" i="68"/>
  <c r="BF142" i="67" s="1"/>
  <c r="BO143" i="68"/>
  <c r="BF143" i="67" s="1"/>
  <c r="BO144" i="68"/>
  <c r="BF144" i="67" s="1"/>
  <c r="BO145" i="68"/>
  <c r="BF145" i="67" s="1"/>
  <c r="BO146" i="68"/>
  <c r="BF146" i="67" s="1"/>
  <c r="BO147" i="68"/>
  <c r="BF147" i="67" s="1"/>
  <c r="BO148" i="68"/>
  <c r="BF148" i="67" s="1"/>
  <c r="BO149" i="68"/>
  <c r="BF149" i="67" s="1"/>
  <c r="BO150" i="68"/>
  <c r="BF150" i="67" s="1"/>
  <c r="BO151" i="68"/>
  <c r="BF151" i="67" s="1"/>
  <c r="BO152" i="68"/>
  <c r="BF152" i="67" s="1"/>
  <c r="BO153" i="68"/>
  <c r="BF153" i="67" s="1"/>
  <c r="BO154" i="68"/>
  <c r="BF154" i="67" s="1"/>
  <c r="BO155" i="68"/>
  <c r="BF155" i="67" s="1"/>
  <c r="BO156" i="68"/>
  <c r="BF156" i="67" s="1"/>
  <c r="BO157" i="68"/>
  <c r="BF157" i="67" s="1"/>
  <c r="BO158" i="68"/>
  <c r="BF158" i="67" s="1"/>
  <c r="BO159" i="68"/>
  <c r="BF159" i="67" s="1"/>
  <c r="BO160" i="68"/>
  <c r="BF160" i="67" s="1"/>
  <c r="BO161" i="68"/>
  <c r="BF161" i="67" s="1"/>
  <c r="BO162" i="68"/>
  <c r="BF162" i="67" s="1"/>
  <c r="BO163" i="68"/>
  <c r="BF163" i="67" s="1"/>
  <c r="BO164" i="68"/>
  <c r="BF164" i="67" s="1"/>
  <c r="BO165" i="68"/>
  <c r="BF165" i="67" s="1"/>
  <c r="BO166" i="68"/>
  <c r="BF166" i="67" s="1"/>
  <c r="BO167" i="68"/>
  <c r="BF167" i="67" s="1"/>
  <c r="BO168" i="68"/>
  <c r="BF168" i="67" s="1"/>
  <c r="BO169" i="68"/>
  <c r="BF169" i="67" s="1"/>
  <c r="BO170" i="68"/>
  <c r="BF170" i="67" s="1"/>
  <c r="BO171" i="68"/>
  <c r="BF171" i="67" s="1"/>
  <c r="BN66" i="68"/>
  <c r="BE66" i="67" s="1"/>
  <c r="BN67" i="68"/>
  <c r="BE67" i="67" s="1"/>
  <c r="BN68" i="68"/>
  <c r="BE68" i="67" s="1"/>
  <c r="BN69" i="68"/>
  <c r="BE69" i="67" s="1"/>
  <c r="BN70" i="68"/>
  <c r="BE70" i="67" s="1"/>
  <c r="BN71" i="68"/>
  <c r="BE71" i="67" s="1"/>
  <c r="BN72" i="68"/>
  <c r="BE72" i="67" s="1"/>
  <c r="BN73" i="68"/>
  <c r="BE73" i="67" s="1"/>
  <c r="BN74" i="68"/>
  <c r="BE74" i="67" s="1"/>
  <c r="BN75" i="68"/>
  <c r="BE75" i="67" s="1"/>
  <c r="BN76" i="68"/>
  <c r="BE76" i="67" s="1"/>
  <c r="BN77" i="68"/>
  <c r="BE77" i="67" s="1"/>
  <c r="BN78" i="68"/>
  <c r="BE78" i="67" s="1"/>
  <c r="BN79" i="68"/>
  <c r="BE79" i="67" s="1"/>
  <c r="BN80" i="68"/>
  <c r="BE80" i="67" s="1"/>
  <c r="BN81" i="68"/>
  <c r="BE81" i="67" s="1"/>
  <c r="BN82" i="68"/>
  <c r="BE82" i="67" s="1"/>
  <c r="BN83" i="68"/>
  <c r="BE83" i="67" s="1"/>
  <c r="BN84" i="68"/>
  <c r="BE84" i="67" s="1"/>
  <c r="BN85" i="68"/>
  <c r="BE85" i="67" s="1"/>
  <c r="BN86" i="68"/>
  <c r="BE86" i="67" s="1"/>
  <c r="BN87" i="68"/>
  <c r="BE87" i="67" s="1"/>
  <c r="BN88" i="68"/>
  <c r="BE88" i="67" s="1"/>
  <c r="BN89" i="68"/>
  <c r="BE89" i="67" s="1"/>
  <c r="BN90" i="68"/>
  <c r="BE90" i="67" s="1"/>
  <c r="BN91" i="68"/>
  <c r="BE91" i="67" s="1"/>
  <c r="BN92" i="68"/>
  <c r="BE92" i="67" s="1"/>
  <c r="BN93" i="68"/>
  <c r="BE93" i="67" s="1"/>
  <c r="BN94" i="68"/>
  <c r="BE94" i="67" s="1"/>
  <c r="BN95" i="68"/>
  <c r="BE95" i="67" s="1"/>
  <c r="BN96" i="68"/>
  <c r="BE96" i="67" s="1"/>
  <c r="BN97" i="68"/>
  <c r="BE97" i="67" s="1"/>
  <c r="BN98" i="68"/>
  <c r="BE98" i="67" s="1"/>
  <c r="BN99" i="68"/>
  <c r="BE99" i="67" s="1"/>
  <c r="BN100" i="68"/>
  <c r="BE100" i="67" s="1"/>
  <c r="BN101" i="68"/>
  <c r="BE101" i="67" s="1"/>
  <c r="BN102" i="68"/>
  <c r="BE102" i="67" s="1"/>
  <c r="BN103" i="68"/>
  <c r="BE103" i="67" s="1"/>
  <c r="BN104" i="68"/>
  <c r="BE104" i="67" s="1"/>
  <c r="BN105" i="68"/>
  <c r="BE105" i="67" s="1"/>
  <c r="BN106" i="68"/>
  <c r="BE106" i="67" s="1"/>
  <c r="BN107" i="68"/>
  <c r="BE107" i="67" s="1"/>
  <c r="BN108" i="68"/>
  <c r="BE108" i="67" s="1"/>
  <c r="BN109" i="68"/>
  <c r="BE109" i="67" s="1"/>
  <c r="BN110" i="68"/>
  <c r="BE110" i="67" s="1"/>
  <c r="BN111" i="68"/>
  <c r="BE111" i="67" s="1"/>
  <c r="BN112" i="68"/>
  <c r="BE112" i="67" s="1"/>
  <c r="BN113" i="68"/>
  <c r="BE113" i="67" s="1"/>
  <c r="BN114" i="68"/>
  <c r="BE114" i="67" s="1"/>
  <c r="BN115" i="68"/>
  <c r="BE115" i="67" s="1"/>
  <c r="BN116" i="68"/>
  <c r="BE116" i="67" s="1"/>
  <c r="BN117" i="68"/>
  <c r="BE117" i="67" s="1"/>
  <c r="BN118" i="68"/>
  <c r="BE118" i="67" s="1"/>
  <c r="BN119" i="68"/>
  <c r="BE119" i="67" s="1"/>
  <c r="BN120" i="68"/>
  <c r="BE120" i="67" s="1"/>
  <c r="BN121" i="68"/>
  <c r="BE121" i="67" s="1"/>
  <c r="BN122" i="68"/>
  <c r="BE122" i="67" s="1"/>
  <c r="BN123" i="68"/>
  <c r="BE123" i="67" s="1"/>
  <c r="BN124" i="68"/>
  <c r="BE124" i="67" s="1"/>
  <c r="BN125" i="68"/>
  <c r="BE125" i="67" s="1"/>
  <c r="BN126" i="68"/>
  <c r="BE126" i="67" s="1"/>
  <c r="BN127" i="68"/>
  <c r="BE127" i="67" s="1"/>
  <c r="BN128" i="68"/>
  <c r="BE128" i="67" s="1"/>
  <c r="BN129" i="68"/>
  <c r="BE129" i="67" s="1"/>
  <c r="BN130" i="68"/>
  <c r="BE130" i="67" s="1"/>
  <c r="BN131" i="68"/>
  <c r="BE131" i="67" s="1"/>
  <c r="BN132" i="68"/>
  <c r="BE132" i="67" s="1"/>
  <c r="BN133" i="68"/>
  <c r="BE133" i="67" s="1"/>
  <c r="BN134" i="68"/>
  <c r="BE134" i="67" s="1"/>
  <c r="BN135" i="68"/>
  <c r="BE135" i="67" s="1"/>
  <c r="BN136" i="68"/>
  <c r="BE136" i="67" s="1"/>
  <c r="BN137" i="68"/>
  <c r="BE137" i="67" s="1"/>
  <c r="BN138" i="68"/>
  <c r="BE138" i="67" s="1"/>
  <c r="BN139" i="68"/>
  <c r="BE139" i="67" s="1"/>
  <c r="BN140" i="68"/>
  <c r="BE140" i="67" s="1"/>
  <c r="BN141" i="68"/>
  <c r="BE141" i="67" s="1"/>
  <c r="BN142" i="68"/>
  <c r="BE142" i="67" s="1"/>
  <c r="BN143" i="68"/>
  <c r="BE143" i="67" s="1"/>
  <c r="BN144" i="68"/>
  <c r="BE144" i="67" s="1"/>
  <c r="BN145" i="68"/>
  <c r="BE145" i="67" s="1"/>
  <c r="BN146" i="68"/>
  <c r="BE146" i="67" s="1"/>
  <c r="BN147" i="68"/>
  <c r="BE147" i="67" s="1"/>
  <c r="BN148" i="68"/>
  <c r="BE148" i="67" s="1"/>
  <c r="BN149" i="68"/>
  <c r="BE149" i="67" s="1"/>
  <c r="BN150" i="68"/>
  <c r="BE150" i="67" s="1"/>
  <c r="BN151" i="68"/>
  <c r="BE151" i="67" s="1"/>
  <c r="BN152" i="68"/>
  <c r="BE152" i="67" s="1"/>
  <c r="BN153" i="68"/>
  <c r="BE153" i="67" s="1"/>
  <c r="BN154" i="68"/>
  <c r="BE154" i="67" s="1"/>
  <c r="BN155" i="68"/>
  <c r="BE155" i="67" s="1"/>
  <c r="BN156" i="68"/>
  <c r="BE156" i="67" s="1"/>
  <c r="BN157" i="68"/>
  <c r="BE157" i="67" s="1"/>
  <c r="BN158" i="68"/>
  <c r="BE158" i="67" s="1"/>
  <c r="BN159" i="68"/>
  <c r="BE159" i="67" s="1"/>
  <c r="BN160" i="68"/>
  <c r="BE160" i="67" s="1"/>
  <c r="BN161" i="68"/>
  <c r="BE161" i="67" s="1"/>
  <c r="BN162" i="68"/>
  <c r="BE162" i="67" s="1"/>
  <c r="BN163" i="68"/>
  <c r="BE163" i="67" s="1"/>
  <c r="BN164" i="68"/>
  <c r="BE164" i="67" s="1"/>
  <c r="BN165" i="68"/>
  <c r="BE165" i="67" s="1"/>
  <c r="BN166" i="68"/>
  <c r="BE166" i="67" s="1"/>
  <c r="BN167" i="68"/>
  <c r="BE167" i="67" s="1"/>
  <c r="BN168" i="68"/>
  <c r="BE168" i="67" s="1"/>
  <c r="BN169" i="68"/>
  <c r="BE169" i="67" s="1"/>
  <c r="BN170" i="68"/>
  <c r="BE170" i="67" s="1"/>
  <c r="BN171" i="68"/>
  <c r="BE171" i="67" s="1"/>
  <c r="BM66" i="68"/>
  <c r="BD66" i="67" s="1"/>
  <c r="BM67" i="68"/>
  <c r="BD67" i="67" s="1"/>
  <c r="BM68" i="68"/>
  <c r="BD68" i="67" s="1"/>
  <c r="BM69" i="68"/>
  <c r="BD69" i="67" s="1"/>
  <c r="BM70" i="68"/>
  <c r="BD70" i="67" s="1"/>
  <c r="BM71" i="68"/>
  <c r="BD71" i="67" s="1"/>
  <c r="BM72" i="68"/>
  <c r="BD72" i="67" s="1"/>
  <c r="BM73" i="68"/>
  <c r="BD73" i="67" s="1"/>
  <c r="BM74" i="68"/>
  <c r="BD74" i="67" s="1"/>
  <c r="BM75" i="68"/>
  <c r="BD75" i="67" s="1"/>
  <c r="BM76" i="68"/>
  <c r="BD76" i="67" s="1"/>
  <c r="BM77" i="68"/>
  <c r="BD77" i="67" s="1"/>
  <c r="BM78" i="68"/>
  <c r="BD78" i="67" s="1"/>
  <c r="BM79" i="68"/>
  <c r="BD79" i="67" s="1"/>
  <c r="BM80" i="68"/>
  <c r="BD80" i="67" s="1"/>
  <c r="BM81" i="68"/>
  <c r="BD81" i="67" s="1"/>
  <c r="BM82" i="68"/>
  <c r="BD82" i="67" s="1"/>
  <c r="BM83" i="68"/>
  <c r="BD83" i="67" s="1"/>
  <c r="BM84" i="68"/>
  <c r="BD84" i="67" s="1"/>
  <c r="BM85" i="68"/>
  <c r="BD85" i="67" s="1"/>
  <c r="BM86" i="68"/>
  <c r="BD86" i="67" s="1"/>
  <c r="BM87" i="68"/>
  <c r="BD87" i="67" s="1"/>
  <c r="BM88" i="68"/>
  <c r="BD88" i="67" s="1"/>
  <c r="BM89" i="68"/>
  <c r="BD89" i="67" s="1"/>
  <c r="BM90" i="68"/>
  <c r="BD90" i="67" s="1"/>
  <c r="BM91" i="68"/>
  <c r="BD91" i="67" s="1"/>
  <c r="BM92" i="68"/>
  <c r="BD92" i="67" s="1"/>
  <c r="BM93" i="68"/>
  <c r="BD93" i="67" s="1"/>
  <c r="BM94" i="68"/>
  <c r="BD94" i="67" s="1"/>
  <c r="BM95" i="68"/>
  <c r="BD95" i="67" s="1"/>
  <c r="BM96" i="68"/>
  <c r="BD96" i="67" s="1"/>
  <c r="BM97" i="68"/>
  <c r="BD97" i="67" s="1"/>
  <c r="BM98" i="68"/>
  <c r="BD98" i="67" s="1"/>
  <c r="BM99" i="68"/>
  <c r="BD99" i="67" s="1"/>
  <c r="BM100" i="68"/>
  <c r="BD100" i="67" s="1"/>
  <c r="BM101" i="68"/>
  <c r="BD101" i="67" s="1"/>
  <c r="BM102" i="68"/>
  <c r="BD102" i="67" s="1"/>
  <c r="BM103" i="68"/>
  <c r="BD103" i="67" s="1"/>
  <c r="BM104" i="68"/>
  <c r="BD104" i="67" s="1"/>
  <c r="BM105" i="68"/>
  <c r="BD105" i="67" s="1"/>
  <c r="BM106" i="68"/>
  <c r="BD106" i="67" s="1"/>
  <c r="BM107" i="68"/>
  <c r="BD107" i="67" s="1"/>
  <c r="BM108" i="68"/>
  <c r="BD108" i="67" s="1"/>
  <c r="BM109" i="68"/>
  <c r="BD109" i="67" s="1"/>
  <c r="BM110" i="68"/>
  <c r="BD110" i="67" s="1"/>
  <c r="BM111" i="68"/>
  <c r="BD111" i="67" s="1"/>
  <c r="BM112" i="68"/>
  <c r="BD112" i="67" s="1"/>
  <c r="BM113" i="68"/>
  <c r="BD113" i="67" s="1"/>
  <c r="BM114" i="68"/>
  <c r="BD114" i="67" s="1"/>
  <c r="BM115" i="68"/>
  <c r="BD115" i="67" s="1"/>
  <c r="BM116" i="68"/>
  <c r="BD116" i="67" s="1"/>
  <c r="BM117" i="68"/>
  <c r="BD117" i="67" s="1"/>
  <c r="BM118" i="68"/>
  <c r="BD118" i="67" s="1"/>
  <c r="BM119" i="68"/>
  <c r="BD119" i="67" s="1"/>
  <c r="BM120" i="68"/>
  <c r="BD120" i="67" s="1"/>
  <c r="BM121" i="68"/>
  <c r="BD121" i="67" s="1"/>
  <c r="BM122" i="68"/>
  <c r="BD122" i="67" s="1"/>
  <c r="BM123" i="68"/>
  <c r="BD123" i="67" s="1"/>
  <c r="BM124" i="68"/>
  <c r="BD124" i="67" s="1"/>
  <c r="BM125" i="68"/>
  <c r="BD125" i="67" s="1"/>
  <c r="BM126" i="68"/>
  <c r="BD126" i="67" s="1"/>
  <c r="BM127" i="68"/>
  <c r="BD127" i="67" s="1"/>
  <c r="BM128" i="68"/>
  <c r="BD128" i="67" s="1"/>
  <c r="BM129" i="68"/>
  <c r="BD129" i="67" s="1"/>
  <c r="BM130" i="68"/>
  <c r="BD130" i="67" s="1"/>
  <c r="BM131" i="68"/>
  <c r="BD131" i="67" s="1"/>
  <c r="BM132" i="68"/>
  <c r="BD132" i="67" s="1"/>
  <c r="BM133" i="68"/>
  <c r="BD133" i="67" s="1"/>
  <c r="BM134" i="68"/>
  <c r="BD134" i="67" s="1"/>
  <c r="BM135" i="68"/>
  <c r="BD135" i="67" s="1"/>
  <c r="BM136" i="68"/>
  <c r="BD136" i="67" s="1"/>
  <c r="BM137" i="68"/>
  <c r="BD137" i="67" s="1"/>
  <c r="BM138" i="68"/>
  <c r="BD138" i="67" s="1"/>
  <c r="BM139" i="68"/>
  <c r="BD139" i="67" s="1"/>
  <c r="BM140" i="68"/>
  <c r="BD140" i="67" s="1"/>
  <c r="BM141" i="68"/>
  <c r="BD141" i="67" s="1"/>
  <c r="BM142" i="68"/>
  <c r="BD142" i="67" s="1"/>
  <c r="BM143" i="68"/>
  <c r="BD143" i="67" s="1"/>
  <c r="BM144" i="68"/>
  <c r="BD144" i="67" s="1"/>
  <c r="BM145" i="68"/>
  <c r="BD145" i="67" s="1"/>
  <c r="BM146" i="68"/>
  <c r="BD146" i="67" s="1"/>
  <c r="BM147" i="68"/>
  <c r="BD147" i="67" s="1"/>
  <c r="BM148" i="68"/>
  <c r="BD148" i="67" s="1"/>
  <c r="BM149" i="68"/>
  <c r="BD149" i="67" s="1"/>
  <c r="BM150" i="68"/>
  <c r="BD150" i="67" s="1"/>
  <c r="BM151" i="68"/>
  <c r="BD151" i="67" s="1"/>
  <c r="BM152" i="68"/>
  <c r="BD152" i="67" s="1"/>
  <c r="BM153" i="68"/>
  <c r="BD153" i="67" s="1"/>
  <c r="BM154" i="68"/>
  <c r="BD154" i="67" s="1"/>
  <c r="BM155" i="68"/>
  <c r="BD155" i="67" s="1"/>
  <c r="BM156" i="68"/>
  <c r="BD156" i="67" s="1"/>
  <c r="BM157" i="68"/>
  <c r="BD157" i="67" s="1"/>
  <c r="BM158" i="68"/>
  <c r="BD158" i="67" s="1"/>
  <c r="BM159" i="68"/>
  <c r="BD159" i="67" s="1"/>
  <c r="BM160" i="68"/>
  <c r="BD160" i="67" s="1"/>
  <c r="BM161" i="68"/>
  <c r="BD161" i="67" s="1"/>
  <c r="BM162" i="68"/>
  <c r="BD162" i="67" s="1"/>
  <c r="BM163" i="68"/>
  <c r="BD163" i="67" s="1"/>
  <c r="BM164" i="68"/>
  <c r="BD164" i="67" s="1"/>
  <c r="BM165" i="68"/>
  <c r="BD165" i="67" s="1"/>
  <c r="BM166" i="68"/>
  <c r="BD166" i="67" s="1"/>
  <c r="BM167" i="68"/>
  <c r="BD167" i="67" s="1"/>
  <c r="BM168" i="68"/>
  <c r="BD168" i="67" s="1"/>
  <c r="BM169" i="68"/>
  <c r="BD169" i="67" s="1"/>
  <c r="BM170" i="68"/>
  <c r="BD170" i="67" s="1"/>
  <c r="BM171" i="68"/>
  <c r="BD171" i="67" s="1"/>
  <c r="BL66" i="68"/>
  <c r="BC66" i="67" s="1"/>
  <c r="BL67" i="68"/>
  <c r="BC67" i="67" s="1"/>
  <c r="BL68" i="68"/>
  <c r="BC68" i="67" s="1"/>
  <c r="BL69" i="68"/>
  <c r="BC69" i="67" s="1"/>
  <c r="BL70" i="68"/>
  <c r="BC70" i="67" s="1"/>
  <c r="BL71" i="68"/>
  <c r="BC71" i="67" s="1"/>
  <c r="BL72" i="68"/>
  <c r="BC72" i="67" s="1"/>
  <c r="BL73" i="68"/>
  <c r="BC73" i="67" s="1"/>
  <c r="BL74" i="68"/>
  <c r="BC74" i="67" s="1"/>
  <c r="BL75" i="68"/>
  <c r="BC75" i="67" s="1"/>
  <c r="BL76" i="68"/>
  <c r="BC76" i="67" s="1"/>
  <c r="BL77" i="68"/>
  <c r="BC77" i="67" s="1"/>
  <c r="BL78" i="68"/>
  <c r="BC78" i="67" s="1"/>
  <c r="BL79" i="68"/>
  <c r="BC79" i="67" s="1"/>
  <c r="BL80" i="68"/>
  <c r="BC80" i="67" s="1"/>
  <c r="BL81" i="68"/>
  <c r="BC81" i="67" s="1"/>
  <c r="BL82" i="68"/>
  <c r="BC82" i="67" s="1"/>
  <c r="BL83" i="68"/>
  <c r="BC83" i="67" s="1"/>
  <c r="BL84" i="68"/>
  <c r="BC84" i="67" s="1"/>
  <c r="BL85" i="68"/>
  <c r="BC85" i="67" s="1"/>
  <c r="BL86" i="68"/>
  <c r="BC86" i="67" s="1"/>
  <c r="BL87" i="68"/>
  <c r="BC87" i="67" s="1"/>
  <c r="BL88" i="68"/>
  <c r="BC88" i="67" s="1"/>
  <c r="BL89" i="68"/>
  <c r="BC89" i="67" s="1"/>
  <c r="BL90" i="68"/>
  <c r="BC90" i="67" s="1"/>
  <c r="BL91" i="68"/>
  <c r="BC91" i="67" s="1"/>
  <c r="BL92" i="68"/>
  <c r="BC92" i="67" s="1"/>
  <c r="BL93" i="68"/>
  <c r="BC93" i="67" s="1"/>
  <c r="BL94" i="68"/>
  <c r="BC94" i="67" s="1"/>
  <c r="BL95" i="68"/>
  <c r="BC95" i="67" s="1"/>
  <c r="BL96" i="68"/>
  <c r="BC96" i="67" s="1"/>
  <c r="BL97" i="68"/>
  <c r="BC97" i="67" s="1"/>
  <c r="BL98" i="68"/>
  <c r="BC98" i="67" s="1"/>
  <c r="BL99" i="68"/>
  <c r="BC99" i="67" s="1"/>
  <c r="BL100" i="68"/>
  <c r="BC100" i="67" s="1"/>
  <c r="BL101" i="68"/>
  <c r="BC101" i="67" s="1"/>
  <c r="BL102" i="68"/>
  <c r="BC102" i="67" s="1"/>
  <c r="BL103" i="68"/>
  <c r="BC103" i="67" s="1"/>
  <c r="BL104" i="68"/>
  <c r="BC104" i="67" s="1"/>
  <c r="BL105" i="68"/>
  <c r="BC105" i="67" s="1"/>
  <c r="BL106" i="68"/>
  <c r="BC106" i="67" s="1"/>
  <c r="BL107" i="68"/>
  <c r="BC107" i="67" s="1"/>
  <c r="BL108" i="68"/>
  <c r="BC108" i="67" s="1"/>
  <c r="BL109" i="68"/>
  <c r="BC109" i="67" s="1"/>
  <c r="BL110" i="68"/>
  <c r="BC110" i="67" s="1"/>
  <c r="BL111" i="68"/>
  <c r="BC111" i="67" s="1"/>
  <c r="BL112" i="68"/>
  <c r="BC112" i="67" s="1"/>
  <c r="BL113" i="68"/>
  <c r="BC113" i="67" s="1"/>
  <c r="BL114" i="68"/>
  <c r="BC114" i="67" s="1"/>
  <c r="BL115" i="68"/>
  <c r="BC115" i="67" s="1"/>
  <c r="BL116" i="68"/>
  <c r="BC116" i="67" s="1"/>
  <c r="BL117" i="68"/>
  <c r="BC117" i="67" s="1"/>
  <c r="BL118" i="68"/>
  <c r="BC118" i="67" s="1"/>
  <c r="BL119" i="68"/>
  <c r="BC119" i="67" s="1"/>
  <c r="BL120" i="68"/>
  <c r="BC120" i="67" s="1"/>
  <c r="BL121" i="68"/>
  <c r="BC121" i="67" s="1"/>
  <c r="BL122" i="68"/>
  <c r="BC122" i="67" s="1"/>
  <c r="BL123" i="68"/>
  <c r="BC123" i="67" s="1"/>
  <c r="BL124" i="68"/>
  <c r="BC124" i="67" s="1"/>
  <c r="BL125" i="68"/>
  <c r="BC125" i="67" s="1"/>
  <c r="BL126" i="68"/>
  <c r="BC126" i="67" s="1"/>
  <c r="BL127" i="68"/>
  <c r="BC127" i="67" s="1"/>
  <c r="BL128" i="68"/>
  <c r="BC128" i="67" s="1"/>
  <c r="BL129" i="68"/>
  <c r="BC129" i="67" s="1"/>
  <c r="BL130" i="68"/>
  <c r="BC130" i="67" s="1"/>
  <c r="BL131" i="68"/>
  <c r="BC131" i="67" s="1"/>
  <c r="BL132" i="68"/>
  <c r="BC132" i="67" s="1"/>
  <c r="BL133" i="68"/>
  <c r="BC133" i="67" s="1"/>
  <c r="BL134" i="68"/>
  <c r="BC134" i="67" s="1"/>
  <c r="BL135" i="68"/>
  <c r="BC135" i="67" s="1"/>
  <c r="BL136" i="68"/>
  <c r="BC136" i="67" s="1"/>
  <c r="BL137" i="68"/>
  <c r="BC137" i="67" s="1"/>
  <c r="BL138" i="68"/>
  <c r="BC138" i="67" s="1"/>
  <c r="BL139" i="68"/>
  <c r="BC139" i="67" s="1"/>
  <c r="BL140" i="68"/>
  <c r="BC140" i="67" s="1"/>
  <c r="BL141" i="68"/>
  <c r="BC141" i="67" s="1"/>
  <c r="BL142" i="68"/>
  <c r="BC142" i="67" s="1"/>
  <c r="BL143" i="68"/>
  <c r="BC143" i="67" s="1"/>
  <c r="BL144" i="68"/>
  <c r="BC144" i="67" s="1"/>
  <c r="BL145" i="68"/>
  <c r="BC145" i="67" s="1"/>
  <c r="BL146" i="68"/>
  <c r="BC146" i="67" s="1"/>
  <c r="BL147" i="68"/>
  <c r="BC147" i="67" s="1"/>
  <c r="BL148" i="68"/>
  <c r="BC148" i="67" s="1"/>
  <c r="BL149" i="68"/>
  <c r="BC149" i="67" s="1"/>
  <c r="BL150" i="68"/>
  <c r="BC150" i="67" s="1"/>
  <c r="BL151" i="68"/>
  <c r="BC151" i="67" s="1"/>
  <c r="BL152" i="68"/>
  <c r="BC152" i="67" s="1"/>
  <c r="BL153" i="68"/>
  <c r="BC153" i="67" s="1"/>
  <c r="BL154" i="68"/>
  <c r="BC154" i="67" s="1"/>
  <c r="BL155" i="68"/>
  <c r="BC155" i="67" s="1"/>
  <c r="BL156" i="68"/>
  <c r="BC156" i="67" s="1"/>
  <c r="BL157" i="68"/>
  <c r="BC157" i="67" s="1"/>
  <c r="BL158" i="68"/>
  <c r="BC158" i="67" s="1"/>
  <c r="BL159" i="68"/>
  <c r="BC159" i="67" s="1"/>
  <c r="BL160" i="68"/>
  <c r="BC160" i="67" s="1"/>
  <c r="BL161" i="68"/>
  <c r="BC161" i="67" s="1"/>
  <c r="BL162" i="68"/>
  <c r="BC162" i="67" s="1"/>
  <c r="BL163" i="68"/>
  <c r="BC163" i="67" s="1"/>
  <c r="BL164" i="68"/>
  <c r="BC164" i="67" s="1"/>
  <c r="BL165" i="68"/>
  <c r="BC165" i="67" s="1"/>
  <c r="BL166" i="68"/>
  <c r="BC166" i="67" s="1"/>
  <c r="BL167" i="68"/>
  <c r="BC167" i="67" s="1"/>
  <c r="BL168" i="68"/>
  <c r="BC168" i="67" s="1"/>
  <c r="BL169" i="68"/>
  <c r="BC169" i="67" s="1"/>
  <c r="BL170" i="68"/>
  <c r="BC170" i="67" s="1"/>
  <c r="BL171" i="68"/>
  <c r="BC171" i="67" s="1"/>
  <c r="BK66" i="68"/>
  <c r="BB66" i="67" s="1"/>
  <c r="BK67" i="68"/>
  <c r="BB67" i="67" s="1"/>
  <c r="BK68" i="68"/>
  <c r="BB68" i="67" s="1"/>
  <c r="BK69" i="68"/>
  <c r="BB69" i="67" s="1"/>
  <c r="BK70" i="68"/>
  <c r="BB70" i="67" s="1"/>
  <c r="BK71" i="68"/>
  <c r="BB71" i="67" s="1"/>
  <c r="BK72" i="68"/>
  <c r="BB72" i="67" s="1"/>
  <c r="BK73" i="68"/>
  <c r="BB73" i="67" s="1"/>
  <c r="BK74" i="68"/>
  <c r="BB74" i="67" s="1"/>
  <c r="BK75" i="68"/>
  <c r="BB75" i="67" s="1"/>
  <c r="BK76" i="68"/>
  <c r="BB76" i="67" s="1"/>
  <c r="BK77" i="68"/>
  <c r="BB77" i="67" s="1"/>
  <c r="BK78" i="68"/>
  <c r="BB78" i="67" s="1"/>
  <c r="BK79" i="68"/>
  <c r="BB79" i="67" s="1"/>
  <c r="BK80" i="68"/>
  <c r="BB80" i="67" s="1"/>
  <c r="BK81" i="68"/>
  <c r="BB81" i="67" s="1"/>
  <c r="BK82" i="68"/>
  <c r="BB82" i="67" s="1"/>
  <c r="BK83" i="68"/>
  <c r="BB83" i="67" s="1"/>
  <c r="BK84" i="68"/>
  <c r="BB84" i="67" s="1"/>
  <c r="BK85" i="68"/>
  <c r="BB85" i="67" s="1"/>
  <c r="BK86" i="68"/>
  <c r="BB86" i="67" s="1"/>
  <c r="BK87" i="68"/>
  <c r="BB87" i="67" s="1"/>
  <c r="BK88" i="68"/>
  <c r="BB88" i="67" s="1"/>
  <c r="BK89" i="68"/>
  <c r="BB89" i="67" s="1"/>
  <c r="BK90" i="68"/>
  <c r="BB90" i="67" s="1"/>
  <c r="BK91" i="68"/>
  <c r="BB91" i="67" s="1"/>
  <c r="BK92" i="68"/>
  <c r="BB92" i="67" s="1"/>
  <c r="BK93" i="68"/>
  <c r="BB93" i="67" s="1"/>
  <c r="BK94" i="68"/>
  <c r="BB94" i="67" s="1"/>
  <c r="BK95" i="68"/>
  <c r="BB95" i="67" s="1"/>
  <c r="BK96" i="68"/>
  <c r="BB96" i="67" s="1"/>
  <c r="BK97" i="68"/>
  <c r="BB97" i="67" s="1"/>
  <c r="BK98" i="68"/>
  <c r="BB98" i="67" s="1"/>
  <c r="BK99" i="68"/>
  <c r="BB99" i="67" s="1"/>
  <c r="BK100" i="68"/>
  <c r="BB100" i="67" s="1"/>
  <c r="BK101" i="68"/>
  <c r="BB101" i="67" s="1"/>
  <c r="BK102" i="68"/>
  <c r="BB102" i="67" s="1"/>
  <c r="BK103" i="68"/>
  <c r="BB103" i="67" s="1"/>
  <c r="BK104" i="68"/>
  <c r="BB104" i="67" s="1"/>
  <c r="BK105" i="68"/>
  <c r="BB105" i="67" s="1"/>
  <c r="BK106" i="68"/>
  <c r="BB106" i="67" s="1"/>
  <c r="BK107" i="68"/>
  <c r="BB107" i="67" s="1"/>
  <c r="BK108" i="68"/>
  <c r="BB108" i="67" s="1"/>
  <c r="BK109" i="68"/>
  <c r="BB109" i="67" s="1"/>
  <c r="BK110" i="68"/>
  <c r="BB110" i="67" s="1"/>
  <c r="BK111" i="68"/>
  <c r="BB111" i="67" s="1"/>
  <c r="BK112" i="68"/>
  <c r="BB112" i="67" s="1"/>
  <c r="BK113" i="68"/>
  <c r="BB113" i="67" s="1"/>
  <c r="BK114" i="68"/>
  <c r="BB114" i="67" s="1"/>
  <c r="BK115" i="68"/>
  <c r="BB115" i="67" s="1"/>
  <c r="BK116" i="68"/>
  <c r="BB116" i="67" s="1"/>
  <c r="BK117" i="68"/>
  <c r="BB117" i="67" s="1"/>
  <c r="BK118" i="68"/>
  <c r="BB118" i="67" s="1"/>
  <c r="BK119" i="68"/>
  <c r="BB119" i="67" s="1"/>
  <c r="BK120" i="68"/>
  <c r="BB120" i="67" s="1"/>
  <c r="BK121" i="68"/>
  <c r="BB121" i="67" s="1"/>
  <c r="BK122" i="68"/>
  <c r="BB122" i="67" s="1"/>
  <c r="BK123" i="68"/>
  <c r="BB123" i="67" s="1"/>
  <c r="BK124" i="68"/>
  <c r="BB124" i="67" s="1"/>
  <c r="BK125" i="68"/>
  <c r="BB125" i="67" s="1"/>
  <c r="BK126" i="68"/>
  <c r="BB126" i="67" s="1"/>
  <c r="BK127" i="68"/>
  <c r="BB127" i="67" s="1"/>
  <c r="BK128" i="68"/>
  <c r="BB128" i="67" s="1"/>
  <c r="BK129" i="68"/>
  <c r="BB129" i="67" s="1"/>
  <c r="BK130" i="68"/>
  <c r="BB130" i="67" s="1"/>
  <c r="BK131" i="68"/>
  <c r="BB131" i="67" s="1"/>
  <c r="BK132" i="68"/>
  <c r="BB132" i="67" s="1"/>
  <c r="BK133" i="68"/>
  <c r="BB133" i="67" s="1"/>
  <c r="BK134" i="68"/>
  <c r="BB134" i="67" s="1"/>
  <c r="BK135" i="68"/>
  <c r="BB135" i="67" s="1"/>
  <c r="BK136" i="68"/>
  <c r="BB136" i="67" s="1"/>
  <c r="BK137" i="68"/>
  <c r="BB137" i="67" s="1"/>
  <c r="BK138" i="68"/>
  <c r="BB138" i="67" s="1"/>
  <c r="BK139" i="68"/>
  <c r="BB139" i="67" s="1"/>
  <c r="BK140" i="68"/>
  <c r="BB140" i="67" s="1"/>
  <c r="BK141" i="68"/>
  <c r="BB141" i="67" s="1"/>
  <c r="BK142" i="68"/>
  <c r="BB142" i="67" s="1"/>
  <c r="BK143" i="68"/>
  <c r="BB143" i="67" s="1"/>
  <c r="BK144" i="68"/>
  <c r="BB144" i="67" s="1"/>
  <c r="BK145" i="68"/>
  <c r="BB145" i="67" s="1"/>
  <c r="BK146" i="68"/>
  <c r="BB146" i="67" s="1"/>
  <c r="BK147" i="68"/>
  <c r="BB147" i="67" s="1"/>
  <c r="BK148" i="68"/>
  <c r="BB148" i="67" s="1"/>
  <c r="BK149" i="68"/>
  <c r="BB149" i="67" s="1"/>
  <c r="BK150" i="68"/>
  <c r="BB150" i="67" s="1"/>
  <c r="BK151" i="68"/>
  <c r="BB151" i="67" s="1"/>
  <c r="BK152" i="68"/>
  <c r="BB152" i="67" s="1"/>
  <c r="BK153" i="68"/>
  <c r="BB153" i="67" s="1"/>
  <c r="BK154" i="68"/>
  <c r="BB154" i="67" s="1"/>
  <c r="BK155" i="68"/>
  <c r="BB155" i="67" s="1"/>
  <c r="BK156" i="68"/>
  <c r="BB156" i="67" s="1"/>
  <c r="BK157" i="68"/>
  <c r="BB157" i="67" s="1"/>
  <c r="BK158" i="68"/>
  <c r="BB158" i="67" s="1"/>
  <c r="BK159" i="68"/>
  <c r="BB159" i="67" s="1"/>
  <c r="BK160" i="68"/>
  <c r="BB160" i="67" s="1"/>
  <c r="BK161" i="68"/>
  <c r="BB161" i="67" s="1"/>
  <c r="BK162" i="68"/>
  <c r="BB162" i="67" s="1"/>
  <c r="BK163" i="68"/>
  <c r="BB163" i="67" s="1"/>
  <c r="BK164" i="68"/>
  <c r="BB164" i="67" s="1"/>
  <c r="BK165" i="68"/>
  <c r="BB165" i="67" s="1"/>
  <c r="BK166" i="68"/>
  <c r="BB166" i="67" s="1"/>
  <c r="BK167" i="68"/>
  <c r="BB167" i="67" s="1"/>
  <c r="BK168" i="68"/>
  <c r="BB168" i="67" s="1"/>
  <c r="BK169" i="68"/>
  <c r="BB169" i="67" s="1"/>
  <c r="BK170" i="68"/>
  <c r="BB170" i="67" s="1"/>
  <c r="BK171" i="68"/>
  <c r="BB171" i="67" s="1"/>
  <c r="BJ66" i="68"/>
  <c r="BA66" i="67" s="1"/>
  <c r="BJ67" i="68"/>
  <c r="BA67" i="67" s="1"/>
  <c r="BJ68" i="68"/>
  <c r="BA68" i="67" s="1"/>
  <c r="BJ69" i="68"/>
  <c r="BA69" i="67" s="1"/>
  <c r="BJ70" i="68"/>
  <c r="BA70" i="67" s="1"/>
  <c r="BJ71" i="68"/>
  <c r="BA71" i="67" s="1"/>
  <c r="BJ72" i="68"/>
  <c r="BA72" i="67" s="1"/>
  <c r="BJ73" i="68"/>
  <c r="BA73" i="67" s="1"/>
  <c r="BJ74" i="68"/>
  <c r="BA74" i="67" s="1"/>
  <c r="BJ75" i="68"/>
  <c r="BA75" i="67" s="1"/>
  <c r="BJ76" i="68"/>
  <c r="BA76" i="67" s="1"/>
  <c r="BJ77" i="68"/>
  <c r="BA77" i="67" s="1"/>
  <c r="BJ78" i="68"/>
  <c r="BA78" i="67" s="1"/>
  <c r="BJ79" i="68"/>
  <c r="BA79" i="67" s="1"/>
  <c r="BJ80" i="68"/>
  <c r="BA80" i="67" s="1"/>
  <c r="BJ81" i="68"/>
  <c r="BA81" i="67" s="1"/>
  <c r="BJ82" i="68"/>
  <c r="BA82" i="67" s="1"/>
  <c r="BJ83" i="68"/>
  <c r="BA83" i="67" s="1"/>
  <c r="BJ84" i="68"/>
  <c r="BA84" i="67" s="1"/>
  <c r="BJ85" i="68"/>
  <c r="BA85" i="67" s="1"/>
  <c r="BJ86" i="68"/>
  <c r="BA86" i="67" s="1"/>
  <c r="BJ87" i="68"/>
  <c r="BA87" i="67" s="1"/>
  <c r="BJ88" i="68"/>
  <c r="BA88" i="67" s="1"/>
  <c r="BJ89" i="68"/>
  <c r="BA89" i="67" s="1"/>
  <c r="BJ90" i="68"/>
  <c r="BA90" i="67" s="1"/>
  <c r="BJ91" i="68"/>
  <c r="BA91" i="67" s="1"/>
  <c r="BJ92" i="68"/>
  <c r="BA92" i="67" s="1"/>
  <c r="BJ93" i="68"/>
  <c r="BA93" i="67" s="1"/>
  <c r="BJ94" i="68"/>
  <c r="BA94" i="67" s="1"/>
  <c r="BJ95" i="68"/>
  <c r="BA95" i="67" s="1"/>
  <c r="BJ96" i="68"/>
  <c r="BA96" i="67" s="1"/>
  <c r="BJ97" i="68"/>
  <c r="BA97" i="67" s="1"/>
  <c r="BJ98" i="68"/>
  <c r="BA98" i="67" s="1"/>
  <c r="BJ99" i="68"/>
  <c r="BA99" i="67" s="1"/>
  <c r="BJ100" i="68"/>
  <c r="BA100" i="67" s="1"/>
  <c r="BJ101" i="68"/>
  <c r="BA101" i="67" s="1"/>
  <c r="BJ102" i="68"/>
  <c r="BA102" i="67" s="1"/>
  <c r="BJ103" i="68"/>
  <c r="BA103" i="67" s="1"/>
  <c r="BJ104" i="68"/>
  <c r="BA104" i="67" s="1"/>
  <c r="BJ105" i="68"/>
  <c r="BA105" i="67" s="1"/>
  <c r="BJ106" i="68"/>
  <c r="BA106" i="67" s="1"/>
  <c r="BJ107" i="68"/>
  <c r="BA107" i="67" s="1"/>
  <c r="BJ108" i="68"/>
  <c r="BA108" i="67" s="1"/>
  <c r="BJ109" i="68"/>
  <c r="BA109" i="67" s="1"/>
  <c r="BJ110" i="68"/>
  <c r="BA110" i="67" s="1"/>
  <c r="BJ111" i="68"/>
  <c r="BA111" i="67" s="1"/>
  <c r="BJ112" i="68"/>
  <c r="BA112" i="67" s="1"/>
  <c r="BJ113" i="68"/>
  <c r="BA113" i="67" s="1"/>
  <c r="BJ114" i="68"/>
  <c r="BA114" i="67" s="1"/>
  <c r="BJ115" i="68"/>
  <c r="BA115" i="67" s="1"/>
  <c r="BJ116" i="68"/>
  <c r="BA116" i="67" s="1"/>
  <c r="BJ117" i="68"/>
  <c r="BA117" i="67" s="1"/>
  <c r="BJ118" i="68"/>
  <c r="BA118" i="67" s="1"/>
  <c r="BJ119" i="68"/>
  <c r="BA119" i="67" s="1"/>
  <c r="BJ120" i="68"/>
  <c r="BA120" i="67" s="1"/>
  <c r="BJ121" i="68"/>
  <c r="BA121" i="67" s="1"/>
  <c r="BJ122" i="68"/>
  <c r="BA122" i="67" s="1"/>
  <c r="BJ123" i="68"/>
  <c r="BA123" i="67" s="1"/>
  <c r="BJ124" i="68"/>
  <c r="BA124" i="67" s="1"/>
  <c r="BJ125" i="68"/>
  <c r="BA125" i="67" s="1"/>
  <c r="BJ126" i="68"/>
  <c r="BA126" i="67" s="1"/>
  <c r="BJ127" i="68"/>
  <c r="BA127" i="67" s="1"/>
  <c r="BJ128" i="68"/>
  <c r="BA128" i="67" s="1"/>
  <c r="BJ129" i="68"/>
  <c r="BA129" i="67" s="1"/>
  <c r="BJ130" i="68"/>
  <c r="BA130" i="67" s="1"/>
  <c r="BJ131" i="68"/>
  <c r="BA131" i="67" s="1"/>
  <c r="BJ132" i="68"/>
  <c r="BA132" i="67" s="1"/>
  <c r="BJ133" i="68"/>
  <c r="BA133" i="67" s="1"/>
  <c r="BJ134" i="68"/>
  <c r="BA134" i="67" s="1"/>
  <c r="BJ135" i="68"/>
  <c r="BA135" i="67" s="1"/>
  <c r="BJ136" i="68"/>
  <c r="BA136" i="67" s="1"/>
  <c r="BJ137" i="68"/>
  <c r="BA137" i="67" s="1"/>
  <c r="BJ138" i="68"/>
  <c r="BA138" i="67" s="1"/>
  <c r="BJ139" i="68"/>
  <c r="BA139" i="67" s="1"/>
  <c r="BJ140" i="68"/>
  <c r="BA140" i="67" s="1"/>
  <c r="BJ141" i="68"/>
  <c r="BA141" i="67" s="1"/>
  <c r="BJ142" i="68"/>
  <c r="BA142" i="67" s="1"/>
  <c r="BJ143" i="68"/>
  <c r="BA143" i="67" s="1"/>
  <c r="BJ144" i="68"/>
  <c r="BA144" i="67" s="1"/>
  <c r="BJ145" i="68"/>
  <c r="BA145" i="67" s="1"/>
  <c r="BJ146" i="68"/>
  <c r="BA146" i="67" s="1"/>
  <c r="BJ147" i="68"/>
  <c r="BA147" i="67" s="1"/>
  <c r="BJ148" i="68"/>
  <c r="BA148" i="67" s="1"/>
  <c r="BJ149" i="68"/>
  <c r="BA149" i="67" s="1"/>
  <c r="BJ150" i="68"/>
  <c r="BA150" i="67" s="1"/>
  <c r="BJ151" i="68"/>
  <c r="BA151" i="67" s="1"/>
  <c r="BJ152" i="68"/>
  <c r="BA152" i="67" s="1"/>
  <c r="BJ153" i="68"/>
  <c r="BA153" i="67" s="1"/>
  <c r="BJ154" i="68"/>
  <c r="BA154" i="67" s="1"/>
  <c r="BJ155" i="68"/>
  <c r="BA155" i="67" s="1"/>
  <c r="BJ156" i="68"/>
  <c r="BA156" i="67" s="1"/>
  <c r="BJ157" i="68"/>
  <c r="BA157" i="67" s="1"/>
  <c r="BJ158" i="68"/>
  <c r="BA158" i="67" s="1"/>
  <c r="BJ159" i="68"/>
  <c r="BA159" i="67" s="1"/>
  <c r="BJ160" i="68"/>
  <c r="BA160" i="67" s="1"/>
  <c r="BJ161" i="68"/>
  <c r="BA161" i="67" s="1"/>
  <c r="BJ162" i="68"/>
  <c r="BA162" i="67" s="1"/>
  <c r="BJ163" i="68"/>
  <c r="BA163" i="67" s="1"/>
  <c r="BJ164" i="68"/>
  <c r="BA164" i="67" s="1"/>
  <c r="BJ165" i="68"/>
  <c r="BA165" i="67" s="1"/>
  <c r="BJ166" i="68"/>
  <c r="BA166" i="67" s="1"/>
  <c r="BJ167" i="68"/>
  <c r="BA167" i="67" s="1"/>
  <c r="BJ168" i="68"/>
  <c r="BA168" i="67" s="1"/>
  <c r="BJ169" i="68"/>
  <c r="BA169" i="67" s="1"/>
  <c r="BJ170" i="68"/>
  <c r="BA170" i="67" s="1"/>
  <c r="BJ171" i="68"/>
  <c r="BA171" i="67" s="1"/>
  <c r="BI66" i="68"/>
  <c r="AZ66" i="67" s="1"/>
  <c r="BI67" i="68"/>
  <c r="AZ67" i="67" s="1"/>
  <c r="BI68" i="68"/>
  <c r="AZ68" i="67" s="1"/>
  <c r="BI69" i="68"/>
  <c r="AZ69" i="67" s="1"/>
  <c r="BI70" i="68"/>
  <c r="AZ70" i="67" s="1"/>
  <c r="BI71" i="68"/>
  <c r="AZ71" i="67" s="1"/>
  <c r="BI72" i="68"/>
  <c r="AZ72" i="67" s="1"/>
  <c r="BI73" i="68"/>
  <c r="AZ73" i="67" s="1"/>
  <c r="BI74" i="68"/>
  <c r="AZ74" i="67" s="1"/>
  <c r="BI75" i="68"/>
  <c r="AZ75" i="67" s="1"/>
  <c r="BI76" i="68"/>
  <c r="AZ76" i="67" s="1"/>
  <c r="BI77" i="68"/>
  <c r="AZ77" i="67" s="1"/>
  <c r="BI78" i="68"/>
  <c r="AZ78" i="67" s="1"/>
  <c r="BI79" i="68"/>
  <c r="AZ79" i="67" s="1"/>
  <c r="BI80" i="68"/>
  <c r="AZ80" i="67" s="1"/>
  <c r="BI81" i="68"/>
  <c r="AZ81" i="67" s="1"/>
  <c r="BI82" i="68"/>
  <c r="AZ82" i="67" s="1"/>
  <c r="BI83" i="68"/>
  <c r="AZ83" i="67" s="1"/>
  <c r="BI84" i="68"/>
  <c r="AZ84" i="67" s="1"/>
  <c r="BI85" i="68"/>
  <c r="AZ85" i="67" s="1"/>
  <c r="BI86" i="68"/>
  <c r="AZ86" i="67" s="1"/>
  <c r="BI87" i="68"/>
  <c r="AZ87" i="67" s="1"/>
  <c r="BI88" i="68"/>
  <c r="AZ88" i="67" s="1"/>
  <c r="BI89" i="68"/>
  <c r="AZ89" i="67" s="1"/>
  <c r="BI90" i="68"/>
  <c r="AZ90" i="67" s="1"/>
  <c r="BI91" i="68"/>
  <c r="AZ91" i="67" s="1"/>
  <c r="BI92" i="68"/>
  <c r="AZ92" i="67" s="1"/>
  <c r="BI93" i="68"/>
  <c r="AZ93" i="67" s="1"/>
  <c r="BI94" i="68"/>
  <c r="AZ94" i="67" s="1"/>
  <c r="BI95" i="68"/>
  <c r="AZ95" i="67" s="1"/>
  <c r="BI96" i="68"/>
  <c r="AZ96" i="67" s="1"/>
  <c r="BI97" i="68"/>
  <c r="AZ97" i="67" s="1"/>
  <c r="BI98" i="68"/>
  <c r="AZ98" i="67" s="1"/>
  <c r="BI99" i="68"/>
  <c r="AZ99" i="67" s="1"/>
  <c r="BI100" i="68"/>
  <c r="AZ100" i="67" s="1"/>
  <c r="BI101" i="68"/>
  <c r="AZ101" i="67" s="1"/>
  <c r="BI102" i="68"/>
  <c r="AZ102" i="67" s="1"/>
  <c r="BI103" i="68"/>
  <c r="AZ103" i="67" s="1"/>
  <c r="BI104" i="68"/>
  <c r="AZ104" i="67" s="1"/>
  <c r="BI105" i="68"/>
  <c r="AZ105" i="67" s="1"/>
  <c r="BI106" i="68"/>
  <c r="AZ106" i="67" s="1"/>
  <c r="BI107" i="68"/>
  <c r="AZ107" i="67" s="1"/>
  <c r="BI108" i="68"/>
  <c r="AZ108" i="67" s="1"/>
  <c r="BI109" i="68"/>
  <c r="AZ109" i="67" s="1"/>
  <c r="BI110" i="68"/>
  <c r="AZ110" i="67" s="1"/>
  <c r="BI111" i="68"/>
  <c r="AZ111" i="67" s="1"/>
  <c r="BI112" i="68"/>
  <c r="AZ112" i="67" s="1"/>
  <c r="BI113" i="68"/>
  <c r="AZ113" i="67" s="1"/>
  <c r="BI114" i="68"/>
  <c r="AZ114" i="67" s="1"/>
  <c r="BI115" i="68"/>
  <c r="AZ115" i="67" s="1"/>
  <c r="BI116" i="68"/>
  <c r="AZ116" i="67" s="1"/>
  <c r="BI117" i="68"/>
  <c r="AZ117" i="67" s="1"/>
  <c r="BI118" i="68"/>
  <c r="AZ118" i="67" s="1"/>
  <c r="BI119" i="68"/>
  <c r="AZ119" i="67" s="1"/>
  <c r="BI120" i="68"/>
  <c r="AZ120" i="67" s="1"/>
  <c r="BI121" i="68"/>
  <c r="AZ121" i="67" s="1"/>
  <c r="BI122" i="68"/>
  <c r="AZ122" i="67" s="1"/>
  <c r="BI123" i="68"/>
  <c r="AZ123" i="67" s="1"/>
  <c r="BI124" i="68"/>
  <c r="AZ124" i="67" s="1"/>
  <c r="BI125" i="68"/>
  <c r="AZ125" i="67" s="1"/>
  <c r="BI126" i="68"/>
  <c r="AZ126" i="67" s="1"/>
  <c r="BI127" i="68"/>
  <c r="AZ127" i="67" s="1"/>
  <c r="BI128" i="68"/>
  <c r="AZ128" i="67" s="1"/>
  <c r="BI129" i="68"/>
  <c r="AZ129" i="67" s="1"/>
  <c r="BI130" i="68"/>
  <c r="AZ130" i="67" s="1"/>
  <c r="BI131" i="68"/>
  <c r="AZ131" i="67" s="1"/>
  <c r="BI132" i="68"/>
  <c r="AZ132" i="67" s="1"/>
  <c r="BI133" i="68"/>
  <c r="AZ133" i="67" s="1"/>
  <c r="BI134" i="68"/>
  <c r="AZ134" i="67" s="1"/>
  <c r="BI135" i="68"/>
  <c r="AZ135" i="67" s="1"/>
  <c r="BI136" i="68"/>
  <c r="AZ136" i="67" s="1"/>
  <c r="BI137" i="68"/>
  <c r="AZ137" i="67" s="1"/>
  <c r="BI138" i="68"/>
  <c r="AZ138" i="67" s="1"/>
  <c r="BI139" i="68"/>
  <c r="AZ139" i="67" s="1"/>
  <c r="BI140" i="68"/>
  <c r="AZ140" i="67" s="1"/>
  <c r="BI141" i="68"/>
  <c r="AZ141" i="67" s="1"/>
  <c r="BI142" i="68"/>
  <c r="AZ142" i="67" s="1"/>
  <c r="BI143" i="68"/>
  <c r="AZ143" i="67" s="1"/>
  <c r="BI144" i="68"/>
  <c r="AZ144" i="67" s="1"/>
  <c r="BI145" i="68"/>
  <c r="AZ145" i="67" s="1"/>
  <c r="BI146" i="68"/>
  <c r="AZ146" i="67" s="1"/>
  <c r="BI147" i="68"/>
  <c r="AZ147" i="67" s="1"/>
  <c r="BI148" i="68"/>
  <c r="AZ148" i="67" s="1"/>
  <c r="BI149" i="68"/>
  <c r="AZ149" i="67" s="1"/>
  <c r="BI150" i="68"/>
  <c r="AZ150" i="67" s="1"/>
  <c r="BI151" i="68"/>
  <c r="AZ151" i="67" s="1"/>
  <c r="BI152" i="68"/>
  <c r="AZ152" i="67" s="1"/>
  <c r="BI153" i="68"/>
  <c r="AZ153" i="67" s="1"/>
  <c r="BI154" i="68"/>
  <c r="AZ154" i="67" s="1"/>
  <c r="BI155" i="68"/>
  <c r="AZ155" i="67" s="1"/>
  <c r="BI156" i="68"/>
  <c r="AZ156" i="67" s="1"/>
  <c r="BI157" i="68"/>
  <c r="AZ157" i="67" s="1"/>
  <c r="BI158" i="68"/>
  <c r="AZ158" i="67" s="1"/>
  <c r="BI159" i="68"/>
  <c r="AZ159" i="67" s="1"/>
  <c r="BI160" i="68"/>
  <c r="AZ160" i="67" s="1"/>
  <c r="BI161" i="68"/>
  <c r="AZ161" i="67" s="1"/>
  <c r="BI162" i="68"/>
  <c r="AZ162" i="67" s="1"/>
  <c r="BI163" i="68"/>
  <c r="AZ163" i="67" s="1"/>
  <c r="BI164" i="68"/>
  <c r="AZ164" i="67" s="1"/>
  <c r="BI165" i="68"/>
  <c r="AZ165" i="67" s="1"/>
  <c r="BI166" i="68"/>
  <c r="AZ166" i="67" s="1"/>
  <c r="BI167" i="68"/>
  <c r="AZ167" i="67" s="1"/>
  <c r="BI168" i="68"/>
  <c r="AZ168" i="67" s="1"/>
  <c r="BI169" i="68"/>
  <c r="AZ169" i="67" s="1"/>
  <c r="BI170" i="68"/>
  <c r="AZ170" i="67" s="1"/>
  <c r="BI171" i="68"/>
  <c r="AZ171" i="67" s="1"/>
  <c r="BH66" i="68"/>
  <c r="AY66" i="67" s="1"/>
  <c r="BH67" i="68"/>
  <c r="AY67" i="67" s="1"/>
  <c r="BH68" i="68"/>
  <c r="AY68" i="67" s="1"/>
  <c r="BH69" i="68"/>
  <c r="AY69" i="67" s="1"/>
  <c r="BH70" i="68"/>
  <c r="AY70" i="67" s="1"/>
  <c r="BH71" i="68"/>
  <c r="AY71" i="67" s="1"/>
  <c r="BH72" i="68"/>
  <c r="AY72" i="67" s="1"/>
  <c r="BH73" i="68"/>
  <c r="AY73" i="67" s="1"/>
  <c r="BH74" i="68"/>
  <c r="AY74" i="67" s="1"/>
  <c r="BH75" i="68"/>
  <c r="AY75" i="67" s="1"/>
  <c r="BH76" i="68"/>
  <c r="AY76" i="67" s="1"/>
  <c r="BH77" i="68"/>
  <c r="AY77" i="67" s="1"/>
  <c r="BH78" i="68"/>
  <c r="AY78" i="67" s="1"/>
  <c r="BH79" i="68"/>
  <c r="AY79" i="67" s="1"/>
  <c r="BH80" i="68"/>
  <c r="AY80" i="67" s="1"/>
  <c r="BH81" i="68"/>
  <c r="AY81" i="67" s="1"/>
  <c r="BH82" i="68"/>
  <c r="AY82" i="67" s="1"/>
  <c r="BH83" i="68"/>
  <c r="AY83" i="67" s="1"/>
  <c r="BH84" i="68"/>
  <c r="AY84" i="67" s="1"/>
  <c r="BH85" i="68"/>
  <c r="AY85" i="67" s="1"/>
  <c r="BH86" i="68"/>
  <c r="AY86" i="67" s="1"/>
  <c r="BH87" i="68"/>
  <c r="AY87" i="67" s="1"/>
  <c r="BH88" i="68"/>
  <c r="AY88" i="67" s="1"/>
  <c r="BH89" i="68"/>
  <c r="AY89" i="67" s="1"/>
  <c r="BH90" i="68"/>
  <c r="AY90" i="67" s="1"/>
  <c r="BH91" i="68"/>
  <c r="AY91" i="67" s="1"/>
  <c r="BH92" i="68"/>
  <c r="AY92" i="67" s="1"/>
  <c r="BH93" i="68"/>
  <c r="AY93" i="67" s="1"/>
  <c r="BH94" i="68"/>
  <c r="AY94" i="67" s="1"/>
  <c r="BH95" i="68"/>
  <c r="AY95" i="67" s="1"/>
  <c r="BH96" i="68"/>
  <c r="AY96" i="67" s="1"/>
  <c r="BH97" i="68"/>
  <c r="AY97" i="67" s="1"/>
  <c r="BH98" i="68"/>
  <c r="AY98" i="67" s="1"/>
  <c r="BH99" i="68"/>
  <c r="AY99" i="67" s="1"/>
  <c r="BH100" i="68"/>
  <c r="AY100" i="67" s="1"/>
  <c r="BH101" i="68"/>
  <c r="AY101" i="67" s="1"/>
  <c r="BH102" i="68"/>
  <c r="AY102" i="67" s="1"/>
  <c r="BH103" i="68"/>
  <c r="AY103" i="67" s="1"/>
  <c r="BH104" i="68"/>
  <c r="AY104" i="67" s="1"/>
  <c r="BH105" i="68"/>
  <c r="AY105" i="67" s="1"/>
  <c r="BH106" i="68"/>
  <c r="AY106" i="67" s="1"/>
  <c r="BH107" i="68"/>
  <c r="AY107" i="67" s="1"/>
  <c r="BH108" i="68"/>
  <c r="AY108" i="67" s="1"/>
  <c r="BH109" i="68"/>
  <c r="AY109" i="67" s="1"/>
  <c r="BH110" i="68"/>
  <c r="AY110" i="67" s="1"/>
  <c r="BH111" i="68"/>
  <c r="AY111" i="67" s="1"/>
  <c r="BH112" i="68"/>
  <c r="AY112" i="67" s="1"/>
  <c r="BH113" i="68"/>
  <c r="AY113" i="67" s="1"/>
  <c r="BH114" i="68"/>
  <c r="AY114" i="67" s="1"/>
  <c r="BH115" i="68"/>
  <c r="AY115" i="67" s="1"/>
  <c r="BH116" i="68"/>
  <c r="AY116" i="67" s="1"/>
  <c r="BH117" i="68"/>
  <c r="AY117" i="67" s="1"/>
  <c r="BH118" i="68"/>
  <c r="AY118" i="67" s="1"/>
  <c r="BH119" i="68"/>
  <c r="AY119" i="67" s="1"/>
  <c r="BH120" i="68"/>
  <c r="AY120" i="67" s="1"/>
  <c r="BH121" i="68"/>
  <c r="AY121" i="67" s="1"/>
  <c r="BH122" i="68"/>
  <c r="AY122" i="67" s="1"/>
  <c r="BH123" i="68"/>
  <c r="AY123" i="67" s="1"/>
  <c r="BH124" i="68"/>
  <c r="AY124" i="67" s="1"/>
  <c r="BH125" i="68"/>
  <c r="AY125" i="67" s="1"/>
  <c r="BH126" i="68"/>
  <c r="AY126" i="67" s="1"/>
  <c r="BH127" i="68"/>
  <c r="AY127" i="67" s="1"/>
  <c r="BH128" i="68"/>
  <c r="AY128" i="67" s="1"/>
  <c r="BH129" i="68"/>
  <c r="AY129" i="67" s="1"/>
  <c r="BH130" i="68"/>
  <c r="AY130" i="67" s="1"/>
  <c r="BH131" i="68"/>
  <c r="AY131" i="67" s="1"/>
  <c r="BH132" i="68"/>
  <c r="AY132" i="67" s="1"/>
  <c r="BH133" i="68"/>
  <c r="AY133" i="67" s="1"/>
  <c r="BH134" i="68"/>
  <c r="AY134" i="67" s="1"/>
  <c r="BH135" i="68"/>
  <c r="AY135" i="67" s="1"/>
  <c r="BH136" i="68"/>
  <c r="AY136" i="67" s="1"/>
  <c r="BH137" i="68"/>
  <c r="AY137" i="67" s="1"/>
  <c r="BH138" i="68"/>
  <c r="AY138" i="67" s="1"/>
  <c r="BH139" i="68"/>
  <c r="AY139" i="67" s="1"/>
  <c r="BH140" i="68"/>
  <c r="AY140" i="67" s="1"/>
  <c r="BH141" i="68"/>
  <c r="AY141" i="67" s="1"/>
  <c r="BH142" i="68"/>
  <c r="AY142" i="67" s="1"/>
  <c r="BH143" i="68"/>
  <c r="AY143" i="67" s="1"/>
  <c r="BH144" i="68"/>
  <c r="AY144" i="67" s="1"/>
  <c r="BH145" i="68"/>
  <c r="AY145" i="67" s="1"/>
  <c r="BH146" i="68"/>
  <c r="AY146" i="67" s="1"/>
  <c r="BH147" i="68"/>
  <c r="AY147" i="67" s="1"/>
  <c r="BH148" i="68"/>
  <c r="AY148" i="67" s="1"/>
  <c r="BH149" i="68"/>
  <c r="AY149" i="67" s="1"/>
  <c r="BH150" i="68"/>
  <c r="AY150" i="67" s="1"/>
  <c r="BH151" i="68"/>
  <c r="AY151" i="67" s="1"/>
  <c r="BH152" i="68"/>
  <c r="AY152" i="67" s="1"/>
  <c r="BH153" i="68"/>
  <c r="AY153" i="67" s="1"/>
  <c r="BH154" i="68"/>
  <c r="AY154" i="67" s="1"/>
  <c r="BH155" i="68"/>
  <c r="AY155" i="67" s="1"/>
  <c r="BH156" i="68"/>
  <c r="AY156" i="67" s="1"/>
  <c r="BH157" i="68"/>
  <c r="AY157" i="67" s="1"/>
  <c r="BH158" i="68"/>
  <c r="AY158" i="67" s="1"/>
  <c r="BH159" i="68"/>
  <c r="AY159" i="67" s="1"/>
  <c r="BH160" i="68"/>
  <c r="AY160" i="67" s="1"/>
  <c r="BH161" i="68"/>
  <c r="AY161" i="67" s="1"/>
  <c r="BH162" i="68"/>
  <c r="AY162" i="67" s="1"/>
  <c r="BH163" i="68"/>
  <c r="AY163" i="67" s="1"/>
  <c r="BH164" i="68"/>
  <c r="AY164" i="67" s="1"/>
  <c r="BH165" i="68"/>
  <c r="AY165" i="67" s="1"/>
  <c r="BH166" i="68"/>
  <c r="AY166" i="67" s="1"/>
  <c r="BH167" i="68"/>
  <c r="AY167" i="67" s="1"/>
  <c r="BH168" i="68"/>
  <c r="AY168" i="67" s="1"/>
  <c r="BH169" i="68"/>
  <c r="AY169" i="67" s="1"/>
  <c r="BH170" i="68"/>
  <c r="AY170" i="67" s="1"/>
  <c r="BH171" i="68"/>
  <c r="AY171" i="67" s="1"/>
  <c r="BG66" i="68"/>
  <c r="AX66" i="67" s="1"/>
  <c r="BG67" i="68"/>
  <c r="AX67" i="67" s="1"/>
  <c r="BG68" i="68"/>
  <c r="AX68" i="67" s="1"/>
  <c r="BG69" i="68"/>
  <c r="AX69" i="67" s="1"/>
  <c r="BG70" i="68"/>
  <c r="AX70" i="67" s="1"/>
  <c r="BG71" i="68"/>
  <c r="AX71" i="67" s="1"/>
  <c r="BG72" i="68"/>
  <c r="AX72" i="67" s="1"/>
  <c r="BG73" i="68"/>
  <c r="BG74" i="68"/>
  <c r="BG75" i="68"/>
  <c r="AX75" i="67" s="1"/>
  <c r="BG76" i="68"/>
  <c r="AX76" i="67" s="1"/>
  <c r="BG77" i="68"/>
  <c r="BG78" i="68"/>
  <c r="AX78" i="67" s="1"/>
  <c r="BG79" i="68"/>
  <c r="AX79" i="67" s="1"/>
  <c r="BG80" i="68"/>
  <c r="AX80" i="67" s="1"/>
  <c r="BG81" i="68"/>
  <c r="BG82" i="68"/>
  <c r="AX82" i="67" s="1"/>
  <c r="BG83" i="68"/>
  <c r="BG84" i="68"/>
  <c r="AX84" i="67" s="1"/>
  <c r="BG85" i="68"/>
  <c r="AX85" i="67" s="1"/>
  <c r="BG86" i="68"/>
  <c r="AX86" i="67" s="1"/>
  <c r="BG87" i="68"/>
  <c r="AX87" i="67" s="1"/>
  <c r="BG88" i="68"/>
  <c r="AX88" i="67" s="1"/>
  <c r="BG89" i="68"/>
  <c r="BG90" i="68"/>
  <c r="AX90" i="67" s="1"/>
  <c r="BG91" i="68"/>
  <c r="AX91" i="67" s="1"/>
  <c r="BG92" i="68"/>
  <c r="AX92" i="67" s="1"/>
  <c r="BG93" i="68"/>
  <c r="AX93" i="67" s="1"/>
  <c r="BG94" i="68"/>
  <c r="AX94" i="67" s="1"/>
  <c r="BG95" i="68"/>
  <c r="AX95" i="67" s="1"/>
  <c r="BG96" i="68"/>
  <c r="AX96" i="67" s="1"/>
  <c r="BG97" i="68"/>
  <c r="BG98" i="68"/>
  <c r="BG99" i="68"/>
  <c r="AX99" i="67" s="1"/>
  <c r="BG100" i="68"/>
  <c r="AX100" i="67" s="1"/>
  <c r="BG101" i="68"/>
  <c r="BG102" i="68"/>
  <c r="AX102" i="67" s="1"/>
  <c r="BG103" i="68"/>
  <c r="AX103" i="67" s="1"/>
  <c r="BG104" i="68"/>
  <c r="AX104" i="67" s="1"/>
  <c r="BG105" i="68"/>
  <c r="BG106" i="68"/>
  <c r="AX106" i="67" s="1"/>
  <c r="BG107" i="68"/>
  <c r="BG108" i="68"/>
  <c r="AX108" i="67" s="1"/>
  <c r="BG109" i="68"/>
  <c r="AX109" i="67" s="1"/>
  <c r="BG110" i="68"/>
  <c r="AX110" i="67" s="1"/>
  <c r="BG111" i="68"/>
  <c r="AX111" i="67" s="1"/>
  <c r="BG112" i="68"/>
  <c r="AX112" i="67" s="1"/>
  <c r="BG113" i="68"/>
  <c r="BG114" i="68"/>
  <c r="BG115" i="68"/>
  <c r="AX115" i="67" s="1"/>
  <c r="BG116" i="68"/>
  <c r="AX116" i="67" s="1"/>
  <c r="BG117" i="68"/>
  <c r="AX117" i="67" s="1"/>
  <c r="BG118" i="68"/>
  <c r="AX118" i="67" s="1"/>
  <c r="BG119" i="68"/>
  <c r="AX119" i="67" s="1"/>
  <c r="BG120" i="68"/>
  <c r="AX120" i="67" s="1"/>
  <c r="BG121" i="68"/>
  <c r="BG122" i="68"/>
  <c r="AX122" i="67" s="1"/>
  <c r="BG123" i="68"/>
  <c r="BG124" i="68"/>
  <c r="AX124" i="67" s="1"/>
  <c r="BG125" i="68"/>
  <c r="BG126" i="68"/>
  <c r="AX126" i="67" s="1"/>
  <c r="BG127" i="68"/>
  <c r="AX127" i="67" s="1"/>
  <c r="BG128" i="68"/>
  <c r="AX128" i="67" s="1"/>
  <c r="BG129" i="68"/>
  <c r="BG130" i="68"/>
  <c r="AX130" i="67" s="1"/>
  <c r="BG131" i="68"/>
  <c r="AX131" i="67" s="1"/>
  <c r="BG132" i="68"/>
  <c r="AX132" i="67" s="1"/>
  <c r="BG133" i="68"/>
  <c r="AX133" i="67" s="1"/>
  <c r="BG134" i="68"/>
  <c r="AX134" i="67" s="1"/>
  <c r="BG135" i="68"/>
  <c r="AX135" i="67" s="1"/>
  <c r="BG136" i="68"/>
  <c r="AX136" i="67" s="1"/>
  <c r="BG137" i="68"/>
  <c r="BG138" i="68"/>
  <c r="BG139" i="68"/>
  <c r="AX139" i="67" s="1"/>
  <c r="BG140" i="68"/>
  <c r="AX140" i="67" s="1"/>
  <c r="BG141" i="68"/>
  <c r="BG142" i="68"/>
  <c r="AX142" i="67" s="1"/>
  <c r="BG143" i="68"/>
  <c r="AX143" i="67" s="1"/>
  <c r="BG144" i="68"/>
  <c r="AX144" i="67" s="1"/>
  <c r="BG145" i="68"/>
  <c r="BG146" i="68"/>
  <c r="AX146" i="67" s="1"/>
  <c r="BG147" i="68"/>
  <c r="BG148" i="68"/>
  <c r="AX148" i="67" s="1"/>
  <c r="BG149" i="68"/>
  <c r="AX149" i="67" s="1"/>
  <c r="BG150" i="68"/>
  <c r="AX150" i="67" s="1"/>
  <c r="BG151" i="68"/>
  <c r="AX151" i="67" s="1"/>
  <c r="BG152" i="68"/>
  <c r="AX152" i="67" s="1"/>
  <c r="BG153" i="68"/>
  <c r="BG154" i="68"/>
  <c r="AX154" i="67" s="1"/>
  <c r="BG155" i="68"/>
  <c r="AX155" i="67" s="1"/>
  <c r="BG156" i="68"/>
  <c r="AX156" i="67" s="1"/>
  <c r="BG157" i="68"/>
  <c r="AX157" i="67" s="1"/>
  <c r="BG158" i="68"/>
  <c r="AX158" i="67" s="1"/>
  <c r="BG159" i="68"/>
  <c r="AX159" i="67" s="1"/>
  <c r="BG160" i="68"/>
  <c r="AX160" i="67" s="1"/>
  <c r="BG161" i="68"/>
  <c r="BG162" i="68"/>
  <c r="BG163" i="68"/>
  <c r="AX163" i="67" s="1"/>
  <c r="BG164" i="68"/>
  <c r="AX164" i="67" s="1"/>
  <c r="BG165" i="68"/>
  <c r="BG166" i="68"/>
  <c r="AX166" i="67" s="1"/>
  <c r="BG167" i="68"/>
  <c r="AX167" i="67" s="1"/>
  <c r="BG168" i="68"/>
  <c r="AX168" i="67" s="1"/>
  <c r="BG169" i="68"/>
  <c r="BG170" i="68"/>
  <c r="AX170" i="67" s="1"/>
  <c r="BG171" i="68"/>
  <c r="BF66" i="68"/>
  <c r="AW66" i="67" s="1"/>
  <c r="BF67" i="68"/>
  <c r="AW67" i="67" s="1"/>
  <c r="BF68" i="68"/>
  <c r="AW68" i="67" s="1"/>
  <c r="BF69" i="68"/>
  <c r="AW69" i="67" s="1"/>
  <c r="BF70" i="68"/>
  <c r="AW70" i="67" s="1"/>
  <c r="BF71" i="68"/>
  <c r="AW71" i="67" s="1"/>
  <c r="BF72" i="68"/>
  <c r="AW72" i="67" s="1"/>
  <c r="BF73" i="68"/>
  <c r="AW73" i="67" s="1"/>
  <c r="BF74" i="68"/>
  <c r="AW74" i="67" s="1"/>
  <c r="BF75" i="68"/>
  <c r="AW75" i="67" s="1"/>
  <c r="BF76" i="68"/>
  <c r="AW76" i="67" s="1"/>
  <c r="BF77" i="68"/>
  <c r="AW77" i="67" s="1"/>
  <c r="BF78" i="68"/>
  <c r="AW78" i="67" s="1"/>
  <c r="BF79" i="68"/>
  <c r="AW79" i="67" s="1"/>
  <c r="BF80" i="68"/>
  <c r="AW80" i="67" s="1"/>
  <c r="BF81" i="68"/>
  <c r="AW81" i="67" s="1"/>
  <c r="BF82" i="68"/>
  <c r="AW82" i="67" s="1"/>
  <c r="BF83" i="68"/>
  <c r="AW83" i="67" s="1"/>
  <c r="BF84" i="68"/>
  <c r="AW84" i="67" s="1"/>
  <c r="BF85" i="68"/>
  <c r="AW85" i="67" s="1"/>
  <c r="BF86" i="68"/>
  <c r="AW86" i="67" s="1"/>
  <c r="BF87" i="68"/>
  <c r="AW87" i="67" s="1"/>
  <c r="BF88" i="68"/>
  <c r="AW88" i="67" s="1"/>
  <c r="BF89" i="68"/>
  <c r="AW89" i="67" s="1"/>
  <c r="BF90" i="68"/>
  <c r="AW90" i="67" s="1"/>
  <c r="BF91" i="68"/>
  <c r="AW91" i="67" s="1"/>
  <c r="BF92" i="68"/>
  <c r="AW92" i="67" s="1"/>
  <c r="BF93" i="68"/>
  <c r="AW93" i="67" s="1"/>
  <c r="BF94" i="68"/>
  <c r="AW94" i="67" s="1"/>
  <c r="BF95" i="68"/>
  <c r="AW95" i="67" s="1"/>
  <c r="BF96" i="68"/>
  <c r="AW96" i="67" s="1"/>
  <c r="BF97" i="68"/>
  <c r="AW97" i="67" s="1"/>
  <c r="BF98" i="68"/>
  <c r="AW98" i="67" s="1"/>
  <c r="BF99" i="68"/>
  <c r="AW99" i="67" s="1"/>
  <c r="BF100" i="68"/>
  <c r="AW100" i="67" s="1"/>
  <c r="BF101" i="68"/>
  <c r="AW101" i="67" s="1"/>
  <c r="BF102" i="68"/>
  <c r="AW102" i="67" s="1"/>
  <c r="BF103" i="68"/>
  <c r="AW103" i="67" s="1"/>
  <c r="BF104" i="68"/>
  <c r="AW104" i="67" s="1"/>
  <c r="BF105" i="68"/>
  <c r="AW105" i="67" s="1"/>
  <c r="BF106" i="68"/>
  <c r="AW106" i="67" s="1"/>
  <c r="BF107" i="68"/>
  <c r="AW107" i="67" s="1"/>
  <c r="BF108" i="68"/>
  <c r="AW108" i="67" s="1"/>
  <c r="BF109" i="68"/>
  <c r="AW109" i="67" s="1"/>
  <c r="BF110" i="68"/>
  <c r="AW110" i="67" s="1"/>
  <c r="BF111" i="68"/>
  <c r="AW111" i="67" s="1"/>
  <c r="BF112" i="68"/>
  <c r="AW112" i="67" s="1"/>
  <c r="BF113" i="68"/>
  <c r="AW113" i="67" s="1"/>
  <c r="BF114" i="68"/>
  <c r="AW114" i="67" s="1"/>
  <c r="BF115" i="68"/>
  <c r="AW115" i="67" s="1"/>
  <c r="BF116" i="68"/>
  <c r="AW116" i="67" s="1"/>
  <c r="BF117" i="68"/>
  <c r="AW117" i="67" s="1"/>
  <c r="BF118" i="68"/>
  <c r="AW118" i="67" s="1"/>
  <c r="BF119" i="68"/>
  <c r="AW119" i="67" s="1"/>
  <c r="BF120" i="68"/>
  <c r="AW120" i="67" s="1"/>
  <c r="BF121" i="68"/>
  <c r="AW121" i="67" s="1"/>
  <c r="BF122" i="68"/>
  <c r="AW122" i="67" s="1"/>
  <c r="BF123" i="68"/>
  <c r="AW123" i="67" s="1"/>
  <c r="BF124" i="68"/>
  <c r="AW124" i="67" s="1"/>
  <c r="BF125" i="68"/>
  <c r="AW125" i="67" s="1"/>
  <c r="BF126" i="68"/>
  <c r="AW126" i="67" s="1"/>
  <c r="BF127" i="68"/>
  <c r="AW127" i="67" s="1"/>
  <c r="BF128" i="68"/>
  <c r="AW128" i="67" s="1"/>
  <c r="BF129" i="68"/>
  <c r="AW129" i="67" s="1"/>
  <c r="BF130" i="68"/>
  <c r="AW130" i="67" s="1"/>
  <c r="BF131" i="68"/>
  <c r="AW131" i="67" s="1"/>
  <c r="BF132" i="68"/>
  <c r="AW132" i="67" s="1"/>
  <c r="BF133" i="68"/>
  <c r="AW133" i="67" s="1"/>
  <c r="BF134" i="68"/>
  <c r="AW134" i="67" s="1"/>
  <c r="BF135" i="68"/>
  <c r="AW135" i="67" s="1"/>
  <c r="BF136" i="68"/>
  <c r="AW136" i="67" s="1"/>
  <c r="BF137" i="68"/>
  <c r="AW137" i="67" s="1"/>
  <c r="BF138" i="68"/>
  <c r="AW138" i="67" s="1"/>
  <c r="BF139" i="68"/>
  <c r="AW139" i="67" s="1"/>
  <c r="BF140" i="68"/>
  <c r="AW140" i="67" s="1"/>
  <c r="BF141" i="68"/>
  <c r="AW141" i="67" s="1"/>
  <c r="BF142" i="68"/>
  <c r="AW142" i="67" s="1"/>
  <c r="BF143" i="68"/>
  <c r="AW143" i="67" s="1"/>
  <c r="BF144" i="68"/>
  <c r="AW144" i="67" s="1"/>
  <c r="BF145" i="68"/>
  <c r="AW145" i="67" s="1"/>
  <c r="BF146" i="68"/>
  <c r="AW146" i="67" s="1"/>
  <c r="BF147" i="68"/>
  <c r="AW147" i="67" s="1"/>
  <c r="BF148" i="68"/>
  <c r="AW148" i="67" s="1"/>
  <c r="BF149" i="68"/>
  <c r="AW149" i="67" s="1"/>
  <c r="BF150" i="68"/>
  <c r="AW150" i="67" s="1"/>
  <c r="BF151" i="68"/>
  <c r="AW151" i="67" s="1"/>
  <c r="BF152" i="68"/>
  <c r="AW152" i="67" s="1"/>
  <c r="BF153" i="68"/>
  <c r="AW153" i="67" s="1"/>
  <c r="BF154" i="68"/>
  <c r="AW154" i="67" s="1"/>
  <c r="BF155" i="68"/>
  <c r="AW155" i="67" s="1"/>
  <c r="BF156" i="68"/>
  <c r="AW156" i="67" s="1"/>
  <c r="BF157" i="68"/>
  <c r="AW157" i="67" s="1"/>
  <c r="BF158" i="68"/>
  <c r="AW158" i="67" s="1"/>
  <c r="BF159" i="68"/>
  <c r="AW159" i="67" s="1"/>
  <c r="BF160" i="68"/>
  <c r="AW160" i="67" s="1"/>
  <c r="BF161" i="68"/>
  <c r="AW161" i="67" s="1"/>
  <c r="BF162" i="68"/>
  <c r="AW162" i="67" s="1"/>
  <c r="BF163" i="68"/>
  <c r="AW163" i="67" s="1"/>
  <c r="BF164" i="68"/>
  <c r="AW164" i="67" s="1"/>
  <c r="BF165" i="68"/>
  <c r="AW165" i="67" s="1"/>
  <c r="BF166" i="68"/>
  <c r="AW166" i="67" s="1"/>
  <c r="BF167" i="68"/>
  <c r="AW167" i="67" s="1"/>
  <c r="BF168" i="68"/>
  <c r="AW168" i="67" s="1"/>
  <c r="BF169" i="68"/>
  <c r="AW169" i="67" s="1"/>
  <c r="BF170" i="68"/>
  <c r="AW170" i="67" s="1"/>
  <c r="BF171" i="68"/>
  <c r="AW171" i="67" s="1"/>
  <c r="BE66" i="68"/>
  <c r="AV66" i="67" s="1"/>
  <c r="BE67" i="68"/>
  <c r="AV67" i="67" s="1"/>
  <c r="BE68" i="68"/>
  <c r="AV68" i="67" s="1"/>
  <c r="BE69" i="68"/>
  <c r="AV69" i="67" s="1"/>
  <c r="BE70" i="68"/>
  <c r="AV70" i="67" s="1"/>
  <c r="BE71" i="68"/>
  <c r="AV71" i="67" s="1"/>
  <c r="BE72" i="68"/>
  <c r="AV72" i="67" s="1"/>
  <c r="BE73" i="68"/>
  <c r="AV73" i="67" s="1"/>
  <c r="BE74" i="68"/>
  <c r="AV74" i="67" s="1"/>
  <c r="BE75" i="68"/>
  <c r="AV75" i="67" s="1"/>
  <c r="BE76" i="68"/>
  <c r="AV76" i="67" s="1"/>
  <c r="BE77" i="68"/>
  <c r="AV77" i="67" s="1"/>
  <c r="BE78" i="68"/>
  <c r="AV78" i="67" s="1"/>
  <c r="BE79" i="68"/>
  <c r="AV79" i="67" s="1"/>
  <c r="BE80" i="68"/>
  <c r="AV80" i="67" s="1"/>
  <c r="BE81" i="68"/>
  <c r="AV81" i="67" s="1"/>
  <c r="BE82" i="68"/>
  <c r="AV82" i="67" s="1"/>
  <c r="BE83" i="68"/>
  <c r="AV83" i="67" s="1"/>
  <c r="BE84" i="68"/>
  <c r="AV84" i="67" s="1"/>
  <c r="BE85" i="68"/>
  <c r="AV85" i="67" s="1"/>
  <c r="BE86" i="68"/>
  <c r="AV86" i="67" s="1"/>
  <c r="BE87" i="68"/>
  <c r="AV87" i="67" s="1"/>
  <c r="BE88" i="68"/>
  <c r="AV88" i="67" s="1"/>
  <c r="BE89" i="68"/>
  <c r="AV89" i="67" s="1"/>
  <c r="BE90" i="68"/>
  <c r="AV90" i="67" s="1"/>
  <c r="BE91" i="68"/>
  <c r="AV91" i="67" s="1"/>
  <c r="BE92" i="68"/>
  <c r="AV92" i="67" s="1"/>
  <c r="BE93" i="68"/>
  <c r="AV93" i="67" s="1"/>
  <c r="BE94" i="68"/>
  <c r="AV94" i="67" s="1"/>
  <c r="BE95" i="68"/>
  <c r="AV95" i="67" s="1"/>
  <c r="BE96" i="68"/>
  <c r="AV96" i="67" s="1"/>
  <c r="BE97" i="68"/>
  <c r="AV97" i="67" s="1"/>
  <c r="BE98" i="68"/>
  <c r="AV98" i="67" s="1"/>
  <c r="BE99" i="68"/>
  <c r="AV99" i="67" s="1"/>
  <c r="BE100" i="68"/>
  <c r="AV100" i="67" s="1"/>
  <c r="BE101" i="68"/>
  <c r="AV101" i="67" s="1"/>
  <c r="BE102" i="68"/>
  <c r="AV102" i="67" s="1"/>
  <c r="BE103" i="68"/>
  <c r="AV103" i="67" s="1"/>
  <c r="BE104" i="68"/>
  <c r="AV104" i="67" s="1"/>
  <c r="BE105" i="68"/>
  <c r="AV105" i="67" s="1"/>
  <c r="BE106" i="68"/>
  <c r="AV106" i="67" s="1"/>
  <c r="BE107" i="68"/>
  <c r="AV107" i="67" s="1"/>
  <c r="BE108" i="68"/>
  <c r="AV108" i="67" s="1"/>
  <c r="BE109" i="68"/>
  <c r="AV109" i="67" s="1"/>
  <c r="BE110" i="68"/>
  <c r="AV110" i="67" s="1"/>
  <c r="BE111" i="68"/>
  <c r="AV111" i="67" s="1"/>
  <c r="BE112" i="68"/>
  <c r="AV112" i="67" s="1"/>
  <c r="BE113" i="68"/>
  <c r="AV113" i="67" s="1"/>
  <c r="BE114" i="68"/>
  <c r="AV114" i="67" s="1"/>
  <c r="BE115" i="68"/>
  <c r="AV115" i="67" s="1"/>
  <c r="BE116" i="68"/>
  <c r="AV116" i="67" s="1"/>
  <c r="BE117" i="68"/>
  <c r="AV117" i="67" s="1"/>
  <c r="BE118" i="68"/>
  <c r="AV118" i="67" s="1"/>
  <c r="BE119" i="68"/>
  <c r="AV119" i="67" s="1"/>
  <c r="BE120" i="68"/>
  <c r="AV120" i="67" s="1"/>
  <c r="BE121" i="68"/>
  <c r="AV121" i="67" s="1"/>
  <c r="BE122" i="68"/>
  <c r="AV122" i="67" s="1"/>
  <c r="BE123" i="68"/>
  <c r="AV123" i="67" s="1"/>
  <c r="BE124" i="68"/>
  <c r="AV124" i="67" s="1"/>
  <c r="BE125" i="68"/>
  <c r="AV125" i="67" s="1"/>
  <c r="BE126" i="68"/>
  <c r="AV126" i="67" s="1"/>
  <c r="BE127" i="68"/>
  <c r="AV127" i="67" s="1"/>
  <c r="BE128" i="68"/>
  <c r="AV128" i="67" s="1"/>
  <c r="BE129" i="68"/>
  <c r="AV129" i="67" s="1"/>
  <c r="BE130" i="68"/>
  <c r="AV130" i="67" s="1"/>
  <c r="BE131" i="68"/>
  <c r="AV131" i="67" s="1"/>
  <c r="BE132" i="68"/>
  <c r="AV132" i="67" s="1"/>
  <c r="BE133" i="68"/>
  <c r="AV133" i="67" s="1"/>
  <c r="BE134" i="68"/>
  <c r="AV134" i="67" s="1"/>
  <c r="BE135" i="68"/>
  <c r="AV135" i="67" s="1"/>
  <c r="BE136" i="68"/>
  <c r="AV136" i="67" s="1"/>
  <c r="BE137" i="68"/>
  <c r="AV137" i="67" s="1"/>
  <c r="BE138" i="68"/>
  <c r="AV138" i="67" s="1"/>
  <c r="BE139" i="68"/>
  <c r="AV139" i="67" s="1"/>
  <c r="BE140" i="68"/>
  <c r="AV140" i="67" s="1"/>
  <c r="BE141" i="68"/>
  <c r="AV141" i="67" s="1"/>
  <c r="BE142" i="68"/>
  <c r="AV142" i="67" s="1"/>
  <c r="BE143" i="68"/>
  <c r="AV143" i="67" s="1"/>
  <c r="BE144" i="68"/>
  <c r="AV144" i="67" s="1"/>
  <c r="BE145" i="68"/>
  <c r="AV145" i="67" s="1"/>
  <c r="BE146" i="68"/>
  <c r="AV146" i="67" s="1"/>
  <c r="BE147" i="68"/>
  <c r="AV147" i="67" s="1"/>
  <c r="BE148" i="68"/>
  <c r="AV148" i="67" s="1"/>
  <c r="BE149" i="68"/>
  <c r="AV149" i="67" s="1"/>
  <c r="BE150" i="68"/>
  <c r="AV150" i="67" s="1"/>
  <c r="BE151" i="68"/>
  <c r="AV151" i="67" s="1"/>
  <c r="BE152" i="68"/>
  <c r="AV152" i="67" s="1"/>
  <c r="BE153" i="68"/>
  <c r="AV153" i="67" s="1"/>
  <c r="BE154" i="68"/>
  <c r="AV154" i="67" s="1"/>
  <c r="BE155" i="68"/>
  <c r="AV155" i="67" s="1"/>
  <c r="BE156" i="68"/>
  <c r="AV156" i="67" s="1"/>
  <c r="BE157" i="68"/>
  <c r="AV157" i="67" s="1"/>
  <c r="BE158" i="68"/>
  <c r="AV158" i="67" s="1"/>
  <c r="BE159" i="68"/>
  <c r="AV159" i="67" s="1"/>
  <c r="BE160" i="68"/>
  <c r="AV160" i="67" s="1"/>
  <c r="BE161" i="68"/>
  <c r="AV161" i="67" s="1"/>
  <c r="BE162" i="68"/>
  <c r="AV162" i="67" s="1"/>
  <c r="BE163" i="68"/>
  <c r="AV163" i="67" s="1"/>
  <c r="BE164" i="68"/>
  <c r="AV164" i="67" s="1"/>
  <c r="BE165" i="68"/>
  <c r="AV165" i="67" s="1"/>
  <c r="BE166" i="68"/>
  <c r="AV166" i="67" s="1"/>
  <c r="BE167" i="68"/>
  <c r="AV167" i="67" s="1"/>
  <c r="BE168" i="68"/>
  <c r="AV168" i="67" s="1"/>
  <c r="BE169" i="68"/>
  <c r="AV169" i="67" s="1"/>
  <c r="BE170" i="68"/>
  <c r="AV170" i="67" s="1"/>
  <c r="BE171" i="68"/>
  <c r="AV171" i="67" s="1"/>
  <c r="BD66" i="68"/>
  <c r="AU66" i="67" s="1"/>
  <c r="BD67" i="68"/>
  <c r="AU67" i="67" s="1"/>
  <c r="BD68" i="68"/>
  <c r="AU68" i="67" s="1"/>
  <c r="BD69" i="68"/>
  <c r="AU69" i="67" s="1"/>
  <c r="BD70" i="68"/>
  <c r="AU70" i="67" s="1"/>
  <c r="BD71" i="68"/>
  <c r="AU71" i="67" s="1"/>
  <c r="BD72" i="68"/>
  <c r="AU72" i="67" s="1"/>
  <c r="BD73" i="68"/>
  <c r="AU73" i="67" s="1"/>
  <c r="BD74" i="68"/>
  <c r="AU74" i="67" s="1"/>
  <c r="BD75" i="68"/>
  <c r="AU75" i="67" s="1"/>
  <c r="BD76" i="68"/>
  <c r="AU76" i="67" s="1"/>
  <c r="BD77" i="68"/>
  <c r="AU77" i="67" s="1"/>
  <c r="BD78" i="68"/>
  <c r="AU78" i="67" s="1"/>
  <c r="BD79" i="68"/>
  <c r="AU79" i="67" s="1"/>
  <c r="BD80" i="68"/>
  <c r="AU80" i="67" s="1"/>
  <c r="BD81" i="68"/>
  <c r="AU81" i="67" s="1"/>
  <c r="BD82" i="68"/>
  <c r="AU82" i="67" s="1"/>
  <c r="BD83" i="68"/>
  <c r="AU83" i="67" s="1"/>
  <c r="BD84" i="68"/>
  <c r="AU84" i="67" s="1"/>
  <c r="BD85" i="68"/>
  <c r="AU85" i="67" s="1"/>
  <c r="BD86" i="68"/>
  <c r="AU86" i="67" s="1"/>
  <c r="BD87" i="68"/>
  <c r="AU87" i="67" s="1"/>
  <c r="BD88" i="68"/>
  <c r="AU88" i="67" s="1"/>
  <c r="BD89" i="68"/>
  <c r="AU89" i="67" s="1"/>
  <c r="BD90" i="68"/>
  <c r="AU90" i="67" s="1"/>
  <c r="BD91" i="68"/>
  <c r="AU91" i="67" s="1"/>
  <c r="BD92" i="68"/>
  <c r="AU92" i="67" s="1"/>
  <c r="BD93" i="68"/>
  <c r="AU93" i="67" s="1"/>
  <c r="BD94" i="68"/>
  <c r="AU94" i="67" s="1"/>
  <c r="BD95" i="68"/>
  <c r="AU95" i="67" s="1"/>
  <c r="BD96" i="68"/>
  <c r="AU96" i="67" s="1"/>
  <c r="BD97" i="68"/>
  <c r="AU97" i="67" s="1"/>
  <c r="BD98" i="68"/>
  <c r="AU98" i="67" s="1"/>
  <c r="BD99" i="68"/>
  <c r="AU99" i="67" s="1"/>
  <c r="BD100" i="68"/>
  <c r="AU100" i="67" s="1"/>
  <c r="BD101" i="68"/>
  <c r="AU101" i="67" s="1"/>
  <c r="BD102" i="68"/>
  <c r="AU102" i="67" s="1"/>
  <c r="BD103" i="68"/>
  <c r="AU103" i="67" s="1"/>
  <c r="BD104" i="68"/>
  <c r="AU104" i="67" s="1"/>
  <c r="BD105" i="68"/>
  <c r="AU105" i="67" s="1"/>
  <c r="BD106" i="68"/>
  <c r="AU106" i="67" s="1"/>
  <c r="BD107" i="68"/>
  <c r="AU107" i="67" s="1"/>
  <c r="BD108" i="68"/>
  <c r="AU108" i="67" s="1"/>
  <c r="BD109" i="68"/>
  <c r="AU109" i="67" s="1"/>
  <c r="BD110" i="68"/>
  <c r="AU110" i="67" s="1"/>
  <c r="BD111" i="68"/>
  <c r="AU111" i="67" s="1"/>
  <c r="BD112" i="68"/>
  <c r="AU112" i="67" s="1"/>
  <c r="BD113" i="68"/>
  <c r="AU113" i="67" s="1"/>
  <c r="BD114" i="68"/>
  <c r="AU114" i="67" s="1"/>
  <c r="BD115" i="68"/>
  <c r="AU115" i="67" s="1"/>
  <c r="BD116" i="68"/>
  <c r="AU116" i="67" s="1"/>
  <c r="BD117" i="68"/>
  <c r="AU117" i="67" s="1"/>
  <c r="BD118" i="68"/>
  <c r="AU118" i="67" s="1"/>
  <c r="BD119" i="68"/>
  <c r="AU119" i="67" s="1"/>
  <c r="BD120" i="68"/>
  <c r="AU120" i="67" s="1"/>
  <c r="BD121" i="68"/>
  <c r="AU121" i="67" s="1"/>
  <c r="BD122" i="68"/>
  <c r="AU122" i="67" s="1"/>
  <c r="BD123" i="68"/>
  <c r="AU123" i="67" s="1"/>
  <c r="BD124" i="68"/>
  <c r="AU124" i="67" s="1"/>
  <c r="BD125" i="68"/>
  <c r="AU125" i="67" s="1"/>
  <c r="BD126" i="68"/>
  <c r="AU126" i="67" s="1"/>
  <c r="BD127" i="68"/>
  <c r="AU127" i="67" s="1"/>
  <c r="BD128" i="68"/>
  <c r="AU128" i="67" s="1"/>
  <c r="BD129" i="68"/>
  <c r="AU129" i="67" s="1"/>
  <c r="BD130" i="68"/>
  <c r="AU130" i="67" s="1"/>
  <c r="BD131" i="68"/>
  <c r="AU131" i="67" s="1"/>
  <c r="BD132" i="68"/>
  <c r="AU132" i="67" s="1"/>
  <c r="BD133" i="68"/>
  <c r="AU133" i="67" s="1"/>
  <c r="BD134" i="68"/>
  <c r="AU134" i="67" s="1"/>
  <c r="BD135" i="68"/>
  <c r="AU135" i="67" s="1"/>
  <c r="BD136" i="68"/>
  <c r="AU136" i="67" s="1"/>
  <c r="BD137" i="68"/>
  <c r="AU137" i="67" s="1"/>
  <c r="BD138" i="68"/>
  <c r="AU138" i="67" s="1"/>
  <c r="BD139" i="68"/>
  <c r="AU139" i="67" s="1"/>
  <c r="BD140" i="68"/>
  <c r="AU140" i="67" s="1"/>
  <c r="BD141" i="68"/>
  <c r="AU141" i="67" s="1"/>
  <c r="BD142" i="68"/>
  <c r="AU142" i="67" s="1"/>
  <c r="BD143" i="68"/>
  <c r="AU143" i="67" s="1"/>
  <c r="BD144" i="68"/>
  <c r="AU144" i="67" s="1"/>
  <c r="BD145" i="68"/>
  <c r="AU145" i="67" s="1"/>
  <c r="BD146" i="68"/>
  <c r="AU146" i="67" s="1"/>
  <c r="BD147" i="68"/>
  <c r="AU147" i="67" s="1"/>
  <c r="BD148" i="68"/>
  <c r="AU148" i="67" s="1"/>
  <c r="BD149" i="68"/>
  <c r="AU149" i="67" s="1"/>
  <c r="BD150" i="68"/>
  <c r="AU150" i="67" s="1"/>
  <c r="BD151" i="68"/>
  <c r="AU151" i="67" s="1"/>
  <c r="BD152" i="68"/>
  <c r="AU152" i="67" s="1"/>
  <c r="BD153" i="68"/>
  <c r="AU153" i="67" s="1"/>
  <c r="BD154" i="68"/>
  <c r="AU154" i="67" s="1"/>
  <c r="BD155" i="68"/>
  <c r="AU155" i="67" s="1"/>
  <c r="BD156" i="68"/>
  <c r="AU156" i="67" s="1"/>
  <c r="BD157" i="68"/>
  <c r="AU157" i="67" s="1"/>
  <c r="BD158" i="68"/>
  <c r="AU158" i="67" s="1"/>
  <c r="BD159" i="68"/>
  <c r="AU159" i="67" s="1"/>
  <c r="BD160" i="68"/>
  <c r="AU160" i="67" s="1"/>
  <c r="BD161" i="68"/>
  <c r="AU161" i="67" s="1"/>
  <c r="BD162" i="68"/>
  <c r="AU162" i="67" s="1"/>
  <c r="BD163" i="68"/>
  <c r="AU163" i="67" s="1"/>
  <c r="BD164" i="68"/>
  <c r="AU164" i="67" s="1"/>
  <c r="BD165" i="68"/>
  <c r="AU165" i="67" s="1"/>
  <c r="BD166" i="68"/>
  <c r="AU166" i="67" s="1"/>
  <c r="BD167" i="68"/>
  <c r="AU167" i="67" s="1"/>
  <c r="BD168" i="68"/>
  <c r="AU168" i="67" s="1"/>
  <c r="BD169" i="68"/>
  <c r="AU169" i="67" s="1"/>
  <c r="BD170" i="68"/>
  <c r="AU170" i="67" s="1"/>
  <c r="BD171" i="68"/>
  <c r="AU171" i="67" s="1"/>
  <c r="BC66" i="68"/>
  <c r="AT66" i="67" s="1"/>
  <c r="BC67" i="68"/>
  <c r="AT67" i="67" s="1"/>
  <c r="BC68" i="68"/>
  <c r="AT68" i="67" s="1"/>
  <c r="BC69" i="68"/>
  <c r="AT69" i="67" s="1"/>
  <c r="BC70" i="68"/>
  <c r="AT70" i="67" s="1"/>
  <c r="BC71" i="68"/>
  <c r="AT71" i="67" s="1"/>
  <c r="BC72" i="68"/>
  <c r="AT72" i="67" s="1"/>
  <c r="BC73" i="68"/>
  <c r="AT73" i="67" s="1"/>
  <c r="BC74" i="68"/>
  <c r="AT74" i="67" s="1"/>
  <c r="BC75" i="68"/>
  <c r="AT75" i="67" s="1"/>
  <c r="BC76" i="68"/>
  <c r="AT76" i="67" s="1"/>
  <c r="BC77" i="68"/>
  <c r="AT77" i="67" s="1"/>
  <c r="BC78" i="68"/>
  <c r="AT78" i="67" s="1"/>
  <c r="BC79" i="68"/>
  <c r="AT79" i="67" s="1"/>
  <c r="BC80" i="68"/>
  <c r="AT80" i="67" s="1"/>
  <c r="BC81" i="68"/>
  <c r="AT81" i="67" s="1"/>
  <c r="BC82" i="68"/>
  <c r="AT82" i="67" s="1"/>
  <c r="BC83" i="68"/>
  <c r="AT83" i="67" s="1"/>
  <c r="BC84" i="68"/>
  <c r="AT84" i="67" s="1"/>
  <c r="BC85" i="68"/>
  <c r="AT85" i="67" s="1"/>
  <c r="BC86" i="68"/>
  <c r="AT86" i="67" s="1"/>
  <c r="BC87" i="68"/>
  <c r="AT87" i="67" s="1"/>
  <c r="BC88" i="68"/>
  <c r="AT88" i="67" s="1"/>
  <c r="BC89" i="68"/>
  <c r="AT89" i="67" s="1"/>
  <c r="BC90" i="68"/>
  <c r="AT90" i="67" s="1"/>
  <c r="BC91" i="68"/>
  <c r="AT91" i="67" s="1"/>
  <c r="BC92" i="68"/>
  <c r="AT92" i="67" s="1"/>
  <c r="BC93" i="68"/>
  <c r="AT93" i="67" s="1"/>
  <c r="BC94" i="68"/>
  <c r="AT94" i="67" s="1"/>
  <c r="BC95" i="68"/>
  <c r="AT95" i="67" s="1"/>
  <c r="BC96" i="68"/>
  <c r="AT96" i="67" s="1"/>
  <c r="BC97" i="68"/>
  <c r="AT97" i="67" s="1"/>
  <c r="BC98" i="68"/>
  <c r="AT98" i="67" s="1"/>
  <c r="BC99" i="68"/>
  <c r="AT99" i="67" s="1"/>
  <c r="BC100" i="68"/>
  <c r="AT100" i="67" s="1"/>
  <c r="BC101" i="68"/>
  <c r="AT101" i="67" s="1"/>
  <c r="BC102" i="68"/>
  <c r="AT102" i="67" s="1"/>
  <c r="BC103" i="68"/>
  <c r="AT103" i="67" s="1"/>
  <c r="BC104" i="68"/>
  <c r="AT104" i="67" s="1"/>
  <c r="BC105" i="68"/>
  <c r="AT105" i="67" s="1"/>
  <c r="BC106" i="68"/>
  <c r="AT106" i="67" s="1"/>
  <c r="BC107" i="68"/>
  <c r="AT107" i="67" s="1"/>
  <c r="BC108" i="68"/>
  <c r="AT108" i="67" s="1"/>
  <c r="BC109" i="68"/>
  <c r="AT109" i="67" s="1"/>
  <c r="BC110" i="68"/>
  <c r="AT110" i="67" s="1"/>
  <c r="BC111" i="68"/>
  <c r="AT111" i="67" s="1"/>
  <c r="BC112" i="68"/>
  <c r="AT112" i="67" s="1"/>
  <c r="BC113" i="68"/>
  <c r="AT113" i="67" s="1"/>
  <c r="BC114" i="68"/>
  <c r="AT114" i="67" s="1"/>
  <c r="BC115" i="68"/>
  <c r="AT115" i="67" s="1"/>
  <c r="BC116" i="68"/>
  <c r="AT116" i="67" s="1"/>
  <c r="BC117" i="68"/>
  <c r="AT117" i="67" s="1"/>
  <c r="BC118" i="68"/>
  <c r="AT118" i="67" s="1"/>
  <c r="BC119" i="68"/>
  <c r="AT119" i="67" s="1"/>
  <c r="BC120" i="68"/>
  <c r="AT120" i="67" s="1"/>
  <c r="BC121" i="68"/>
  <c r="AT121" i="67" s="1"/>
  <c r="BC122" i="68"/>
  <c r="AT122" i="67" s="1"/>
  <c r="BC123" i="68"/>
  <c r="AT123" i="67" s="1"/>
  <c r="BC124" i="68"/>
  <c r="AT124" i="67" s="1"/>
  <c r="BC125" i="68"/>
  <c r="AT125" i="67" s="1"/>
  <c r="BC126" i="68"/>
  <c r="AT126" i="67" s="1"/>
  <c r="BC127" i="68"/>
  <c r="AT127" i="67" s="1"/>
  <c r="BC128" i="68"/>
  <c r="AT128" i="67" s="1"/>
  <c r="BC129" i="68"/>
  <c r="AT129" i="67" s="1"/>
  <c r="BC130" i="68"/>
  <c r="AT130" i="67" s="1"/>
  <c r="BC131" i="68"/>
  <c r="AT131" i="67" s="1"/>
  <c r="BC132" i="68"/>
  <c r="AT132" i="67" s="1"/>
  <c r="BC133" i="68"/>
  <c r="AT133" i="67" s="1"/>
  <c r="BC134" i="68"/>
  <c r="AT134" i="67" s="1"/>
  <c r="BC135" i="68"/>
  <c r="AT135" i="67" s="1"/>
  <c r="BC136" i="68"/>
  <c r="AT136" i="67" s="1"/>
  <c r="BC137" i="68"/>
  <c r="AT137" i="67" s="1"/>
  <c r="BC138" i="68"/>
  <c r="AT138" i="67" s="1"/>
  <c r="BC139" i="68"/>
  <c r="AT139" i="67" s="1"/>
  <c r="BC140" i="68"/>
  <c r="AT140" i="67" s="1"/>
  <c r="BC141" i="68"/>
  <c r="AT141" i="67" s="1"/>
  <c r="BC142" i="68"/>
  <c r="AT142" i="67" s="1"/>
  <c r="BC143" i="68"/>
  <c r="AT143" i="67" s="1"/>
  <c r="BC144" i="68"/>
  <c r="AT144" i="67" s="1"/>
  <c r="BC145" i="68"/>
  <c r="AT145" i="67" s="1"/>
  <c r="BC146" i="68"/>
  <c r="AT146" i="67" s="1"/>
  <c r="BC147" i="68"/>
  <c r="AT147" i="67" s="1"/>
  <c r="BC148" i="68"/>
  <c r="AT148" i="67" s="1"/>
  <c r="BC149" i="68"/>
  <c r="AT149" i="67" s="1"/>
  <c r="BC150" i="68"/>
  <c r="AT150" i="67" s="1"/>
  <c r="BC151" i="68"/>
  <c r="AT151" i="67" s="1"/>
  <c r="BC152" i="68"/>
  <c r="AT152" i="67" s="1"/>
  <c r="BC153" i="68"/>
  <c r="AT153" i="67" s="1"/>
  <c r="BC154" i="68"/>
  <c r="AT154" i="67" s="1"/>
  <c r="BC155" i="68"/>
  <c r="AT155" i="67" s="1"/>
  <c r="BC156" i="68"/>
  <c r="AT156" i="67" s="1"/>
  <c r="BC157" i="68"/>
  <c r="AT157" i="67" s="1"/>
  <c r="BC158" i="68"/>
  <c r="AT158" i="67" s="1"/>
  <c r="BC159" i="68"/>
  <c r="AT159" i="67" s="1"/>
  <c r="BC160" i="68"/>
  <c r="AT160" i="67" s="1"/>
  <c r="BC161" i="68"/>
  <c r="AT161" i="67" s="1"/>
  <c r="BC162" i="68"/>
  <c r="AT162" i="67" s="1"/>
  <c r="BC163" i="68"/>
  <c r="AT163" i="67" s="1"/>
  <c r="BC164" i="68"/>
  <c r="AT164" i="67" s="1"/>
  <c r="BC165" i="68"/>
  <c r="AT165" i="67" s="1"/>
  <c r="BC166" i="68"/>
  <c r="AT166" i="67" s="1"/>
  <c r="BC167" i="68"/>
  <c r="AT167" i="67" s="1"/>
  <c r="BC168" i="68"/>
  <c r="AT168" i="67" s="1"/>
  <c r="BC169" i="68"/>
  <c r="AT169" i="67" s="1"/>
  <c r="BC170" i="68"/>
  <c r="AT170" i="67" s="1"/>
  <c r="BC171" i="68"/>
  <c r="AT171" i="67" s="1"/>
  <c r="BB66" i="68"/>
  <c r="AS66" i="67" s="1"/>
  <c r="BB67" i="68"/>
  <c r="AS67" i="67" s="1"/>
  <c r="BB68" i="68"/>
  <c r="AS68" i="67" s="1"/>
  <c r="BB69" i="68"/>
  <c r="AS69" i="67" s="1"/>
  <c r="BB70" i="68"/>
  <c r="AS70" i="67" s="1"/>
  <c r="BB71" i="68"/>
  <c r="AS71" i="67" s="1"/>
  <c r="BB72" i="68"/>
  <c r="AS72" i="67" s="1"/>
  <c r="BB73" i="68"/>
  <c r="AS73" i="67" s="1"/>
  <c r="BB74" i="68"/>
  <c r="AS74" i="67" s="1"/>
  <c r="BB75" i="68"/>
  <c r="AS75" i="67" s="1"/>
  <c r="BB76" i="68"/>
  <c r="AS76" i="67" s="1"/>
  <c r="BB77" i="68"/>
  <c r="AS77" i="67" s="1"/>
  <c r="BB78" i="68"/>
  <c r="AS78" i="67" s="1"/>
  <c r="BB79" i="68"/>
  <c r="AS79" i="67" s="1"/>
  <c r="BB80" i="68"/>
  <c r="AS80" i="67" s="1"/>
  <c r="BB81" i="68"/>
  <c r="AS81" i="67" s="1"/>
  <c r="BB82" i="68"/>
  <c r="AS82" i="67" s="1"/>
  <c r="BB83" i="68"/>
  <c r="AS83" i="67" s="1"/>
  <c r="BB84" i="68"/>
  <c r="AS84" i="67" s="1"/>
  <c r="BB85" i="68"/>
  <c r="AS85" i="67" s="1"/>
  <c r="BB86" i="68"/>
  <c r="AS86" i="67" s="1"/>
  <c r="BB87" i="68"/>
  <c r="AS87" i="67" s="1"/>
  <c r="BB88" i="68"/>
  <c r="AS88" i="67" s="1"/>
  <c r="BB89" i="68"/>
  <c r="AS89" i="67" s="1"/>
  <c r="BB90" i="68"/>
  <c r="AS90" i="67" s="1"/>
  <c r="BB91" i="68"/>
  <c r="AS91" i="67" s="1"/>
  <c r="BB92" i="68"/>
  <c r="AS92" i="67" s="1"/>
  <c r="BB93" i="68"/>
  <c r="AS93" i="67" s="1"/>
  <c r="BB94" i="68"/>
  <c r="AS94" i="67" s="1"/>
  <c r="BB95" i="68"/>
  <c r="AS95" i="67" s="1"/>
  <c r="BB96" i="68"/>
  <c r="AS96" i="67" s="1"/>
  <c r="BB97" i="68"/>
  <c r="AS97" i="67" s="1"/>
  <c r="BB98" i="68"/>
  <c r="AS98" i="67" s="1"/>
  <c r="BB99" i="68"/>
  <c r="AS99" i="67" s="1"/>
  <c r="BB100" i="68"/>
  <c r="AS100" i="67" s="1"/>
  <c r="BB101" i="68"/>
  <c r="AS101" i="67" s="1"/>
  <c r="BB102" i="68"/>
  <c r="AS102" i="67" s="1"/>
  <c r="BB103" i="68"/>
  <c r="AS103" i="67" s="1"/>
  <c r="BB104" i="68"/>
  <c r="AS104" i="67" s="1"/>
  <c r="BB105" i="68"/>
  <c r="AS105" i="67" s="1"/>
  <c r="BB106" i="68"/>
  <c r="AS106" i="67" s="1"/>
  <c r="BB107" i="68"/>
  <c r="AS107" i="67" s="1"/>
  <c r="BB108" i="68"/>
  <c r="AS108" i="67" s="1"/>
  <c r="BB109" i="68"/>
  <c r="AS109" i="67" s="1"/>
  <c r="BB110" i="68"/>
  <c r="AS110" i="67" s="1"/>
  <c r="BB111" i="68"/>
  <c r="AS111" i="67" s="1"/>
  <c r="BB112" i="68"/>
  <c r="AS112" i="67" s="1"/>
  <c r="BB113" i="68"/>
  <c r="AS113" i="67" s="1"/>
  <c r="BB114" i="68"/>
  <c r="AS114" i="67" s="1"/>
  <c r="BB115" i="68"/>
  <c r="AS115" i="67" s="1"/>
  <c r="BB116" i="68"/>
  <c r="AS116" i="67" s="1"/>
  <c r="BB117" i="68"/>
  <c r="AS117" i="67" s="1"/>
  <c r="BB118" i="68"/>
  <c r="AS118" i="67" s="1"/>
  <c r="BB119" i="68"/>
  <c r="AS119" i="67" s="1"/>
  <c r="BB120" i="68"/>
  <c r="AS120" i="67" s="1"/>
  <c r="BB121" i="68"/>
  <c r="AS121" i="67" s="1"/>
  <c r="BB122" i="68"/>
  <c r="AS122" i="67" s="1"/>
  <c r="BB123" i="68"/>
  <c r="AS123" i="67" s="1"/>
  <c r="BB124" i="68"/>
  <c r="AS124" i="67" s="1"/>
  <c r="BB125" i="68"/>
  <c r="AS125" i="67" s="1"/>
  <c r="BB126" i="68"/>
  <c r="AS126" i="67" s="1"/>
  <c r="BB127" i="68"/>
  <c r="AS127" i="67" s="1"/>
  <c r="BB128" i="68"/>
  <c r="AS128" i="67" s="1"/>
  <c r="BB129" i="68"/>
  <c r="AS129" i="67" s="1"/>
  <c r="BB130" i="68"/>
  <c r="AS130" i="67" s="1"/>
  <c r="BB131" i="68"/>
  <c r="AS131" i="67" s="1"/>
  <c r="BB132" i="68"/>
  <c r="AS132" i="67" s="1"/>
  <c r="BB133" i="68"/>
  <c r="AS133" i="67" s="1"/>
  <c r="BB134" i="68"/>
  <c r="AS134" i="67" s="1"/>
  <c r="BB135" i="68"/>
  <c r="AS135" i="67" s="1"/>
  <c r="BB136" i="68"/>
  <c r="AS136" i="67" s="1"/>
  <c r="BB137" i="68"/>
  <c r="AS137" i="67" s="1"/>
  <c r="BB138" i="68"/>
  <c r="AS138" i="67" s="1"/>
  <c r="BB139" i="68"/>
  <c r="AS139" i="67" s="1"/>
  <c r="BB140" i="68"/>
  <c r="AS140" i="67" s="1"/>
  <c r="BB141" i="68"/>
  <c r="AS141" i="67" s="1"/>
  <c r="BB142" i="68"/>
  <c r="AS142" i="67" s="1"/>
  <c r="BB143" i="68"/>
  <c r="AS143" i="67" s="1"/>
  <c r="BB144" i="68"/>
  <c r="AS144" i="67" s="1"/>
  <c r="BB145" i="68"/>
  <c r="AS145" i="67" s="1"/>
  <c r="BB146" i="68"/>
  <c r="AS146" i="67" s="1"/>
  <c r="BB147" i="68"/>
  <c r="AS147" i="67" s="1"/>
  <c r="BB148" i="68"/>
  <c r="AS148" i="67" s="1"/>
  <c r="BB149" i="68"/>
  <c r="AS149" i="67" s="1"/>
  <c r="BB150" i="68"/>
  <c r="AS150" i="67" s="1"/>
  <c r="BB151" i="68"/>
  <c r="AS151" i="67" s="1"/>
  <c r="BB152" i="68"/>
  <c r="AS152" i="67" s="1"/>
  <c r="BB153" i="68"/>
  <c r="AS153" i="67" s="1"/>
  <c r="BB154" i="68"/>
  <c r="AS154" i="67" s="1"/>
  <c r="BB155" i="68"/>
  <c r="AS155" i="67" s="1"/>
  <c r="BB156" i="68"/>
  <c r="AS156" i="67" s="1"/>
  <c r="BB157" i="68"/>
  <c r="AS157" i="67" s="1"/>
  <c r="BB158" i="68"/>
  <c r="AS158" i="67" s="1"/>
  <c r="BB159" i="68"/>
  <c r="AS159" i="67" s="1"/>
  <c r="BB160" i="68"/>
  <c r="AS160" i="67" s="1"/>
  <c r="BB161" i="68"/>
  <c r="AS161" i="67" s="1"/>
  <c r="BB162" i="68"/>
  <c r="AS162" i="67" s="1"/>
  <c r="BB163" i="68"/>
  <c r="AS163" i="67" s="1"/>
  <c r="BB164" i="68"/>
  <c r="AS164" i="67" s="1"/>
  <c r="BB165" i="68"/>
  <c r="AS165" i="67" s="1"/>
  <c r="BB166" i="68"/>
  <c r="AS166" i="67" s="1"/>
  <c r="BB167" i="68"/>
  <c r="AS167" i="67" s="1"/>
  <c r="BB168" i="68"/>
  <c r="AS168" i="67" s="1"/>
  <c r="BB169" i="68"/>
  <c r="AS169" i="67" s="1"/>
  <c r="BB170" i="68"/>
  <c r="AS170" i="67" s="1"/>
  <c r="BB171" i="68"/>
  <c r="AS171" i="67" s="1"/>
  <c r="BA66" i="68"/>
  <c r="AR66" i="67" s="1"/>
  <c r="BA67" i="68"/>
  <c r="AR67" i="67" s="1"/>
  <c r="BA68" i="68"/>
  <c r="AR68" i="67" s="1"/>
  <c r="BA69" i="68"/>
  <c r="AR69" i="67" s="1"/>
  <c r="BA70" i="68"/>
  <c r="AR70" i="67" s="1"/>
  <c r="BA71" i="68"/>
  <c r="AR71" i="67" s="1"/>
  <c r="BA72" i="68"/>
  <c r="AR72" i="67" s="1"/>
  <c r="BA73" i="68"/>
  <c r="AR73" i="67" s="1"/>
  <c r="BA74" i="68"/>
  <c r="AR74" i="67" s="1"/>
  <c r="BA75" i="68"/>
  <c r="AR75" i="67" s="1"/>
  <c r="BA76" i="68"/>
  <c r="AR76" i="67" s="1"/>
  <c r="BA77" i="68"/>
  <c r="AR77" i="67" s="1"/>
  <c r="BA78" i="68"/>
  <c r="AR78" i="67" s="1"/>
  <c r="BA79" i="68"/>
  <c r="AR79" i="67" s="1"/>
  <c r="BA80" i="68"/>
  <c r="AR80" i="67" s="1"/>
  <c r="BA81" i="68"/>
  <c r="AR81" i="67" s="1"/>
  <c r="BA82" i="68"/>
  <c r="AR82" i="67" s="1"/>
  <c r="BA83" i="68"/>
  <c r="AR83" i="67" s="1"/>
  <c r="BA84" i="68"/>
  <c r="AR84" i="67" s="1"/>
  <c r="BA85" i="68"/>
  <c r="AR85" i="67" s="1"/>
  <c r="BA86" i="68"/>
  <c r="AR86" i="67" s="1"/>
  <c r="BA87" i="68"/>
  <c r="AR87" i="67" s="1"/>
  <c r="BA88" i="68"/>
  <c r="AR88" i="67" s="1"/>
  <c r="BA89" i="68"/>
  <c r="AR89" i="67" s="1"/>
  <c r="BA90" i="68"/>
  <c r="AR90" i="67" s="1"/>
  <c r="BA91" i="68"/>
  <c r="AR91" i="67" s="1"/>
  <c r="BA92" i="68"/>
  <c r="AR92" i="67" s="1"/>
  <c r="BA93" i="68"/>
  <c r="AR93" i="67" s="1"/>
  <c r="BA94" i="68"/>
  <c r="AR94" i="67" s="1"/>
  <c r="BA95" i="68"/>
  <c r="AR95" i="67" s="1"/>
  <c r="BA96" i="68"/>
  <c r="AR96" i="67" s="1"/>
  <c r="BA97" i="68"/>
  <c r="AR97" i="67" s="1"/>
  <c r="BA98" i="68"/>
  <c r="AR98" i="67" s="1"/>
  <c r="BA99" i="68"/>
  <c r="AR99" i="67" s="1"/>
  <c r="BA100" i="68"/>
  <c r="AR100" i="67" s="1"/>
  <c r="BA101" i="68"/>
  <c r="AR101" i="67" s="1"/>
  <c r="BA102" i="68"/>
  <c r="AR102" i="67" s="1"/>
  <c r="BA103" i="68"/>
  <c r="AR103" i="67" s="1"/>
  <c r="BA104" i="68"/>
  <c r="AR104" i="67" s="1"/>
  <c r="BA105" i="68"/>
  <c r="AR105" i="67" s="1"/>
  <c r="BA106" i="68"/>
  <c r="AR106" i="67" s="1"/>
  <c r="BA107" i="68"/>
  <c r="AR107" i="67" s="1"/>
  <c r="BA108" i="68"/>
  <c r="AR108" i="67" s="1"/>
  <c r="BA109" i="68"/>
  <c r="AR109" i="67" s="1"/>
  <c r="BA110" i="68"/>
  <c r="AR110" i="67" s="1"/>
  <c r="BA111" i="68"/>
  <c r="AR111" i="67" s="1"/>
  <c r="BA112" i="68"/>
  <c r="AR112" i="67" s="1"/>
  <c r="BA113" i="68"/>
  <c r="AR113" i="67" s="1"/>
  <c r="BA114" i="68"/>
  <c r="AR114" i="67" s="1"/>
  <c r="BA115" i="68"/>
  <c r="AR115" i="67" s="1"/>
  <c r="BA116" i="68"/>
  <c r="AR116" i="67" s="1"/>
  <c r="BA117" i="68"/>
  <c r="AR117" i="67" s="1"/>
  <c r="BA118" i="68"/>
  <c r="AR118" i="67" s="1"/>
  <c r="BA119" i="68"/>
  <c r="AR119" i="67" s="1"/>
  <c r="BA120" i="68"/>
  <c r="AR120" i="67" s="1"/>
  <c r="BA121" i="68"/>
  <c r="AR121" i="67" s="1"/>
  <c r="BA122" i="68"/>
  <c r="AR122" i="67" s="1"/>
  <c r="BA123" i="68"/>
  <c r="AR123" i="67" s="1"/>
  <c r="BA124" i="68"/>
  <c r="AR124" i="67" s="1"/>
  <c r="BA125" i="68"/>
  <c r="AR125" i="67" s="1"/>
  <c r="BA126" i="68"/>
  <c r="AR126" i="67" s="1"/>
  <c r="BA127" i="68"/>
  <c r="AR127" i="67" s="1"/>
  <c r="BA128" i="68"/>
  <c r="AR128" i="67" s="1"/>
  <c r="BA129" i="68"/>
  <c r="AR129" i="67" s="1"/>
  <c r="BA130" i="68"/>
  <c r="AR130" i="67" s="1"/>
  <c r="BA131" i="68"/>
  <c r="AR131" i="67" s="1"/>
  <c r="BA132" i="68"/>
  <c r="AR132" i="67" s="1"/>
  <c r="BA133" i="68"/>
  <c r="AR133" i="67" s="1"/>
  <c r="BA134" i="68"/>
  <c r="AR134" i="67" s="1"/>
  <c r="BA135" i="68"/>
  <c r="AR135" i="67" s="1"/>
  <c r="BA136" i="68"/>
  <c r="AR136" i="67" s="1"/>
  <c r="BA137" i="68"/>
  <c r="AR137" i="67" s="1"/>
  <c r="BA138" i="68"/>
  <c r="AR138" i="67" s="1"/>
  <c r="BA139" i="68"/>
  <c r="AR139" i="67" s="1"/>
  <c r="BA140" i="68"/>
  <c r="AR140" i="67" s="1"/>
  <c r="BA141" i="68"/>
  <c r="AR141" i="67" s="1"/>
  <c r="BA142" i="68"/>
  <c r="AR142" i="67" s="1"/>
  <c r="BA143" i="68"/>
  <c r="AR143" i="67" s="1"/>
  <c r="BA144" i="68"/>
  <c r="AR144" i="67" s="1"/>
  <c r="BA145" i="68"/>
  <c r="AR145" i="67" s="1"/>
  <c r="BA146" i="68"/>
  <c r="AR146" i="67" s="1"/>
  <c r="BA147" i="68"/>
  <c r="AR147" i="67" s="1"/>
  <c r="BA148" i="68"/>
  <c r="AR148" i="67" s="1"/>
  <c r="BA149" i="68"/>
  <c r="AR149" i="67" s="1"/>
  <c r="BA150" i="68"/>
  <c r="AR150" i="67" s="1"/>
  <c r="BA151" i="68"/>
  <c r="AR151" i="67" s="1"/>
  <c r="BA152" i="68"/>
  <c r="AR152" i="67" s="1"/>
  <c r="BA153" i="68"/>
  <c r="AR153" i="67" s="1"/>
  <c r="BA154" i="68"/>
  <c r="AR154" i="67" s="1"/>
  <c r="BA155" i="68"/>
  <c r="AR155" i="67" s="1"/>
  <c r="BA156" i="68"/>
  <c r="AR156" i="67" s="1"/>
  <c r="BA157" i="68"/>
  <c r="AR157" i="67" s="1"/>
  <c r="BA158" i="68"/>
  <c r="AR158" i="67" s="1"/>
  <c r="BA159" i="68"/>
  <c r="AR159" i="67" s="1"/>
  <c r="BA160" i="68"/>
  <c r="AR160" i="67" s="1"/>
  <c r="BA161" i="68"/>
  <c r="AR161" i="67" s="1"/>
  <c r="BA162" i="68"/>
  <c r="AR162" i="67" s="1"/>
  <c r="BA163" i="68"/>
  <c r="AR163" i="67" s="1"/>
  <c r="BA164" i="68"/>
  <c r="AR164" i="67" s="1"/>
  <c r="BA165" i="68"/>
  <c r="AR165" i="67" s="1"/>
  <c r="BA166" i="68"/>
  <c r="AR166" i="67" s="1"/>
  <c r="BA167" i="68"/>
  <c r="AR167" i="67" s="1"/>
  <c r="BA168" i="68"/>
  <c r="AR168" i="67" s="1"/>
  <c r="BA169" i="68"/>
  <c r="AR169" i="67" s="1"/>
  <c r="BA170" i="68"/>
  <c r="AR170" i="67" s="1"/>
  <c r="BA171" i="68"/>
  <c r="AR171" i="67" s="1"/>
  <c r="AZ66" i="68"/>
  <c r="AQ66" i="67" s="1"/>
  <c r="AZ67" i="68"/>
  <c r="AQ67" i="67" s="1"/>
  <c r="AZ68" i="68"/>
  <c r="AQ68" i="67" s="1"/>
  <c r="AZ69" i="68"/>
  <c r="AQ69" i="67" s="1"/>
  <c r="AZ70" i="68"/>
  <c r="AQ70" i="67" s="1"/>
  <c r="AZ71" i="68"/>
  <c r="AQ71" i="67" s="1"/>
  <c r="AZ72" i="68"/>
  <c r="AQ72" i="67" s="1"/>
  <c r="AZ73" i="68"/>
  <c r="AQ73" i="67" s="1"/>
  <c r="AZ74" i="68"/>
  <c r="AQ74" i="67" s="1"/>
  <c r="AZ75" i="68"/>
  <c r="AQ75" i="67" s="1"/>
  <c r="AZ76" i="68"/>
  <c r="AQ76" i="67" s="1"/>
  <c r="AZ77" i="68"/>
  <c r="AQ77" i="67" s="1"/>
  <c r="AZ78" i="68"/>
  <c r="AQ78" i="67" s="1"/>
  <c r="AZ79" i="68"/>
  <c r="AQ79" i="67" s="1"/>
  <c r="AZ80" i="68"/>
  <c r="AQ80" i="67" s="1"/>
  <c r="AZ81" i="68"/>
  <c r="AQ81" i="67" s="1"/>
  <c r="AZ82" i="68"/>
  <c r="AQ82" i="67" s="1"/>
  <c r="AZ83" i="68"/>
  <c r="AQ83" i="67" s="1"/>
  <c r="AZ84" i="68"/>
  <c r="AQ84" i="67" s="1"/>
  <c r="AZ85" i="68"/>
  <c r="AQ85" i="67" s="1"/>
  <c r="AZ86" i="68"/>
  <c r="AQ86" i="67" s="1"/>
  <c r="AZ87" i="68"/>
  <c r="AQ87" i="67" s="1"/>
  <c r="AZ88" i="68"/>
  <c r="AQ88" i="67" s="1"/>
  <c r="AZ89" i="68"/>
  <c r="AQ89" i="67" s="1"/>
  <c r="AZ90" i="68"/>
  <c r="AQ90" i="67" s="1"/>
  <c r="AZ91" i="68"/>
  <c r="AQ91" i="67" s="1"/>
  <c r="AZ92" i="68"/>
  <c r="AQ92" i="67" s="1"/>
  <c r="AZ93" i="68"/>
  <c r="AQ93" i="67" s="1"/>
  <c r="AZ94" i="68"/>
  <c r="AQ94" i="67" s="1"/>
  <c r="AZ95" i="68"/>
  <c r="AQ95" i="67" s="1"/>
  <c r="AZ96" i="68"/>
  <c r="AQ96" i="67" s="1"/>
  <c r="AZ97" i="68"/>
  <c r="AQ97" i="67" s="1"/>
  <c r="AZ98" i="68"/>
  <c r="AQ98" i="67" s="1"/>
  <c r="AZ99" i="68"/>
  <c r="AQ99" i="67" s="1"/>
  <c r="AZ100" i="68"/>
  <c r="AQ100" i="67" s="1"/>
  <c r="AZ101" i="68"/>
  <c r="AQ101" i="67" s="1"/>
  <c r="AZ102" i="68"/>
  <c r="AQ102" i="67" s="1"/>
  <c r="AZ103" i="68"/>
  <c r="AQ103" i="67" s="1"/>
  <c r="AZ104" i="68"/>
  <c r="AQ104" i="67" s="1"/>
  <c r="AZ105" i="68"/>
  <c r="AQ105" i="67" s="1"/>
  <c r="AZ106" i="68"/>
  <c r="AQ106" i="67" s="1"/>
  <c r="AZ107" i="68"/>
  <c r="AQ107" i="67" s="1"/>
  <c r="AZ108" i="68"/>
  <c r="AQ108" i="67" s="1"/>
  <c r="AZ109" i="68"/>
  <c r="AQ109" i="67" s="1"/>
  <c r="AZ110" i="68"/>
  <c r="AQ110" i="67" s="1"/>
  <c r="AZ111" i="68"/>
  <c r="AQ111" i="67" s="1"/>
  <c r="AZ112" i="68"/>
  <c r="AQ112" i="67" s="1"/>
  <c r="AZ113" i="68"/>
  <c r="AQ113" i="67" s="1"/>
  <c r="AZ114" i="68"/>
  <c r="AQ114" i="67" s="1"/>
  <c r="AZ115" i="68"/>
  <c r="AQ115" i="67" s="1"/>
  <c r="AZ116" i="68"/>
  <c r="AQ116" i="67" s="1"/>
  <c r="AZ117" i="68"/>
  <c r="AQ117" i="67" s="1"/>
  <c r="AZ118" i="68"/>
  <c r="AQ118" i="67" s="1"/>
  <c r="AZ119" i="68"/>
  <c r="AQ119" i="67" s="1"/>
  <c r="AZ120" i="68"/>
  <c r="AQ120" i="67" s="1"/>
  <c r="AZ121" i="68"/>
  <c r="AQ121" i="67" s="1"/>
  <c r="AZ122" i="68"/>
  <c r="AQ122" i="67" s="1"/>
  <c r="AZ123" i="68"/>
  <c r="AQ123" i="67" s="1"/>
  <c r="AZ124" i="68"/>
  <c r="AQ124" i="67" s="1"/>
  <c r="AZ125" i="68"/>
  <c r="AQ125" i="67" s="1"/>
  <c r="AZ126" i="68"/>
  <c r="AQ126" i="67" s="1"/>
  <c r="AZ127" i="68"/>
  <c r="AQ127" i="67" s="1"/>
  <c r="AZ128" i="68"/>
  <c r="AQ128" i="67" s="1"/>
  <c r="AZ129" i="68"/>
  <c r="AQ129" i="67" s="1"/>
  <c r="AZ130" i="68"/>
  <c r="AQ130" i="67" s="1"/>
  <c r="AZ131" i="68"/>
  <c r="AQ131" i="67" s="1"/>
  <c r="AZ132" i="68"/>
  <c r="AQ132" i="67" s="1"/>
  <c r="AZ133" i="68"/>
  <c r="AQ133" i="67" s="1"/>
  <c r="AZ134" i="68"/>
  <c r="AQ134" i="67" s="1"/>
  <c r="AZ135" i="68"/>
  <c r="AQ135" i="67" s="1"/>
  <c r="AZ136" i="68"/>
  <c r="AQ136" i="67" s="1"/>
  <c r="AZ137" i="68"/>
  <c r="AQ137" i="67" s="1"/>
  <c r="AZ138" i="68"/>
  <c r="AQ138" i="67" s="1"/>
  <c r="AZ139" i="68"/>
  <c r="AQ139" i="67" s="1"/>
  <c r="AZ140" i="68"/>
  <c r="AQ140" i="67" s="1"/>
  <c r="AZ141" i="68"/>
  <c r="AQ141" i="67" s="1"/>
  <c r="AZ142" i="68"/>
  <c r="AQ142" i="67" s="1"/>
  <c r="AZ143" i="68"/>
  <c r="AQ143" i="67" s="1"/>
  <c r="AZ144" i="68"/>
  <c r="AQ144" i="67" s="1"/>
  <c r="AZ145" i="68"/>
  <c r="AQ145" i="67" s="1"/>
  <c r="AZ146" i="68"/>
  <c r="AQ146" i="67" s="1"/>
  <c r="AZ147" i="68"/>
  <c r="AQ147" i="67" s="1"/>
  <c r="AZ148" i="68"/>
  <c r="AQ148" i="67" s="1"/>
  <c r="AZ149" i="68"/>
  <c r="AQ149" i="67" s="1"/>
  <c r="AZ150" i="68"/>
  <c r="AQ150" i="67" s="1"/>
  <c r="AZ151" i="68"/>
  <c r="AQ151" i="67" s="1"/>
  <c r="AZ152" i="68"/>
  <c r="AQ152" i="67" s="1"/>
  <c r="AZ153" i="68"/>
  <c r="AQ153" i="67" s="1"/>
  <c r="AZ154" i="68"/>
  <c r="AQ154" i="67" s="1"/>
  <c r="AZ155" i="68"/>
  <c r="AQ155" i="67" s="1"/>
  <c r="AZ156" i="68"/>
  <c r="AQ156" i="67" s="1"/>
  <c r="AZ157" i="68"/>
  <c r="AQ157" i="67" s="1"/>
  <c r="AZ158" i="68"/>
  <c r="AQ158" i="67" s="1"/>
  <c r="AZ159" i="68"/>
  <c r="AQ159" i="67" s="1"/>
  <c r="AZ160" i="68"/>
  <c r="AQ160" i="67" s="1"/>
  <c r="AZ161" i="68"/>
  <c r="AQ161" i="67" s="1"/>
  <c r="AZ162" i="68"/>
  <c r="AQ162" i="67" s="1"/>
  <c r="AZ163" i="68"/>
  <c r="AQ163" i="67" s="1"/>
  <c r="AZ164" i="68"/>
  <c r="AQ164" i="67" s="1"/>
  <c r="AZ165" i="68"/>
  <c r="AQ165" i="67" s="1"/>
  <c r="AZ166" i="68"/>
  <c r="AQ166" i="67" s="1"/>
  <c r="AZ167" i="68"/>
  <c r="AQ167" i="67" s="1"/>
  <c r="AZ168" i="68"/>
  <c r="AQ168" i="67" s="1"/>
  <c r="AZ169" i="68"/>
  <c r="AQ169" i="67" s="1"/>
  <c r="AZ170" i="68"/>
  <c r="AQ170" i="67" s="1"/>
  <c r="AZ171" i="68"/>
  <c r="AQ171" i="67" s="1"/>
  <c r="AY66" i="68"/>
  <c r="AP66" i="67" s="1"/>
  <c r="AY67" i="68"/>
  <c r="AP67" i="67" s="1"/>
  <c r="AY68" i="68"/>
  <c r="AP68" i="67" s="1"/>
  <c r="AY69" i="68"/>
  <c r="AP69" i="67" s="1"/>
  <c r="AY70" i="68"/>
  <c r="AP70" i="67" s="1"/>
  <c r="AY71" i="68"/>
  <c r="AP71" i="67" s="1"/>
  <c r="AY72" i="68"/>
  <c r="AP72" i="67" s="1"/>
  <c r="AY73" i="68"/>
  <c r="AP73" i="67" s="1"/>
  <c r="AY74" i="68"/>
  <c r="AP74" i="67" s="1"/>
  <c r="AY75" i="68"/>
  <c r="AP75" i="67" s="1"/>
  <c r="AY76" i="68"/>
  <c r="AP76" i="67" s="1"/>
  <c r="AY77" i="68"/>
  <c r="AP77" i="67" s="1"/>
  <c r="AY78" i="68"/>
  <c r="AP78" i="67" s="1"/>
  <c r="AY79" i="68"/>
  <c r="AP79" i="67" s="1"/>
  <c r="AY80" i="68"/>
  <c r="AP80" i="67" s="1"/>
  <c r="AY81" i="68"/>
  <c r="AP81" i="67" s="1"/>
  <c r="AY82" i="68"/>
  <c r="AP82" i="67" s="1"/>
  <c r="AY83" i="68"/>
  <c r="AP83" i="67" s="1"/>
  <c r="AY84" i="68"/>
  <c r="AP84" i="67" s="1"/>
  <c r="AY85" i="68"/>
  <c r="AP85" i="67" s="1"/>
  <c r="AY86" i="68"/>
  <c r="AP86" i="67" s="1"/>
  <c r="AY87" i="68"/>
  <c r="AP87" i="67" s="1"/>
  <c r="AY88" i="68"/>
  <c r="AP88" i="67" s="1"/>
  <c r="AY89" i="68"/>
  <c r="AP89" i="67" s="1"/>
  <c r="AY90" i="68"/>
  <c r="AP90" i="67" s="1"/>
  <c r="AY91" i="68"/>
  <c r="AP91" i="67" s="1"/>
  <c r="AY92" i="68"/>
  <c r="AP92" i="67" s="1"/>
  <c r="AY93" i="68"/>
  <c r="AP93" i="67" s="1"/>
  <c r="AY94" i="68"/>
  <c r="AP94" i="67" s="1"/>
  <c r="AY95" i="68"/>
  <c r="AP95" i="67" s="1"/>
  <c r="AY96" i="68"/>
  <c r="AP96" i="67" s="1"/>
  <c r="AY97" i="68"/>
  <c r="AP97" i="67" s="1"/>
  <c r="AY98" i="68"/>
  <c r="AP98" i="67" s="1"/>
  <c r="AY99" i="68"/>
  <c r="AP99" i="67" s="1"/>
  <c r="AY100" i="68"/>
  <c r="AP100" i="67" s="1"/>
  <c r="AY101" i="68"/>
  <c r="AP101" i="67" s="1"/>
  <c r="AY102" i="68"/>
  <c r="AP102" i="67" s="1"/>
  <c r="AY103" i="68"/>
  <c r="AP103" i="67" s="1"/>
  <c r="AY104" i="68"/>
  <c r="AP104" i="67" s="1"/>
  <c r="AY105" i="68"/>
  <c r="AP105" i="67" s="1"/>
  <c r="AY106" i="68"/>
  <c r="AP106" i="67" s="1"/>
  <c r="AY107" i="68"/>
  <c r="AP107" i="67" s="1"/>
  <c r="AY108" i="68"/>
  <c r="AP108" i="67" s="1"/>
  <c r="AY109" i="68"/>
  <c r="AP109" i="67" s="1"/>
  <c r="AY110" i="68"/>
  <c r="AP110" i="67" s="1"/>
  <c r="AY111" i="68"/>
  <c r="AP111" i="67" s="1"/>
  <c r="AY112" i="68"/>
  <c r="AP112" i="67" s="1"/>
  <c r="AY113" i="68"/>
  <c r="AP113" i="67" s="1"/>
  <c r="AY114" i="68"/>
  <c r="AP114" i="67" s="1"/>
  <c r="AY115" i="68"/>
  <c r="AP115" i="67" s="1"/>
  <c r="AY116" i="68"/>
  <c r="AP116" i="67" s="1"/>
  <c r="AY117" i="68"/>
  <c r="AP117" i="67" s="1"/>
  <c r="AY118" i="68"/>
  <c r="AP118" i="67" s="1"/>
  <c r="AY119" i="68"/>
  <c r="AP119" i="67" s="1"/>
  <c r="AY120" i="68"/>
  <c r="AP120" i="67" s="1"/>
  <c r="AY121" i="68"/>
  <c r="AP121" i="67" s="1"/>
  <c r="AY122" i="68"/>
  <c r="AP122" i="67" s="1"/>
  <c r="AY123" i="68"/>
  <c r="AP123" i="67" s="1"/>
  <c r="AY124" i="68"/>
  <c r="AP124" i="67" s="1"/>
  <c r="AY125" i="68"/>
  <c r="AP125" i="67" s="1"/>
  <c r="AY126" i="68"/>
  <c r="AP126" i="67" s="1"/>
  <c r="AY127" i="68"/>
  <c r="AP127" i="67" s="1"/>
  <c r="AY128" i="68"/>
  <c r="AP128" i="67" s="1"/>
  <c r="AY129" i="68"/>
  <c r="AP129" i="67" s="1"/>
  <c r="AY130" i="68"/>
  <c r="AP130" i="67" s="1"/>
  <c r="AY131" i="68"/>
  <c r="AP131" i="67" s="1"/>
  <c r="AY132" i="68"/>
  <c r="AP132" i="67" s="1"/>
  <c r="AY133" i="68"/>
  <c r="AP133" i="67" s="1"/>
  <c r="AY134" i="68"/>
  <c r="AP134" i="67" s="1"/>
  <c r="AY135" i="68"/>
  <c r="AP135" i="67" s="1"/>
  <c r="AY136" i="68"/>
  <c r="AP136" i="67" s="1"/>
  <c r="AY137" i="68"/>
  <c r="AP137" i="67" s="1"/>
  <c r="AY138" i="68"/>
  <c r="AP138" i="67" s="1"/>
  <c r="AY139" i="68"/>
  <c r="AP139" i="67" s="1"/>
  <c r="AY140" i="68"/>
  <c r="AP140" i="67" s="1"/>
  <c r="AY141" i="68"/>
  <c r="AP141" i="67" s="1"/>
  <c r="AY142" i="68"/>
  <c r="AP142" i="67" s="1"/>
  <c r="AY143" i="68"/>
  <c r="AP143" i="67" s="1"/>
  <c r="AY144" i="68"/>
  <c r="AP144" i="67" s="1"/>
  <c r="AY145" i="68"/>
  <c r="AP145" i="67" s="1"/>
  <c r="AY146" i="68"/>
  <c r="AP146" i="67" s="1"/>
  <c r="AY147" i="68"/>
  <c r="AP147" i="67" s="1"/>
  <c r="AY148" i="68"/>
  <c r="AP148" i="67" s="1"/>
  <c r="AY149" i="68"/>
  <c r="AP149" i="67" s="1"/>
  <c r="AY150" i="68"/>
  <c r="AP150" i="67" s="1"/>
  <c r="AY151" i="68"/>
  <c r="AP151" i="67" s="1"/>
  <c r="AY152" i="68"/>
  <c r="AP152" i="67" s="1"/>
  <c r="AY153" i="68"/>
  <c r="AP153" i="67" s="1"/>
  <c r="AY154" i="68"/>
  <c r="AP154" i="67" s="1"/>
  <c r="AY155" i="68"/>
  <c r="AP155" i="67" s="1"/>
  <c r="AY156" i="68"/>
  <c r="AP156" i="67" s="1"/>
  <c r="AY157" i="68"/>
  <c r="AP157" i="67" s="1"/>
  <c r="AY158" i="68"/>
  <c r="AP158" i="67" s="1"/>
  <c r="AY159" i="68"/>
  <c r="AP159" i="67" s="1"/>
  <c r="AY160" i="68"/>
  <c r="AP160" i="67" s="1"/>
  <c r="AY161" i="68"/>
  <c r="AP161" i="67" s="1"/>
  <c r="AY162" i="68"/>
  <c r="AP162" i="67" s="1"/>
  <c r="AY163" i="68"/>
  <c r="AP163" i="67" s="1"/>
  <c r="AY164" i="68"/>
  <c r="AP164" i="67" s="1"/>
  <c r="AY165" i="68"/>
  <c r="AP165" i="67" s="1"/>
  <c r="AY166" i="68"/>
  <c r="AP166" i="67" s="1"/>
  <c r="AY167" i="68"/>
  <c r="AP167" i="67" s="1"/>
  <c r="AY168" i="68"/>
  <c r="AP168" i="67" s="1"/>
  <c r="AY169" i="68"/>
  <c r="AP169" i="67" s="1"/>
  <c r="AY170" i="68"/>
  <c r="AP170" i="67" s="1"/>
  <c r="AY171" i="68"/>
  <c r="AP171" i="67" s="1"/>
  <c r="AX66" i="68"/>
  <c r="AO66" i="67" s="1"/>
  <c r="AX67" i="68"/>
  <c r="AO67" i="67" s="1"/>
  <c r="AX68" i="68"/>
  <c r="AO68" i="67" s="1"/>
  <c r="AX69" i="68"/>
  <c r="AO69" i="67" s="1"/>
  <c r="AX70" i="68"/>
  <c r="AO70" i="67" s="1"/>
  <c r="AX71" i="68"/>
  <c r="AO71" i="67" s="1"/>
  <c r="AX72" i="68"/>
  <c r="AO72" i="67" s="1"/>
  <c r="AX73" i="68"/>
  <c r="AO73" i="67" s="1"/>
  <c r="AX74" i="68"/>
  <c r="AO74" i="67" s="1"/>
  <c r="AX75" i="68"/>
  <c r="AO75" i="67" s="1"/>
  <c r="AX76" i="68"/>
  <c r="AO76" i="67" s="1"/>
  <c r="AX77" i="68"/>
  <c r="AO77" i="67" s="1"/>
  <c r="AX78" i="68"/>
  <c r="AO78" i="67" s="1"/>
  <c r="AX79" i="68"/>
  <c r="AO79" i="67" s="1"/>
  <c r="AX80" i="68"/>
  <c r="AO80" i="67" s="1"/>
  <c r="AX81" i="68"/>
  <c r="AO81" i="67" s="1"/>
  <c r="AX82" i="68"/>
  <c r="AO82" i="67" s="1"/>
  <c r="AX83" i="68"/>
  <c r="AO83" i="67" s="1"/>
  <c r="AX84" i="68"/>
  <c r="AO84" i="67" s="1"/>
  <c r="AX85" i="68"/>
  <c r="AO85" i="67" s="1"/>
  <c r="AX86" i="68"/>
  <c r="AO86" i="67" s="1"/>
  <c r="AX87" i="68"/>
  <c r="AO87" i="67" s="1"/>
  <c r="AX88" i="68"/>
  <c r="AO88" i="67" s="1"/>
  <c r="AX89" i="68"/>
  <c r="AO89" i="67" s="1"/>
  <c r="AX90" i="68"/>
  <c r="AO90" i="67" s="1"/>
  <c r="AX91" i="68"/>
  <c r="AO91" i="67" s="1"/>
  <c r="AX92" i="68"/>
  <c r="AO92" i="67" s="1"/>
  <c r="AX93" i="68"/>
  <c r="AO93" i="67" s="1"/>
  <c r="AX94" i="68"/>
  <c r="AO94" i="67" s="1"/>
  <c r="AX95" i="68"/>
  <c r="AO95" i="67" s="1"/>
  <c r="AX96" i="68"/>
  <c r="AO96" i="67" s="1"/>
  <c r="AX97" i="68"/>
  <c r="AO97" i="67" s="1"/>
  <c r="AX98" i="68"/>
  <c r="AO98" i="67" s="1"/>
  <c r="AX99" i="68"/>
  <c r="AO99" i="67" s="1"/>
  <c r="AX100" i="68"/>
  <c r="AO100" i="67" s="1"/>
  <c r="AX101" i="68"/>
  <c r="AO101" i="67" s="1"/>
  <c r="AX102" i="68"/>
  <c r="AO102" i="67" s="1"/>
  <c r="AX103" i="68"/>
  <c r="AO103" i="67" s="1"/>
  <c r="AX104" i="68"/>
  <c r="AO104" i="67" s="1"/>
  <c r="AX105" i="68"/>
  <c r="AO105" i="67" s="1"/>
  <c r="AX106" i="68"/>
  <c r="AO106" i="67" s="1"/>
  <c r="AX107" i="68"/>
  <c r="AO107" i="67" s="1"/>
  <c r="AX108" i="68"/>
  <c r="AO108" i="67" s="1"/>
  <c r="AX109" i="68"/>
  <c r="AO109" i="67" s="1"/>
  <c r="AX110" i="68"/>
  <c r="AO110" i="67" s="1"/>
  <c r="AX111" i="68"/>
  <c r="AO111" i="67" s="1"/>
  <c r="AX112" i="68"/>
  <c r="AO112" i="67" s="1"/>
  <c r="AX113" i="68"/>
  <c r="AO113" i="67" s="1"/>
  <c r="AX114" i="68"/>
  <c r="AO114" i="67" s="1"/>
  <c r="AX115" i="68"/>
  <c r="AO115" i="67" s="1"/>
  <c r="AX116" i="68"/>
  <c r="AO116" i="67" s="1"/>
  <c r="AX117" i="68"/>
  <c r="AO117" i="67" s="1"/>
  <c r="AX118" i="68"/>
  <c r="AO118" i="67" s="1"/>
  <c r="AX119" i="68"/>
  <c r="AO119" i="67" s="1"/>
  <c r="AX120" i="68"/>
  <c r="AO120" i="67" s="1"/>
  <c r="AX121" i="68"/>
  <c r="AO121" i="67" s="1"/>
  <c r="AX122" i="68"/>
  <c r="AO122" i="67" s="1"/>
  <c r="AX123" i="68"/>
  <c r="AO123" i="67" s="1"/>
  <c r="AX124" i="68"/>
  <c r="AO124" i="67" s="1"/>
  <c r="AX125" i="68"/>
  <c r="AO125" i="67" s="1"/>
  <c r="AX126" i="68"/>
  <c r="AO126" i="67" s="1"/>
  <c r="AX127" i="68"/>
  <c r="AO127" i="67" s="1"/>
  <c r="AX128" i="68"/>
  <c r="AO128" i="67" s="1"/>
  <c r="AX129" i="68"/>
  <c r="AO129" i="67" s="1"/>
  <c r="AX130" i="68"/>
  <c r="AO130" i="67" s="1"/>
  <c r="AX131" i="68"/>
  <c r="AO131" i="67" s="1"/>
  <c r="AX132" i="68"/>
  <c r="AO132" i="67" s="1"/>
  <c r="AX133" i="68"/>
  <c r="AO133" i="67" s="1"/>
  <c r="AX134" i="68"/>
  <c r="AO134" i="67" s="1"/>
  <c r="AX135" i="68"/>
  <c r="AO135" i="67" s="1"/>
  <c r="AX136" i="68"/>
  <c r="AO136" i="67" s="1"/>
  <c r="AX137" i="68"/>
  <c r="AO137" i="67" s="1"/>
  <c r="AX138" i="68"/>
  <c r="AO138" i="67" s="1"/>
  <c r="AX139" i="68"/>
  <c r="AO139" i="67" s="1"/>
  <c r="AX140" i="68"/>
  <c r="AO140" i="67" s="1"/>
  <c r="AX141" i="68"/>
  <c r="AO141" i="67" s="1"/>
  <c r="AX142" i="68"/>
  <c r="AO142" i="67" s="1"/>
  <c r="AX143" i="68"/>
  <c r="AO143" i="67" s="1"/>
  <c r="AX144" i="68"/>
  <c r="AO144" i="67" s="1"/>
  <c r="AX145" i="68"/>
  <c r="AO145" i="67" s="1"/>
  <c r="AX146" i="68"/>
  <c r="AO146" i="67" s="1"/>
  <c r="AX147" i="68"/>
  <c r="AO147" i="67" s="1"/>
  <c r="AX148" i="68"/>
  <c r="AO148" i="67" s="1"/>
  <c r="AX149" i="68"/>
  <c r="AO149" i="67" s="1"/>
  <c r="AX150" i="68"/>
  <c r="AO150" i="67" s="1"/>
  <c r="AX151" i="68"/>
  <c r="AO151" i="67" s="1"/>
  <c r="AX152" i="68"/>
  <c r="AO152" i="67" s="1"/>
  <c r="AX153" i="68"/>
  <c r="AO153" i="67" s="1"/>
  <c r="AX154" i="68"/>
  <c r="AO154" i="67" s="1"/>
  <c r="AX155" i="68"/>
  <c r="AO155" i="67" s="1"/>
  <c r="AX156" i="68"/>
  <c r="AO156" i="67" s="1"/>
  <c r="AX157" i="68"/>
  <c r="AO157" i="67" s="1"/>
  <c r="AX158" i="68"/>
  <c r="AO158" i="67" s="1"/>
  <c r="AX159" i="68"/>
  <c r="AO159" i="67" s="1"/>
  <c r="AX160" i="68"/>
  <c r="AO160" i="67" s="1"/>
  <c r="AX161" i="68"/>
  <c r="AO161" i="67" s="1"/>
  <c r="AX162" i="68"/>
  <c r="AO162" i="67" s="1"/>
  <c r="AX163" i="68"/>
  <c r="AO163" i="67" s="1"/>
  <c r="AX164" i="68"/>
  <c r="AO164" i="67" s="1"/>
  <c r="AX165" i="68"/>
  <c r="AO165" i="67" s="1"/>
  <c r="AX166" i="68"/>
  <c r="AO166" i="67" s="1"/>
  <c r="AX167" i="68"/>
  <c r="AO167" i="67" s="1"/>
  <c r="AX168" i="68"/>
  <c r="AO168" i="67" s="1"/>
  <c r="AX169" i="68"/>
  <c r="AO169" i="67" s="1"/>
  <c r="AX170" i="68"/>
  <c r="AO170" i="67" s="1"/>
  <c r="AX171" i="68"/>
  <c r="AO171" i="67" s="1"/>
  <c r="AW66" i="68"/>
  <c r="AN66" i="67" s="1"/>
  <c r="AW67" i="68"/>
  <c r="AN67" i="67" s="1"/>
  <c r="AW68" i="68"/>
  <c r="AN68" i="67" s="1"/>
  <c r="AW69" i="68"/>
  <c r="AN69" i="67" s="1"/>
  <c r="AW70" i="68"/>
  <c r="AN70" i="67" s="1"/>
  <c r="AW71" i="68"/>
  <c r="AN71" i="67" s="1"/>
  <c r="AW72" i="68"/>
  <c r="AN72" i="67" s="1"/>
  <c r="AW73" i="68"/>
  <c r="AN73" i="67" s="1"/>
  <c r="AW74" i="68"/>
  <c r="AN74" i="67" s="1"/>
  <c r="AW75" i="68"/>
  <c r="AN75" i="67" s="1"/>
  <c r="AW76" i="68"/>
  <c r="AN76" i="67" s="1"/>
  <c r="AW77" i="68"/>
  <c r="AN77" i="67" s="1"/>
  <c r="AW78" i="68"/>
  <c r="AN78" i="67" s="1"/>
  <c r="AW79" i="68"/>
  <c r="AN79" i="67" s="1"/>
  <c r="AW80" i="68"/>
  <c r="AN80" i="67" s="1"/>
  <c r="AW81" i="68"/>
  <c r="AN81" i="67" s="1"/>
  <c r="AW82" i="68"/>
  <c r="AN82" i="67" s="1"/>
  <c r="AW83" i="68"/>
  <c r="AN83" i="67" s="1"/>
  <c r="AW84" i="68"/>
  <c r="AN84" i="67" s="1"/>
  <c r="AW85" i="68"/>
  <c r="AN85" i="67" s="1"/>
  <c r="AW86" i="68"/>
  <c r="AN86" i="67" s="1"/>
  <c r="AW87" i="68"/>
  <c r="AN87" i="67" s="1"/>
  <c r="AW88" i="68"/>
  <c r="AN88" i="67" s="1"/>
  <c r="AW89" i="68"/>
  <c r="AN89" i="67" s="1"/>
  <c r="AW90" i="68"/>
  <c r="AN90" i="67" s="1"/>
  <c r="AW91" i="68"/>
  <c r="AN91" i="67" s="1"/>
  <c r="AW92" i="68"/>
  <c r="AN92" i="67" s="1"/>
  <c r="AW93" i="68"/>
  <c r="AN93" i="67" s="1"/>
  <c r="AW94" i="68"/>
  <c r="AN94" i="67" s="1"/>
  <c r="AW95" i="68"/>
  <c r="AN95" i="67" s="1"/>
  <c r="AW96" i="68"/>
  <c r="AN96" i="67" s="1"/>
  <c r="AW97" i="68"/>
  <c r="AN97" i="67" s="1"/>
  <c r="AW98" i="68"/>
  <c r="AN98" i="67" s="1"/>
  <c r="AW99" i="68"/>
  <c r="AN99" i="67" s="1"/>
  <c r="AW100" i="68"/>
  <c r="AN100" i="67" s="1"/>
  <c r="AW101" i="68"/>
  <c r="AN101" i="67" s="1"/>
  <c r="AW102" i="68"/>
  <c r="AN102" i="67" s="1"/>
  <c r="AW103" i="68"/>
  <c r="AN103" i="67" s="1"/>
  <c r="AW104" i="68"/>
  <c r="AN104" i="67" s="1"/>
  <c r="AW105" i="68"/>
  <c r="AN105" i="67" s="1"/>
  <c r="AW106" i="68"/>
  <c r="AN106" i="67" s="1"/>
  <c r="AW107" i="68"/>
  <c r="AN107" i="67" s="1"/>
  <c r="AW108" i="68"/>
  <c r="AN108" i="67" s="1"/>
  <c r="AW109" i="68"/>
  <c r="AN109" i="67" s="1"/>
  <c r="AW110" i="68"/>
  <c r="AN110" i="67" s="1"/>
  <c r="AW111" i="68"/>
  <c r="AN111" i="67" s="1"/>
  <c r="AW112" i="68"/>
  <c r="AN112" i="67" s="1"/>
  <c r="AW113" i="68"/>
  <c r="AN113" i="67" s="1"/>
  <c r="AW114" i="68"/>
  <c r="AN114" i="67" s="1"/>
  <c r="AW115" i="68"/>
  <c r="AN115" i="67" s="1"/>
  <c r="AW116" i="68"/>
  <c r="AN116" i="67" s="1"/>
  <c r="AW117" i="68"/>
  <c r="AN117" i="67" s="1"/>
  <c r="AW118" i="68"/>
  <c r="AN118" i="67" s="1"/>
  <c r="AW119" i="68"/>
  <c r="AN119" i="67" s="1"/>
  <c r="AW120" i="68"/>
  <c r="AN120" i="67" s="1"/>
  <c r="AW121" i="68"/>
  <c r="AN121" i="67" s="1"/>
  <c r="AW122" i="68"/>
  <c r="AN122" i="67" s="1"/>
  <c r="AW123" i="68"/>
  <c r="AN123" i="67" s="1"/>
  <c r="AW124" i="68"/>
  <c r="AN124" i="67" s="1"/>
  <c r="AW125" i="68"/>
  <c r="AN125" i="67" s="1"/>
  <c r="AW126" i="68"/>
  <c r="AN126" i="67" s="1"/>
  <c r="AW127" i="68"/>
  <c r="AN127" i="67" s="1"/>
  <c r="AW128" i="68"/>
  <c r="AN128" i="67" s="1"/>
  <c r="AW129" i="68"/>
  <c r="AN129" i="67" s="1"/>
  <c r="AW130" i="68"/>
  <c r="AN130" i="67" s="1"/>
  <c r="AW131" i="68"/>
  <c r="AN131" i="67" s="1"/>
  <c r="AW132" i="68"/>
  <c r="AN132" i="67" s="1"/>
  <c r="AW133" i="68"/>
  <c r="AN133" i="67" s="1"/>
  <c r="AW134" i="68"/>
  <c r="AN134" i="67" s="1"/>
  <c r="AW135" i="68"/>
  <c r="AN135" i="67" s="1"/>
  <c r="AW136" i="68"/>
  <c r="AN136" i="67" s="1"/>
  <c r="AW137" i="68"/>
  <c r="AN137" i="67" s="1"/>
  <c r="AW138" i="68"/>
  <c r="AN138" i="67" s="1"/>
  <c r="AW139" i="68"/>
  <c r="AN139" i="67" s="1"/>
  <c r="AW140" i="68"/>
  <c r="AN140" i="67" s="1"/>
  <c r="AW141" i="68"/>
  <c r="AN141" i="67" s="1"/>
  <c r="AW142" i="68"/>
  <c r="AN142" i="67" s="1"/>
  <c r="AW143" i="68"/>
  <c r="AN143" i="67" s="1"/>
  <c r="AW144" i="68"/>
  <c r="AN144" i="67" s="1"/>
  <c r="AW145" i="68"/>
  <c r="AN145" i="67" s="1"/>
  <c r="AW146" i="68"/>
  <c r="AN146" i="67" s="1"/>
  <c r="AW147" i="68"/>
  <c r="AN147" i="67" s="1"/>
  <c r="AW148" i="68"/>
  <c r="AN148" i="67" s="1"/>
  <c r="AW149" i="68"/>
  <c r="AN149" i="67" s="1"/>
  <c r="AW150" i="68"/>
  <c r="AN150" i="67" s="1"/>
  <c r="AW151" i="68"/>
  <c r="AN151" i="67" s="1"/>
  <c r="AW152" i="68"/>
  <c r="AN152" i="67" s="1"/>
  <c r="AW153" i="68"/>
  <c r="AN153" i="67" s="1"/>
  <c r="AW154" i="68"/>
  <c r="AN154" i="67" s="1"/>
  <c r="AW155" i="68"/>
  <c r="AN155" i="67" s="1"/>
  <c r="AW156" i="68"/>
  <c r="AN156" i="67" s="1"/>
  <c r="AW157" i="68"/>
  <c r="AN157" i="67" s="1"/>
  <c r="AW158" i="68"/>
  <c r="AN158" i="67" s="1"/>
  <c r="AW159" i="68"/>
  <c r="AN159" i="67" s="1"/>
  <c r="AW160" i="68"/>
  <c r="AN160" i="67" s="1"/>
  <c r="AW161" i="68"/>
  <c r="AN161" i="67" s="1"/>
  <c r="AW162" i="68"/>
  <c r="AN162" i="67" s="1"/>
  <c r="AW163" i="68"/>
  <c r="AN163" i="67" s="1"/>
  <c r="AW164" i="68"/>
  <c r="AN164" i="67" s="1"/>
  <c r="AW165" i="68"/>
  <c r="AN165" i="67" s="1"/>
  <c r="AW166" i="68"/>
  <c r="AN166" i="67" s="1"/>
  <c r="AW167" i="68"/>
  <c r="AN167" i="67" s="1"/>
  <c r="AW168" i="68"/>
  <c r="AN168" i="67" s="1"/>
  <c r="AW169" i="68"/>
  <c r="AN169" i="67" s="1"/>
  <c r="AW170" i="68"/>
  <c r="AN170" i="67" s="1"/>
  <c r="AW171" i="68"/>
  <c r="AN171" i="67" s="1"/>
  <c r="AV66" i="68"/>
  <c r="AM66" i="67" s="1"/>
  <c r="AV67" i="68"/>
  <c r="AM67" i="67" s="1"/>
  <c r="AV68" i="68"/>
  <c r="AM68" i="67" s="1"/>
  <c r="AV69" i="68"/>
  <c r="AM69" i="67" s="1"/>
  <c r="AV70" i="68"/>
  <c r="AM70" i="67" s="1"/>
  <c r="AV71" i="68"/>
  <c r="AM71" i="67" s="1"/>
  <c r="AV72" i="68"/>
  <c r="AM72" i="67" s="1"/>
  <c r="AV73" i="68"/>
  <c r="AM73" i="67" s="1"/>
  <c r="AV74" i="68"/>
  <c r="AM74" i="67" s="1"/>
  <c r="AV75" i="68"/>
  <c r="AM75" i="67" s="1"/>
  <c r="AV76" i="68"/>
  <c r="AM76" i="67" s="1"/>
  <c r="AV77" i="68"/>
  <c r="AM77" i="67" s="1"/>
  <c r="AV78" i="68"/>
  <c r="AM78" i="67" s="1"/>
  <c r="AV79" i="68"/>
  <c r="AM79" i="67" s="1"/>
  <c r="AV80" i="68"/>
  <c r="AM80" i="67" s="1"/>
  <c r="AV81" i="68"/>
  <c r="AM81" i="67" s="1"/>
  <c r="AV82" i="68"/>
  <c r="AM82" i="67" s="1"/>
  <c r="AV83" i="68"/>
  <c r="AM83" i="67" s="1"/>
  <c r="AV84" i="68"/>
  <c r="AM84" i="67" s="1"/>
  <c r="AV85" i="68"/>
  <c r="AM85" i="67" s="1"/>
  <c r="AV86" i="68"/>
  <c r="AM86" i="67" s="1"/>
  <c r="AV87" i="68"/>
  <c r="AM87" i="67" s="1"/>
  <c r="AV88" i="68"/>
  <c r="AM88" i="67" s="1"/>
  <c r="AV89" i="68"/>
  <c r="AM89" i="67" s="1"/>
  <c r="AV90" i="68"/>
  <c r="AM90" i="67" s="1"/>
  <c r="AV91" i="68"/>
  <c r="AM91" i="67" s="1"/>
  <c r="AV92" i="68"/>
  <c r="AM92" i="67" s="1"/>
  <c r="AV93" i="68"/>
  <c r="AM93" i="67" s="1"/>
  <c r="AV94" i="68"/>
  <c r="AM94" i="67" s="1"/>
  <c r="AV95" i="68"/>
  <c r="AM95" i="67" s="1"/>
  <c r="AV96" i="68"/>
  <c r="AM96" i="67" s="1"/>
  <c r="AV97" i="68"/>
  <c r="AM97" i="67" s="1"/>
  <c r="AV98" i="68"/>
  <c r="AM98" i="67" s="1"/>
  <c r="AV99" i="68"/>
  <c r="AM99" i="67" s="1"/>
  <c r="AV100" i="68"/>
  <c r="AM100" i="67" s="1"/>
  <c r="AV101" i="68"/>
  <c r="AM101" i="67" s="1"/>
  <c r="AV102" i="68"/>
  <c r="AM102" i="67" s="1"/>
  <c r="AV103" i="68"/>
  <c r="AM103" i="67" s="1"/>
  <c r="AV104" i="68"/>
  <c r="AM104" i="67" s="1"/>
  <c r="AV105" i="68"/>
  <c r="AM105" i="67" s="1"/>
  <c r="AV106" i="68"/>
  <c r="AM106" i="67" s="1"/>
  <c r="AV107" i="68"/>
  <c r="AM107" i="67" s="1"/>
  <c r="AV108" i="68"/>
  <c r="AM108" i="67" s="1"/>
  <c r="AV109" i="68"/>
  <c r="AM109" i="67" s="1"/>
  <c r="AV110" i="68"/>
  <c r="AM110" i="67" s="1"/>
  <c r="AV111" i="68"/>
  <c r="AM111" i="67" s="1"/>
  <c r="AV112" i="68"/>
  <c r="AM112" i="67" s="1"/>
  <c r="AV113" i="68"/>
  <c r="AM113" i="67" s="1"/>
  <c r="AV114" i="68"/>
  <c r="AM114" i="67" s="1"/>
  <c r="AV115" i="68"/>
  <c r="AM115" i="67" s="1"/>
  <c r="AV116" i="68"/>
  <c r="AM116" i="67" s="1"/>
  <c r="AV117" i="68"/>
  <c r="AM117" i="67" s="1"/>
  <c r="AV118" i="68"/>
  <c r="AM118" i="67" s="1"/>
  <c r="AV119" i="68"/>
  <c r="AM119" i="67" s="1"/>
  <c r="AV120" i="68"/>
  <c r="AM120" i="67" s="1"/>
  <c r="AV121" i="68"/>
  <c r="AM121" i="67" s="1"/>
  <c r="AV122" i="68"/>
  <c r="AM122" i="67" s="1"/>
  <c r="AV123" i="68"/>
  <c r="AM123" i="67" s="1"/>
  <c r="AV124" i="68"/>
  <c r="AM124" i="67" s="1"/>
  <c r="AV125" i="68"/>
  <c r="AM125" i="67" s="1"/>
  <c r="AV126" i="68"/>
  <c r="AM126" i="67" s="1"/>
  <c r="AV127" i="68"/>
  <c r="AM127" i="67" s="1"/>
  <c r="AV128" i="68"/>
  <c r="AM128" i="67" s="1"/>
  <c r="AV129" i="68"/>
  <c r="AM129" i="67" s="1"/>
  <c r="AV130" i="68"/>
  <c r="AM130" i="67" s="1"/>
  <c r="AV131" i="68"/>
  <c r="AM131" i="67" s="1"/>
  <c r="AV132" i="68"/>
  <c r="AM132" i="67" s="1"/>
  <c r="AV133" i="68"/>
  <c r="AM133" i="67" s="1"/>
  <c r="AV134" i="68"/>
  <c r="AM134" i="67" s="1"/>
  <c r="AV135" i="68"/>
  <c r="AM135" i="67" s="1"/>
  <c r="AV136" i="68"/>
  <c r="AM136" i="67" s="1"/>
  <c r="AV137" i="68"/>
  <c r="AM137" i="67" s="1"/>
  <c r="AV138" i="68"/>
  <c r="AM138" i="67" s="1"/>
  <c r="AV139" i="68"/>
  <c r="AM139" i="67" s="1"/>
  <c r="AV140" i="68"/>
  <c r="AM140" i="67" s="1"/>
  <c r="AV141" i="68"/>
  <c r="AM141" i="67" s="1"/>
  <c r="AV142" i="68"/>
  <c r="AM142" i="67" s="1"/>
  <c r="AV143" i="68"/>
  <c r="AM143" i="67" s="1"/>
  <c r="AV144" i="68"/>
  <c r="AM144" i="67" s="1"/>
  <c r="AV145" i="68"/>
  <c r="AM145" i="67" s="1"/>
  <c r="AV146" i="68"/>
  <c r="AM146" i="67" s="1"/>
  <c r="AV147" i="68"/>
  <c r="AM147" i="67" s="1"/>
  <c r="AV148" i="68"/>
  <c r="AM148" i="67" s="1"/>
  <c r="AV149" i="68"/>
  <c r="AM149" i="67" s="1"/>
  <c r="AV150" i="68"/>
  <c r="AM150" i="67" s="1"/>
  <c r="AV151" i="68"/>
  <c r="AM151" i="67" s="1"/>
  <c r="AV152" i="68"/>
  <c r="AM152" i="67" s="1"/>
  <c r="AV153" i="68"/>
  <c r="AM153" i="67" s="1"/>
  <c r="AV154" i="68"/>
  <c r="AM154" i="67" s="1"/>
  <c r="AV155" i="68"/>
  <c r="AM155" i="67" s="1"/>
  <c r="AV156" i="68"/>
  <c r="AM156" i="67" s="1"/>
  <c r="AV157" i="68"/>
  <c r="AM157" i="67" s="1"/>
  <c r="AV158" i="68"/>
  <c r="AM158" i="67" s="1"/>
  <c r="AV159" i="68"/>
  <c r="AM159" i="67" s="1"/>
  <c r="AV160" i="68"/>
  <c r="AM160" i="67" s="1"/>
  <c r="AV161" i="68"/>
  <c r="AM161" i="67" s="1"/>
  <c r="AV162" i="68"/>
  <c r="AM162" i="67" s="1"/>
  <c r="AV163" i="68"/>
  <c r="AM163" i="67" s="1"/>
  <c r="AV164" i="68"/>
  <c r="AM164" i="67" s="1"/>
  <c r="AV165" i="68"/>
  <c r="AM165" i="67" s="1"/>
  <c r="AV166" i="68"/>
  <c r="AM166" i="67" s="1"/>
  <c r="AV167" i="68"/>
  <c r="AM167" i="67" s="1"/>
  <c r="AV168" i="68"/>
  <c r="AM168" i="67" s="1"/>
  <c r="AV169" i="68"/>
  <c r="AM169" i="67" s="1"/>
  <c r="AV170" i="68"/>
  <c r="AM170" i="67" s="1"/>
  <c r="AV171" i="68"/>
  <c r="AM171" i="67" s="1"/>
  <c r="AU66" i="68"/>
  <c r="AL66" i="67" s="1"/>
  <c r="AU67" i="68"/>
  <c r="AL67" i="67" s="1"/>
  <c r="AU68" i="68"/>
  <c r="AL68" i="67" s="1"/>
  <c r="AU69" i="68"/>
  <c r="AL69" i="67" s="1"/>
  <c r="AU70" i="68"/>
  <c r="AL70" i="67" s="1"/>
  <c r="AU71" i="68"/>
  <c r="AL71" i="67" s="1"/>
  <c r="AU72" i="68"/>
  <c r="AL72" i="67" s="1"/>
  <c r="AU73" i="68"/>
  <c r="AL73" i="67" s="1"/>
  <c r="AU74" i="68"/>
  <c r="AL74" i="67" s="1"/>
  <c r="AU75" i="68"/>
  <c r="AL75" i="67" s="1"/>
  <c r="AU76" i="68"/>
  <c r="AL76" i="67" s="1"/>
  <c r="AU77" i="68"/>
  <c r="AL77" i="67" s="1"/>
  <c r="AU78" i="68"/>
  <c r="AL78" i="67" s="1"/>
  <c r="AU79" i="68"/>
  <c r="AL79" i="67" s="1"/>
  <c r="AU80" i="68"/>
  <c r="AL80" i="67" s="1"/>
  <c r="AU81" i="68"/>
  <c r="AL81" i="67" s="1"/>
  <c r="AU82" i="68"/>
  <c r="AL82" i="67" s="1"/>
  <c r="AU83" i="68"/>
  <c r="AL83" i="67" s="1"/>
  <c r="AU84" i="68"/>
  <c r="AL84" i="67" s="1"/>
  <c r="AU85" i="68"/>
  <c r="AL85" i="67" s="1"/>
  <c r="AU86" i="68"/>
  <c r="AL86" i="67" s="1"/>
  <c r="AU87" i="68"/>
  <c r="AL87" i="67" s="1"/>
  <c r="AU88" i="68"/>
  <c r="AL88" i="67" s="1"/>
  <c r="AU89" i="68"/>
  <c r="AL89" i="67" s="1"/>
  <c r="AU90" i="68"/>
  <c r="AL90" i="67" s="1"/>
  <c r="AU91" i="68"/>
  <c r="AL91" i="67" s="1"/>
  <c r="AU92" i="68"/>
  <c r="AL92" i="67" s="1"/>
  <c r="AU93" i="68"/>
  <c r="AL93" i="67" s="1"/>
  <c r="AU94" i="68"/>
  <c r="AL94" i="67" s="1"/>
  <c r="AU95" i="68"/>
  <c r="AL95" i="67" s="1"/>
  <c r="AU96" i="68"/>
  <c r="AL96" i="67" s="1"/>
  <c r="AU97" i="68"/>
  <c r="AL97" i="67" s="1"/>
  <c r="AU98" i="68"/>
  <c r="AL98" i="67" s="1"/>
  <c r="AU99" i="68"/>
  <c r="AL99" i="67" s="1"/>
  <c r="AU100" i="68"/>
  <c r="AL100" i="67" s="1"/>
  <c r="AU101" i="68"/>
  <c r="AL101" i="67" s="1"/>
  <c r="AU102" i="68"/>
  <c r="AL102" i="67" s="1"/>
  <c r="AU103" i="68"/>
  <c r="AL103" i="67" s="1"/>
  <c r="AU104" i="68"/>
  <c r="AL104" i="67" s="1"/>
  <c r="AU105" i="68"/>
  <c r="AL105" i="67" s="1"/>
  <c r="AU106" i="68"/>
  <c r="AL106" i="67" s="1"/>
  <c r="AU107" i="68"/>
  <c r="AL107" i="67" s="1"/>
  <c r="AU108" i="68"/>
  <c r="AL108" i="67" s="1"/>
  <c r="AU109" i="68"/>
  <c r="AL109" i="67" s="1"/>
  <c r="AU110" i="68"/>
  <c r="AL110" i="67" s="1"/>
  <c r="AU111" i="68"/>
  <c r="AL111" i="67" s="1"/>
  <c r="AU112" i="68"/>
  <c r="AL112" i="67" s="1"/>
  <c r="AU113" i="68"/>
  <c r="AL113" i="67" s="1"/>
  <c r="AU114" i="68"/>
  <c r="AL114" i="67" s="1"/>
  <c r="AU115" i="68"/>
  <c r="AL115" i="67" s="1"/>
  <c r="AU116" i="68"/>
  <c r="AL116" i="67" s="1"/>
  <c r="AU117" i="68"/>
  <c r="AL117" i="67" s="1"/>
  <c r="AU118" i="68"/>
  <c r="AL118" i="67" s="1"/>
  <c r="AU119" i="68"/>
  <c r="AL119" i="67" s="1"/>
  <c r="AU120" i="68"/>
  <c r="AL120" i="67" s="1"/>
  <c r="AU121" i="68"/>
  <c r="AL121" i="67" s="1"/>
  <c r="AU122" i="68"/>
  <c r="AL122" i="67" s="1"/>
  <c r="AU123" i="68"/>
  <c r="AL123" i="67" s="1"/>
  <c r="AU124" i="68"/>
  <c r="AL124" i="67" s="1"/>
  <c r="AU125" i="68"/>
  <c r="AL125" i="67" s="1"/>
  <c r="AU126" i="68"/>
  <c r="AL126" i="67" s="1"/>
  <c r="AU127" i="68"/>
  <c r="AL127" i="67" s="1"/>
  <c r="AU128" i="68"/>
  <c r="AL128" i="67" s="1"/>
  <c r="AU129" i="68"/>
  <c r="AL129" i="67" s="1"/>
  <c r="AU130" i="68"/>
  <c r="AL130" i="67" s="1"/>
  <c r="AU131" i="68"/>
  <c r="AL131" i="67" s="1"/>
  <c r="AU132" i="68"/>
  <c r="AL132" i="67" s="1"/>
  <c r="AU133" i="68"/>
  <c r="AL133" i="67" s="1"/>
  <c r="AU134" i="68"/>
  <c r="AL134" i="67" s="1"/>
  <c r="AU135" i="68"/>
  <c r="AL135" i="67" s="1"/>
  <c r="AU136" i="68"/>
  <c r="AL136" i="67" s="1"/>
  <c r="AU137" i="68"/>
  <c r="AL137" i="67" s="1"/>
  <c r="AU138" i="68"/>
  <c r="AL138" i="67" s="1"/>
  <c r="AU139" i="68"/>
  <c r="AL139" i="67" s="1"/>
  <c r="AU140" i="68"/>
  <c r="AL140" i="67" s="1"/>
  <c r="AU141" i="68"/>
  <c r="AL141" i="67" s="1"/>
  <c r="AU142" i="68"/>
  <c r="AL142" i="67" s="1"/>
  <c r="AU143" i="68"/>
  <c r="AL143" i="67" s="1"/>
  <c r="AU144" i="68"/>
  <c r="AL144" i="67" s="1"/>
  <c r="AU145" i="68"/>
  <c r="AL145" i="67" s="1"/>
  <c r="AU146" i="68"/>
  <c r="AL146" i="67" s="1"/>
  <c r="AU147" i="68"/>
  <c r="AL147" i="67" s="1"/>
  <c r="AU148" i="68"/>
  <c r="AL148" i="67" s="1"/>
  <c r="AU149" i="68"/>
  <c r="AL149" i="67" s="1"/>
  <c r="AU150" i="68"/>
  <c r="AL150" i="67" s="1"/>
  <c r="AU151" i="68"/>
  <c r="AL151" i="67" s="1"/>
  <c r="AU152" i="68"/>
  <c r="AL152" i="67" s="1"/>
  <c r="AU153" i="68"/>
  <c r="AL153" i="67" s="1"/>
  <c r="AU154" i="68"/>
  <c r="AL154" i="67" s="1"/>
  <c r="AU155" i="68"/>
  <c r="AL155" i="67" s="1"/>
  <c r="AU156" i="68"/>
  <c r="AL156" i="67" s="1"/>
  <c r="AU157" i="68"/>
  <c r="AL157" i="67" s="1"/>
  <c r="AU158" i="68"/>
  <c r="AL158" i="67" s="1"/>
  <c r="AU159" i="68"/>
  <c r="AL159" i="67" s="1"/>
  <c r="AU160" i="68"/>
  <c r="AL160" i="67" s="1"/>
  <c r="AU161" i="68"/>
  <c r="AL161" i="67" s="1"/>
  <c r="AU162" i="68"/>
  <c r="AL162" i="67" s="1"/>
  <c r="AU163" i="68"/>
  <c r="AL163" i="67" s="1"/>
  <c r="AU164" i="68"/>
  <c r="AL164" i="67" s="1"/>
  <c r="AU165" i="68"/>
  <c r="AL165" i="67" s="1"/>
  <c r="AU166" i="68"/>
  <c r="AL166" i="67" s="1"/>
  <c r="AU167" i="68"/>
  <c r="AL167" i="67" s="1"/>
  <c r="AU168" i="68"/>
  <c r="AL168" i="67" s="1"/>
  <c r="AU169" i="68"/>
  <c r="AL169" i="67" s="1"/>
  <c r="AU170" i="68"/>
  <c r="AL170" i="67" s="1"/>
  <c r="AU171" i="68"/>
  <c r="AL171" i="67" s="1"/>
  <c r="AT66" i="68"/>
  <c r="AK66" i="67" s="1"/>
  <c r="AT67" i="68"/>
  <c r="AK67" i="67" s="1"/>
  <c r="AT68" i="68"/>
  <c r="AK68" i="67" s="1"/>
  <c r="AT69" i="68"/>
  <c r="AK69" i="67" s="1"/>
  <c r="AT70" i="68"/>
  <c r="AK70" i="67" s="1"/>
  <c r="AT71" i="68"/>
  <c r="AK71" i="67" s="1"/>
  <c r="AT72" i="68"/>
  <c r="AK72" i="67" s="1"/>
  <c r="AT73" i="68"/>
  <c r="AK73" i="67" s="1"/>
  <c r="AT74" i="68"/>
  <c r="AK74" i="67" s="1"/>
  <c r="AT75" i="68"/>
  <c r="AK75" i="67" s="1"/>
  <c r="AT76" i="68"/>
  <c r="AK76" i="67" s="1"/>
  <c r="AT77" i="68"/>
  <c r="AK77" i="67" s="1"/>
  <c r="AT78" i="68"/>
  <c r="AK78" i="67" s="1"/>
  <c r="AT79" i="68"/>
  <c r="AK79" i="67" s="1"/>
  <c r="AT80" i="68"/>
  <c r="AK80" i="67" s="1"/>
  <c r="AT81" i="68"/>
  <c r="AK81" i="67" s="1"/>
  <c r="AT82" i="68"/>
  <c r="AK82" i="67" s="1"/>
  <c r="AT83" i="68"/>
  <c r="AK83" i="67" s="1"/>
  <c r="AT84" i="68"/>
  <c r="AK84" i="67" s="1"/>
  <c r="AT85" i="68"/>
  <c r="AK85" i="67" s="1"/>
  <c r="AT86" i="68"/>
  <c r="AK86" i="67" s="1"/>
  <c r="AT87" i="68"/>
  <c r="AK87" i="67" s="1"/>
  <c r="AT88" i="68"/>
  <c r="AK88" i="67" s="1"/>
  <c r="AT89" i="68"/>
  <c r="AK89" i="67" s="1"/>
  <c r="AT90" i="68"/>
  <c r="AK90" i="67" s="1"/>
  <c r="AT91" i="68"/>
  <c r="AK91" i="67" s="1"/>
  <c r="AT92" i="68"/>
  <c r="AK92" i="67" s="1"/>
  <c r="AT93" i="68"/>
  <c r="AK93" i="67" s="1"/>
  <c r="AT94" i="68"/>
  <c r="AK94" i="67" s="1"/>
  <c r="AT95" i="68"/>
  <c r="AK95" i="67" s="1"/>
  <c r="AT96" i="68"/>
  <c r="AK96" i="67" s="1"/>
  <c r="AT97" i="68"/>
  <c r="AK97" i="67" s="1"/>
  <c r="AT98" i="68"/>
  <c r="AK98" i="67" s="1"/>
  <c r="AT99" i="68"/>
  <c r="AK99" i="67" s="1"/>
  <c r="AT100" i="68"/>
  <c r="AK100" i="67" s="1"/>
  <c r="AT101" i="68"/>
  <c r="AK101" i="67" s="1"/>
  <c r="AT102" i="68"/>
  <c r="AK102" i="67" s="1"/>
  <c r="AT103" i="68"/>
  <c r="AK103" i="67" s="1"/>
  <c r="AT104" i="68"/>
  <c r="AK104" i="67" s="1"/>
  <c r="AT105" i="68"/>
  <c r="AK105" i="67" s="1"/>
  <c r="AT106" i="68"/>
  <c r="AK106" i="67" s="1"/>
  <c r="AT107" i="68"/>
  <c r="AK107" i="67" s="1"/>
  <c r="AT108" i="68"/>
  <c r="AK108" i="67" s="1"/>
  <c r="AT109" i="68"/>
  <c r="AK109" i="67" s="1"/>
  <c r="AT110" i="68"/>
  <c r="AK110" i="67" s="1"/>
  <c r="AT111" i="68"/>
  <c r="AK111" i="67" s="1"/>
  <c r="AT112" i="68"/>
  <c r="AK112" i="67" s="1"/>
  <c r="AT113" i="68"/>
  <c r="AK113" i="67" s="1"/>
  <c r="AT114" i="68"/>
  <c r="AK114" i="67" s="1"/>
  <c r="AT115" i="68"/>
  <c r="AK115" i="67" s="1"/>
  <c r="AT116" i="68"/>
  <c r="AK116" i="67" s="1"/>
  <c r="AT117" i="68"/>
  <c r="AK117" i="67" s="1"/>
  <c r="AT118" i="68"/>
  <c r="AK118" i="67" s="1"/>
  <c r="AT119" i="68"/>
  <c r="AK119" i="67" s="1"/>
  <c r="AT120" i="68"/>
  <c r="AK120" i="67" s="1"/>
  <c r="AT121" i="68"/>
  <c r="AK121" i="67" s="1"/>
  <c r="AT122" i="68"/>
  <c r="AK122" i="67" s="1"/>
  <c r="AT123" i="68"/>
  <c r="AK123" i="67" s="1"/>
  <c r="AT124" i="68"/>
  <c r="AK124" i="67" s="1"/>
  <c r="AT125" i="68"/>
  <c r="AK125" i="67" s="1"/>
  <c r="AT126" i="68"/>
  <c r="AK126" i="67" s="1"/>
  <c r="AT127" i="68"/>
  <c r="AK127" i="67" s="1"/>
  <c r="AT128" i="68"/>
  <c r="AK128" i="67" s="1"/>
  <c r="AT129" i="68"/>
  <c r="AK129" i="67" s="1"/>
  <c r="AT130" i="68"/>
  <c r="AK130" i="67" s="1"/>
  <c r="AT131" i="68"/>
  <c r="AK131" i="67" s="1"/>
  <c r="AT132" i="68"/>
  <c r="AK132" i="67" s="1"/>
  <c r="AT133" i="68"/>
  <c r="AK133" i="67" s="1"/>
  <c r="AT134" i="68"/>
  <c r="AK134" i="67" s="1"/>
  <c r="AT135" i="68"/>
  <c r="AK135" i="67" s="1"/>
  <c r="AT136" i="68"/>
  <c r="AK136" i="67" s="1"/>
  <c r="AT137" i="68"/>
  <c r="AK137" i="67" s="1"/>
  <c r="AT138" i="68"/>
  <c r="AK138" i="67" s="1"/>
  <c r="AT139" i="68"/>
  <c r="AK139" i="67" s="1"/>
  <c r="AT140" i="68"/>
  <c r="AK140" i="67" s="1"/>
  <c r="AT141" i="68"/>
  <c r="AK141" i="67" s="1"/>
  <c r="AT142" i="68"/>
  <c r="AK142" i="67" s="1"/>
  <c r="AT143" i="68"/>
  <c r="AK143" i="67" s="1"/>
  <c r="AT144" i="68"/>
  <c r="AK144" i="67" s="1"/>
  <c r="AT145" i="68"/>
  <c r="AK145" i="67" s="1"/>
  <c r="AT146" i="68"/>
  <c r="AK146" i="67" s="1"/>
  <c r="AT147" i="68"/>
  <c r="AK147" i="67" s="1"/>
  <c r="AT148" i="68"/>
  <c r="AK148" i="67" s="1"/>
  <c r="AT149" i="68"/>
  <c r="AK149" i="67" s="1"/>
  <c r="AT150" i="68"/>
  <c r="AK150" i="67" s="1"/>
  <c r="AT151" i="68"/>
  <c r="AK151" i="67" s="1"/>
  <c r="AT152" i="68"/>
  <c r="AK152" i="67" s="1"/>
  <c r="AT153" i="68"/>
  <c r="AK153" i="67" s="1"/>
  <c r="AT154" i="68"/>
  <c r="AK154" i="67" s="1"/>
  <c r="AT155" i="68"/>
  <c r="AK155" i="67" s="1"/>
  <c r="AT156" i="68"/>
  <c r="AK156" i="67" s="1"/>
  <c r="AT157" i="68"/>
  <c r="AK157" i="67" s="1"/>
  <c r="AT158" i="68"/>
  <c r="AK158" i="67" s="1"/>
  <c r="AT159" i="68"/>
  <c r="AK159" i="67" s="1"/>
  <c r="AT160" i="68"/>
  <c r="AK160" i="67" s="1"/>
  <c r="AT161" i="68"/>
  <c r="AK161" i="67" s="1"/>
  <c r="AT162" i="68"/>
  <c r="AK162" i="67" s="1"/>
  <c r="AT163" i="68"/>
  <c r="AK163" i="67" s="1"/>
  <c r="AT164" i="68"/>
  <c r="AK164" i="67" s="1"/>
  <c r="AT165" i="68"/>
  <c r="AK165" i="67" s="1"/>
  <c r="AT166" i="68"/>
  <c r="AK166" i="67" s="1"/>
  <c r="AT167" i="68"/>
  <c r="AK167" i="67" s="1"/>
  <c r="AT168" i="68"/>
  <c r="AK168" i="67" s="1"/>
  <c r="AT169" i="68"/>
  <c r="AK169" i="67" s="1"/>
  <c r="AT170" i="68"/>
  <c r="AK170" i="67" s="1"/>
  <c r="AT171" i="68"/>
  <c r="AK171" i="67" s="1"/>
  <c r="AS66" i="68"/>
  <c r="AJ66" i="67" s="1"/>
  <c r="AS67" i="68"/>
  <c r="AJ67" i="67" s="1"/>
  <c r="AS68" i="68"/>
  <c r="AJ68" i="67" s="1"/>
  <c r="AS69" i="68"/>
  <c r="AJ69" i="67" s="1"/>
  <c r="AS70" i="68"/>
  <c r="AJ70" i="67" s="1"/>
  <c r="AS71" i="68"/>
  <c r="AJ71" i="67" s="1"/>
  <c r="AS72" i="68"/>
  <c r="AJ72" i="67" s="1"/>
  <c r="AS73" i="68"/>
  <c r="AJ73" i="67" s="1"/>
  <c r="AS74" i="68"/>
  <c r="AJ74" i="67" s="1"/>
  <c r="AS75" i="68"/>
  <c r="AJ75" i="67" s="1"/>
  <c r="AS76" i="68"/>
  <c r="AJ76" i="67" s="1"/>
  <c r="AS77" i="68"/>
  <c r="AJ77" i="67" s="1"/>
  <c r="AS78" i="68"/>
  <c r="AJ78" i="67" s="1"/>
  <c r="AS79" i="68"/>
  <c r="AJ79" i="67" s="1"/>
  <c r="AS80" i="68"/>
  <c r="AJ80" i="67" s="1"/>
  <c r="AS81" i="68"/>
  <c r="AJ81" i="67" s="1"/>
  <c r="AS82" i="68"/>
  <c r="AJ82" i="67" s="1"/>
  <c r="AS83" i="68"/>
  <c r="AJ83" i="67" s="1"/>
  <c r="AS84" i="68"/>
  <c r="AJ84" i="67" s="1"/>
  <c r="AS85" i="68"/>
  <c r="AJ85" i="67" s="1"/>
  <c r="AS86" i="68"/>
  <c r="AJ86" i="67" s="1"/>
  <c r="AS87" i="68"/>
  <c r="AJ87" i="67" s="1"/>
  <c r="AS88" i="68"/>
  <c r="AJ88" i="67" s="1"/>
  <c r="AS89" i="68"/>
  <c r="AJ89" i="67" s="1"/>
  <c r="AS90" i="68"/>
  <c r="AJ90" i="67" s="1"/>
  <c r="AS91" i="68"/>
  <c r="AJ91" i="67" s="1"/>
  <c r="AS92" i="68"/>
  <c r="AJ92" i="67" s="1"/>
  <c r="AS93" i="68"/>
  <c r="AJ93" i="67" s="1"/>
  <c r="AS94" i="68"/>
  <c r="AJ94" i="67" s="1"/>
  <c r="AS95" i="68"/>
  <c r="AJ95" i="67" s="1"/>
  <c r="AS96" i="68"/>
  <c r="AJ96" i="67" s="1"/>
  <c r="AS97" i="68"/>
  <c r="AJ97" i="67" s="1"/>
  <c r="AS98" i="68"/>
  <c r="AJ98" i="67" s="1"/>
  <c r="AS99" i="68"/>
  <c r="AJ99" i="67" s="1"/>
  <c r="AS100" i="68"/>
  <c r="AJ100" i="67" s="1"/>
  <c r="AS101" i="68"/>
  <c r="AJ101" i="67" s="1"/>
  <c r="AS102" i="68"/>
  <c r="AJ102" i="67" s="1"/>
  <c r="AS103" i="68"/>
  <c r="AJ103" i="67" s="1"/>
  <c r="AS104" i="68"/>
  <c r="AJ104" i="67" s="1"/>
  <c r="AS105" i="68"/>
  <c r="AJ105" i="67" s="1"/>
  <c r="AS106" i="68"/>
  <c r="AJ106" i="67" s="1"/>
  <c r="AS107" i="68"/>
  <c r="AJ107" i="67" s="1"/>
  <c r="AS108" i="68"/>
  <c r="AJ108" i="67" s="1"/>
  <c r="AS109" i="68"/>
  <c r="AJ109" i="67" s="1"/>
  <c r="AS110" i="68"/>
  <c r="AJ110" i="67" s="1"/>
  <c r="AS111" i="68"/>
  <c r="AJ111" i="67" s="1"/>
  <c r="AS112" i="68"/>
  <c r="AJ112" i="67" s="1"/>
  <c r="AS113" i="68"/>
  <c r="AJ113" i="67" s="1"/>
  <c r="AS114" i="68"/>
  <c r="AJ114" i="67" s="1"/>
  <c r="AS115" i="68"/>
  <c r="AJ115" i="67" s="1"/>
  <c r="AS116" i="68"/>
  <c r="AJ116" i="67" s="1"/>
  <c r="AS117" i="68"/>
  <c r="AJ117" i="67" s="1"/>
  <c r="AS118" i="68"/>
  <c r="AJ118" i="67" s="1"/>
  <c r="AS119" i="68"/>
  <c r="AJ119" i="67" s="1"/>
  <c r="AS120" i="68"/>
  <c r="AJ120" i="67" s="1"/>
  <c r="AS121" i="68"/>
  <c r="AJ121" i="67" s="1"/>
  <c r="AS122" i="68"/>
  <c r="AJ122" i="67" s="1"/>
  <c r="AS123" i="68"/>
  <c r="AJ123" i="67" s="1"/>
  <c r="AS124" i="68"/>
  <c r="AJ124" i="67" s="1"/>
  <c r="AS125" i="68"/>
  <c r="AJ125" i="67" s="1"/>
  <c r="AS126" i="68"/>
  <c r="AJ126" i="67" s="1"/>
  <c r="AS127" i="68"/>
  <c r="AJ127" i="67" s="1"/>
  <c r="AS128" i="68"/>
  <c r="AJ128" i="67" s="1"/>
  <c r="AS129" i="68"/>
  <c r="AJ129" i="67" s="1"/>
  <c r="AS130" i="68"/>
  <c r="AJ130" i="67" s="1"/>
  <c r="AS131" i="68"/>
  <c r="AJ131" i="67" s="1"/>
  <c r="AS132" i="68"/>
  <c r="AJ132" i="67" s="1"/>
  <c r="AS133" i="68"/>
  <c r="AJ133" i="67" s="1"/>
  <c r="AS134" i="68"/>
  <c r="AJ134" i="67" s="1"/>
  <c r="AS135" i="68"/>
  <c r="AJ135" i="67" s="1"/>
  <c r="AS136" i="68"/>
  <c r="AJ136" i="67" s="1"/>
  <c r="AS137" i="68"/>
  <c r="AJ137" i="67" s="1"/>
  <c r="AS138" i="68"/>
  <c r="AJ138" i="67" s="1"/>
  <c r="AS139" i="68"/>
  <c r="AJ139" i="67" s="1"/>
  <c r="AS140" i="68"/>
  <c r="AJ140" i="67" s="1"/>
  <c r="AS141" i="68"/>
  <c r="AJ141" i="67" s="1"/>
  <c r="AS142" i="68"/>
  <c r="AJ142" i="67" s="1"/>
  <c r="AS143" i="68"/>
  <c r="AJ143" i="67" s="1"/>
  <c r="AS144" i="68"/>
  <c r="AJ144" i="67" s="1"/>
  <c r="AS145" i="68"/>
  <c r="AJ145" i="67" s="1"/>
  <c r="AS146" i="68"/>
  <c r="AJ146" i="67" s="1"/>
  <c r="AS147" i="68"/>
  <c r="AJ147" i="67" s="1"/>
  <c r="AS148" i="68"/>
  <c r="AJ148" i="67" s="1"/>
  <c r="AS149" i="68"/>
  <c r="AJ149" i="67" s="1"/>
  <c r="AS150" i="68"/>
  <c r="AJ150" i="67" s="1"/>
  <c r="AS151" i="68"/>
  <c r="AJ151" i="67" s="1"/>
  <c r="AS152" i="68"/>
  <c r="AJ152" i="67" s="1"/>
  <c r="AS153" i="68"/>
  <c r="AJ153" i="67" s="1"/>
  <c r="AS154" i="68"/>
  <c r="AJ154" i="67" s="1"/>
  <c r="AS155" i="68"/>
  <c r="AJ155" i="67" s="1"/>
  <c r="AS156" i="68"/>
  <c r="AJ156" i="67" s="1"/>
  <c r="AS157" i="68"/>
  <c r="AJ157" i="67" s="1"/>
  <c r="AS158" i="68"/>
  <c r="AJ158" i="67" s="1"/>
  <c r="AS159" i="68"/>
  <c r="AJ159" i="67" s="1"/>
  <c r="AS160" i="68"/>
  <c r="AJ160" i="67" s="1"/>
  <c r="AS161" i="68"/>
  <c r="AJ161" i="67" s="1"/>
  <c r="AS162" i="68"/>
  <c r="AJ162" i="67" s="1"/>
  <c r="AS163" i="68"/>
  <c r="AJ163" i="67" s="1"/>
  <c r="AS164" i="68"/>
  <c r="AJ164" i="67" s="1"/>
  <c r="AS165" i="68"/>
  <c r="AJ165" i="67" s="1"/>
  <c r="AS166" i="68"/>
  <c r="AJ166" i="67" s="1"/>
  <c r="AS167" i="68"/>
  <c r="AJ167" i="67" s="1"/>
  <c r="AS168" i="68"/>
  <c r="AJ168" i="67" s="1"/>
  <c r="AS169" i="68"/>
  <c r="AJ169" i="67" s="1"/>
  <c r="AS170" i="68"/>
  <c r="AJ170" i="67" s="1"/>
  <c r="AS171" i="68"/>
  <c r="AJ171" i="67" s="1"/>
  <c r="AR66" i="68"/>
  <c r="AI66" i="67" s="1"/>
  <c r="AR67" i="68"/>
  <c r="AI67" i="67" s="1"/>
  <c r="AR68" i="68"/>
  <c r="AI68" i="67" s="1"/>
  <c r="AR69" i="68"/>
  <c r="AI69" i="67" s="1"/>
  <c r="AR70" i="68"/>
  <c r="AI70" i="67" s="1"/>
  <c r="AR71" i="68"/>
  <c r="AI71" i="67" s="1"/>
  <c r="AR72" i="68"/>
  <c r="AI72" i="67" s="1"/>
  <c r="AR73" i="68"/>
  <c r="AI73" i="67" s="1"/>
  <c r="AR74" i="68"/>
  <c r="AI74" i="67" s="1"/>
  <c r="AR75" i="68"/>
  <c r="AI75" i="67" s="1"/>
  <c r="AR76" i="68"/>
  <c r="AI76" i="67" s="1"/>
  <c r="AR77" i="68"/>
  <c r="AI77" i="67" s="1"/>
  <c r="AR78" i="68"/>
  <c r="AI78" i="67" s="1"/>
  <c r="AR79" i="68"/>
  <c r="AI79" i="67" s="1"/>
  <c r="AR80" i="68"/>
  <c r="AI80" i="67" s="1"/>
  <c r="AR81" i="68"/>
  <c r="AI81" i="67" s="1"/>
  <c r="AR82" i="68"/>
  <c r="AI82" i="67" s="1"/>
  <c r="AR83" i="68"/>
  <c r="AI83" i="67" s="1"/>
  <c r="AR84" i="68"/>
  <c r="AI84" i="67" s="1"/>
  <c r="AR85" i="68"/>
  <c r="AI85" i="67" s="1"/>
  <c r="AR86" i="68"/>
  <c r="AI86" i="67" s="1"/>
  <c r="AR87" i="68"/>
  <c r="AI87" i="67" s="1"/>
  <c r="AR88" i="68"/>
  <c r="AI88" i="67" s="1"/>
  <c r="AR89" i="68"/>
  <c r="AI89" i="67" s="1"/>
  <c r="AR90" i="68"/>
  <c r="AI90" i="67" s="1"/>
  <c r="AR91" i="68"/>
  <c r="AI91" i="67" s="1"/>
  <c r="AR92" i="68"/>
  <c r="AI92" i="67" s="1"/>
  <c r="AR93" i="68"/>
  <c r="AI93" i="67" s="1"/>
  <c r="AR94" i="68"/>
  <c r="AI94" i="67" s="1"/>
  <c r="AR95" i="68"/>
  <c r="AI95" i="67" s="1"/>
  <c r="AR96" i="68"/>
  <c r="AI96" i="67" s="1"/>
  <c r="AR97" i="68"/>
  <c r="AI97" i="67" s="1"/>
  <c r="AR98" i="68"/>
  <c r="AI98" i="67" s="1"/>
  <c r="AR99" i="68"/>
  <c r="AI99" i="67" s="1"/>
  <c r="AR100" i="68"/>
  <c r="AI100" i="67" s="1"/>
  <c r="AR101" i="68"/>
  <c r="AI101" i="67" s="1"/>
  <c r="AR102" i="68"/>
  <c r="AI102" i="67" s="1"/>
  <c r="AR103" i="68"/>
  <c r="AI103" i="67" s="1"/>
  <c r="AR104" i="68"/>
  <c r="AI104" i="67" s="1"/>
  <c r="AR105" i="68"/>
  <c r="AI105" i="67" s="1"/>
  <c r="AR106" i="68"/>
  <c r="AI106" i="67" s="1"/>
  <c r="AR107" i="68"/>
  <c r="AI107" i="67" s="1"/>
  <c r="AR108" i="68"/>
  <c r="AI108" i="67" s="1"/>
  <c r="AR109" i="68"/>
  <c r="AI109" i="67" s="1"/>
  <c r="AR110" i="68"/>
  <c r="AI110" i="67" s="1"/>
  <c r="AR111" i="68"/>
  <c r="AI111" i="67" s="1"/>
  <c r="AR112" i="68"/>
  <c r="AI112" i="67" s="1"/>
  <c r="AR113" i="68"/>
  <c r="AI113" i="67" s="1"/>
  <c r="AR114" i="68"/>
  <c r="AI114" i="67" s="1"/>
  <c r="AR115" i="68"/>
  <c r="AI115" i="67" s="1"/>
  <c r="AR116" i="68"/>
  <c r="AI116" i="67" s="1"/>
  <c r="AR117" i="68"/>
  <c r="AI117" i="67" s="1"/>
  <c r="AR118" i="68"/>
  <c r="AI118" i="67" s="1"/>
  <c r="AR119" i="68"/>
  <c r="AI119" i="67" s="1"/>
  <c r="AR120" i="68"/>
  <c r="AI120" i="67" s="1"/>
  <c r="AR121" i="68"/>
  <c r="AI121" i="67" s="1"/>
  <c r="AR122" i="68"/>
  <c r="AI122" i="67" s="1"/>
  <c r="AR123" i="68"/>
  <c r="AI123" i="67" s="1"/>
  <c r="AR124" i="68"/>
  <c r="AI124" i="67" s="1"/>
  <c r="AR125" i="68"/>
  <c r="AI125" i="67" s="1"/>
  <c r="AR126" i="68"/>
  <c r="AI126" i="67" s="1"/>
  <c r="AR127" i="68"/>
  <c r="AI127" i="67" s="1"/>
  <c r="AR128" i="68"/>
  <c r="AI128" i="67" s="1"/>
  <c r="AR129" i="68"/>
  <c r="AI129" i="67" s="1"/>
  <c r="AR130" i="68"/>
  <c r="AI130" i="67" s="1"/>
  <c r="AR131" i="68"/>
  <c r="AI131" i="67" s="1"/>
  <c r="AR132" i="68"/>
  <c r="AI132" i="67" s="1"/>
  <c r="AR133" i="68"/>
  <c r="AI133" i="67" s="1"/>
  <c r="AR134" i="68"/>
  <c r="AI134" i="67" s="1"/>
  <c r="AR135" i="68"/>
  <c r="AI135" i="67" s="1"/>
  <c r="AR136" i="68"/>
  <c r="AI136" i="67" s="1"/>
  <c r="AR137" i="68"/>
  <c r="AI137" i="67" s="1"/>
  <c r="AR138" i="68"/>
  <c r="AI138" i="67" s="1"/>
  <c r="AR139" i="68"/>
  <c r="AI139" i="67" s="1"/>
  <c r="AR140" i="68"/>
  <c r="AI140" i="67" s="1"/>
  <c r="AR141" i="68"/>
  <c r="AI141" i="67" s="1"/>
  <c r="AR142" i="68"/>
  <c r="AI142" i="67" s="1"/>
  <c r="AR143" i="68"/>
  <c r="AI143" i="67" s="1"/>
  <c r="AR144" i="68"/>
  <c r="AI144" i="67" s="1"/>
  <c r="AR145" i="68"/>
  <c r="AI145" i="67" s="1"/>
  <c r="AR146" i="68"/>
  <c r="AI146" i="67" s="1"/>
  <c r="AR147" i="68"/>
  <c r="AI147" i="67" s="1"/>
  <c r="AR148" i="68"/>
  <c r="AI148" i="67" s="1"/>
  <c r="AR149" i="68"/>
  <c r="AI149" i="67" s="1"/>
  <c r="AR150" i="68"/>
  <c r="AI150" i="67" s="1"/>
  <c r="AR151" i="68"/>
  <c r="AI151" i="67" s="1"/>
  <c r="AR152" i="68"/>
  <c r="AI152" i="67" s="1"/>
  <c r="AR153" i="68"/>
  <c r="AI153" i="67" s="1"/>
  <c r="AR154" i="68"/>
  <c r="AI154" i="67" s="1"/>
  <c r="AR155" i="68"/>
  <c r="AI155" i="67" s="1"/>
  <c r="AR156" i="68"/>
  <c r="AI156" i="67" s="1"/>
  <c r="AR157" i="68"/>
  <c r="AI157" i="67" s="1"/>
  <c r="AR158" i="68"/>
  <c r="AI158" i="67" s="1"/>
  <c r="AR159" i="68"/>
  <c r="AI159" i="67" s="1"/>
  <c r="AR160" i="68"/>
  <c r="AI160" i="67" s="1"/>
  <c r="AR161" i="68"/>
  <c r="AI161" i="67" s="1"/>
  <c r="AR162" i="68"/>
  <c r="AI162" i="67" s="1"/>
  <c r="AR163" i="68"/>
  <c r="AI163" i="67" s="1"/>
  <c r="AR164" i="68"/>
  <c r="AI164" i="67" s="1"/>
  <c r="AR165" i="68"/>
  <c r="AI165" i="67" s="1"/>
  <c r="AR166" i="68"/>
  <c r="AI166" i="67" s="1"/>
  <c r="AR167" i="68"/>
  <c r="AI167" i="67" s="1"/>
  <c r="AR168" i="68"/>
  <c r="AI168" i="67" s="1"/>
  <c r="AR169" i="68"/>
  <c r="AI169" i="67" s="1"/>
  <c r="AR170" i="68"/>
  <c r="AI170" i="67" s="1"/>
  <c r="AR171" i="68"/>
  <c r="AI171" i="67" s="1"/>
  <c r="AQ68" i="68"/>
  <c r="AQ72" i="68"/>
  <c r="AQ89" i="68"/>
  <c r="AQ105" i="68"/>
  <c r="AQ106" i="68"/>
  <c r="AQ110" i="68"/>
  <c r="AQ144" i="68"/>
  <c r="AQ169" i="68"/>
  <c r="AP66" i="68"/>
  <c r="AH66" i="67" s="1"/>
  <c r="AP67" i="68"/>
  <c r="AH67" i="67" s="1"/>
  <c r="AP68" i="68"/>
  <c r="AH68" i="67" s="1"/>
  <c r="AP69" i="68"/>
  <c r="AH69" i="67" s="1"/>
  <c r="AP70" i="68"/>
  <c r="AP71" i="68"/>
  <c r="AP72" i="68"/>
  <c r="AH72" i="67" s="1"/>
  <c r="AP73" i="68"/>
  <c r="AP74" i="68"/>
  <c r="AH74" i="67" s="1"/>
  <c r="AP75" i="68"/>
  <c r="AH75" i="67" s="1"/>
  <c r="AP76" i="68"/>
  <c r="AH76" i="67" s="1"/>
  <c r="AP77" i="68"/>
  <c r="AH77" i="67" s="1"/>
  <c r="AP78" i="68"/>
  <c r="AP79" i="68"/>
  <c r="AP80" i="68"/>
  <c r="AP81" i="68"/>
  <c r="AP82" i="68"/>
  <c r="AH82" i="67" s="1"/>
  <c r="AP83" i="68"/>
  <c r="AH83" i="67" s="1"/>
  <c r="AP84" i="68"/>
  <c r="AH84" i="67" s="1"/>
  <c r="AP85" i="68"/>
  <c r="AH85" i="67" s="1"/>
  <c r="AP86" i="68"/>
  <c r="AP87" i="68"/>
  <c r="AP88" i="68"/>
  <c r="AP89" i="68"/>
  <c r="AH89" i="67" s="1"/>
  <c r="AP90" i="68"/>
  <c r="AH90" i="67" s="1"/>
  <c r="AP91" i="68"/>
  <c r="AH91" i="67" s="1"/>
  <c r="AP92" i="68"/>
  <c r="AH92" i="67" s="1"/>
  <c r="AP93" i="68"/>
  <c r="AH93" i="67" s="1"/>
  <c r="AP94" i="68"/>
  <c r="AP95" i="68"/>
  <c r="AP97" i="68"/>
  <c r="AH97" i="67" s="1"/>
  <c r="AP98" i="68"/>
  <c r="AP99" i="68"/>
  <c r="AH99" i="67" s="1"/>
  <c r="AP100" i="68"/>
  <c r="AP101" i="68"/>
  <c r="AH101" i="67" s="1"/>
  <c r="AP102" i="68"/>
  <c r="AH102" i="67" s="1"/>
  <c r="AP103" i="68"/>
  <c r="AP104" i="68"/>
  <c r="AH104" i="67" s="1"/>
  <c r="AP105" i="68"/>
  <c r="AH105" i="67" s="1"/>
  <c r="AP106" i="68"/>
  <c r="AH106" i="67" s="1"/>
  <c r="AP107" i="68"/>
  <c r="AH107" i="67" s="1"/>
  <c r="AP108" i="68"/>
  <c r="AP109" i="68"/>
  <c r="AH109" i="67" s="1"/>
  <c r="AP110" i="68"/>
  <c r="AH110" i="67" s="1"/>
  <c r="AP111" i="68"/>
  <c r="AP112" i="68"/>
  <c r="AH112" i="67" s="1"/>
  <c r="AP113" i="68"/>
  <c r="AP114" i="68"/>
  <c r="AP116" i="68"/>
  <c r="AH116" i="67" s="1"/>
  <c r="AP117" i="68"/>
  <c r="AH117" i="67" s="1"/>
  <c r="AP118" i="68"/>
  <c r="AH118" i="67" s="1"/>
  <c r="AP119" i="68"/>
  <c r="AH119" i="67" s="1"/>
  <c r="AP120" i="68"/>
  <c r="AH120" i="67" s="1"/>
  <c r="AP121" i="68"/>
  <c r="AH121" i="67" s="1"/>
  <c r="AP122" i="68"/>
  <c r="AH122" i="67" s="1"/>
  <c r="AP123" i="68"/>
  <c r="AH123" i="67" s="1"/>
  <c r="AP124" i="68"/>
  <c r="AH124" i="67" s="1"/>
  <c r="AP125" i="68"/>
  <c r="AH125" i="67" s="1"/>
  <c r="AP126" i="68"/>
  <c r="AH126" i="67" s="1"/>
  <c r="AP127" i="68"/>
  <c r="AH127" i="67" s="1"/>
  <c r="AP128" i="68"/>
  <c r="AH128" i="67" s="1"/>
  <c r="AP129" i="68"/>
  <c r="AH129" i="67" s="1"/>
  <c r="AP130" i="68"/>
  <c r="AH130" i="67" s="1"/>
  <c r="AP131" i="68"/>
  <c r="AH131" i="67" s="1"/>
  <c r="AP132" i="68"/>
  <c r="AH132" i="67" s="1"/>
  <c r="AP133" i="68"/>
  <c r="AH133" i="67" s="1"/>
  <c r="AP134" i="68"/>
  <c r="AH134" i="67" s="1"/>
  <c r="AP135" i="68"/>
  <c r="AH135" i="67" s="1"/>
  <c r="AP136" i="68"/>
  <c r="AH136" i="67" s="1"/>
  <c r="AP137" i="68"/>
  <c r="AH137" i="67" s="1"/>
  <c r="AP138" i="68"/>
  <c r="AH138" i="67" s="1"/>
  <c r="AP140" i="68"/>
  <c r="AH140" i="67" s="1"/>
  <c r="AP141" i="68"/>
  <c r="AH141" i="67" s="1"/>
  <c r="AP142" i="68"/>
  <c r="AP143" i="68"/>
  <c r="AH143" i="67" s="1"/>
  <c r="AP144" i="68"/>
  <c r="AH144" i="67" s="1"/>
  <c r="AP145" i="68"/>
  <c r="AH145" i="67" s="1"/>
  <c r="AP146" i="68"/>
  <c r="AP147" i="68"/>
  <c r="AH147" i="67" s="1"/>
  <c r="AP148" i="68"/>
  <c r="AH148" i="67" s="1"/>
  <c r="AP149" i="68"/>
  <c r="AH149" i="67" s="1"/>
  <c r="AP150" i="68"/>
  <c r="AP151" i="68"/>
  <c r="AH151" i="67" s="1"/>
  <c r="AP152" i="68"/>
  <c r="AH152" i="67" s="1"/>
  <c r="AP153" i="68"/>
  <c r="AH153" i="67" s="1"/>
  <c r="AP154" i="68"/>
  <c r="AP155" i="68"/>
  <c r="AH155" i="67" s="1"/>
  <c r="AP156" i="68"/>
  <c r="AH156" i="67" s="1"/>
  <c r="AP157" i="68"/>
  <c r="AH157" i="67" s="1"/>
  <c r="AP158" i="68"/>
  <c r="AP159" i="68"/>
  <c r="AH159" i="67" s="1"/>
  <c r="AP160" i="68"/>
  <c r="AH160" i="67" s="1"/>
  <c r="AP161" i="68"/>
  <c r="AH161" i="67" s="1"/>
  <c r="AP162" i="68"/>
  <c r="AP163" i="68"/>
  <c r="AH163" i="67" s="1"/>
  <c r="AP164" i="68"/>
  <c r="AH164" i="67" s="1"/>
  <c r="AP165" i="68"/>
  <c r="AH165" i="67" s="1"/>
  <c r="AP166" i="68"/>
  <c r="AP167" i="68"/>
  <c r="AH167" i="67" s="1"/>
  <c r="AP168" i="68"/>
  <c r="AH168" i="67" s="1"/>
  <c r="AP169" i="68"/>
  <c r="AH169" i="67" s="1"/>
  <c r="AP170" i="68"/>
  <c r="AP171" i="68"/>
  <c r="AH171" i="67" s="1"/>
  <c r="AO66" i="68"/>
  <c r="AG66" i="67" s="1"/>
  <c r="AO67" i="68"/>
  <c r="AG67" i="67" s="1"/>
  <c r="AO68" i="68"/>
  <c r="AG68" i="67" s="1"/>
  <c r="AO69" i="68"/>
  <c r="AG69" i="67" s="1"/>
  <c r="AO70" i="68"/>
  <c r="AG70" i="67" s="1"/>
  <c r="AO71" i="68"/>
  <c r="AG71" i="67" s="1"/>
  <c r="AO72" i="68"/>
  <c r="AG72" i="67" s="1"/>
  <c r="AO73" i="68"/>
  <c r="AG73" i="67" s="1"/>
  <c r="AO74" i="68"/>
  <c r="AG74" i="67" s="1"/>
  <c r="AO75" i="68"/>
  <c r="AG75" i="67" s="1"/>
  <c r="AO76" i="68"/>
  <c r="AG76" i="67" s="1"/>
  <c r="AO77" i="68"/>
  <c r="AG77" i="67" s="1"/>
  <c r="AO78" i="68"/>
  <c r="AG78" i="67" s="1"/>
  <c r="AO79" i="68"/>
  <c r="AG79" i="67" s="1"/>
  <c r="AO80" i="68"/>
  <c r="AG80" i="67" s="1"/>
  <c r="AO81" i="68"/>
  <c r="AG81" i="67" s="1"/>
  <c r="AO82" i="68"/>
  <c r="AG82" i="67" s="1"/>
  <c r="AO83" i="68"/>
  <c r="AG83" i="67" s="1"/>
  <c r="AO84" i="68"/>
  <c r="AG84" i="67" s="1"/>
  <c r="AO85" i="68"/>
  <c r="AG85" i="67" s="1"/>
  <c r="AO86" i="68"/>
  <c r="AG86" i="67" s="1"/>
  <c r="AO87" i="68"/>
  <c r="AG87" i="67" s="1"/>
  <c r="AO88" i="68"/>
  <c r="AG88" i="67" s="1"/>
  <c r="AO89" i="68"/>
  <c r="AG89" i="67" s="1"/>
  <c r="AO90" i="68"/>
  <c r="AG90" i="67" s="1"/>
  <c r="AO91" i="68"/>
  <c r="AG91" i="67" s="1"/>
  <c r="AO92" i="68"/>
  <c r="AG92" i="67" s="1"/>
  <c r="AO93" i="68"/>
  <c r="AG93" i="67" s="1"/>
  <c r="AO94" i="68"/>
  <c r="AG94" i="67" s="1"/>
  <c r="AO95" i="68"/>
  <c r="AG95" i="67" s="1"/>
  <c r="AO96" i="68"/>
  <c r="AG96" i="67" s="1"/>
  <c r="AO97" i="68"/>
  <c r="AG97" i="67" s="1"/>
  <c r="AO98" i="68"/>
  <c r="AG98" i="67" s="1"/>
  <c r="AO99" i="68"/>
  <c r="AG99" i="67" s="1"/>
  <c r="AO100" i="68"/>
  <c r="AG100" i="67" s="1"/>
  <c r="AO101" i="68"/>
  <c r="AG101" i="67" s="1"/>
  <c r="AO102" i="68"/>
  <c r="AG102" i="67" s="1"/>
  <c r="AO103" i="68"/>
  <c r="AG103" i="67" s="1"/>
  <c r="AO104" i="68"/>
  <c r="AG104" i="67" s="1"/>
  <c r="AO105" i="68"/>
  <c r="AG105" i="67" s="1"/>
  <c r="AO106" i="68"/>
  <c r="AG106" i="67" s="1"/>
  <c r="AO107" i="68"/>
  <c r="AG107" i="67" s="1"/>
  <c r="AO108" i="68"/>
  <c r="AG108" i="67" s="1"/>
  <c r="AO109" i="68"/>
  <c r="AG109" i="67" s="1"/>
  <c r="AO110" i="68"/>
  <c r="AG110" i="67" s="1"/>
  <c r="AO111" i="68"/>
  <c r="AG111" i="67" s="1"/>
  <c r="AO112" i="68"/>
  <c r="AG112" i="67" s="1"/>
  <c r="AO113" i="68"/>
  <c r="AG113" i="67" s="1"/>
  <c r="AO114" i="68"/>
  <c r="AG114" i="67" s="1"/>
  <c r="AO115" i="68"/>
  <c r="AG115" i="67" s="1"/>
  <c r="AO116" i="68"/>
  <c r="AG116" i="67" s="1"/>
  <c r="AO117" i="68"/>
  <c r="AG117" i="67" s="1"/>
  <c r="AO118" i="68"/>
  <c r="AG118" i="67" s="1"/>
  <c r="AO119" i="68"/>
  <c r="AG119" i="67" s="1"/>
  <c r="AO120" i="68"/>
  <c r="AG120" i="67" s="1"/>
  <c r="AO121" i="68"/>
  <c r="AG121" i="67" s="1"/>
  <c r="AO122" i="68"/>
  <c r="AG122" i="67" s="1"/>
  <c r="AO123" i="68"/>
  <c r="AG123" i="67" s="1"/>
  <c r="AO124" i="68"/>
  <c r="AG124" i="67" s="1"/>
  <c r="AO125" i="68"/>
  <c r="AG125" i="67" s="1"/>
  <c r="AO126" i="68"/>
  <c r="AG126" i="67" s="1"/>
  <c r="AO127" i="68"/>
  <c r="AG127" i="67" s="1"/>
  <c r="AO128" i="68"/>
  <c r="AG128" i="67" s="1"/>
  <c r="AO129" i="68"/>
  <c r="AG129" i="67" s="1"/>
  <c r="AO130" i="68"/>
  <c r="AG130" i="67" s="1"/>
  <c r="AO131" i="68"/>
  <c r="AG131" i="67" s="1"/>
  <c r="AO132" i="68"/>
  <c r="AG132" i="67" s="1"/>
  <c r="AO133" i="68"/>
  <c r="AG133" i="67" s="1"/>
  <c r="AO134" i="68"/>
  <c r="AG134" i="67" s="1"/>
  <c r="AO135" i="68"/>
  <c r="AG135" i="67" s="1"/>
  <c r="AO136" i="68"/>
  <c r="AG136" i="67" s="1"/>
  <c r="AO137" i="68"/>
  <c r="AG137" i="67" s="1"/>
  <c r="AO138" i="68"/>
  <c r="AG138" i="67" s="1"/>
  <c r="AO139" i="68"/>
  <c r="AG139" i="67" s="1"/>
  <c r="AO140" i="68"/>
  <c r="AG140" i="67" s="1"/>
  <c r="AO141" i="68"/>
  <c r="AG141" i="67" s="1"/>
  <c r="AO142" i="68"/>
  <c r="AG142" i="67" s="1"/>
  <c r="AO143" i="68"/>
  <c r="AG143" i="67" s="1"/>
  <c r="AO144" i="68"/>
  <c r="AG144" i="67" s="1"/>
  <c r="AO145" i="68"/>
  <c r="AG145" i="67" s="1"/>
  <c r="AO146" i="68"/>
  <c r="AG146" i="67" s="1"/>
  <c r="AO147" i="68"/>
  <c r="AG147" i="67" s="1"/>
  <c r="AO148" i="68"/>
  <c r="AG148" i="67" s="1"/>
  <c r="AO149" i="68"/>
  <c r="AG149" i="67" s="1"/>
  <c r="AO150" i="68"/>
  <c r="AG150" i="67" s="1"/>
  <c r="AO151" i="68"/>
  <c r="AG151" i="67" s="1"/>
  <c r="AO152" i="68"/>
  <c r="AG152" i="67" s="1"/>
  <c r="AO153" i="68"/>
  <c r="AG153" i="67" s="1"/>
  <c r="AO154" i="68"/>
  <c r="AG154" i="67" s="1"/>
  <c r="AO155" i="68"/>
  <c r="AG155" i="67" s="1"/>
  <c r="AO156" i="68"/>
  <c r="AG156" i="67" s="1"/>
  <c r="AO157" i="68"/>
  <c r="AG157" i="67" s="1"/>
  <c r="AO158" i="68"/>
  <c r="AG158" i="67" s="1"/>
  <c r="AO159" i="68"/>
  <c r="AG159" i="67" s="1"/>
  <c r="AO160" i="68"/>
  <c r="AG160" i="67" s="1"/>
  <c r="AO161" i="68"/>
  <c r="AG161" i="67" s="1"/>
  <c r="AO162" i="68"/>
  <c r="AG162" i="67" s="1"/>
  <c r="AO163" i="68"/>
  <c r="AG163" i="67" s="1"/>
  <c r="AO164" i="68"/>
  <c r="AG164" i="67" s="1"/>
  <c r="AO165" i="68"/>
  <c r="AG165" i="67" s="1"/>
  <c r="AO166" i="68"/>
  <c r="AG166" i="67" s="1"/>
  <c r="AO167" i="68"/>
  <c r="AG167" i="67" s="1"/>
  <c r="AO168" i="68"/>
  <c r="AG168" i="67" s="1"/>
  <c r="AO169" i="68"/>
  <c r="AG169" i="67" s="1"/>
  <c r="AO170" i="68"/>
  <c r="AG170" i="67" s="1"/>
  <c r="AO171" i="68"/>
  <c r="AG171" i="67" s="1"/>
  <c r="AN66" i="68"/>
  <c r="AF66" i="67" s="1"/>
  <c r="AN67" i="68"/>
  <c r="AF67" i="67" s="1"/>
  <c r="AN68" i="68"/>
  <c r="AF68" i="67" s="1"/>
  <c r="AN69" i="68"/>
  <c r="AF69" i="67" s="1"/>
  <c r="AN70" i="68"/>
  <c r="AF70" i="67" s="1"/>
  <c r="AN71" i="68"/>
  <c r="AF71" i="67" s="1"/>
  <c r="AN72" i="68"/>
  <c r="AF72" i="67" s="1"/>
  <c r="AN73" i="68"/>
  <c r="AF73" i="67" s="1"/>
  <c r="AN74" i="68"/>
  <c r="AF74" i="67" s="1"/>
  <c r="AN75" i="68"/>
  <c r="AF75" i="67" s="1"/>
  <c r="AN76" i="68"/>
  <c r="AF76" i="67" s="1"/>
  <c r="AN77" i="68"/>
  <c r="AF77" i="67" s="1"/>
  <c r="AN78" i="68"/>
  <c r="AF78" i="67" s="1"/>
  <c r="AN79" i="68"/>
  <c r="AF79" i="67" s="1"/>
  <c r="AN80" i="68"/>
  <c r="AF80" i="67" s="1"/>
  <c r="AN81" i="68"/>
  <c r="AF81" i="67" s="1"/>
  <c r="AN82" i="68"/>
  <c r="AF82" i="67" s="1"/>
  <c r="AN83" i="68"/>
  <c r="AF83" i="67" s="1"/>
  <c r="AN84" i="68"/>
  <c r="AF84" i="67" s="1"/>
  <c r="AN85" i="68"/>
  <c r="AF85" i="67" s="1"/>
  <c r="AN86" i="68"/>
  <c r="AF86" i="67" s="1"/>
  <c r="AN87" i="68"/>
  <c r="AF87" i="67" s="1"/>
  <c r="AN88" i="68"/>
  <c r="AF88" i="67" s="1"/>
  <c r="AN89" i="68"/>
  <c r="AF89" i="67" s="1"/>
  <c r="AN90" i="68"/>
  <c r="AF90" i="67" s="1"/>
  <c r="AN91" i="68"/>
  <c r="AF91" i="67" s="1"/>
  <c r="AN92" i="68"/>
  <c r="AF92" i="67" s="1"/>
  <c r="AN93" i="68"/>
  <c r="AF93" i="67" s="1"/>
  <c r="AN94" i="68"/>
  <c r="AF94" i="67" s="1"/>
  <c r="AN95" i="68"/>
  <c r="AF95" i="67" s="1"/>
  <c r="AN96" i="68"/>
  <c r="AF96" i="67" s="1"/>
  <c r="AN97" i="68"/>
  <c r="AF97" i="67" s="1"/>
  <c r="AN98" i="68"/>
  <c r="AF98" i="67" s="1"/>
  <c r="AN99" i="68"/>
  <c r="AF99" i="67" s="1"/>
  <c r="AN100" i="68"/>
  <c r="AF100" i="67" s="1"/>
  <c r="AN101" i="68"/>
  <c r="AF101" i="67" s="1"/>
  <c r="AN102" i="68"/>
  <c r="AF102" i="67" s="1"/>
  <c r="AN103" i="68"/>
  <c r="AF103" i="67" s="1"/>
  <c r="AN104" i="68"/>
  <c r="AF104" i="67" s="1"/>
  <c r="AN105" i="68"/>
  <c r="AF105" i="67" s="1"/>
  <c r="AN106" i="68"/>
  <c r="AF106" i="67" s="1"/>
  <c r="AN107" i="68"/>
  <c r="AF107" i="67" s="1"/>
  <c r="AN108" i="68"/>
  <c r="AF108" i="67" s="1"/>
  <c r="AN109" i="68"/>
  <c r="AF109" i="67" s="1"/>
  <c r="AN110" i="68"/>
  <c r="AF110" i="67" s="1"/>
  <c r="AN111" i="68"/>
  <c r="AF111" i="67" s="1"/>
  <c r="AN112" i="68"/>
  <c r="AF112" i="67" s="1"/>
  <c r="AN113" i="68"/>
  <c r="AF113" i="67" s="1"/>
  <c r="AN114" i="68"/>
  <c r="AF114" i="67" s="1"/>
  <c r="AN115" i="68"/>
  <c r="AF115" i="67" s="1"/>
  <c r="AN116" i="68"/>
  <c r="AF116" i="67" s="1"/>
  <c r="AN117" i="68"/>
  <c r="AF117" i="67" s="1"/>
  <c r="AN118" i="68"/>
  <c r="AF118" i="67" s="1"/>
  <c r="AN119" i="68"/>
  <c r="AF119" i="67" s="1"/>
  <c r="AN120" i="68"/>
  <c r="AF120" i="67" s="1"/>
  <c r="AN121" i="68"/>
  <c r="AF121" i="67" s="1"/>
  <c r="AN122" i="68"/>
  <c r="AF122" i="67" s="1"/>
  <c r="AN123" i="68"/>
  <c r="AF123" i="67" s="1"/>
  <c r="AN124" i="68"/>
  <c r="AF124" i="67" s="1"/>
  <c r="AN125" i="68"/>
  <c r="AF125" i="67" s="1"/>
  <c r="AN126" i="68"/>
  <c r="AF126" i="67" s="1"/>
  <c r="AN127" i="68"/>
  <c r="AF127" i="67" s="1"/>
  <c r="AN128" i="68"/>
  <c r="AF128" i="67" s="1"/>
  <c r="AN129" i="68"/>
  <c r="AF129" i="67" s="1"/>
  <c r="AN130" i="68"/>
  <c r="AF130" i="67" s="1"/>
  <c r="AN131" i="68"/>
  <c r="AF131" i="67" s="1"/>
  <c r="AN132" i="68"/>
  <c r="AF132" i="67" s="1"/>
  <c r="AN133" i="68"/>
  <c r="AF133" i="67" s="1"/>
  <c r="AN134" i="68"/>
  <c r="AF134" i="67" s="1"/>
  <c r="AN135" i="68"/>
  <c r="AF135" i="67" s="1"/>
  <c r="AN136" i="68"/>
  <c r="AF136" i="67" s="1"/>
  <c r="AN137" i="68"/>
  <c r="AF137" i="67" s="1"/>
  <c r="AN138" i="68"/>
  <c r="AF138" i="67" s="1"/>
  <c r="AN139" i="68"/>
  <c r="AF139" i="67" s="1"/>
  <c r="AN140" i="68"/>
  <c r="AF140" i="67" s="1"/>
  <c r="AN141" i="68"/>
  <c r="AF141" i="67" s="1"/>
  <c r="AN142" i="68"/>
  <c r="AF142" i="67" s="1"/>
  <c r="AN143" i="68"/>
  <c r="AF143" i="67" s="1"/>
  <c r="AN144" i="68"/>
  <c r="AF144" i="67" s="1"/>
  <c r="AN145" i="68"/>
  <c r="AF145" i="67" s="1"/>
  <c r="AN146" i="68"/>
  <c r="AF146" i="67" s="1"/>
  <c r="AN147" i="68"/>
  <c r="AF147" i="67" s="1"/>
  <c r="AN148" i="68"/>
  <c r="AF148" i="67" s="1"/>
  <c r="AN149" i="68"/>
  <c r="AF149" i="67" s="1"/>
  <c r="AN150" i="68"/>
  <c r="AF150" i="67" s="1"/>
  <c r="AN151" i="68"/>
  <c r="AF151" i="67" s="1"/>
  <c r="AN152" i="68"/>
  <c r="AF152" i="67" s="1"/>
  <c r="AN153" i="68"/>
  <c r="AF153" i="67" s="1"/>
  <c r="AN154" i="68"/>
  <c r="AF154" i="67" s="1"/>
  <c r="AN155" i="68"/>
  <c r="AF155" i="67" s="1"/>
  <c r="AN156" i="68"/>
  <c r="AF156" i="67" s="1"/>
  <c r="AN157" i="68"/>
  <c r="AF157" i="67" s="1"/>
  <c r="AN158" i="68"/>
  <c r="AF158" i="67" s="1"/>
  <c r="AN159" i="68"/>
  <c r="AF159" i="67" s="1"/>
  <c r="AN160" i="68"/>
  <c r="AF160" i="67" s="1"/>
  <c r="AN161" i="68"/>
  <c r="AF161" i="67" s="1"/>
  <c r="AN162" i="68"/>
  <c r="AF162" i="67" s="1"/>
  <c r="AN163" i="68"/>
  <c r="AF163" i="67" s="1"/>
  <c r="AN164" i="68"/>
  <c r="AF164" i="67" s="1"/>
  <c r="AN165" i="68"/>
  <c r="AF165" i="67" s="1"/>
  <c r="AN166" i="68"/>
  <c r="AF166" i="67" s="1"/>
  <c r="AN167" i="68"/>
  <c r="AF167" i="67" s="1"/>
  <c r="AN168" i="68"/>
  <c r="AF168" i="67" s="1"/>
  <c r="AN169" i="68"/>
  <c r="AF169" i="67" s="1"/>
  <c r="AN170" i="68"/>
  <c r="AF170" i="67" s="1"/>
  <c r="AN171" i="68"/>
  <c r="AF171" i="67" s="1"/>
  <c r="AM66" i="68"/>
  <c r="AE66" i="67" s="1"/>
  <c r="AM67" i="68"/>
  <c r="AE67" i="67" s="1"/>
  <c r="AM68" i="68"/>
  <c r="AE68" i="67" s="1"/>
  <c r="AM69" i="68"/>
  <c r="AE69" i="67" s="1"/>
  <c r="AM70" i="68"/>
  <c r="AE70" i="67" s="1"/>
  <c r="AM71" i="68"/>
  <c r="AE71" i="67" s="1"/>
  <c r="AM72" i="68"/>
  <c r="AE72" i="67" s="1"/>
  <c r="AM73" i="68"/>
  <c r="AE73" i="67" s="1"/>
  <c r="AM74" i="68"/>
  <c r="AE74" i="67" s="1"/>
  <c r="AM75" i="68"/>
  <c r="AE75" i="67" s="1"/>
  <c r="AM76" i="68"/>
  <c r="AE76" i="67" s="1"/>
  <c r="AM77" i="68"/>
  <c r="AE77" i="67" s="1"/>
  <c r="AM78" i="68"/>
  <c r="AE78" i="67" s="1"/>
  <c r="AM79" i="68"/>
  <c r="AE79" i="67" s="1"/>
  <c r="AM80" i="68"/>
  <c r="AE80" i="67" s="1"/>
  <c r="AM81" i="68"/>
  <c r="AE81" i="67" s="1"/>
  <c r="AM82" i="68"/>
  <c r="AE82" i="67" s="1"/>
  <c r="AM83" i="68"/>
  <c r="AE83" i="67" s="1"/>
  <c r="AM84" i="68"/>
  <c r="AE84" i="67" s="1"/>
  <c r="AM85" i="68"/>
  <c r="AE85" i="67" s="1"/>
  <c r="AM86" i="68"/>
  <c r="AE86" i="67" s="1"/>
  <c r="AM87" i="68"/>
  <c r="AE87" i="67" s="1"/>
  <c r="AM88" i="68"/>
  <c r="AE88" i="67" s="1"/>
  <c r="AM89" i="68"/>
  <c r="AE89" i="67" s="1"/>
  <c r="AM90" i="68"/>
  <c r="AE90" i="67" s="1"/>
  <c r="AM91" i="68"/>
  <c r="AE91" i="67" s="1"/>
  <c r="AM92" i="68"/>
  <c r="AE92" i="67" s="1"/>
  <c r="AM93" i="68"/>
  <c r="AE93" i="67" s="1"/>
  <c r="AM94" i="68"/>
  <c r="AE94" i="67" s="1"/>
  <c r="AM95" i="68"/>
  <c r="AE95" i="67" s="1"/>
  <c r="AM96" i="68"/>
  <c r="AE96" i="67" s="1"/>
  <c r="AM97" i="68"/>
  <c r="AE97" i="67" s="1"/>
  <c r="AM98" i="68"/>
  <c r="AE98" i="67" s="1"/>
  <c r="AM99" i="68"/>
  <c r="AE99" i="67" s="1"/>
  <c r="AM100" i="68"/>
  <c r="AE100" i="67" s="1"/>
  <c r="AM101" i="68"/>
  <c r="AE101" i="67" s="1"/>
  <c r="AM102" i="68"/>
  <c r="AE102" i="67" s="1"/>
  <c r="AM103" i="68"/>
  <c r="AE103" i="67" s="1"/>
  <c r="AM104" i="68"/>
  <c r="AE104" i="67" s="1"/>
  <c r="AM105" i="68"/>
  <c r="AE105" i="67" s="1"/>
  <c r="AM106" i="68"/>
  <c r="AE106" i="67" s="1"/>
  <c r="AM107" i="68"/>
  <c r="AE107" i="67" s="1"/>
  <c r="AM108" i="68"/>
  <c r="AE108" i="67" s="1"/>
  <c r="AM109" i="68"/>
  <c r="AE109" i="67" s="1"/>
  <c r="AM110" i="68"/>
  <c r="AE110" i="67" s="1"/>
  <c r="AM111" i="68"/>
  <c r="AE111" i="67" s="1"/>
  <c r="AM112" i="68"/>
  <c r="AE112" i="67" s="1"/>
  <c r="AM113" i="68"/>
  <c r="AE113" i="67" s="1"/>
  <c r="AM114" i="68"/>
  <c r="AE114" i="67" s="1"/>
  <c r="AM115" i="68"/>
  <c r="AE115" i="67" s="1"/>
  <c r="AM116" i="68"/>
  <c r="AE116" i="67" s="1"/>
  <c r="AM117" i="68"/>
  <c r="AE117" i="67" s="1"/>
  <c r="AM118" i="68"/>
  <c r="AE118" i="67" s="1"/>
  <c r="AM119" i="68"/>
  <c r="AE119" i="67" s="1"/>
  <c r="AM120" i="68"/>
  <c r="AE120" i="67" s="1"/>
  <c r="AM121" i="68"/>
  <c r="AE121" i="67" s="1"/>
  <c r="AM122" i="68"/>
  <c r="AE122" i="67" s="1"/>
  <c r="AM123" i="68"/>
  <c r="AE123" i="67" s="1"/>
  <c r="AM124" i="68"/>
  <c r="AE124" i="67" s="1"/>
  <c r="AM125" i="68"/>
  <c r="AE125" i="67" s="1"/>
  <c r="AM126" i="68"/>
  <c r="AE126" i="67" s="1"/>
  <c r="AM127" i="68"/>
  <c r="AE127" i="67" s="1"/>
  <c r="AM128" i="68"/>
  <c r="AE128" i="67" s="1"/>
  <c r="AM129" i="68"/>
  <c r="AE129" i="67" s="1"/>
  <c r="AM130" i="68"/>
  <c r="AE130" i="67" s="1"/>
  <c r="AM131" i="68"/>
  <c r="AE131" i="67" s="1"/>
  <c r="AM132" i="68"/>
  <c r="AE132" i="67" s="1"/>
  <c r="AM133" i="68"/>
  <c r="AE133" i="67" s="1"/>
  <c r="AM134" i="68"/>
  <c r="AE134" i="67" s="1"/>
  <c r="AM135" i="68"/>
  <c r="AE135" i="67" s="1"/>
  <c r="AM136" i="68"/>
  <c r="AE136" i="67" s="1"/>
  <c r="AM137" i="68"/>
  <c r="AE137" i="67" s="1"/>
  <c r="AM138" i="68"/>
  <c r="AE138" i="67" s="1"/>
  <c r="AM139" i="68"/>
  <c r="AE139" i="67" s="1"/>
  <c r="AM140" i="68"/>
  <c r="AE140" i="67" s="1"/>
  <c r="AM141" i="68"/>
  <c r="AE141" i="67" s="1"/>
  <c r="AM142" i="68"/>
  <c r="AE142" i="67" s="1"/>
  <c r="AM143" i="68"/>
  <c r="AE143" i="67" s="1"/>
  <c r="AM144" i="68"/>
  <c r="AE144" i="67" s="1"/>
  <c r="AM145" i="68"/>
  <c r="AE145" i="67" s="1"/>
  <c r="AM146" i="68"/>
  <c r="AE146" i="67" s="1"/>
  <c r="AM147" i="68"/>
  <c r="AE147" i="67" s="1"/>
  <c r="AM148" i="68"/>
  <c r="AE148" i="67" s="1"/>
  <c r="AM149" i="68"/>
  <c r="AE149" i="67" s="1"/>
  <c r="AM150" i="68"/>
  <c r="AE150" i="67" s="1"/>
  <c r="AM151" i="68"/>
  <c r="AE151" i="67" s="1"/>
  <c r="AM152" i="68"/>
  <c r="AE152" i="67" s="1"/>
  <c r="AM153" i="68"/>
  <c r="AE153" i="67" s="1"/>
  <c r="AM154" i="68"/>
  <c r="AE154" i="67" s="1"/>
  <c r="AM155" i="68"/>
  <c r="AE155" i="67" s="1"/>
  <c r="AM156" i="68"/>
  <c r="AE156" i="67" s="1"/>
  <c r="AM157" i="68"/>
  <c r="AE157" i="67" s="1"/>
  <c r="AM158" i="68"/>
  <c r="AE158" i="67" s="1"/>
  <c r="AM159" i="68"/>
  <c r="AE159" i="67" s="1"/>
  <c r="AM160" i="68"/>
  <c r="AE160" i="67" s="1"/>
  <c r="AM161" i="68"/>
  <c r="AE161" i="67" s="1"/>
  <c r="AM162" i="68"/>
  <c r="AE162" i="67" s="1"/>
  <c r="AM163" i="68"/>
  <c r="AE163" i="67" s="1"/>
  <c r="AM164" i="68"/>
  <c r="AE164" i="67" s="1"/>
  <c r="AM165" i="68"/>
  <c r="AE165" i="67" s="1"/>
  <c r="AM166" i="68"/>
  <c r="AE166" i="67" s="1"/>
  <c r="AM167" i="68"/>
  <c r="AE167" i="67" s="1"/>
  <c r="AM168" i="68"/>
  <c r="AE168" i="67" s="1"/>
  <c r="AM169" i="68"/>
  <c r="AE169" i="67" s="1"/>
  <c r="AM170" i="68"/>
  <c r="AE170" i="67" s="1"/>
  <c r="AM171" i="68"/>
  <c r="AE171" i="67" s="1"/>
  <c r="AL66" i="68"/>
  <c r="AD66" i="67" s="1"/>
  <c r="AL67" i="68"/>
  <c r="AD67" i="67" s="1"/>
  <c r="AL68" i="68"/>
  <c r="AD68" i="67" s="1"/>
  <c r="AL69" i="68"/>
  <c r="AD69" i="67" s="1"/>
  <c r="AL70" i="68"/>
  <c r="AD70" i="67" s="1"/>
  <c r="AL71" i="68"/>
  <c r="AD71" i="67" s="1"/>
  <c r="AL72" i="68"/>
  <c r="AD72" i="67" s="1"/>
  <c r="AL73" i="68"/>
  <c r="AD73" i="67" s="1"/>
  <c r="AL74" i="68"/>
  <c r="AD74" i="67" s="1"/>
  <c r="AL75" i="68"/>
  <c r="AD75" i="67" s="1"/>
  <c r="AL76" i="68"/>
  <c r="AD76" i="67" s="1"/>
  <c r="AL77" i="68"/>
  <c r="AD77" i="67" s="1"/>
  <c r="AL78" i="68"/>
  <c r="AD78" i="67" s="1"/>
  <c r="AL79" i="68"/>
  <c r="AD79" i="67" s="1"/>
  <c r="AL80" i="68"/>
  <c r="AD80" i="67" s="1"/>
  <c r="AL81" i="68"/>
  <c r="AD81" i="67" s="1"/>
  <c r="AL82" i="68"/>
  <c r="AD82" i="67" s="1"/>
  <c r="AL83" i="68"/>
  <c r="AD83" i="67" s="1"/>
  <c r="AL84" i="68"/>
  <c r="AD84" i="67" s="1"/>
  <c r="AL85" i="68"/>
  <c r="AD85" i="67" s="1"/>
  <c r="AL86" i="68"/>
  <c r="AD86" i="67" s="1"/>
  <c r="AL87" i="68"/>
  <c r="AD87" i="67" s="1"/>
  <c r="AL88" i="68"/>
  <c r="AD88" i="67" s="1"/>
  <c r="AL89" i="68"/>
  <c r="AD89" i="67" s="1"/>
  <c r="AL90" i="68"/>
  <c r="AD90" i="67" s="1"/>
  <c r="AL91" i="68"/>
  <c r="AD91" i="67" s="1"/>
  <c r="AL92" i="68"/>
  <c r="AD92" i="67" s="1"/>
  <c r="AL93" i="68"/>
  <c r="AD93" i="67" s="1"/>
  <c r="AL94" i="68"/>
  <c r="AD94" i="67" s="1"/>
  <c r="AL95" i="68"/>
  <c r="AD95" i="67" s="1"/>
  <c r="AL96" i="68"/>
  <c r="AD96" i="67" s="1"/>
  <c r="AL97" i="68"/>
  <c r="AD97" i="67" s="1"/>
  <c r="AL98" i="68"/>
  <c r="AD98" i="67" s="1"/>
  <c r="AL99" i="68"/>
  <c r="AD99" i="67" s="1"/>
  <c r="AL100" i="68"/>
  <c r="AD100" i="67" s="1"/>
  <c r="AL101" i="68"/>
  <c r="AD101" i="67" s="1"/>
  <c r="AL102" i="68"/>
  <c r="AD102" i="67" s="1"/>
  <c r="AL103" i="68"/>
  <c r="AD103" i="67" s="1"/>
  <c r="AL104" i="68"/>
  <c r="AD104" i="67" s="1"/>
  <c r="AL105" i="68"/>
  <c r="AD105" i="67" s="1"/>
  <c r="AL106" i="68"/>
  <c r="AD106" i="67" s="1"/>
  <c r="AL107" i="68"/>
  <c r="AD107" i="67" s="1"/>
  <c r="AL108" i="68"/>
  <c r="AD108" i="67" s="1"/>
  <c r="AL109" i="68"/>
  <c r="AD109" i="67" s="1"/>
  <c r="AL110" i="68"/>
  <c r="AD110" i="67" s="1"/>
  <c r="AL111" i="68"/>
  <c r="AD111" i="67" s="1"/>
  <c r="AL112" i="68"/>
  <c r="AD112" i="67" s="1"/>
  <c r="AL113" i="68"/>
  <c r="AD113" i="67" s="1"/>
  <c r="AL114" i="68"/>
  <c r="AD114" i="67" s="1"/>
  <c r="AL115" i="68"/>
  <c r="AD115" i="67" s="1"/>
  <c r="AL116" i="68"/>
  <c r="AD116" i="67" s="1"/>
  <c r="AL117" i="68"/>
  <c r="AD117" i="67" s="1"/>
  <c r="AL118" i="68"/>
  <c r="AD118" i="67" s="1"/>
  <c r="AL119" i="68"/>
  <c r="AD119" i="67" s="1"/>
  <c r="AL120" i="68"/>
  <c r="AD120" i="67" s="1"/>
  <c r="AL121" i="68"/>
  <c r="AD121" i="67" s="1"/>
  <c r="AL122" i="68"/>
  <c r="AD122" i="67" s="1"/>
  <c r="AL123" i="68"/>
  <c r="AD123" i="67" s="1"/>
  <c r="AL124" i="68"/>
  <c r="AD124" i="67" s="1"/>
  <c r="AL125" i="68"/>
  <c r="AD125" i="67" s="1"/>
  <c r="AL126" i="68"/>
  <c r="AD126" i="67" s="1"/>
  <c r="AL127" i="68"/>
  <c r="AD127" i="67" s="1"/>
  <c r="AL128" i="68"/>
  <c r="AD128" i="67" s="1"/>
  <c r="AL129" i="68"/>
  <c r="AD129" i="67" s="1"/>
  <c r="AL130" i="68"/>
  <c r="AD130" i="67" s="1"/>
  <c r="AL131" i="68"/>
  <c r="AD131" i="67" s="1"/>
  <c r="AL132" i="68"/>
  <c r="AD132" i="67" s="1"/>
  <c r="AL133" i="68"/>
  <c r="AD133" i="67" s="1"/>
  <c r="AL134" i="68"/>
  <c r="AD134" i="67" s="1"/>
  <c r="AL135" i="68"/>
  <c r="AD135" i="67" s="1"/>
  <c r="AL136" i="68"/>
  <c r="AD136" i="67" s="1"/>
  <c r="AL137" i="68"/>
  <c r="AD137" i="67" s="1"/>
  <c r="AL138" i="68"/>
  <c r="AD138" i="67" s="1"/>
  <c r="AL139" i="68"/>
  <c r="AD139" i="67" s="1"/>
  <c r="AL140" i="68"/>
  <c r="AD140" i="67" s="1"/>
  <c r="AL141" i="68"/>
  <c r="AD141" i="67" s="1"/>
  <c r="AL142" i="68"/>
  <c r="AD142" i="67" s="1"/>
  <c r="AL143" i="68"/>
  <c r="AD143" i="67" s="1"/>
  <c r="AL144" i="68"/>
  <c r="AD144" i="67" s="1"/>
  <c r="AL145" i="68"/>
  <c r="AD145" i="67" s="1"/>
  <c r="AL146" i="68"/>
  <c r="AD146" i="67" s="1"/>
  <c r="AL147" i="68"/>
  <c r="AD147" i="67" s="1"/>
  <c r="AL148" i="68"/>
  <c r="AD148" i="67" s="1"/>
  <c r="AL149" i="68"/>
  <c r="AD149" i="67" s="1"/>
  <c r="AL150" i="68"/>
  <c r="AD150" i="67" s="1"/>
  <c r="AL151" i="68"/>
  <c r="AD151" i="67" s="1"/>
  <c r="AL152" i="68"/>
  <c r="AD152" i="67" s="1"/>
  <c r="AL153" i="68"/>
  <c r="AD153" i="67" s="1"/>
  <c r="AL154" i="68"/>
  <c r="AD154" i="67" s="1"/>
  <c r="AL155" i="68"/>
  <c r="AD155" i="67" s="1"/>
  <c r="AL156" i="68"/>
  <c r="AD156" i="67" s="1"/>
  <c r="AL157" i="68"/>
  <c r="AD157" i="67" s="1"/>
  <c r="AL158" i="68"/>
  <c r="AD158" i="67" s="1"/>
  <c r="AL159" i="68"/>
  <c r="AD159" i="67" s="1"/>
  <c r="AL160" i="68"/>
  <c r="AD160" i="67" s="1"/>
  <c r="AL161" i="68"/>
  <c r="AD161" i="67" s="1"/>
  <c r="AL162" i="68"/>
  <c r="AD162" i="67" s="1"/>
  <c r="AL163" i="68"/>
  <c r="AD163" i="67" s="1"/>
  <c r="AL164" i="68"/>
  <c r="AD164" i="67" s="1"/>
  <c r="AL165" i="68"/>
  <c r="AD165" i="67" s="1"/>
  <c r="AL166" i="68"/>
  <c r="AD166" i="67" s="1"/>
  <c r="AL167" i="68"/>
  <c r="AD167" i="67" s="1"/>
  <c r="AL168" i="68"/>
  <c r="AD168" i="67" s="1"/>
  <c r="AL169" i="68"/>
  <c r="AD169" i="67" s="1"/>
  <c r="AL170" i="68"/>
  <c r="AD170" i="67" s="1"/>
  <c r="AL171" i="68"/>
  <c r="AD171" i="67" s="1"/>
  <c r="AK66" i="68"/>
  <c r="AC66" i="67" s="1"/>
  <c r="AK67" i="68"/>
  <c r="AC67" i="67" s="1"/>
  <c r="AK68" i="68"/>
  <c r="AC68" i="67" s="1"/>
  <c r="AK69" i="68"/>
  <c r="AC69" i="67" s="1"/>
  <c r="AK70" i="68"/>
  <c r="AC70" i="67" s="1"/>
  <c r="AK71" i="68"/>
  <c r="AC71" i="67" s="1"/>
  <c r="AK72" i="68"/>
  <c r="AC72" i="67" s="1"/>
  <c r="AK73" i="68"/>
  <c r="AC73" i="67" s="1"/>
  <c r="AK74" i="68"/>
  <c r="AC74" i="67" s="1"/>
  <c r="AK75" i="68"/>
  <c r="AC75" i="67" s="1"/>
  <c r="AK76" i="68"/>
  <c r="AC76" i="67" s="1"/>
  <c r="AK77" i="68"/>
  <c r="AC77" i="67" s="1"/>
  <c r="AK78" i="68"/>
  <c r="AC78" i="67" s="1"/>
  <c r="AK79" i="68"/>
  <c r="AC79" i="67" s="1"/>
  <c r="AK80" i="68"/>
  <c r="AC80" i="67" s="1"/>
  <c r="AK81" i="68"/>
  <c r="AC81" i="67" s="1"/>
  <c r="AK82" i="68"/>
  <c r="AC82" i="67" s="1"/>
  <c r="AK83" i="68"/>
  <c r="AC83" i="67" s="1"/>
  <c r="AK84" i="68"/>
  <c r="AC84" i="67" s="1"/>
  <c r="AK85" i="68"/>
  <c r="AC85" i="67" s="1"/>
  <c r="AK86" i="68"/>
  <c r="AC86" i="67" s="1"/>
  <c r="AK87" i="68"/>
  <c r="AC87" i="67" s="1"/>
  <c r="AK88" i="68"/>
  <c r="AC88" i="67" s="1"/>
  <c r="AK89" i="68"/>
  <c r="AC89" i="67" s="1"/>
  <c r="AK90" i="68"/>
  <c r="AC90" i="67" s="1"/>
  <c r="AK91" i="68"/>
  <c r="AC91" i="67" s="1"/>
  <c r="AK92" i="68"/>
  <c r="AC92" i="67" s="1"/>
  <c r="AK93" i="68"/>
  <c r="AC93" i="67" s="1"/>
  <c r="AK94" i="68"/>
  <c r="AC94" i="67" s="1"/>
  <c r="AK95" i="68"/>
  <c r="AC95" i="67" s="1"/>
  <c r="AK96" i="68"/>
  <c r="AC96" i="67" s="1"/>
  <c r="AK97" i="68"/>
  <c r="AC97" i="67" s="1"/>
  <c r="AK98" i="68"/>
  <c r="AC98" i="67" s="1"/>
  <c r="AK99" i="68"/>
  <c r="AC99" i="67" s="1"/>
  <c r="AK100" i="68"/>
  <c r="AC100" i="67" s="1"/>
  <c r="AK101" i="68"/>
  <c r="AC101" i="67" s="1"/>
  <c r="AK102" i="68"/>
  <c r="AC102" i="67" s="1"/>
  <c r="AK103" i="68"/>
  <c r="AC103" i="67" s="1"/>
  <c r="AK104" i="68"/>
  <c r="AC104" i="67" s="1"/>
  <c r="AK105" i="68"/>
  <c r="AC105" i="67" s="1"/>
  <c r="AK106" i="68"/>
  <c r="AC106" i="67" s="1"/>
  <c r="AK107" i="68"/>
  <c r="AC107" i="67" s="1"/>
  <c r="AK108" i="68"/>
  <c r="AC108" i="67" s="1"/>
  <c r="AK109" i="68"/>
  <c r="AC109" i="67" s="1"/>
  <c r="AK110" i="68"/>
  <c r="AC110" i="67" s="1"/>
  <c r="AK111" i="68"/>
  <c r="AC111" i="67" s="1"/>
  <c r="AK112" i="68"/>
  <c r="AC112" i="67" s="1"/>
  <c r="AK113" i="68"/>
  <c r="AC113" i="67" s="1"/>
  <c r="AK114" i="68"/>
  <c r="AC114" i="67" s="1"/>
  <c r="AK115" i="68"/>
  <c r="AC115" i="67" s="1"/>
  <c r="AK116" i="68"/>
  <c r="AC116" i="67" s="1"/>
  <c r="AK117" i="68"/>
  <c r="AC117" i="67" s="1"/>
  <c r="AK118" i="68"/>
  <c r="AC118" i="67" s="1"/>
  <c r="AK119" i="68"/>
  <c r="AC119" i="67" s="1"/>
  <c r="AK120" i="68"/>
  <c r="AC120" i="67" s="1"/>
  <c r="AK121" i="68"/>
  <c r="AC121" i="67" s="1"/>
  <c r="AK122" i="68"/>
  <c r="AC122" i="67" s="1"/>
  <c r="AK123" i="68"/>
  <c r="AC123" i="67" s="1"/>
  <c r="AK124" i="68"/>
  <c r="AC124" i="67" s="1"/>
  <c r="AK125" i="68"/>
  <c r="AC125" i="67" s="1"/>
  <c r="AK126" i="68"/>
  <c r="AC126" i="67" s="1"/>
  <c r="AK127" i="68"/>
  <c r="AC127" i="67" s="1"/>
  <c r="AK128" i="68"/>
  <c r="AC128" i="67" s="1"/>
  <c r="AK129" i="68"/>
  <c r="AC129" i="67" s="1"/>
  <c r="AK130" i="68"/>
  <c r="AC130" i="67" s="1"/>
  <c r="AK131" i="68"/>
  <c r="AC131" i="67" s="1"/>
  <c r="AK132" i="68"/>
  <c r="AC132" i="67" s="1"/>
  <c r="AK133" i="68"/>
  <c r="AC133" i="67" s="1"/>
  <c r="AK134" i="68"/>
  <c r="AC134" i="67" s="1"/>
  <c r="AK135" i="68"/>
  <c r="AC135" i="67" s="1"/>
  <c r="AK136" i="68"/>
  <c r="AC136" i="67" s="1"/>
  <c r="AK137" i="68"/>
  <c r="AC137" i="67" s="1"/>
  <c r="AK138" i="68"/>
  <c r="AC138" i="67" s="1"/>
  <c r="AK139" i="68"/>
  <c r="AC139" i="67" s="1"/>
  <c r="AK140" i="68"/>
  <c r="AC140" i="67" s="1"/>
  <c r="AK141" i="68"/>
  <c r="AC141" i="67" s="1"/>
  <c r="AK142" i="68"/>
  <c r="AC142" i="67" s="1"/>
  <c r="AK143" i="68"/>
  <c r="AC143" i="67" s="1"/>
  <c r="AK144" i="68"/>
  <c r="AC144" i="67" s="1"/>
  <c r="AK145" i="68"/>
  <c r="AC145" i="67" s="1"/>
  <c r="AK146" i="68"/>
  <c r="AC146" i="67" s="1"/>
  <c r="AK147" i="68"/>
  <c r="AC147" i="67" s="1"/>
  <c r="AK148" i="68"/>
  <c r="AC148" i="67" s="1"/>
  <c r="AK149" i="68"/>
  <c r="AC149" i="67" s="1"/>
  <c r="AK150" i="68"/>
  <c r="AC150" i="67" s="1"/>
  <c r="AK151" i="68"/>
  <c r="AC151" i="67" s="1"/>
  <c r="AK152" i="68"/>
  <c r="AC152" i="67" s="1"/>
  <c r="AK153" i="68"/>
  <c r="AC153" i="67" s="1"/>
  <c r="AK154" i="68"/>
  <c r="AC154" i="67" s="1"/>
  <c r="AK155" i="68"/>
  <c r="AC155" i="67" s="1"/>
  <c r="AK156" i="68"/>
  <c r="AC156" i="67" s="1"/>
  <c r="AK157" i="68"/>
  <c r="AC157" i="67" s="1"/>
  <c r="AK158" i="68"/>
  <c r="AC158" i="67" s="1"/>
  <c r="AK159" i="68"/>
  <c r="AC159" i="67" s="1"/>
  <c r="AK160" i="68"/>
  <c r="AC160" i="67" s="1"/>
  <c r="AK161" i="68"/>
  <c r="AC161" i="67" s="1"/>
  <c r="AK162" i="68"/>
  <c r="AC162" i="67" s="1"/>
  <c r="AK163" i="68"/>
  <c r="AC163" i="67" s="1"/>
  <c r="AK164" i="68"/>
  <c r="AC164" i="67" s="1"/>
  <c r="AK165" i="68"/>
  <c r="AC165" i="67" s="1"/>
  <c r="AK166" i="68"/>
  <c r="AC166" i="67" s="1"/>
  <c r="AK167" i="68"/>
  <c r="AC167" i="67" s="1"/>
  <c r="AK168" i="68"/>
  <c r="AC168" i="67" s="1"/>
  <c r="AK169" i="68"/>
  <c r="AC169" i="67" s="1"/>
  <c r="AK170" i="68"/>
  <c r="AC170" i="67" s="1"/>
  <c r="AK171" i="68"/>
  <c r="AC171" i="67" s="1"/>
  <c r="AJ66" i="68"/>
  <c r="AB66" i="67" s="1"/>
  <c r="AJ67" i="68"/>
  <c r="AB67" i="67" s="1"/>
  <c r="AJ68" i="68"/>
  <c r="AB68" i="67" s="1"/>
  <c r="AJ69" i="68"/>
  <c r="AB69" i="67" s="1"/>
  <c r="AJ70" i="68"/>
  <c r="AB70" i="67" s="1"/>
  <c r="AJ71" i="68"/>
  <c r="AB71" i="67" s="1"/>
  <c r="AJ72" i="68"/>
  <c r="AB72" i="67" s="1"/>
  <c r="AJ73" i="68"/>
  <c r="AB73" i="67" s="1"/>
  <c r="AJ74" i="68"/>
  <c r="AB74" i="67" s="1"/>
  <c r="AJ75" i="68"/>
  <c r="AB75" i="67" s="1"/>
  <c r="AJ76" i="68"/>
  <c r="AB76" i="67" s="1"/>
  <c r="AJ77" i="68"/>
  <c r="AB77" i="67" s="1"/>
  <c r="AJ78" i="68"/>
  <c r="AB78" i="67" s="1"/>
  <c r="AJ79" i="68"/>
  <c r="AB79" i="67" s="1"/>
  <c r="AJ80" i="68"/>
  <c r="AB80" i="67" s="1"/>
  <c r="AJ81" i="68"/>
  <c r="AB81" i="67" s="1"/>
  <c r="AJ82" i="68"/>
  <c r="AB82" i="67" s="1"/>
  <c r="AJ83" i="68"/>
  <c r="AB83" i="67" s="1"/>
  <c r="AJ84" i="68"/>
  <c r="AB84" i="67" s="1"/>
  <c r="AJ85" i="68"/>
  <c r="AB85" i="67" s="1"/>
  <c r="AJ86" i="68"/>
  <c r="AB86" i="67" s="1"/>
  <c r="AJ87" i="68"/>
  <c r="AB87" i="67" s="1"/>
  <c r="AJ88" i="68"/>
  <c r="AB88" i="67" s="1"/>
  <c r="AJ89" i="68"/>
  <c r="AB89" i="67" s="1"/>
  <c r="AJ90" i="68"/>
  <c r="AB90" i="67" s="1"/>
  <c r="AJ91" i="68"/>
  <c r="AB91" i="67" s="1"/>
  <c r="AJ92" i="68"/>
  <c r="AB92" i="67" s="1"/>
  <c r="AJ93" i="68"/>
  <c r="AB93" i="67" s="1"/>
  <c r="AJ94" i="68"/>
  <c r="AB94" i="67" s="1"/>
  <c r="AJ95" i="68"/>
  <c r="AB95" i="67" s="1"/>
  <c r="AJ96" i="68"/>
  <c r="AB96" i="67" s="1"/>
  <c r="AJ97" i="68"/>
  <c r="AB97" i="67" s="1"/>
  <c r="AJ98" i="68"/>
  <c r="AB98" i="67" s="1"/>
  <c r="AJ99" i="68"/>
  <c r="AB99" i="67" s="1"/>
  <c r="AJ100" i="68"/>
  <c r="AB100" i="67" s="1"/>
  <c r="AJ101" i="68"/>
  <c r="AB101" i="67" s="1"/>
  <c r="AJ102" i="68"/>
  <c r="AB102" i="67" s="1"/>
  <c r="AJ103" i="68"/>
  <c r="AB103" i="67" s="1"/>
  <c r="AJ104" i="68"/>
  <c r="AB104" i="67" s="1"/>
  <c r="AJ105" i="68"/>
  <c r="AB105" i="67" s="1"/>
  <c r="AJ106" i="68"/>
  <c r="AB106" i="67" s="1"/>
  <c r="AJ107" i="68"/>
  <c r="AB107" i="67" s="1"/>
  <c r="AJ108" i="68"/>
  <c r="AB108" i="67" s="1"/>
  <c r="AJ109" i="68"/>
  <c r="AB109" i="67" s="1"/>
  <c r="AJ110" i="68"/>
  <c r="AB110" i="67" s="1"/>
  <c r="AJ111" i="68"/>
  <c r="AB111" i="67" s="1"/>
  <c r="AJ112" i="68"/>
  <c r="AB112" i="67" s="1"/>
  <c r="AJ113" i="68"/>
  <c r="AB113" i="67" s="1"/>
  <c r="AJ114" i="68"/>
  <c r="AB114" i="67" s="1"/>
  <c r="AJ115" i="68"/>
  <c r="AB115" i="67" s="1"/>
  <c r="AJ116" i="68"/>
  <c r="AB116" i="67" s="1"/>
  <c r="AJ117" i="68"/>
  <c r="AB117" i="67" s="1"/>
  <c r="AJ118" i="68"/>
  <c r="AB118" i="67" s="1"/>
  <c r="AJ119" i="68"/>
  <c r="AB119" i="67" s="1"/>
  <c r="AJ120" i="68"/>
  <c r="AB120" i="67" s="1"/>
  <c r="AJ121" i="68"/>
  <c r="AB121" i="67" s="1"/>
  <c r="AJ122" i="68"/>
  <c r="AB122" i="67" s="1"/>
  <c r="AJ123" i="68"/>
  <c r="AB123" i="67" s="1"/>
  <c r="AJ124" i="68"/>
  <c r="AB124" i="67" s="1"/>
  <c r="AJ125" i="68"/>
  <c r="AB125" i="67" s="1"/>
  <c r="AJ126" i="68"/>
  <c r="AB126" i="67" s="1"/>
  <c r="AJ127" i="68"/>
  <c r="AB127" i="67" s="1"/>
  <c r="AJ128" i="68"/>
  <c r="AB128" i="67" s="1"/>
  <c r="AJ129" i="68"/>
  <c r="AB129" i="67" s="1"/>
  <c r="AJ130" i="68"/>
  <c r="AB130" i="67" s="1"/>
  <c r="AJ131" i="68"/>
  <c r="AB131" i="67" s="1"/>
  <c r="AJ132" i="68"/>
  <c r="AB132" i="67" s="1"/>
  <c r="AJ133" i="68"/>
  <c r="AB133" i="67" s="1"/>
  <c r="AJ134" i="68"/>
  <c r="AB134" i="67" s="1"/>
  <c r="AJ135" i="68"/>
  <c r="AB135" i="67" s="1"/>
  <c r="AJ136" i="68"/>
  <c r="AB136" i="67" s="1"/>
  <c r="AJ137" i="68"/>
  <c r="AB137" i="67" s="1"/>
  <c r="AJ138" i="68"/>
  <c r="AB138" i="67" s="1"/>
  <c r="AJ139" i="68"/>
  <c r="AB139" i="67" s="1"/>
  <c r="AJ140" i="68"/>
  <c r="AB140" i="67" s="1"/>
  <c r="AJ141" i="68"/>
  <c r="AB141" i="67" s="1"/>
  <c r="AJ142" i="68"/>
  <c r="AB142" i="67" s="1"/>
  <c r="AJ143" i="68"/>
  <c r="AB143" i="67" s="1"/>
  <c r="AJ144" i="68"/>
  <c r="AB144" i="67" s="1"/>
  <c r="AJ145" i="68"/>
  <c r="AB145" i="67" s="1"/>
  <c r="AJ146" i="68"/>
  <c r="AB146" i="67" s="1"/>
  <c r="AJ147" i="68"/>
  <c r="AB147" i="67" s="1"/>
  <c r="AJ148" i="68"/>
  <c r="AB148" i="67" s="1"/>
  <c r="AJ149" i="68"/>
  <c r="AB149" i="67" s="1"/>
  <c r="AJ150" i="68"/>
  <c r="AB150" i="67" s="1"/>
  <c r="AJ151" i="68"/>
  <c r="AB151" i="67" s="1"/>
  <c r="AJ152" i="68"/>
  <c r="AB152" i="67" s="1"/>
  <c r="AJ153" i="68"/>
  <c r="AB153" i="67" s="1"/>
  <c r="AJ154" i="68"/>
  <c r="AB154" i="67" s="1"/>
  <c r="AJ155" i="68"/>
  <c r="AB155" i="67" s="1"/>
  <c r="AJ156" i="68"/>
  <c r="AB156" i="67" s="1"/>
  <c r="AJ157" i="68"/>
  <c r="AB157" i="67" s="1"/>
  <c r="AJ158" i="68"/>
  <c r="AB158" i="67" s="1"/>
  <c r="AJ159" i="68"/>
  <c r="AB159" i="67" s="1"/>
  <c r="AJ160" i="68"/>
  <c r="AB160" i="67" s="1"/>
  <c r="AJ161" i="68"/>
  <c r="AB161" i="67" s="1"/>
  <c r="AJ162" i="68"/>
  <c r="AB162" i="67" s="1"/>
  <c r="AJ163" i="68"/>
  <c r="AB163" i="67" s="1"/>
  <c r="AJ164" i="68"/>
  <c r="AB164" i="67" s="1"/>
  <c r="AJ165" i="68"/>
  <c r="AB165" i="67" s="1"/>
  <c r="AJ166" i="68"/>
  <c r="AB166" i="67" s="1"/>
  <c r="AJ167" i="68"/>
  <c r="AB167" i="67" s="1"/>
  <c r="AJ168" i="68"/>
  <c r="AB168" i="67" s="1"/>
  <c r="AJ169" i="68"/>
  <c r="AB169" i="67" s="1"/>
  <c r="AJ170" i="68"/>
  <c r="AB170" i="67" s="1"/>
  <c r="AJ171" i="68"/>
  <c r="AB171" i="67" s="1"/>
  <c r="AI66" i="68"/>
  <c r="AA66" i="67" s="1"/>
  <c r="AI67" i="68"/>
  <c r="AA67" i="67" s="1"/>
  <c r="AI68" i="68"/>
  <c r="AA68" i="67" s="1"/>
  <c r="AI69" i="68"/>
  <c r="AA69" i="67" s="1"/>
  <c r="AI70" i="68"/>
  <c r="AA70" i="67" s="1"/>
  <c r="AI71" i="68"/>
  <c r="AA71" i="67" s="1"/>
  <c r="AI72" i="68"/>
  <c r="AA72" i="67" s="1"/>
  <c r="AI73" i="68"/>
  <c r="AA73" i="67" s="1"/>
  <c r="AI74" i="68"/>
  <c r="AA74" i="67" s="1"/>
  <c r="AI75" i="68"/>
  <c r="AA75" i="67" s="1"/>
  <c r="AI76" i="68"/>
  <c r="AA76" i="67" s="1"/>
  <c r="AI77" i="68"/>
  <c r="AA77" i="67" s="1"/>
  <c r="AI78" i="68"/>
  <c r="AA78" i="67" s="1"/>
  <c r="AI79" i="68"/>
  <c r="AA79" i="67" s="1"/>
  <c r="AI80" i="68"/>
  <c r="AA80" i="67" s="1"/>
  <c r="AI81" i="68"/>
  <c r="AA81" i="67" s="1"/>
  <c r="AI82" i="68"/>
  <c r="AA82" i="67" s="1"/>
  <c r="AI83" i="68"/>
  <c r="AA83" i="67" s="1"/>
  <c r="AI84" i="68"/>
  <c r="AA84" i="67" s="1"/>
  <c r="AI85" i="68"/>
  <c r="AA85" i="67" s="1"/>
  <c r="AI86" i="68"/>
  <c r="AA86" i="67" s="1"/>
  <c r="AI87" i="68"/>
  <c r="AA87" i="67" s="1"/>
  <c r="AI88" i="68"/>
  <c r="AA88" i="67" s="1"/>
  <c r="AI89" i="68"/>
  <c r="AA89" i="67" s="1"/>
  <c r="AI90" i="68"/>
  <c r="AA90" i="67" s="1"/>
  <c r="AI91" i="68"/>
  <c r="AA91" i="67" s="1"/>
  <c r="AI92" i="68"/>
  <c r="AA92" i="67" s="1"/>
  <c r="AI93" i="68"/>
  <c r="AA93" i="67" s="1"/>
  <c r="AI94" i="68"/>
  <c r="AA94" i="67" s="1"/>
  <c r="AI95" i="68"/>
  <c r="AA95" i="67" s="1"/>
  <c r="AI96" i="68"/>
  <c r="AA96" i="67" s="1"/>
  <c r="AI97" i="68"/>
  <c r="AA97" i="67" s="1"/>
  <c r="AI98" i="68"/>
  <c r="AA98" i="67" s="1"/>
  <c r="AI99" i="68"/>
  <c r="AA99" i="67" s="1"/>
  <c r="AI100" i="68"/>
  <c r="AA100" i="67" s="1"/>
  <c r="AI101" i="68"/>
  <c r="AA101" i="67" s="1"/>
  <c r="AI102" i="68"/>
  <c r="AA102" i="67" s="1"/>
  <c r="AI103" i="68"/>
  <c r="AA103" i="67" s="1"/>
  <c r="AI104" i="68"/>
  <c r="AA104" i="67" s="1"/>
  <c r="AI105" i="68"/>
  <c r="AA105" i="67" s="1"/>
  <c r="AI106" i="68"/>
  <c r="AA106" i="67" s="1"/>
  <c r="AI107" i="68"/>
  <c r="AA107" i="67" s="1"/>
  <c r="AI108" i="68"/>
  <c r="AA108" i="67" s="1"/>
  <c r="AI109" i="68"/>
  <c r="AA109" i="67" s="1"/>
  <c r="AI110" i="68"/>
  <c r="AA110" i="67" s="1"/>
  <c r="AI111" i="68"/>
  <c r="AA111" i="67" s="1"/>
  <c r="AI112" i="68"/>
  <c r="AA112" i="67" s="1"/>
  <c r="AI113" i="68"/>
  <c r="AA113" i="67" s="1"/>
  <c r="AI114" i="68"/>
  <c r="AA114" i="67" s="1"/>
  <c r="AI115" i="68"/>
  <c r="AA115" i="67" s="1"/>
  <c r="AI116" i="68"/>
  <c r="AA116" i="67" s="1"/>
  <c r="AI117" i="68"/>
  <c r="AA117" i="67" s="1"/>
  <c r="AI118" i="68"/>
  <c r="AA118" i="67" s="1"/>
  <c r="AI119" i="68"/>
  <c r="AA119" i="67" s="1"/>
  <c r="AI120" i="68"/>
  <c r="AA120" i="67" s="1"/>
  <c r="AI121" i="68"/>
  <c r="AA121" i="67" s="1"/>
  <c r="AI122" i="68"/>
  <c r="AA122" i="67" s="1"/>
  <c r="AI123" i="68"/>
  <c r="AA123" i="67" s="1"/>
  <c r="AI124" i="68"/>
  <c r="AA124" i="67" s="1"/>
  <c r="AI125" i="68"/>
  <c r="AA125" i="67" s="1"/>
  <c r="AI126" i="68"/>
  <c r="AA126" i="67" s="1"/>
  <c r="AI127" i="68"/>
  <c r="AA127" i="67" s="1"/>
  <c r="AI128" i="68"/>
  <c r="AA128" i="67" s="1"/>
  <c r="AI129" i="68"/>
  <c r="AA129" i="67" s="1"/>
  <c r="AI130" i="68"/>
  <c r="AA130" i="67" s="1"/>
  <c r="AI131" i="68"/>
  <c r="AA131" i="67" s="1"/>
  <c r="AI132" i="68"/>
  <c r="AA132" i="67" s="1"/>
  <c r="AI133" i="68"/>
  <c r="AA133" i="67" s="1"/>
  <c r="AI134" i="68"/>
  <c r="AA134" i="67" s="1"/>
  <c r="AI135" i="68"/>
  <c r="AA135" i="67" s="1"/>
  <c r="AI136" i="68"/>
  <c r="AA136" i="67" s="1"/>
  <c r="AI137" i="68"/>
  <c r="AA137" i="67" s="1"/>
  <c r="AI138" i="68"/>
  <c r="AA138" i="67" s="1"/>
  <c r="AI139" i="68"/>
  <c r="AA139" i="67" s="1"/>
  <c r="AI140" i="68"/>
  <c r="AA140" i="67" s="1"/>
  <c r="AI141" i="68"/>
  <c r="AA141" i="67" s="1"/>
  <c r="AI142" i="68"/>
  <c r="AA142" i="67" s="1"/>
  <c r="AI143" i="68"/>
  <c r="AA143" i="67" s="1"/>
  <c r="AI144" i="68"/>
  <c r="AA144" i="67" s="1"/>
  <c r="AI145" i="68"/>
  <c r="AA145" i="67" s="1"/>
  <c r="AI146" i="68"/>
  <c r="AA146" i="67" s="1"/>
  <c r="AI147" i="68"/>
  <c r="AA147" i="67" s="1"/>
  <c r="AI148" i="68"/>
  <c r="AA148" i="67" s="1"/>
  <c r="AI149" i="68"/>
  <c r="AA149" i="67" s="1"/>
  <c r="AI150" i="68"/>
  <c r="AA150" i="67" s="1"/>
  <c r="AI151" i="68"/>
  <c r="AA151" i="67" s="1"/>
  <c r="AI152" i="68"/>
  <c r="AA152" i="67" s="1"/>
  <c r="AI153" i="68"/>
  <c r="AA153" i="67" s="1"/>
  <c r="AI154" i="68"/>
  <c r="AA154" i="67" s="1"/>
  <c r="AI155" i="68"/>
  <c r="AA155" i="67" s="1"/>
  <c r="AI156" i="68"/>
  <c r="AA156" i="67" s="1"/>
  <c r="AI157" i="68"/>
  <c r="AA157" i="67" s="1"/>
  <c r="AI158" i="68"/>
  <c r="AA158" i="67" s="1"/>
  <c r="AI159" i="68"/>
  <c r="AA159" i="67" s="1"/>
  <c r="AI160" i="68"/>
  <c r="AA160" i="67" s="1"/>
  <c r="AI161" i="68"/>
  <c r="AA161" i="67" s="1"/>
  <c r="AI162" i="68"/>
  <c r="AA162" i="67" s="1"/>
  <c r="AI163" i="68"/>
  <c r="AA163" i="67" s="1"/>
  <c r="AI164" i="68"/>
  <c r="AA164" i="67" s="1"/>
  <c r="AI165" i="68"/>
  <c r="AA165" i="67" s="1"/>
  <c r="AI166" i="68"/>
  <c r="AA166" i="67" s="1"/>
  <c r="AI167" i="68"/>
  <c r="AA167" i="67" s="1"/>
  <c r="AI168" i="68"/>
  <c r="AA168" i="67" s="1"/>
  <c r="AI169" i="68"/>
  <c r="AA169" i="67" s="1"/>
  <c r="AI170" i="68"/>
  <c r="AA170" i="67" s="1"/>
  <c r="AI171" i="68"/>
  <c r="AA171" i="67" s="1"/>
  <c r="AH66" i="68"/>
  <c r="Z66" i="67" s="1"/>
  <c r="AH67" i="68"/>
  <c r="Z67" i="67" s="1"/>
  <c r="AH68" i="68"/>
  <c r="Z68" i="67" s="1"/>
  <c r="AH69" i="68"/>
  <c r="Z69" i="67" s="1"/>
  <c r="AH70" i="68"/>
  <c r="Z70" i="67" s="1"/>
  <c r="AH71" i="68"/>
  <c r="Z71" i="67" s="1"/>
  <c r="AH72" i="68"/>
  <c r="Z72" i="67" s="1"/>
  <c r="AH73" i="68"/>
  <c r="Z73" i="67" s="1"/>
  <c r="AH74" i="68"/>
  <c r="Z74" i="67" s="1"/>
  <c r="AH75" i="68"/>
  <c r="Z75" i="67" s="1"/>
  <c r="AH76" i="68"/>
  <c r="Z76" i="67" s="1"/>
  <c r="AH77" i="68"/>
  <c r="Z77" i="67" s="1"/>
  <c r="AH78" i="68"/>
  <c r="Z78" i="67" s="1"/>
  <c r="AH79" i="68"/>
  <c r="Z79" i="67" s="1"/>
  <c r="AH80" i="68"/>
  <c r="Z80" i="67" s="1"/>
  <c r="AH81" i="68"/>
  <c r="Z81" i="67" s="1"/>
  <c r="AH82" i="68"/>
  <c r="Z82" i="67" s="1"/>
  <c r="AH83" i="68"/>
  <c r="Z83" i="67" s="1"/>
  <c r="AH84" i="68"/>
  <c r="Z84" i="67" s="1"/>
  <c r="AH85" i="68"/>
  <c r="Z85" i="67" s="1"/>
  <c r="AH86" i="68"/>
  <c r="Z86" i="67" s="1"/>
  <c r="AH87" i="68"/>
  <c r="Z87" i="67" s="1"/>
  <c r="AH88" i="68"/>
  <c r="Z88" i="67" s="1"/>
  <c r="AH89" i="68"/>
  <c r="Z89" i="67" s="1"/>
  <c r="AH90" i="68"/>
  <c r="Z90" i="67" s="1"/>
  <c r="AH91" i="68"/>
  <c r="Z91" i="67" s="1"/>
  <c r="AH92" i="68"/>
  <c r="Z92" i="67" s="1"/>
  <c r="AH93" i="68"/>
  <c r="Z93" i="67" s="1"/>
  <c r="AH94" i="68"/>
  <c r="Z94" i="67" s="1"/>
  <c r="AH95" i="68"/>
  <c r="Z95" i="67" s="1"/>
  <c r="AH96" i="68"/>
  <c r="Z96" i="67" s="1"/>
  <c r="AH97" i="68"/>
  <c r="Z97" i="67" s="1"/>
  <c r="AH98" i="68"/>
  <c r="Z98" i="67" s="1"/>
  <c r="AH99" i="68"/>
  <c r="Z99" i="67" s="1"/>
  <c r="AH100" i="68"/>
  <c r="Z100" i="67" s="1"/>
  <c r="AH101" i="68"/>
  <c r="Z101" i="67" s="1"/>
  <c r="AH102" i="68"/>
  <c r="Z102" i="67" s="1"/>
  <c r="AH103" i="68"/>
  <c r="Z103" i="67" s="1"/>
  <c r="AH104" i="68"/>
  <c r="Z104" i="67" s="1"/>
  <c r="AH105" i="68"/>
  <c r="Z105" i="67" s="1"/>
  <c r="AH106" i="68"/>
  <c r="Z106" i="67" s="1"/>
  <c r="AH107" i="68"/>
  <c r="Z107" i="67" s="1"/>
  <c r="AH108" i="68"/>
  <c r="Z108" i="67" s="1"/>
  <c r="AH109" i="68"/>
  <c r="Z109" i="67" s="1"/>
  <c r="AH110" i="68"/>
  <c r="Z110" i="67" s="1"/>
  <c r="AH111" i="68"/>
  <c r="Z111" i="67" s="1"/>
  <c r="AH112" i="68"/>
  <c r="Z112" i="67" s="1"/>
  <c r="AH113" i="68"/>
  <c r="Z113" i="67" s="1"/>
  <c r="AH114" i="68"/>
  <c r="Z114" i="67" s="1"/>
  <c r="AH115" i="68"/>
  <c r="Z115" i="67" s="1"/>
  <c r="AH116" i="68"/>
  <c r="Z116" i="67" s="1"/>
  <c r="AH117" i="68"/>
  <c r="Z117" i="67" s="1"/>
  <c r="AH118" i="68"/>
  <c r="Z118" i="67" s="1"/>
  <c r="AH119" i="68"/>
  <c r="Z119" i="67" s="1"/>
  <c r="AH120" i="68"/>
  <c r="Z120" i="67" s="1"/>
  <c r="AH121" i="68"/>
  <c r="Z121" i="67" s="1"/>
  <c r="AH122" i="68"/>
  <c r="Z122" i="67" s="1"/>
  <c r="AH123" i="68"/>
  <c r="Z123" i="67" s="1"/>
  <c r="AH124" i="68"/>
  <c r="Z124" i="67" s="1"/>
  <c r="AH125" i="68"/>
  <c r="Z125" i="67" s="1"/>
  <c r="AH126" i="68"/>
  <c r="Z126" i="67" s="1"/>
  <c r="AH127" i="68"/>
  <c r="Z127" i="67" s="1"/>
  <c r="AH128" i="68"/>
  <c r="Z128" i="67" s="1"/>
  <c r="AH129" i="68"/>
  <c r="Z129" i="67" s="1"/>
  <c r="AH130" i="68"/>
  <c r="Z130" i="67" s="1"/>
  <c r="AH131" i="68"/>
  <c r="Z131" i="67" s="1"/>
  <c r="AH132" i="68"/>
  <c r="Z132" i="67" s="1"/>
  <c r="AH133" i="68"/>
  <c r="Z133" i="67" s="1"/>
  <c r="AH134" i="68"/>
  <c r="Z134" i="67" s="1"/>
  <c r="AH135" i="68"/>
  <c r="Z135" i="67" s="1"/>
  <c r="AH136" i="68"/>
  <c r="Z136" i="67" s="1"/>
  <c r="AH137" i="68"/>
  <c r="Z137" i="67" s="1"/>
  <c r="AH138" i="68"/>
  <c r="Z138" i="67" s="1"/>
  <c r="AH139" i="68"/>
  <c r="Z139" i="67" s="1"/>
  <c r="AH140" i="68"/>
  <c r="Z140" i="67" s="1"/>
  <c r="AH141" i="68"/>
  <c r="Z141" i="67" s="1"/>
  <c r="AH142" i="68"/>
  <c r="Z142" i="67" s="1"/>
  <c r="AH143" i="68"/>
  <c r="Z143" i="67" s="1"/>
  <c r="AH144" i="68"/>
  <c r="Z144" i="67" s="1"/>
  <c r="AH145" i="68"/>
  <c r="Z145" i="67" s="1"/>
  <c r="AH146" i="68"/>
  <c r="Z146" i="67" s="1"/>
  <c r="AH147" i="68"/>
  <c r="Z147" i="67" s="1"/>
  <c r="AH148" i="68"/>
  <c r="Z148" i="67" s="1"/>
  <c r="AH149" i="68"/>
  <c r="Z149" i="67" s="1"/>
  <c r="AH150" i="68"/>
  <c r="Z150" i="67" s="1"/>
  <c r="AH151" i="68"/>
  <c r="Z151" i="67" s="1"/>
  <c r="AH152" i="68"/>
  <c r="Z152" i="67" s="1"/>
  <c r="AH153" i="68"/>
  <c r="Z153" i="67" s="1"/>
  <c r="AH154" i="68"/>
  <c r="Z154" i="67" s="1"/>
  <c r="AH155" i="68"/>
  <c r="Z155" i="67" s="1"/>
  <c r="AH156" i="68"/>
  <c r="Z156" i="67" s="1"/>
  <c r="AH157" i="68"/>
  <c r="Z157" i="67" s="1"/>
  <c r="AH158" i="68"/>
  <c r="Z158" i="67" s="1"/>
  <c r="AH159" i="68"/>
  <c r="Z159" i="67" s="1"/>
  <c r="AH160" i="68"/>
  <c r="Z160" i="67" s="1"/>
  <c r="AH161" i="68"/>
  <c r="Z161" i="67" s="1"/>
  <c r="AH162" i="68"/>
  <c r="Z162" i="67" s="1"/>
  <c r="AH163" i="68"/>
  <c r="Z163" i="67" s="1"/>
  <c r="AH164" i="68"/>
  <c r="Z164" i="67" s="1"/>
  <c r="AH165" i="68"/>
  <c r="Z165" i="67" s="1"/>
  <c r="AH166" i="68"/>
  <c r="Z166" i="67" s="1"/>
  <c r="AH167" i="68"/>
  <c r="Z167" i="67" s="1"/>
  <c r="AH168" i="68"/>
  <c r="Z168" i="67" s="1"/>
  <c r="AH169" i="68"/>
  <c r="Z169" i="67" s="1"/>
  <c r="AH170" i="68"/>
  <c r="Z170" i="67" s="1"/>
  <c r="AH171" i="68"/>
  <c r="Z171" i="67" s="1"/>
  <c r="AG66" i="68"/>
  <c r="Y66" i="67" s="1"/>
  <c r="AG67" i="68"/>
  <c r="Y67" i="67" s="1"/>
  <c r="AG68" i="68"/>
  <c r="Y68" i="67" s="1"/>
  <c r="AG69" i="68"/>
  <c r="Y69" i="67" s="1"/>
  <c r="AG70" i="68"/>
  <c r="Y70" i="67" s="1"/>
  <c r="AG71" i="68"/>
  <c r="Y71" i="67" s="1"/>
  <c r="AG72" i="68"/>
  <c r="Y72" i="67" s="1"/>
  <c r="AG73" i="68"/>
  <c r="Y73" i="67" s="1"/>
  <c r="AG74" i="68"/>
  <c r="Y74" i="67" s="1"/>
  <c r="AG75" i="68"/>
  <c r="Y75" i="67" s="1"/>
  <c r="AG76" i="68"/>
  <c r="Y76" i="67" s="1"/>
  <c r="AG77" i="68"/>
  <c r="Y77" i="67" s="1"/>
  <c r="AG78" i="68"/>
  <c r="Y78" i="67" s="1"/>
  <c r="AG79" i="68"/>
  <c r="Y79" i="67" s="1"/>
  <c r="AG80" i="68"/>
  <c r="Y80" i="67" s="1"/>
  <c r="AG81" i="68"/>
  <c r="Y81" i="67" s="1"/>
  <c r="AG82" i="68"/>
  <c r="Y82" i="67" s="1"/>
  <c r="AG83" i="68"/>
  <c r="Y83" i="67" s="1"/>
  <c r="AG84" i="68"/>
  <c r="Y84" i="67" s="1"/>
  <c r="AG85" i="68"/>
  <c r="Y85" i="67" s="1"/>
  <c r="AG86" i="68"/>
  <c r="Y86" i="67" s="1"/>
  <c r="AG87" i="68"/>
  <c r="Y87" i="67" s="1"/>
  <c r="AG88" i="68"/>
  <c r="Y88" i="67" s="1"/>
  <c r="AG89" i="68"/>
  <c r="Y89" i="67" s="1"/>
  <c r="AG90" i="68"/>
  <c r="Y90" i="67" s="1"/>
  <c r="AG91" i="68"/>
  <c r="Y91" i="67" s="1"/>
  <c r="AG92" i="68"/>
  <c r="Y92" i="67" s="1"/>
  <c r="AG93" i="68"/>
  <c r="Y93" i="67" s="1"/>
  <c r="AG94" i="68"/>
  <c r="Y94" i="67" s="1"/>
  <c r="AG95" i="68"/>
  <c r="Y95" i="67" s="1"/>
  <c r="AG96" i="68"/>
  <c r="Y96" i="67" s="1"/>
  <c r="AG97" i="68"/>
  <c r="Y97" i="67" s="1"/>
  <c r="AG98" i="68"/>
  <c r="Y98" i="67" s="1"/>
  <c r="AG99" i="68"/>
  <c r="Y99" i="67" s="1"/>
  <c r="AG100" i="68"/>
  <c r="Y100" i="67" s="1"/>
  <c r="AG101" i="68"/>
  <c r="Y101" i="67" s="1"/>
  <c r="AG102" i="68"/>
  <c r="Y102" i="67" s="1"/>
  <c r="AG103" i="68"/>
  <c r="Y103" i="67" s="1"/>
  <c r="AG104" i="68"/>
  <c r="Y104" i="67" s="1"/>
  <c r="AG105" i="68"/>
  <c r="Y105" i="67" s="1"/>
  <c r="AG106" i="68"/>
  <c r="Y106" i="67" s="1"/>
  <c r="AG107" i="68"/>
  <c r="Y107" i="67" s="1"/>
  <c r="AG108" i="68"/>
  <c r="Y108" i="67" s="1"/>
  <c r="AG109" i="68"/>
  <c r="Y109" i="67" s="1"/>
  <c r="AG110" i="68"/>
  <c r="Y110" i="67" s="1"/>
  <c r="AG111" i="68"/>
  <c r="Y111" i="67" s="1"/>
  <c r="AG112" i="68"/>
  <c r="Y112" i="67" s="1"/>
  <c r="AG113" i="68"/>
  <c r="Y113" i="67" s="1"/>
  <c r="AG114" i="68"/>
  <c r="Y114" i="67" s="1"/>
  <c r="AG115" i="68"/>
  <c r="Y115" i="67" s="1"/>
  <c r="AG116" i="68"/>
  <c r="Y116" i="67" s="1"/>
  <c r="AG117" i="68"/>
  <c r="Y117" i="67" s="1"/>
  <c r="AG118" i="68"/>
  <c r="Y118" i="67" s="1"/>
  <c r="AG119" i="68"/>
  <c r="Y119" i="67" s="1"/>
  <c r="AG120" i="68"/>
  <c r="Y120" i="67" s="1"/>
  <c r="AG121" i="68"/>
  <c r="Y121" i="67" s="1"/>
  <c r="AG122" i="68"/>
  <c r="Y122" i="67" s="1"/>
  <c r="AG123" i="68"/>
  <c r="Y123" i="67" s="1"/>
  <c r="AG124" i="68"/>
  <c r="Y124" i="67" s="1"/>
  <c r="AG125" i="68"/>
  <c r="Y125" i="67" s="1"/>
  <c r="AG126" i="68"/>
  <c r="Y126" i="67" s="1"/>
  <c r="AG127" i="68"/>
  <c r="Y127" i="67" s="1"/>
  <c r="AG128" i="68"/>
  <c r="Y128" i="67" s="1"/>
  <c r="AG129" i="68"/>
  <c r="Y129" i="67" s="1"/>
  <c r="AG130" i="68"/>
  <c r="Y130" i="67" s="1"/>
  <c r="AG131" i="68"/>
  <c r="Y131" i="67" s="1"/>
  <c r="AG132" i="68"/>
  <c r="Y132" i="67" s="1"/>
  <c r="AG133" i="68"/>
  <c r="Y133" i="67" s="1"/>
  <c r="AG134" i="68"/>
  <c r="Y134" i="67" s="1"/>
  <c r="AG135" i="68"/>
  <c r="Y135" i="67" s="1"/>
  <c r="AG136" i="68"/>
  <c r="Y136" i="67" s="1"/>
  <c r="AG137" i="68"/>
  <c r="Y137" i="67" s="1"/>
  <c r="AG138" i="68"/>
  <c r="Y138" i="67" s="1"/>
  <c r="AG139" i="68"/>
  <c r="Y139" i="67" s="1"/>
  <c r="AG140" i="68"/>
  <c r="Y140" i="67" s="1"/>
  <c r="AG141" i="68"/>
  <c r="Y141" i="67" s="1"/>
  <c r="AG142" i="68"/>
  <c r="Y142" i="67" s="1"/>
  <c r="AG143" i="68"/>
  <c r="Y143" i="67" s="1"/>
  <c r="AG144" i="68"/>
  <c r="Y144" i="67" s="1"/>
  <c r="AG145" i="68"/>
  <c r="Y145" i="67" s="1"/>
  <c r="AG146" i="68"/>
  <c r="Y146" i="67" s="1"/>
  <c r="AG147" i="68"/>
  <c r="Y147" i="67" s="1"/>
  <c r="AG148" i="68"/>
  <c r="Y148" i="67" s="1"/>
  <c r="AG149" i="68"/>
  <c r="Y149" i="67" s="1"/>
  <c r="AG150" i="68"/>
  <c r="Y150" i="67" s="1"/>
  <c r="AG151" i="68"/>
  <c r="Y151" i="67" s="1"/>
  <c r="AG152" i="68"/>
  <c r="Y152" i="67" s="1"/>
  <c r="AG153" i="68"/>
  <c r="Y153" i="67" s="1"/>
  <c r="AG154" i="68"/>
  <c r="Y154" i="67" s="1"/>
  <c r="AG155" i="68"/>
  <c r="Y155" i="67" s="1"/>
  <c r="AG156" i="68"/>
  <c r="Y156" i="67" s="1"/>
  <c r="AG157" i="68"/>
  <c r="Y157" i="67" s="1"/>
  <c r="AG158" i="68"/>
  <c r="Y158" i="67" s="1"/>
  <c r="AG159" i="68"/>
  <c r="Y159" i="67" s="1"/>
  <c r="AG160" i="68"/>
  <c r="Y160" i="67" s="1"/>
  <c r="AG161" i="68"/>
  <c r="Y161" i="67" s="1"/>
  <c r="AG162" i="68"/>
  <c r="Y162" i="67" s="1"/>
  <c r="AG163" i="68"/>
  <c r="Y163" i="67" s="1"/>
  <c r="AG164" i="68"/>
  <c r="Y164" i="67" s="1"/>
  <c r="AG165" i="68"/>
  <c r="Y165" i="67" s="1"/>
  <c r="AG166" i="68"/>
  <c r="Y166" i="67" s="1"/>
  <c r="AG167" i="68"/>
  <c r="Y167" i="67" s="1"/>
  <c r="AG168" i="68"/>
  <c r="Y168" i="67" s="1"/>
  <c r="AG169" i="68"/>
  <c r="Y169" i="67" s="1"/>
  <c r="AG170" i="68"/>
  <c r="Y170" i="67" s="1"/>
  <c r="AG171" i="68"/>
  <c r="Y171" i="67" s="1"/>
  <c r="AF66" i="68"/>
  <c r="X66" i="67" s="1"/>
  <c r="AF67" i="68"/>
  <c r="X67" i="67" s="1"/>
  <c r="AF68" i="68"/>
  <c r="X68" i="67" s="1"/>
  <c r="AF69" i="68"/>
  <c r="X69" i="67" s="1"/>
  <c r="AF70" i="68"/>
  <c r="X70" i="67" s="1"/>
  <c r="AF71" i="68"/>
  <c r="X71" i="67" s="1"/>
  <c r="AF72" i="68"/>
  <c r="X72" i="67" s="1"/>
  <c r="AF73" i="68"/>
  <c r="X73" i="67" s="1"/>
  <c r="AF74" i="68"/>
  <c r="X74" i="67" s="1"/>
  <c r="AF75" i="68"/>
  <c r="X75" i="67" s="1"/>
  <c r="AF76" i="68"/>
  <c r="X76" i="67" s="1"/>
  <c r="AF77" i="68"/>
  <c r="X77" i="67" s="1"/>
  <c r="AF78" i="68"/>
  <c r="X78" i="67" s="1"/>
  <c r="AF79" i="68"/>
  <c r="X79" i="67" s="1"/>
  <c r="AF80" i="68"/>
  <c r="X80" i="67" s="1"/>
  <c r="AF81" i="68"/>
  <c r="X81" i="67" s="1"/>
  <c r="AF82" i="68"/>
  <c r="X82" i="67" s="1"/>
  <c r="AF83" i="68"/>
  <c r="X83" i="67" s="1"/>
  <c r="AF84" i="68"/>
  <c r="X84" i="67" s="1"/>
  <c r="AF85" i="68"/>
  <c r="X85" i="67" s="1"/>
  <c r="AF86" i="68"/>
  <c r="X86" i="67" s="1"/>
  <c r="AF87" i="68"/>
  <c r="X87" i="67" s="1"/>
  <c r="AF88" i="68"/>
  <c r="X88" i="67" s="1"/>
  <c r="AF89" i="68"/>
  <c r="X89" i="67" s="1"/>
  <c r="AF90" i="68"/>
  <c r="X90" i="67" s="1"/>
  <c r="AF91" i="68"/>
  <c r="X91" i="67" s="1"/>
  <c r="AF92" i="68"/>
  <c r="X92" i="67" s="1"/>
  <c r="AF93" i="68"/>
  <c r="X93" i="67" s="1"/>
  <c r="AF94" i="68"/>
  <c r="X94" i="67" s="1"/>
  <c r="AF95" i="68"/>
  <c r="X95" i="67" s="1"/>
  <c r="AF96" i="68"/>
  <c r="X96" i="67" s="1"/>
  <c r="AF97" i="68"/>
  <c r="X97" i="67" s="1"/>
  <c r="AF98" i="68"/>
  <c r="X98" i="67" s="1"/>
  <c r="AF99" i="68"/>
  <c r="X99" i="67" s="1"/>
  <c r="AF100" i="68"/>
  <c r="X100" i="67" s="1"/>
  <c r="AF101" i="68"/>
  <c r="X101" i="67" s="1"/>
  <c r="AF102" i="68"/>
  <c r="X102" i="67" s="1"/>
  <c r="AF103" i="68"/>
  <c r="X103" i="67" s="1"/>
  <c r="AF104" i="68"/>
  <c r="X104" i="67" s="1"/>
  <c r="AF105" i="68"/>
  <c r="X105" i="67" s="1"/>
  <c r="AF106" i="68"/>
  <c r="X106" i="67" s="1"/>
  <c r="AF107" i="68"/>
  <c r="X107" i="67" s="1"/>
  <c r="AF108" i="68"/>
  <c r="X108" i="67" s="1"/>
  <c r="AF109" i="68"/>
  <c r="X109" i="67" s="1"/>
  <c r="AF110" i="68"/>
  <c r="X110" i="67" s="1"/>
  <c r="AF111" i="68"/>
  <c r="X111" i="67" s="1"/>
  <c r="AF112" i="68"/>
  <c r="X112" i="67" s="1"/>
  <c r="AF113" i="68"/>
  <c r="X113" i="67" s="1"/>
  <c r="AF114" i="68"/>
  <c r="X114" i="67" s="1"/>
  <c r="AF115" i="68"/>
  <c r="X115" i="67" s="1"/>
  <c r="AF116" i="68"/>
  <c r="X116" i="67" s="1"/>
  <c r="AF117" i="68"/>
  <c r="X117" i="67" s="1"/>
  <c r="AF118" i="68"/>
  <c r="X118" i="67" s="1"/>
  <c r="AF119" i="68"/>
  <c r="X119" i="67" s="1"/>
  <c r="AF120" i="68"/>
  <c r="X120" i="67" s="1"/>
  <c r="AF121" i="68"/>
  <c r="X121" i="67" s="1"/>
  <c r="AF122" i="68"/>
  <c r="X122" i="67" s="1"/>
  <c r="AF123" i="68"/>
  <c r="X123" i="67" s="1"/>
  <c r="AF124" i="68"/>
  <c r="X124" i="67" s="1"/>
  <c r="AF125" i="68"/>
  <c r="X125" i="67" s="1"/>
  <c r="AF126" i="68"/>
  <c r="X126" i="67" s="1"/>
  <c r="AF127" i="68"/>
  <c r="X127" i="67" s="1"/>
  <c r="AF128" i="68"/>
  <c r="X128" i="67" s="1"/>
  <c r="AF129" i="68"/>
  <c r="X129" i="67" s="1"/>
  <c r="AF130" i="68"/>
  <c r="X130" i="67" s="1"/>
  <c r="AF131" i="68"/>
  <c r="X131" i="67" s="1"/>
  <c r="AF132" i="68"/>
  <c r="X132" i="67" s="1"/>
  <c r="AF133" i="68"/>
  <c r="X133" i="67" s="1"/>
  <c r="AF134" i="68"/>
  <c r="X134" i="67" s="1"/>
  <c r="AF135" i="68"/>
  <c r="X135" i="67" s="1"/>
  <c r="AF136" i="68"/>
  <c r="X136" i="67" s="1"/>
  <c r="AF137" i="68"/>
  <c r="X137" i="67" s="1"/>
  <c r="AF138" i="68"/>
  <c r="X138" i="67" s="1"/>
  <c r="AF139" i="68"/>
  <c r="X139" i="67" s="1"/>
  <c r="AF140" i="68"/>
  <c r="X140" i="67" s="1"/>
  <c r="AF141" i="68"/>
  <c r="X141" i="67" s="1"/>
  <c r="AF142" i="68"/>
  <c r="X142" i="67" s="1"/>
  <c r="AF143" i="68"/>
  <c r="X143" i="67" s="1"/>
  <c r="AF144" i="68"/>
  <c r="X144" i="67" s="1"/>
  <c r="AF145" i="68"/>
  <c r="X145" i="67" s="1"/>
  <c r="AF146" i="68"/>
  <c r="X146" i="67" s="1"/>
  <c r="AF147" i="68"/>
  <c r="X147" i="67" s="1"/>
  <c r="AF148" i="68"/>
  <c r="X148" i="67" s="1"/>
  <c r="AF149" i="68"/>
  <c r="X149" i="67" s="1"/>
  <c r="AF150" i="68"/>
  <c r="X150" i="67" s="1"/>
  <c r="AF151" i="68"/>
  <c r="X151" i="67" s="1"/>
  <c r="AF152" i="68"/>
  <c r="X152" i="67" s="1"/>
  <c r="AF153" i="68"/>
  <c r="X153" i="67" s="1"/>
  <c r="AF154" i="68"/>
  <c r="X154" i="67" s="1"/>
  <c r="AF155" i="68"/>
  <c r="X155" i="67" s="1"/>
  <c r="AF156" i="68"/>
  <c r="X156" i="67" s="1"/>
  <c r="AF157" i="68"/>
  <c r="X157" i="67" s="1"/>
  <c r="AF158" i="68"/>
  <c r="X158" i="67" s="1"/>
  <c r="AF159" i="68"/>
  <c r="X159" i="67" s="1"/>
  <c r="AF160" i="68"/>
  <c r="X160" i="67" s="1"/>
  <c r="AF161" i="68"/>
  <c r="X161" i="67" s="1"/>
  <c r="AF162" i="68"/>
  <c r="X162" i="67" s="1"/>
  <c r="AF163" i="68"/>
  <c r="X163" i="67" s="1"/>
  <c r="AF164" i="68"/>
  <c r="X164" i="67" s="1"/>
  <c r="AF165" i="68"/>
  <c r="X165" i="67" s="1"/>
  <c r="AF166" i="68"/>
  <c r="X166" i="67" s="1"/>
  <c r="AF167" i="68"/>
  <c r="X167" i="67" s="1"/>
  <c r="AF168" i="68"/>
  <c r="X168" i="67" s="1"/>
  <c r="AF169" i="68"/>
  <c r="X169" i="67" s="1"/>
  <c r="AF170" i="68"/>
  <c r="X170" i="67" s="1"/>
  <c r="AF171" i="68"/>
  <c r="X171" i="67" s="1"/>
  <c r="AE66" i="68"/>
  <c r="W66" i="67" s="1"/>
  <c r="AE67" i="68"/>
  <c r="W67" i="67" s="1"/>
  <c r="AE68" i="68"/>
  <c r="W68" i="67" s="1"/>
  <c r="AE69" i="68"/>
  <c r="W69" i="67" s="1"/>
  <c r="AE70" i="68"/>
  <c r="W70" i="67" s="1"/>
  <c r="AE71" i="68"/>
  <c r="W71" i="67" s="1"/>
  <c r="AE72" i="68"/>
  <c r="W72" i="67" s="1"/>
  <c r="AE73" i="68"/>
  <c r="W73" i="67" s="1"/>
  <c r="AE74" i="68"/>
  <c r="W74" i="67" s="1"/>
  <c r="AE75" i="68"/>
  <c r="W75" i="67" s="1"/>
  <c r="AE76" i="68"/>
  <c r="W76" i="67" s="1"/>
  <c r="AE77" i="68"/>
  <c r="W77" i="67" s="1"/>
  <c r="AE78" i="68"/>
  <c r="W78" i="67" s="1"/>
  <c r="AE79" i="68"/>
  <c r="W79" i="67" s="1"/>
  <c r="AE80" i="68"/>
  <c r="W80" i="67" s="1"/>
  <c r="AE81" i="68"/>
  <c r="W81" i="67" s="1"/>
  <c r="AE82" i="68"/>
  <c r="W82" i="67" s="1"/>
  <c r="AE83" i="68"/>
  <c r="W83" i="67" s="1"/>
  <c r="AE84" i="68"/>
  <c r="W84" i="67" s="1"/>
  <c r="AE85" i="68"/>
  <c r="W85" i="67" s="1"/>
  <c r="AE86" i="68"/>
  <c r="W86" i="67" s="1"/>
  <c r="AE87" i="68"/>
  <c r="W87" i="67" s="1"/>
  <c r="AE88" i="68"/>
  <c r="W88" i="67" s="1"/>
  <c r="AE89" i="68"/>
  <c r="W89" i="67" s="1"/>
  <c r="AE90" i="68"/>
  <c r="W90" i="67" s="1"/>
  <c r="AE91" i="68"/>
  <c r="W91" i="67" s="1"/>
  <c r="AE92" i="68"/>
  <c r="W92" i="67" s="1"/>
  <c r="AE93" i="68"/>
  <c r="W93" i="67" s="1"/>
  <c r="AE94" i="68"/>
  <c r="W94" i="67" s="1"/>
  <c r="AE95" i="68"/>
  <c r="W95" i="67" s="1"/>
  <c r="AE96" i="68"/>
  <c r="W96" i="67" s="1"/>
  <c r="AE97" i="68"/>
  <c r="W97" i="67" s="1"/>
  <c r="AE98" i="68"/>
  <c r="W98" i="67" s="1"/>
  <c r="AE99" i="68"/>
  <c r="W99" i="67" s="1"/>
  <c r="AE100" i="68"/>
  <c r="W100" i="67" s="1"/>
  <c r="AE101" i="68"/>
  <c r="W101" i="67" s="1"/>
  <c r="AE102" i="68"/>
  <c r="W102" i="67" s="1"/>
  <c r="AE103" i="68"/>
  <c r="W103" i="67" s="1"/>
  <c r="AE104" i="68"/>
  <c r="W104" i="67" s="1"/>
  <c r="AE105" i="68"/>
  <c r="W105" i="67" s="1"/>
  <c r="AE106" i="68"/>
  <c r="W106" i="67" s="1"/>
  <c r="AE107" i="68"/>
  <c r="W107" i="67" s="1"/>
  <c r="AE108" i="68"/>
  <c r="W108" i="67" s="1"/>
  <c r="AE109" i="68"/>
  <c r="W109" i="67" s="1"/>
  <c r="AE110" i="68"/>
  <c r="W110" i="67" s="1"/>
  <c r="AE111" i="68"/>
  <c r="W111" i="67" s="1"/>
  <c r="AE112" i="68"/>
  <c r="W112" i="67" s="1"/>
  <c r="AE113" i="68"/>
  <c r="W113" i="67" s="1"/>
  <c r="AE114" i="68"/>
  <c r="W114" i="67" s="1"/>
  <c r="AE115" i="68"/>
  <c r="W115" i="67" s="1"/>
  <c r="AE116" i="68"/>
  <c r="W116" i="67" s="1"/>
  <c r="AE117" i="68"/>
  <c r="W117" i="67" s="1"/>
  <c r="AE118" i="68"/>
  <c r="W118" i="67" s="1"/>
  <c r="AE119" i="68"/>
  <c r="W119" i="67" s="1"/>
  <c r="AE120" i="68"/>
  <c r="W120" i="67" s="1"/>
  <c r="AE121" i="68"/>
  <c r="W121" i="67" s="1"/>
  <c r="AE122" i="68"/>
  <c r="W122" i="67" s="1"/>
  <c r="AE123" i="68"/>
  <c r="W123" i="67" s="1"/>
  <c r="AE124" i="68"/>
  <c r="W124" i="67" s="1"/>
  <c r="AE125" i="68"/>
  <c r="W125" i="67" s="1"/>
  <c r="AE126" i="68"/>
  <c r="W126" i="67" s="1"/>
  <c r="AE127" i="68"/>
  <c r="W127" i="67" s="1"/>
  <c r="AE128" i="68"/>
  <c r="W128" i="67" s="1"/>
  <c r="AE129" i="68"/>
  <c r="W129" i="67" s="1"/>
  <c r="AE130" i="68"/>
  <c r="W130" i="67" s="1"/>
  <c r="AE131" i="68"/>
  <c r="W131" i="67" s="1"/>
  <c r="AE132" i="68"/>
  <c r="W132" i="67" s="1"/>
  <c r="AE133" i="68"/>
  <c r="W133" i="67" s="1"/>
  <c r="AE134" i="68"/>
  <c r="W134" i="67" s="1"/>
  <c r="AE135" i="68"/>
  <c r="W135" i="67" s="1"/>
  <c r="AE136" i="68"/>
  <c r="W136" i="67" s="1"/>
  <c r="AE137" i="68"/>
  <c r="W137" i="67" s="1"/>
  <c r="AE138" i="68"/>
  <c r="W138" i="67" s="1"/>
  <c r="AE139" i="68"/>
  <c r="W139" i="67" s="1"/>
  <c r="AE140" i="68"/>
  <c r="W140" i="67" s="1"/>
  <c r="AE141" i="68"/>
  <c r="W141" i="67" s="1"/>
  <c r="AE142" i="68"/>
  <c r="W142" i="67" s="1"/>
  <c r="AE143" i="68"/>
  <c r="W143" i="67" s="1"/>
  <c r="AE144" i="68"/>
  <c r="W144" i="67" s="1"/>
  <c r="AE145" i="68"/>
  <c r="W145" i="67" s="1"/>
  <c r="AE146" i="68"/>
  <c r="W146" i="67" s="1"/>
  <c r="AE147" i="68"/>
  <c r="W147" i="67" s="1"/>
  <c r="AE148" i="68"/>
  <c r="W148" i="67" s="1"/>
  <c r="AE149" i="68"/>
  <c r="W149" i="67" s="1"/>
  <c r="AE150" i="68"/>
  <c r="W150" i="67" s="1"/>
  <c r="AE151" i="68"/>
  <c r="W151" i="67" s="1"/>
  <c r="AE152" i="68"/>
  <c r="W152" i="67" s="1"/>
  <c r="AE153" i="68"/>
  <c r="W153" i="67" s="1"/>
  <c r="AE154" i="68"/>
  <c r="W154" i="67" s="1"/>
  <c r="AE155" i="68"/>
  <c r="W155" i="67" s="1"/>
  <c r="AE156" i="68"/>
  <c r="W156" i="67" s="1"/>
  <c r="AE157" i="68"/>
  <c r="W157" i="67" s="1"/>
  <c r="AE158" i="68"/>
  <c r="W158" i="67" s="1"/>
  <c r="AE159" i="68"/>
  <c r="W159" i="67" s="1"/>
  <c r="AE160" i="68"/>
  <c r="W160" i="67" s="1"/>
  <c r="AE161" i="68"/>
  <c r="W161" i="67" s="1"/>
  <c r="AE162" i="68"/>
  <c r="W162" i="67" s="1"/>
  <c r="AE163" i="68"/>
  <c r="W163" i="67" s="1"/>
  <c r="AE164" i="68"/>
  <c r="W164" i="67" s="1"/>
  <c r="AE165" i="68"/>
  <c r="W165" i="67" s="1"/>
  <c r="AE166" i="68"/>
  <c r="W166" i="67" s="1"/>
  <c r="AE167" i="68"/>
  <c r="W167" i="67" s="1"/>
  <c r="AE168" i="68"/>
  <c r="W168" i="67" s="1"/>
  <c r="AE169" i="68"/>
  <c r="W169" i="67" s="1"/>
  <c r="AE170" i="68"/>
  <c r="W170" i="67" s="1"/>
  <c r="AE171" i="68"/>
  <c r="W171" i="67" s="1"/>
  <c r="AD66" i="68"/>
  <c r="V66" i="67" s="1"/>
  <c r="AD67" i="68"/>
  <c r="V67" i="67" s="1"/>
  <c r="AD68" i="68"/>
  <c r="V68" i="67" s="1"/>
  <c r="AD69" i="68"/>
  <c r="V69" i="67" s="1"/>
  <c r="AD70" i="68"/>
  <c r="V70" i="67" s="1"/>
  <c r="AD71" i="68"/>
  <c r="V71" i="67" s="1"/>
  <c r="AD72" i="68"/>
  <c r="V72" i="67" s="1"/>
  <c r="AD73" i="68"/>
  <c r="V73" i="67" s="1"/>
  <c r="AD74" i="68"/>
  <c r="V74" i="67" s="1"/>
  <c r="AD75" i="68"/>
  <c r="V75" i="67" s="1"/>
  <c r="AD76" i="68"/>
  <c r="V76" i="67" s="1"/>
  <c r="AD77" i="68"/>
  <c r="V77" i="67" s="1"/>
  <c r="AD78" i="68"/>
  <c r="V78" i="67" s="1"/>
  <c r="AD79" i="68"/>
  <c r="V79" i="67" s="1"/>
  <c r="AD80" i="68"/>
  <c r="V80" i="67" s="1"/>
  <c r="AD81" i="68"/>
  <c r="V81" i="67" s="1"/>
  <c r="AD82" i="68"/>
  <c r="V82" i="67" s="1"/>
  <c r="AD83" i="68"/>
  <c r="V83" i="67" s="1"/>
  <c r="AD84" i="68"/>
  <c r="V84" i="67" s="1"/>
  <c r="AD85" i="68"/>
  <c r="V85" i="67" s="1"/>
  <c r="AD86" i="68"/>
  <c r="V86" i="67" s="1"/>
  <c r="AD87" i="68"/>
  <c r="V87" i="67" s="1"/>
  <c r="AD88" i="68"/>
  <c r="V88" i="67" s="1"/>
  <c r="AD89" i="68"/>
  <c r="V89" i="67" s="1"/>
  <c r="AD90" i="68"/>
  <c r="V90" i="67" s="1"/>
  <c r="AD91" i="68"/>
  <c r="V91" i="67" s="1"/>
  <c r="AD92" i="68"/>
  <c r="V92" i="67" s="1"/>
  <c r="AD93" i="68"/>
  <c r="V93" i="67" s="1"/>
  <c r="AD94" i="68"/>
  <c r="V94" i="67" s="1"/>
  <c r="AD95" i="68"/>
  <c r="V95" i="67" s="1"/>
  <c r="AD96" i="68"/>
  <c r="V96" i="67" s="1"/>
  <c r="AD97" i="68"/>
  <c r="V97" i="67" s="1"/>
  <c r="AD98" i="68"/>
  <c r="V98" i="67" s="1"/>
  <c r="AD99" i="68"/>
  <c r="V99" i="67" s="1"/>
  <c r="AD100" i="68"/>
  <c r="V100" i="67" s="1"/>
  <c r="AD101" i="68"/>
  <c r="V101" i="67" s="1"/>
  <c r="AD102" i="68"/>
  <c r="V102" i="67" s="1"/>
  <c r="AD103" i="68"/>
  <c r="V103" i="67" s="1"/>
  <c r="AD104" i="68"/>
  <c r="V104" i="67" s="1"/>
  <c r="AD105" i="68"/>
  <c r="V105" i="67" s="1"/>
  <c r="AD106" i="68"/>
  <c r="V106" i="67" s="1"/>
  <c r="AD107" i="68"/>
  <c r="V107" i="67" s="1"/>
  <c r="AD108" i="68"/>
  <c r="V108" i="67" s="1"/>
  <c r="AD109" i="68"/>
  <c r="V109" i="67" s="1"/>
  <c r="AD110" i="68"/>
  <c r="V110" i="67" s="1"/>
  <c r="AD111" i="68"/>
  <c r="V111" i="67" s="1"/>
  <c r="AD112" i="68"/>
  <c r="V112" i="67" s="1"/>
  <c r="AD113" i="68"/>
  <c r="V113" i="67" s="1"/>
  <c r="AD114" i="68"/>
  <c r="V114" i="67" s="1"/>
  <c r="AD115" i="68"/>
  <c r="V115" i="67" s="1"/>
  <c r="AD116" i="68"/>
  <c r="V116" i="67" s="1"/>
  <c r="AD117" i="68"/>
  <c r="V117" i="67" s="1"/>
  <c r="AD118" i="68"/>
  <c r="V118" i="67" s="1"/>
  <c r="AD119" i="68"/>
  <c r="V119" i="67" s="1"/>
  <c r="AD120" i="68"/>
  <c r="V120" i="67" s="1"/>
  <c r="AD121" i="68"/>
  <c r="V121" i="67" s="1"/>
  <c r="AD122" i="68"/>
  <c r="V122" i="67" s="1"/>
  <c r="AD123" i="68"/>
  <c r="V123" i="67" s="1"/>
  <c r="AD124" i="68"/>
  <c r="V124" i="67" s="1"/>
  <c r="AD125" i="68"/>
  <c r="V125" i="67" s="1"/>
  <c r="AD126" i="68"/>
  <c r="V126" i="67" s="1"/>
  <c r="AD127" i="68"/>
  <c r="V127" i="67" s="1"/>
  <c r="AD128" i="68"/>
  <c r="V128" i="67" s="1"/>
  <c r="AD129" i="68"/>
  <c r="V129" i="67" s="1"/>
  <c r="AD130" i="68"/>
  <c r="V130" i="67" s="1"/>
  <c r="AD131" i="68"/>
  <c r="V131" i="67" s="1"/>
  <c r="AD132" i="68"/>
  <c r="V132" i="67" s="1"/>
  <c r="AD133" i="68"/>
  <c r="V133" i="67" s="1"/>
  <c r="AD134" i="68"/>
  <c r="V134" i="67" s="1"/>
  <c r="AD135" i="68"/>
  <c r="V135" i="67" s="1"/>
  <c r="AD136" i="68"/>
  <c r="V136" i="67" s="1"/>
  <c r="AD137" i="68"/>
  <c r="V137" i="67" s="1"/>
  <c r="AD138" i="68"/>
  <c r="V138" i="67" s="1"/>
  <c r="AD139" i="68"/>
  <c r="V139" i="67" s="1"/>
  <c r="AD140" i="68"/>
  <c r="V140" i="67" s="1"/>
  <c r="AD141" i="68"/>
  <c r="V141" i="67" s="1"/>
  <c r="AD142" i="68"/>
  <c r="V142" i="67" s="1"/>
  <c r="AD143" i="68"/>
  <c r="V143" i="67" s="1"/>
  <c r="AD144" i="68"/>
  <c r="V144" i="67" s="1"/>
  <c r="AD145" i="68"/>
  <c r="V145" i="67" s="1"/>
  <c r="AD146" i="68"/>
  <c r="V146" i="67" s="1"/>
  <c r="AD147" i="68"/>
  <c r="V147" i="67" s="1"/>
  <c r="AD148" i="68"/>
  <c r="V148" i="67" s="1"/>
  <c r="AD149" i="68"/>
  <c r="V149" i="67" s="1"/>
  <c r="AD150" i="68"/>
  <c r="V150" i="67" s="1"/>
  <c r="AD151" i="68"/>
  <c r="V151" i="67" s="1"/>
  <c r="AD152" i="68"/>
  <c r="V152" i="67" s="1"/>
  <c r="AD153" i="68"/>
  <c r="V153" i="67" s="1"/>
  <c r="AD154" i="68"/>
  <c r="V154" i="67" s="1"/>
  <c r="AD155" i="68"/>
  <c r="V155" i="67" s="1"/>
  <c r="AD156" i="68"/>
  <c r="V156" i="67" s="1"/>
  <c r="AD157" i="68"/>
  <c r="V157" i="67" s="1"/>
  <c r="AD158" i="68"/>
  <c r="V158" i="67" s="1"/>
  <c r="AD159" i="68"/>
  <c r="V159" i="67" s="1"/>
  <c r="AD160" i="68"/>
  <c r="V160" i="67" s="1"/>
  <c r="AD161" i="68"/>
  <c r="V161" i="67" s="1"/>
  <c r="AD162" i="68"/>
  <c r="V162" i="67" s="1"/>
  <c r="AD163" i="68"/>
  <c r="V163" i="67" s="1"/>
  <c r="AD164" i="68"/>
  <c r="V164" i="67" s="1"/>
  <c r="AD165" i="68"/>
  <c r="V165" i="67" s="1"/>
  <c r="AD166" i="68"/>
  <c r="V166" i="67" s="1"/>
  <c r="AD167" i="68"/>
  <c r="V167" i="67" s="1"/>
  <c r="AD168" i="68"/>
  <c r="V168" i="67" s="1"/>
  <c r="AD169" i="68"/>
  <c r="V169" i="67" s="1"/>
  <c r="AD170" i="68"/>
  <c r="V170" i="67" s="1"/>
  <c r="AD171" i="68"/>
  <c r="V171" i="67" s="1"/>
  <c r="AC67" i="68"/>
  <c r="AC72" i="68"/>
  <c r="AC79" i="68"/>
  <c r="AC80" i="68"/>
  <c r="AC87" i="68"/>
  <c r="AC88" i="68"/>
  <c r="AC95" i="68"/>
  <c r="AC99" i="68"/>
  <c r="AC107" i="68"/>
  <c r="AC111" i="68"/>
  <c r="AC115" i="68"/>
  <c r="AC120" i="68"/>
  <c r="AC123" i="68"/>
  <c r="AC128" i="68"/>
  <c r="AC131" i="68"/>
  <c r="AC136" i="68"/>
  <c r="AC143" i="68"/>
  <c r="AC144" i="68"/>
  <c r="AC151" i="68"/>
  <c r="AC152" i="68"/>
  <c r="AC159" i="68"/>
  <c r="AC163" i="68"/>
  <c r="AC171" i="68"/>
  <c r="AB66" i="68"/>
  <c r="U66" i="67" s="1"/>
  <c r="AB67" i="68"/>
  <c r="U67" i="67" s="1"/>
  <c r="AB68" i="68"/>
  <c r="U68" i="67" s="1"/>
  <c r="AB69" i="68"/>
  <c r="AB70" i="68"/>
  <c r="AB71" i="68"/>
  <c r="U71" i="67" s="1"/>
  <c r="AB72" i="68"/>
  <c r="U72" i="67" s="1"/>
  <c r="AB73" i="68"/>
  <c r="AB74" i="68"/>
  <c r="U74" i="67" s="1"/>
  <c r="AB75" i="68"/>
  <c r="U75" i="67" s="1"/>
  <c r="AB76" i="68"/>
  <c r="U76" i="67" s="1"/>
  <c r="AB77" i="68"/>
  <c r="AB78" i="68"/>
  <c r="AB79" i="68"/>
  <c r="U79" i="67" s="1"/>
  <c r="AB80" i="68"/>
  <c r="U80" i="67" s="1"/>
  <c r="AB81" i="68"/>
  <c r="AB82" i="68"/>
  <c r="U82" i="67" s="1"/>
  <c r="AB83" i="68"/>
  <c r="U83" i="67" s="1"/>
  <c r="AB84" i="68"/>
  <c r="U84" i="67" s="1"/>
  <c r="AB85" i="68"/>
  <c r="AB86" i="68"/>
  <c r="AB87" i="68"/>
  <c r="U87" i="67" s="1"/>
  <c r="AB88" i="68"/>
  <c r="U88" i="67" s="1"/>
  <c r="AB89" i="68"/>
  <c r="AB90" i="68"/>
  <c r="U90" i="67" s="1"/>
  <c r="AB91" i="68"/>
  <c r="U91" i="67" s="1"/>
  <c r="AB92" i="68"/>
  <c r="U92" i="67" s="1"/>
  <c r="AB93" i="68"/>
  <c r="AB94" i="68"/>
  <c r="AB95" i="68"/>
  <c r="U95" i="67" s="1"/>
  <c r="AB96" i="68"/>
  <c r="U96" i="67" s="1"/>
  <c r="AB97" i="68"/>
  <c r="AB98" i="68"/>
  <c r="U98" i="67" s="1"/>
  <c r="AB99" i="68"/>
  <c r="U99" i="67" s="1"/>
  <c r="AB100" i="68"/>
  <c r="U100" i="67" s="1"/>
  <c r="AB101" i="68"/>
  <c r="AB102" i="68"/>
  <c r="AB103" i="68"/>
  <c r="U103" i="67" s="1"/>
  <c r="AB104" i="68"/>
  <c r="U104" i="67" s="1"/>
  <c r="AB105" i="68"/>
  <c r="AB106" i="68"/>
  <c r="U106" i="67" s="1"/>
  <c r="AB107" i="68"/>
  <c r="U107" i="67" s="1"/>
  <c r="AB108" i="68"/>
  <c r="U108" i="67" s="1"/>
  <c r="AB109" i="68"/>
  <c r="AB110" i="68"/>
  <c r="AB111" i="68"/>
  <c r="U111" i="67" s="1"/>
  <c r="AB112" i="68"/>
  <c r="U112" i="67" s="1"/>
  <c r="AB113" i="68"/>
  <c r="AB114" i="68"/>
  <c r="U114" i="67" s="1"/>
  <c r="AB115" i="68"/>
  <c r="U115" i="67" s="1"/>
  <c r="AB116" i="68"/>
  <c r="U116" i="67" s="1"/>
  <c r="AB117" i="68"/>
  <c r="AB118" i="68"/>
  <c r="AB119" i="68"/>
  <c r="U119" i="67" s="1"/>
  <c r="AB120" i="68"/>
  <c r="U120" i="67" s="1"/>
  <c r="AB121" i="68"/>
  <c r="AB122" i="68"/>
  <c r="U122" i="67" s="1"/>
  <c r="AB123" i="68"/>
  <c r="U123" i="67" s="1"/>
  <c r="AB124" i="68"/>
  <c r="U124" i="67" s="1"/>
  <c r="AB125" i="68"/>
  <c r="AB126" i="68"/>
  <c r="AB127" i="68"/>
  <c r="U127" i="67" s="1"/>
  <c r="AB128" i="68"/>
  <c r="U128" i="67" s="1"/>
  <c r="AB129" i="68"/>
  <c r="AB130" i="68"/>
  <c r="U130" i="67" s="1"/>
  <c r="AB131" i="68"/>
  <c r="U131" i="67" s="1"/>
  <c r="AB132" i="68"/>
  <c r="U132" i="67" s="1"/>
  <c r="AB133" i="68"/>
  <c r="AB134" i="68"/>
  <c r="AB135" i="68"/>
  <c r="U135" i="67" s="1"/>
  <c r="AB136" i="68"/>
  <c r="U136" i="67" s="1"/>
  <c r="AB137" i="68"/>
  <c r="AB138" i="68"/>
  <c r="U138" i="67" s="1"/>
  <c r="AB139" i="68"/>
  <c r="U139" i="67" s="1"/>
  <c r="AB140" i="68"/>
  <c r="U140" i="67" s="1"/>
  <c r="AB141" i="68"/>
  <c r="AB142" i="68"/>
  <c r="AB143" i="68"/>
  <c r="U143" i="67" s="1"/>
  <c r="AB144" i="68"/>
  <c r="U144" i="67" s="1"/>
  <c r="AB145" i="68"/>
  <c r="AB146" i="68"/>
  <c r="U146" i="67" s="1"/>
  <c r="AB147" i="68"/>
  <c r="U147" i="67" s="1"/>
  <c r="AB148" i="68"/>
  <c r="U148" i="67" s="1"/>
  <c r="AB149" i="68"/>
  <c r="AB150" i="68"/>
  <c r="AB151" i="68"/>
  <c r="U151" i="67" s="1"/>
  <c r="AB152" i="68"/>
  <c r="U152" i="67" s="1"/>
  <c r="AB153" i="68"/>
  <c r="AB154" i="68"/>
  <c r="U154" i="67" s="1"/>
  <c r="AB155" i="68"/>
  <c r="U155" i="67" s="1"/>
  <c r="AB156" i="68"/>
  <c r="U156" i="67" s="1"/>
  <c r="AB157" i="68"/>
  <c r="AB158" i="68"/>
  <c r="AB159" i="68"/>
  <c r="U159" i="67" s="1"/>
  <c r="AB160" i="68"/>
  <c r="U160" i="67" s="1"/>
  <c r="AB161" i="68"/>
  <c r="AB162" i="68"/>
  <c r="U162" i="67" s="1"/>
  <c r="AB163" i="68"/>
  <c r="U163" i="67" s="1"/>
  <c r="AB164" i="68"/>
  <c r="U164" i="67" s="1"/>
  <c r="AB165" i="68"/>
  <c r="AB166" i="68"/>
  <c r="AB167" i="68"/>
  <c r="U167" i="67" s="1"/>
  <c r="AB168" i="68"/>
  <c r="U168" i="67" s="1"/>
  <c r="AB169" i="68"/>
  <c r="AB170" i="68"/>
  <c r="U170" i="67" s="1"/>
  <c r="AB171" i="68"/>
  <c r="U171" i="67" s="1"/>
  <c r="AA66" i="68"/>
  <c r="T66" i="67" s="1"/>
  <c r="AA67" i="68"/>
  <c r="T67" i="67" s="1"/>
  <c r="AA68" i="68"/>
  <c r="T68" i="67" s="1"/>
  <c r="AA69" i="68"/>
  <c r="T69" i="67" s="1"/>
  <c r="AA70" i="68"/>
  <c r="T70" i="67" s="1"/>
  <c r="AA71" i="68"/>
  <c r="T71" i="67" s="1"/>
  <c r="AA72" i="68"/>
  <c r="T72" i="67" s="1"/>
  <c r="AA73" i="68"/>
  <c r="T73" i="67" s="1"/>
  <c r="AA74" i="68"/>
  <c r="T74" i="67" s="1"/>
  <c r="AA75" i="68"/>
  <c r="T75" i="67" s="1"/>
  <c r="AA76" i="68"/>
  <c r="T76" i="67" s="1"/>
  <c r="AA77" i="68"/>
  <c r="T77" i="67" s="1"/>
  <c r="AA78" i="68"/>
  <c r="T78" i="67" s="1"/>
  <c r="AA79" i="68"/>
  <c r="T79" i="67" s="1"/>
  <c r="AA80" i="68"/>
  <c r="T80" i="67" s="1"/>
  <c r="AA81" i="68"/>
  <c r="T81" i="67" s="1"/>
  <c r="AA82" i="68"/>
  <c r="T82" i="67" s="1"/>
  <c r="AA83" i="68"/>
  <c r="T83" i="67" s="1"/>
  <c r="AA84" i="68"/>
  <c r="T84" i="67" s="1"/>
  <c r="AA85" i="68"/>
  <c r="T85" i="67" s="1"/>
  <c r="AA86" i="68"/>
  <c r="T86" i="67" s="1"/>
  <c r="AA87" i="68"/>
  <c r="T87" i="67" s="1"/>
  <c r="AA88" i="68"/>
  <c r="T88" i="67" s="1"/>
  <c r="AA89" i="68"/>
  <c r="T89" i="67" s="1"/>
  <c r="AA90" i="68"/>
  <c r="T90" i="67" s="1"/>
  <c r="AA91" i="68"/>
  <c r="T91" i="67" s="1"/>
  <c r="AA92" i="68"/>
  <c r="T92" i="67" s="1"/>
  <c r="AA93" i="68"/>
  <c r="T93" i="67" s="1"/>
  <c r="AA94" i="68"/>
  <c r="T94" i="67" s="1"/>
  <c r="AA95" i="68"/>
  <c r="T95" i="67" s="1"/>
  <c r="AA96" i="68"/>
  <c r="T96" i="67" s="1"/>
  <c r="AA97" i="68"/>
  <c r="T97" i="67" s="1"/>
  <c r="AA98" i="68"/>
  <c r="T98" i="67" s="1"/>
  <c r="AA99" i="68"/>
  <c r="T99" i="67" s="1"/>
  <c r="AA100" i="68"/>
  <c r="T100" i="67" s="1"/>
  <c r="AA101" i="68"/>
  <c r="T101" i="67" s="1"/>
  <c r="AA102" i="68"/>
  <c r="T102" i="67" s="1"/>
  <c r="AA103" i="68"/>
  <c r="T103" i="67" s="1"/>
  <c r="AA104" i="68"/>
  <c r="T104" i="67" s="1"/>
  <c r="AA105" i="68"/>
  <c r="T105" i="67" s="1"/>
  <c r="AA106" i="68"/>
  <c r="T106" i="67" s="1"/>
  <c r="AA107" i="68"/>
  <c r="T107" i="67" s="1"/>
  <c r="AA108" i="68"/>
  <c r="T108" i="67" s="1"/>
  <c r="AA109" i="68"/>
  <c r="T109" i="67" s="1"/>
  <c r="AA110" i="68"/>
  <c r="T110" i="67" s="1"/>
  <c r="AA111" i="68"/>
  <c r="T111" i="67" s="1"/>
  <c r="AA112" i="68"/>
  <c r="T112" i="67" s="1"/>
  <c r="AA113" i="68"/>
  <c r="T113" i="67" s="1"/>
  <c r="AA114" i="68"/>
  <c r="T114" i="67" s="1"/>
  <c r="AA115" i="68"/>
  <c r="T115" i="67" s="1"/>
  <c r="AA116" i="68"/>
  <c r="T116" i="67" s="1"/>
  <c r="AA117" i="68"/>
  <c r="T117" i="67" s="1"/>
  <c r="AA118" i="68"/>
  <c r="T118" i="67" s="1"/>
  <c r="AA119" i="68"/>
  <c r="T119" i="67" s="1"/>
  <c r="AA120" i="68"/>
  <c r="T120" i="67" s="1"/>
  <c r="AA121" i="68"/>
  <c r="T121" i="67" s="1"/>
  <c r="AA122" i="68"/>
  <c r="T122" i="67" s="1"/>
  <c r="AA123" i="68"/>
  <c r="T123" i="67" s="1"/>
  <c r="AA124" i="68"/>
  <c r="T124" i="67" s="1"/>
  <c r="AA125" i="68"/>
  <c r="T125" i="67" s="1"/>
  <c r="AA126" i="68"/>
  <c r="T126" i="67" s="1"/>
  <c r="AA127" i="68"/>
  <c r="T127" i="67" s="1"/>
  <c r="AA128" i="68"/>
  <c r="T128" i="67" s="1"/>
  <c r="AA129" i="68"/>
  <c r="T129" i="67" s="1"/>
  <c r="AA130" i="68"/>
  <c r="T130" i="67" s="1"/>
  <c r="AA131" i="68"/>
  <c r="T131" i="67" s="1"/>
  <c r="AA132" i="68"/>
  <c r="T132" i="67" s="1"/>
  <c r="AA133" i="68"/>
  <c r="T133" i="67" s="1"/>
  <c r="AA134" i="68"/>
  <c r="T134" i="67" s="1"/>
  <c r="AA135" i="68"/>
  <c r="T135" i="67" s="1"/>
  <c r="AA136" i="68"/>
  <c r="T136" i="67" s="1"/>
  <c r="AA137" i="68"/>
  <c r="T137" i="67" s="1"/>
  <c r="AA138" i="68"/>
  <c r="T138" i="67" s="1"/>
  <c r="AA139" i="68"/>
  <c r="T139" i="67" s="1"/>
  <c r="AA140" i="68"/>
  <c r="T140" i="67" s="1"/>
  <c r="AA141" i="68"/>
  <c r="T141" i="67" s="1"/>
  <c r="AA142" i="68"/>
  <c r="T142" i="67" s="1"/>
  <c r="AA143" i="68"/>
  <c r="T143" i="67" s="1"/>
  <c r="AA144" i="68"/>
  <c r="T144" i="67" s="1"/>
  <c r="AA145" i="68"/>
  <c r="T145" i="67" s="1"/>
  <c r="AA146" i="68"/>
  <c r="T146" i="67" s="1"/>
  <c r="AA147" i="68"/>
  <c r="T147" i="67" s="1"/>
  <c r="AA148" i="68"/>
  <c r="T148" i="67" s="1"/>
  <c r="AA149" i="68"/>
  <c r="T149" i="67" s="1"/>
  <c r="AA150" i="68"/>
  <c r="T150" i="67" s="1"/>
  <c r="AA151" i="68"/>
  <c r="T151" i="67" s="1"/>
  <c r="AA152" i="68"/>
  <c r="T152" i="67" s="1"/>
  <c r="AA153" i="68"/>
  <c r="T153" i="67" s="1"/>
  <c r="AA154" i="68"/>
  <c r="T154" i="67" s="1"/>
  <c r="AA155" i="68"/>
  <c r="T155" i="67" s="1"/>
  <c r="AA156" i="68"/>
  <c r="T156" i="67" s="1"/>
  <c r="AA157" i="68"/>
  <c r="T157" i="67" s="1"/>
  <c r="AA158" i="68"/>
  <c r="T158" i="67" s="1"/>
  <c r="AA159" i="68"/>
  <c r="T159" i="67" s="1"/>
  <c r="AA160" i="68"/>
  <c r="T160" i="67" s="1"/>
  <c r="AA161" i="68"/>
  <c r="T161" i="67" s="1"/>
  <c r="AA162" i="68"/>
  <c r="T162" i="67" s="1"/>
  <c r="AA163" i="68"/>
  <c r="T163" i="67" s="1"/>
  <c r="AA164" i="68"/>
  <c r="T164" i="67" s="1"/>
  <c r="AA165" i="68"/>
  <c r="T165" i="67" s="1"/>
  <c r="AA166" i="68"/>
  <c r="T166" i="67" s="1"/>
  <c r="AA167" i="68"/>
  <c r="T167" i="67" s="1"/>
  <c r="AA168" i="68"/>
  <c r="T168" i="67" s="1"/>
  <c r="AA169" i="68"/>
  <c r="T169" i="67" s="1"/>
  <c r="AA170" i="68"/>
  <c r="T170" i="67" s="1"/>
  <c r="AA171" i="68"/>
  <c r="T171" i="67" s="1"/>
  <c r="Z66" i="68"/>
  <c r="S66" i="67" s="1"/>
  <c r="Z67" i="68"/>
  <c r="S67" i="67" s="1"/>
  <c r="Z68" i="68"/>
  <c r="S68" i="67" s="1"/>
  <c r="Z69" i="68"/>
  <c r="S69" i="67" s="1"/>
  <c r="Z70" i="68"/>
  <c r="S70" i="67" s="1"/>
  <c r="Z71" i="68"/>
  <c r="S71" i="67" s="1"/>
  <c r="Z72" i="68"/>
  <c r="S72" i="67" s="1"/>
  <c r="Z73" i="68"/>
  <c r="S73" i="67" s="1"/>
  <c r="Z74" i="68"/>
  <c r="S74" i="67" s="1"/>
  <c r="Z75" i="68"/>
  <c r="S75" i="67" s="1"/>
  <c r="Z76" i="68"/>
  <c r="S76" i="67" s="1"/>
  <c r="Z77" i="68"/>
  <c r="S77" i="67" s="1"/>
  <c r="Z78" i="68"/>
  <c r="S78" i="67" s="1"/>
  <c r="Z79" i="68"/>
  <c r="S79" i="67" s="1"/>
  <c r="Z80" i="68"/>
  <c r="S80" i="67" s="1"/>
  <c r="Z81" i="68"/>
  <c r="S81" i="67" s="1"/>
  <c r="Z82" i="68"/>
  <c r="S82" i="67" s="1"/>
  <c r="Z83" i="68"/>
  <c r="S83" i="67" s="1"/>
  <c r="Z84" i="68"/>
  <c r="S84" i="67" s="1"/>
  <c r="Z85" i="68"/>
  <c r="S85" i="67" s="1"/>
  <c r="Z86" i="68"/>
  <c r="S86" i="67" s="1"/>
  <c r="Z87" i="68"/>
  <c r="S87" i="67" s="1"/>
  <c r="Z88" i="68"/>
  <c r="S88" i="67" s="1"/>
  <c r="Z89" i="68"/>
  <c r="S89" i="67" s="1"/>
  <c r="Z90" i="68"/>
  <c r="S90" i="67" s="1"/>
  <c r="Z91" i="68"/>
  <c r="S91" i="67" s="1"/>
  <c r="Z92" i="68"/>
  <c r="S92" i="67" s="1"/>
  <c r="Z93" i="68"/>
  <c r="S93" i="67" s="1"/>
  <c r="Z94" i="68"/>
  <c r="S94" i="67" s="1"/>
  <c r="Z95" i="68"/>
  <c r="S95" i="67" s="1"/>
  <c r="Z96" i="68"/>
  <c r="S96" i="67" s="1"/>
  <c r="Z97" i="68"/>
  <c r="S97" i="67" s="1"/>
  <c r="Z98" i="68"/>
  <c r="S98" i="67" s="1"/>
  <c r="Z99" i="68"/>
  <c r="S99" i="67" s="1"/>
  <c r="Z100" i="68"/>
  <c r="S100" i="67" s="1"/>
  <c r="Z101" i="68"/>
  <c r="S101" i="67" s="1"/>
  <c r="Z102" i="68"/>
  <c r="S102" i="67" s="1"/>
  <c r="Z103" i="68"/>
  <c r="S103" i="67" s="1"/>
  <c r="Z104" i="68"/>
  <c r="S104" i="67" s="1"/>
  <c r="Z105" i="68"/>
  <c r="S105" i="67" s="1"/>
  <c r="Z106" i="68"/>
  <c r="S106" i="67" s="1"/>
  <c r="Z107" i="68"/>
  <c r="S107" i="67" s="1"/>
  <c r="Z108" i="68"/>
  <c r="S108" i="67" s="1"/>
  <c r="Z109" i="68"/>
  <c r="S109" i="67" s="1"/>
  <c r="Z110" i="68"/>
  <c r="S110" i="67" s="1"/>
  <c r="Z111" i="68"/>
  <c r="S111" i="67" s="1"/>
  <c r="Z112" i="68"/>
  <c r="S112" i="67" s="1"/>
  <c r="Z113" i="68"/>
  <c r="S113" i="67" s="1"/>
  <c r="Z114" i="68"/>
  <c r="S114" i="67" s="1"/>
  <c r="Z115" i="68"/>
  <c r="S115" i="67" s="1"/>
  <c r="Z116" i="68"/>
  <c r="S116" i="67" s="1"/>
  <c r="Z117" i="68"/>
  <c r="S117" i="67" s="1"/>
  <c r="Z118" i="68"/>
  <c r="S118" i="67" s="1"/>
  <c r="Z119" i="68"/>
  <c r="S119" i="67" s="1"/>
  <c r="Z120" i="68"/>
  <c r="S120" i="67" s="1"/>
  <c r="Z121" i="68"/>
  <c r="S121" i="67" s="1"/>
  <c r="Z122" i="68"/>
  <c r="S122" i="67" s="1"/>
  <c r="Z123" i="68"/>
  <c r="S123" i="67" s="1"/>
  <c r="Z124" i="68"/>
  <c r="S124" i="67" s="1"/>
  <c r="Z125" i="68"/>
  <c r="S125" i="67" s="1"/>
  <c r="Z126" i="68"/>
  <c r="S126" i="67" s="1"/>
  <c r="Z127" i="68"/>
  <c r="S127" i="67" s="1"/>
  <c r="Z128" i="68"/>
  <c r="S128" i="67" s="1"/>
  <c r="Z129" i="68"/>
  <c r="S129" i="67" s="1"/>
  <c r="Z130" i="68"/>
  <c r="S130" i="67" s="1"/>
  <c r="Z131" i="68"/>
  <c r="S131" i="67" s="1"/>
  <c r="Z132" i="68"/>
  <c r="S132" i="67" s="1"/>
  <c r="Z133" i="68"/>
  <c r="S133" i="67" s="1"/>
  <c r="Z134" i="68"/>
  <c r="S134" i="67" s="1"/>
  <c r="Z135" i="68"/>
  <c r="S135" i="67" s="1"/>
  <c r="Z136" i="68"/>
  <c r="S136" i="67" s="1"/>
  <c r="Z137" i="68"/>
  <c r="S137" i="67" s="1"/>
  <c r="Z138" i="68"/>
  <c r="S138" i="67" s="1"/>
  <c r="Z139" i="68"/>
  <c r="S139" i="67" s="1"/>
  <c r="Z140" i="68"/>
  <c r="S140" i="67" s="1"/>
  <c r="Z141" i="68"/>
  <c r="S141" i="67" s="1"/>
  <c r="Z142" i="68"/>
  <c r="S142" i="67" s="1"/>
  <c r="Z143" i="68"/>
  <c r="S143" i="67" s="1"/>
  <c r="Z144" i="68"/>
  <c r="S144" i="67" s="1"/>
  <c r="Z145" i="68"/>
  <c r="S145" i="67" s="1"/>
  <c r="Z146" i="68"/>
  <c r="S146" i="67" s="1"/>
  <c r="Z147" i="68"/>
  <c r="S147" i="67" s="1"/>
  <c r="Z148" i="68"/>
  <c r="S148" i="67" s="1"/>
  <c r="Z149" i="68"/>
  <c r="S149" i="67" s="1"/>
  <c r="Z150" i="68"/>
  <c r="S150" i="67" s="1"/>
  <c r="Z151" i="68"/>
  <c r="S151" i="67" s="1"/>
  <c r="Z152" i="68"/>
  <c r="S152" i="67" s="1"/>
  <c r="Z153" i="68"/>
  <c r="S153" i="67" s="1"/>
  <c r="Z154" i="68"/>
  <c r="S154" i="67" s="1"/>
  <c r="Z155" i="68"/>
  <c r="S155" i="67" s="1"/>
  <c r="Z156" i="68"/>
  <c r="S156" i="67" s="1"/>
  <c r="Z157" i="68"/>
  <c r="S157" i="67" s="1"/>
  <c r="Z158" i="68"/>
  <c r="S158" i="67" s="1"/>
  <c r="Z159" i="68"/>
  <c r="S159" i="67" s="1"/>
  <c r="Z160" i="68"/>
  <c r="S160" i="67" s="1"/>
  <c r="Z161" i="68"/>
  <c r="S161" i="67" s="1"/>
  <c r="Z162" i="68"/>
  <c r="S162" i="67" s="1"/>
  <c r="Z163" i="68"/>
  <c r="S163" i="67" s="1"/>
  <c r="Z164" i="68"/>
  <c r="S164" i="67" s="1"/>
  <c r="Z165" i="68"/>
  <c r="S165" i="67" s="1"/>
  <c r="Z166" i="68"/>
  <c r="S166" i="67" s="1"/>
  <c r="Z167" i="68"/>
  <c r="S167" i="67" s="1"/>
  <c r="Z168" i="68"/>
  <c r="S168" i="67" s="1"/>
  <c r="Z169" i="68"/>
  <c r="S169" i="67" s="1"/>
  <c r="Z170" i="68"/>
  <c r="S170" i="67" s="1"/>
  <c r="Z171" i="68"/>
  <c r="S171" i="67" s="1"/>
  <c r="Y71" i="68"/>
  <c r="Y72" i="68"/>
  <c r="Y79" i="68"/>
  <c r="Y87" i="68"/>
  <c r="Y91" i="68"/>
  <c r="Y95" i="68"/>
  <c r="Y99" i="68"/>
  <c r="Y112" i="68"/>
  <c r="Y120" i="68"/>
  <c r="Y127" i="68"/>
  <c r="Y135" i="68"/>
  <c r="Y136" i="68"/>
  <c r="Y143" i="68"/>
  <c r="Y151" i="68"/>
  <c r="Y155" i="68"/>
  <c r="Y159" i="68"/>
  <c r="Y163" i="68"/>
  <c r="X66" i="68"/>
  <c r="R66" i="67" s="1"/>
  <c r="X67" i="68"/>
  <c r="X68" i="68"/>
  <c r="R68" i="67" s="1"/>
  <c r="X69" i="68"/>
  <c r="X70" i="68"/>
  <c r="X71" i="68"/>
  <c r="R71" i="67" s="1"/>
  <c r="X72" i="68"/>
  <c r="R72" i="67" s="1"/>
  <c r="X73" i="68"/>
  <c r="X74" i="68"/>
  <c r="R74" i="67" s="1"/>
  <c r="X75" i="68"/>
  <c r="X76" i="68"/>
  <c r="R76" i="67" s="1"/>
  <c r="X77" i="68"/>
  <c r="X78" i="68"/>
  <c r="X79" i="68"/>
  <c r="R79" i="67" s="1"/>
  <c r="X80" i="68"/>
  <c r="R80" i="67" s="1"/>
  <c r="X81" i="68"/>
  <c r="X82" i="68"/>
  <c r="R82" i="67" s="1"/>
  <c r="X83" i="68"/>
  <c r="X84" i="68"/>
  <c r="R84" i="67" s="1"/>
  <c r="X85" i="68"/>
  <c r="X86" i="68"/>
  <c r="X87" i="68"/>
  <c r="R87" i="67" s="1"/>
  <c r="X88" i="68"/>
  <c r="R88" i="67" s="1"/>
  <c r="X89" i="68"/>
  <c r="X90" i="68"/>
  <c r="R90" i="67" s="1"/>
  <c r="X91" i="68"/>
  <c r="R91" i="67" s="1"/>
  <c r="X92" i="68"/>
  <c r="R92" i="67" s="1"/>
  <c r="X93" i="68"/>
  <c r="X94" i="68"/>
  <c r="X95" i="68"/>
  <c r="R95" i="67" s="1"/>
  <c r="X96" i="68"/>
  <c r="R96" i="67" s="1"/>
  <c r="X97" i="68"/>
  <c r="X98" i="68"/>
  <c r="R98" i="67" s="1"/>
  <c r="X99" i="68"/>
  <c r="R99" i="67" s="1"/>
  <c r="X100" i="68"/>
  <c r="R100" i="67" s="1"/>
  <c r="X101" i="68"/>
  <c r="X102" i="68"/>
  <c r="X103" i="68"/>
  <c r="R103" i="67" s="1"/>
  <c r="X104" i="68"/>
  <c r="X105" i="68"/>
  <c r="X106" i="68"/>
  <c r="R106" i="67" s="1"/>
  <c r="X107" i="68"/>
  <c r="X108" i="68"/>
  <c r="R108" i="67" s="1"/>
  <c r="X109" i="68"/>
  <c r="X110" i="68"/>
  <c r="X111" i="68"/>
  <c r="R111" i="67" s="1"/>
  <c r="X112" i="68"/>
  <c r="R112" i="67" s="1"/>
  <c r="X113" i="68"/>
  <c r="X114" i="68"/>
  <c r="R114" i="67" s="1"/>
  <c r="X115" i="68"/>
  <c r="R115" i="67" s="1"/>
  <c r="X116" i="68"/>
  <c r="R116" i="67" s="1"/>
  <c r="X117" i="68"/>
  <c r="X118" i="68"/>
  <c r="X119" i="68"/>
  <c r="R119" i="67" s="1"/>
  <c r="X120" i="68"/>
  <c r="R120" i="67" s="1"/>
  <c r="X121" i="68"/>
  <c r="X122" i="68"/>
  <c r="R122" i="67" s="1"/>
  <c r="X123" i="68"/>
  <c r="X124" i="68"/>
  <c r="R124" i="67" s="1"/>
  <c r="X125" i="68"/>
  <c r="X126" i="68"/>
  <c r="X127" i="68"/>
  <c r="R127" i="67" s="1"/>
  <c r="X128" i="68"/>
  <c r="X129" i="68"/>
  <c r="X130" i="68"/>
  <c r="R130" i="67" s="1"/>
  <c r="X131" i="68"/>
  <c r="X132" i="68"/>
  <c r="R132" i="67" s="1"/>
  <c r="X133" i="68"/>
  <c r="X134" i="68"/>
  <c r="X135" i="68"/>
  <c r="R135" i="67" s="1"/>
  <c r="X136" i="68"/>
  <c r="R136" i="67" s="1"/>
  <c r="X137" i="68"/>
  <c r="X138" i="68"/>
  <c r="R138" i="67" s="1"/>
  <c r="X139" i="68"/>
  <c r="X140" i="68"/>
  <c r="R140" i="67" s="1"/>
  <c r="X141" i="68"/>
  <c r="X142" i="68"/>
  <c r="X143" i="68"/>
  <c r="R143" i="67" s="1"/>
  <c r="X144" i="68"/>
  <c r="X145" i="68"/>
  <c r="X146" i="68"/>
  <c r="R146" i="67" s="1"/>
  <c r="X147" i="68"/>
  <c r="X148" i="68"/>
  <c r="R148" i="67" s="1"/>
  <c r="X149" i="68"/>
  <c r="X150" i="68"/>
  <c r="X151" i="68"/>
  <c r="R151" i="67" s="1"/>
  <c r="X152" i="68"/>
  <c r="X153" i="68"/>
  <c r="X154" i="68"/>
  <c r="R154" i="67" s="1"/>
  <c r="X155" i="68"/>
  <c r="R155" i="67" s="1"/>
  <c r="X156" i="68"/>
  <c r="R156" i="67" s="1"/>
  <c r="X157" i="68"/>
  <c r="X158" i="68"/>
  <c r="X159" i="68"/>
  <c r="R159" i="67" s="1"/>
  <c r="X160" i="68"/>
  <c r="X161" i="68"/>
  <c r="X162" i="68"/>
  <c r="R162" i="67" s="1"/>
  <c r="X163" i="68"/>
  <c r="R163" i="67" s="1"/>
  <c r="X164" i="68"/>
  <c r="R164" i="67" s="1"/>
  <c r="X165" i="68"/>
  <c r="X166" i="68"/>
  <c r="X167" i="68"/>
  <c r="R167" i="67" s="1"/>
  <c r="X168" i="68"/>
  <c r="X169" i="68"/>
  <c r="X170" i="68"/>
  <c r="Y170" i="68" s="1"/>
  <c r="X171" i="68"/>
  <c r="W66" i="68"/>
  <c r="Q66" i="67" s="1"/>
  <c r="W67" i="68"/>
  <c r="Q67" i="67" s="1"/>
  <c r="W68" i="68"/>
  <c r="Q68" i="67" s="1"/>
  <c r="W69" i="68"/>
  <c r="Q69" i="67" s="1"/>
  <c r="W70" i="68"/>
  <c r="Q70" i="67" s="1"/>
  <c r="W71" i="68"/>
  <c r="Q71" i="67" s="1"/>
  <c r="W72" i="68"/>
  <c r="Q72" i="67" s="1"/>
  <c r="W73" i="68"/>
  <c r="Q73" i="67" s="1"/>
  <c r="W74" i="68"/>
  <c r="Q74" i="67" s="1"/>
  <c r="W75" i="68"/>
  <c r="Q75" i="67" s="1"/>
  <c r="W76" i="68"/>
  <c r="Q76" i="67" s="1"/>
  <c r="W77" i="68"/>
  <c r="Q77" i="67" s="1"/>
  <c r="W78" i="68"/>
  <c r="Q78" i="67" s="1"/>
  <c r="W79" i="68"/>
  <c r="Q79" i="67" s="1"/>
  <c r="W80" i="68"/>
  <c r="Q80" i="67" s="1"/>
  <c r="W81" i="68"/>
  <c r="Q81" i="67" s="1"/>
  <c r="W82" i="68"/>
  <c r="Q82" i="67" s="1"/>
  <c r="W83" i="68"/>
  <c r="Q83" i="67" s="1"/>
  <c r="W84" i="68"/>
  <c r="Q84" i="67" s="1"/>
  <c r="W85" i="68"/>
  <c r="Q85" i="67" s="1"/>
  <c r="W86" i="68"/>
  <c r="Q86" i="67" s="1"/>
  <c r="W87" i="68"/>
  <c r="Q87" i="67" s="1"/>
  <c r="W88" i="68"/>
  <c r="Q88" i="67" s="1"/>
  <c r="W89" i="68"/>
  <c r="Q89" i="67" s="1"/>
  <c r="W90" i="68"/>
  <c r="Q90" i="67" s="1"/>
  <c r="W91" i="68"/>
  <c r="Q91" i="67" s="1"/>
  <c r="W92" i="68"/>
  <c r="Q92" i="67" s="1"/>
  <c r="W93" i="68"/>
  <c r="Q93" i="67" s="1"/>
  <c r="W94" i="68"/>
  <c r="Q94" i="67" s="1"/>
  <c r="W95" i="68"/>
  <c r="Q95" i="67" s="1"/>
  <c r="W96" i="68"/>
  <c r="Q96" i="67" s="1"/>
  <c r="W97" i="68"/>
  <c r="Q97" i="67" s="1"/>
  <c r="W98" i="68"/>
  <c r="Q98" i="67" s="1"/>
  <c r="W99" i="68"/>
  <c r="Q99" i="67" s="1"/>
  <c r="W100" i="68"/>
  <c r="Q100" i="67" s="1"/>
  <c r="W101" i="68"/>
  <c r="Q101" i="67" s="1"/>
  <c r="W102" i="68"/>
  <c r="Q102" i="67" s="1"/>
  <c r="W103" i="68"/>
  <c r="Q103" i="67" s="1"/>
  <c r="W104" i="68"/>
  <c r="Q104" i="67" s="1"/>
  <c r="W105" i="68"/>
  <c r="Q105" i="67" s="1"/>
  <c r="W106" i="68"/>
  <c r="Q106" i="67" s="1"/>
  <c r="W107" i="68"/>
  <c r="Q107" i="67" s="1"/>
  <c r="W108" i="68"/>
  <c r="Q108" i="67" s="1"/>
  <c r="W109" i="68"/>
  <c r="Q109" i="67" s="1"/>
  <c r="W110" i="68"/>
  <c r="Q110" i="67" s="1"/>
  <c r="W111" i="68"/>
  <c r="Q111" i="67" s="1"/>
  <c r="W112" i="68"/>
  <c r="Q112" i="67" s="1"/>
  <c r="W113" i="68"/>
  <c r="Q113" i="67" s="1"/>
  <c r="W114" i="68"/>
  <c r="Q114" i="67" s="1"/>
  <c r="W115" i="68"/>
  <c r="Q115" i="67" s="1"/>
  <c r="W116" i="68"/>
  <c r="Q116" i="67" s="1"/>
  <c r="W117" i="68"/>
  <c r="Q117" i="67" s="1"/>
  <c r="W118" i="68"/>
  <c r="Q118" i="67" s="1"/>
  <c r="W119" i="68"/>
  <c r="Q119" i="67" s="1"/>
  <c r="W120" i="68"/>
  <c r="Q120" i="67" s="1"/>
  <c r="W121" i="68"/>
  <c r="Q121" i="67" s="1"/>
  <c r="W122" i="68"/>
  <c r="Q122" i="67" s="1"/>
  <c r="W123" i="68"/>
  <c r="Q123" i="67" s="1"/>
  <c r="W124" i="68"/>
  <c r="Q124" i="67" s="1"/>
  <c r="W125" i="68"/>
  <c r="Q125" i="67" s="1"/>
  <c r="W126" i="68"/>
  <c r="Q126" i="67" s="1"/>
  <c r="W127" i="68"/>
  <c r="Q127" i="67" s="1"/>
  <c r="W128" i="68"/>
  <c r="Q128" i="67" s="1"/>
  <c r="W129" i="68"/>
  <c r="Q129" i="67" s="1"/>
  <c r="W130" i="68"/>
  <c r="Q130" i="67" s="1"/>
  <c r="W131" i="68"/>
  <c r="Q131" i="67" s="1"/>
  <c r="W132" i="68"/>
  <c r="Q132" i="67" s="1"/>
  <c r="W133" i="68"/>
  <c r="Q133" i="67" s="1"/>
  <c r="W134" i="68"/>
  <c r="Q134" i="67" s="1"/>
  <c r="W135" i="68"/>
  <c r="Q135" i="67" s="1"/>
  <c r="W136" i="68"/>
  <c r="Q136" i="67" s="1"/>
  <c r="W137" i="68"/>
  <c r="Q137" i="67" s="1"/>
  <c r="W138" i="68"/>
  <c r="Q138" i="67" s="1"/>
  <c r="W139" i="68"/>
  <c r="Q139" i="67" s="1"/>
  <c r="W140" i="68"/>
  <c r="Q140" i="67" s="1"/>
  <c r="W141" i="68"/>
  <c r="Q141" i="67" s="1"/>
  <c r="W142" i="68"/>
  <c r="Q142" i="67" s="1"/>
  <c r="W143" i="68"/>
  <c r="Q143" i="67" s="1"/>
  <c r="W144" i="68"/>
  <c r="Q144" i="67" s="1"/>
  <c r="W145" i="68"/>
  <c r="Q145" i="67" s="1"/>
  <c r="W146" i="68"/>
  <c r="Q146" i="67" s="1"/>
  <c r="W147" i="68"/>
  <c r="Q147" i="67" s="1"/>
  <c r="W148" i="68"/>
  <c r="Q148" i="67" s="1"/>
  <c r="W149" i="68"/>
  <c r="Q149" i="67" s="1"/>
  <c r="W150" i="68"/>
  <c r="Q150" i="67" s="1"/>
  <c r="W151" i="68"/>
  <c r="Q151" i="67" s="1"/>
  <c r="W152" i="68"/>
  <c r="Q152" i="67" s="1"/>
  <c r="W153" i="68"/>
  <c r="Q153" i="67" s="1"/>
  <c r="W154" i="68"/>
  <c r="Q154" i="67" s="1"/>
  <c r="W155" i="68"/>
  <c r="Q155" i="67" s="1"/>
  <c r="W156" i="68"/>
  <c r="Q156" i="67" s="1"/>
  <c r="W157" i="68"/>
  <c r="Q157" i="67" s="1"/>
  <c r="W158" i="68"/>
  <c r="Q158" i="67" s="1"/>
  <c r="W159" i="68"/>
  <c r="Q159" i="67" s="1"/>
  <c r="W160" i="68"/>
  <c r="Q160" i="67" s="1"/>
  <c r="W161" i="68"/>
  <c r="Q161" i="67" s="1"/>
  <c r="W162" i="68"/>
  <c r="Q162" i="67" s="1"/>
  <c r="W163" i="68"/>
  <c r="Q163" i="67" s="1"/>
  <c r="W164" i="68"/>
  <c r="Q164" i="67" s="1"/>
  <c r="W165" i="68"/>
  <c r="Q165" i="67" s="1"/>
  <c r="W166" i="68"/>
  <c r="Q166" i="67" s="1"/>
  <c r="W167" i="68"/>
  <c r="Q167" i="67" s="1"/>
  <c r="W168" i="68"/>
  <c r="Q168" i="67" s="1"/>
  <c r="W169" i="68"/>
  <c r="Q169" i="67" s="1"/>
  <c r="W170" i="68"/>
  <c r="Q170" i="67" s="1"/>
  <c r="W171" i="68"/>
  <c r="Q171" i="67" s="1"/>
  <c r="V66" i="68"/>
  <c r="P66" i="67" s="1"/>
  <c r="V67" i="68"/>
  <c r="P67" i="67" s="1"/>
  <c r="V68" i="68"/>
  <c r="P68" i="67" s="1"/>
  <c r="V69" i="68"/>
  <c r="P69" i="67" s="1"/>
  <c r="V70" i="68"/>
  <c r="P70" i="67" s="1"/>
  <c r="V71" i="68"/>
  <c r="P71" i="67" s="1"/>
  <c r="V72" i="68"/>
  <c r="P72" i="67" s="1"/>
  <c r="V73" i="68"/>
  <c r="P73" i="67" s="1"/>
  <c r="V74" i="68"/>
  <c r="P74" i="67" s="1"/>
  <c r="V75" i="68"/>
  <c r="P75" i="67" s="1"/>
  <c r="V76" i="68"/>
  <c r="P76" i="67" s="1"/>
  <c r="V77" i="68"/>
  <c r="P77" i="67" s="1"/>
  <c r="V78" i="68"/>
  <c r="P78" i="67" s="1"/>
  <c r="V79" i="68"/>
  <c r="P79" i="67" s="1"/>
  <c r="V80" i="68"/>
  <c r="P80" i="67" s="1"/>
  <c r="V81" i="68"/>
  <c r="P81" i="67" s="1"/>
  <c r="V82" i="68"/>
  <c r="P82" i="67" s="1"/>
  <c r="V83" i="68"/>
  <c r="P83" i="67" s="1"/>
  <c r="V84" i="68"/>
  <c r="P84" i="67" s="1"/>
  <c r="V85" i="68"/>
  <c r="P85" i="67" s="1"/>
  <c r="V86" i="68"/>
  <c r="P86" i="67" s="1"/>
  <c r="V87" i="68"/>
  <c r="P87" i="67" s="1"/>
  <c r="V88" i="68"/>
  <c r="P88" i="67" s="1"/>
  <c r="V89" i="68"/>
  <c r="P89" i="67" s="1"/>
  <c r="V90" i="68"/>
  <c r="P90" i="67" s="1"/>
  <c r="V91" i="68"/>
  <c r="P91" i="67" s="1"/>
  <c r="V92" i="68"/>
  <c r="P92" i="67" s="1"/>
  <c r="V93" i="68"/>
  <c r="P93" i="67" s="1"/>
  <c r="V94" i="68"/>
  <c r="P94" i="67" s="1"/>
  <c r="V95" i="68"/>
  <c r="P95" i="67" s="1"/>
  <c r="V96" i="68"/>
  <c r="P96" i="67" s="1"/>
  <c r="V97" i="68"/>
  <c r="P97" i="67" s="1"/>
  <c r="V98" i="68"/>
  <c r="P98" i="67" s="1"/>
  <c r="V99" i="68"/>
  <c r="P99" i="67" s="1"/>
  <c r="V100" i="68"/>
  <c r="P100" i="67" s="1"/>
  <c r="V101" i="68"/>
  <c r="P101" i="67" s="1"/>
  <c r="V102" i="68"/>
  <c r="P102" i="67" s="1"/>
  <c r="V103" i="68"/>
  <c r="P103" i="67" s="1"/>
  <c r="V104" i="68"/>
  <c r="P104" i="67" s="1"/>
  <c r="V105" i="68"/>
  <c r="P105" i="67" s="1"/>
  <c r="V106" i="68"/>
  <c r="P106" i="67" s="1"/>
  <c r="V107" i="68"/>
  <c r="P107" i="67" s="1"/>
  <c r="V108" i="68"/>
  <c r="P108" i="67" s="1"/>
  <c r="V109" i="68"/>
  <c r="P109" i="67" s="1"/>
  <c r="V110" i="68"/>
  <c r="P110" i="67" s="1"/>
  <c r="V111" i="68"/>
  <c r="P111" i="67" s="1"/>
  <c r="V112" i="68"/>
  <c r="P112" i="67" s="1"/>
  <c r="V113" i="68"/>
  <c r="P113" i="67" s="1"/>
  <c r="V114" i="68"/>
  <c r="P114" i="67" s="1"/>
  <c r="V115" i="68"/>
  <c r="P115" i="67" s="1"/>
  <c r="V116" i="68"/>
  <c r="P116" i="67" s="1"/>
  <c r="V117" i="68"/>
  <c r="P117" i="67" s="1"/>
  <c r="V118" i="68"/>
  <c r="P118" i="67" s="1"/>
  <c r="V119" i="68"/>
  <c r="P119" i="67" s="1"/>
  <c r="V120" i="68"/>
  <c r="P120" i="67" s="1"/>
  <c r="V121" i="68"/>
  <c r="P121" i="67" s="1"/>
  <c r="V122" i="68"/>
  <c r="P122" i="67" s="1"/>
  <c r="V123" i="68"/>
  <c r="P123" i="67" s="1"/>
  <c r="V124" i="68"/>
  <c r="P124" i="67" s="1"/>
  <c r="V125" i="68"/>
  <c r="P125" i="67" s="1"/>
  <c r="V126" i="68"/>
  <c r="P126" i="67" s="1"/>
  <c r="V127" i="68"/>
  <c r="P127" i="67" s="1"/>
  <c r="V128" i="68"/>
  <c r="P128" i="67" s="1"/>
  <c r="V129" i="68"/>
  <c r="P129" i="67" s="1"/>
  <c r="V130" i="68"/>
  <c r="P130" i="67" s="1"/>
  <c r="V131" i="68"/>
  <c r="P131" i="67" s="1"/>
  <c r="V132" i="68"/>
  <c r="P132" i="67" s="1"/>
  <c r="V133" i="68"/>
  <c r="P133" i="67" s="1"/>
  <c r="V134" i="68"/>
  <c r="P134" i="67" s="1"/>
  <c r="V135" i="68"/>
  <c r="P135" i="67" s="1"/>
  <c r="V136" i="68"/>
  <c r="P136" i="67" s="1"/>
  <c r="V137" i="68"/>
  <c r="P137" i="67" s="1"/>
  <c r="V138" i="68"/>
  <c r="P138" i="67" s="1"/>
  <c r="V139" i="68"/>
  <c r="P139" i="67" s="1"/>
  <c r="V140" i="68"/>
  <c r="P140" i="67" s="1"/>
  <c r="V141" i="68"/>
  <c r="P141" i="67" s="1"/>
  <c r="V142" i="68"/>
  <c r="P142" i="67" s="1"/>
  <c r="V143" i="68"/>
  <c r="P143" i="67" s="1"/>
  <c r="V144" i="68"/>
  <c r="P144" i="67" s="1"/>
  <c r="V145" i="68"/>
  <c r="P145" i="67" s="1"/>
  <c r="V146" i="68"/>
  <c r="P146" i="67" s="1"/>
  <c r="V147" i="68"/>
  <c r="P147" i="67" s="1"/>
  <c r="V148" i="68"/>
  <c r="P148" i="67" s="1"/>
  <c r="V149" i="68"/>
  <c r="P149" i="67" s="1"/>
  <c r="V150" i="68"/>
  <c r="P150" i="67" s="1"/>
  <c r="V151" i="68"/>
  <c r="P151" i="67" s="1"/>
  <c r="V152" i="68"/>
  <c r="P152" i="67" s="1"/>
  <c r="V153" i="68"/>
  <c r="P153" i="67" s="1"/>
  <c r="V154" i="68"/>
  <c r="P154" i="67" s="1"/>
  <c r="V155" i="68"/>
  <c r="P155" i="67" s="1"/>
  <c r="V156" i="68"/>
  <c r="P156" i="67" s="1"/>
  <c r="V157" i="68"/>
  <c r="P157" i="67" s="1"/>
  <c r="V158" i="68"/>
  <c r="P158" i="67" s="1"/>
  <c r="V159" i="68"/>
  <c r="P159" i="67" s="1"/>
  <c r="V160" i="68"/>
  <c r="P160" i="67" s="1"/>
  <c r="V161" i="68"/>
  <c r="P161" i="67" s="1"/>
  <c r="V162" i="68"/>
  <c r="P162" i="67" s="1"/>
  <c r="V163" i="68"/>
  <c r="P163" i="67" s="1"/>
  <c r="V164" i="68"/>
  <c r="P164" i="67" s="1"/>
  <c r="V165" i="68"/>
  <c r="P165" i="67" s="1"/>
  <c r="V166" i="68"/>
  <c r="P166" i="67" s="1"/>
  <c r="V167" i="68"/>
  <c r="P167" i="67" s="1"/>
  <c r="V168" i="68"/>
  <c r="P168" i="67" s="1"/>
  <c r="V169" i="68"/>
  <c r="P169" i="67" s="1"/>
  <c r="V170" i="68"/>
  <c r="P170" i="67" s="1"/>
  <c r="V171" i="68"/>
  <c r="P171" i="67" s="1"/>
  <c r="U66" i="68"/>
  <c r="O66" i="67" s="1"/>
  <c r="U67" i="68"/>
  <c r="O67" i="67" s="1"/>
  <c r="U68" i="68"/>
  <c r="O68" i="67" s="1"/>
  <c r="U69" i="68"/>
  <c r="O69" i="67" s="1"/>
  <c r="U70" i="68"/>
  <c r="O70" i="67" s="1"/>
  <c r="U71" i="68"/>
  <c r="O71" i="67" s="1"/>
  <c r="U72" i="68"/>
  <c r="O72" i="67" s="1"/>
  <c r="U73" i="68"/>
  <c r="O73" i="67" s="1"/>
  <c r="U74" i="68"/>
  <c r="O74" i="67" s="1"/>
  <c r="U75" i="68"/>
  <c r="O75" i="67" s="1"/>
  <c r="U76" i="68"/>
  <c r="O76" i="67" s="1"/>
  <c r="U77" i="68"/>
  <c r="O77" i="67" s="1"/>
  <c r="U78" i="68"/>
  <c r="O78" i="67" s="1"/>
  <c r="U79" i="68"/>
  <c r="O79" i="67" s="1"/>
  <c r="U80" i="68"/>
  <c r="O80" i="67" s="1"/>
  <c r="U81" i="68"/>
  <c r="O81" i="67" s="1"/>
  <c r="U82" i="68"/>
  <c r="O82" i="67" s="1"/>
  <c r="U83" i="68"/>
  <c r="O83" i="67" s="1"/>
  <c r="U84" i="68"/>
  <c r="O84" i="67" s="1"/>
  <c r="U85" i="68"/>
  <c r="O85" i="67" s="1"/>
  <c r="U86" i="68"/>
  <c r="O86" i="67" s="1"/>
  <c r="U87" i="68"/>
  <c r="O87" i="67" s="1"/>
  <c r="U88" i="68"/>
  <c r="O88" i="67" s="1"/>
  <c r="U89" i="68"/>
  <c r="O89" i="67" s="1"/>
  <c r="U90" i="68"/>
  <c r="O90" i="67" s="1"/>
  <c r="U91" i="68"/>
  <c r="O91" i="67" s="1"/>
  <c r="U92" i="68"/>
  <c r="O92" i="67" s="1"/>
  <c r="U93" i="68"/>
  <c r="O93" i="67" s="1"/>
  <c r="U94" i="68"/>
  <c r="O94" i="67" s="1"/>
  <c r="U95" i="68"/>
  <c r="O95" i="67" s="1"/>
  <c r="U96" i="68"/>
  <c r="O96" i="67" s="1"/>
  <c r="U97" i="68"/>
  <c r="O97" i="67" s="1"/>
  <c r="U98" i="68"/>
  <c r="O98" i="67" s="1"/>
  <c r="U99" i="68"/>
  <c r="O99" i="67" s="1"/>
  <c r="U100" i="68"/>
  <c r="O100" i="67" s="1"/>
  <c r="U101" i="68"/>
  <c r="O101" i="67" s="1"/>
  <c r="U102" i="68"/>
  <c r="O102" i="67" s="1"/>
  <c r="U103" i="68"/>
  <c r="O103" i="67" s="1"/>
  <c r="U104" i="68"/>
  <c r="O104" i="67" s="1"/>
  <c r="U105" i="68"/>
  <c r="O105" i="67" s="1"/>
  <c r="U106" i="68"/>
  <c r="O106" i="67" s="1"/>
  <c r="U107" i="68"/>
  <c r="O107" i="67" s="1"/>
  <c r="U108" i="68"/>
  <c r="O108" i="67" s="1"/>
  <c r="U109" i="68"/>
  <c r="O109" i="67" s="1"/>
  <c r="U110" i="68"/>
  <c r="O110" i="67" s="1"/>
  <c r="U111" i="68"/>
  <c r="O111" i="67" s="1"/>
  <c r="U112" i="68"/>
  <c r="O112" i="67" s="1"/>
  <c r="U113" i="68"/>
  <c r="O113" i="67" s="1"/>
  <c r="U114" i="68"/>
  <c r="O114" i="67" s="1"/>
  <c r="U115" i="68"/>
  <c r="O115" i="67" s="1"/>
  <c r="U116" i="68"/>
  <c r="O116" i="67" s="1"/>
  <c r="U117" i="68"/>
  <c r="O117" i="67" s="1"/>
  <c r="U118" i="68"/>
  <c r="O118" i="67" s="1"/>
  <c r="U119" i="68"/>
  <c r="O119" i="67" s="1"/>
  <c r="U120" i="68"/>
  <c r="O120" i="67" s="1"/>
  <c r="U121" i="68"/>
  <c r="O121" i="67" s="1"/>
  <c r="U122" i="68"/>
  <c r="O122" i="67" s="1"/>
  <c r="U123" i="68"/>
  <c r="O123" i="67" s="1"/>
  <c r="U124" i="68"/>
  <c r="O124" i="67" s="1"/>
  <c r="U125" i="68"/>
  <c r="O125" i="67" s="1"/>
  <c r="U126" i="68"/>
  <c r="O126" i="67" s="1"/>
  <c r="U127" i="68"/>
  <c r="O127" i="67" s="1"/>
  <c r="U128" i="68"/>
  <c r="O128" i="67" s="1"/>
  <c r="U129" i="68"/>
  <c r="O129" i="67" s="1"/>
  <c r="U130" i="68"/>
  <c r="O130" i="67" s="1"/>
  <c r="U131" i="68"/>
  <c r="O131" i="67" s="1"/>
  <c r="U132" i="68"/>
  <c r="O132" i="67" s="1"/>
  <c r="U133" i="68"/>
  <c r="O133" i="67" s="1"/>
  <c r="U134" i="68"/>
  <c r="O134" i="67" s="1"/>
  <c r="U135" i="68"/>
  <c r="O135" i="67" s="1"/>
  <c r="U136" i="68"/>
  <c r="O136" i="67" s="1"/>
  <c r="U137" i="68"/>
  <c r="O137" i="67" s="1"/>
  <c r="U138" i="68"/>
  <c r="O138" i="67" s="1"/>
  <c r="U139" i="68"/>
  <c r="O139" i="67" s="1"/>
  <c r="U140" i="68"/>
  <c r="O140" i="67" s="1"/>
  <c r="U141" i="68"/>
  <c r="O141" i="67" s="1"/>
  <c r="U142" i="68"/>
  <c r="O142" i="67" s="1"/>
  <c r="U143" i="68"/>
  <c r="O143" i="67" s="1"/>
  <c r="U144" i="68"/>
  <c r="O144" i="67" s="1"/>
  <c r="U145" i="68"/>
  <c r="O145" i="67" s="1"/>
  <c r="U146" i="68"/>
  <c r="O146" i="67" s="1"/>
  <c r="U147" i="68"/>
  <c r="O147" i="67" s="1"/>
  <c r="U148" i="68"/>
  <c r="O148" i="67" s="1"/>
  <c r="U149" i="68"/>
  <c r="O149" i="67" s="1"/>
  <c r="U150" i="68"/>
  <c r="O150" i="67" s="1"/>
  <c r="U151" i="68"/>
  <c r="O151" i="67" s="1"/>
  <c r="U152" i="68"/>
  <c r="O152" i="67" s="1"/>
  <c r="U153" i="68"/>
  <c r="O153" i="67" s="1"/>
  <c r="U154" i="68"/>
  <c r="O154" i="67" s="1"/>
  <c r="U155" i="68"/>
  <c r="O155" i="67" s="1"/>
  <c r="U156" i="68"/>
  <c r="O156" i="67" s="1"/>
  <c r="U157" i="68"/>
  <c r="O157" i="67" s="1"/>
  <c r="U158" i="68"/>
  <c r="O158" i="67" s="1"/>
  <c r="U159" i="68"/>
  <c r="O159" i="67" s="1"/>
  <c r="U160" i="68"/>
  <c r="O160" i="67" s="1"/>
  <c r="U161" i="68"/>
  <c r="O161" i="67" s="1"/>
  <c r="U162" i="68"/>
  <c r="O162" i="67" s="1"/>
  <c r="U163" i="68"/>
  <c r="O163" i="67" s="1"/>
  <c r="U164" i="68"/>
  <c r="O164" i="67" s="1"/>
  <c r="U165" i="68"/>
  <c r="O165" i="67" s="1"/>
  <c r="U166" i="68"/>
  <c r="O166" i="67" s="1"/>
  <c r="U167" i="68"/>
  <c r="O167" i="67" s="1"/>
  <c r="U168" i="68"/>
  <c r="O168" i="67" s="1"/>
  <c r="U169" i="68"/>
  <c r="O169" i="67" s="1"/>
  <c r="U170" i="68"/>
  <c r="O170" i="67" s="1"/>
  <c r="U171" i="68"/>
  <c r="O171" i="67" s="1"/>
  <c r="T70" i="68"/>
  <c r="T78" i="68"/>
  <c r="T86" i="68"/>
  <c r="T94" i="68"/>
  <c r="T113" i="68"/>
  <c r="T126" i="68"/>
  <c r="T134" i="68"/>
  <c r="T142" i="68"/>
  <c r="T150" i="68"/>
  <c r="T158" i="68"/>
  <c r="S66" i="68"/>
  <c r="N66" i="67" s="1"/>
  <c r="S67" i="68"/>
  <c r="S68" i="68"/>
  <c r="S69" i="68"/>
  <c r="S70" i="68"/>
  <c r="N70" i="67" s="1"/>
  <c r="S71" i="68"/>
  <c r="S72" i="68"/>
  <c r="N72" i="67" s="1"/>
  <c r="S73" i="68"/>
  <c r="N73" i="67" s="1"/>
  <c r="S74" i="68"/>
  <c r="N74" i="67" s="1"/>
  <c r="S75" i="68"/>
  <c r="S76" i="68"/>
  <c r="S77" i="68"/>
  <c r="S78" i="68"/>
  <c r="N78" i="67" s="1"/>
  <c r="S79" i="68"/>
  <c r="S80" i="68"/>
  <c r="N80" i="67" s="1"/>
  <c r="S81" i="68"/>
  <c r="S82" i="68"/>
  <c r="N82" i="67" s="1"/>
  <c r="S83" i="68"/>
  <c r="S84" i="68"/>
  <c r="S85" i="68"/>
  <c r="N85" i="67" s="1"/>
  <c r="S86" i="68"/>
  <c r="N86" i="67" s="1"/>
  <c r="S87" i="68"/>
  <c r="S88" i="68"/>
  <c r="N88" i="67" s="1"/>
  <c r="S89" i="68"/>
  <c r="S90" i="68"/>
  <c r="N90" i="67" s="1"/>
  <c r="S91" i="68"/>
  <c r="S92" i="68"/>
  <c r="S93" i="68"/>
  <c r="S94" i="68"/>
  <c r="N94" i="67" s="1"/>
  <c r="S95" i="68"/>
  <c r="S96" i="68"/>
  <c r="N96" i="67" s="1"/>
  <c r="S97" i="68"/>
  <c r="S98" i="68"/>
  <c r="N98" i="67" s="1"/>
  <c r="S99" i="68"/>
  <c r="S100" i="68"/>
  <c r="S101" i="68"/>
  <c r="S102" i="68"/>
  <c r="N102" i="67" s="1"/>
  <c r="S103" i="68"/>
  <c r="S104" i="68"/>
  <c r="N104" i="67" s="1"/>
  <c r="S105" i="68"/>
  <c r="N105" i="67" s="1"/>
  <c r="S106" i="68"/>
  <c r="N106" i="67" s="1"/>
  <c r="S107" i="68"/>
  <c r="S108" i="68"/>
  <c r="S109" i="68"/>
  <c r="S110" i="68"/>
  <c r="N110" i="67" s="1"/>
  <c r="S111" i="68"/>
  <c r="S112" i="68"/>
  <c r="N112" i="67" s="1"/>
  <c r="S113" i="68"/>
  <c r="N113" i="67" s="1"/>
  <c r="S114" i="68"/>
  <c r="N114" i="67" s="1"/>
  <c r="S115" i="68"/>
  <c r="S116" i="68"/>
  <c r="S117" i="68"/>
  <c r="N117" i="67" s="1"/>
  <c r="S118" i="68"/>
  <c r="N118" i="67" s="1"/>
  <c r="S119" i="68"/>
  <c r="S120" i="68"/>
  <c r="N120" i="67" s="1"/>
  <c r="S121" i="68"/>
  <c r="N121" i="67" s="1"/>
  <c r="S122" i="68"/>
  <c r="N122" i="67" s="1"/>
  <c r="S123" i="68"/>
  <c r="S124" i="68"/>
  <c r="S125" i="68"/>
  <c r="S126" i="68"/>
  <c r="N126" i="67" s="1"/>
  <c r="S127" i="68"/>
  <c r="S128" i="68"/>
  <c r="N128" i="67" s="1"/>
  <c r="S129" i="68"/>
  <c r="N129" i="67" s="1"/>
  <c r="S130" i="68"/>
  <c r="N130" i="67" s="1"/>
  <c r="S131" i="68"/>
  <c r="S132" i="68"/>
  <c r="S133" i="68"/>
  <c r="S134" i="68"/>
  <c r="N134" i="67" s="1"/>
  <c r="S135" i="68"/>
  <c r="S136" i="68"/>
  <c r="N136" i="67" s="1"/>
  <c r="S137" i="68"/>
  <c r="N137" i="67" s="1"/>
  <c r="S138" i="68"/>
  <c r="N138" i="67" s="1"/>
  <c r="S139" i="68"/>
  <c r="S140" i="68"/>
  <c r="S141" i="68"/>
  <c r="S142" i="68"/>
  <c r="N142" i="67" s="1"/>
  <c r="S143" i="68"/>
  <c r="S144" i="68"/>
  <c r="N144" i="67" s="1"/>
  <c r="S145" i="68"/>
  <c r="S146" i="68"/>
  <c r="N146" i="67" s="1"/>
  <c r="S147" i="68"/>
  <c r="S148" i="68"/>
  <c r="S149" i="68"/>
  <c r="N149" i="67" s="1"/>
  <c r="S150" i="68"/>
  <c r="N150" i="67" s="1"/>
  <c r="S151" i="68"/>
  <c r="S152" i="68"/>
  <c r="N152" i="67" s="1"/>
  <c r="S153" i="68"/>
  <c r="S154" i="68"/>
  <c r="N154" i="67" s="1"/>
  <c r="S155" i="68"/>
  <c r="S156" i="68"/>
  <c r="S157" i="68"/>
  <c r="S158" i="68"/>
  <c r="N158" i="67" s="1"/>
  <c r="S159" i="68"/>
  <c r="S160" i="68"/>
  <c r="N160" i="67" s="1"/>
  <c r="S161" i="68"/>
  <c r="S162" i="68"/>
  <c r="N162" i="67" s="1"/>
  <c r="S163" i="68"/>
  <c r="S164" i="68"/>
  <c r="S165" i="68"/>
  <c r="S166" i="68"/>
  <c r="N166" i="67" s="1"/>
  <c r="S167" i="68"/>
  <c r="S168" i="68"/>
  <c r="N168" i="67" s="1"/>
  <c r="S169" i="68"/>
  <c r="N169" i="67" s="1"/>
  <c r="S170" i="68"/>
  <c r="N170" i="67" s="1"/>
  <c r="S171" i="68"/>
  <c r="R66" i="68"/>
  <c r="M66" i="67" s="1"/>
  <c r="R67" i="68"/>
  <c r="M67" i="67" s="1"/>
  <c r="R68" i="68"/>
  <c r="M68" i="67" s="1"/>
  <c r="R69" i="68"/>
  <c r="M69" i="67" s="1"/>
  <c r="R70" i="68"/>
  <c r="M70" i="67" s="1"/>
  <c r="R71" i="68"/>
  <c r="M71" i="67" s="1"/>
  <c r="R72" i="68"/>
  <c r="M72" i="67" s="1"/>
  <c r="R73" i="68"/>
  <c r="M73" i="67" s="1"/>
  <c r="R74" i="68"/>
  <c r="M74" i="67" s="1"/>
  <c r="R75" i="68"/>
  <c r="M75" i="67" s="1"/>
  <c r="R76" i="68"/>
  <c r="M76" i="67" s="1"/>
  <c r="R77" i="68"/>
  <c r="M77" i="67" s="1"/>
  <c r="R78" i="68"/>
  <c r="M78" i="67" s="1"/>
  <c r="R79" i="68"/>
  <c r="M79" i="67" s="1"/>
  <c r="R80" i="68"/>
  <c r="M80" i="67" s="1"/>
  <c r="R81" i="68"/>
  <c r="M81" i="67" s="1"/>
  <c r="R82" i="68"/>
  <c r="M82" i="67" s="1"/>
  <c r="R83" i="68"/>
  <c r="M83" i="67" s="1"/>
  <c r="R84" i="68"/>
  <c r="M84" i="67" s="1"/>
  <c r="R85" i="68"/>
  <c r="M85" i="67" s="1"/>
  <c r="R86" i="68"/>
  <c r="M86" i="67" s="1"/>
  <c r="R87" i="68"/>
  <c r="M87" i="67" s="1"/>
  <c r="R88" i="68"/>
  <c r="M88" i="67" s="1"/>
  <c r="R89" i="68"/>
  <c r="M89" i="67" s="1"/>
  <c r="R90" i="68"/>
  <c r="M90" i="67" s="1"/>
  <c r="R91" i="68"/>
  <c r="M91" i="67" s="1"/>
  <c r="R92" i="68"/>
  <c r="M92" i="67" s="1"/>
  <c r="R93" i="68"/>
  <c r="M93" i="67" s="1"/>
  <c r="R94" i="68"/>
  <c r="M94" i="67" s="1"/>
  <c r="R95" i="68"/>
  <c r="M95" i="67" s="1"/>
  <c r="R96" i="68"/>
  <c r="M96" i="67" s="1"/>
  <c r="R97" i="68"/>
  <c r="M97" i="67" s="1"/>
  <c r="R98" i="68"/>
  <c r="M98" i="67" s="1"/>
  <c r="R99" i="68"/>
  <c r="M99" i="67" s="1"/>
  <c r="R100" i="68"/>
  <c r="M100" i="67" s="1"/>
  <c r="R101" i="68"/>
  <c r="M101" i="67" s="1"/>
  <c r="R102" i="68"/>
  <c r="M102" i="67" s="1"/>
  <c r="R103" i="68"/>
  <c r="M103" i="67" s="1"/>
  <c r="R104" i="68"/>
  <c r="M104" i="67" s="1"/>
  <c r="R105" i="68"/>
  <c r="M105" i="67" s="1"/>
  <c r="R106" i="68"/>
  <c r="M106" i="67" s="1"/>
  <c r="R107" i="68"/>
  <c r="M107" i="67" s="1"/>
  <c r="R108" i="68"/>
  <c r="M108" i="67" s="1"/>
  <c r="R109" i="68"/>
  <c r="M109" i="67" s="1"/>
  <c r="R110" i="68"/>
  <c r="M110" i="67" s="1"/>
  <c r="R111" i="68"/>
  <c r="M111" i="67" s="1"/>
  <c r="R112" i="68"/>
  <c r="M112" i="67" s="1"/>
  <c r="R113" i="68"/>
  <c r="M113" i="67" s="1"/>
  <c r="R114" i="68"/>
  <c r="M114" i="67" s="1"/>
  <c r="R115" i="68"/>
  <c r="M115" i="67" s="1"/>
  <c r="R116" i="68"/>
  <c r="M116" i="67" s="1"/>
  <c r="R117" i="68"/>
  <c r="M117" i="67" s="1"/>
  <c r="R118" i="68"/>
  <c r="M118" i="67" s="1"/>
  <c r="R119" i="68"/>
  <c r="M119" i="67" s="1"/>
  <c r="R120" i="68"/>
  <c r="M120" i="67" s="1"/>
  <c r="R121" i="68"/>
  <c r="M121" i="67" s="1"/>
  <c r="R122" i="68"/>
  <c r="M122" i="67" s="1"/>
  <c r="R123" i="68"/>
  <c r="M123" i="67" s="1"/>
  <c r="R124" i="68"/>
  <c r="M124" i="67" s="1"/>
  <c r="R125" i="68"/>
  <c r="M125" i="67" s="1"/>
  <c r="R126" i="68"/>
  <c r="M126" i="67" s="1"/>
  <c r="R127" i="68"/>
  <c r="M127" i="67" s="1"/>
  <c r="R128" i="68"/>
  <c r="M128" i="67" s="1"/>
  <c r="R129" i="68"/>
  <c r="M129" i="67" s="1"/>
  <c r="R130" i="68"/>
  <c r="M130" i="67" s="1"/>
  <c r="R131" i="68"/>
  <c r="M131" i="67" s="1"/>
  <c r="R132" i="68"/>
  <c r="M132" i="67" s="1"/>
  <c r="R133" i="68"/>
  <c r="M133" i="67" s="1"/>
  <c r="R134" i="68"/>
  <c r="M134" i="67" s="1"/>
  <c r="R135" i="68"/>
  <c r="M135" i="67" s="1"/>
  <c r="R136" i="68"/>
  <c r="M136" i="67" s="1"/>
  <c r="R137" i="68"/>
  <c r="M137" i="67" s="1"/>
  <c r="R138" i="68"/>
  <c r="M138" i="67" s="1"/>
  <c r="R139" i="68"/>
  <c r="M139" i="67" s="1"/>
  <c r="R140" i="68"/>
  <c r="M140" i="67" s="1"/>
  <c r="R141" i="68"/>
  <c r="M141" i="67" s="1"/>
  <c r="R142" i="68"/>
  <c r="M142" i="67" s="1"/>
  <c r="R143" i="68"/>
  <c r="M143" i="67" s="1"/>
  <c r="R144" i="68"/>
  <c r="M144" i="67" s="1"/>
  <c r="R145" i="68"/>
  <c r="M145" i="67" s="1"/>
  <c r="R146" i="68"/>
  <c r="M146" i="67" s="1"/>
  <c r="R147" i="68"/>
  <c r="M147" i="67" s="1"/>
  <c r="R148" i="68"/>
  <c r="M148" i="67" s="1"/>
  <c r="R149" i="68"/>
  <c r="M149" i="67" s="1"/>
  <c r="R150" i="68"/>
  <c r="M150" i="67" s="1"/>
  <c r="R151" i="68"/>
  <c r="M151" i="67" s="1"/>
  <c r="R152" i="68"/>
  <c r="M152" i="67" s="1"/>
  <c r="R153" i="68"/>
  <c r="M153" i="67" s="1"/>
  <c r="R154" i="68"/>
  <c r="M154" i="67" s="1"/>
  <c r="R155" i="68"/>
  <c r="M155" i="67" s="1"/>
  <c r="R156" i="68"/>
  <c r="M156" i="67" s="1"/>
  <c r="R157" i="68"/>
  <c r="M157" i="67" s="1"/>
  <c r="R158" i="68"/>
  <c r="M158" i="67" s="1"/>
  <c r="R159" i="68"/>
  <c r="M159" i="67" s="1"/>
  <c r="R160" i="68"/>
  <c r="M160" i="67" s="1"/>
  <c r="R161" i="68"/>
  <c r="M161" i="67" s="1"/>
  <c r="R162" i="68"/>
  <c r="M162" i="67" s="1"/>
  <c r="R163" i="68"/>
  <c r="M163" i="67" s="1"/>
  <c r="R164" i="68"/>
  <c r="M164" i="67" s="1"/>
  <c r="R165" i="68"/>
  <c r="M165" i="67" s="1"/>
  <c r="R166" i="68"/>
  <c r="M166" i="67" s="1"/>
  <c r="R167" i="68"/>
  <c r="M167" i="67" s="1"/>
  <c r="R168" i="68"/>
  <c r="M168" i="67" s="1"/>
  <c r="R169" i="68"/>
  <c r="M169" i="67" s="1"/>
  <c r="R170" i="68"/>
  <c r="M170" i="67" s="1"/>
  <c r="R171" i="68"/>
  <c r="M171" i="67" s="1"/>
  <c r="Q66" i="68"/>
  <c r="L66" i="67" s="1"/>
  <c r="Q67" i="68"/>
  <c r="L67" i="67" s="1"/>
  <c r="Q68" i="68"/>
  <c r="L68" i="67" s="1"/>
  <c r="Q69" i="68"/>
  <c r="L69" i="67" s="1"/>
  <c r="Q70" i="68"/>
  <c r="L70" i="67" s="1"/>
  <c r="Q71" i="68"/>
  <c r="L71" i="67" s="1"/>
  <c r="Q72" i="68"/>
  <c r="L72" i="67" s="1"/>
  <c r="Q73" i="68"/>
  <c r="L73" i="67" s="1"/>
  <c r="Q74" i="68"/>
  <c r="L74" i="67" s="1"/>
  <c r="Q75" i="68"/>
  <c r="L75" i="67" s="1"/>
  <c r="Q76" i="68"/>
  <c r="L76" i="67" s="1"/>
  <c r="Q77" i="68"/>
  <c r="L77" i="67" s="1"/>
  <c r="Q78" i="68"/>
  <c r="L78" i="67" s="1"/>
  <c r="Q79" i="68"/>
  <c r="L79" i="67" s="1"/>
  <c r="Q80" i="68"/>
  <c r="L80" i="67" s="1"/>
  <c r="Q81" i="68"/>
  <c r="L81" i="67" s="1"/>
  <c r="Q82" i="68"/>
  <c r="L82" i="67" s="1"/>
  <c r="Q83" i="68"/>
  <c r="L83" i="67" s="1"/>
  <c r="Q84" i="68"/>
  <c r="L84" i="67" s="1"/>
  <c r="Q85" i="68"/>
  <c r="L85" i="67" s="1"/>
  <c r="Q86" i="68"/>
  <c r="L86" i="67" s="1"/>
  <c r="Q87" i="68"/>
  <c r="L87" i="67" s="1"/>
  <c r="Q88" i="68"/>
  <c r="L88" i="67" s="1"/>
  <c r="Q89" i="68"/>
  <c r="L89" i="67" s="1"/>
  <c r="Q90" i="68"/>
  <c r="L90" i="67" s="1"/>
  <c r="Q91" i="68"/>
  <c r="L91" i="67" s="1"/>
  <c r="Q92" i="68"/>
  <c r="L92" i="67" s="1"/>
  <c r="Q93" i="68"/>
  <c r="L93" i="67" s="1"/>
  <c r="Q94" i="68"/>
  <c r="L94" i="67" s="1"/>
  <c r="Q95" i="68"/>
  <c r="L95" i="67" s="1"/>
  <c r="Q96" i="68"/>
  <c r="L96" i="67" s="1"/>
  <c r="Q97" i="68"/>
  <c r="L97" i="67" s="1"/>
  <c r="Q98" i="68"/>
  <c r="L98" i="67" s="1"/>
  <c r="Q99" i="68"/>
  <c r="L99" i="67" s="1"/>
  <c r="Q100" i="68"/>
  <c r="L100" i="67" s="1"/>
  <c r="Q101" i="68"/>
  <c r="L101" i="67" s="1"/>
  <c r="Q102" i="68"/>
  <c r="L102" i="67" s="1"/>
  <c r="Q103" i="68"/>
  <c r="L103" i="67" s="1"/>
  <c r="Q104" i="68"/>
  <c r="L104" i="67" s="1"/>
  <c r="Q105" i="68"/>
  <c r="L105" i="67" s="1"/>
  <c r="Q106" i="68"/>
  <c r="L106" i="67" s="1"/>
  <c r="Q107" i="68"/>
  <c r="L107" i="67" s="1"/>
  <c r="Q108" i="68"/>
  <c r="L108" i="67" s="1"/>
  <c r="Q109" i="68"/>
  <c r="L109" i="67" s="1"/>
  <c r="Q110" i="68"/>
  <c r="L110" i="67" s="1"/>
  <c r="Q111" i="68"/>
  <c r="L111" i="67" s="1"/>
  <c r="Q112" i="68"/>
  <c r="L112" i="67" s="1"/>
  <c r="Q113" i="68"/>
  <c r="L113" i="67" s="1"/>
  <c r="Q114" i="68"/>
  <c r="L114" i="67" s="1"/>
  <c r="Q115" i="68"/>
  <c r="L115" i="67" s="1"/>
  <c r="Q116" i="68"/>
  <c r="L116" i="67" s="1"/>
  <c r="Q117" i="68"/>
  <c r="L117" i="67" s="1"/>
  <c r="Q118" i="68"/>
  <c r="L118" i="67" s="1"/>
  <c r="Q119" i="68"/>
  <c r="L119" i="67" s="1"/>
  <c r="Q120" i="68"/>
  <c r="L120" i="67" s="1"/>
  <c r="Q121" i="68"/>
  <c r="L121" i="67" s="1"/>
  <c r="Q122" i="68"/>
  <c r="L122" i="67" s="1"/>
  <c r="Q123" i="68"/>
  <c r="L123" i="67" s="1"/>
  <c r="Q124" i="68"/>
  <c r="L124" i="67" s="1"/>
  <c r="Q125" i="68"/>
  <c r="L125" i="67" s="1"/>
  <c r="Q126" i="68"/>
  <c r="L126" i="67" s="1"/>
  <c r="Q127" i="68"/>
  <c r="L127" i="67" s="1"/>
  <c r="Q128" i="68"/>
  <c r="L128" i="67" s="1"/>
  <c r="Q129" i="68"/>
  <c r="L129" i="67" s="1"/>
  <c r="Q130" i="68"/>
  <c r="L130" i="67" s="1"/>
  <c r="Q131" i="68"/>
  <c r="L131" i="67" s="1"/>
  <c r="Q132" i="68"/>
  <c r="L132" i="67" s="1"/>
  <c r="Q133" i="68"/>
  <c r="L133" i="67" s="1"/>
  <c r="Q134" i="68"/>
  <c r="L134" i="67" s="1"/>
  <c r="Q135" i="68"/>
  <c r="L135" i="67" s="1"/>
  <c r="Q136" i="68"/>
  <c r="L136" i="67" s="1"/>
  <c r="Q137" i="68"/>
  <c r="L137" i="67" s="1"/>
  <c r="Q138" i="68"/>
  <c r="L138" i="67" s="1"/>
  <c r="Q139" i="68"/>
  <c r="L139" i="67" s="1"/>
  <c r="Q140" i="68"/>
  <c r="L140" i="67" s="1"/>
  <c r="Q141" i="68"/>
  <c r="L141" i="67" s="1"/>
  <c r="Q142" i="68"/>
  <c r="L142" i="67" s="1"/>
  <c r="Q143" i="68"/>
  <c r="L143" i="67" s="1"/>
  <c r="Q144" i="68"/>
  <c r="L144" i="67" s="1"/>
  <c r="Q145" i="68"/>
  <c r="L145" i="67" s="1"/>
  <c r="Q146" i="68"/>
  <c r="L146" i="67" s="1"/>
  <c r="Q147" i="68"/>
  <c r="L147" i="67" s="1"/>
  <c r="Q148" i="68"/>
  <c r="L148" i="67" s="1"/>
  <c r="Q149" i="68"/>
  <c r="L149" i="67" s="1"/>
  <c r="Q150" i="68"/>
  <c r="L150" i="67" s="1"/>
  <c r="Q151" i="68"/>
  <c r="L151" i="67" s="1"/>
  <c r="Q152" i="68"/>
  <c r="L152" i="67" s="1"/>
  <c r="Q153" i="68"/>
  <c r="L153" i="67" s="1"/>
  <c r="Q154" i="68"/>
  <c r="L154" i="67" s="1"/>
  <c r="Q155" i="68"/>
  <c r="L155" i="67" s="1"/>
  <c r="Q156" i="68"/>
  <c r="L156" i="67" s="1"/>
  <c r="Q157" i="68"/>
  <c r="L157" i="67" s="1"/>
  <c r="Q158" i="68"/>
  <c r="L158" i="67" s="1"/>
  <c r="Q159" i="68"/>
  <c r="L159" i="67" s="1"/>
  <c r="Q160" i="68"/>
  <c r="L160" i="67" s="1"/>
  <c r="Q161" i="68"/>
  <c r="L161" i="67" s="1"/>
  <c r="Q162" i="68"/>
  <c r="L162" i="67" s="1"/>
  <c r="Q163" i="68"/>
  <c r="L163" i="67" s="1"/>
  <c r="Q164" i="68"/>
  <c r="L164" i="67" s="1"/>
  <c r="Q165" i="68"/>
  <c r="L165" i="67" s="1"/>
  <c r="Q166" i="68"/>
  <c r="L166" i="67" s="1"/>
  <c r="Q167" i="68"/>
  <c r="L167" i="67" s="1"/>
  <c r="Q168" i="68"/>
  <c r="L168" i="67" s="1"/>
  <c r="Q169" i="68"/>
  <c r="L169" i="67" s="1"/>
  <c r="Q170" i="68"/>
  <c r="L170" i="67" s="1"/>
  <c r="Q171" i="68"/>
  <c r="L171" i="67" s="1"/>
  <c r="P66" i="68"/>
  <c r="K66" i="67" s="1"/>
  <c r="P67" i="68"/>
  <c r="K67" i="67" s="1"/>
  <c r="P68" i="68"/>
  <c r="K68" i="67" s="1"/>
  <c r="P69" i="68"/>
  <c r="K69" i="67" s="1"/>
  <c r="P70" i="68"/>
  <c r="K70" i="67" s="1"/>
  <c r="P71" i="68"/>
  <c r="K71" i="67" s="1"/>
  <c r="P72" i="68"/>
  <c r="K72" i="67" s="1"/>
  <c r="P73" i="68"/>
  <c r="K73" i="67" s="1"/>
  <c r="P74" i="68"/>
  <c r="K74" i="67" s="1"/>
  <c r="P75" i="68"/>
  <c r="K75" i="67" s="1"/>
  <c r="P76" i="68"/>
  <c r="K76" i="67" s="1"/>
  <c r="P77" i="68"/>
  <c r="K77" i="67" s="1"/>
  <c r="P78" i="68"/>
  <c r="K78" i="67" s="1"/>
  <c r="P79" i="68"/>
  <c r="K79" i="67" s="1"/>
  <c r="P80" i="68"/>
  <c r="K80" i="67" s="1"/>
  <c r="P81" i="68"/>
  <c r="K81" i="67" s="1"/>
  <c r="P82" i="68"/>
  <c r="K82" i="67" s="1"/>
  <c r="P83" i="68"/>
  <c r="K83" i="67" s="1"/>
  <c r="P84" i="68"/>
  <c r="K84" i="67" s="1"/>
  <c r="P85" i="68"/>
  <c r="K85" i="67" s="1"/>
  <c r="P86" i="68"/>
  <c r="K86" i="67" s="1"/>
  <c r="P87" i="68"/>
  <c r="K87" i="67" s="1"/>
  <c r="P88" i="68"/>
  <c r="K88" i="67" s="1"/>
  <c r="P89" i="68"/>
  <c r="K89" i="67" s="1"/>
  <c r="P90" i="68"/>
  <c r="K90" i="67" s="1"/>
  <c r="P91" i="68"/>
  <c r="K91" i="67" s="1"/>
  <c r="P92" i="68"/>
  <c r="K92" i="67" s="1"/>
  <c r="P93" i="68"/>
  <c r="K93" i="67" s="1"/>
  <c r="P94" i="68"/>
  <c r="K94" i="67" s="1"/>
  <c r="P95" i="68"/>
  <c r="K95" i="67" s="1"/>
  <c r="P96" i="68"/>
  <c r="K96" i="67" s="1"/>
  <c r="P97" i="68"/>
  <c r="K97" i="67" s="1"/>
  <c r="P98" i="68"/>
  <c r="K98" i="67" s="1"/>
  <c r="P99" i="68"/>
  <c r="K99" i="67" s="1"/>
  <c r="P100" i="68"/>
  <c r="K100" i="67" s="1"/>
  <c r="P101" i="68"/>
  <c r="K101" i="67" s="1"/>
  <c r="P102" i="68"/>
  <c r="K102" i="67" s="1"/>
  <c r="P103" i="68"/>
  <c r="K103" i="67" s="1"/>
  <c r="P104" i="68"/>
  <c r="K104" i="67" s="1"/>
  <c r="P105" i="68"/>
  <c r="K105" i="67" s="1"/>
  <c r="P106" i="68"/>
  <c r="K106" i="67" s="1"/>
  <c r="P107" i="68"/>
  <c r="K107" i="67" s="1"/>
  <c r="P108" i="68"/>
  <c r="K108" i="67" s="1"/>
  <c r="P109" i="68"/>
  <c r="K109" i="67" s="1"/>
  <c r="P110" i="68"/>
  <c r="K110" i="67" s="1"/>
  <c r="P111" i="68"/>
  <c r="K111" i="67" s="1"/>
  <c r="P112" i="68"/>
  <c r="K112" i="67" s="1"/>
  <c r="P113" i="68"/>
  <c r="K113" i="67" s="1"/>
  <c r="P114" i="68"/>
  <c r="K114" i="67" s="1"/>
  <c r="P115" i="68"/>
  <c r="K115" i="67" s="1"/>
  <c r="P116" i="68"/>
  <c r="K116" i="67" s="1"/>
  <c r="P117" i="68"/>
  <c r="K117" i="67" s="1"/>
  <c r="P118" i="68"/>
  <c r="K118" i="67" s="1"/>
  <c r="P119" i="68"/>
  <c r="K119" i="67" s="1"/>
  <c r="P120" i="68"/>
  <c r="K120" i="67" s="1"/>
  <c r="P121" i="68"/>
  <c r="K121" i="67" s="1"/>
  <c r="P122" i="68"/>
  <c r="K122" i="67" s="1"/>
  <c r="P123" i="68"/>
  <c r="K123" i="67" s="1"/>
  <c r="P124" i="68"/>
  <c r="K124" i="67" s="1"/>
  <c r="P125" i="68"/>
  <c r="K125" i="67" s="1"/>
  <c r="P126" i="68"/>
  <c r="K126" i="67" s="1"/>
  <c r="P127" i="68"/>
  <c r="K127" i="67" s="1"/>
  <c r="P128" i="68"/>
  <c r="K128" i="67" s="1"/>
  <c r="P129" i="68"/>
  <c r="K129" i="67" s="1"/>
  <c r="P130" i="68"/>
  <c r="K130" i="67" s="1"/>
  <c r="P131" i="68"/>
  <c r="K131" i="67" s="1"/>
  <c r="P132" i="68"/>
  <c r="K132" i="67" s="1"/>
  <c r="P133" i="68"/>
  <c r="K133" i="67" s="1"/>
  <c r="P134" i="68"/>
  <c r="K134" i="67" s="1"/>
  <c r="P135" i="68"/>
  <c r="K135" i="67" s="1"/>
  <c r="P136" i="68"/>
  <c r="K136" i="67" s="1"/>
  <c r="P137" i="68"/>
  <c r="K137" i="67" s="1"/>
  <c r="P138" i="68"/>
  <c r="K138" i="67" s="1"/>
  <c r="P139" i="68"/>
  <c r="K139" i="67" s="1"/>
  <c r="P140" i="68"/>
  <c r="K140" i="67" s="1"/>
  <c r="P141" i="68"/>
  <c r="K141" i="67" s="1"/>
  <c r="P142" i="68"/>
  <c r="K142" i="67" s="1"/>
  <c r="P143" i="68"/>
  <c r="K143" i="67" s="1"/>
  <c r="P144" i="68"/>
  <c r="K144" i="67" s="1"/>
  <c r="P145" i="68"/>
  <c r="K145" i="67" s="1"/>
  <c r="P146" i="68"/>
  <c r="K146" i="67" s="1"/>
  <c r="P147" i="68"/>
  <c r="K147" i="67" s="1"/>
  <c r="P148" i="68"/>
  <c r="K148" i="67" s="1"/>
  <c r="P149" i="68"/>
  <c r="K149" i="67" s="1"/>
  <c r="P150" i="68"/>
  <c r="K150" i="67" s="1"/>
  <c r="P151" i="68"/>
  <c r="K151" i="67" s="1"/>
  <c r="P152" i="68"/>
  <c r="K152" i="67" s="1"/>
  <c r="P153" i="68"/>
  <c r="K153" i="67" s="1"/>
  <c r="P154" i="68"/>
  <c r="K154" i="67" s="1"/>
  <c r="P155" i="68"/>
  <c r="K155" i="67" s="1"/>
  <c r="P156" i="68"/>
  <c r="K156" i="67" s="1"/>
  <c r="P157" i="68"/>
  <c r="K157" i="67" s="1"/>
  <c r="P158" i="68"/>
  <c r="K158" i="67" s="1"/>
  <c r="P159" i="68"/>
  <c r="K159" i="67" s="1"/>
  <c r="P160" i="68"/>
  <c r="K160" i="67" s="1"/>
  <c r="P161" i="68"/>
  <c r="K161" i="67" s="1"/>
  <c r="P162" i="68"/>
  <c r="K162" i="67" s="1"/>
  <c r="P163" i="68"/>
  <c r="K163" i="67" s="1"/>
  <c r="P164" i="68"/>
  <c r="K164" i="67" s="1"/>
  <c r="P165" i="68"/>
  <c r="K165" i="67" s="1"/>
  <c r="P166" i="68"/>
  <c r="K166" i="67" s="1"/>
  <c r="P167" i="68"/>
  <c r="K167" i="67" s="1"/>
  <c r="P168" i="68"/>
  <c r="K168" i="67" s="1"/>
  <c r="P169" i="68"/>
  <c r="K169" i="67" s="1"/>
  <c r="P170" i="68"/>
  <c r="K170" i="67" s="1"/>
  <c r="P171" i="68"/>
  <c r="K171" i="67" s="1"/>
  <c r="O66" i="68"/>
  <c r="J66" i="67" s="1"/>
  <c r="O67" i="68"/>
  <c r="J67" i="67" s="1"/>
  <c r="O68" i="68"/>
  <c r="J68" i="67" s="1"/>
  <c r="O69" i="68"/>
  <c r="J69" i="67" s="1"/>
  <c r="O70" i="68"/>
  <c r="J70" i="67" s="1"/>
  <c r="O71" i="68"/>
  <c r="J71" i="67" s="1"/>
  <c r="O72" i="68"/>
  <c r="J72" i="67" s="1"/>
  <c r="O73" i="68"/>
  <c r="J73" i="67" s="1"/>
  <c r="O74" i="68"/>
  <c r="J74" i="67" s="1"/>
  <c r="O75" i="68"/>
  <c r="J75" i="67" s="1"/>
  <c r="O76" i="68"/>
  <c r="J76" i="67" s="1"/>
  <c r="O77" i="68"/>
  <c r="J77" i="67" s="1"/>
  <c r="O78" i="68"/>
  <c r="J78" i="67" s="1"/>
  <c r="O79" i="68"/>
  <c r="J79" i="67" s="1"/>
  <c r="O80" i="68"/>
  <c r="J80" i="67" s="1"/>
  <c r="O81" i="68"/>
  <c r="J81" i="67" s="1"/>
  <c r="O82" i="68"/>
  <c r="J82" i="67" s="1"/>
  <c r="O83" i="68"/>
  <c r="J83" i="67" s="1"/>
  <c r="O84" i="68"/>
  <c r="J84" i="67" s="1"/>
  <c r="O85" i="68"/>
  <c r="J85" i="67" s="1"/>
  <c r="O86" i="68"/>
  <c r="J86" i="67" s="1"/>
  <c r="O87" i="68"/>
  <c r="J87" i="67" s="1"/>
  <c r="O88" i="68"/>
  <c r="J88" i="67" s="1"/>
  <c r="O89" i="68"/>
  <c r="J89" i="67" s="1"/>
  <c r="O90" i="68"/>
  <c r="J90" i="67" s="1"/>
  <c r="O91" i="68"/>
  <c r="J91" i="67" s="1"/>
  <c r="O92" i="68"/>
  <c r="J92" i="67" s="1"/>
  <c r="O93" i="68"/>
  <c r="J93" i="67" s="1"/>
  <c r="O94" i="68"/>
  <c r="J94" i="67" s="1"/>
  <c r="O95" i="68"/>
  <c r="J95" i="67" s="1"/>
  <c r="O96" i="68"/>
  <c r="J96" i="67" s="1"/>
  <c r="O97" i="68"/>
  <c r="J97" i="67" s="1"/>
  <c r="O98" i="68"/>
  <c r="J98" i="67" s="1"/>
  <c r="O99" i="68"/>
  <c r="J99" i="67" s="1"/>
  <c r="O100" i="68"/>
  <c r="J100" i="67" s="1"/>
  <c r="O101" i="68"/>
  <c r="J101" i="67" s="1"/>
  <c r="O102" i="68"/>
  <c r="J102" i="67" s="1"/>
  <c r="O103" i="68"/>
  <c r="J103" i="67" s="1"/>
  <c r="O104" i="68"/>
  <c r="J104" i="67" s="1"/>
  <c r="O105" i="68"/>
  <c r="J105" i="67" s="1"/>
  <c r="O106" i="68"/>
  <c r="J106" i="67" s="1"/>
  <c r="O107" i="68"/>
  <c r="J107" i="67" s="1"/>
  <c r="O108" i="68"/>
  <c r="J108" i="67" s="1"/>
  <c r="O109" i="68"/>
  <c r="J109" i="67" s="1"/>
  <c r="O110" i="68"/>
  <c r="J110" i="67" s="1"/>
  <c r="O111" i="68"/>
  <c r="J111" i="67" s="1"/>
  <c r="O112" i="68"/>
  <c r="J112" i="67" s="1"/>
  <c r="O113" i="68"/>
  <c r="J113" i="67" s="1"/>
  <c r="O114" i="68"/>
  <c r="J114" i="67" s="1"/>
  <c r="O115" i="68"/>
  <c r="J115" i="67" s="1"/>
  <c r="O116" i="68"/>
  <c r="J116" i="67" s="1"/>
  <c r="O117" i="68"/>
  <c r="J117" i="67" s="1"/>
  <c r="O118" i="68"/>
  <c r="J118" i="67" s="1"/>
  <c r="O119" i="68"/>
  <c r="J119" i="67" s="1"/>
  <c r="O120" i="68"/>
  <c r="J120" i="67" s="1"/>
  <c r="O121" i="68"/>
  <c r="J121" i="67" s="1"/>
  <c r="O122" i="68"/>
  <c r="J122" i="67" s="1"/>
  <c r="O123" i="68"/>
  <c r="J123" i="67" s="1"/>
  <c r="O124" i="68"/>
  <c r="J124" i="67" s="1"/>
  <c r="O125" i="68"/>
  <c r="J125" i="67" s="1"/>
  <c r="O126" i="68"/>
  <c r="J126" i="67" s="1"/>
  <c r="O127" i="68"/>
  <c r="J127" i="67" s="1"/>
  <c r="O128" i="68"/>
  <c r="J128" i="67" s="1"/>
  <c r="O129" i="68"/>
  <c r="J129" i="67" s="1"/>
  <c r="O130" i="68"/>
  <c r="J130" i="67" s="1"/>
  <c r="O131" i="68"/>
  <c r="J131" i="67" s="1"/>
  <c r="O132" i="68"/>
  <c r="J132" i="67" s="1"/>
  <c r="O133" i="68"/>
  <c r="J133" i="67" s="1"/>
  <c r="O134" i="68"/>
  <c r="J134" i="67" s="1"/>
  <c r="O135" i="68"/>
  <c r="J135" i="67" s="1"/>
  <c r="O136" i="68"/>
  <c r="J136" i="67" s="1"/>
  <c r="O137" i="68"/>
  <c r="J137" i="67" s="1"/>
  <c r="O138" i="68"/>
  <c r="J138" i="67" s="1"/>
  <c r="O139" i="68"/>
  <c r="J139" i="67" s="1"/>
  <c r="O140" i="68"/>
  <c r="J140" i="67" s="1"/>
  <c r="O141" i="68"/>
  <c r="J141" i="67" s="1"/>
  <c r="O142" i="68"/>
  <c r="J142" i="67" s="1"/>
  <c r="O143" i="68"/>
  <c r="J143" i="67" s="1"/>
  <c r="O144" i="68"/>
  <c r="J144" i="67" s="1"/>
  <c r="O145" i="68"/>
  <c r="J145" i="67" s="1"/>
  <c r="O146" i="68"/>
  <c r="J146" i="67" s="1"/>
  <c r="O147" i="68"/>
  <c r="J147" i="67" s="1"/>
  <c r="O148" i="68"/>
  <c r="J148" i="67" s="1"/>
  <c r="O149" i="68"/>
  <c r="J149" i="67" s="1"/>
  <c r="O150" i="68"/>
  <c r="J150" i="67" s="1"/>
  <c r="O151" i="68"/>
  <c r="J151" i="67" s="1"/>
  <c r="O152" i="68"/>
  <c r="J152" i="67" s="1"/>
  <c r="O153" i="68"/>
  <c r="J153" i="67" s="1"/>
  <c r="O154" i="68"/>
  <c r="J154" i="67" s="1"/>
  <c r="O155" i="68"/>
  <c r="J155" i="67" s="1"/>
  <c r="O156" i="68"/>
  <c r="J156" i="67" s="1"/>
  <c r="O157" i="68"/>
  <c r="J157" i="67" s="1"/>
  <c r="O158" i="68"/>
  <c r="J158" i="67" s="1"/>
  <c r="O159" i="68"/>
  <c r="J159" i="67" s="1"/>
  <c r="O160" i="68"/>
  <c r="J160" i="67" s="1"/>
  <c r="O161" i="68"/>
  <c r="J161" i="67" s="1"/>
  <c r="O162" i="68"/>
  <c r="J162" i="67" s="1"/>
  <c r="O163" i="68"/>
  <c r="J163" i="67" s="1"/>
  <c r="O164" i="68"/>
  <c r="J164" i="67" s="1"/>
  <c r="O165" i="68"/>
  <c r="J165" i="67" s="1"/>
  <c r="O166" i="68"/>
  <c r="J166" i="67" s="1"/>
  <c r="O167" i="68"/>
  <c r="J167" i="67" s="1"/>
  <c r="O168" i="68"/>
  <c r="J168" i="67" s="1"/>
  <c r="O169" i="68"/>
  <c r="J169" i="67" s="1"/>
  <c r="O170" i="68"/>
  <c r="J170" i="67" s="1"/>
  <c r="O171" i="68"/>
  <c r="J171" i="67" s="1"/>
  <c r="N66" i="68"/>
  <c r="I66" i="67" s="1"/>
  <c r="N67" i="68"/>
  <c r="I67" i="67" s="1"/>
  <c r="N68" i="68"/>
  <c r="I68" i="67" s="1"/>
  <c r="N69" i="68"/>
  <c r="I69" i="67" s="1"/>
  <c r="N70" i="68"/>
  <c r="I70" i="67" s="1"/>
  <c r="N71" i="68"/>
  <c r="I71" i="67" s="1"/>
  <c r="N72" i="68"/>
  <c r="I72" i="67" s="1"/>
  <c r="N73" i="68"/>
  <c r="I73" i="67" s="1"/>
  <c r="N74" i="68"/>
  <c r="I74" i="67" s="1"/>
  <c r="N75" i="68"/>
  <c r="I75" i="67" s="1"/>
  <c r="N76" i="68"/>
  <c r="I76" i="67" s="1"/>
  <c r="N77" i="68"/>
  <c r="I77" i="67" s="1"/>
  <c r="N78" i="68"/>
  <c r="I78" i="67" s="1"/>
  <c r="N79" i="68"/>
  <c r="I79" i="67" s="1"/>
  <c r="N80" i="68"/>
  <c r="I80" i="67" s="1"/>
  <c r="N81" i="68"/>
  <c r="I81" i="67" s="1"/>
  <c r="N82" i="68"/>
  <c r="I82" i="67" s="1"/>
  <c r="N83" i="68"/>
  <c r="I83" i="67" s="1"/>
  <c r="N84" i="68"/>
  <c r="I84" i="67" s="1"/>
  <c r="N85" i="68"/>
  <c r="I85" i="67" s="1"/>
  <c r="N86" i="68"/>
  <c r="I86" i="67" s="1"/>
  <c r="N87" i="68"/>
  <c r="I87" i="67" s="1"/>
  <c r="N88" i="68"/>
  <c r="I88" i="67" s="1"/>
  <c r="N89" i="68"/>
  <c r="I89" i="67" s="1"/>
  <c r="N90" i="68"/>
  <c r="I90" i="67" s="1"/>
  <c r="N91" i="68"/>
  <c r="I91" i="67" s="1"/>
  <c r="N92" i="68"/>
  <c r="I92" i="67" s="1"/>
  <c r="N93" i="68"/>
  <c r="I93" i="67" s="1"/>
  <c r="N94" i="68"/>
  <c r="I94" i="67" s="1"/>
  <c r="N95" i="68"/>
  <c r="I95" i="67" s="1"/>
  <c r="N96" i="68"/>
  <c r="I96" i="67" s="1"/>
  <c r="N97" i="68"/>
  <c r="I97" i="67" s="1"/>
  <c r="N98" i="68"/>
  <c r="I98" i="67" s="1"/>
  <c r="N99" i="68"/>
  <c r="I99" i="67" s="1"/>
  <c r="N100" i="68"/>
  <c r="I100" i="67" s="1"/>
  <c r="N101" i="68"/>
  <c r="I101" i="67" s="1"/>
  <c r="N102" i="68"/>
  <c r="I102" i="67" s="1"/>
  <c r="N103" i="68"/>
  <c r="I103" i="67" s="1"/>
  <c r="N104" i="68"/>
  <c r="I104" i="67" s="1"/>
  <c r="N105" i="68"/>
  <c r="I105" i="67" s="1"/>
  <c r="N106" i="68"/>
  <c r="I106" i="67" s="1"/>
  <c r="N107" i="68"/>
  <c r="I107" i="67" s="1"/>
  <c r="N108" i="68"/>
  <c r="I108" i="67" s="1"/>
  <c r="N109" i="68"/>
  <c r="I109" i="67" s="1"/>
  <c r="N110" i="68"/>
  <c r="I110" i="67" s="1"/>
  <c r="N111" i="68"/>
  <c r="I111" i="67" s="1"/>
  <c r="N112" i="68"/>
  <c r="I112" i="67" s="1"/>
  <c r="N113" i="68"/>
  <c r="I113" i="67" s="1"/>
  <c r="N114" i="68"/>
  <c r="I114" i="67" s="1"/>
  <c r="N115" i="68"/>
  <c r="I115" i="67" s="1"/>
  <c r="N116" i="68"/>
  <c r="I116" i="67" s="1"/>
  <c r="N117" i="68"/>
  <c r="I117" i="67" s="1"/>
  <c r="N118" i="68"/>
  <c r="I118" i="67" s="1"/>
  <c r="N119" i="68"/>
  <c r="I119" i="67" s="1"/>
  <c r="N120" i="68"/>
  <c r="I120" i="67" s="1"/>
  <c r="N121" i="68"/>
  <c r="I121" i="67" s="1"/>
  <c r="N122" i="68"/>
  <c r="I122" i="67" s="1"/>
  <c r="N123" i="68"/>
  <c r="I123" i="67" s="1"/>
  <c r="N124" i="68"/>
  <c r="I124" i="67" s="1"/>
  <c r="N125" i="68"/>
  <c r="I125" i="67" s="1"/>
  <c r="N126" i="68"/>
  <c r="I126" i="67" s="1"/>
  <c r="N127" i="68"/>
  <c r="I127" i="67" s="1"/>
  <c r="N128" i="68"/>
  <c r="I128" i="67" s="1"/>
  <c r="N129" i="68"/>
  <c r="I129" i="67" s="1"/>
  <c r="N130" i="68"/>
  <c r="I130" i="67" s="1"/>
  <c r="N131" i="68"/>
  <c r="I131" i="67" s="1"/>
  <c r="N132" i="68"/>
  <c r="I132" i="67" s="1"/>
  <c r="N133" i="68"/>
  <c r="I133" i="67" s="1"/>
  <c r="N134" i="68"/>
  <c r="I134" i="67" s="1"/>
  <c r="N135" i="68"/>
  <c r="I135" i="67" s="1"/>
  <c r="N136" i="68"/>
  <c r="I136" i="67" s="1"/>
  <c r="N137" i="68"/>
  <c r="I137" i="67" s="1"/>
  <c r="N138" i="68"/>
  <c r="I138" i="67" s="1"/>
  <c r="N139" i="68"/>
  <c r="I139" i="67" s="1"/>
  <c r="N140" i="68"/>
  <c r="I140" i="67" s="1"/>
  <c r="N141" i="68"/>
  <c r="I141" i="67" s="1"/>
  <c r="N142" i="68"/>
  <c r="I142" i="67" s="1"/>
  <c r="N143" i="68"/>
  <c r="I143" i="67" s="1"/>
  <c r="N144" i="68"/>
  <c r="I144" i="67" s="1"/>
  <c r="N145" i="68"/>
  <c r="I145" i="67" s="1"/>
  <c r="N146" i="68"/>
  <c r="I146" i="67" s="1"/>
  <c r="N147" i="68"/>
  <c r="I147" i="67" s="1"/>
  <c r="N148" i="68"/>
  <c r="I148" i="67" s="1"/>
  <c r="N149" i="68"/>
  <c r="I149" i="67" s="1"/>
  <c r="N150" i="68"/>
  <c r="I150" i="67" s="1"/>
  <c r="N151" i="68"/>
  <c r="I151" i="67" s="1"/>
  <c r="N152" i="68"/>
  <c r="I152" i="67" s="1"/>
  <c r="N153" i="68"/>
  <c r="I153" i="67" s="1"/>
  <c r="N154" i="68"/>
  <c r="I154" i="67" s="1"/>
  <c r="N155" i="68"/>
  <c r="I155" i="67" s="1"/>
  <c r="N156" i="68"/>
  <c r="I156" i="67" s="1"/>
  <c r="N157" i="68"/>
  <c r="I157" i="67" s="1"/>
  <c r="N158" i="68"/>
  <c r="I158" i="67" s="1"/>
  <c r="N159" i="68"/>
  <c r="I159" i="67" s="1"/>
  <c r="N160" i="68"/>
  <c r="I160" i="67" s="1"/>
  <c r="N161" i="68"/>
  <c r="I161" i="67" s="1"/>
  <c r="N162" i="68"/>
  <c r="I162" i="67" s="1"/>
  <c r="N163" i="68"/>
  <c r="I163" i="67" s="1"/>
  <c r="N164" i="68"/>
  <c r="I164" i="67" s="1"/>
  <c r="N165" i="68"/>
  <c r="I165" i="67" s="1"/>
  <c r="N166" i="68"/>
  <c r="I166" i="67" s="1"/>
  <c r="N167" i="68"/>
  <c r="I167" i="67" s="1"/>
  <c r="N168" i="68"/>
  <c r="I168" i="67" s="1"/>
  <c r="N169" i="68"/>
  <c r="I169" i="67" s="1"/>
  <c r="N170" i="68"/>
  <c r="I170" i="67" s="1"/>
  <c r="N171" i="68"/>
  <c r="I171" i="67" s="1"/>
  <c r="M66" i="68"/>
  <c r="H66" i="67" s="1"/>
  <c r="M67" i="68"/>
  <c r="H67" i="67" s="1"/>
  <c r="M69" i="68"/>
  <c r="H69" i="67" s="1"/>
  <c r="M70" i="68"/>
  <c r="H70" i="67" s="1"/>
  <c r="M71" i="68"/>
  <c r="H71" i="67" s="1"/>
  <c r="M72" i="68"/>
  <c r="M73" i="68"/>
  <c r="M74" i="68"/>
  <c r="M75" i="68"/>
  <c r="H75" i="67" s="1"/>
  <c r="M76" i="68"/>
  <c r="H76" i="67" s="1"/>
  <c r="M80" i="68"/>
  <c r="H80" i="67" s="1"/>
  <c r="M81" i="68"/>
  <c r="M84" i="68"/>
  <c r="H84" i="67" s="1"/>
  <c r="M85" i="68"/>
  <c r="H85" i="67" s="1"/>
  <c r="M86" i="68"/>
  <c r="M87" i="68"/>
  <c r="M88" i="68"/>
  <c r="H88" i="67" s="1"/>
  <c r="M89" i="68"/>
  <c r="M90" i="68"/>
  <c r="H90" i="67" s="1"/>
  <c r="M91" i="68"/>
  <c r="H91" i="67" s="1"/>
  <c r="M92" i="68"/>
  <c r="H92" i="67" s="1"/>
  <c r="M93" i="68"/>
  <c r="M94" i="68"/>
  <c r="M95" i="68"/>
  <c r="M96" i="68"/>
  <c r="H96" i="67" s="1"/>
  <c r="M97" i="68"/>
  <c r="M98" i="68"/>
  <c r="H98" i="67" s="1"/>
  <c r="M99" i="68"/>
  <c r="M100" i="68"/>
  <c r="M101" i="68"/>
  <c r="H101" i="67" s="1"/>
  <c r="M102" i="68"/>
  <c r="M103" i="68"/>
  <c r="M104" i="68"/>
  <c r="H104" i="67" s="1"/>
  <c r="M105" i="68"/>
  <c r="M106" i="68"/>
  <c r="H106" i="67" s="1"/>
  <c r="M107" i="68"/>
  <c r="H107" i="67" s="1"/>
  <c r="M108" i="68"/>
  <c r="H108" i="67" s="1"/>
  <c r="M109" i="68"/>
  <c r="M110" i="68"/>
  <c r="M111" i="68"/>
  <c r="M112" i="68"/>
  <c r="H112" i="67" s="1"/>
  <c r="M113" i="68"/>
  <c r="M114" i="68"/>
  <c r="H114" i="67" s="1"/>
  <c r="M115" i="68"/>
  <c r="M116" i="68"/>
  <c r="H116" i="67" s="1"/>
  <c r="M117" i="68"/>
  <c r="H117" i="67" s="1"/>
  <c r="M118" i="68"/>
  <c r="M119" i="68"/>
  <c r="M120" i="68"/>
  <c r="H120" i="67" s="1"/>
  <c r="M121" i="68"/>
  <c r="M122" i="68"/>
  <c r="H122" i="67" s="1"/>
  <c r="M123" i="68"/>
  <c r="M124" i="68"/>
  <c r="H124" i="67" s="1"/>
  <c r="M125" i="68"/>
  <c r="M126" i="68"/>
  <c r="M127" i="68"/>
  <c r="M128" i="68"/>
  <c r="H128" i="67" s="1"/>
  <c r="M129" i="68"/>
  <c r="M130" i="68"/>
  <c r="H130" i="67" s="1"/>
  <c r="M131" i="68"/>
  <c r="M132" i="68"/>
  <c r="H132" i="67" s="1"/>
  <c r="M133" i="68"/>
  <c r="H133" i="67" s="1"/>
  <c r="M134" i="68"/>
  <c r="M135" i="68"/>
  <c r="H135" i="67" s="1"/>
  <c r="M136" i="68"/>
  <c r="H136" i="67" s="1"/>
  <c r="M137" i="68"/>
  <c r="M138" i="68"/>
  <c r="H138" i="67" s="1"/>
  <c r="M139" i="68"/>
  <c r="H139" i="67" s="1"/>
  <c r="M140" i="68"/>
  <c r="H140" i="67" s="1"/>
  <c r="M141" i="68"/>
  <c r="H141" i="67" s="1"/>
  <c r="M142" i="68"/>
  <c r="M143" i="68"/>
  <c r="M144" i="68"/>
  <c r="H144" i="67" s="1"/>
  <c r="M145" i="68"/>
  <c r="M146" i="68"/>
  <c r="H146" i="67" s="1"/>
  <c r="M147" i="68"/>
  <c r="H147" i="67" s="1"/>
  <c r="M148" i="68"/>
  <c r="H148" i="67" s="1"/>
  <c r="M149" i="68"/>
  <c r="H149" i="67" s="1"/>
  <c r="M150" i="68"/>
  <c r="H150" i="67" s="1"/>
  <c r="M151" i="68"/>
  <c r="M152" i="68"/>
  <c r="H152" i="67" s="1"/>
  <c r="M153" i="68"/>
  <c r="M154" i="68"/>
  <c r="H154" i="67" s="1"/>
  <c r="M155" i="68"/>
  <c r="H155" i="67" s="1"/>
  <c r="M156" i="68"/>
  <c r="H156" i="67" s="1"/>
  <c r="M157" i="68"/>
  <c r="M158" i="68"/>
  <c r="M159" i="68"/>
  <c r="M160" i="68"/>
  <c r="H160" i="67" s="1"/>
  <c r="M161" i="68"/>
  <c r="M162" i="68"/>
  <c r="H162" i="67" s="1"/>
  <c r="M163" i="68"/>
  <c r="M164" i="68"/>
  <c r="H164" i="67" s="1"/>
  <c r="M165" i="68"/>
  <c r="H165" i="67" s="1"/>
  <c r="M166" i="68"/>
  <c r="M167" i="68"/>
  <c r="M168" i="68"/>
  <c r="H168" i="67" s="1"/>
  <c r="M169" i="68"/>
  <c r="M170" i="68"/>
  <c r="H170" i="67" s="1"/>
  <c r="M171" i="68"/>
  <c r="H171" i="67" s="1"/>
  <c r="L66" i="68"/>
  <c r="G66" i="67" s="1"/>
  <c r="L67" i="68"/>
  <c r="G67" i="67" s="1"/>
  <c r="L68" i="68"/>
  <c r="G68" i="67" s="1"/>
  <c r="L69" i="68"/>
  <c r="G69" i="67" s="1"/>
  <c r="L70" i="68"/>
  <c r="G70" i="67" s="1"/>
  <c r="L71" i="68"/>
  <c r="G71" i="67" s="1"/>
  <c r="L72" i="68"/>
  <c r="G72" i="67" s="1"/>
  <c r="L73" i="68"/>
  <c r="G73" i="67" s="1"/>
  <c r="L74" i="68"/>
  <c r="G74" i="67" s="1"/>
  <c r="L75" i="68"/>
  <c r="G75" i="67" s="1"/>
  <c r="L76" i="68"/>
  <c r="G76" i="67" s="1"/>
  <c r="L77" i="68"/>
  <c r="G77" i="67" s="1"/>
  <c r="L78" i="68"/>
  <c r="G78" i="67" s="1"/>
  <c r="L79" i="68"/>
  <c r="G79" i="67" s="1"/>
  <c r="L80" i="68"/>
  <c r="G80" i="67" s="1"/>
  <c r="L81" i="68"/>
  <c r="G81" i="67" s="1"/>
  <c r="L82" i="68"/>
  <c r="G82" i="67" s="1"/>
  <c r="L83" i="68"/>
  <c r="G83" i="67" s="1"/>
  <c r="L84" i="68"/>
  <c r="G84" i="67" s="1"/>
  <c r="L85" i="68"/>
  <c r="G85" i="67" s="1"/>
  <c r="L86" i="68"/>
  <c r="G86" i="67" s="1"/>
  <c r="L87" i="68"/>
  <c r="G87" i="67" s="1"/>
  <c r="L88" i="68"/>
  <c r="G88" i="67" s="1"/>
  <c r="L89" i="68"/>
  <c r="G89" i="67" s="1"/>
  <c r="L90" i="68"/>
  <c r="G90" i="67" s="1"/>
  <c r="L91" i="68"/>
  <c r="G91" i="67" s="1"/>
  <c r="L92" i="68"/>
  <c r="G92" i="67" s="1"/>
  <c r="L93" i="68"/>
  <c r="G93" i="67" s="1"/>
  <c r="L94" i="68"/>
  <c r="G94" i="67" s="1"/>
  <c r="L95" i="68"/>
  <c r="G95" i="67" s="1"/>
  <c r="L96" i="68"/>
  <c r="G96" i="67" s="1"/>
  <c r="L97" i="68"/>
  <c r="G97" i="67" s="1"/>
  <c r="L98" i="68"/>
  <c r="G98" i="67" s="1"/>
  <c r="L99" i="68"/>
  <c r="G99" i="67" s="1"/>
  <c r="L100" i="68"/>
  <c r="G100" i="67" s="1"/>
  <c r="L101" i="68"/>
  <c r="G101" i="67" s="1"/>
  <c r="L102" i="68"/>
  <c r="G102" i="67" s="1"/>
  <c r="L103" i="68"/>
  <c r="G103" i="67" s="1"/>
  <c r="L104" i="68"/>
  <c r="G104" i="67" s="1"/>
  <c r="L105" i="68"/>
  <c r="G105" i="67" s="1"/>
  <c r="L106" i="68"/>
  <c r="G106" i="67" s="1"/>
  <c r="L107" i="68"/>
  <c r="G107" i="67" s="1"/>
  <c r="L108" i="68"/>
  <c r="G108" i="67" s="1"/>
  <c r="L109" i="68"/>
  <c r="G109" i="67" s="1"/>
  <c r="L110" i="68"/>
  <c r="G110" i="67" s="1"/>
  <c r="L111" i="68"/>
  <c r="G111" i="67" s="1"/>
  <c r="L112" i="68"/>
  <c r="G112" i="67" s="1"/>
  <c r="L113" i="68"/>
  <c r="G113" i="67" s="1"/>
  <c r="L114" i="68"/>
  <c r="G114" i="67" s="1"/>
  <c r="L115" i="68"/>
  <c r="G115" i="67" s="1"/>
  <c r="L116" i="68"/>
  <c r="G116" i="67" s="1"/>
  <c r="L117" i="68"/>
  <c r="G117" i="67" s="1"/>
  <c r="L118" i="68"/>
  <c r="G118" i="67" s="1"/>
  <c r="L119" i="68"/>
  <c r="G119" i="67" s="1"/>
  <c r="L120" i="68"/>
  <c r="G120" i="67" s="1"/>
  <c r="L121" i="68"/>
  <c r="G121" i="67" s="1"/>
  <c r="L122" i="68"/>
  <c r="G122" i="67" s="1"/>
  <c r="L123" i="68"/>
  <c r="G123" i="67" s="1"/>
  <c r="L124" i="68"/>
  <c r="G124" i="67" s="1"/>
  <c r="L125" i="68"/>
  <c r="G125" i="67" s="1"/>
  <c r="L126" i="68"/>
  <c r="G126" i="67" s="1"/>
  <c r="L127" i="68"/>
  <c r="G127" i="67" s="1"/>
  <c r="L128" i="68"/>
  <c r="G128" i="67" s="1"/>
  <c r="L129" i="68"/>
  <c r="G129" i="67" s="1"/>
  <c r="L130" i="68"/>
  <c r="G130" i="67" s="1"/>
  <c r="L131" i="68"/>
  <c r="G131" i="67" s="1"/>
  <c r="L132" i="68"/>
  <c r="G132" i="67" s="1"/>
  <c r="L133" i="68"/>
  <c r="G133" i="67" s="1"/>
  <c r="L134" i="68"/>
  <c r="G134" i="67" s="1"/>
  <c r="L135" i="68"/>
  <c r="G135" i="67" s="1"/>
  <c r="L136" i="68"/>
  <c r="G136" i="67" s="1"/>
  <c r="L137" i="68"/>
  <c r="G137" i="67" s="1"/>
  <c r="L138" i="68"/>
  <c r="G138" i="67" s="1"/>
  <c r="L139" i="68"/>
  <c r="G139" i="67" s="1"/>
  <c r="L140" i="68"/>
  <c r="G140" i="67" s="1"/>
  <c r="L141" i="68"/>
  <c r="G141" i="67" s="1"/>
  <c r="L142" i="68"/>
  <c r="G142" i="67" s="1"/>
  <c r="L143" i="68"/>
  <c r="G143" i="67" s="1"/>
  <c r="L144" i="68"/>
  <c r="G144" i="67" s="1"/>
  <c r="L145" i="68"/>
  <c r="G145" i="67" s="1"/>
  <c r="L146" i="68"/>
  <c r="G146" i="67" s="1"/>
  <c r="L147" i="68"/>
  <c r="G147" i="67" s="1"/>
  <c r="L148" i="68"/>
  <c r="G148" i="67" s="1"/>
  <c r="L149" i="68"/>
  <c r="G149" i="67" s="1"/>
  <c r="L150" i="68"/>
  <c r="G150" i="67" s="1"/>
  <c r="L151" i="68"/>
  <c r="G151" i="67" s="1"/>
  <c r="L152" i="68"/>
  <c r="G152" i="67" s="1"/>
  <c r="L153" i="68"/>
  <c r="G153" i="67" s="1"/>
  <c r="L154" i="68"/>
  <c r="G154" i="67" s="1"/>
  <c r="L155" i="68"/>
  <c r="G155" i="67" s="1"/>
  <c r="L156" i="68"/>
  <c r="G156" i="67" s="1"/>
  <c r="L157" i="68"/>
  <c r="G157" i="67" s="1"/>
  <c r="L158" i="68"/>
  <c r="G158" i="67" s="1"/>
  <c r="L159" i="68"/>
  <c r="G159" i="67" s="1"/>
  <c r="L160" i="68"/>
  <c r="G160" i="67" s="1"/>
  <c r="L161" i="68"/>
  <c r="G161" i="67" s="1"/>
  <c r="L162" i="68"/>
  <c r="G162" i="67" s="1"/>
  <c r="L163" i="68"/>
  <c r="G163" i="67" s="1"/>
  <c r="L164" i="68"/>
  <c r="G164" i="67" s="1"/>
  <c r="L165" i="68"/>
  <c r="G165" i="67" s="1"/>
  <c r="L166" i="68"/>
  <c r="G166" i="67" s="1"/>
  <c r="L167" i="68"/>
  <c r="G167" i="67" s="1"/>
  <c r="L168" i="68"/>
  <c r="G168" i="67" s="1"/>
  <c r="L169" i="68"/>
  <c r="G169" i="67" s="1"/>
  <c r="L170" i="68"/>
  <c r="G170" i="67" s="1"/>
  <c r="L171" i="68"/>
  <c r="G171" i="67" s="1"/>
  <c r="K66" i="68"/>
  <c r="F66" i="67" s="1"/>
  <c r="K67" i="68"/>
  <c r="F67" i="67" s="1"/>
  <c r="K68" i="68"/>
  <c r="F68" i="67" s="1"/>
  <c r="K69" i="68"/>
  <c r="F69" i="67" s="1"/>
  <c r="K70" i="68"/>
  <c r="F70" i="67" s="1"/>
  <c r="K71" i="68"/>
  <c r="F71" i="67" s="1"/>
  <c r="K72" i="68"/>
  <c r="F72" i="67" s="1"/>
  <c r="K73" i="68"/>
  <c r="F73" i="67" s="1"/>
  <c r="K74" i="68"/>
  <c r="F74" i="67" s="1"/>
  <c r="K75" i="68"/>
  <c r="F75" i="67" s="1"/>
  <c r="K76" i="68"/>
  <c r="F76" i="67" s="1"/>
  <c r="K77" i="68"/>
  <c r="F77" i="67" s="1"/>
  <c r="K78" i="68"/>
  <c r="F78" i="67" s="1"/>
  <c r="K79" i="68"/>
  <c r="F79" i="67" s="1"/>
  <c r="K80" i="68"/>
  <c r="F80" i="67" s="1"/>
  <c r="K81" i="68"/>
  <c r="F81" i="67" s="1"/>
  <c r="K82" i="68"/>
  <c r="F82" i="67" s="1"/>
  <c r="K83" i="68"/>
  <c r="F83" i="67" s="1"/>
  <c r="K84" i="68"/>
  <c r="F84" i="67" s="1"/>
  <c r="K85" i="68"/>
  <c r="F85" i="67" s="1"/>
  <c r="K86" i="68"/>
  <c r="F86" i="67" s="1"/>
  <c r="K87" i="68"/>
  <c r="F87" i="67" s="1"/>
  <c r="K88" i="68"/>
  <c r="F88" i="67" s="1"/>
  <c r="K89" i="68"/>
  <c r="F89" i="67" s="1"/>
  <c r="K90" i="68"/>
  <c r="F90" i="67" s="1"/>
  <c r="K91" i="68"/>
  <c r="F91" i="67" s="1"/>
  <c r="K92" i="68"/>
  <c r="F92" i="67" s="1"/>
  <c r="K93" i="68"/>
  <c r="F93" i="67" s="1"/>
  <c r="K94" i="68"/>
  <c r="F94" i="67" s="1"/>
  <c r="K95" i="68"/>
  <c r="F95" i="67" s="1"/>
  <c r="K96" i="68"/>
  <c r="F96" i="67" s="1"/>
  <c r="K97" i="68"/>
  <c r="F97" i="67" s="1"/>
  <c r="K98" i="68"/>
  <c r="F98" i="67" s="1"/>
  <c r="K99" i="68"/>
  <c r="F99" i="67" s="1"/>
  <c r="K100" i="68"/>
  <c r="F100" i="67" s="1"/>
  <c r="K101" i="68"/>
  <c r="F101" i="67" s="1"/>
  <c r="K102" i="68"/>
  <c r="F102" i="67" s="1"/>
  <c r="K103" i="68"/>
  <c r="F103" i="67" s="1"/>
  <c r="K104" i="68"/>
  <c r="F104" i="67" s="1"/>
  <c r="K105" i="68"/>
  <c r="F105" i="67" s="1"/>
  <c r="K106" i="68"/>
  <c r="F106" i="67" s="1"/>
  <c r="K107" i="68"/>
  <c r="F107" i="67" s="1"/>
  <c r="K108" i="68"/>
  <c r="F108" i="67" s="1"/>
  <c r="K109" i="68"/>
  <c r="F109" i="67" s="1"/>
  <c r="K110" i="68"/>
  <c r="F110" i="67" s="1"/>
  <c r="K111" i="68"/>
  <c r="F111" i="67" s="1"/>
  <c r="K112" i="68"/>
  <c r="F112" i="67" s="1"/>
  <c r="K113" i="68"/>
  <c r="F113" i="67" s="1"/>
  <c r="K114" i="68"/>
  <c r="F114" i="67" s="1"/>
  <c r="K115" i="68"/>
  <c r="F115" i="67" s="1"/>
  <c r="K116" i="68"/>
  <c r="F116" i="67" s="1"/>
  <c r="K117" i="68"/>
  <c r="F117" i="67" s="1"/>
  <c r="K118" i="68"/>
  <c r="F118" i="67" s="1"/>
  <c r="K119" i="68"/>
  <c r="F119" i="67" s="1"/>
  <c r="K120" i="68"/>
  <c r="F120" i="67" s="1"/>
  <c r="K121" i="68"/>
  <c r="F121" i="67" s="1"/>
  <c r="K122" i="68"/>
  <c r="F122" i="67" s="1"/>
  <c r="K123" i="68"/>
  <c r="F123" i="67" s="1"/>
  <c r="K124" i="68"/>
  <c r="F124" i="67" s="1"/>
  <c r="K125" i="68"/>
  <c r="F125" i="67" s="1"/>
  <c r="K126" i="68"/>
  <c r="F126" i="67" s="1"/>
  <c r="K127" i="68"/>
  <c r="F127" i="67" s="1"/>
  <c r="K128" i="68"/>
  <c r="F128" i="67" s="1"/>
  <c r="K129" i="68"/>
  <c r="F129" i="67" s="1"/>
  <c r="K130" i="68"/>
  <c r="F130" i="67" s="1"/>
  <c r="K131" i="68"/>
  <c r="F131" i="67" s="1"/>
  <c r="K132" i="68"/>
  <c r="F132" i="67" s="1"/>
  <c r="K133" i="68"/>
  <c r="F133" i="67" s="1"/>
  <c r="K134" i="68"/>
  <c r="F134" i="67" s="1"/>
  <c r="K135" i="68"/>
  <c r="F135" i="67" s="1"/>
  <c r="K136" i="68"/>
  <c r="F136" i="67" s="1"/>
  <c r="K137" i="68"/>
  <c r="F137" i="67" s="1"/>
  <c r="K138" i="68"/>
  <c r="F138" i="67" s="1"/>
  <c r="K139" i="68"/>
  <c r="F139" i="67" s="1"/>
  <c r="K140" i="68"/>
  <c r="F140" i="67" s="1"/>
  <c r="K141" i="68"/>
  <c r="F141" i="67" s="1"/>
  <c r="K142" i="68"/>
  <c r="F142" i="67" s="1"/>
  <c r="K143" i="68"/>
  <c r="F143" i="67" s="1"/>
  <c r="K144" i="68"/>
  <c r="F144" i="67" s="1"/>
  <c r="K145" i="68"/>
  <c r="F145" i="67" s="1"/>
  <c r="K146" i="68"/>
  <c r="F146" i="67" s="1"/>
  <c r="K147" i="68"/>
  <c r="F147" i="67" s="1"/>
  <c r="K148" i="68"/>
  <c r="F148" i="67" s="1"/>
  <c r="K149" i="68"/>
  <c r="F149" i="67" s="1"/>
  <c r="K150" i="68"/>
  <c r="F150" i="67" s="1"/>
  <c r="K151" i="68"/>
  <c r="F151" i="67" s="1"/>
  <c r="K152" i="68"/>
  <c r="F152" i="67" s="1"/>
  <c r="K153" i="68"/>
  <c r="F153" i="67" s="1"/>
  <c r="K154" i="68"/>
  <c r="F154" i="67" s="1"/>
  <c r="K155" i="68"/>
  <c r="F155" i="67" s="1"/>
  <c r="K156" i="68"/>
  <c r="F156" i="67" s="1"/>
  <c r="K157" i="68"/>
  <c r="F157" i="67" s="1"/>
  <c r="K158" i="68"/>
  <c r="F158" i="67" s="1"/>
  <c r="K159" i="68"/>
  <c r="F159" i="67" s="1"/>
  <c r="K160" i="68"/>
  <c r="F160" i="67" s="1"/>
  <c r="K161" i="68"/>
  <c r="F161" i="67" s="1"/>
  <c r="K162" i="68"/>
  <c r="F162" i="67" s="1"/>
  <c r="K163" i="68"/>
  <c r="F163" i="67" s="1"/>
  <c r="K164" i="68"/>
  <c r="F164" i="67" s="1"/>
  <c r="K165" i="68"/>
  <c r="F165" i="67" s="1"/>
  <c r="K166" i="68"/>
  <c r="F166" i="67" s="1"/>
  <c r="K167" i="68"/>
  <c r="F167" i="67" s="1"/>
  <c r="K168" i="68"/>
  <c r="F168" i="67" s="1"/>
  <c r="K169" i="68"/>
  <c r="F169" i="67" s="1"/>
  <c r="K170" i="68"/>
  <c r="F170" i="67" s="1"/>
  <c r="K171" i="68"/>
  <c r="F171" i="67" s="1"/>
  <c r="J66" i="68"/>
  <c r="E66" i="67" s="1"/>
  <c r="J67" i="68"/>
  <c r="E67" i="67" s="1"/>
  <c r="J68" i="68"/>
  <c r="E68" i="67" s="1"/>
  <c r="J69" i="68"/>
  <c r="E69" i="67" s="1"/>
  <c r="J70" i="68"/>
  <c r="E70" i="67" s="1"/>
  <c r="J71" i="68"/>
  <c r="E71" i="67" s="1"/>
  <c r="J72" i="68"/>
  <c r="E72" i="67" s="1"/>
  <c r="J73" i="68"/>
  <c r="E73" i="67" s="1"/>
  <c r="J74" i="68"/>
  <c r="E74" i="67" s="1"/>
  <c r="J75" i="68"/>
  <c r="E75" i="67" s="1"/>
  <c r="J76" i="68"/>
  <c r="E76" i="67" s="1"/>
  <c r="J77" i="68"/>
  <c r="E77" i="67" s="1"/>
  <c r="J78" i="68"/>
  <c r="E78" i="67" s="1"/>
  <c r="J79" i="68"/>
  <c r="E79" i="67" s="1"/>
  <c r="J80" i="68"/>
  <c r="E80" i="67" s="1"/>
  <c r="J81" i="68"/>
  <c r="E81" i="67" s="1"/>
  <c r="J82" i="68"/>
  <c r="E82" i="67" s="1"/>
  <c r="J83" i="68"/>
  <c r="E83" i="67" s="1"/>
  <c r="J84" i="68"/>
  <c r="E84" i="67" s="1"/>
  <c r="J85" i="68"/>
  <c r="E85" i="67" s="1"/>
  <c r="J86" i="68"/>
  <c r="E86" i="67" s="1"/>
  <c r="J87" i="68"/>
  <c r="E87" i="67" s="1"/>
  <c r="J88" i="68"/>
  <c r="E88" i="67" s="1"/>
  <c r="J89" i="68"/>
  <c r="E89" i="67" s="1"/>
  <c r="J90" i="68"/>
  <c r="E90" i="67" s="1"/>
  <c r="J91" i="68"/>
  <c r="E91" i="67" s="1"/>
  <c r="J92" i="68"/>
  <c r="E92" i="67" s="1"/>
  <c r="J93" i="68"/>
  <c r="E93" i="67" s="1"/>
  <c r="J94" i="68"/>
  <c r="E94" i="67" s="1"/>
  <c r="J95" i="68"/>
  <c r="E95" i="67" s="1"/>
  <c r="J96" i="68"/>
  <c r="E96" i="67" s="1"/>
  <c r="J97" i="68"/>
  <c r="E97" i="67" s="1"/>
  <c r="J98" i="68"/>
  <c r="E98" i="67" s="1"/>
  <c r="J99" i="68"/>
  <c r="E99" i="67" s="1"/>
  <c r="J100" i="68"/>
  <c r="E100" i="67" s="1"/>
  <c r="J101" i="68"/>
  <c r="E101" i="67" s="1"/>
  <c r="J102" i="68"/>
  <c r="E102" i="67" s="1"/>
  <c r="J103" i="68"/>
  <c r="E103" i="67" s="1"/>
  <c r="J104" i="68"/>
  <c r="E104" i="67" s="1"/>
  <c r="J105" i="68"/>
  <c r="E105" i="67" s="1"/>
  <c r="J106" i="68"/>
  <c r="E106" i="67" s="1"/>
  <c r="J107" i="68"/>
  <c r="E107" i="67" s="1"/>
  <c r="J108" i="68"/>
  <c r="E108" i="67" s="1"/>
  <c r="J109" i="68"/>
  <c r="E109" i="67" s="1"/>
  <c r="J110" i="68"/>
  <c r="E110" i="67" s="1"/>
  <c r="J111" i="68"/>
  <c r="E111" i="67" s="1"/>
  <c r="J112" i="68"/>
  <c r="E112" i="67" s="1"/>
  <c r="J113" i="68"/>
  <c r="E113" i="67" s="1"/>
  <c r="J114" i="68"/>
  <c r="E114" i="67" s="1"/>
  <c r="J115" i="68"/>
  <c r="E115" i="67" s="1"/>
  <c r="J116" i="68"/>
  <c r="E116" i="67" s="1"/>
  <c r="J117" i="68"/>
  <c r="E117" i="67" s="1"/>
  <c r="J118" i="68"/>
  <c r="E118" i="67" s="1"/>
  <c r="J119" i="68"/>
  <c r="E119" i="67" s="1"/>
  <c r="J120" i="68"/>
  <c r="E120" i="67" s="1"/>
  <c r="J121" i="68"/>
  <c r="E121" i="67" s="1"/>
  <c r="J122" i="68"/>
  <c r="E122" i="67" s="1"/>
  <c r="J123" i="68"/>
  <c r="E123" i="67" s="1"/>
  <c r="J124" i="68"/>
  <c r="E124" i="67" s="1"/>
  <c r="J125" i="68"/>
  <c r="E125" i="67" s="1"/>
  <c r="J126" i="68"/>
  <c r="E126" i="67" s="1"/>
  <c r="J127" i="68"/>
  <c r="E127" i="67" s="1"/>
  <c r="J128" i="68"/>
  <c r="E128" i="67" s="1"/>
  <c r="J129" i="68"/>
  <c r="E129" i="67" s="1"/>
  <c r="J130" i="68"/>
  <c r="E130" i="67" s="1"/>
  <c r="J131" i="68"/>
  <c r="E131" i="67" s="1"/>
  <c r="J132" i="68"/>
  <c r="E132" i="67" s="1"/>
  <c r="J133" i="68"/>
  <c r="E133" i="67" s="1"/>
  <c r="J134" i="68"/>
  <c r="E134" i="67" s="1"/>
  <c r="J135" i="68"/>
  <c r="E135" i="67" s="1"/>
  <c r="J136" i="68"/>
  <c r="E136" i="67" s="1"/>
  <c r="J137" i="68"/>
  <c r="E137" i="67" s="1"/>
  <c r="J138" i="68"/>
  <c r="E138" i="67" s="1"/>
  <c r="J139" i="68"/>
  <c r="E139" i="67" s="1"/>
  <c r="J140" i="68"/>
  <c r="E140" i="67" s="1"/>
  <c r="J141" i="68"/>
  <c r="E141" i="67" s="1"/>
  <c r="J142" i="68"/>
  <c r="E142" i="67" s="1"/>
  <c r="J143" i="68"/>
  <c r="E143" i="67" s="1"/>
  <c r="J144" i="68"/>
  <c r="E144" i="67" s="1"/>
  <c r="J145" i="68"/>
  <c r="E145" i="67" s="1"/>
  <c r="J146" i="68"/>
  <c r="E146" i="67" s="1"/>
  <c r="J147" i="68"/>
  <c r="E147" i="67" s="1"/>
  <c r="J148" i="68"/>
  <c r="E148" i="67" s="1"/>
  <c r="J149" i="68"/>
  <c r="E149" i="67" s="1"/>
  <c r="J150" i="68"/>
  <c r="E150" i="67" s="1"/>
  <c r="J151" i="68"/>
  <c r="E151" i="67" s="1"/>
  <c r="J152" i="68"/>
  <c r="E152" i="67" s="1"/>
  <c r="J153" i="68"/>
  <c r="E153" i="67" s="1"/>
  <c r="J154" i="68"/>
  <c r="E154" i="67" s="1"/>
  <c r="J155" i="68"/>
  <c r="E155" i="67" s="1"/>
  <c r="J156" i="68"/>
  <c r="E156" i="67" s="1"/>
  <c r="J157" i="68"/>
  <c r="E157" i="67" s="1"/>
  <c r="J158" i="68"/>
  <c r="E158" i="67" s="1"/>
  <c r="J159" i="68"/>
  <c r="E159" i="67" s="1"/>
  <c r="J160" i="68"/>
  <c r="E160" i="67" s="1"/>
  <c r="J161" i="68"/>
  <c r="E161" i="67" s="1"/>
  <c r="J162" i="68"/>
  <c r="E162" i="67" s="1"/>
  <c r="J163" i="68"/>
  <c r="E163" i="67" s="1"/>
  <c r="J164" i="68"/>
  <c r="E164" i="67" s="1"/>
  <c r="J165" i="68"/>
  <c r="E165" i="67" s="1"/>
  <c r="J166" i="68"/>
  <c r="E166" i="67" s="1"/>
  <c r="J167" i="68"/>
  <c r="E167" i="67" s="1"/>
  <c r="J168" i="68"/>
  <c r="E168" i="67" s="1"/>
  <c r="J169" i="68"/>
  <c r="E169" i="67" s="1"/>
  <c r="J170" i="68"/>
  <c r="E170" i="67" s="1"/>
  <c r="J171" i="68"/>
  <c r="E171" i="67" s="1"/>
  <c r="I66" i="68"/>
  <c r="D66" i="67" s="1"/>
  <c r="I67" i="68"/>
  <c r="D67" i="67" s="1"/>
  <c r="I68" i="68"/>
  <c r="D68" i="67" s="1"/>
  <c r="I69" i="68"/>
  <c r="D69" i="67" s="1"/>
  <c r="I70" i="68"/>
  <c r="D70" i="67" s="1"/>
  <c r="I71" i="68"/>
  <c r="D71" i="67" s="1"/>
  <c r="I72" i="68"/>
  <c r="D72" i="67" s="1"/>
  <c r="I73" i="68"/>
  <c r="D73" i="67" s="1"/>
  <c r="I74" i="68"/>
  <c r="D74" i="67" s="1"/>
  <c r="I75" i="68"/>
  <c r="D75" i="67" s="1"/>
  <c r="I76" i="68"/>
  <c r="D76" i="67" s="1"/>
  <c r="I77" i="68"/>
  <c r="D77" i="67" s="1"/>
  <c r="I78" i="68"/>
  <c r="D78" i="67" s="1"/>
  <c r="I79" i="68"/>
  <c r="D79" i="67" s="1"/>
  <c r="I80" i="68"/>
  <c r="D80" i="67" s="1"/>
  <c r="I81" i="68"/>
  <c r="D81" i="67" s="1"/>
  <c r="I82" i="68"/>
  <c r="D82" i="67" s="1"/>
  <c r="I83" i="68"/>
  <c r="D83" i="67" s="1"/>
  <c r="I84" i="68"/>
  <c r="D84" i="67" s="1"/>
  <c r="I85" i="68"/>
  <c r="D85" i="67" s="1"/>
  <c r="I86" i="68"/>
  <c r="D86" i="67" s="1"/>
  <c r="I87" i="68"/>
  <c r="D87" i="67" s="1"/>
  <c r="I88" i="68"/>
  <c r="D88" i="67" s="1"/>
  <c r="I89" i="68"/>
  <c r="D89" i="67" s="1"/>
  <c r="I90" i="68"/>
  <c r="D90" i="67" s="1"/>
  <c r="I91" i="68"/>
  <c r="D91" i="67" s="1"/>
  <c r="I92" i="68"/>
  <c r="D92" i="67" s="1"/>
  <c r="I93" i="68"/>
  <c r="D93" i="67" s="1"/>
  <c r="I94" i="68"/>
  <c r="D94" i="67" s="1"/>
  <c r="I95" i="68"/>
  <c r="D95" i="67" s="1"/>
  <c r="I96" i="68"/>
  <c r="D96" i="67" s="1"/>
  <c r="I97" i="68"/>
  <c r="D97" i="67" s="1"/>
  <c r="I98" i="68"/>
  <c r="D98" i="67" s="1"/>
  <c r="I99" i="68"/>
  <c r="D99" i="67" s="1"/>
  <c r="I100" i="68"/>
  <c r="D100" i="67" s="1"/>
  <c r="I101" i="68"/>
  <c r="D101" i="67" s="1"/>
  <c r="I102" i="68"/>
  <c r="D102" i="67" s="1"/>
  <c r="I103" i="68"/>
  <c r="D103" i="67" s="1"/>
  <c r="I104" i="68"/>
  <c r="D104" i="67" s="1"/>
  <c r="I105" i="68"/>
  <c r="D105" i="67" s="1"/>
  <c r="I106" i="68"/>
  <c r="D106" i="67" s="1"/>
  <c r="I107" i="68"/>
  <c r="D107" i="67" s="1"/>
  <c r="I108" i="68"/>
  <c r="D108" i="67" s="1"/>
  <c r="I109" i="68"/>
  <c r="D109" i="67" s="1"/>
  <c r="I110" i="68"/>
  <c r="D110" i="67" s="1"/>
  <c r="I111" i="68"/>
  <c r="D111" i="67" s="1"/>
  <c r="I112" i="68"/>
  <c r="D112" i="67" s="1"/>
  <c r="I113" i="68"/>
  <c r="D113" i="67" s="1"/>
  <c r="I114" i="68"/>
  <c r="D114" i="67" s="1"/>
  <c r="I115" i="68"/>
  <c r="D115" i="67" s="1"/>
  <c r="I116" i="68"/>
  <c r="D116" i="67" s="1"/>
  <c r="I117" i="68"/>
  <c r="D117" i="67" s="1"/>
  <c r="I118" i="68"/>
  <c r="D118" i="67" s="1"/>
  <c r="I119" i="68"/>
  <c r="D119" i="67" s="1"/>
  <c r="I120" i="68"/>
  <c r="D120" i="67" s="1"/>
  <c r="I121" i="68"/>
  <c r="D121" i="67" s="1"/>
  <c r="I122" i="68"/>
  <c r="D122" i="67" s="1"/>
  <c r="I123" i="68"/>
  <c r="D123" i="67" s="1"/>
  <c r="I124" i="68"/>
  <c r="D124" i="67" s="1"/>
  <c r="I125" i="68"/>
  <c r="D125" i="67" s="1"/>
  <c r="I126" i="68"/>
  <c r="D126" i="67" s="1"/>
  <c r="I127" i="68"/>
  <c r="D127" i="67" s="1"/>
  <c r="I128" i="68"/>
  <c r="D128" i="67" s="1"/>
  <c r="I129" i="68"/>
  <c r="D129" i="67" s="1"/>
  <c r="I130" i="68"/>
  <c r="D130" i="67" s="1"/>
  <c r="I131" i="68"/>
  <c r="D131" i="67" s="1"/>
  <c r="I132" i="68"/>
  <c r="D132" i="67" s="1"/>
  <c r="I133" i="68"/>
  <c r="D133" i="67" s="1"/>
  <c r="I134" i="68"/>
  <c r="D134" i="67" s="1"/>
  <c r="I135" i="68"/>
  <c r="D135" i="67" s="1"/>
  <c r="I136" i="68"/>
  <c r="D136" i="67" s="1"/>
  <c r="I137" i="68"/>
  <c r="D137" i="67" s="1"/>
  <c r="I138" i="68"/>
  <c r="D138" i="67" s="1"/>
  <c r="I139" i="68"/>
  <c r="D139" i="67" s="1"/>
  <c r="I140" i="68"/>
  <c r="D140" i="67" s="1"/>
  <c r="I141" i="68"/>
  <c r="D141" i="67" s="1"/>
  <c r="I142" i="68"/>
  <c r="D142" i="67" s="1"/>
  <c r="I143" i="68"/>
  <c r="D143" i="67" s="1"/>
  <c r="I144" i="68"/>
  <c r="D144" i="67" s="1"/>
  <c r="I145" i="68"/>
  <c r="D145" i="67" s="1"/>
  <c r="I146" i="68"/>
  <c r="D146" i="67" s="1"/>
  <c r="I147" i="68"/>
  <c r="D147" i="67" s="1"/>
  <c r="I148" i="68"/>
  <c r="D148" i="67" s="1"/>
  <c r="I149" i="68"/>
  <c r="D149" i="67" s="1"/>
  <c r="I150" i="68"/>
  <c r="D150" i="67" s="1"/>
  <c r="I151" i="68"/>
  <c r="D151" i="67" s="1"/>
  <c r="I152" i="68"/>
  <c r="D152" i="67" s="1"/>
  <c r="I153" i="68"/>
  <c r="D153" i="67" s="1"/>
  <c r="I154" i="68"/>
  <c r="D154" i="67" s="1"/>
  <c r="I155" i="68"/>
  <c r="D155" i="67" s="1"/>
  <c r="I156" i="68"/>
  <c r="D156" i="67" s="1"/>
  <c r="I157" i="68"/>
  <c r="D157" i="67" s="1"/>
  <c r="I158" i="68"/>
  <c r="D158" i="67" s="1"/>
  <c r="I159" i="68"/>
  <c r="D159" i="67" s="1"/>
  <c r="I160" i="68"/>
  <c r="D160" i="67" s="1"/>
  <c r="I161" i="68"/>
  <c r="D161" i="67" s="1"/>
  <c r="I162" i="68"/>
  <c r="D162" i="67" s="1"/>
  <c r="I163" i="68"/>
  <c r="D163" i="67" s="1"/>
  <c r="I164" i="68"/>
  <c r="D164" i="67" s="1"/>
  <c r="I165" i="68"/>
  <c r="D165" i="67" s="1"/>
  <c r="I166" i="68"/>
  <c r="D166" i="67" s="1"/>
  <c r="I167" i="68"/>
  <c r="D167" i="67" s="1"/>
  <c r="I168" i="68"/>
  <c r="D168" i="67" s="1"/>
  <c r="I169" i="68"/>
  <c r="D169" i="67" s="1"/>
  <c r="I170" i="68"/>
  <c r="D170" i="67" s="1"/>
  <c r="I171" i="68"/>
  <c r="D171" i="67" s="1"/>
  <c r="G103" i="68"/>
  <c r="H103" i="68" s="1"/>
  <c r="G135" i="68"/>
  <c r="H135" i="68" s="1"/>
  <c r="F66" i="68"/>
  <c r="F67" i="68"/>
  <c r="C67" i="67" s="1"/>
  <c r="F68" i="68"/>
  <c r="C68" i="67" s="1"/>
  <c r="F69" i="68"/>
  <c r="F70" i="68"/>
  <c r="C70" i="67" s="1"/>
  <c r="F71" i="68"/>
  <c r="C71" i="67" s="1"/>
  <c r="F72" i="68"/>
  <c r="C72" i="67" s="1"/>
  <c r="F73" i="68"/>
  <c r="C73" i="67" s="1"/>
  <c r="F74" i="68"/>
  <c r="F75" i="68"/>
  <c r="C75" i="67" s="1"/>
  <c r="F76" i="68"/>
  <c r="C76" i="67" s="1"/>
  <c r="F77" i="68"/>
  <c r="F78" i="68"/>
  <c r="C78" i="67" s="1"/>
  <c r="F79" i="68"/>
  <c r="F80" i="68"/>
  <c r="C80" i="67" s="1"/>
  <c r="F81" i="68"/>
  <c r="C81" i="67" s="1"/>
  <c r="F82" i="68"/>
  <c r="F83" i="68"/>
  <c r="C83" i="67" s="1"/>
  <c r="F84" i="68"/>
  <c r="C84" i="67" s="1"/>
  <c r="F85" i="68"/>
  <c r="F86" i="68"/>
  <c r="C86" i="67" s="1"/>
  <c r="F87" i="68"/>
  <c r="C87" i="67" s="1"/>
  <c r="F88" i="68"/>
  <c r="C88" i="67" s="1"/>
  <c r="F89" i="68"/>
  <c r="C89" i="67" s="1"/>
  <c r="F90" i="68"/>
  <c r="F91" i="68"/>
  <c r="C91" i="67" s="1"/>
  <c r="F92" i="68"/>
  <c r="C92" i="67" s="1"/>
  <c r="F93" i="68"/>
  <c r="F94" i="68"/>
  <c r="C94" i="67" s="1"/>
  <c r="F95" i="68"/>
  <c r="F96" i="68"/>
  <c r="C96" i="67" s="1"/>
  <c r="F97" i="68"/>
  <c r="C97" i="67" s="1"/>
  <c r="F98" i="68"/>
  <c r="F99" i="68"/>
  <c r="C99" i="67" s="1"/>
  <c r="F100" i="68"/>
  <c r="C100" i="67" s="1"/>
  <c r="F101" i="68"/>
  <c r="F102" i="68"/>
  <c r="C102" i="67" s="1"/>
  <c r="F103" i="68"/>
  <c r="C103" i="67" s="1"/>
  <c r="F104" i="68"/>
  <c r="C104" i="67" s="1"/>
  <c r="F105" i="68"/>
  <c r="C105" i="67" s="1"/>
  <c r="F106" i="68"/>
  <c r="F107" i="68"/>
  <c r="C107" i="67" s="1"/>
  <c r="F108" i="68"/>
  <c r="C108" i="67" s="1"/>
  <c r="F109" i="68"/>
  <c r="F110" i="68"/>
  <c r="C110" i="67" s="1"/>
  <c r="F111" i="68"/>
  <c r="F112" i="68"/>
  <c r="C112" i="67" s="1"/>
  <c r="F113" i="68"/>
  <c r="C113" i="67" s="1"/>
  <c r="F114" i="68"/>
  <c r="F115" i="68"/>
  <c r="C115" i="67" s="1"/>
  <c r="F116" i="68"/>
  <c r="C116" i="67" s="1"/>
  <c r="F117" i="68"/>
  <c r="F118" i="68"/>
  <c r="C118" i="67" s="1"/>
  <c r="F119" i="68"/>
  <c r="C119" i="67" s="1"/>
  <c r="F120" i="68"/>
  <c r="C120" i="67" s="1"/>
  <c r="F121" i="68"/>
  <c r="C121" i="67" s="1"/>
  <c r="F122" i="68"/>
  <c r="F123" i="68"/>
  <c r="C123" i="67" s="1"/>
  <c r="F124" i="68"/>
  <c r="C124" i="67" s="1"/>
  <c r="F125" i="68"/>
  <c r="F126" i="68"/>
  <c r="C126" i="67" s="1"/>
  <c r="F127" i="68"/>
  <c r="F128" i="68"/>
  <c r="C128" i="67" s="1"/>
  <c r="F129" i="68"/>
  <c r="C129" i="67" s="1"/>
  <c r="F130" i="68"/>
  <c r="F131" i="68"/>
  <c r="C131" i="67" s="1"/>
  <c r="F132" i="68"/>
  <c r="C132" i="67" s="1"/>
  <c r="F133" i="68"/>
  <c r="F134" i="68"/>
  <c r="C134" i="67" s="1"/>
  <c r="F135" i="68"/>
  <c r="C135" i="67" s="1"/>
  <c r="F136" i="68"/>
  <c r="C136" i="67" s="1"/>
  <c r="F137" i="68"/>
  <c r="C137" i="67" s="1"/>
  <c r="F138" i="68"/>
  <c r="F139" i="68"/>
  <c r="C139" i="67" s="1"/>
  <c r="F140" i="68"/>
  <c r="C140" i="67" s="1"/>
  <c r="F141" i="68"/>
  <c r="F142" i="68"/>
  <c r="C142" i="67" s="1"/>
  <c r="F143" i="68"/>
  <c r="F144" i="68"/>
  <c r="C144" i="67" s="1"/>
  <c r="F145" i="68"/>
  <c r="C145" i="67" s="1"/>
  <c r="F146" i="68"/>
  <c r="F147" i="68"/>
  <c r="C147" i="67" s="1"/>
  <c r="F148" i="68"/>
  <c r="C148" i="67" s="1"/>
  <c r="F149" i="68"/>
  <c r="F150" i="68"/>
  <c r="C150" i="67" s="1"/>
  <c r="F151" i="68"/>
  <c r="C151" i="67" s="1"/>
  <c r="F152" i="68"/>
  <c r="C152" i="67" s="1"/>
  <c r="F153" i="68"/>
  <c r="C153" i="67" s="1"/>
  <c r="F154" i="68"/>
  <c r="F155" i="68"/>
  <c r="C155" i="67" s="1"/>
  <c r="F156" i="68"/>
  <c r="C156" i="67" s="1"/>
  <c r="F157" i="68"/>
  <c r="F158" i="68"/>
  <c r="C158" i="67" s="1"/>
  <c r="F159" i="68"/>
  <c r="F160" i="68"/>
  <c r="C160" i="67" s="1"/>
  <c r="F161" i="68"/>
  <c r="C161" i="67" s="1"/>
  <c r="F162" i="68"/>
  <c r="F163" i="68"/>
  <c r="C163" i="67" s="1"/>
  <c r="F164" i="68"/>
  <c r="C164" i="67" s="1"/>
  <c r="F165" i="68"/>
  <c r="F166" i="68"/>
  <c r="C166" i="67" s="1"/>
  <c r="F167" i="68"/>
  <c r="C167" i="67" s="1"/>
  <c r="F168" i="68"/>
  <c r="C168" i="67" s="1"/>
  <c r="F169" i="68"/>
  <c r="C169" i="67" s="1"/>
  <c r="F170" i="68"/>
  <c r="F171" i="68"/>
  <c r="C171" i="67" s="1"/>
  <c r="E66" i="68"/>
  <c r="B66" i="67" s="1"/>
  <c r="E67" i="68"/>
  <c r="B67" i="67" s="1"/>
  <c r="E68" i="68"/>
  <c r="E69" i="68"/>
  <c r="B69" i="67" s="1"/>
  <c r="E70" i="68"/>
  <c r="B70" i="67" s="1"/>
  <c r="E71" i="68"/>
  <c r="B71" i="67" s="1"/>
  <c r="E72" i="68"/>
  <c r="B72" i="67" s="1"/>
  <c r="E73" i="68"/>
  <c r="B73" i="67" s="1"/>
  <c r="E74" i="68"/>
  <c r="B74" i="67" s="1"/>
  <c r="E75" i="68"/>
  <c r="B75" i="67" s="1"/>
  <c r="E76" i="68"/>
  <c r="E77" i="68"/>
  <c r="B77" i="67" s="1"/>
  <c r="E78" i="68"/>
  <c r="B78" i="67" s="1"/>
  <c r="E79" i="68"/>
  <c r="B79" i="67" s="1"/>
  <c r="E80" i="68"/>
  <c r="B80" i="67" s="1"/>
  <c r="E81" i="68"/>
  <c r="B81" i="67" s="1"/>
  <c r="E82" i="68"/>
  <c r="B82" i="67" s="1"/>
  <c r="E83" i="68"/>
  <c r="B83" i="67" s="1"/>
  <c r="E84" i="68"/>
  <c r="E85" i="68"/>
  <c r="B85" i="67" s="1"/>
  <c r="E86" i="68"/>
  <c r="B86" i="67" s="1"/>
  <c r="E87" i="68"/>
  <c r="B87" i="67" s="1"/>
  <c r="E88" i="68"/>
  <c r="B88" i="67" s="1"/>
  <c r="E89" i="68"/>
  <c r="B89" i="67" s="1"/>
  <c r="E90" i="68"/>
  <c r="B90" i="67" s="1"/>
  <c r="E91" i="68"/>
  <c r="B91" i="67" s="1"/>
  <c r="E92" i="68"/>
  <c r="B92" i="67" s="1"/>
  <c r="E93" i="68"/>
  <c r="B93" i="67" s="1"/>
  <c r="E94" i="68"/>
  <c r="B94" i="67" s="1"/>
  <c r="E95" i="68"/>
  <c r="B95" i="67" s="1"/>
  <c r="E96" i="68"/>
  <c r="B96" i="67" s="1"/>
  <c r="E97" i="68"/>
  <c r="B97" i="67" s="1"/>
  <c r="E98" i="68"/>
  <c r="B98" i="67" s="1"/>
  <c r="E99" i="68"/>
  <c r="B99" i="67" s="1"/>
  <c r="E100" i="68"/>
  <c r="E101" i="68"/>
  <c r="B101" i="67" s="1"/>
  <c r="E102" i="68"/>
  <c r="B102" i="67" s="1"/>
  <c r="E103" i="68"/>
  <c r="B103" i="67" s="1"/>
  <c r="E104" i="68"/>
  <c r="B104" i="67" s="1"/>
  <c r="E105" i="68"/>
  <c r="B105" i="67" s="1"/>
  <c r="E106" i="68"/>
  <c r="B106" i="67" s="1"/>
  <c r="E107" i="68"/>
  <c r="B107" i="67" s="1"/>
  <c r="E108" i="68"/>
  <c r="B108" i="67" s="1"/>
  <c r="E109" i="68"/>
  <c r="B109" i="67" s="1"/>
  <c r="E110" i="68"/>
  <c r="B110" i="67" s="1"/>
  <c r="E111" i="68"/>
  <c r="B111" i="67" s="1"/>
  <c r="E112" i="68"/>
  <c r="B112" i="67" s="1"/>
  <c r="E113" i="68"/>
  <c r="E114" i="68"/>
  <c r="B114" i="67" s="1"/>
  <c r="E115" i="68"/>
  <c r="B115" i="67" s="1"/>
  <c r="E116" i="68"/>
  <c r="B116" i="67" s="1"/>
  <c r="E117" i="68"/>
  <c r="B117" i="67" s="1"/>
  <c r="E118" i="68"/>
  <c r="B118" i="67" s="1"/>
  <c r="E119" i="68"/>
  <c r="B119" i="67" s="1"/>
  <c r="E120" i="68"/>
  <c r="B120" i="67" s="1"/>
  <c r="E121" i="68"/>
  <c r="B121" i="67" s="1"/>
  <c r="E122" i="68"/>
  <c r="B122" i="67" s="1"/>
  <c r="E123" i="68"/>
  <c r="B123" i="67" s="1"/>
  <c r="E124" i="68"/>
  <c r="B124" i="67" s="1"/>
  <c r="E125" i="68"/>
  <c r="B125" i="67" s="1"/>
  <c r="E126" i="68"/>
  <c r="B126" i="67" s="1"/>
  <c r="E127" i="68"/>
  <c r="B127" i="67" s="1"/>
  <c r="E128" i="68"/>
  <c r="B128" i="67" s="1"/>
  <c r="E129" i="68"/>
  <c r="E130" i="68"/>
  <c r="B130" i="67" s="1"/>
  <c r="E131" i="68"/>
  <c r="B131" i="67" s="1"/>
  <c r="E132" i="68"/>
  <c r="B132" i="67" s="1"/>
  <c r="E133" i="68"/>
  <c r="B133" i="67" s="1"/>
  <c r="E134" i="68"/>
  <c r="B134" i="67" s="1"/>
  <c r="E135" i="68"/>
  <c r="B135" i="67" s="1"/>
  <c r="E136" i="68"/>
  <c r="B136" i="67" s="1"/>
  <c r="E137" i="68"/>
  <c r="B137" i="67" s="1"/>
  <c r="E138" i="68"/>
  <c r="B138" i="67" s="1"/>
  <c r="E139" i="68"/>
  <c r="B139" i="67" s="1"/>
  <c r="E140" i="68"/>
  <c r="B140" i="67" s="1"/>
  <c r="E141" i="68"/>
  <c r="B141" i="67" s="1"/>
  <c r="E142" i="68"/>
  <c r="B142" i="67" s="1"/>
  <c r="E143" i="68"/>
  <c r="B143" i="67" s="1"/>
  <c r="E144" i="68"/>
  <c r="B144" i="67" s="1"/>
  <c r="E145" i="68"/>
  <c r="B145" i="67" s="1"/>
  <c r="E146" i="68"/>
  <c r="B146" i="67" s="1"/>
  <c r="E147" i="68"/>
  <c r="B147" i="67" s="1"/>
  <c r="E148" i="68"/>
  <c r="B148" i="67" s="1"/>
  <c r="E149" i="68"/>
  <c r="B149" i="67" s="1"/>
  <c r="E150" i="68"/>
  <c r="B150" i="67" s="1"/>
  <c r="E151" i="68"/>
  <c r="B151" i="67" s="1"/>
  <c r="E152" i="68"/>
  <c r="B152" i="67" s="1"/>
  <c r="E153" i="68"/>
  <c r="B153" i="67" s="1"/>
  <c r="E154" i="68"/>
  <c r="B154" i="67" s="1"/>
  <c r="E155" i="68"/>
  <c r="B155" i="67" s="1"/>
  <c r="E156" i="68"/>
  <c r="E157" i="68"/>
  <c r="B157" i="67" s="1"/>
  <c r="E158" i="68"/>
  <c r="B158" i="67" s="1"/>
  <c r="E159" i="68"/>
  <c r="B159" i="67" s="1"/>
  <c r="E160" i="68"/>
  <c r="B160" i="67" s="1"/>
  <c r="E161" i="68"/>
  <c r="B161" i="67" s="1"/>
  <c r="E162" i="68"/>
  <c r="B162" i="67" s="1"/>
  <c r="E163" i="68"/>
  <c r="B163" i="67" s="1"/>
  <c r="E164" i="68"/>
  <c r="E165" i="68"/>
  <c r="B165" i="67" s="1"/>
  <c r="E166" i="68"/>
  <c r="B166" i="67" s="1"/>
  <c r="E167" i="68"/>
  <c r="B167" i="67" s="1"/>
  <c r="E168" i="68"/>
  <c r="B168" i="67" s="1"/>
  <c r="E169" i="68"/>
  <c r="B169" i="67" s="1"/>
  <c r="E170" i="68"/>
  <c r="B170" i="67" s="1"/>
  <c r="E171" i="68"/>
  <c r="B171" i="67" s="1"/>
  <c r="D66" i="68"/>
  <c r="A66" i="67" s="1"/>
  <c r="D67" i="68"/>
  <c r="A67" i="67" s="1"/>
  <c r="D68" i="68"/>
  <c r="A68" i="67" s="1"/>
  <c r="D69" i="68"/>
  <c r="A69" i="67" s="1"/>
  <c r="D70" i="68"/>
  <c r="A70" i="67" s="1"/>
  <c r="D71" i="68"/>
  <c r="A71" i="67" s="1"/>
  <c r="D72" i="68"/>
  <c r="A72" i="67" s="1"/>
  <c r="D73" i="68"/>
  <c r="A73" i="67" s="1"/>
  <c r="D74" i="68"/>
  <c r="A74" i="67" s="1"/>
  <c r="D75" i="68"/>
  <c r="A75" i="67" s="1"/>
  <c r="D76" i="68"/>
  <c r="A76" i="67" s="1"/>
  <c r="D77" i="68"/>
  <c r="A77" i="67" s="1"/>
  <c r="D78" i="68"/>
  <c r="A78" i="67" s="1"/>
  <c r="D79" i="68"/>
  <c r="A79" i="67" s="1"/>
  <c r="D80" i="68"/>
  <c r="A80" i="67" s="1"/>
  <c r="D81" i="68"/>
  <c r="A81" i="67" s="1"/>
  <c r="D82" i="68"/>
  <c r="A82" i="67" s="1"/>
  <c r="D83" i="68"/>
  <c r="A83" i="67" s="1"/>
  <c r="D84" i="68"/>
  <c r="A84" i="67" s="1"/>
  <c r="D85" i="68"/>
  <c r="A85" i="67" s="1"/>
  <c r="D86" i="68"/>
  <c r="A86" i="67" s="1"/>
  <c r="D87" i="68"/>
  <c r="A87" i="67" s="1"/>
  <c r="D88" i="68"/>
  <c r="A88" i="67" s="1"/>
  <c r="D89" i="68"/>
  <c r="A89" i="67" s="1"/>
  <c r="D90" i="68"/>
  <c r="A90" i="67" s="1"/>
  <c r="D91" i="68"/>
  <c r="A91" i="67" s="1"/>
  <c r="D92" i="68"/>
  <c r="A92" i="67" s="1"/>
  <c r="D93" i="68"/>
  <c r="A93" i="67" s="1"/>
  <c r="D94" i="68"/>
  <c r="A94" i="67" s="1"/>
  <c r="D95" i="68"/>
  <c r="A95" i="67" s="1"/>
  <c r="D96" i="68"/>
  <c r="A96" i="67" s="1"/>
  <c r="D97" i="68"/>
  <c r="A97" i="67" s="1"/>
  <c r="D98" i="68"/>
  <c r="A98" i="67" s="1"/>
  <c r="D99" i="68"/>
  <c r="A99" i="67" s="1"/>
  <c r="D100" i="68"/>
  <c r="A100" i="67" s="1"/>
  <c r="D101" i="68"/>
  <c r="A101" i="67" s="1"/>
  <c r="D102" i="68"/>
  <c r="A102" i="67" s="1"/>
  <c r="D103" i="68"/>
  <c r="A103" i="67" s="1"/>
  <c r="D104" i="68"/>
  <c r="A104" i="67" s="1"/>
  <c r="D105" i="68"/>
  <c r="A105" i="67" s="1"/>
  <c r="D106" i="68"/>
  <c r="A106" i="67" s="1"/>
  <c r="D107" i="68"/>
  <c r="A107" i="67" s="1"/>
  <c r="D108" i="68"/>
  <c r="A108" i="67" s="1"/>
  <c r="D109" i="68"/>
  <c r="A109" i="67" s="1"/>
  <c r="D110" i="68"/>
  <c r="A110" i="67" s="1"/>
  <c r="D111" i="68"/>
  <c r="A111" i="67" s="1"/>
  <c r="D112" i="68"/>
  <c r="A112" i="67" s="1"/>
  <c r="D113" i="68"/>
  <c r="A113" i="67" s="1"/>
  <c r="D114" i="68"/>
  <c r="A114" i="67" s="1"/>
  <c r="D115" i="68"/>
  <c r="A115" i="67" s="1"/>
  <c r="D116" i="68"/>
  <c r="A116" i="67" s="1"/>
  <c r="D117" i="68"/>
  <c r="A117" i="67" s="1"/>
  <c r="D118" i="68"/>
  <c r="A118" i="67" s="1"/>
  <c r="D119" i="68"/>
  <c r="A119" i="67" s="1"/>
  <c r="D120" i="68"/>
  <c r="A120" i="67" s="1"/>
  <c r="D121" i="68"/>
  <c r="A121" i="67" s="1"/>
  <c r="D122" i="68"/>
  <c r="A122" i="67" s="1"/>
  <c r="D123" i="68"/>
  <c r="A123" i="67" s="1"/>
  <c r="D124" i="68"/>
  <c r="A124" i="67" s="1"/>
  <c r="D125" i="68"/>
  <c r="A125" i="67" s="1"/>
  <c r="D126" i="68"/>
  <c r="A126" i="67" s="1"/>
  <c r="D127" i="68"/>
  <c r="A127" i="67" s="1"/>
  <c r="D128" i="68"/>
  <c r="A128" i="67" s="1"/>
  <c r="D129" i="68"/>
  <c r="A129" i="67" s="1"/>
  <c r="D130" i="68"/>
  <c r="A130" i="67" s="1"/>
  <c r="D131" i="68"/>
  <c r="A131" i="67" s="1"/>
  <c r="D132" i="68"/>
  <c r="A132" i="67" s="1"/>
  <c r="D133" i="68"/>
  <c r="A133" i="67" s="1"/>
  <c r="D134" i="68"/>
  <c r="A134" i="67" s="1"/>
  <c r="D135" i="68"/>
  <c r="A135" i="67" s="1"/>
  <c r="D136" i="68"/>
  <c r="A136" i="67" s="1"/>
  <c r="D137" i="68"/>
  <c r="A137" i="67" s="1"/>
  <c r="D138" i="68"/>
  <c r="A138" i="67" s="1"/>
  <c r="D139" i="68"/>
  <c r="A139" i="67" s="1"/>
  <c r="D140" i="68"/>
  <c r="A140" i="67" s="1"/>
  <c r="D141" i="68"/>
  <c r="A141" i="67" s="1"/>
  <c r="D142" i="68"/>
  <c r="A142" i="67" s="1"/>
  <c r="D143" i="68"/>
  <c r="A143" i="67" s="1"/>
  <c r="D144" i="68"/>
  <c r="A144" i="67" s="1"/>
  <c r="D145" i="68"/>
  <c r="A145" i="67" s="1"/>
  <c r="D146" i="68"/>
  <c r="A146" i="67" s="1"/>
  <c r="D147" i="68"/>
  <c r="A147" i="67" s="1"/>
  <c r="D148" i="68"/>
  <c r="A148" i="67" s="1"/>
  <c r="D149" i="68"/>
  <c r="A149" i="67" s="1"/>
  <c r="D150" i="68"/>
  <c r="A150" i="67" s="1"/>
  <c r="D151" i="68"/>
  <c r="A151" i="67" s="1"/>
  <c r="D152" i="68"/>
  <c r="A152" i="67" s="1"/>
  <c r="D153" i="68"/>
  <c r="A153" i="67" s="1"/>
  <c r="D154" i="68"/>
  <c r="A154" i="67" s="1"/>
  <c r="D155" i="68"/>
  <c r="A155" i="67" s="1"/>
  <c r="D156" i="68"/>
  <c r="A156" i="67" s="1"/>
  <c r="D157" i="68"/>
  <c r="A157" i="67" s="1"/>
  <c r="D158" i="68"/>
  <c r="A158" i="67" s="1"/>
  <c r="D159" i="68"/>
  <c r="A159" i="67" s="1"/>
  <c r="D160" i="68"/>
  <c r="A160" i="67" s="1"/>
  <c r="D161" i="68"/>
  <c r="A161" i="67" s="1"/>
  <c r="D162" i="68"/>
  <c r="A162" i="67" s="1"/>
  <c r="D163" i="68"/>
  <c r="A163" i="67" s="1"/>
  <c r="D164" i="68"/>
  <c r="A164" i="67" s="1"/>
  <c r="D165" i="68"/>
  <c r="A165" i="67" s="1"/>
  <c r="D166" i="68"/>
  <c r="A166" i="67" s="1"/>
  <c r="D167" i="68"/>
  <c r="A167" i="67" s="1"/>
  <c r="D168" i="68"/>
  <c r="A168" i="67" s="1"/>
  <c r="D169" i="68"/>
  <c r="A169" i="67" s="1"/>
  <c r="D170" i="68"/>
  <c r="A170" i="67" s="1"/>
  <c r="D171" i="68"/>
  <c r="A171" i="67" s="1"/>
  <c r="C66" i="68"/>
  <c r="C68" i="68"/>
  <c r="C69" i="68"/>
  <c r="C71" i="68"/>
  <c r="C75" i="68"/>
  <c r="C77" i="68"/>
  <c r="C78" i="68"/>
  <c r="C79" i="68"/>
  <c r="C80" i="68"/>
  <c r="C82" i="68"/>
  <c r="C83" i="68"/>
  <c r="C84" i="68"/>
  <c r="C85" i="68"/>
  <c r="C88" i="68"/>
  <c r="C90" i="68"/>
  <c r="C92" i="68"/>
  <c r="C96" i="68"/>
  <c r="C98" i="68"/>
  <c r="C104" i="68"/>
  <c r="C106" i="68"/>
  <c r="C108" i="68"/>
  <c r="C112" i="68"/>
  <c r="C114" i="68"/>
  <c r="C116" i="68"/>
  <c r="C117" i="68"/>
  <c r="C120" i="68"/>
  <c r="C122" i="68"/>
  <c r="C124" i="68"/>
  <c r="C128" i="68"/>
  <c r="C130" i="68"/>
  <c r="C133" i="68"/>
  <c r="C136" i="68"/>
  <c r="C138" i="68"/>
  <c r="C141" i="68"/>
  <c r="C144" i="68"/>
  <c r="C146" i="68"/>
  <c r="C148" i="68"/>
  <c r="C149" i="68"/>
  <c r="C152" i="68"/>
  <c r="C154" i="68"/>
  <c r="C160" i="68"/>
  <c r="C162" i="68"/>
  <c r="C164" i="68"/>
  <c r="C165" i="68"/>
  <c r="C168" i="68"/>
  <c r="C170" i="68"/>
  <c r="B67" i="68"/>
  <c r="B68" i="68"/>
  <c r="B69" i="68"/>
  <c r="B70" i="68"/>
  <c r="B71" i="68"/>
  <c r="B72" i="68"/>
  <c r="B75" i="68"/>
  <c r="B76" i="68"/>
  <c r="B78" i="68"/>
  <c r="B79" i="68"/>
  <c r="B80" i="68"/>
  <c r="B82" i="68"/>
  <c r="B84" i="68"/>
  <c r="B85" i="68"/>
  <c r="B86" i="68"/>
  <c r="B87" i="68"/>
  <c r="B88" i="68"/>
  <c r="B90" i="68"/>
  <c r="B91" i="68"/>
  <c r="B92" i="68"/>
  <c r="B94" i="68"/>
  <c r="B95" i="68"/>
  <c r="B96" i="68"/>
  <c r="B99" i="68"/>
  <c r="B100" i="68"/>
  <c r="B102" i="68"/>
  <c r="B103" i="68"/>
  <c r="B104" i="68"/>
  <c r="B106" i="68"/>
  <c r="B108" i="68"/>
  <c r="B110" i="68"/>
  <c r="B111" i="68"/>
  <c r="B112" i="68"/>
  <c r="B115" i="68"/>
  <c r="B116" i="68"/>
  <c r="B117" i="68"/>
  <c r="B118" i="68"/>
  <c r="B119" i="68"/>
  <c r="B120" i="68"/>
  <c r="B122" i="68"/>
  <c r="B124" i="68"/>
  <c r="B126" i="68"/>
  <c r="B127" i="68"/>
  <c r="B128" i="68"/>
  <c r="B131" i="68"/>
  <c r="B132" i="68"/>
  <c r="B133" i="68"/>
  <c r="B134" i="68"/>
  <c r="B135" i="68"/>
  <c r="B136" i="68"/>
  <c r="B139" i="68"/>
  <c r="B140" i="68"/>
  <c r="B142" i="68"/>
  <c r="B143" i="68"/>
  <c r="B144" i="68"/>
  <c r="B146" i="68"/>
  <c r="B148" i="68"/>
  <c r="B150" i="68"/>
  <c r="B151" i="68"/>
  <c r="B152" i="68"/>
  <c r="B154" i="68"/>
  <c r="B155" i="68"/>
  <c r="B156" i="68"/>
  <c r="B158" i="68"/>
  <c r="B159" i="68"/>
  <c r="B160" i="68"/>
  <c r="B163" i="68"/>
  <c r="B164" i="68"/>
  <c r="B166" i="68"/>
  <c r="B167" i="68"/>
  <c r="B168" i="68"/>
  <c r="A66" i="68"/>
  <c r="A67" i="68"/>
  <c r="A68" i="68"/>
  <c r="A69" i="68"/>
  <c r="A70" i="68"/>
  <c r="A71" i="68"/>
  <c r="A72" i="68"/>
  <c r="A73" i="68"/>
  <c r="A74" i="68"/>
  <c r="A75" i="68"/>
  <c r="A76" i="68"/>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CD20" i="68"/>
  <c r="EP36" i="68"/>
  <c r="EQ36" i="68" s="1"/>
  <c r="EQ5" i="68"/>
  <c r="EQ9" i="68"/>
  <c r="EQ20" i="68"/>
  <c r="EQ40" i="68"/>
  <c r="H31" i="67"/>
  <c r="H32" i="67"/>
  <c r="BF32" i="67"/>
  <c r="CS35" i="67"/>
  <c r="EZ37" i="67"/>
  <c r="CN38" i="67"/>
  <c r="CO38" i="67"/>
  <c r="ET39" i="67"/>
  <c r="DG40" i="67"/>
  <c r="DO40" i="67"/>
  <c r="CK44" i="67"/>
  <c r="CH45" i="67"/>
  <c r="H46" i="67"/>
  <c r="H47" i="67"/>
  <c r="H48" i="67"/>
  <c r="CU48" i="67"/>
  <c r="BQ49" i="67"/>
  <c r="BU49" i="67"/>
  <c r="CF49" i="67"/>
  <c r="ER49" i="67"/>
  <c r="CG50" i="67"/>
  <c r="CY52" i="67"/>
  <c r="DH53" i="67"/>
  <c r="CM54" i="67"/>
  <c r="CN54" i="67"/>
  <c r="H55" i="67"/>
  <c r="BW55" i="67"/>
  <c r="BX55" i="67"/>
  <c r="BY55" i="67"/>
  <c r="BZ55" i="67"/>
  <c r="AD56" i="67"/>
  <c r="CE56" i="67"/>
  <c r="CN56" i="67"/>
  <c r="DK56" i="67"/>
  <c r="DS56" i="67"/>
  <c r="EA56" i="67"/>
  <c r="EI56" i="67"/>
  <c r="EY56" i="67"/>
  <c r="O57" i="67"/>
  <c r="W57" i="67"/>
  <c r="CF57" i="67"/>
  <c r="CV57" i="67"/>
  <c r="DL57" i="67"/>
  <c r="EJ57" i="67"/>
  <c r="ER57" i="67"/>
  <c r="EZ57" i="67"/>
  <c r="FH57" i="67"/>
  <c r="AN58" i="67"/>
  <c r="AV58" i="67"/>
  <c r="BO58" i="67"/>
  <c r="BP58" i="67"/>
  <c r="BV58" i="67"/>
  <c r="BW58" i="67"/>
  <c r="BX58" i="67"/>
  <c r="BY58" i="67"/>
  <c r="BZ58" i="67"/>
  <c r="CA58" i="67"/>
  <c r="CB58" i="67"/>
  <c r="DE58" i="67"/>
  <c r="ES58" i="67"/>
  <c r="H59" i="67"/>
  <c r="BM59" i="67"/>
  <c r="DF59" i="67"/>
  <c r="DN59" i="67"/>
  <c r="B60" i="67"/>
  <c r="H60" i="67"/>
  <c r="CI60" i="67"/>
  <c r="CQ60" i="67"/>
  <c r="EE60" i="67"/>
  <c r="EM60" i="67"/>
  <c r="EU60" i="67"/>
  <c r="FC60" i="67"/>
  <c r="AY61" i="67"/>
  <c r="CN61" i="67"/>
  <c r="CZ61" i="67"/>
  <c r="DH61" i="67"/>
  <c r="DP61" i="67"/>
  <c r="DX61" i="67"/>
  <c r="EN61" i="67"/>
  <c r="EV61" i="67"/>
  <c r="D62" i="67"/>
  <c r="AR62" i="67"/>
  <c r="CN62" i="67"/>
  <c r="DY62" i="67"/>
  <c r="EW62" i="67"/>
  <c r="FE62" i="67"/>
  <c r="BV63" i="67"/>
  <c r="BW63" i="67"/>
  <c r="BX63" i="67"/>
  <c r="BY63" i="67"/>
  <c r="BZ63" i="67"/>
  <c r="CA63" i="67"/>
  <c r="CB63" i="67"/>
  <c r="DJ63" i="67"/>
  <c r="FF63" i="67"/>
  <c r="AT64" i="67"/>
  <c r="BV64" i="67"/>
  <c r="BW64" i="67"/>
  <c r="BX64" i="67"/>
  <c r="BY64" i="67"/>
  <c r="BZ64" i="67"/>
  <c r="CA64" i="67"/>
  <c r="CB64" i="67"/>
  <c r="CE64" i="67"/>
  <c r="CM64" i="67"/>
  <c r="CU64" i="67"/>
  <c r="DS64" i="67"/>
  <c r="EQ64" i="67"/>
  <c r="EY64" i="67"/>
  <c r="FG64" i="67"/>
  <c r="W65" i="67"/>
  <c r="BC65" i="67"/>
  <c r="CF65" i="67"/>
  <c r="DD65" i="67"/>
  <c r="DL65" i="67"/>
  <c r="DT65" i="67"/>
  <c r="EB65" i="67"/>
  <c r="ER65" i="67"/>
  <c r="EZ65" i="67"/>
  <c r="FG65" i="67"/>
  <c r="FH65" i="67"/>
  <c r="GJ31" i="68"/>
  <c r="FH31" i="67" s="1"/>
  <c r="GJ32" i="68"/>
  <c r="FH32" i="67" s="1"/>
  <c r="GJ33" i="68"/>
  <c r="FH33" i="67" s="1"/>
  <c r="GJ34" i="68"/>
  <c r="FH34" i="67" s="1"/>
  <c r="GJ35" i="68"/>
  <c r="FH35" i="67" s="1"/>
  <c r="GJ36" i="68"/>
  <c r="FH36" i="67" s="1"/>
  <c r="GJ37" i="68"/>
  <c r="FH37" i="67" s="1"/>
  <c r="GJ38" i="68"/>
  <c r="FH38" i="67" s="1"/>
  <c r="GJ39" i="68"/>
  <c r="FH39" i="67" s="1"/>
  <c r="GJ40" i="68"/>
  <c r="FH40" i="67" s="1"/>
  <c r="GJ41" i="68"/>
  <c r="FH41" i="67" s="1"/>
  <c r="GJ42" i="68"/>
  <c r="FH42" i="67" s="1"/>
  <c r="GJ43" i="68"/>
  <c r="FH43" i="67" s="1"/>
  <c r="GJ44" i="68"/>
  <c r="FH44" i="67" s="1"/>
  <c r="GJ45" i="68"/>
  <c r="FH45" i="67" s="1"/>
  <c r="GJ46" i="68"/>
  <c r="FH46" i="67" s="1"/>
  <c r="GJ47" i="68"/>
  <c r="FH47" i="67" s="1"/>
  <c r="GJ48" i="68"/>
  <c r="FH48" i="67" s="1"/>
  <c r="GJ49" i="68"/>
  <c r="FH49" i="67" s="1"/>
  <c r="GJ50" i="68"/>
  <c r="FH50" i="67" s="1"/>
  <c r="GJ51" i="68"/>
  <c r="FH51" i="67" s="1"/>
  <c r="GJ52" i="68"/>
  <c r="FH52" i="67" s="1"/>
  <c r="GJ53" i="68"/>
  <c r="FH53" i="67" s="1"/>
  <c r="GJ54" i="68"/>
  <c r="FH54" i="67" s="1"/>
  <c r="GJ55" i="68"/>
  <c r="FH55" i="67" s="1"/>
  <c r="GJ56" i="68"/>
  <c r="FH56" i="67" s="1"/>
  <c r="GJ57" i="68"/>
  <c r="GJ58" i="68"/>
  <c r="FH58" i="67" s="1"/>
  <c r="GJ59" i="68"/>
  <c r="FH59" i="67" s="1"/>
  <c r="GJ60" i="68"/>
  <c r="FH60" i="67" s="1"/>
  <c r="GJ61" i="68"/>
  <c r="FH61" i="67" s="1"/>
  <c r="GJ62" i="68"/>
  <c r="FH62" i="67" s="1"/>
  <c r="GJ63" i="68"/>
  <c r="FH63" i="67" s="1"/>
  <c r="GJ64" i="68"/>
  <c r="FH64" i="67" s="1"/>
  <c r="GJ65" i="68"/>
  <c r="GI31" i="68"/>
  <c r="FG31" i="67" s="1"/>
  <c r="GI32" i="68"/>
  <c r="FG32" i="67" s="1"/>
  <c r="GI33" i="68"/>
  <c r="FG33" i="67" s="1"/>
  <c r="GI34" i="68"/>
  <c r="FG34" i="67" s="1"/>
  <c r="GI35" i="68"/>
  <c r="FG35" i="67" s="1"/>
  <c r="GI36" i="68"/>
  <c r="FG36" i="67" s="1"/>
  <c r="GI37" i="68"/>
  <c r="FG37" i="67" s="1"/>
  <c r="GI38" i="68"/>
  <c r="FG38" i="67" s="1"/>
  <c r="GI39" i="68"/>
  <c r="FG39" i="67" s="1"/>
  <c r="GI40" i="68"/>
  <c r="FG40" i="67" s="1"/>
  <c r="GI41" i="68"/>
  <c r="FG41" i="67" s="1"/>
  <c r="GI42" i="68"/>
  <c r="FG42" i="67" s="1"/>
  <c r="GI43" i="68"/>
  <c r="FG43" i="67" s="1"/>
  <c r="GI44" i="68"/>
  <c r="FG44" i="67" s="1"/>
  <c r="GI45" i="68"/>
  <c r="FG45" i="67" s="1"/>
  <c r="GI46" i="68"/>
  <c r="FG46" i="67" s="1"/>
  <c r="GI47" i="68"/>
  <c r="FG47" i="67" s="1"/>
  <c r="GI48" i="68"/>
  <c r="FG48" i="67" s="1"/>
  <c r="GI49" i="68"/>
  <c r="FG49" i="67" s="1"/>
  <c r="GI50" i="68"/>
  <c r="FG50" i="67" s="1"/>
  <c r="GI51" i="68"/>
  <c r="FG51" i="67" s="1"/>
  <c r="GI52" i="68"/>
  <c r="FG52" i="67" s="1"/>
  <c r="GI53" i="68"/>
  <c r="FG53" i="67" s="1"/>
  <c r="GI54" i="68"/>
  <c r="FG54" i="67" s="1"/>
  <c r="GI55" i="68"/>
  <c r="FG55" i="67" s="1"/>
  <c r="GI56" i="68"/>
  <c r="FG56" i="67" s="1"/>
  <c r="GI57" i="68"/>
  <c r="FG57" i="67" s="1"/>
  <c r="GI58" i="68"/>
  <c r="FG58" i="67" s="1"/>
  <c r="GI59" i="68"/>
  <c r="FG59" i="67" s="1"/>
  <c r="GI60" i="68"/>
  <c r="FG60" i="67" s="1"/>
  <c r="GI61" i="68"/>
  <c r="FG61" i="67" s="1"/>
  <c r="GI62" i="68"/>
  <c r="FG62" i="67" s="1"/>
  <c r="GI63" i="68"/>
  <c r="FG63" i="67" s="1"/>
  <c r="GI64" i="68"/>
  <c r="GI65" i="68"/>
  <c r="GH31" i="68"/>
  <c r="FF31" i="67" s="1"/>
  <c r="GH32" i="68"/>
  <c r="FF32" i="67" s="1"/>
  <c r="GH33" i="68"/>
  <c r="FF33" i="67" s="1"/>
  <c r="GH34" i="68"/>
  <c r="FF34" i="67" s="1"/>
  <c r="GH35" i="68"/>
  <c r="FF35" i="67" s="1"/>
  <c r="GH36" i="68"/>
  <c r="FF36" i="67" s="1"/>
  <c r="GH37" i="68"/>
  <c r="FF37" i="67" s="1"/>
  <c r="GH38" i="68"/>
  <c r="FF38" i="67" s="1"/>
  <c r="GH39" i="68"/>
  <c r="FF39" i="67" s="1"/>
  <c r="GH40" i="68"/>
  <c r="FF40" i="67" s="1"/>
  <c r="GH41" i="68"/>
  <c r="FF41" i="67" s="1"/>
  <c r="GH42" i="68"/>
  <c r="FF42" i="67" s="1"/>
  <c r="GH43" i="68"/>
  <c r="FF43" i="67" s="1"/>
  <c r="GH44" i="68"/>
  <c r="FF44" i="67" s="1"/>
  <c r="GH45" i="68"/>
  <c r="FF45" i="67" s="1"/>
  <c r="GH46" i="68"/>
  <c r="FF46" i="67" s="1"/>
  <c r="GH47" i="68"/>
  <c r="FF47" i="67" s="1"/>
  <c r="GH48" i="68"/>
  <c r="FF48" i="67" s="1"/>
  <c r="GH49" i="68"/>
  <c r="FF49" i="67" s="1"/>
  <c r="GH50" i="68"/>
  <c r="FF50" i="67" s="1"/>
  <c r="GH51" i="68"/>
  <c r="FF51" i="67" s="1"/>
  <c r="GH52" i="68"/>
  <c r="FF52" i="67" s="1"/>
  <c r="GH53" i="68"/>
  <c r="FF53" i="67" s="1"/>
  <c r="GH54" i="68"/>
  <c r="FF54" i="67" s="1"/>
  <c r="GH55" i="68"/>
  <c r="FF55" i="67" s="1"/>
  <c r="GH56" i="68"/>
  <c r="FF56" i="67" s="1"/>
  <c r="GH57" i="68"/>
  <c r="FF57" i="67" s="1"/>
  <c r="GH58" i="68"/>
  <c r="FF58" i="67" s="1"/>
  <c r="GH59" i="68"/>
  <c r="FF59" i="67" s="1"/>
  <c r="GH60" i="68"/>
  <c r="FF60" i="67" s="1"/>
  <c r="GH61" i="68"/>
  <c r="FF61" i="67" s="1"/>
  <c r="GH62" i="68"/>
  <c r="FF62" i="67" s="1"/>
  <c r="GH63" i="68"/>
  <c r="GH64" i="68"/>
  <c r="FF64" i="67" s="1"/>
  <c r="GH65" i="68"/>
  <c r="FF65" i="67" s="1"/>
  <c r="GG31" i="68"/>
  <c r="FE31" i="67" s="1"/>
  <c r="GG32" i="68"/>
  <c r="FE32" i="67" s="1"/>
  <c r="GG33" i="68"/>
  <c r="FE33" i="67" s="1"/>
  <c r="GG34" i="68"/>
  <c r="FE34" i="67" s="1"/>
  <c r="GG35" i="68"/>
  <c r="FE35" i="67" s="1"/>
  <c r="GG36" i="68"/>
  <c r="FE36" i="67" s="1"/>
  <c r="GG37" i="68"/>
  <c r="FE37" i="67" s="1"/>
  <c r="GG38" i="68"/>
  <c r="FE38" i="67" s="1"/>
  <c r="GG39" i="68"/>
  <c r="FE39" i="67" s="1"/>
  <c r="GG40" i="68"/>
  <c r="FE40" i="67" s="1"/>
  <c r="GG41" i="68"/>
  <c r="FE41" i="67" s="1"/>
  <c r="GG42" i="68"/>
  <c r="FE42" i="67" s="1"/>
  <c r="GG43" i="68"/>
  <c r="FE43" i="67" s="1"/>
  <c r="GG44" i="68"/>
  <c r="FE44" i="67" s="1"/>
  <c r="GG45" i="68"/>
  <c r="FE45" i="67" s="1"/>
  <c r="GG46" i="68"/>
  <c r="FE46" i="67" s="1"/>
  <c r="GG47" i="68"/>
  <c r="FE47" i="67" s="1"/>
  <c r="GG48" i="68"/>
  <c r="FE48" i="67" s="1"/>
  <c r="GG49" i="68"/>
  <c r="FE49" i="67" s="1"/>
  <c r="GG50" i="68"/>
  <c r="FE50" i="67" s="1"/>
  <c r="GG51" i="68"/>
  <c r="FE51" i="67" s="1"/>
  <c r="GG52" i="68"/>
  <c r="FE52" i="67" s="1"/>
  <c r="GG53" i="68"/>
  <c r="FE53" i="67" s="1"/>
  <c r="GG54" i="68"/>
  <c r="FE54" i="67" s="1"/>
  <c r="GG55" i="68"/>
  <c r="FE55" i="67" s="1"/>
  <c r="GG56" i="68"/>
  <c r="FE56" i="67" s="1"/>
  <c r="GG57" i="68"/>
  <c r="FE57" i="67" s="1"/>
  <c r="GG58" i="68"/>
  <c r="FE58" i="67" s="1"/>
  <c r="GG59" i="68"/>
  <c r="FE59" i="67" s="1"/>
  <c r="GG60" i="68"/>
  <c r="FE60" i="67" s="1"/>
  <c r="GG61" i="68"/>
  <c r="FE61" i="67" s="1"/>
  <c r="GG62" i="68"/>
  <c r="GG63" i="68"/>
  <c r="FE63" i="67" s="1"/>
  <c r="GG64" i="68"/>
  <c r="FE64" i="67" s="1"/>
  <c r="GG65" i="68"/>
  <c r="FE65" i="67" s="1"/>
  <c r="GF31" i="68"/>
  <c r="FD31" i="67" s="1"/>
  <c r="GF32" i="68"/>
  <c r="FD32" i="67" s="1"/>
  <c r="GF33" i="68"/>
  <c r="FD33" i="67" s="1"/>
  <c r="GF34" i="68"/>
  <c r="FD34" i="67" s="1"/>
  <c r="GF35" i="68"/>
  <c r="FD35" i="67" s="1"/>
  <c r="GF36" i="68"/>
  <c r="FD36" i="67" s="1"/>
  <c r="GF37" i="68"/>
  <c r="FD37" i="67" s="1"/>
  <c r="GF38" i="68"/>
  <c r="FD38" i="67" s="1"/>
  <c r="GF39" i="68"/>
  <c r="FD39" i="67" s="1"/>
  <c r="GF40" i="68"/>
  <c r="FD40" i="67" s="1"/>
  <c r="GF41" i="68"/>
  <c r="FD41" i="67" s="1"/>
  <c r="GF42" i="68"/>
  <c r="FD42" i="67" s="1"/>
  <c r="GF43" i="68"/>
  <c r="FD43" i="67" s="1"/>
  <c r="GF44" i="68"/>
  <c r="FD44" i="67" s="1"/>
  <c r="GF45" i="68"/>
  <c r="FD45" i="67" s="1"/>
  <c r="GF46" i="68"/>
  <c r="FD46" i="67" s="1"/>
  <c r="GF47" i="68"/>
  <c r="FD47" i="67" s="1"/>
  <c r="GF48" i="68"/>
  <c r="FD48" i="67" s="1"/>
  <c r="GF49" i="68"/>
  <c r="FD49" i="67" s="1"/>
  <c r="GF50" i="68"/>
  <c r="FD50" i="67" s="1"/>
  <c r="GF51" i="68"/>
  <c r="FD51" i="67" s="1"/>
  <c r="GF52" i="68"/>
  <c r="FD52" i="67" s="1"/>
  <c r="GF53" i="68"/>
  <c r="FD53" i="67" s="1"/>
  <c r="GF54" i="68"/>
  <c r="FD54" i="67" s="1"/>
  <c r="GF55" i="68"/>
  <c r="FD55" i="67" s="1"/>
  <c r="GF56" i="68"/>
  <c r="FD56" i="67" s="1"/>
  <c r="GF57" i="68"/>
  <c r="FD57" i="67" s="1"/>
  <c r="GF58" i="68"/>
  <c r="FD58" i="67" s="1"/>
  <c r="GF59" i="68"/>
  <c r="FD59" i="67" s="1"/>
  <c r="GF60" i="68"/>
  <c r="FD60" i="67" s="1"/>
  <c r="GF61" i="68"/>
  <c r="FD61" i="67" s="1"/>
  <c r="GF62" i="68"/>
  <c r="FD62" i="67" s="1"/>
  <c r="GF63" i="68"/>
  <c r="FD63" i="67" s="1"/>
  <c r="GF64" i="68"/>
  <c r="FD64" i="67" s="1"/>
  <c r="GF65" i="68"/>
  <c r="FD65" i="67" s="1"/>
  <c r="GE31" i="68"/>
  <c r="FC31" i="67" s="1"/>
  <c r="GE32" i="68"/>
  <c r="FC32" i="67" s="1"/>
  <c r="GE33" i="68"/>
  <c r="FC33" i="67" s="1"/>
  <c r="GE34" i="68"/>
  <c r="FC34" i="67" s="1"/>
  <c r="GE35" i="68"/>
  <c r="FC35" i="67" s="1"/>
  <c r="GE36" i="68"/>
  <c r="FC36" i="67" s="1"/>
  <c r="GE37" i="68"/>
  <c r="FC37" i="67" s="1"/>
  <c r="GE38" i="68"/>
  <c r="FC38" i="67" s="1"/>
  <c r="GE39" i="68"/>
  <c r="FC39" i="67" s="1"/>
  <c r="GE40" i="68"/>
  <c r="FC40" i="67" s="1"/>
  <c r="GE41" i="68"/>
  <c r="FC41" i="67" s="1"/>
  <c r="GE42" i="68"/>
  <c r="FC42" i="67" s="1"/>
  <c r="GE43" i="68"/>
  <c r="FC43" i="67" s="1"/>
  <c r="GE44" i="68"/>
  <c r="FC44" i="67" s="1"/>
  <c r="GE45" i="68"/>
  <c r="FC45" i="67" s="1"/>
  <c r="GE46" i="68"/>
  <c r="FC46" i="67" s="1"/>
  <c r="GE47" i="68"/>
  <c r="FC47" i="67" s="1"/>
  <c r="GE48" i="68"/>
  <c r="FC48" i="67" s="1"/>
  <c r="GE49" i="68"/>
  <c r="FC49" i="67" s="1"/>
  <c r="GE50" i="68"/>
  <c r="FC50" i="67" s="1"/>
  <c r="GE51" i="68"/>
  <c r="FC51" i="67" s="1"/>
  <c r="GE52" i="68"/>
  <c r="FC52" i="67" s="1"/>
  <c r="GE53" i="68"/>
  <c r="FC53" i="67" s="1"/>
  <c r="GE54" i="68"/>
  <c r="FC54" i="67" s="1"/>
  <c r="GE55" i="68"/>
  <c r="FC55" i="67" s="1"/>
  <c r="GE56" i="68"/>
  <c r="FC56" i="67" s="1"/>
  <c r="GE57" i="68"/>
  <c r="FC57" i="67" s="1"/>
  <c r="GE58" i="68"/>
  <c r="FC58" i="67" s="1"/>
  <c r="GE59" i="68"/>
  <c r="FC59" i="67" s="1"/>
  <c r="GE60" i="68"/>
  <c r="GE61" i="68"/>
  <c r="FC61" i="67" s="1"/>
  <c r="GE62" i="68"/>
  <c r="FC62" i="67" s="1"/>
  <c r="GE63" i="68"/>
  <c r="FC63" i="67" s="1"/>
  <c r="GE64" i="68"/>
  <c r="FC64" i="67" s="1"/>
  <c r="GE65" i="68"/>
  <c r="FC65" i="67" s="1"/>
  <c r="GD31" i="68"/>
  <c r="FB31" i="67" s="1"/>
  <c r="GD32" i="68"/>
  <c r="FB32" i="67" s="1"/>
  <c r="GD33" i="68"/>
  <c r="FB33" i="67" s="1"/>
  <c r="GD34" i="68"/>
  <c r="FB34" i="67" s="1"/>
  <c r="GD35" i="68"/>
  <c r="FB35" i="67" s="1"/>
  <c r="GD36" i="68"/>
  <c r="FB36" i="67" s="1"/>
  <c r="GD37" i="68"/>
  <c r="FB37" i="67" s="1"/>
  <c r="GD38" i="68"/>
  <c r="FB38" i="67" s="1"/>
  <c r="GD39" i="68"/>
  <c r="FB39" i="67" s="1"/>
  <c r="GD40" i="68"/>
  <c r="FB40" i="67" s="1"/>
  <c r="GD41" i="68"/>
  <c r="FB41" i="67" s="1"/>
  <c r="GD42" i="68"/>
  <c r="FB42" i="67" s="1"/>
  <c r="GD43" i="68"/>
  <c r="FB43" i="67" s="1"/>
  <c r="GD44" i="68"/>
  <c r="FB44" i="67" s="1"/>
  <c r="GD45" i="68"/>
  <c r="FB45" i="67" s="1"/>
  <c r="GD46" i="68"/>
  <c r="FB46" i="67" s="1"/>
  <c r="GD47" i="68"/>
  <c r="FB47" i="67" s="1"/>
  <c r="GD48" i="68"/>
  <c r="FB48" i="67" s="1"/>
  <c r="GD49" i="68"/>
  <c r="FB49" i="67" s="1"/>
  <c r="GD50" i="68"/>
  <c r="FB50" i="67" s="1"/>
  <c r="GD51" i="68"/>
  <c r="FB51" i="67" s="1"/>
  <c r="GD52" i="68"/>
  <c r="FB52" i="67" s="1"/>
  <c r="GD53" i="68"/>
  <c r="FB53" i="67" s="1"/>
  <c r="GD54" i="68"/>
  <c r="FB54" i="67" s="1"/>
  <c r="GD55" i="68"/>
  <c r="FB55" i="67" s="1"/>
  <c r="GD56" i="68"/>
  <c r="FB56" i="67" s="1"/>
  <c r="GD57" i="68"/>
  <c r="FB57" i="67" s="1"/>
  <c r="GD58" i="68"/>
  <c r="FB58" i="67" s="1"/>
  <c r="GD59" i="68"/>
  <c r="FB59" i="67" s="1"/>
  <c r="GD60" i="68"/>
  <c r="FB60" i="67" s="1"/>
  <c r="GD61" i="68"/>
  <c r="FB61" i="67" s="1"/>
  <c r="GD62" i="68"/>
  <c r="FB62" i="67" s="1"/>
  <c r="GD63" i="68"/>
  <c r="FB63" i="67" s="1"/>
  <c r="GD64" i="68"/>
  <c r="FB64" i="67" s="1"/>
  <c r="GD65" i="68"/>
  <c r="FB65" i="67" s="1"/>
  <c r="GC31" i="68"/>
  <c r="FA31" i="67" s="1"/>
  <c r="GC32" i="68"/>
  <c r="GC33" i="68"/>
  <c r="FA33" i="67" s="1"/>
  <c r="GC34" i="68"/>
  <c r="FA34" i="67" s="1"/>
  <c r="GC35" i="68"/>
  <c r="FA35" i="67" s="1"/>
  <c r="GC36" i="68"/>
  <c r="FA36" i="67" s="1"/>
  <c r="GC37" i="68"/>
  <c r="FA37" i="67" s="1"/>
  <c r="GC38" i="68"/>
  <c r="FA38" i="67" s="1"/>
  <c r="GC39" i="68"/>
  <c r="FA39" i="67" s="1"/>
  <c r="GC40" i="68"/>
  <c r="GC41" i="68"/>
  <c r="FA41" i="67" s="1"/>
  <c r="GC42" i="68"/>
  <c r="FA42" i="67" s="1"/>
  <c r="GC43" i="68"/>
  <c r="FA43" i="67" s="1"/>
  <c r="GC44" i="68"/>
  <c r="FA44" i="67" s="1"/>
  <c r="GC45" i="68"/>
  <c r="FA45" i="67" s="1"/>
  <c r="GC46" i="68"/>
  <c r="FA46" i="67" s="1"/>
  <c r="GC47" i="68"/>
  <c r="FA47" i="67" s="1"/>
  <c r="GC48" i="68"/>
  <c r="FA48" i="67" s="1"/>
  <c r="GC49" i="68"/>
  <c r="FA49" i="67" s="1"/>
  <c r="GC50" i="68"/>
  <c r="FA50" i="67" s="1"/>
  <c r="GC51" i="68"/>
  <c r="FA51" i="67" s="1"/>
  <c r="GC52" i="68"/>
  <c r="FA52" i="67" s="1"/>
  <c r="GC53" i="68"/>
  <c r="FA53" i="67" s="1"/>
  <c r="GC54" i="68"/>
  <c r="FA54" i="67" s="1"/>
  <c r="GC55" i="68"/>
  <c r="FA55" i="67" s="1"/>
  <c r="GC56" i="68"/>
  <c r="FA56" i="67" s="1"/>
  <c r="GC57" i="68"/>
  <c r="FA57" i="67" s="1"/>
  <c r="GC58" i="68"/>
  <c r="FA58" i="67" s="1"/>
  <c r="GC59" i="68"/>
  <c r="FA59" i="67" s="1"/>
  <c r="GC60" i="68"/>
  <c r="FA60" i="67" s="1"/>
  <c r="GC61" i="68"/>
  <c r="FA61" i="67" s="1"/>
  <c r="GC62" i="68"/>
  <c r="FA62" i="67" s="1"/>
  <c r="GC63" i="68"/>
  <c r="FA63" i="67" s="1"/>
  <c r="GC64" i="68"/>
  <c r="FA64" i="67" s="1"/>
  <c r="GC65" i="68"/>
  <c r="FA65" i="67" s="1"/>
  <c r="GB31" i="68"/>
  <c r="EZ31" i="67" s="1"/>
  <c r="GB32" i="68"/>
  <c r="EZ32" i="67" s="1"/>
  <c r="GB33" i="68"/>
  <c r="EZ33" i="67" s="1"/>
  <c r="GB34" i="68"/>
  <c r="EZ34" i="67" s="1"/>
  <c r="GB35" i="68"/>
  <c r="EZ35" i="67" s="1"/>
  <c r="GB36" i="68"/>
  <c r="EZ36" i="67" s="1"/>
  <c r="GB37" i="68"/>
  <c r="GB38" i="68"/>
  <c r="EZ38" i="67" s="1"/>
  <c r="GB39" i="68"/>
  <c r="EZ39" i="67" s="1"/>
  <c r="GB40" i="68"/>
  <c r="EZ40" i="67" s="1"/>
  <c r="GB41" i="68"/>
  <c r="EZ41" i="67" s="1"/>
  <c r="GB42" i="68"/>
  <c r="EZ42" i="67" s="1"/>
  <c r="GB43" i="68"/>
  <c r="EZ43" i="67" s="1"/>
  <c r="GB44" i="68"/>
  <c r="EZ44" i="67" s="1"/>
  <c r="GB45" i="68"/>
  <c r="EZ45" i="67" s="1"/>
  <c r="GB46" i="68"/>
  <c r="EZ46" i="67" s="1"/>
  <c r="GB47" i="68"/>
  <c r="EZ47" i="67" s="1"/>
  <c r="GB48" i="68"/>
  <c r="EZ48" i="67" s="1"/>
  <c r="GB49" i="68"/>
  <c r="EZ49" i="67" s="1"/>
  <c r="GB50" i="68"/>
  <c r="EZ50" i="67" s="1"/>
  <c r="GB51" i="68"/>
  <c r="EZ51" i="67" s="1"/>
  <c r="GB52" i="68"/>
  <c r="EZ52" i="67" s="1"/>
  <c r="GB53" i="68"/>
  <c r="EZ53" i="67" s="1"/>
  <c r="GB54" i="68"/>
  <c r="EZ54" i="67" s="1"/>
  <c r="GB55" i="68"/>
  <c r="EZ55" i="67" s="1"/>
  <c r="GB56" i="68"/>
  <c r="EZ56" i="67" s="1"/>
  <c r="GB57" i="68"/>
  <c r="GB58" i="68"/>
  <c r="EZ58" i="67" s="1"/>
  <c r="GB59" i="68"/>
  <c r="EZ59" i="67" s="1"/>
  <c r="GB60" i="68"/>
  <c r="EZ60" i="67" s="1"/>
  <c r="GB61" i="68"/>
  <c r="EZ61" i="67" s="1"/>
  <c r="GB62" i="68"/>
  <c r="EZ62" i="67" s="1"/>
  <c r="GB63" i="68"/>
  <c r="EZ63" i="67" s="1"/>
  <c r="GB64" i="68"/>
  <c r="EZ64" i="67" s="1"/>
  <c r="GB65" i="68"/>
  <c r="GA31" i="68"/>
  <c r="EY31" i="67" s="1"/>
  <c r="GA32" i="68"/>
  <c r="EY32" i="67" s="1"/>
  <c r="GA33" i="68"/>
  <c r="EY33" i="67" s="1"/>
  <c r="GA34" i="68"/>
  <c r="EY34" i="67" s="1"/>
  <c r="GA35" i="68"/>
  <c r="EY35" i="67" s="1"/>
  <c r="GA36" i="68"/>
  <c r="EY36" i="67" s="1"/>
  <c r="GA37" i="68"/>
  <c r="EY37" i="67" s="1"/>
  <c r="GA38" i="68"/>
  <c r="EY38" i="67" s="1"/>
  <c r="GA39" i="68"/>
  <c r="EY39" i="67" s="1"/>
  <c r="GA40" i="68"/>
  <c r="EY40" i="67" s="1"/>
  <c r="GA41" i="68"/>
  <c r="EY41" i="67" s="1"/>
  <c r="GA42" i="68"/>
  <c r="EY42" i="67" s="1"/>
  <c r="GA43" i="68"/>
  <c r="EY43" i="67" s="1"/>
  <c r="GA44" i="68"/>
  <c r="EY44" i="67" s="1"/>
  <c r="GA45" i="68"/>
  <c r="EY45" i="67" s="1"/>
  <c r="GA46" i="68"/>
  <c r="EY46" i="67" s="1"/>
  <c r="GA47" i="68"/>
  <c r="EY47" i="67" s="1"/>
  <c r="GA48" i="68"/>
  <c r="EY48" i="67" s="1"/>
  <c r="GA49" i="68"/>
  <c r="EY49" i="67" s="1"/>
  <c r="GA50" i="68"/>
  <c r="EY50" i="67" s="1"/>
  <c r="GA51" i="68"/>
  <c r="EY51" i="67" s="1"/>
  <c r="GA52" i="68"/>
  <c r="EY52" i="67" s="1"/>
  <c r="GA53" i="68"/>
  <c r="EY53" i="67" s="1"/>
  <c r="GA54" i="68"/>
  <c r="EY54" i="67" s="1"/>
  <c r="GA55" i="68"/>
  <c r="EY55" i="67" s="1"/>
  <c r="GA56" i="68"/>
  <c r="GA57" i="68"/>
  <c r="EY57" i="67" s="1"/>
  <c r="GA58" i="68"/>
  <c r="EY58" i="67" s="1"/>
  <c r="GA59" i="68"/>
  <c r="EY59" i="67" s="1"/>
  <c r="GA60" i="68"/>
  <c r="EY60" i="67" s="1"/>
  <c r="GA61" i="68"/>
  <c r="EY61" i="67" s="1"/>
  <c r="GA62" i="68"/>
  <c r="EY62" i="67" s="1"/>
  <c r="GA63" i="68"/>
  <c r="EY63" i="67" s="1"/>
  <c r="GA64" i="68"/>
  <c r="GA65" i="68"/>
  <c r="EY65" i="67" s="1"/>
  <c r="FZ31" i="68"/>
  <c r="EX31" i="67" s="1"/>
  <c r="FZ32" i="68"/>
  <c r="EX32" i="67" s="1"/>
  <c r="FZ33" i="68"/>
  <c r="EX33" i="67" s="1"/>
  <c r="FZ34" i="68"/>
  <c r="EX34" i="67" s="1"/>
  <c r="FZ35" i="68"/>
  <c r="EX35" i="67" s="1"/>
  <c r="FZ36" i="68"/>
  <c r="EX36" i="67" s="1"/>
  <c r="FZ37" i="68"/>
  <c r="EX37" i="67" s="1"/>
  <c r="FZ38" i="68"/>
  <c r="EX38" i="67" s="1"/>
  <c r="FZ39" i="68"/>
  <c r="EX39" i="67" s="1"/>
  <c r="FZ40" i="68"/>
  <c r="EX40" i="67" s="1"/>
  <c r="FZ41" i="68"/>
  <c r="EX41" i="67" s="1"/>
  <c r="FZ42" i="68"/>
  <c r="EX42" i="67" s="1"/>
  <c r="FZ43" i="68"/>
  <c r="EX43" i="67" s="1"/>
  <c r="FZ44" i="68"/>
  <c r="EX44" i="67" s="1"/>
  <c r="FZ45" i="68"/>
  <c r="EX45" i="67" s="1"/>
  <c r="FZ46" i="68"/>
  <c r="EX46" i="67" s="1"/>
  <c r="FZ47" i="68"/>
  <c r="EX47" i="67" s="1"/>
  <c r="FZ48" i="68"/>
  <c r="EX48" i="67" s="1"/>
  <c r="FZ49" i="68"/>
  <c r="EX49" i="67" s="1"/>
  <c r="FZ50" i="68"/>
  <c r="EX50" i="67" s="1"/>
  <c r="FZ51" i="68"/>
  <c r="EX51" i="67" s="1"/>
  <c r="FZ52" i="68"/>
  <c r="EX52" i="67" s="1"/>
  <c r="FZ53" i="68"/>
  <c r="EX53" i="67" s="1"/>
  <c r="FZ54" i="68"/>
  <c r="EX54" i="67" s="1"/>
  <c r="FZ55" i="68"/>
  <c r="EX55" i="67" s="1"/>
  <c r="FZ56" i="68"/>
  <c r="EX56" i="67" s="1"/>
  <c r="FZ57" i="68"/>
  <c r="EX57" i="67" s="1"/>
  <c r="FZ58" i="68"/>
  <c r="EX58" i="67" s="1"/>
  <c r="FZ59" i="68"/>
  <c r="EX59" i="67" s="1"/>
  <c r="FZ60" i="68"/>
  <c r="EX60" i="67" s="1"/>
  <c r="FZ61" i="68"/>
  <c r="EX61" i="67" s="1"/>
  <c r="FZ62" i="68"/>
  <c r="EX62" i="67" s="1"/>
  <c r="FZ63" i="68"/>
  <c r="EX63" i="67" s="1"/>
  <c r="FZ64" i="68"/>
  <c r="EX64" i="67" s="1"/>
  <c r="FZ65" i="68"/>
  <c r="EX65" i="67" s="1"/>
  <c r="FY31" i="68"/>
  <c r="EW31" i="67" s="1"/>
  <c r="FY32" i="68"/>
  <c r="EW32" i="67" s="1"/>
  <c r="FY33" i="68"/>
  <c r="EW33" i="67" s="1"/>
  <c r="FY34" i="68"/>
  <c r="EW34" i="67" s="1"/>
  <c r="FY35" i="68"/>
  <c r="EW35" i="67" s="1"/>
  <c r="FY36" i="68"/>
  <c r="EW36" i="67" s="1"/>
  <c r="FY37" i="68"/>
  <c r="EW37" i="67" s="1"/>
  <c r="FY38" i="68"/>
  <c r="EW38" i="67" s="1"/>
  <c r="FY39" i="68"/>
  <c r="EW39" i="67" s="1"/>
  <c r="FY40" i="68"/>
  <c r="EW40" i="67" s="1"/>
  <c r="FY41" i="68"/>
  <c r="EW41" i="67" s="1"/>
  <c r="FY42" i="68"/>
  <c r="EW42" i="67" s="1"/>
  <c r="FY43" i="68"/>
  <c r="EW43" i="67" s="1"/>
  <c r="FY44" i="68"/>
  <c r="EW44" i="67" s="1"/>
  <c r="FY45" i="68"/>
  <c r="EW45" i="67" s="1"/>
  <c r="FY46" i="68"/>
  <c r="EW46" i="67" s="1"/>
  <c r="FY47" i="68"/>
  <c r="EW47" i="67" s="1"/>
  <c r="FY48" i="68"/>
  <c r="EW48" i="67" s="1"/>
  <c r="FY49" i="68"/>
  <c r="EW49" i="67" s="1"/>
  <c r="FY50" i="68"/>
  <c r="EW50" i="67" s="1"/>
  <c r="FY51" i="68"/>
  <c r="EW51" i="67" s="1"/>
  <c r="FY52" i="68"/>
  <c r="EW52" i="67" s="1"/>
  <c r="FY53" i="68"/>
  <c r="EW53" i="67" s="1"/>
  <c r="FY54" i="68"/>
  <c r="EW54" i="67" s="1"/>
  <c r="FY55" i="68"/>
  <c r="EW55" i="67" s="1"/>
  <c r="FY56" i="68"/>
  <c r="EW56" i="67" s="1"/>
  <c r="FY57" i="68"/>
  <c r="EW57" i="67" s="1"/>
  <c r="FY58" i="68"/>
  <c r="EW58" i="67" s="1"/>
  <c r="FY59" i="68"/>
  <c r="EW59" i="67" s="1"/>
  <c r="FY60" i="68"/>
  <c r="EW60" i="67" s="1"/>
  <c r="FY61" i="68"/>
  <c r="EW61" i="67" s="1"/>
  <c r="FY62" i="68"/>
  <c r="FY63" i="68"/>
  <c r="EW63" i="67" s="1"/>
  <c r="FY64" i="68"/>
  <c r="EW64" i="67" s="1"/>
  <c r="FY65" i="68"/>
  <c r="EW65" i="67" s="1"/>
  <c r="FX31" i="68"/>
  <c r="EV31" i="67" s="1"/>
  <c r="FX32" i="68"/>
  <c r="EV32" i="67" s="1"/>
  <c r="FX33" i="68"/>
  <c r="EV33" i="67" s="1"/>
  <c r="FX34" i="68"/>
  <c r="EV34" i="67" s="1"/>
  <c r="FX35" i="68"/>
  <c r="EV35" i="67" s="1"/>
  <c r="FX36" i="68"/>
  <c r="EV36" i="67" s="1"/>
  <c r="FX37" i="68"/>
  <c r="EV37" i="67" s="1"/>
  <c r="FX38" i="68"/>
  <c r="EV38" i="67" s="1"/>
  <c r="FX39" i="68"/>
  <c r="EV39" i="67" s="1"/>
  <c r="FX40" i="68"/>
  <c r="EV40" i="67" s="1"/>
  <c r="FX41" i="68"/>
  <c r="EV41" i="67" s="1"/>
  <c r="FX42" i="68"/>
  <c r="EV42" i="67" s="1"/>
  <c r="FX43" i="68"/>
  <c r="EV43" i="67" s="1"/>
  <c r="FX44" i="68"/>
  <c r="EV44" i="67" s="1"/>
  <c r="FX45" i="68"/>
  <c r="EV45" i="67" s="1"/>
  <c r="FX46" i="68"/>
  <c r="EV46" i="67" s="1"/>
  <c r="FX47" i="68"/>
  <c r="EV47" i="67" s="1"/>
  <c r="FX48" i="68"/>
  <c r="EV48" i="67" s="1"/>
  <c r="FX49" i="68"/>
  <c r="EV49" i="67" s="1"/>
  <c r="FX50" i="68"/>
  <c r="EV50" i="67" s="1"/>
  <c r="FX51" i="68"/>
  <c r="EV51" i="67" s="1"/>
  <c r="FX52" i="68"/>
  <c r="EV52" i="67" s="1"/>
  <c r="FX53" i="68"/>
  <c r="EV53" i="67" s="1"/>
  <c r="FX54" i="68"/>
  <c r="EV54" i="67" s="1"/>
  <c r="FX55" i="68"/>
  <c r="EV55" i="67" s="1"/>
  <c r="FX56" i="68"/>
  <c r="EV56" i="67" s="1"/>
  <c r="FX57" i="68"/>
  <c r="EV57" i="67" s="1"/>
  <c r="FX58" i="68"/>
  <c r="EV58" i="67" s="1"/>
  <c r="FX59" i="68"/>
  <c r="EV59" i="67" s="1"/>
  <c r="FX60" i="68"/>
  <c r="EV60" i="67" s="1"/>
  <c r="FX61" i="68"/>
  <c r="FX62" i="68"/>
  <c r="EV62" i="67" s="1"/>
  <c r="FX63" i="68"/>
  <c r="EV63" i="67" s="1"/>
  <c r="FX64" i="68"/>
  <c r="EV64" i="67" s="1"/>
  <c r="FX65" i="68"/>
  <c r="EV65" i="67" s="1"/>
  <c r="FW31" i="68"/>
  <c r="EU31" i="67" s="1"/>
  <c r="FW32" i="68"/>
  <c r="EU32" i="67" s="1"/>
  <c r="FW33" i="68"/>
  <c r="EU33" i="67" s="1"/>
  <c r="FW34" i="68"/>
  <c r="EU34" i="67" s="1"/>
  <c r="FW35" i="68"/>
  <c r="EU35" i="67" s="1"/>
  <c r="FW36" i="68"/>
  <c r="EU36" i="67" s="1"/>
  <c r="FW37" i="68"/>
  <c r="EU37" i="67" s="1"/>
  <c r="FW38" i="68"/>
  <c r="EU38" i="67" s="1"/>
  <c r="FW39" i="68"/>
  <c r="EU39" i="67" s="1"/>
  <c r="FW40" i="68"/>
  <c r="EU40" i="67" s="1"/>
  <c r="FW41" i="68"/>
  <c r="EU41" i="67" s="1"/>
  <c r="FW42" i="68"/>
  <c r="EU42" i="67" s="1"/>
  <c r="FW43" i="68"/>
  <c r="EU43" i="67" s="1"/>
  <c r="FW44" i="68"/>
  <c r="EU44" i="67" s="1"/>
  <c r="FW45" i="68"/>
  <c r="EU45" i="67" s="1"/>
  <c r="FW46" i="68"/>
  <c r="EU46" i="67" s="1"/>
  <c r="FW47" i="68"/>
  <c r="EU47" i="67" s="1"/>
  <c r="FW48" i="68"/>
  <c r="EU48" i="67" s="1"/>
  <c r="FW49" i="68"/>
  <c r="EU49" i="67" s="1"/>
  <c r="FW50" i="68"/>
  <c r="EU50" i="67" s="1"/>
  <c r="FW51" i="68"/>
  <c r="EU51" i="67" s="1"/>
  <c r="FW52" i="68"/>
  <c r="EU52" i="67" s="1"/>
  <c r="FW53" i="68"/>
  <c r="EU53" i="67" s="1"/>
  <c r="FW54" i="68"/>
  <c r="EU54" i="67" s="1"/>
  <c r="FW55" i="68"/>
  <c r="EU55" i="67" s="1"/>
  <c r="FW56" i="68"/>
  <c r="EU56" i="67" s="1"/>
  <c r="FW57" i="68"/>
  <c r="EU57" i="67" s="1"/>
  <c r="FW58" i="68"/>
  <c r="EU58" i="67" s="1"/>
  <c r="FW59" i="68"/>
  <c r="EU59" i="67" s="1"/>
  <c r="FW60" i="68"/>
  <c r="FW61" i="68"/>
  <c r="EU61" i="67" s="1"/>
  <c r="FW62" i="68"/>
  <c r="EU62" i="67" s="1"/>
  <c r="FW63" i="68"/>
  <c r="EU63" i="67" s="1"/>
  <c r="FW64" i="68"/>
  <c r="EU64" i="67" s="1"/>
  <c r="FW65" i="68"/>
  <c r="EU65" i="67" s="1"/>
  <c r="FV31" i="68"/>
  <c r="ET31" i="67" s="1"/>
  <c r="FV32" i="68"/>
  <c r="ET32" i="67" s="1"/>
  <c r="FV33" i="68"/>
  <c r="ET33" i="67" s="1"/>
  <c r="FV34" i="68"/>
  <c r="ET34" i="67" s="1"/>
  <c r="FV35" i="68"/>
  <c r="ET35" i="67" s="1"/>
  <c r="FV36" i="68"/>
  <c r="ET36" i="67" s="1"/>
  <c r="FV37" i="68"/>
  <c r="ET37" i="67" s="1"/>
  <c r="FV38" i="68"/>
  <c r="ET38" i="67" s="1"/>
  <c r="FV39" i="68"/>
  <c r="FV40" i="68"/>
  <c r="ET40" i="67" s="1"/>
  <c r="FV41" i="68"/>
  <c r="ET41" i="67" s="1"/>
  <c r="FV42" i="68"/>
  <c r="ET42" i="67" s="1"/>
  <c r="FV43" i="68"/>
  <c r="ET43" i="67" s="1"/>
  <c r="FV44" i="68"/>
  <c r="ET44" i="67" s="1"/>
  <c r="FV45" i="68"/>
  <c r="ET45" i="67" s="1"/>
  <c r="FV46" i="68"/>
  <c r="ET46" i="67" s="1"/>
  <c r="FV47" i="68"/>
  <c r="ET47" i="67" s="1"/>
  <c r="FV48" i="68"/>
  <c r="ET48" i="67" s="1"/>
  <c r="FV49" i="68"/>
  <c r="ET49" i="67" s="1"/>
  <c r="FV50" i="68"/>
  <c r="ET50" i="67" s="1"/>
  <c r="FV51" i="68"/>
  <c r="ET51" i="67" s="1"/>
  <c r="FV52" i="68"/>
  <c r="ET52" i="67" s="1"/>
  <c r="FV53" i="68"/>
  <c r="ET53" i="67" s="1"/>
  <c r="FV54" i="68"/>
  <c r="ET54" i="67" s="1"/>
  <c r="FV55" i="68"/>
  <c r="ET55" i="67" s="1"/>
  <c r="FV56" i="68"/>
  <c r="ET56" i="67" s="1"/>
  <c r="FV57" i="68"/>
  <c r="ET57" i="67" s="1"/>
  <c r="FV58" i="68"/>
  <c r="ET58" i="67" s="1"/>
  <c r="FV59" i="68"/>
  <c r="ET59" i="67" s="1"/>
  <c r="FV60" i="68"/>
  <c r="ET60" i="67" s="1"/>
  <c r="FV61" i="68"/>
  <c r="ET61" i="67" s="1"/>
  <c r="FV62" i="68"/>
  <c r="ET62" i="67" s="1"/>
  <c r="FV63" i="68"/>
  <c r="ET63" i="67" s="1"/>
  <c r="FV64" i="68"/>
  <c r="ET64" i="67" s="1"/>
  <c r="FV65" i="68"/>
  <c r="ET65" i="67" s="1"/>
  <c r="FU31" i="68"/>
  <c r="ES31" i="67" s="1"/>
  <c r="FU32" i="68"/>
  <c r="ES32" i="67" s="1"/>
  <c r="FU33" i="68"/>
  <c r="ES33" i="67" s="1"/>
  <c r="FU34" i="68"/>
  <c r="ES34" i="67" s="1"/>
  <c r="FU35" i="68"/>
  <c r="ES35" i="67" s="1"/>
  <c r="FU36" i="68"/>
  <c r="ES36" i="67" s="1"/>
  <c r="FU37" i="68"/>
  <c r="ES37" i="67" s="1"/>
  <c r="FU38" i="68"/>
  <c r="ES38" i="67" s="1"/>
  <c r="FU39" i="68"/>
  <c r="ES39" i="67" s="1"/>
  <c r="FU40" i="68"/>
  <c r="ES40" i="67" s="1"/>
  <c r="FU41" i="68"/>
  <c r="ES41" i="67" s="1"/>
  <c r="FU42" i="68"/>
  <c r="ES42" i="67" s="1"/>
  <c r="FU43" i="68"/>
  <c r="ES43" i="67" s="1"/>
  <c r="FU44" i="68"/>
  <c r="ES44" i="67" s="1"/>
  <c r="FU45" i="68"/>
  <c r="ES45" i="67" s="1"/>
  <c r="FU46" i="68"/>
  <c r="ES46" i="67" s="1"/>
  <c r="FU47" i="68"/>
  <c r="ES47" i="67" s="1"/>
  <c r="FU48" i="68"/>
  <c r="ES48" i="67" s="1"/>
  <c r="FU49" i="68"/>
  <c r="ES49" i="67" s="1"/>
  <c r="FU50" i="68"/>
  <c r="ES50" i="67" s="1"/>
  <c r="FU51" i="68"/>
  <c r="ES51" i="67" s="1"/>
  <c r="FU52" i="68"/>
  <c r="ES52" i="67" s="1"/>
  <c r="FU53" i="68"/>
  <c r="ES53" i="67" s="1"/>
  <c r="FU54" i="68"/>
  <c r="ES54" i="67" s="1"/>
  <c r="FU55" i="68"/>
  <c r="ES55" i="67" s="1"/>
  <c r="FU56" i="68"/>
  <c r="ES56" i="67" s="1"/>
  <c r="FU57" i="68"/>
  <c r="ES57" i="67" s="1"/>
  <c r="FU58" i="68"/>
  <c r="FU59" i="68"/>
  <c r="ES59" i="67" s="1"/>
  <c r="FU60" i="68"/>
  <c r="ES60" i="67" s="1"/>
  <c r="FU61" i="68"/>
  <c r="ES61" i="67" s="1"/>
  <c r="FU62" i="68"/>
  <c r="ES62" i="67" s="1"/>
  <c r="FU63" i="68"/>
  <c r="ES63" i="67" s="1"/>
  <c r="FU64" i="68"/>
  <c r="ES64" i="67" s="1"/>
  <c r="FU65" i="68"/>
  <c r="ES65" i="67" s="1"/>
  <c r="FT31" i="68"/>
  <c r="ER31" i="67" s="1"/>
  <c r="FT32" i="68"/>
  <c r="ER32" i="67" s="1"/>
  <c r="FT33" i="68"/>
  <c r="ER33" i="67" s="1"/>
  <c r="FT34" i="68"/>
  <c r="ER34" i="67" s="1"/>
  <c r="FT35" i="68"/>
  <c r="ER35" i="67" s="1"/>
  <c r="FT36" i="68"/>
  <c r="ER36" i="67" s="1"/>
  <c r="FT37" i="68"/>
  <c r="ER37" i="67" s="1"/>
  <c r="FT38" i="68"/>
  <c r="ER38" i="67" s="1"/>
  <c r="FT39" i="68"/>
  <c r="ER39" i="67" s="1"/>
  <c r="FT40" i="68"/>
  <c r="ER40" i="67" s="1"/>
  <c r="FT41" i="68"/>
  <c r="ER41" i="67" s="1"/>
  <c r="FT42" i="68"/>
  <c r="ER42" i="67" s="1"/>
  <c r="FT43" i="68"/>
  <c r="ER43" i="67" s="1"/>
  <c r="FT44" i="68"/>
  <c r="ER44" i="67" s="1"/>
  <c r="FT45" i="68"/>
  <c r="ER45" i="67" s="1"/>
  <c r="FT46" i="68"/>
  <c r="ER46" i="67" s="1"/>
  <c r="FT47" i="68"/>
  <c r="ER47" i="67" s="1"/>
  <c r="FT48" i="68"/>
  <c r="ER48" i="67" s="1"/>
  <c r="FT49" i="68"/>
  <c r="FT50" i="68"/>
  <c r="ER50" i="67" s="1"/>
  <c r="FT51" i="68"/>
  <c r="ER51" i="67" s="1"/>
  <c r="FT52" i="68"/>
  <c r="ER52" i="67" s="1"/>
  <c r="FT53" i="68"/>
  <c r="ER53" i="67" s="1"/>
  <c r="FT54" i="68"/>
  <c r="ER54" i="67" s="1"/>
  <c r="FT55" i="68"/>
  <c r="ER55" i="67" s="1"/>
  <c r="FT56" i="68"/>
  <c r="ER56" i="67" s="1"/>
  <c r="FT57" i="68"/>
  <c r="FT58" i="68"/>
  <c r="ER58" i="67" s="1"/>
  <c r="FT59" i="68"/>
  <c r="ER59" i="67" s="1"/>
  <c r="FT60" i="68"/>
  <c r="ER60" i="67" s="1"/>
  <c r="FT61" i="68"/>
  <c r="ER61" i="67" s="1"/>
  <c r="FT62" i="68"/>
  <c r="ER62" i="67" s="1"/>
  <c r="FT63" i="68"/>
  <c r="ER63" i="67" s="1"/>
  <c r="FT64" i="68"/>
  <c r="ER64" i="67" s="1"/>
  <c r="FT65" i="68"/>
  <c r="FS31" i="68"/>
  <c r="EQ31" i="67" s="1"/>
  <c r="FS32" i="68"/>
  <c r="EQ32" i="67" s="1"/>
  <c r="FS33" i="68"/>
  <c r="EQ33" i="67" s="1"/>
  <c r="FS34" i="68"/>
  <c r="EQ34" i="67" s="1"/>
  <c r="FS35" i="68"/>
  <c r="EQ35" i="67" s="1"/>
  <c r="FS36" i="68"/>
  <c r="EQ36" i="67" s="1"/>
  <c r="FS37" i="68"/>
  <c r="EQ37" i="67" s="1"/>
  <c r="FS38" i="68"/>
  <c r="EQ38" i="67" s="1"/>
  <c r="FS39" i="68"/>
  <c r="EQ39" i="67" s="1"/>
  <c r="FS40" i="68"/>
  <c r="EQ40" i="67" s="1"/>
  <c r="FS41" i="68"/>
  <c r="EQ41" i="67" s="1"/>
  <c r="FS42" i="68"/>
  <c r="EQ42" i="67" s="1"/>
  <c r="FS43" i="68"/>
  <c r="EQ43" i="67" s="1"/>
  <c r="FS44" i="68"/>
  <c r="EQ44" i="67" s="1"/>
  <c r="FS45" i="68"/>
  <c r="EQ45" i="67" s="1"/>
  <c r="FS46" i="68"/>
  <c r="EQ46" i="67" s="1"/>
  <c r="FS47" i="68"/>
  <c r="EQ47" i="67" s="1"/>
  <c r="FS48" i="68"/>
  <c r="EQ48" i="67" s="1"/>
  <c r="FS49" i="68"/>
  <c r="EQ49" i="67" s="1"/>
  <c r="FS50" i="68"/>
  <c r="EQ50" i="67" s="1"/>
  <c r="FS51" i="68"/>
  <c r="EQ51" i="67" s="1"/>
  <c r="FS52" i="68"/>
  <c r="EQ52" i="67" s="1"/>
  <c r="FS53" i="68"/>
  <c r="EQ53" i="67" s="1"/>
  <c r="FS54" i="68"/>
  <c r="EQ54" i="67" s="1"/>
  <c r="FS55" i="68"/>
  <c r="EQ55" i="67" s="1"/>
  <c r="FS56" i="68"/>
  <c r="EQ56" i="67" s="1"/>
  <c r="FS57" i="68"/>
  <c r="EQ57" i="67" s="1"/>
  <c r="FS58" i="68"/>
  <c r="EQ58" i="67" s="1"/>
  <c r="FS59" i="68"/>
  <c r="EQ59" i="67" s="1"/>
  <c r="FS60" i="68"/>
  <c r="EQ60" i="67" s="1"/>
  <c r="FS61" i="68"/>
  <c r="EQ61" i="67" s="1"/>
  <c r="FS62" i="68"/>
  <c r="EQ62" i="67" s="1"/>
  <c r="FS63" i="68"/>
  <c r="EQ63" i="67" s="1"/>
  <c r="FS64" i="68"/>
  <c r="FS65" i="68"/>
  <c r="EQ65" i="67" s="1"/>
  <c r="FR31" i="68"/>
  <c r="EP31" i="67" s="1"/>
  <c r="FR32" i="68"/>
  <c r="EP32" i="67" s="1"/>
  <c r="FR33" i="68"/>
  <c r="EP33" i="67" s="1"/>
  <c r="FR34" i="68"/>
  <c r="EP34" i="67" s="1"/>
  <c r="FR35" i="68"/>
  <c r="EP35" i="67" s="1"/>
  <c r="FR36" i="68"/>
  <c r="EP36" i="67" s="1"/>
  <c r="FR37" i="68"/>
  <c r="EP37" i="67" s="1"/>
  <c r="FR38" i="68"/>
  <c r="EP38" i="67" s="1"/>
  <c r="FR39" i="68"/>
  <c r="EP39" i="67" s="1"/>
  <c r="FR40" i="68"/>
  <c r="EP40" i="67" s="1"/>
  <c r="FR41" i="68"/>
  <c r="EP41" i="67" s="1"/>
  <c r="FR42" i="68"/>
  <c r="EP42" i="67" s="1"/>
  <c r="FR43" i="68"/>
  <c r="EP43" i="67" s="1"/>
  <c r="FR44" i="68"/>
  <c r="EP44" i="67" s="1"/>
  <c r="FR45" i="68"/>
  <c r="EP45" i="67" s="1"/>
  <c r="FR46" i="68"/>
  <c r="EP46" i="67" s="1"/>
  <c r="FR47" i="68"/>
  <c r="EP47" i="67" s="1"/>
  <c r="FR48" i="68"/>
  <c r="EP48" i="67" s="1"/>
  <c r="FR49" i="68"/>
  <c r="EP49" i="67" s="1"/>
  <c r="FR50" i="68"/>
  <c r="EP50" i="67" s="1"/>
  <c r="FR51" i="68"/>
  <c r="EP51" i="67" s="1"/>
  <c r="FR52" i="68"/>
  <c r="EP52" i="67" s="1"/>
  <c r="FR53" i="68"/>
  <c r="EP53" i="67" s="1"/>
  <c r="FR54" i="68"/>
  <c r="EP54" i="67" s="1"/>
  <c r="FR55" i="68"/>
  <c r="EP55" i="67" s="1"/>
  <c r="FR56" i="68"/>
  <c r="EP56" i="67" s="1"/>
  <c r="FR57" i="68"/>
  <c r="EP57" i="67" s="1"/>
  <c r="FR58" i="68"/>
  <c r="EP58" i="67" s="1"/>
  <c r="FR59" i="68"/>
  <c r="EP59" i="67" s="1"/>
  <c r="FR60" i="68"/>
  <c r="EP60" i="67" s="1"/>
  <c r="FR61" i="68"/>
  <c r="EP61" i="67" s="1"/>
  <c r="FR62" i="68"/>
  <c r="EP62" i="67" s="1"/>
  <c r="FR63" i="68"/>
  <c r="EP63" i="67" s="1"/>
  <c r="FR64" i="68"/>
  <c r="EP64" i="67" s="1"/>
  <c r="FR65" i="68"/>
  <c r="EP65" i="67" s="1"/>
  <c r="FQ31" i="68"/>
  <c r="EO31" i="67" s="1"/>
  <c r="FQ32" i="68"/>
  <c r="EO32" i="67" s="1"/>
  <c r="FQ33" i="68"/>
  <c r="EO33" i="67" s="1"/>
  <c r="FQ34" i="68"/>
  <c r="EO34" i="67" s="1"/>
  <c r="FQ35" i="68"/>
  <c r="EO35" i="67" s="1"/>
  <c r="FQ36" i="68"/>
  <c r="EO36" i="67" s="1"/>
  <c r="FQ37" i="68"/>
  <c r="EO37" i="67" s="1"/>
  <c r="FQ38" i="68"/>
  <c r="EO38" i="67" s="1"/>
  <c r="FQ39" i="68"/>
  <c r="EO39" i="67" s="1"/>
  <c r="FQ40" i="68"/>
  <c r="EO40" i="67" s="1"/>
  <c r="FQ41" i="68"/>
  <c r="EO41" i="67" s="1"/>
  <c r="FQ42" i="68"/>
  <c r="EO42" i="67" s="1"/>
  <c r="FQ43" i="68"/>
  <c r="EO43" i="67" s="1"/>
  <c r="FQ44" i="68"/>
  <c r="EO44" i="67" s="1"/>
  <c r="FQ45" i="68"/>
  <c r="EO45" i="67" s="1"/>
  <c r="FQ46" i="68"/>
  <c r="EO46" i="67" s="1"/>
  <c r="FQ47" i="68"/>
  <c r="EO47" i="67" s="1"/>
  <c r="FQ48" i="68"/>
  <c r="EO48" i="67" s="1"/>
  <c r="FQ49" i="68"/>
  <c r="EO49" i="67" s="1"/>
  <c r="FQ50" i="68"/>
  <c r="EO50" i="67" s="1"/>
  <c r="FQ51" i="68"/>
  <c r="EO51" i="67" s="1"/>
  <c r="FQ52" i="68"/>
  <c r="EO52" i="67" s="1"/>
  <c r="FQ53" i="68"/>
  <c r="EO53" i="67" s="1"/>
  <c r="FQ54" i="68"/>
  <c r="EO54" i="67" s="1"/>
  <c r="FQ55" i="68"/>
  <c r="EO55" i="67" s="1"/>
  <c r="FQ56" i="68"/>
  <c r="EO56" i="67" s="1"/>
  <c r="FQ57" i="68"/>
  <c r="EO57" i="67" s="1"/>
  <c r="FQ58" i="68"/>
  <c r="EO58" i="67" s="1"/>
  <c r="FQ59" i="68"/>
  <c r="EO59" i="67" s="1"/>
  <c r="FQ60" i="68"/>
  <c r="EO60" i="67" s="1"/>
  <c r="FQ61" i="68"/>
  <c r="EO61" i="67" s="1"/>
  <c r="FQ62" i="68"/>
  <c r="EO62" i="67" s="1"/>
  <c r="FQ63" i="68"/>
  <c r="EO63" i="67" s="1"/>
  <c r="FQ64" i="68"/>
  <c r="EO64" i="67" s="1"/>
  <c r="FQ65" i="68"/>
  <c r="EO65" i="67" s="1"/>
  <c r="FP31" i="68"/>
  <c r="EN31" i="67" s="1"/>
  <c r="FP32" i="68"/>
  <c r="EN32" i="67" s="1"/>
  <c r="FP33" i="68"/>
  <c r="EN33" i="67" s="1"/>
  <c r="FP34" i="68"/>
  <c r="EN34" i="67" s="1"/>
  <c r="FP35" i="68"/>
  <c r="EN35" i="67" s="1"/>
  <c r="FP36" i="68"/>
  <c r="EN36" i="67" s="1"/>
  <c r="FP37" i="68"/>
  <c r="EN37" i="67" s="1"/>
  <c r="FP38" i="68"/>
  <c r="EN38" i="67" s="1"/>
  <c r="FP39" i="68"/>
  <c r="EN39" i="67" s="1"/>
  <c r="FP40" i="68"/>
  <c r="EN40" i="67" s="1"/>
  <c r="FP41" i="68"/>
  <c r="EN41" i="67" s="1"/>
  <c r="FP42" i="68"/>
  <c r="EN42" i="67" s="1"/>
  <c r="FP43" i="68"/>
  <c r="EN43" i="67" s="1"/>
  <c r="FP44" i="68"/>
  <c r="EN44" i="67" s="1"/>
  <c r="FP45" i="68"/>
  <c r="EN45" i="67" s="1"/>
  <c r="FP46" i="68"/>
  <c r="EN46" i="67" s="1"/>
  <c r="FP47" i="68"/>
  <c r="EN47" i="67" s="1"/>
  <c r="FP48" i="68"/>
  <c r="EN48" i="67" s="1"/>
  <c r="FP49" i="68"/>
  <c r="EN49" i="67" s="1"/>
  <c r="FP50" i="68"/>
  <c r="EN50" i="67" s="1"/>
  <c r="FP51" i="68"/>
  <c r="EN51" i="67" s="1"/>
  <c r="FP52" i="68"/>
  <c r="EN52" i="67" s="1"/>
  <c r="FP53" i="68"/>
  <c r="EN53" i="67" s="1"/>
  <c r="FP54" i="68"/>
  <c r="EN54" i="67" s="1"/>
  <c r="FP55" i="68"/>
  <c r="EN55" i="67" s="1"/>
  <c r="FP56" i="68"/>
  <c r="EN56" i="67" s="1"/>
  <c r="FP57" i="68"/>
  <c r="EN57" i="67" s="1"/>
  <c r="FP58" i="68"/>
  <c r="EN58" i="67" s="1"/>
  <c r="FP59" i="68"/>
  <c r="EN59" i="67" s="1"/>
  <c r="FP60" i="68"/>
  <c r="EN60" i="67" s="1"/>
  <c r="FP61" i="68"/>
  <c r="FP62" i="68"/>
  <c r="EN62" i="67" s="1"/>
  <c r="FP63" i="68"/>
  <c r="EN63" i="67" s="1"/>
  <c r="FP64" i="68"/>
  <c r="EN64" i="67" s="1"/>
  <c r="FP65" i="68"/>
  <c r="EN65" i="67" s="1"/>
  <c r="FO31" i="68"/>
  <c r="EM31" i="67" s="1"/>
  <c r="FO32" i="68"/>
  <c r="EM32" i="67" s="1"/>
  <c r="FO33" i="68"/>
  <c r="EM33" i="67" s="1"/>
  <c r="FO34" i="68"/>
  <c r="EM34" i="67" s="1"/>
  <c r="FO35" i="68"/>
  <c r="EM35" i="67" s="1"/>
  <c r="FO36" i="68"/>
  <c r="EM36" i="67" s="1"/>
  <c r="FO37" i="68"/>
  <c r="EM37" i="67" s="1"/>
  <c r="FO38" i="68"/>
  <c r="EM38" i="67" s="1"/>
  <c r="FO39" i="68"/>
  <c r="EM39" i="67" s="1"/>
  <c r="FO40" i="68"/>
  <c r="EM40" i="67" s="1"/>
  <c r="FO41" i="68"/>
  <c r="EM41" i="67" s="1"/>
  <c r="FO42" i="68"/>
  <c r="EM42" i="67" s="1"/>
  <c r="FO43" i="68"/>
  <c r="EM43" i="67" s="1"/>
  <c r="FO44" i="68"/>
  <c r="EM44" i="67" s="1"/>
  <c r="FO45" i="68"/>
  <c r="EM45" i="67" s="1"/>
  <c r="FO46" i="68"/>
  <c r="EM46" i="67" s="1"/>
  <c r="FO47" i="68"/>
  <c r="EM47" i="67" s="1"/>
  <c r="FO48" i="68"/>
  <c r="EM48" i="67" s="1"/>
  <c r="FO49" i="68"/>
  <c r="EM49" i="67" s="1"/>
  <c r="FO50" i="68"/>
  <c r="EM50" i="67" s="1"/>
  <c r="FO51" i="68"/>
  <c r="EM51" i="67" s="1"/>
  <c r="FO52" i="68"/>
  <c r="EM52" i="67" s="1"/>
  <c r="FO53" i="68"/>
  <c r="EM53" i="67" s="1"/>
  <c r="FO54" i="68"/>
  <c r="EM54" i="67" s="1"/>
  <c r="FO55" i="68"/>
  <c r="EM55" i="67" s="1"/>
  <c r="FO56" i="68"/>
  <c r="EM56" i="67" s="1"/>
  <c r="FO57" i="68"/>
  <c r="EM57" i="67" s="1"/>
  <c r="FO58" i="68"/>
  <c r="EM58" i="67" s="1"/>
  <c r="FO59" i="68"/>
  <c r="EM59" i="67" s="1"/>
  <c r="FO60" i="68"/>
  <c r="FO61" i="68"/>
  <c r="EM61" i="67" s="1"/>
  <c r="FO62" i="68"/>
  <c r="EM62" i="67" s="1"/>
  <c r="FO63" i="68"/>
  <c r="EM63" i="67" s="1"/>
  <c r="FO64" i="68"/>
  <c r="EM64" i="67" s="1"/>
  <c r="FO65" i="68"/>
  <c r="EM65" i="67" s="1"/>
  <c r="FN31" i="68"/>
  <c r="EL31" i="67" s="1"/>
  <c r="FN32" i="68"/>
  <c r="EL32" i="67" s="1"/>
  <c r="FN33" i="68"/>
  <c r="EL33" i="67" s="1"/>
  <c r="FN34" i="68"/>
  <c r="EL34" i="67" s="1"/>
  <c r="FN35" i="68"/>
  <c r="EL35" i="67" s="1"/>
  <c r="FN36" i="68"/>
  <c r="EL36" i="67" s="1"/>
  <c r="FN37" i="68"/>
  <c r="EL37" i="67" s="1"/>
  <c r="FN38" i="68"/>
  <c r="EL38" i="67" s="1"/>
  <c r="FN39" i="68"/>
  <c r="EL39" i="67" s="1"/>
  <c r="FN40" i="68"/>
  <c r="EL40" i="67" s="1"/>
  <c r="FN41" i="68"/>
  <c r="EL41" i="67" s="1"/>
  <c r="FN42" i="68"/>
  <c r="EL42" i="67" s="1"/>
  <c r="FN43" i="68"/>
  <c r="EL43" i="67" s="1"/>
  <c r="FN44" i="68"/>
  <c r="EL44" i="67" s="1"/>
  <c r="FN45" i="68"/>
  <c r="EL45" i="67" s="1"/>
  <c r="FN46" i="68"/>
  <c r="EL46" i="67" s="1"/>
  <c r="FN47" i="68"/>
  <c r="EL47" i="67" s="1"/>
  <c r="FN48" i="68"/>
  <c r="EL48" i="67" s="1"/>
  <c r="FN49" i="68"/>
  <c r="EL49" i="67" s="1"/>
  <c r="FN50" i="68"/>
  <c r="EL50" i="67" s="1"/>
  <c r="FN51" i="68"/>
  <c r="EL51" i="67" s="1"/>
  <c r="FN52" i="68"/>
  <c r="EL52" i="67" s="1"/>
  <c r="FN53" i="68"/>
  <c r="EL53" i="67" s="1"/>
  <c r="FN54" i="68"/>
  <c r="EL54" i="67" s="1"/>
  <c r="FN55" i="68"/>
  <c r="EL55" i="67" s="1"/>
  <c r="FN56" i="68"/>
  <c r="EL56" i="67" s="1"/>
  <c r="FN57" i="68"/>
  <c r="EL57" i="67" s="1"/>
  <c r="FN58" i="68"/>
  <c r="EL58" i="67" s="1"/>
  <c r="FN59" i="68"/>
  <c r="EL59" i="67" s="1"/>
  <c r="FN60" i="68"/>
  <c r="EL60" i="67" s="1"/>
  <c r="FN61" i="68"/>
  <c r="EL61" i="67" s="1"/>
  <c r="FN62" i="68"/>
  <c r="EL62" i="67" s="1"/>
  <c r="FN63" i="68"/>
  <c r="EL63" i="67" s="1"/>
  <c r="FN64" i="68"/>
  <c r="EL64" i="67" s="1"/>
  <c r="FN65" i="68"/>
  <c r="EL65" i="67" s="1"/>
  <c r="FM31" i="68"/>
  <c r="EK31" i="67" s="1"/>
  <c r="FM32" i="68"/>
  <c r="EK32" i="67" s="1"/>
  <c r="FM33" i="68"/>
  <c r="EK33" i="67" s="1"/>
  <c r="FM34" i="68"/>
  <c r="EK34" i="67" s="1"/>
  <c r="FM35" i="68"/>
  <c r="EK35" i="67" s="1"/>
  <c r="FM36" i="68"/>
  <c r="EK36" i="67" s="1"/>
  <c r="FM37" i="68"/>
  <c r="EK37" i="67" s="1"/>
  <c r="FM38" i="68"/>
  <c r="EK38" i="67" s="1"/>
  <c r="FM39" i="68"/>
  <c r="EK39" i="67" s="1"/>
  <c r="FM40" i="68"/>
  <c r="EK40" i="67" s="1"/>
  <c r="FM41" i="68"/>
  <c r="EK41" i="67" s="1"/>
  <c r="FM42" i="68"/>
  <c r="EK42" i="67" s="1"/>
  <c r="FM43" i="68"/>
  <c r="EK43" i="67" s="1"/>
  <c r="FM44" i="68"/>
  <c r="EK44" i="67" s="1"/>
  <c r="FM45" i="68"/>
  <c r="EK45" i="67" s="1"/>
  <c r="FM46" i="68"/>
  <c r="EK46" i="67" s="1"/>
  <c r="FM47" i="68"/>
  <c r="EK47" i="67" s="1"/>
  <c r="FM48" i="68"/>
  <c r="EK48" i="67" s="1"/>
  <c r="FM49" i="68"/>
  <c r="EK49" i="67" s="1"/>
  <c r="FM50" i="68"/>
  <c r="EK50" i="67" s="1"/>
  <c r="FM51" i="68"/>
  <c r="EK51" i="67" s="1"/>
  <c r="FM52" i="68"/>
  <c r="EK52" i="67" s="1"/>
  <c r="FM53" i="68"/>
  <c r="EK53" i="67" s="1"/>
  <c r="FM54" i="68"/>
  <c r="EK54" i="67" s="1"/>
  <c r="FM55" i="68"/>
  <c r="EK55" i="67" s="1"/>
  <c r="FM56" i="68"/>
  <c r="EK56" i="67" s="1"/>
  <c r="FM57" i="68"/>
  <c r="EK57" i="67" s="1"/>
  <c r="FM58" i="68"/>
  <c r="EK58" i="67" s="1"/>
  <c r="FM59" i="68"/>
  <c r="EK59" i="67" s="1"/>
  <c r="FM60" i="68"/>
  <c r="EK60" i="67" s="1"/>
  <c r="FM61" i="68"/>
  <c r="EK61" i="67" s="1"/>
  <c r="FM62" i="68"/>
  <c r="EK62" i="67" s="1"/>
  <c r="FM63" i="68"/>
  <c r="EK63" i="67" s="1"/>
  <c r="FM64" i="68"/>
  <c r="EK64" i="67" s="1"/>
  <c r="FM65" i="68"/>
  <c r="EK65" i="67" s="1"/>
  <c r="FL31" i="68"/>
  <c r="EJ31" i="67" s="1"/>
  <c r="FL32" i="68"/>
  <c r="EJ32" i="67" s="1"/>
  <c r="FL33" i="68"/>
  <c r="EJ33" i="67" s="1"/>
  <c r="FL34" i="68"/>
  <c r="EJ34" i="67" s="1"/>
  <c r="FL35" i="68"/>
  <c r="EJ35" i="67" s="1"/>
  <c r="FL36" i="68"/>
  <c r="EJ36" i="67" s="1"/>
  <c r="FL37" i="68"/>
  <c r="EJ37" i="67" s="1"/>
  <c r="FL38" i="68"/>
  <c r="EJ38" i="67" s="1"/>
  <c r="FL39" i="68"/>
  <c r="EJ39" i="67" s="1"/>
  <c r="FL40" i="68"/>
  <c r="EJ40" i="67" s="1"/>
  <c r="FL41" i="68"/>
  <c r="EJ41" i="67" s="1"/>
  <c r="FL42" i="68"/>
  <c r="EJ42" i="67" s="1"/>
  <c r="FL43" i="68"/>
  <c r="EJ43" i="67" s="1"/>
  <c r="FL44" i="68"/>
  <c r="EJ44" i="67" s="1"/>
  <c r="FL45" i="68"/>
  <c r="EJ45" i="67" s="1"/>
  <c r="FL46" i="68"/>
  <c r="EJ46" i="67" s="1"/>
  <c r="FL47" i="68"/>
  <c r="EJ47" i="67" s="1"/>
  <c r="FL48" i="68"/>
  <c r="EJ48" i="67" s="1"/>
  <c r="FL49" i="68"/>
  <c r="EJ49" i="67" s="1"/>
  <c r="FL50" i="68"/>
  <c r="EJ50" i="67" s="1"/>
  <c r="FL51" i="68"/>
  <c r="EJ51" i="67" s="1"/>
  <c r="FL52" i="68"/>
  <c r="EJ52" i="67" s="1"/>
  <c r="FL53" i="68"/>
  <c r="EJ53" i="67" s="1"/>
  <c r="FL54" i="68"/>
  <c r="EJ54" i="67" s="1"/>
  <c r="FL55" i="68"/>
  <c r="EJ55" i="67" s="1"/>
  <c r="FL56" i="68"/>
  <c r="EJ56" i="67" s="1"/>
  <c r="FL57" i="68"/>
  <c r="FL58" i="68"/>
  <c r="EJ58" i="67" s="1"/>
  <c r="FL59" i="68"/>
  <c r="EJ59" i="67" s="1"/>
  <c r="FL60" i="68"/>
  <c r="EJ60" i="67" s="1"/>
  <c r="FL61" i="68"/>
  <c r="EJ61" i="67" s="1"/>
  <c r="FL62" i="68"/>
  <c r="EJ62" i="67" s="1"/>
  <c r="FL63" i="68"/>
  <c r="EJ63" i="67" s="1"/>
  <c r="FL64" i="68"/>
  <c r="EJ64" i="67" s="1"/>
  <c r="FL65" i="68"/>
  <c r="EJ65" i="67" s="1"/>
  <c r="FK31" i="68"/>
  <c r="EI31" i="67" s="1"/>
  <c r="FK32" i="68"/>
  <c r="EI32" i="67" s="1"/>
  <c r="FK33" i="68"/>
  <c r="EI33" i="67" s="1"/>
  <c r="FK34" i="68"/>
  <c r="EI34" i="67" s="1"/>
  <c r="FK35" i="68"/>
  <c r="EI35" i="67" s="1"/>
  <c r="FK36" i="68"/>
  <c r="EI36" i="67" s="1"/>
  <c r="FK37" i="68"/>
  <c r="EI37" i="67" s="1"/>
  <c r="FK38" i="68"/>
  <c r="EI38" i="67" s="1"/>
  <c r="FK39" i="68"/>
  <c r="EI39" i="67" s="1"/>
  <c r="FK40" i="68"/>
  <c r="EI40" i="67" s="1"/>
  <c r="FK41" i="68"/>
  <c r="EI41" i="67" s="1"/>
  <c r="FK42" i="68"/>
  <c r="EI42" i="67" s="1"/>
  <c r="FK43" i="68"/>
  <c r="EI43" i="67" s="1"/>
  <c r="FK44" i="68"/>
  <c r="EI44" i="67" s="1"/>
  <c r="FK45" i="68"/>
  <c r="EI45" i="67" s="1"/>
  <c r="FK46" i="68"/>
  <c r="EI46" i="67" s="1"/>
  <c r="FK47" i="68"/>
  <c r="EI47" i="67" s="1"/>
  <c r="FK48" i="68"/>
  <c r="EI48" i="67" s="1"/>
  <c r="FK49" i="68"/>
  <c r="EI49" i="67" s="1"/>
  <c r="FK50" i="68"/>
  <c r="EI50" i="67" s="1"/>
  <c r="FK51" i="68"/>
  <c r="EI51" i="67" s="1"/>
  <c r="FK52" i="68"/>
  <c r="EI52" i="67" s="1"/>
  <c r="FK53" i="68"/>
  <c r="EI53" i="67" s="1"/>
  <c r="FK54" i="68"/>
  <c r="EI54" i="67" s="1"/>
  <c r="FK55" i="68"/>
  <c r="EI55" i="67" s="1"/>
  <c r="FK56" i="68"/>
  <c r="FK57" i="68"/>
  <c r="EI57" i="67" s="1"/>
  <c r="FK58" i="68"/>
  <c r="EI58" i="67" s="1"/>
  <c r="FK59" i="68"/>
  <c r="EI59" i="67" s="1"/>
  <c r="FK60" i="68"/>
  <c r="EI60" i="67" s="1"/>
  <c r="FK61" i="68"/>
  <c r="EI61" i="67" s="1"/>
  <c r="FK62" i="68"/>
  <c r="EI62" i="67" s="1"/>
  <c r="FK63" i="68"/>
  <c r="EI63" i="67" s="1"/>
  <c r="FK64" i="68"/>
  <c r="EI64" i="67" s="1"/>
  <c r="FK65" i="68"/>
  <c r="EI65" i="67" s="1"/>
  <c r="FJ31" i="68"/>
  <c r="EH31" i="67" s="1"/>
  <c r="FJ32" i="68"/>
  <c r="EH32" i="67" s="1"/>
  <c r="FJ33" i="68"/>
  <c r="EH33" i="67" s="1"/>
  <c r="FJ34" i="68"/>
  <c r="EH34" i="67" s="1"/>
  <c r="FJ35" i="68"/>
  <c r="EH35" i="67" s="1"/>
  <c r="FJ36" i="68"/>
  <c r="EH36" i="67" s="1"/>
  <c r="FJ37" i="68"/>
  <c r="EH37" i="67" s="1"/>
  <c r="FJ38" i="68"/>
  <c r="EH38" i="67" s="1"/>
  <c r="FJ39" i="68"/>
  <c r="EH39" i="67" s="1"/>
  <c r="FJ40" i="68"/>
  <c r="EH40" i="67" s="1"/>
  <c r="FJ41" i="68"/>
  <c r="EH41" i="67" s="1"/>
  <c r="FJ42" i="68"/>
  <c r="EH42" i="67" s="1"/>
  <c r="FJ43" i="68"/>
  <c r="EH43" i="67" s="1"/>
  <c r="FJ44" i="68"/>
  <c r="EH44" i="67" s="1"/>
  <c r="FJ45" i="68"/>
  <c r="EH45" i="67" s="1"/>
  <c r="FJ46" i="68"/>
  <c r="EH46" i="67" s="1"/>
  <c r="FJ47" i="68"/>
  <c r="EH47" i="67" s="1"/>
  <c r="FJ48" i="68"/>
  <c r="EH48" i="67" s="1"/>
  <c r="FJ49" i="68"/>
  <c r="EH49" i="67" s="1"/>
  <c r="FJ50" i="68"/>
  <c r="EH50" i="67" s="1"/>
  <c r="FJ51" i="68"/>
  <c r="EH51" i="67" s="1"/>
  <c r="FJ52" i="68"/>
  <c r="EH52" i="67" s="1"/>
  <c r="FJ53" i="68"/>
  <c r="EH53" i="67" s="1"/>
  <c r="FJ54" i="68"/>
  <c r="EH54" i="67" s="1"/>
  <c r="FJ55" i="68"/>
  <c r="EH55" i="67" s="1"/>
  <c r="FJ56" i="68"/>
  <c r="EH56" i="67" s="1"/>
  <c r="FJ57" i="68"/>
  <c r="EH57" i="67" s="1"/>
  <c r="FJ58" i="68"/>
  <c r="EH58" i="67" s="1"/>
  <c r="FJ59" i="68"/>
  <c r="EH59" i="67" s="1"/>
  <c r="FJ60" i="68"/>
  <c r="EH60" i="67" s="1"/>
  <c r="FJ61" i="68"/>
  <c r="EH61" i="67" s="1"/>
  <c r="FJ62" i="68"/>
  <c r="EH62" i="67" s="1"/>
  <c r="FJ63" i="68"/>
  <c r="EH63" i="67" s="1"/>
  <c r="FJ64" i="68"/>
  <c r="EH64" i="67" s="1"/>
  <c r="FJ65" i="68"/>
  <c r="EH65" i="67" s="1"/>
  <c r="FI31" i="68"/>
  <c r="EG31" i="67" s="1"/>
  <c r="FI32" i="68"/>
  <c r="EG32" i="67" s="1"/>
  <c r="FI33" i="68"/>
  <c r="EG33" i="67" s="1"/>
  <c r="FI34" i="68"/>
  <c r="EG34" i="67" s="1"/>
  <c r="FI35" i="68"/>
  <c r="EG35" i="67" s="1"/>
  <c r="FI36" i="68"/>
  <c r="EG36" i="67" s="1"/>
  <c r="FI37" i="68"/>
  <c r="EG37" i="67" s="1"/>
  <c r="FI38" i="68"/>
  <c r="EG38" i="67" s="1"/>
  <c r="FI39" i="68"/>
  <c r="EG39" i="67" s="1"/>
  <c r="FI40" i="68"/>
  <c r="EG40" i="67" s="1"/>
  <c r="FI41" i="68"/>
  <c r="EG41" i="67" s="1"/>
  <c r="FI42" i="68"/>
  <c r="EG42" i="67" s="1"/>
  <c r="FI43" i="68"/>
  <c r="EG43" i="67" s="1"/>
  <c r="FI44" i="68"/>
  <c r="EG44" i="67" s="1"/>
  <c r="FI45" i="68"/>
  <c r="EG45" i="67" s="1"/>
  <c r="FI46" i="68"/>
  <c r="EG46" i="67" s="1"/>
  <c r="FI47" i="68"/>
  <c r="EG47" i="67" s="1"/>
  <c r="FI48" i="68"/>
  <c r="EG48" i="67" s="1"/>
  <c r="FI49" i="68"/>
  <c r="EG49" i="67" s="1"/>
  <c r="FI50" i="68"/>
  <c r="EG50" i="67" s="1"/>
  <c r="FI51" i="68"/>
  <c r="EG51" i="67" s="1"/>
  <c r="FI52" i="68"/>
  <c r="EG52" i="67" s="1"/>
  <c r="FI53" i="68"/>
  <c r="EG53" i="67" s="1"/>
  <c r="FI54" i="68"/>
  <c r="EG54" i="67" s="1"/>
  <c r="FI55" i="68"/>
  <c r="EG55" i="67" s="1"/>
  <c r="FI56" i="68"/>
  <c r="EG56" i="67" s="1"/>
  <c r="FI57" i="68"/>
  <c r="EG57" i="67" s="1"/>
  <c r="FI58" i="68"/>
  <c r="EG58" i="67" s="1"/>
  <c r="FI59" i="68"/>
  <c r="EG59" i="67" s="1"/>
  <c r="FI60" i="68"/>
  <c r="EG60" i="67" s="1"/>
  <c r="FI61" i="68"/>
  <c r="EG61" i="67" s="1"/>
  <c r="FI62" i="68"/>
  <c r="EG62" i="67" s="1"/>
  <c r="FI63" i="68"/>
  <c r="EG63" i="67" s="1"/>
  <c r="FI64" i="68"/>
  <c r="EG64" i="67" s="1"/>
  <c r="FI65" i="68"/>
  <c r="EG65" i="67" s="1"/>
  <c r="FH31" i="68"/>
  <c r="EF31" i="67" s="1"/>
  <c r="FH32" i="68"/>
  <c r="EF32" i="67" s="1"/>
  <c r="FH33" i="68"/>
  <c r="EF33" i="67" s="1"/>
  <c r="FH34" i="68"/>
  <c r="EF34" i="67" s="1"/>
  <c r="FH35" i="68"/>
  <c r="EF35" i="67" s="1"/>
  <c r="FH36" i="68"/>
  <c r="EF36" i="67" s="1"/>
  <c r="FH37" i="68"/>
  <c r="EF37" i="67" s="1"/>
  <c r="FH38" i="68"/>
  <c r="EF38" i="67" s="1"/>
  <c r="FH39" i="68"/>
  <c r="EF39" i="67" s="1"/>
  <c r="FH40" i="68"/>
  <c r="EF40" i="67" s="1"/>
  <c r="FH41" i="68"/>
  <c r="EF41" i="67" s="1"/>
  <c r="FH42" i="68"/>
  <c r="EF42" i="67" s="1"/>
  <c r="FH43" i="68"/>
  <c r="EF43" i="67" s="1"/>
  <c r="FH44" i="68"/>
  <c r="EF44" i="67" s="1"/>
  <c r="FH45" i="68"/>
  <c r="EF45" i="67" s="1"/>
  <c r="FH46" i="68"/>
  <c r="EF46" i="67" s="1"/>
  <c r="FH47" i="68"/>
  <c r="EF47" i="67" s="1"/>
  <c r="FH48" i="68"/>
  <c r="EF48" i="67" s="1"/>
  <c r="FH49" i="68"/>
  <c r="EF49" i="67" s="1"/>
  <c r="FH50" i="68"/>
  <c r="EF50" i="67" s="1"/>
  <c r="FH51" i="68"/>
  <c r="EF51" i="67" s="1"/>
  <c r="FH52" i="68"/>
  <c r="EF52" i="67" s="1"/>
  <c r="FH53" i="68"/>
  <c r="EF53" i="67" s="1"/>
  <c r="FH54" i="68"/>
  <c r="EF54" i="67" s="1"/>
  <c r="FH55" i="68"/>
  <c r="EF55" i="67" s="1"/>
  <c r="FH56" i="68"/>
  <c r="EF56" i="67" s="1"/>
  <c r="FH57" i="68"/>
  <c r="EF57" i="67" s="1"/>
  <c r="FH58" i="68"/>
  <c r="EF58" i="67" s="1"/>
  <c r="FH59" i="68"/>
  <c r="EF59" i="67" s="1"/>
  <c r="FH60" i="68"/>
  <c r="EF60" i="67" s="1"/>
  <c r="FH61" i="68"/>
  <c r="EF61" i="67" s="1"/>
  <c r="FH62" i="68"/>
  <c r="EF62" i="67" s="1"/>
  <c r="FH63" i="68"/>
  <c r="EF63" i="67" s="1"/>
  <c r="FH64" i="68"/>
  <c r="EF64" i="67" s="1"/>
  <c r="FH65" i="68"/>
  <c r="EF65" i="67" s="1"/>
  <c r="FG31" i="68"/>
  <c r="EE31" i="67" s="1"/>
  <c r="FG32" i="68"/>
  <c r="EE32" i="67" s="1"/>
  <c r="FG33" i="68"/>
  <c r="EE33" i="67" s="1"/>
  <c r="FG34" i="68"/>
  <c r="EE34" i="67" s="1"/>
  <c r="FG35" i="68"/>
  <c r="EE35" i="67" s="1"/>
  <c r="FG36" i="68"/>
  <c r="EE36" i="67" s="1"/>
  <c r="FG37" i="68"/>
  <c r="EE37" i="67" s="1"/>
  <c r="FG38" i="68"/>
  <c r="EE38" i="67" s="1"/>
  <c r="FG39" i="68"/>
  <c r="EE39" i="67" s="1"/>
  <c r="FG40" i="68"/>
  <c r="EE40" i="67" s="1"/>
  <c r="FG41" i="68"/>
  <c r="EE41" i="67" s="1"/>
  <c r="FG42" i="68"/>
  <c r="EE42" i="67" s="1"/>
  <c r="FG43" i="68"/>
  <c r="EE43" i="67" s="1"/>
  <c r="FG44" i="68"/>
  <c r="EE44" i="67" s="1"/>
  <c r="FG45" i="68"/>
  <c r="EE45" i="67" s="1"/>
  <c r="FG46" i="68"/>
  <c r="EE46" i="67" s="1"/>
  <c r="FG47" i="68"/>
  <c r="EE47" i="67" s="1"/>
  <c r="FG48" i="68"/>
  <c r="EE48" i="67" s="1"/>
  <c r="FG49" i="68"/>
  <c r="EE49" i="67" s="1"/>
  <c r="FG50" i="68"/>
  <c r="EE50" i="67" s="1"/>
  <c r="FG51" i="68"/>
  <c r="EE51" i="67" s="1"/>
  <c r="FG52" i="68"/>
  <c r="EE52" i="67" s="1"/>
  <c r="FG53" i="68"/>
  <c r="EE53" i="67" s="1"/>
  <c r="FG54" i="68"/>
  <c r="EE54" i="67" s="1"/>
  <c r="FG55" i="68"/>
  <c r="EE55" i="67" s="1"/>
  <c r="FG56" i="68"/>
  <c r="EE56" i="67" s="1"/>
  <c r="FG57" i="68"/>
  <c r="EE57" i="67" s="1"/>
  <c r="FG58" i="68"/>
  <c r="EE58" i="67" s="1"/>
  <c r="FG59" i="68"/>
  <c r="EE59" i="67" s="1"/>
  <c r="FG60" i="68"/>
  <c r="FG61" i="68"/>
  <c r="EE61" i="67" s="1"/>
  <c r="FG62" i="68"/>
  <c r="EE62" i="67" s="1"/>
  <c r="FG63" i="68"/>
  <c r="EE63" i="67" s="1"/>
  <c r="FG64" i="68"/>
  <c r="EE64" i="67" s="1"/>
  <c r="FG65" i="68"/>
  <c r="EE65" i="67" s="1"/>
  <c r="FF31" i="68"/>
  <c r="ED31" i="67" s="1"/>
  <c r="FF32" i="68"/>
  <c r="ED32" i="67" s="1"/>
  <c r="FF33" i="68"/>
  <c r="ED33" i="67" s="1"/>
  <c r="FF34" i="68"/>
  <c r="ED34" i="67" s="1"/>
  <c r="FF35" i="68"/>
  <c r="ED35" i="67" s="1"/>
  <c r="FF36" i="68"/>
  <c r="ED36" i="67" s="1"/>
  <c r="FF37" i="68"/>
  <c r="ED37" i="67" s="1"/>
  <c r="FF38" i="68"/>
  <c r="ED38" i="67" s="1"/>
  <c r="FF39" i="68"/>
  <c r="ED39" i="67" s="1"/>
  <c r="FF40" i="68"/>
  <c r="ED40" i="67" s="1"/>
  <c r="FF41" i="68"/>
  <c r="ED41" i="67" s="1"/>
  <c r="FF42" i="68"/>
  <c r="ED42" i="67" s="1"/>
  <c r="FF43" i="68"/>
  <c r="ED43" i="67" s="1"/>
  <c r="FF44" i="68"/>
  <c r="ED44" i="67" s="1"/>
  <c r="FF45" i="68"/>
  <c r="ED45" i="67" s="1"/>
  <c r="FF46" i="68"/>
  <c r="ED46" i="67" s="1"/>
  <c r="FF47" i="68"/>
  <c r="ED47" i="67" s="1"/>
  <c r="FF48" i="68"/>
  <c r="ED48" i="67" s="1"/>
  <c r="FF49" i="68"/>
  <c r="ED49" i="67" s="1"/>
  <c r="FF50" i="68"/>
  <c r="ED50" i="67" s="1"/>
  <c r="FF51" i="68"/>
  <c r="ED51" i="67" s="1"/>
  <c r="FF52" i="68"/>
  <c r="ED52" i="67" s="1"/>
  <c r="FF53" i="68"/>
  <c r="ED53" i="67" s="1"/>
  <c r="FF54" i="68"/>
  <c r="ED54" i="67" s="1"/>
  <c r="FF55" i="68"/>
  <c r="ED55" i="67" s="1"/>
  <c r="FF56" i="68"/>
  <c r="ED56" i="67" s="1"/>
  <c r="FF57" i="68"/>
  <c r="ED57" i="67" s="1"/>
  <c r="FF58" i="68"/>
  <c r="ED58" i="67" s="1"/>
  <c r="FF59" i="68"/>
  <c r="ED59" i="67" s="1"/>
  <c r="FF60" i="68"/>
  <c r="ED60" i="67" s="1"/>
  <c r="FF61" i="68"/>
  <c r="ED61" i="67" s="1"/>
  <c r="FF62" i="68"/>
  <c r="ED62" i="67" s="1"/>
  <c r="FF63" i="68"/>
  <c r="ED63" i="67" s="1"/>
  <c r="FF64" i="68"/>
  <c r="ED64" i="67" s="1"/>
  <c r="FF65" i="68"/>
  <c r="ED65" i="67" s="1"/>
  <c r="FE31" i="68"/>
  <c r="EC31" i="67" s="1"/>
  <c r="FE32" i="68"/>
  <c r="EC32" i="67" s="1"/>
  <c r="FE33" i="68"/>
  <c r="EC33" i="67" s="1"/>
  <c r="FE34" i="68"/>
  <c r="EC34" i="67" s="1"/>
  <c r="FE35" i="68"/>
  <c r="EC35" i="67" s="1"/>
  <c r="FE36" i="68"/>
  <c r="EC36" i="67" s="1"/>
  <c r="FE37" i="68"/>
  <c r="EC37" i="67" s="1"/>
  <c r="FE38" i="68"/>
  <c r="EC38" i="67" s="1"/>
  <c r="FE39" i="68"/>
  <c r="EC39" i="67" s="1"/>
  <c r="FE40" i="68"/>
  <c r="EC40" i="67" s="1"/>
  <c r="FE41" i="68"/>
  <c r="EC41" i="67" s="1"/>
  <c r="FE42" i="68"/>
  <c r="EC42" i="67" s="1"/>
  <c r="FE43" i="68"/>
  <c r="EC43" i="67" s="1"/>
  <c r="FE44" i="68"/>
  <c r="EC44" i="67" s="1"/>
  <c r="FE45" i="68"/>
  <c r="EC45" i="67" s="1"/>
  <c r="FE46" i="68"/>
  <c r="EC46" i="67" s="1"/>
  <c r="FE47" i="68"/>
  <c r="EC47" i="67" s="1"/>
  <c r="FE48" i="68"/>
  <c r="EC48" i="67" s="1"/>
  <c r="FE49" i="68"/>
  <c r="EC49" i="67" s="1"/>
  <c r="FE50" i="68"/>
  <c r="EC50" i="67" s="1"/>
  <c r="FE51" i="68"/>
  <c r="EC51" i="67" s="1"/>
  <c r="FE52" i="68"/>
  <c r="EC52" i="67" s="1"/>
  <c r="FE53" i="68"/>
  <c r="EC53" i="67" s="1"/>
  <c r="FE54" i="68"/>
  <c r="EC54" i="67" s="1"/>
  <c r="FE55" i="68"/>
  <c r="EC55" i="67" s="1"/>
  <c r="FE56" i="68"/>
  <c r="EC56" i="67" s="1"/>
  <c r="FE57" i="68"/>
  <c r="EC57" i="67" s="1"/>
  <c r="FE58" i="68"/>
  <c r="EC58" i="67" s="1"/>
  <c r="FE59" i="68"/>
  <c r="EC59" i="67" s="1"/>
  <c r="FE60" i="68"/>
  <c r="EC60" i="67" s="1"/>
  <c r="FE61" i="68"/>
  <c r="EC61" i="67" s="1"/>
  <c r="FE62" i="68"/>
  <c r="EC62" i="67" s="1"/>
  <c r="FE63" i="68"/>
  <c r="EC63" i="67" s="1"/>
  <c r="FE64" i="68"/>
  <c r="EC64" i="67" s="1"/>
  <c r="FE65" i="68"/>
  <c r="EC65" i="67" s="1"/>
  <c r="FD31" i="68"/>
  <c r="EB31" i="67" s="1"/>
  <c r="FD32" i="68"/>
  <c r="EB32" i="67" s="1"/>
  <c r="FD33" i="68"/>
  <c r="EB33" i="67" s="1"/>
  <c r="FD34" i="68"/>
  <c r="EB34" i="67" s="1"/>
  <c r="FD35" i="68"/>
  <c r="EB35" i="67" s="1"/>
  <c r="FD36" i="68"/>
  <c r="EB36" i="67" s="1"/>
  <c r="FD37" i="68"/>
  <c r="EB37" i="67" s="1"/>
  <c r="FD38" i="68"/>
  <c r="EB38" i="67" s="1"/>
  <c r="FD39" i="68"/>
  <c r="EB39" i="67" s="1"/>
  <c r="FD40" i="68"/>
  <c r="EB40" i="67" s="1"/>
  <c r="FD41" i="68"/>
  <c r="EB41" i="67" s="1"/>
  <c r="FD42" i="68"/>
  <c r="EB42" i="67" s="1"/>
  <c r="FD43" i="68"/>
  <c r="EB43" i="67" s="1"/>
  <c r="FD44" i="68"/>
  <c r="EB44" i="67" s="1"/>
  <c r="FD45" i="68"/>
  <c r="EB45" i="67" s="1"/>
  <c r="FD46" i="68"/>
  <c r="EB46" i="67" s="1"/>
  <c r="FD47" i="68"/>
  <c r="EB47" i="67" s="1"/>
  <c r="FD48" i="68"/>
  <c r="EB48" i="67" s="1"/>
  <c r="FD49" i="68"/>
  <c r="EB49" i="67" s="1"/>
  <c r="FD50" i="68"/>
  <c r="EB50" i="67" s="1"/>
  <c r="FD51" i="68"/>
  <c r="EB51" i="67" s="1"/>
  <c r="FD52" i="68"/>
  <c r="EB52" i="67" s="1"/>
  <c r="FD53" i="68"/>
  <c r="EB53" i="67" s="1"/>
  <c r="FD54" i="68"/>
  <c r="EB54" i="67" s="1"/>
  <c r="FD55" i="68"/>
  <c r="EB55" i="67" s="1"/>
  <c r="FD56" i="68"/>
  <c r="EB56" i="67" s="1"/>
  <c r="FD57" i="68"/>
  <c r="EB57" i="67" s="1"/>
  <c r="FD58" i="68"/>
  <c r="EB58" i="67" s="1"/>
  <c r="FD59" i="68"/>
  <c r="EB59" i="67" s="1"/>
  <c r="FD60" i="68"/>
  <c r="EB60" i="67" s="1"/>
  <c r="FD61" i="68"/>
  <c r="EB61" i="67" s="1"/>
  <c r="FD62" i="68"/>
  <c r="EB62" i="67" s="1"/>
  <c r="FD63" i="68"/>
  <c r="EB63" i="67" s="1"/>
  <c r="FD64" i="68"/>
  <c r="EB64" i="67" s="1"/>
  <c r="FD65" i="68"/>
  <c r="FC31" i="68"/>
  <c r="EA31" i="67" s="1"/>
  <c r="FC32" i="68"/>
  <c r="EA32" i="67" s="1"/>
  <c r="FC33" i="68"/>
  <c r="EA33" i="67" s="1"/>
  <c r="FC34" i="68"/>
  <c r="EA34" i="67" s="1"/>
  <c r="FC35" i="68"/>
  <c r="EA35" i="67" s="1"/>
  <c r="FC36" i="68"/>
  <c r="EA36" i="67" s="1"/>
  <c r="FC37" i="68"/>
  <c r="EA37" i="67" s="1"/>
  <c r="FC38" i="68"/>
  <c r="EA38" i="67" s="1"/>
  <c r="FC39" i="68"/>
  <c r="EA39" i="67" s="1"/>
  <c r="FC40" i="68"/>
  <c r="EA40" i="67" s="1"/>
  <c r="FC41" i="68"/>
  <c r="EA41" i="67" s="1"/>
  <c r="FC42" i="68"/>
  <c r="EA42" i="67" s="1"/>
  <c r="FC43" i="68"/>
  <c r="EA43" i="67" s="1"/>
  <c r="FC44" i="68"/>
  <c r="EA44" i="67" s="1"/>
  <c r="FC45" i="68"/>
  <c r="EA45" i="67" s="1"/>
  <c r="FC46" i="68"/>
  <c r="EA46" i="67" s="1"/>
  <c r="FC47" i="68"/>
  <c r="EA47" i="67" s="1"/>
  <c r="FC48" i="68"/>
  <c r="EA48" i="67" s="1"/>
  <c r="FC49" i="68"/>
  <c r="EA49" i="67" s="1"/>
  <c r="FC50" i="68"/>
  <c r="EA50" i="67" s="1"/>
  <c r="FC51" i="68"/>
  <c r="EA51" i="67" s="1"/>
  <c r="FC52" i="68"/>
  <c r="EA52" i="67" s="1"/>
  <c r="FC53" i="68"/>
  <c r="EA53" i="67" s="1"/>
  <c r="FC54" i="68"/>
  <c r="EA54" i="67" s="1"/>
  <c r="FC55" i="68"/>
  <c r="EA55" i="67" s="1"/>
  <c r="FC56" i="68"/>
  <c r="FC57" i="68"/>
  <c r="EA57" i="67" s="1"/>
  <c r="FC58" i="68"/>
  <c r="EA58" i="67" s="1"/>
  <c r="FC59" i="68"/>
  <c r="EA59" i="67" s="1"/>
  <c r="FC60" i="68"/>
  <c r="EA60" i="67" s="1"/>
  <c r="FC61" i="68"/>
  <c r="EA61" i="67" s="1"/>
  <c r="FC62" i="68"/>
  <c r="EA62" i="67" s="1"/>
  <c r="FC63" i="68"/>
  <c r="EA63" i="67" s="1"/>
  <c r="FC64" i="68"/>
  <c r="EA64" i="67" s="1"/>
  <c r="FC65" i="68"/>
  <c r="EA65" i="67" s="1"/>
  <c r="FB31" i="68"/>
  <c r="DZ31" i="67" s="1"/>
  <c r="FB32" i="68"/>
  <c r="DZ32" i="67" s="1"/>
  <c r="FB33" i="68"/>
  <c r="DZ33" i="67" s="1"/>
  <c r="FB34" i="68"/>
  <c r="DZ34" i="67" s="1"/>
  <c r="FB35" i="68"/>
  <c r="DZ35" i="67" s="1"/>
  <c r="FB36" i="68"/>
  <c r="DZ36" i="67" s="1"/>
  <c r="FB37" i="68"/>
  <c r="DZ37" i="67" s="1"/>
  <c r="FB38" i="68"/>
  <c r="DZ38" i="67" s="1"/>
  <c r="FB39" i="68"/>
  <c r="DZ39" i="67" s="1"/>
  <c r="FB40" i="68"/>
  <c r="DZ40" i="67" s="1"/>
  <c r="FB41" i="68"/>
  <c r="DZ41" i="67" s="1"/>
  <c r="FB42" i="68"/>
  <c r="DZ42" i="67" s="1"/>
  <c r="FB43" i="68"/>
  <c r="DZ43" i="67" s="1"/>
  <c r="FB44" i="68"/>
  <c r="DZ44" i="67" s="1"/>
  <c r="FB45" i="68"/>
  <c r="DZ45" i="67" s="1"/>
  <c r="FB46" i="68"/>
  <c r="DZ46" i="67" s="1"/>
  <c r="FB47" i="68"/>
  <c r="DZ47" i="67" s="1"/>
  <c r="FB48" i="68"/>
  <c r="DZ48" i="67" s="1"/>
  <c r="FB49" i="68"/>
  <c r="DZ49" i="67" s="1"/>
  <c r="FB50" i="68"/>
  <c r="DZ50" i="67" s="1"/>
  <c r="FB51" i="68"/>
  <c r="DZ51" i="67" s="1"/>
  <c r="FB52" i="68"/>
  <c r="DZ52" i="67" s="1"/>
  <c r="FB53" i="68"/>
  <c r="DZ53" i="67" s="1"/>
  <c r="FB54" i="68"/>
  <c r="DZ54" i="67" s="1"/>
  <c r="FB55" i="68"/>
  <c r="DZ55" i="67" s="1"/>
  <c r="FB56" i="68"/>
  <c r="DZ56" i="67" s="1"/>
  <c r="FB57" i="68"/>
  <c r="DZ57" i="67" s="1"/>
  <c r="FB58" i="68"/>
  <c r="DZ58" i="67" s="1"/>
  <c r="FB59" i="68"/>
  <c r="DZ59" i="67" s="1"/>
  <c r="FB60" i="68"/>
  <c r="DZ60" i="67" s="1"/>
  <c r="FB61" i="68"/>
  <c r="DZ61" i="67" s="1"/>
  <c r="FB62" i="68"/>
  <c r="DZ62" i="67" s="1"/>
  <c r="FB63" i="68"/>
  <c r="DZ63" i="67" s="1"/>
  <c r="FB64" i="68"/>
  <c r="DZ64" i="67" s="1"/>
  <c r="FB65" i="68"/>
  <c r="DZ65" i="67" s="1"/>
  <c r="FA31" i="68"/>
  <c r="DY31" i="67" s="1"/>
  <c r="FA32" i="68"/>
  <c r="DY32" i="67" s="1"/>
  <c r="FA33" i="68"/>
  <c r="DY33" i="67" s="1"/>
  <c r="FA34" i="68"/>
  <c r="DY34" i="67" s="1"/>
  <c r="FA35" i="68"/>
  <c r="DY35" i="67" s="1"/>
  <c r="FA36" i="68"/>
  <c r="DY36" i="67" s="1"/>
  <c r="FA37" i="68"/>
  <c r="DY37" i="67" s="1"/>
  <c r="FA38" i="68"/>
  <c r="DY38" i="67" s="1"/>
  <c r="FA39" i="68"/>
  <c r="DY39" i="67" s="1"/>
  <c r="FA40" i="68"/>
  <c r="DY40" i="67" s="1"/>
  <c r="FA41" i="68"/>
  <c r="DY41" i="67" s="1"/>
  <c r="FA42" i="68"/>
  <c r="DY42" i="67" s="1"/>
  <c r="FA43" i="68"/>
  <c r="DY43" i="67" s="1"/>
  <c r="FA44" i="68"/>
  <c r="DY44" i="67" s="1"/>
  <c r="FA45" i="68"/>
  <c r="DY45" i="67" s="1"/>
  <c r="FA46" i="68"/>
  <c r="DY46" i="67" s="1"/>
  <c r="FA47" i="68"/>
  <c r="DY47" i="67" s="1"/>
  <c r="FA48" i="68"/>
  <c r="DY48" i="67" s="1"/>
  <c r="FA49" i="68"/>
  <c r="DY49" i="67" s="1"/>
  <c r="FA50" i="68"/>
  <c r="DY50" i="67" s="1"/>
  <c r="FA51" i="68"/>
  <c r="DY51" i="67" s="1"/>
  <c r="FA52" i="68"/>
  <c r="DY52" i="67" s="1"/>
  <c r="FA53" i="68"/>
  <c r="DY53" i="67" s="1"/>
  <c r="FA54" i="68"/>
  <c r="DY54" i="67" s="1"/>
  <c r="FA55" i="68"/>
  <c r="DY55" i="67" s="1"/>
  <c r="FA56" i="68"/>
  <c r="DY56" i="67" s="1"/>
  <c r="FA57" i="68"/>
  <c r="DY57" i="67" s="1"/>
  <c r="FA58" i="68"/>
  <c r="DY58" i="67" s="1"/>
  <c r="FA59" i="68"/>
  <c r="DY59" i="67" s="1"/>
  <c r="FA60" i="68"/>
  <c r="DY60" i="67" s="1"/>
  <c r="FA61" i="68"/>
  <c r="DY61" i="67" s="1"/>
  <c r="FA62" i="68"/>
  <c r="FA63" i="68"/>
  <c r="DY63" i="67" s="1"/>
  <c r="FA64" i="68"/>
  <c r="DY64" i="67" s="1"/>
  <c r="FA65" i="68"/>
  <c r="DY65" i="67" s="1"/>
  <c r="EZ31" i="68"/>
  <c r="DX31" i="67" s="1"/>
  <c r="EZ32" i="68"/>
  <c r="DX32" i="67" s="1"/>
  <c r="EZ33" i="68"/>
  <c r="DX33" i="67" s="1"/>
  <c r="EZ34" i="68"/>
  <c r="DX34" i="67" s="1"/>
  <c r="EZ35" i="68"/>
  <c r="DX35" i="67" s="1"/>
  <c r="EZ36" i="68"/>
  <c r="DX36" i="67" s="1"/>
  <c r="EZ37" i="68"/>
  <c r="DX37" i="67" s="1"/>
  <c r="EZ38" i="68"/>
  <c r="DX38" i="67" s="1"/>
  <c r="EZ39" i="68"/>
  <c r="DX39" i="67" s="1"/>
  <c r="EZ40" i="68"/>
  <c r="DX40" i="67" s="1"/>
  <c r="EZ41" i="68"/>
  <c r="DX41" i="67" s="1"/>
  <c r="EZ42" i="68"/>
  <c r="DX42" i="67" s="1"/>
  <c r="EZ43" i="68"/>
  <c r="DX43" i="67" s="1"/>
  <c r="EZ44" i="68"/>
  <c r="DX44" i="67" s="1"/>
  <c r="EZ45" i="68"/>
  <c r="DX45" i="67" s="1"/>
  <c r="EZ46" i="68"/>
  <c r="DX46" i="67" s="1"/>
  <c r="EZ47" i="68"/>
  <c r="DX47" i="67" s="1"/>
  <c r="EZ48" i="68"/>
  <c r="DX48" i="67" s="1"/>
  <c r="EZ49" i="68"/>
  <c r="DX49" i="67" s="1"/>
  <c r="EZ50" i="68"/>
  <c r="DX50" i="67" s="1"/>
  <c r="EZ51" i="68"/>
  <c r="DX51" i="67" s="1"/>
  <c r="EZ52" i="68"/>
  <c r="DX52" i="67" s="1"/>
  <c r="EZ53" i="68"/>
  <c r="DX53" i="67" s="1"/>
  <c r="EZ54" i="68"/>
  <c r="DX54" i="67" s="1"/>
  <c r="EZ55" i="68"/>
  <c r="DX55" i="67" s="1"/>
  <c r="EZ56" i="68"/>
  <c r="DX56" i="67" s="1"/>
  <c r="EZ57" i="68"/>
  <c r="DX57" i="67" s="1"/>
  <c r="EZ58" i="68"/>
  <c r="DX58" i="67" s="1"/>
  <c r="EZ59" i="68"/>
  <c r="DX59" i="67" s="1"/>
  <c r="EZ60" i="68"/>
  <c r="DX60" i="67" s="1"/>
  <c r="EZ61" i="68"/>
  <c r="EZ62" i="68"/>
  <c r="DX62" i="67" s="1"/>
  <c r="EZ63" i="68"/>
  <c r="DX63" i="67" s="1"/>
  <c r="EZ64" i="68"/>
  <c r="DX64" i="67" s="1"/>
  <c r="EZ65" i="68"/>
  <c r="DX65" i="67" s="1"/>
  <c r="EY31" i="68"/>
  <c r="DW31" i="67" s="1"/>
  <c r="EY32" i="68"/>
  <c r="DW32" i="67" s="1"/>
  <c r="EY33" i="68"/>
  <c r="DW33" i="67" s="1"/>
  <c r="EY34" i="68"/>
  <c r="DW34" i="67" s="1"/>
  <c r="EY35" i="68"/>
  <c r="DW35" i="67" s="1"/>
  <c r="EY36" i="68"/>
  <c r="DW36" i="67" s="1"/>
  <c r="EY37" i="68"/>
  <c r="DW37" i="67" s="1"/>
  <c r="EY38" i="68"/>
  <c r="DW38" i="67" s="1"/>
  <c r="EY39" i="68"/>
  <c r="DW39" i="67" s="1"/>
  <c r="EY40" i="68"/>
  <c r="DW40" i="67" s="1"/>
  <c r="EY41" i="68"/>
  <c r="DW41" i="67" s="1"/>
  <c r="EY42" i="68"/>
  <c r="DW42" i="67" s="1"/>
  <c r="EY43" i="68"/>
  <c r="DW43" i="67" s="1"/>
  <c r="EY44" i="68"/>
  <c r="DW44" i="67" s="1"/>
  <c r="EY45" i="68"/>
  <c r="DW45" i="67" s="1"/>
  <c r="EY46" i="68"/>
  <c r="DW46" i="67" s="1"/>
  <c r="EY47" i="68"/>
  <c r="DW47" i="67" s="1"/>
  <c r="EY48" i="68"/>
  <c r="DW48" i="67" s="1"/>
  <c r="EY49" i="68"/>
  <c r="DW49" i="67" s="1"/>
  <c r="EY50" i="68"/>
  <c r="DW50" i="67" s="1"/>
  <c r="EY51" i="68"/>
  <c r="DW51" i="67" s="1"/>
  <c r="EY52" i="68"/>
  <c r="DW52" i="67" s="1"/>
  <c r="EY53" i="68"/>
  <c r="DW53" i="67" s="1"/>
  <c r="EY54" i="68"/>
  <c r="DW54" i="67" s="1"/>
  <c r="EY55" i="68"/>
  <c r="DW55" i="67" s="1"/>
  <c r="EY56" i="68"/>
  <c r="DW56" i="67" s="1"/>
  <c r="EY57" i="68"/>
  <c r="DW57" i="67" s="1"/>
  <c r="EY58" i="68"/>
  <c r="DW58" i="67" s="1"/>
  <c r="EY59" i="68"/>
  <c r="DW59" i="67" s="1"/>
  <c r="EY60" i="68"/>
  <c r="DW60" i="67" s="1"/>
  <c r="EY61" i="68"/>
  <c r="DW61" i="67" s="1"/>
  <c r="EY62" i="68"/>
  <c r="DW62" i="67" s="1"/>
  <c r="EY63" i="68"/>
  <c r="DW63" i="67" s="1"/>
  <c r="EY64" i="68"/>
  <c r="DW64" i="67" s="1"/>
  <c r="EY65" i="68"/>
  <c r="DW65" i="67" s="1"/>
  <c r="EX31" i="68"/>
  <c r="DV31" i="67" s="1"/>
  <c r="EX32" i="68"/>
  <c r="DV32" i="67" s="1"/>
  <c r="EX33" i="68"/>
  <c r="DV33" i="67" s="1"/>
  <c r="EX34" i="68"/>
  <c r="DV34" i="67" s="1"/>
  <c r="EX35" i="68"/>
  <c r="DV35" i="67" s="1"/>
  <c r="EX36" i="68"/>
  <c r="DV36" i="67" s="1"/>
  <c r="EX37" i="68"/>
  <c r="DV37" i="67" s="1"/>
  <c r="EX38" i="68"/>
  <c r="DV38" i="67" s="1"/>
  <c r="EX39" i="68"/>
  <c r="DV39" i="67" s="1"/>
  <c r="EX40" i="68"/>
  <c r="DV40" i="67" s="1"/>
  <c r="EX41" i="68"/>
  <c r="DV41" i="67" s="1"/>
  <c r="EX42" i="68"/>
  <c r="DV42" i="67" s="1"/>
  <c r="EX43" i="68"/>
  <c r="DV43" i="67" s="1"/>
  <c r="EX44" i="68"/>
  <c r="DV44" i="67" s="1"/>
  <c r="EX45" i="68"/>
  <c r="DV45" i="67" s="1"/>
  <c r="EX46" i="68"/>
  <c r="DV46" i="67" s="1"/>
  <c r="EX47" i="68"/>
  <c r="DV47" i="67" s="1"/>
  <c r="EX48" i="68"/>
  <c r="DV48" i="67" s="1"/>
  <c r="EX49" i="68"/>
  <c r="DV49" i="67" s="1"/>
  <c r="EX50" i="68"/>
  <c r="DV50" i="67" s="1"/>
  <c r="EX51" i="68"/>
  <c r="DV51" i="67" s="1"/>
  <c r="EX52" i="68"/>
  <c r="DV52" i="67" s="1"/>
  <c r="EX53" i="68"/>
  <c r="DV53" i="67" s="1"/>
  <c r="EX54" i="68"/>
  <c r="DV54" i="67" s="1"/>
  <c r="EX55" i="68"/>
  <c r="DV55" i="67" s="1"/>
  <c r="EX56" i="68"/>
  <c r="DV56" i="67" s="1"/>
  <c r="EX57" i="68"/>
  <c r="DV57" i="67" s="1"/>
  <c r="EX58" i="68"/>
  <c r="DV58" i="67" s="1"/>
  <c r="EX59" i="68"/>
  <c r="DV59" i="67" s="1"/>
  <c r="EX60" i="68"/>
  <c r="DV60" i="67" s="1"/>
  <c r="EX61" i="68"/>
  <c r="DV61" i="67" s="1"/>
  <c r="EX62" i="68"/>
  <c r="DV62" i="67" s="1"/>
  <c r="EX63" i="68"/>
  <c r="DV63" i="67" s="1"/>
  <c r="EX64" i="68"/>
  <c r="DV64" i="67" s="1"/>
  <c r="EX65" i="68"/>
  <c r="DV65" i="67" s="1"/>
  <c r="EW31" i="68"/>
  <c r="DU31" i="67" s="1"/>
  <c r="EW32" i="68"/>
  <c r="DU32" i="67" s="1"/>
  <c r="EW33" i="68"/>
  <c r="DU33" i="67" s="1"/>
  <c r="EW34" i="68"/>
  <c r="DU34" i="67" s="1"/>
  <c r="EW35" i="68"/>
  <c r="DU35" i="67" s="1"/>
  <c r="EW36" i="68"/>
  <c r="DU36" i="67" s="1"/>
  <c r="EW37" i="68"/>
  <c r="DU37" i="67" s="1"/>
  <c r="EW38" i="68"/>
  <c r="DU38" i="67" s="1"/>
  <c r="EW39" i="68"/>
  <c r="DU39" i="67" s="1"/>
  <c r="EW40" i="68"/>
  <c r="DU40" i="67" s="1"/>
  <c r="EW41" i="68"/>
  <c r="DU41" i="67" s="1"/>
  <c r="EW42" i="68"/>
  <c r="DU42" i="67" s="1"/>
  <c r="EW43" i="68"/>
  <c r="DU43" i="67" s="1"/>
  <c r="EW44" i="68"/>
  <c r="DU44" i="67" s="1"/>
  <c r="EW45" i="68"/>
  <c r="DU45" i="67" s="1"/>
  <c r="EW46" i="68"/>
  <c r="DU46" i="67" s="1"/>
  <c r="EW47" i="68"/>
  <c r="DU47" i="67" s="1"/>
  <c r="EW48" i="68"/>
  <c r="DU48" i="67" s="1"/>
  <c r="EW49" i="68"/>
  <c r="DU49" i="67" s="1"/>
  <c r="EW50" i="68"/>
  <c r="DU50" i="67" s="1"/>
  <c r="EW51" i="68"/>
  <c r="DU51" i="67" s="1"/>
  <c r="EW52" i="68"/>
  <c r="DU52" i="67" s="1"/>
  <c r="EW53" i="68"/>
  <c r="DU53" i="67" s="1"/>
  <c r="EW54" i="68"/>
  <c r="DU54" i="67" s="1"/>
  <c r="EW55" i="68"/>
  <c r="DU55" i="67" s="1"/>
  <c r="EW56" i="68"/>
  <c r="DU56" i="67" s="1"/>
  <c r="EW57" i="68"/>
  <c r="DU57" i="67" s="1"/>
  <c r="EW58" i="68"/>
  <c r="DU58" i="67" s="1"/>
  <c r="EW59" i="68"/>
  <c r="DU59" i="67" s="1"/>
  <c r="EW60" i="68"/>
  <c r="DU60" i="67" s="1"/>
  <c r="EW61" i="68"/>
  <c r="DU61" i="67" s="1"/>
  <c r="EW62" i="68"/>
  <c r="DU62" i="67" s="1"/>
  <c r="EW63" i="68"/>
  <c r="DU63" i="67" s="1"/>
  <c r="EW64" i="68"/>
  <c r="DU64" i="67" s="1"/>
  <c r="EW65" i="68"/>
  <c r="DU65" i="67" s="1"/>
  <c r="EV31" i="68"/>
  <c r="DT31" i="67" s="1"/>
  <c r="EV32" i="68"/>
  <c r="DT32" i="67" s="1"/>
  <c r="EV33" i="68"/>
  <c r="DT33" i="67" s="1"/>
  <c r="EV34" i="68"/>
  <c r="DT34" i="67" s="1"/>
  <c r="EV35" i="68"/>
  <c r="DT35" i="67" s="1"/>
  <c r="EV36" i="68"/>
  <c r="DT36" i="67" s="1"/>
  <c r="EV37" i="68"/>
  <c r="DT37" i="67" s="1"/>
  <c r="EV38" i="68"/>
  <c r="DT38" i="67" s="1"/>
  <c r="EV39" i="68"/>
  <c r="DT39" i="67" s="1"/>
  <c r="EV40" i="68"/>
  <c r="DT40" i="67" s="1"/>
  <c r="EV41" i="68"/>
  <c r="DT41" i="67" s="1"/>
  <c r="EV42" i="68"/>
  <c r="DT42" i="67" s="1"/>
  <c r="EV43" i="68"/>
  <c r="DT43" i="67" s="1"/>
  <c r="EV44" i="68"/>
  <c r="DT44" i="67" s="1"/>
  <c r="EV45" i="68"/>
  <c r="DT45" i="67" s="1"/>
  <c r="EV46" i="68"/>
  <c r="DT46" i="67" s="1"/>
  <c r="EV47" i="68"/>
  <c r="DT47" i="67" s="1"/>
  <c r="EV48" i="68"/>
  <c r="DT48" i="67" s="1"/>
  <c r="EV49" i="68"/>
  <c r="DT49" i="67" s="1"/>
  <c r="EV50" i="68"/>
  <c r="DT50" i="67" s="1"/>
  <c r="EV51" i="68"/>
  <c r="DT51" i="67" s="1"/>
  <c r="EV52" i="68"/>
  <c r="DT52" i="67" s="1"/>
  <c r="EV53" i="68"/>
  <c r="DT53" i="67" s="1"/>
  <c r="EV54" i="68"/>
  <c r="DT54" i="67" s="1"/>
  <c r="EV55" i="68"/>
  <c r="DT55" i="67" s="1"/>
  <c r="EV56" i="68"/>
  <c r="DT56" i="67" s="1"/>
  <c r="EV57" i="68"/>
  <c r="DT57" i="67" s="1"/>
  <c r="EV58" i="68"/>
  <c r="DT58" i="67" s="1"/>
  <c r="EV59" i="68"/>
  <c r="DT59" i="67" s="1"/>
  <c r="EV60" i="68"/>
  <c r="DT60" i="67" s="1"/>
  <c r="EV61" i="68"/>
  <c r="DT61" i="67" s="1"/>
  <c r="EV62" i="68"/>
  <c r="DT62" i="67" s="1"/>
  <c r="EV63" i="68"/>
  <c r="DT63" i="67" s="1"/>
  <c r="EV64" i="68"/>
  <c r="DT64" i="67" s="1"/>
  <c r="EV65" i="68"/>
  <c r="EU31" i="68"/>
  <c r="DS31" i="67" s="1"/>
  <c r="EU32" i="68"/>
  <c r="DS32" i="67" s="1"/>
  <c r="EU33" i="68"/>
  <c r="DS33" i="67" s="1"/>
  <c r="EU34" i="68"/>
  <c r="DS34" i="67" s="1"/>
  <c r="EU35" i="68"/>
  <c r="DS35" i="67" s="1"/>
  <c r="EU36" i="68"/>
  <c r="DS36" i="67" s="1"/>
  <c r="EU37" i="68"/>
  <c r="DS37" i="67" s="1"/>
  <c r="EU38" i="68"/>
  <c r="DS38" i="67" s="1"/>
  <c r="EU39" i="68"/>
  <c r="DS39" i="67" s="1"/>
  <c r="EU40" i="68"/>
  <c r="DS40" i="67" s="1"/>
  <c r="EU41" i="68"/>
  <c r="DS41" i="67" s="1"/>
  <c r="EU42" i="68"/>
  <c r="DS42" i="67" s="1"/>
  <c r="EU43" i="68"/>
  <c r="DS43" i="67" s="1"/>
  <c r="EU44" i="68"/>
  <c r="DS44" i="67" s="1"/>
  <c r="EU45" i="68"/>
  <c r="DS45" i="67" s="1"/>
  <c r="EU46" i="68"/>
  <c r="DS46" i="67" s="1"/>
  <c r="EU47" i="68"/>
  <c r="DS47" i="67" s="1"/>
  <c r="EU48" i="68"/>
  <c r="DS48" i="67" s="1"/>
  <c r="EU49" i="68"/>
  <c r="DS49" i="67" s="1"/>
  <c r="EU50" i="68"/>
  <c r="DS50" i="67" s="1"/>
  <c r="EU51" i="68"/>
  <c r="DS51" i="67" s="1"/>
  <c r="EU52" i="68"/>
  <c r="DS52" i="67" s="1"/>
  <c r="EU53" i="68"/>
  <c r="DS53" i="67" s="1"/>
  <c r="EU54" i="68"/>
  <c r="DS54" i="67" s="1"/>
  <c r="EU55" i="68"/>
  <c r="DS55" i="67" s="1"/>
  <c r="EU56" i="68"/>
  <c r="EU57" i="68"/>
  <c r="DS57" i="67" s="1"/>
  <c r="EU58" i="68"/>
  <c r="DS58" i="67" s="1"/>
  <c r="EU59" i="68"/>
  <c r="DS59" i="67" s="1"/>
  <c r="EU60" i="68"/>
  <c r="DS60" i="67" s="1"/>
  <c r="EU61" i="68"/>
  <c r="DS61" i="67" s="1"/>
  <c r="EU62" i="68"/>
  <c r="DS62" i="67" s="1"/>
  <c r="EU63" i="68"/>
  <c r="DS63" i="67" s="1"/>
  <c r="EU64" i="68"/>
  <c r="EU65" i="68"/>
  <c r="DS65" i="67" s="1"/>
  <c r="ET31" i="68"/>
  <c r="DR31" i="67" s="1"/>
  <c r="ET32" i="68"/>
  <c r="DR32" i="67" s="1"/>
  <c r="ET33" i="68"/>
  <c r="DR33" i="67" s="1"/>
  <c r="ET34" i="68"/>
  <c r="DR34" i="67" s="1"/>
  <c r="ET35" i="68"/>
  <c r="DR35" i="67" s="1"/>
  <c r="ET36" i="68"/>
  <c r="DR36" i="67" s="1"/>
  <c r="ET37" i="68"/>
  <c r="DR37" i="67" s="1"/>
  <c r="ET38" i="68"/>
  <c r="DR38" i="67" s="1"/>
  <c r="ET39" i="68"/>
  <c r="DR39" i="67" s="1"/>
  <c r="ET40" i="68"/>
  <c r="DR40" i="67" s="1"/>
  <c r="ET41" i="68"/>
  <c r="DR41" i="67" s="1"/>
  <c r="ET42" i="68"/>
  <c r="DR42" i="67" s="1"/>
  <c r="ET43" i="68"/>
  <c r="DR43" i="67" s="1"/>
  <c r="ET44" i="68"/>
  <c r="DR44" i="67" s="1"/>
  <c r="ET45" i="68"/>
  <c r="DR45" i="67" s="1"/>
  <c r="ET46" i="68"/>
  <c r="DR46" i="67" s="1"/>
  <c r="ET47" i="68"/>
  <c r="DR47" i="67" s="1"/>
  <c r="ET48" i="68"/>
  <c r="DR48" i="67" s="1"/>
  <c r="ET49" i="68"/>
  <c r="DR49" i="67" s="1"/>
  <c r="ET50" i="68"/>
  <c r="DR50" i="67" s="1"/>
  <c r="ET51" i="68"/>
  <c r="DR51" i="67" s="1"/>
  <c r="ET52" i="68"/>
  <c r="DR52" i="67" s="1"/>
  <c r="ET53" i="68"/>
  <c r="DR53" i="67" s="1"/>
  <c r="ET54" i="68"/>
  <c r="DR54" i="67" s="1"/>
  <c r="ET55" i="68"/>
  <c r="DR55" i="67" s="1"/>
  <c r="ET56" i="68"/>
  <c r="DR56" i="67" s="1"/>
  <c r="ET57" i="68"/>
  <c r="DR57" i="67" s="1"/>
  <c r="ET58" i="68"/>
  <c r="DR58" i="67" s="1"/>
  <c r="ET59" i="68"/>
  <c r="DR59" i="67" s="1"/>
  <c r="ET60" i="68"/>
  <c r="DR60" i="67" s="1"/>
  <c r="ET61" i="68"/>
  <c r="DR61" i="67" s="1"/>
  <c r="ET62" i="68"/>
  <c r="DR62" i="67" s="1"/>
  <c r="ET63" i="68"/>
  <c r="DR63" i="67" s="1"/>
  <c r="ET64" i="68"/>
  <c r="DR64" i="67" s="1"/>
  <c r="ET65" i="68"/>
  <c r="DR65" i="67" s="1"/>
  <c r="ES31" i="68"/>
  <c r="DQ31" i="67" s="1"/>
  <c r="ES32" i="68"/>
  <c r="DQ32" i="67" s="1"/>
  <c r="ES33" i="68"/>
  <c r="DQ33" i="67" s="1"/>
  <c r="ES34" i="68"/>
  <c r="DQ34" i="67" s="1"/>
  <c r="ES35" i="68"/>
  <c r="DQ35" i="67" s="1"/>
  <c r="ES36" i="68"/>
  <c r="DQ36" i="67" s="1"/>
  <c r="ES37" i="68"/>
  <c r="DQ37" i="67" s="1"/>
  <c r="ES38" i="68"/>
  <c r="DQ38" i="67" s="1"/>
  <c r="ES39" i="68"/>
  <c r="DQ39" i="67" s="1"/>
  <c r="ES40" i="68"/>
  <c r="DQ40" i="67" s="1"/>
  <c r="ES41" i="68"/>
  <c r="DQ41" i="67" s="1"/>
  <c r="ES42" i="68"/>
  <c r="DQ42" i="67" s="1"/>
  <c r="ES43" i="68"/>
  <c r="DQ43" i="67" s="1"/>
  <c r="ES44" i="68"/>
  <c r="DQ44" i="67" s="1"/>
  <c r="ES45" i="68"/>
  <c r="DQ45" i="67" s="1"/>
  <c r="ES46" i="68"/>
  <c r="DQ46" i="67" s="1"/>
  <c r="ES47" i="68"/>
  <c r="DQ47" i="67" s="1"/>
  <c r="ES48" i="68"/>
  <c r="DQ48" i="67" s="1"/>
  <c r="ES49" i="68"/>
  <c r="DQ49" i="67" s="1"/>
  <c r="ES50" i="68"/>
  <c r="DQ50" i="67" s="1"/>
  <c r="ES51" i="68"/>
  <c r="DQ51" i="67" s="1"/>
  <c r="ES52" i="68"/>
  <c r="DQ52" i="67" s="1"/>
  <c r="ES53" i="68"/>
  <c r="DQ53" i="67" s="1"/>
  <c r="ES54" i="68"/>
  <c r="DQ54" i="67" s="1"/>
  <c r="ES55" i="68"/>
  <c r="DQ55" i="67" s="1"/>
  <c r="ES56" i="68"/>
  <c r="DQ56" i="67" s="1"/>
  <c r="ES57" i="68"/>
  <c r="DQ57" i="67" s="1"/>
  <c r="ES58" i="68"/>
  <c r="DQ58" i="67" s="1"/>
  <c r="ES59" i="68"/>
  <c r="DQ59" i="67" s="1"/>
  <c r="ES60" i="68"/>
  <c r="DQ60" i="67" s="1"/>
  <c r="ES61" i="68"/>
  <c r="DQ61" i="67" s="1"/>
  <c r="ES62" i="68"/>
  <c r="DQ62" i="67" s="1"/>
  <c r="ES63" i="68"/>
  <c r="DQ63" i="67" s="1"/>
  <c r="ES64" i="68"/>
  <c r="DQ64" i="67" s="1"/>
  <c r="ES65" i="68"/>
  <c r="DQ65" i="67" s="1"/>
  <c r="ER31" i="68"/>
  <c r="DP31" i="67" s="1"/>
  <c r="ER32" i="68"/>
  <c r="DP32" i="67" s="1"/>
  <c r="ER33" i="68"/>
  <c r="DP33" i="67" s="1"/>
  <c r="ER34" i="68"/>
  <c r="DP34" i="67" s="1"/>
  <c r="ER35" i="68"/>
  <c r="DP35" i="67" s="1"/>
  <c r="ER36" i="68"/>
  <c r="DP36" i="67" s="1"/>
  <c r="ER37" i="68"/>
  <c r="DP37" i="67" s="1"/>
  <c r="ER38" i="68"/>
  <c r="DP38" i="67" s="1"/>
  <c r="ER39" i="68"/>
  <c r="DP39" i="67" s="1"/>
  <c r="ER40" i="68"/>
  <c r="DP40" i="67" s="1"/>
  <c r="ER41" i="68"/>
  <c r="DP41" i="67" s="1"/>
  <c r="ER42" i="68"/>
  <c r="DP42" i="67" s="1"/>
  <c r="ER43" i="68"/>
  <c r="DP43" i="67" s="1"/>
  <c r="ER44" i="68"/>
  <c r="DP44" i="67" s="1"/>
  <c r="ER45" i="68"/>
  <c r="DP45" i="67" s="1"/>
  <c r="ER46" i="68"/>
  <c r="DP46" i="67" s="1"/>
  <c r="ER47" i="68"/>
  <c r="DP47" i="67" s="1"/>
  <c r="ER48" i="68"/>
  <c r="DP48" i="67" s="1"/>
  <c r="ER49" i="68"/>
  <c r="DP49" i="67" s="1"/>
  <c r="ER50" i="68"/>
  <c r="DP50" i="67" s="1"/>
  <c r="ER51" i="68"/>
  <c r="DP51" i="67" s="1"/>
  <c r="ER52" i="68"/>
  <c r="DP52" i="67" s="1"/>
  <c r="ER53" i="68"/>
  <c r="DP53" i="67" s="1"/>
  <c r="ER54" i="68"/>
  <c r="DP54" i="67" s="1"/>
  <c r="ER55" i="68"/>
  <c r="DP55" i="67" s="1"/>
  <c r="ER56" i="68"/>
  <c r="DP56" i="67" s="1"/>
  <c r="ER57" i="68"/>
  <c r="DP57" i="67" s="1"/>
  <c r="ER58" i="68"/>
  <c r="DP58" i="67" s="1"/>
  <c r="ER59" i="68"/>
  <c r="DP59" i="67" s="1"/>
  <c r="ER60" i="68"/>
  <c r="DP60" i="67" s="1"/>
  <c r="ER61" i="68"/>
  <c r="ER62" i="68"/>
  <c r="DP62" i="67" s="1"/>
  <c r="ER63" i="68"/>
  <c r="DP63" i="67" s="1"/>
  <c r="ER64" i="68"/>
  <c r="DP64" i="67" s="1"/>
  <c r="ER65" i="68"/>
  <c r="DP65" i="67" s="1"/>
  <c r="EP31" i="68"/>
  <c r="EP32" i="68"/>
  <c r="EP33" i="68"/>
  <c r="EP34" i="68"/>
  <c r="EP35" i="68"/>
  <c r="EP37" i="68"/>
  <c r="EP38" i="68"/>
  <c r="EP39" i="68"/>
  <c r="EP41" i="68"/>
  <c r="EQ41" i="68" s="1"/>
  <c r="EP42" i="68"/>
  <c r="EP43" i="68"/>
  <c r="EP44" i="68"/>
  <c r="EP45" i="68"/>
  <c r="EP46" i="68"/>
  <c r="EP47" i="68"/>
  <c r="EP48" i="68"/>
  <c r="EP49" i="68"/>
  <c r="EP50" i="68"/>
  <c r="EP51" i="68"/>
  <c r="EP52" i="68"/>
  <c r="EQ52" i="68" s="1"/>
  <c r="EP53" i="68"/>
  <c r="EP54" i="68"/>
  <c r="EP55" i="68"/>
  <c r="EP56" i="68"/>
  <c r="EQ56" i="68" s="1"/>
  <c r="EP57" i="68"/>
  <c r="EQ57" i="68" s="1"/>
  <c r="EP58" i="68"/>
  <c r="EQ58" i="68" s="1"/>
  <c r="EP59" i="68"/>
  <c r="EQ59" i="68" s="1"/>
  <c r="EP60" i="68"/>
  <c r="EQ60" i="68" s="1"/>
  <c r="EP61" i="68"/>
  <c r="EQ61" i="68" s="1"/>
  <c r="EP62" i="68"/>
  <c r="EQ62" i="68" s="1"/>
  <c r="EP63" i="68"/>
  <c r="EQ63" i="68" s="1"/>
  <c r="EP64" i="68"/>
  <c r="EQ64" i="68" s="1"/>
  <c r="EP65" i="68"/>
  <c r="EQ65" i="68" s="1"/>
  <c r="EO31" i="68"/>
  <c r="DN31" i="67" s="1"/>
  <c r="EO32" i="68"/>
  <c r="DN32" i="67" s="1"/>
  <c r="EO33" i="68"/>
  <c r="DN33" i="67" s="1"/>
  <c r="EO34" i="68"/>
  <c r="DN34" i="67" s="1"/>
  <c r="EO35" i="68"/>
  <c r="DN35" i="67" s="1"/>
  <c r="EO36" i="68"/>
  <c r="DN36" i="67" s="1"/>
  <c r="EO37" i="68"/>
  <c r="DN37" i="67" s="1"/>
  <c r="EO38" i="68"/>
  <c r="DN38" i="67" s="1"/>
  <c r="EO39" i="68"/>
  <c r="DN39" i="67" s="1"/>
  <c r="EO40" i="68"/>
  <c r="DN40" i="67" s="1"/>
  <c r="EO41" i="68"/>
  <c r="DN41" i="67" s="1"/>
  <c r="EO42" i="68"/>
  <c r="DN42" i="67" s="1"/>
  <c r="EO43" i="68"/>
  <c r="DN43" i="67" s="1"/>
  <c r="EO44" i="68"/>
  <c r="DN44" i="67" s="1"/>
  <c r="EO45" i="68"/>
  <c r="DN45" i="67" s="1"/>
  <c r="EO46" i="68"/>
  <c r="DN46" i="67" s="1"/>
  <c r="EO47" i="68"/>
  <c r="DN47" i="67" s="1"/>
  <c r="EO48" i="68"/>
  <c r="DN48" i="67" s="1"/>
  <c r="EO49" i="68"/>
  <c r="DN49" i="67" s="1"/>
  <c r="EO50" i="68"/>
  <c r="DN50" i="67" s="1"/>
  <c r="EO51" i="68"/>
  <c r="DN51" i="67" s="1"/>
  <c r="EO52" i="68"/>
  <c r="DN52" i="67" s="1"/>
  <c r="EO53" i="68"/>
  <c r="DN53" i="67" s="1"/>
  <c r="EO54" i="68"/>
  <c r="DN54" i="67" s="1"/>
  <c r="EO55" i="68"/>
  <c r="DN55" i="67" s="1"/>
  <c r="EO56" i="68"/>
  <c r="DN56" i="67" s="1"/>
  <c r="EO57" i="68"/>
  <c r="DN57" i="67" s="1"/>
  <c r="EO58" i="68"/>
  <c r="DN58" i="67" s="1"/>
  <c r="EO59" i="68"/>
  <c r="EO60" i="68"/>
  <c r="DN60" i="67" s="1"/>
  <c r="EO61" i="68"/>
  <c r="DN61" i="67" s="1"/>
  <c r="EO62" i="68"/>
  <c r="DN62" i="67" s="1"/>
  <c r="EO63" i="68"/>
  <c r="DN63" i="67" s="1"/>
  <c r="EO64" i="68"/>
  <c r="DN64" i="67" s="1"/>
  <c r="EO65" i="68"/>
  <c r="DN65" i="67" s="1"/>
  <c r="EN31" i="68"/>
  <c r="DM31" i="67" s="1"/>
  <c r="EN32" i="68"/>
  <c r="DM32" i="67" s="1"/>
  <c r="EN33" i="68"/>
  <c r="DM33" i="67" s="1"/>
  <c r="EN34" i="68"/>
  <c r="DM34" i="67" s="1"/>
  <c r="EN35" i="68"/>
  <c r="DM35" i="67" s="1"/>
  <c r="EN36" i="68"/>
  <c r="DM36" i="67" s="1"/>
  <c r="EN37" i="68"/>
  <c r="DM37" i="67" s="1"/>
  <c r="EN38" i="68"/>
  <c r="DM38" i="67" s="1"/>
  <c r="EN39" i="68"/>
  <c r="DM39" i="67" s="1"/>
  <c r="EN40" i="68"/>
  <c r="DM40" i="67" s="1"/>
  <c r="EN41" i="68"/>
  <c r="DM41" i="67" s="1"/>
  <c r="EN42" i="68"/>
  <c r="DM42" i="67" s="1"/>
  <c r="EN43" i="68"/>
  <c r="DM43" i="67" s="1"/>
  <c r="EN44" i="68"/>
  <c r="DM44" i="67" s="1"/>
  <c r="EN45" i="68"/>
  <c r="DM45" i="67" s="1"/>
  <c r="EN46" i="68"/>
  <c r="DM46" i="67" s="1"/>
  <c r="EN47" i="68"/>
  <c r="DM47" i="67" s="1"/>
  <c r="EN48" i="68"/>
  <c r="DM48" i="67" s="1"/>
  <c r="EN49" i="68"/>
  <c r="DM49" i="67" s="1"/>
  <c r="EN50" i="68"/>
  <c r="DM50" i="67" s="1"/>
  <c r="EN51" i="68"/>
  <c r="DM51" i="67" s="1"/>
  <c r="EN52" i="68"/>
  <c r="DM52" i="67" s="1"/>
  <c r="EN53" i="68"/>
  <c r="DM53" i="67" s="1"/>
  <c r="EN54" i="68"/>
  <c r="DM54" i="67" s="1"/>
  <c r="EN55" i="68"/>
  <c r="DM55" i="67" s="1"/>
  <c r="EN56" i="68"/>
  <c r="DM56" i="67" s="1"/>
  <c r="EN57" i="68"/>
  <c r="DM57" i="67" s="1"/>
  <c r="EN58" i="68"/>
  <c r="DM58" i="67" s="1"/>
  <c r="EN59" i="68"/>
  <c r="DM59" i="67" s="1"/>
  <c r="EN60" i="68"/>
  <c r="DM60" i="67" s="1"/>
  <c r="EN61" i="68"/>
  <c r="DM61" i="67" s="1"/>
  <c r="EN62" i="68"/>
  <c r="DM62" i="67" s="1"/>
  <c r="EN63" i="68"/>
  <c r="DM63" i="67" s="1"/>
  <c r="EN64" i="68"/>
  <c r="DM64" i="67" s="1"/>
  <c r="EN65" i="68"/>
  <c r="DM65" i="67" s="1"/>
  <c r="EM31" i="68"/>
  <c r="DL31" i="67" s="1"/>
  <c r="EM32" i="68"/>
  <c r="DL32" i="67" s="1"/>
  <c r="EM33" i="68"/>
  <c r="DL33" i="67" s="1"/>
  <c r="EM34" i="68"/>
  <c r="DL34" i="67" s="1"/>
  <c r="EM35" i="68"/>
  <c r="DL35" i="67" s="1"/>
  <c r="EM36" i="68"/>
  <c r="DL36" i="67" s="1"/>
  <c r="EM37" i="68"/>
  <c r="DL37" i="67" s="1"/>
  <c r="EM38" i="68"/>
  <c r="DL38" i="67" s="1"/>
  <c r="EM39" i="68"/>
  <c r="DL39" i="67" s="1"/>
  <c r="EM40" i="68"/>
  <c r="DL40" i="67" s="1"/>
  <c r="EM41" i="68"/>
  <c r="DL41" i="67" s="1"/>
  <c r="EM42" i="68"/>
  <c r="DL42" i="67" s="1"/>
  <c r="EM43" i="68"/>
  <c r="DL43" i="67" s="1"/>
  <c r="EM44" i="68"/>
  <c r="DL44" i="67" s="1"/>
  <c r="EM45" i="68"/>
  <c r="DL45" i="67" s="1"/>
  <c r="EM46" i="68"/>
  <c r="DL46" i="67" s="1"/>
  <c r="EM47" i="68"/>
  <c r="DL47" i="67" s="1"/>
  <c r="EM48" i="68"/>
  <c r="DL48" i="67" s="1"/>
  <c r="EM49" i="68"/>
  <c r="DL49" i="67" s="1"/>
  <c r="EM50" i="68"/>
  <c r="DL50" i="67" s="1"/>
  <c r="EM51" i="68"/>
  <c r="DL51" i="67" s="1"/>
  <c r="EM52" i="68"/>
  <c r="DL52" i="67" s="1"/>
  <c r="EM53" i="68"/>
  <c r="DL53" i="67" s="1"/>
  <c r="EM54" i="68"/>
  <c r="DL54" i="67" s="1"/>
  <c r="EM55" i="68"/>
  <c r="DL55" i="67" s="1"/>
  <c r="EM56" i="68"/>
  <c r="DL56" i="67" s="1"/>
  <c r="EM57" i="68"/>
  <c r="EM58" i="68"/>
  <c r="DL58" i="67" s="1"/>
  <c r="EM59" i="68"/>
  <c r="DL59" i="67" s="1"/>
  <c r="EM60" i="68"/>
  <c r="DL60" i="67" s="1"/>
  <c r="EM61" i="68"/>
  <c r="DL61" i="67" s="1"/>
  <c r="EM62" i="68"/>
  <c r="DL62" i="67" s="1"/>
  <c r="EM63" i="68"/>
  <c r="DL63" i="67" s="1"/>
  <c r="EM64" i="68"/>
  <c r="DL64" i="67" s="1"/>
  <c r="EM65" i="68"/>
  <c r="EL31" i="68"/>
  <c r="DK31" i="67" s="1"/>
  <c r="EL32" i="68"/>
  <c r="DK32" i="67" s="1"/>
  <c r="EL33" i="68"/>
  <c r="DK33" i="67" s="1"/>
  <c r="EL34" i="68"/>
  <c r="DK34" i="67" s="1"/>
  <c r="EL35" i="68"/>
  <c r="DK35" i="67" s="1"/>
  <c r="EL36" i="68"/>
  <c r="DK36" i="67" s="1"/>
  <c r="EL37" i="68"/>
  <c r="DK37" i="67" s="1"/>
  <c r="EL38" i="68"/>
  <c r="DK38" i="67" s="1"/>
  <c r="EL39" i="68"/>
  <c r="DK39" i="67" s="1"/>
  <c r="EL40" i="68"/>
  <c r="DK40" i="67" s="1"/>
  <c r="EL41" i="68"/>
  <c r="DK41" i="67" s="1"/>
  <c r="EL42" i="68"/>
  <c r="DK42" i="67" s="1"/>
  <c r="EL43" i="68"/>
  <c r="DK43" i="67" s="1"/>
  <c r="EL44" i="68"/>
  <c r="DK44" i="67" s="1"/>
  <c r="EL45" i="68"/>
  <c r="DK45" i="67" s="1"/>
  <c r="EL46" i="68"/>
  <c r="DK46" i="67" s="1"/>
  <c r="EL47" i="68"/>
  <c r="DK47" i="67" s="1"/>
  <c r="EL48" i="68"/>
  <c r="DK48" i="67" s="1"/>
  <c r="EL49" i="68"/>
  <c r="DK49" i="67" s="1"/>
  <c r="EL50" i="68"/>
  <c r="DK50" i="67" s="1"/>
  <c r="EL51" i="68"/>
  <c r="DK51" i="67" s="1"/>
  <c r="EL52" i="68"/>
  <c r="DK52" i="67" s="1"/>
  <c r="EL53" i="68"/>
  <c r="DK53" i="67" s="1"/>
  <c r="EL54" i="68"/>
  <c r="DK54" i="67" s="1"/>
  <c r="EL55" i="68"/>
  <c r="DK55" i="67" s="1"/>
  <c r="EL56" i="68"/>
  <c r="EL57" i="68"/>
  <c r="DK57" i="67" s="1"/>
  <c r="EL58" i="68"/>
  <c r="DK58" i="67" s="1"/>
  <c r="EL59" i="68"/>
  <c r="DK59" i="67" s="1"/>
  <c r="EL60" i="68"/>
  <c r="DK60" i="67" s="1"/>
  <c r="EL61" i="68"/>
  <c r="DK61" i="67" s="1"/>
  <c r="EL62" i="68"/>
  <c r="DK62" i="67" s="1"/>
  <c r="EL63" i="68"/>
  <c r="DK63" i="67" s="1"/>
  <c r="EL64" i="68"/>
  <c r="DK64" i="67" s="1"/>
  <c r="EL65" i="68"/>
  <c r="DK65" i="67" s="1"/>
  <c r="EK31" i="68"/>
  <c r="DJ31" i="67" s="1"/>
  <c r="EK32" i="68"/>
  <c r="DJ32" i="67" s="1"/>
  <c r="EK33" i="68"/>
  <c r="DJ33" i="67" s="1"/>
  <c r="EK34" i="68"/>
  <c r="DJ34" i="67" s="1"/>
  <c r="EK35" i="68"/>
  <c r="DJ35" i="67" s="1"/>
  <c r="EK36" i="68"/>
  <c r="DJ36" i="67" s="1"/>
  <c r="EK37" i="68"/>
  <c r="DJ37" i="67" s="1"/>
  <c r="EK38" i="68"/>
  <c r="DJ38" i="67" s="1"/>
  <c r="EK39" i="68"/>
  <c r="DJ39" i="67" s="1"/>
  <c r="EK40" i="68"/>
  <c r="DJ40" i="67" s="1"/>
  <c r="EK41" i="68"/>
  <c r="DJ41" i="67" s="1"/>
  <c r="EK42" i="68"/>
  <c r="DJ42" i="67" s="1"/>
  <c r="EK43" i="68"/>
  <c r="DJ43" i="67" s="1"/>
  <c r="EK44" i="68"/>
  <c r="DJ44" i="67" s="1"/>
  <c r="EK45" i="68"/>
  <c r="DJ45" i="67" s="1"/>
  <c r="EK46" i="68"/>
  <c r="DJ46" i="67" s="1"/>
  <c r="EK47" i="68"/>
  <c r="DJ47" i="67" s="1"/>
  <c r="EK48" i="68"/>
  <c r="DJ48" i="67" s="1"/>
  <c r="EK49" i="68"/>
  <c r="DJ49" i="67" s="1"/>
  <c r="EK50" i="68"/>
  <c r="DJ50" i="67" s="1"/>
  <c r="EK51" i="68"/>
  <c r="DJ51" i="67" s="1"/>
  <c r="EK52" i="68"/>
  <c r="DJ52" i="67" s="1"/>
  <c r="EK53" i="68"/>
  <c r="DJ53" i="67" s="1"/>
  <c r="EK54" i="68"/>
  <c r="DJ54" i="67" s="1"/>
  <c r="EK55" i="68"/>
  <c r="DJ55" i="67" s="1"/>
  <c r="EK56" i="68"/>
  <c r="DJ56" i="67" s="1"/>
  <c r="EK57" i="68"/>
  <c r="DJ57" i="67" s="1"/>
  <c r="EK58" i="68"/>
  <c r="DJ58" i="67" s="1"/>
  <c r="EK59" i="68"/>
  <c r="DJ59" i="67" s="1"/>
  <c r="EK60" i="68"/>
  <c r="DJ60" i="67" s="1"/>
  <c r="EK61" i="68"/>
  <c r="DJ61" i="67" s="1"/>
  <c r="EK62" i="68"/>
  <c r="DJ62" i="67" s="1"/>
  <c r="EK63" i="68"/>
  <c r="EK64" i="68"/>
  <c r="DJ64" i="67" s="1"/>
  <c r="EK65" i="68"/>
  <c r="DJ65" i="67" s="1"/>
  <c r="EJ31" i="68"/>
  <c r="DI31" i="67" s="1"/>
  <c r="EJ32" i="68"/>
  <c r="DI32" i="67" s="1"/>
  <c r="EJ33" i="68"/>
  <c r="DI33" i="67" s="1"/>
  <c r="EJ34" i="68"/>
  <c r="DI34" i="67" s="1"/>
  <c r="EJ35" i="68"/>
  <c r="DI35" i="67" s="1"/>
  <c r="EJ36" i="68"/>
  <c r="DI36" i="67" s="1"/>
  <c r="EJ37" i="68"/>
  <c r="DI37" i="67" s="1"/>
  <c r="EJ38" i="68"/>
  <c r="DI38" i="67" s="1"/>
  <c r="EJ39" i="68"/>
  <c r="DI39" i="67" s="1"/>
  <c r="EJ40" i="68"/>
  <c r="DI40" i="67" s="1"/>
  <c r="EJ41" i="68"/>
  <c r="DI41" i="67" s="1"/>
  <c r="EJ42" i="68"/>
  <c r="DI42" i="67" s="1"/>
  <c r="EJ43" i="68"/>
  <c r="DI43" i="67" s="1"/>
  <c r="EJ44" i="68"/>
  <c r="DI44" i="67" s="1"/>
  <c r="EJ45" i="68"/>
  <c r="DI45" i="67" s="1"/>
  <c r="EJ46" i="68"/>
  <c r="DI46" i="67" s="1"/>
  <c r="EJ47" i="68"/>
  <c r="DI47" i="67" s="1"/>
  <c r="EJ48" i="68"/>
  <c r="DI48" i="67" s="1"/>
  <c r="EJ49" i="68"/>
  <c r="DI49" i="67" s="1"/>
  <c r="EJ50" i="68"/>
  <c r="DI50" i="67" s="1"/>
  <c r="EJ51" i="68"/>
  <c r="DI51" i="67" s="1"/>
  <c r="EJ52" i="68"/>
  <c r="DI52" i="67" s="1"/>
  <c r="EJ53" i="68"/>
  <c r="DI53" i="67" s="1"/>
  <c r="EJ54" i="68"/>
  <c r="DI54" i="67" s="1"/>
  <c r="EJ55" i="68"/>
  <c r="DI55" i="67" s="1"/>
  <c r="EJ56" i="68"/>
  <c r="DI56" i="67" s="1"/>
  <c r="EJ57" i="68"/>
  <c r="DI57" i="67" s="1"/>
  <c r="EJ58" i="68"/>
  <c r="DI58" i="67" s="1"/>
  <c r="EJ59" i="68"/>
  <c r="DI59" i="67" s="1"/>
  <c r="EJ60" i="68"/>
  <c r="DI60" i="67" s="1"/>
  <c r="EJ61" i="68"/>
  <c r="DI61" i="67" s="1"/>
  <c r="EJ62" i="68"/>
  <c r="DI62" i="67" s="1"/>
  <c r="EJ63" i="68"/>
  <c r="DI63" i="67" s="1"/>
  <c r="EJ64" i="68"/>
  <c r="DI64" i="67" s="1"/>
  <c r="EJ65" i="68"/>
  <c r="DI65" i="67" s="1"/>
  <c r="EI31" i="68"/>
  <c r="DH31" i="67" s="1"/>
  <c r="EI32" i="68"/>
  <c r="DH32" i="67" s="1"/>
  <c r="EI33" i="68"/>
  <c r="DH33" i="67" s="1"/>
  <c r="EI34" i="68"/>
  <c r="DH34" i="67" s="1"/>
  <c r="EI35" i="68"/>
  <c r="DH35" i="67" s="1"/>
  <c r="EI36" i="68"/>
  <c r="DH36" i="67" s="1"/>
  <c r="EI37" i="68"/>
  <c r="DH37" i="67" s="1"/>
  <c r="EI38" i="68"/>
  <c r="DH38" i="67" s="1"/>
  <c r="EI39" i="68"/>
  <c r="DH39" i="67" s="1"/>
  <c r="EI40" i="68"/>
  <c r="DH40" i="67" s="1"/>
  <c r="EI41" i="68"/>
  <c r="DH41" i="67" s="1"/>
  <c r="EI42" i="68"/>
  <c r="DH42" i="67" s="1"/>
  <c r="EI43" i="68"/>
  <c r="DH43" i="67" s="1"/>
  <c r="EI44" i="68"/>
  <c r="DH44" i="67" s="1"/>
  <c r="EI45" i="68"/>
  <c r="DH45" i="67" s="1"/>
  <c r="EI46" i="68"/>
  <c r="DH46" i="67" s="1"/>
  <c r="EI47" i="68"/>
  <c r="DH47" i="67" s="1"/>
  <c r="EI48" i="68"/>
  <c r="DH48" i="67" s="1"/>
  <c r="EI49" i="68"/>
  <c r="DH49" i="67" s="1"/>
  <c r="EI50" i="68"/>
  <c r="DH50" i="67" s="1"/>
  <c r="EI51" i="68"/>
  <c r="DH51" i="67" s="1"/>
  <c r="EI52" i="68"/>
  <c r="DH52" i="67" s="1"/>
  <c r="EI53" i="68"/>
  <c r="EI54" i="68"/>
  <c r="DH54" i="67" s="1"/>
  <c r="EI55" i="68"/>
  <c r="DH55" i="67" s="1"/>
  <c r="EI56" i="68"/>
  <c r="DH56" i="67" s="1"/>
  <c r="EI57" i="68"/>
  <c r="DH57" i="67" s="1"/>
  <c r="EI58" i="68"/>
  <c r="DH58" i="67" s="1"/>
  <c r="EI59" i="68"/>
  <c r="DH59" i="67" s="1"/>
  <c r="EI60" i="68"/>
  <c r="DH60" i="67" s="1"/>
  <c r="EI61" i="68"/>
  <c r="EI62" i="68"/>
  <c r="DH62" i="67" s="1"/>
  <c r="EI63" i="68"/>
  <c r="DH63" i="67" s="1"/>
  <c r="EI64" i="68"/>
  <c r="DH64" i="67" s="1"/>
  <c r="EI65" i="68"/>
  <c r="DH65" i="67" s="1"/>
  <c r="EH37" i="68"/>
  <c r="EH40" i="68"/>
  <c r="EG31" i="68"/>
  <c r="DG31" i="67" s="1"/>
  <c r="EG32" i="68"/>
  <c r="DG32" i="67" s="1"/>
  <c r="EG33" i="68"/>
  <c r="DG33" i="67" s="1"/>
  <c r="EG34" i="68"/>
  <c r="DG34" i="67" s="1"/>
  <c r="EG35" i="68"/>
  <c r="DG35" i="67" s="1"/>
  <c r="EG36" i="68"/>
  <c r="DG36" i="67" s="1"/>
  <c r="EG37" i="68"/>
  <c r="DG37" i="67" s="1"/>
  <c r="EG38" i="68"/>
  <c r="DG38" i="67" s="1"/>
  <c r="EG39" i="68"/>
  <c r="DG39" i="67" s="1"/>
  <c r="EG41" i="68"/>
  <c r="EG42" i="68"/>
  <c r="EH42" i="68" s="1"/>
  <c r="EG43" i="68"/>
  <c r="DG43" i="67" s="1"/>
  <c r="EG44" i="68"/>
  <c r="DG44" i="67" s="1"/>
  <c r="EG45" i="68"/>
  <c r="EG46" i="68"/>
  <c r="DG46" i="67" s="1"/>
  <c r="EG47" i="68"/>
  <c r="DG47" i="67" s="1"/>
  <c r="EG48" i="68"/>
  <c r="DG48" i="67" s="1"/>
  <c r="EG49" i="68"/>
  <c r="DG49" i="67" s="1"/>
  <c r="EG50" i="68"/>
  <c r="DG50" i="67" s="1"/>
  <c r="EG51" i="68"/>
  <c r="DG51" i="67" s="1"/>
  <c r="EG52" i="68"/>
  <c r="DG52" i="67" s="1"/>
  <c r="EG53" i="68"/>
  <c r="EG54" i="68"/>
  <c r="DG54" i="67" s="1"/>
  <c r="EG55" i="68"/>
  <c r="DG55" i="67" s="1"/>
  <c r="EG56" i="68"/>
  <c r="DG56" i="67" s="1"/>
  <c r="EG57" i="68"/>
  <c r="DG57" i="67" s="1"/>
  <c r="EG58" i="68"/>
  <c r="EH58" i="68" s="1"/>
  <c r="EG59" i="68"/>
  <c r="DG59" i="67" s="1"/>
  <c r="EG60" i="68"/>
  <c r="EH60" i="68" s="1"/>
  <c r="EG61" i="68"/>
  <c r="DG61" i="67" s="1"/>
  <c r="EG62" i="68"/>
  <c r="DG62" i="67" s="1"/>
  <c r="EG63" i="68"/>
  <c r="DG63" i="67" s="1"/>
  <c r="EG64" i="68"/>
  <c r="DG64" i="67" s="1"/>
  <c r="EG65" i="68"/>
  <c r="EF40" i="68"/>
  <c r="EF44" i="68"/>
  <c r="EF52" i="68"/>
  <c r="EF60" i="68"/>
  <c r="EE31" i="68"/>
  <c r="DF31" i="67" s="1"/>
  <c r="EE32" i="68"/>
  <c r="EE33" i="68"/>
  <c r="DF33" i="67" s="1"/>
  <c r="EE34" i="68"/>
  <c r="DF34" i="67" s="1"/>
  <c r="EE35" i="68"/>
  <c r="DF35" i="67" s="1"/>
  <c r="EE36" i="68"/>
  <c r="DF36" i="67" s="1"/>
  <c r="EE37" i="68"/>
  <c r="DF37" i="67" s="1"/>
  <c r="EE38" i="68"/>
  <c r="DF38" i="67" s="1"/>
  <c r="EE39" i="68"/>
  <c r="DF39" i="67" s="1"/>
  <c r="EE40" i="68"/>
  <c r="DF40" i="67" s="1"/>
  <c r="EE41" i="68"/>
  <c r="DF41" i="67" s="1"/>
  <c r="EE42" i="68"/>
  <c r="DF42" i="67" s="1"/>
  <c r="EE43" i="68"/>
  <c r="DF43" i="67" s="1"/>
  <c r="EE44" i="68"/>
  <c r="DF44" i="67" s="1"/>
  <c r="EE45" i="68"/>
  <c r="DF45" i="67" s="1"/>
  <c r="EE46" i="68"/>
  <c r="DF46" i="67" s="1"/>
  <c r="EE47" i="68"/>
  <c r="DF47" i="67" s="1"/>
  <c r="EE48" i="68"/>
  <c r="EE49" i="68"/>
  <c r="DF49" i="67" s="1"/>
  <c r="EE50" i="68"/>
  <c r="DF50" i="67" s="1"/>
  <c r="EE51" i="68"/>
  <c r="DF51" i="67" s="1"/>
  <c r="EE52" i="68"/>
  <c r="DF52" i="67" s="1"/>
  <c r="EE53" i="68"/>
  <c r="DF53" i="67" s="1"/>
  <c r="EE54" i="68"/>
  <c r="DF54" i="67" s="1"/>
  <c r="EE55" i="68"/>
  <c r="DF55" i="67" s="1"/>
  <c r="EE56" i="68"/>
  <c r="EE57" i="68"/>
  <c r="DF57" i="67" s="1"/>
  <c r="EE58" i="68"/>
  <c r="DF58" i="67" s="1"/>
  <c r="EE59" i="68"/>
  <c r="EF59" i="68" s="1"/>
  <c r="EE60" i="68"/>
  <c r="DF60" i="67" s="1"/>
  <c r="EE61" i="68"/>
  <c r="EF61" i="68" s="1"/>
  <c r="EE62" i="68"/>
  <c r="EF62" i="68" s="1"/>
  <c r="EE63" i="68"/>
  <c r="EF63" i="68" s="1"/>
  <c r="EE64" i="68"/>
  <c r="EE65" i="68"/>
  <c r="DF65" i="67" s="1"/>
  <c r="ED34" i="68"/>
  <c r="ED42" i="68"/>
  <c r="ED50" i="68"/>
  <c r="ED54" i="68"/>
  <c r="ED58" i="68"/>
  <c r="EC31" i="68"/>
  <c r="DE31" i="67" s="1"/>
  <c r="EC32" i="68"/>
  <c r="DE32" i="67" s="1"/>
  <c r="EC33" i="68"/>
  <c r="DE33" i="67" s="1"/>
  <c r="EC34" i="68"/>
  <c r="DE34" i="67" s="1"/>
  <c r="EC35" i="68"/>
  <c r="DE35" i="67" s="1"/>
  <c r="EC36" i="68"/>
  <c r="EC37" i="68"/>
  <c r="DE37" i="67" s="1"/>
  <c r="EC38" i="68"/>
  <c r="DE38" i="67" s="1"/>
  <c r="EC39" i="68"/>
  <c r="DE39" i="67" s="1"/>
  <c r="EC40" i="68"/>
  <c r="DE40" i="67" s="1"/>
  <c r="EC41" i="68"/>
  <c r="DE41" i="67" s="1"/>
  <c r="EC42" i="68"/>
  <c r="DE42" i="67" s="1"/>
  <c r="EC43" i="68"/>
  <c r="DE43" i="67" s="1"/>
  <c r="EC44" i="68"/>
  <c r="EC45" i="68"/>
  <c r="DE45" i="67" s="1"/>
  <c r="EC46" i="68"/>
  <c r="DE46" i="67" s="1"/>
  <c r="EC47" i="68"/>
  <c r="DE47" i="67" s="1"/>
  <c r="EC48" i="68"/>
  <c r="DE48" i="67" s="1"/>
  <c r="EC49" i="68"/>
  <c r="DE49" i="67" s="1"/>
  <c r="EC50" i="68"/>
  <c r="DE50" i="67" s="1"/>
  <c r="EC51" i="68"/>
  <c r="DE51" i="67" s="1"/>
  <c r="EC52" i="68"/>
  <c r="DE52" i="67" s="1"/>
  <c r="EC53" i="68"/>
  <c r="DE53" i="67" s="1"/>
  <c r="EC54" i="68"/>
  <c r="DE54" i="67" s="1"/>
  <c r="EC55" i="68"/>
  <c r="DE55" i="67" s="1"/>
  <c r="EC56" i="68"/>
  <c r="DE56" i="67" s="1"/>
  <c r="EC57" i="68"/>
  <c r="DE57" i="67" s="1"/>
  <c r="EC58" i="68"/>
  <c r="EC59" i="68"/>
  <c r="ED59" i="68" s="1"/>
  <c r="EC60" i="68"/>
  <c r="DE60" i="67" s="1"/>
  <c r="EC61" i="68"/>
  <c r="DE61" i="67" s="1"/>
  <c r="EC62" i="68"/>
  <c r="DE62" i="67" s="1"/>
  <c r="EC63" i="68"/>
  <c r="ED63" i="68" s="1"/>
  <c r="EC64" i="68"/>
  <c r="DE64" i="67" s="1"/>
  <c r="EC65" i="68"/>
  <c r="DE65" i="67" s="1"/>
  <c r="EB36" i="68"/>
  <c r="EB38" i="68"/>
  <c r="EB44" i="68"/>
  <c r="EB52" i="68"/>
  <c r="EB64" i="68"/>
  <c r="EA31" i="68"/>
  <c r="DD31" i="67" s="1"/>
  <c r="EA32" i="68"/>
  <c r="DD32" i="67" s="1"/>
  <c r="EA33" i="68"/>
  <c r="DD33" i="67" s="1"/>
  <c r="EA34" i="68"/>
  <c r="DD34" i="67" s="1"/>
  <c r="EA35" i="68"/>
  <c r="DD35" i="67" s="1"/>
  <c r="EA36" i="68"/>
  <c r="DD36" i="67" s="1"/>
  <c r="EA37" i="68"/>
  <c r="DD37" i="67" s="1"/>
  <c r="EA38" i="68"/>
  <c r="DD38" i="67" s="1"/>
  <c r="EA39" i="68"/>
  <c r="DD39" i="67" s="1"/>
  <c r="EA40" i="68"/>
  <c r="DD40" i="67" s="1"/>
  <c r="EA41" i="68"/>
  <c r="DD41" i="67" s="1"/>
  <c r="EA42" i="68"/>
  <c r="DD42" i="67" s="1"/>
  <c r="EA43" i="68"/>
  <c r="DD43" i="67" s="1"/>
  <c r="EA44" i="68"/>
  <c r="DD44" i="67" s="1"/>
  <c r="EA45" i="68"/>
  <c r="DD45" i="67" s="1"/>
  <c r="EA46" i="68"/>
  <c r="DD46" i="67" s="1"/>
  <c r="EA47" i="68"/>
  <c r="DD47" i="67" s="1"/>
  <c r="EA48" i="68"/>
  <c r="DD48" i="67" s="1"/>
  <c r="EA49" i="68"/>
  <c r="EB49" i="68" s="1"/>
  <c r="EA50" i="68"/>
  <c r="DD50" i="67" s="1"/>
  <c r="EA51" i="68"/>
  <c r="DD51" i="67" s="1"/>
  <c r="EA52" i="68"/>
  <c r="DD52" i="67" s="1"/>
  <c r="EA53" i="68"/>
  <c r="DD53" i="67" s="1"/>
  <c r="EA54" i="68"/>
  <c r="DD54" i="67" s="1"/>
  <c r="EA55" i="68"/>
  <c r="DD55" i="67" s="1"/>
  <c r="EA56" i="68"/>
  <c r="DD56" i="67" s="1"/>
  <c r="EA57" i="68"/>
  <c r="EB57" i="68" s="1"/>
  <c r="EA58" i="68"/>
  <c r="EB58" i="68" s="1"/>
  <c r="EA59" i="68"/>
  <c r="EB59" i="68" s="1"/>
  <c r="EA60" i="68"/>
  <c r="DD60" i="67" s="1"/>
  <c r="EA61" i="68"/>
  <c r="DD61" i="67" s="1"/>
  <c r="EA62" i="68"/>
  <c r="DD62" i="67" s="1"/>
  <c r="EA63" i="68"/>
  <c r="DD63" i="67" s="1"/>
  <c r="EA64" i="68"/>
  <c r="DD64" i="67" s="1"/>
  <c r="EA65" i="68"/>
  <c r="EB65" i="68" s="1"/>
  <c r="DZ38" i="68"/>
  <c r="DZ42" i="68"/>
  <c r="DZ50" i="68"/>
  <c r="DZ54" i="68"/>
  <c r="DZ58" i="68"/>
  <c r="DY31" i="68"/>
  <c r="DC31" i="67" s="1"/>
  <c r="DY32" i="68"/>
  <c r="DC32" i="67" s="1"/>
  <c r="DY33" i="68"/>
  <c r="DC33" i="67" s="1"/>
  <c r="DY34" i="68"/>
  <c r="DC34" i="67" s="1"/>
  <c r="DY35" i="68"/>
  <c r="DC35" i="67" s="1"/>
  <c r="DY36" i="68"/>
  <c r="DC36" i="67" s="1"/>
  <c r="DY37" i="68"/>
  <c r="DC37" i="67" s="1"/>
  <c r="DY38" i="68"/>
  <c r="DC38" i="67" s="1"/>
  <c r="DY39" i="68"/>
  <c r="DC39" i="67" s="1"/>
  <c r="DY40" i="68"/>
  <c r="DC40" i="67" s="1"/>
  <c r="DY41" i="68"/>
  <c r="DC41" i="67" s="1"/>
  <c r="DY42" i="68"/>
  <c r="DC42" i="67" s="1"/>
  <c r="DY43" i="68"/>
  <c r="DC43" i="67" s="1"/>
  <c r="DY44" i="68"/>
  <c r="DC44" i="67" s="1"/>
  <c r="DY45" i="68"/>
  <c r="DC45" i="67" s="1"/>
  <c r="DY46" i="68"/>
  <c r="DC46" i="67" s="1"/>
  <c r="DY47" i="68"/>
  <c r="DC47" i="67" s="1"/>
  <c r="DY48" i="68"/>
  <c r="DC48" i="67" s="1"/>
  <c r="DY49" i="68"/>
  <c r="DC49" i="67" s="1"/>
  <c r="DY50" i="68"/>
  <c r="DC50" i="67" s="1"/>
  <c r="DY51" i="68"/>
  <c r="DC51" i="67" s="1"/>
  <c r="DY52" i="68"/>
  <c r="DC52" i="67" s="1"/>
  <c r="DY53" i="68"/>
  <c r="DC53" i="67" s="1"/>
  <c r="DY54" i="68"/>
  <c r="DC54" i="67" s="1"/>
  <c r="DY55" i="68"/>
  <c r="DZ55" i="68" s="1"/>
  <c r="DY56" i="68"/>
  <c r="DY57" i="68"/>
  <c r="DC57" i="67" s="1"/>
  <c r="DY58" i="68"/>
  <c r="DC58" i="67" s="1"/>
  <c r="DY59" i="68"/>
  <c r="DZ59" i="68" s="1"/>
  <c r="DY60" i="68"/>
  <c r="DZ60" i="68" s="1"/>
  <c r="DY61" i="68"/>
  <c r="DC61" i="67" s="1"/>
  <c r="DY62" i="68"/>
  <c r="DC62" i="67" s="1"/>
  <c r="DY63" i="68"/>
  <c r="DC63" i="67" s="1"/>
  <c r="DY64" i="68"/>
  <c r="DY65" i="68"/>
  <c r="DC65" i="67" s="1"/>
  <c r="DX40" i="68"/>
  <c r="DW31" i="68"/>
  <c r="DB31" i="67" s="1"/>
  <c r="DW32" i="68"/>
  <c r="DW33" i="68"/>
  <c r="DB33" i="67" s="1"/>
  <c r="DW34" i="68"/>
  <c r="DB34" i="67" s="1"/>
  <c r="DW35" i="68"/>
  <c r="DB35" i="67" s="1"/>
  <c r="DW36" i="68"/>
  <c r="DB36" i="67" s="1"/>
  <c r="DW37" i="68"/>
  <c r="DB37" i="67" s="1"/>
  <c r="DW38" i="68"/>
  <c r="DB38" i="67" s="1"/>
  <c r="DW39" i="68"/>
  <c r="DB39" i="67" s="1"/>
  <c r="DW40" i="68"/>
  <c r="DB40" i="67" s="1"/>
  <c r="DW41" i="68"/>
  <c r="DB41" i="67" s="1"/>
  <c r="DW42" i="68"/>
  <c r="DB42" i="67" s="1"/>
  <c r="DW43" i="68"/>
  <c r="DB43" i="67" s="1"/>
  <c r="DW44" i="68"/>
  <c r="DW45" i="68"/>
  <c r="DX45" i="68" s="1"/>
  <c r="DW46" i="68"/>
  <c r="DB46" i="67" s="1"/>
  <c r="DW47" i="68"/>
  <c r="DX47" i="68" s="1"/>
  <c r="DW48" i="68"/>
  <c r="DW49" i="68"/>
  <c r="DB49" i="67" s="1"/>
  <c r="DW50" i="68"/>
  <c r="DB50" i="67" s="1"/>
  <c r="DW51" i="68"/>
  <c r="DB51" i="67" s="1"/>
  <c r="DW52" i="68"/>
  <c r="DW53" i="68"/>
  <c r="DB53" i="67" s="1"/>
  <c r="DW54" i="68"/>
  <c r="DX54" i="68" s="1"/>
  <c r="DW55" i="68"/>
  <c r="DX55" i="68" s="1"/>
  <c r="DW56" i="68"/>
  <c r="DB56" i="67" s="1"/>
  <c r="DW57" i="68"/>
  <c r="DX57" i="68" s="1"/>
  <c r="DW58" i="68"/>
  <c r="DB58" i="67" s="1"/>
  <c r="DW59" i="68"/>
  <c r="DB59" i="67" s="1"/>
  <c r="DW60" i="68"/>
  <c r="DW61" i="68"/>
  <c r="DX61" i="68" s="1"/>
  <c r="DW62" i="68"/>
  <c r="DB62" i="67" s="1"/>
  <c r="DW63" i="68"/>
  <c r="DX63" i="68" s="1"/>
  <c r="DW64" i="68"/>
  <c r="DW65" i="68"/>
  <c r="DX65" i="68" s="1"/>
  <c r="DV31" i="68"/>
  <c r="DA31" i="67" s="1"/>
  <c r="DV32" i="68"/>
  <c r="DA32" i="67" s="1"/>
  <c r="DV33" i="68"/>
  <c r="DA33" i="67" s="1"/>
  <c r="DV34" i="68"/>
  <c r="DA34" i="67" s="1"/>
  <c r="DV35" i="68"/>
  <c r="DA35" i="67" s="1"/>
  <c r="DV36" i="68"/>
  <c r="DA36" i="67" s="1"/>
  <c r="DV37" i="68"/>
  <c r="DA37" i="67" s="1"/>
  <c r="DV38" i="68"/>
  <c r="DA38" i="67" s="1"/>
  <c r="DV39" i="68"/>
  <c r="DA39" i="67" s="1"/>
  <c r="DV40" i="68"/>
  <c r="DA40" i="67" s="1"/>
  <c r="DV41" i="68"/>
  <c r="DA41" i="67" s="1"/>
  <c r="DV42" i="68"/>
  <c r="DA42" i="67" s="1"/>
  <c r="DV43" i="68"/>
  <c r="DA43" i="67" s="1"/>
  <c r="DV44" i="68"/>
  <c r="DA44" i="67" s="1"/>
  <c r="DV45" i="68"/>
  <c r="DA45" i="67" s="1"/>
  <c r="DV46" i="68"/>
  <c r="DA46" i="67" s="1"/>
  <c r="DV47" i="68"/>
  <c r="DA47" i="67" s="1"/>
  <c r="DV48" i="68"/>
  <c r="DA48" i="67" s="1"/>
  <c r="DV49" i="68"/>
  <c r="DA49" i="67" s="1"/>
  <c r="DV50" i="68"/>
  <c r="DA50" i="67" s="1"/>
  <c r="DV51" i="68"/>
  <c r="DA51" i="67" s="1"/>
  <c r="DV52" i="68"/>
  <c r="DA52" i="67" s="1"/>
  <c r="DV53" i="68"/>
  <c r="DA53" i="67" s="1"/>
  <c r="DV54" i="68"/>
  <c r="DA54" i="67" s="1"/>
  <c r="DV55" i="68"/>
  <c r="DA55" i="67" s="1"/>
  <c r="DV56" i="68"/>
  <c r="DA56" i="67" s="1"/>
  <c r="DV57" i="68"/>
  <c r="DA57" i="67" s="1"/>
  <c r="DV58" i="68"/>
  <c r="DA58" i="67" s="1"/>
  <c r="DV59" i="68"/>
  <c r="DA59" i="67" s="1"/>
  <c r="DV60" i="68"/>
  <c r="DA60" i="67" s="1"/>
  <c r="DV61" i="68"/>
  <c r="DA61" i="67" s="1"/>
  <c r="DV62" i="68"/>
  <c r="DA62" i="67" s="1"/>
  <c r="DV63" i="68"/>
  <c r="DA63" i="67" s="1"/>
  <c r="DV64" i="68"/>
  <c r="DA64" i="67" s="1"/>
  <c r="DV65" i="68"/>
  <c r="DA65" i="67" s="1"/>
  <c r="DU31" i="68"/>
  <c r="CZ31" i="67" s="1"/>
  <c r="DU32" i="68"/>
  <c r="CZ32" i="67" s="1"/>
  <c r="DU33" i="68"/>
  <c r="CZ33" i="67" s="1"/>
  <c r="DU34" i="68"/>
  <c r="CZ34" i="67" s="1"/>
  <c r="DU35" i="68"/>
  <c r="CZ35" i="67" s="1"/>
  <c r="DU36" i="68"/>
  <c r="CZ36" i="67" s="1"/>
  <c r="DU37" i="68"/>
  <c r="CZ37" i="67" s="1"/>
  <c r="DU38" i="68"/>
  <c r="CZ38" i="67" s="1"/>
  <c r="DU39" i="68"/>
  <c r="CZ39" i="67" s="1"/>
  <c r="DU40" i="68"/>
  <c r="CZ40" i="67" s="1"/>
  <c r="DU41" i="68"/>
  <c r="CZ41" i="67" s="1"/>
  <c r="DU42" i="68"/>
  <c r="CZ42" i="67" s="1"/>
  <c r="DU43" i="68"/>
  <c r="CZ43" i="67" s="1"/>
  <c r="DU44" i="68"/>
  <c r="CZ44" i="67" s="1"/>
  <c r="DU45" i="68"/>
  <c r="CZ45" i="67" s="1"/>
  <c r="DU46" i="68"/>
  <c r="CZ46" i="67" s="1"/>
  <c r="DU47" i="68"/>
  <c r="CZ47" i="67" s="1"/>
  <c r="DU48" i="68"/>
  <c r="CZ48" i="67" s="1"/>
  <c r="DU49" i="68"/>
  <c r="CZ49" i="67" s="1"/>
  <c r="DU50" i="68"/>
  <c r="CZ50" i="67" s="1"/>
  <c r="DU51" i="68"/>
  <c r="CZ51" i="67" s="1"/>
  <c r="DU52" i="68"/>
  <c r="CZ52" i="67" s="1"/>
  <c r="DU53" i="68"/>
  <c r="CZ53" i="67" s="1"/>
  <c r="DU54" i="68"/>
  <c r="CZ54" i="67" s="1"/>
  <c r="DU55" i="68"/>
  <c r="CZ55" i="67" s="1"/>
  <c r="DU56" i="68"/>
  <c r="CZ56" i="67" s="1"/>
  <c r="DU57" i="68"/>
  <c r="CZ57" i="67" s="1"/>
  <c r="DU58" i="68"/>
  <c r="CZ58" i="67" s="1"/>
  <c r="DU59" i="68"/>
  <c r="CZ59" i="67" s="1"/>
  <c r="DU60" i="68"/>
  <c r="CZ60" i="67" s="1"/>
  <c r="DU61" i="68"/>
  <c r="DU62" i="68"/>
  <c r="CZ62" i="67" s="1"/>
  <c r="DU63" i="68"/>
  <c r="CZ63" i="67" s="1"/>
  <c r="DU64" i="68"/>
  <c r="CZ64" i="67" s="1"/>
  <c r="DU65" i="68"/>
  <c r="CZ65" i="67" s="1"/>
  <c r="DT31" i="68"/>
  <c r="CY31" i="67" s="1"/>
  <c r="DT32" i="68"/>
  <c r="CY32" i="67" s="1"/>
  <c r="DT33" i="68"/>
  <c r="CY33" i="67" s="1"/>
  <c r="DT34" i="68"/>
  <c r="CY34" i="67" s="1"/>
  <c r="DT35" i="68"/>
  <c r="CY35" i="67" s="1"/>
  <c r="DT36" i="68"/>
  <c r="CY36" i="67" s="1"/>
  <c r="DT37" i="68"/>
  <c r="CY37" i="67" s="1"/>
  <c r="DT38" i="68"/>
  <c r="CY38" i="67" s="1"/>
  <c r="DT39" i="68"/>
  <c r="CY39" i="67" s="1"/>
  <c r="DT40" i="68"/>
  <c r="CY40" i="67" s="1"/>
  <c r="DT41" i="68"/>
  <c r="CY41" i="67" s="1"/>
  <c r="DT42" i="68"/>
  <c r="CY42" i="67" s="1"/>
  <c r="DT43" i="68"/>
  <c r="CY43" i="67" s="1"/>
  <c r="DT44" i="68"/>
  <c r="CY44" i="67" s="1"/>
  <c r="DT45" i="68"/>
  <c r="CY45" i="67" s="1"/>
  <c r="DT46" i="68"/>
  <c r="CY46" i="67" s="1"/>
  <c r="DT47" i="68"/>
  <c r="CY47" i="67" s="1"/>
  <c r="DT48" i="68"/>
  <c r="CY48" i="67" s="1"/>
  <c r="DT49" i="68"/>
  <c r="CY49" i="67" s="1"/>
  <c r="DT50" i="68"/>
  <c r="CY50" i="67" s="1"/>
  <c r="DT51" i="68"/>
  <c r="CY51" i="67" s="1"/>
  <c r="DT52" i="68"/>
  <c r="DT53" i="68"/>
  <c r="CY53" i="67" s="1"/>
  <c r="DT54" i="68"/>
  <c r="CY54" i="67" s="1"/>
  <c r="DT55" i="68"/>
  <c r="CY55" i="67" s="1"/>
  <c r="DT56" i="68"/>
  <c r="CY56" i="67" s="1"/>
  <c r="DT57" i="68"/>
  <c r="CY57" i="67" s="1"/>
  <c r="DT58" i="68"/>
  <c r="CY58" i="67" s="1"/>
  <c r="DT59" i="68"/>
  <c r="CY59" i="67" s="1"/>
  <c r="DT60" i="68"/>
  <c r="CY60" i="67" s="1"/>
  <c r="DT61" i="68"/>
  <c r="CY61" i="67" s="1"/>
  <c r="DT62" i="68"/>
  <c r="CY62" i="67" s="1"/>
  <c r="DT63" i="68"/>
  <c r="CY63" i="67" s="1"/>
  <c r="DT64" i="68"/>
  <c r="CY64" i="67" s="1"/>
  <c r="DT65" i="68"/>
  <c r="CY65" i="67" s="1"/>
  <c r="DS31" i="68"/>
  <c r="CX31" i="67" s="1"/>
  <c r="DS32" i="68"/>
  <c r="CX32" i="67" s="1"/>
  <c r="DS33" i="68"/>
  <c r="CX33" i="67" s="1"/>
  <c r="DS34" i="68"/>
  <c r="CX34" i="67" s="1"/>
  <c r="DS35" i="68"/>
  <c r="CX35" i="67" s="1"/>
  <c r="DS36" i="68"/>
  <c r="CX36" i="67" s="1"/>
  <c r="DS37" i="68"/>
  <c r="CX37" i="67" s="1"/>
  <c r="DS38" i="68"/>
  <c r="CX38" i="67" s="1"/>
  <c r="DS39" i="68"/>
  <c r="CX39" i="67" s="1"/>
  <c r="DS40" i="68"/>
  <c r="CX40" i="67" s="1"/>
  <c r="DS41" i="68"/>
  <c r="CX41" i="67" s="1"/>
  <c r="DS42" i="68"/>
  <c r="CX42" i="67" s="1"/>
  <c r="DS43" i="68"/>
  <c r="CX43" i="67" s="1"/>
  <c r="DS44" i="68"/>
  <c r="CX44" i="67" s="1"/>
  <c r="DS45" i="68"/>
  <c r="CX45" i="67" s="1"/>
  <c r="DS46" i="68"/>
  <c r="CX46" i="67" s="1"/>
  <c r="DS47" i="68"/>
  <c r="CX47" i="67" s="1"/>
  <c r="DS48" i="68"/>
  <c r="CX48" i="67" s="1"/>
  <c r="DS49" i="68"/>
  <c r="CX49" i="67" s="1"/>
  <c r="DS50" i="68"/>
  <c r="CX50" i="67" s="1"/>
  <c r="DS51" i="68"/>
  <c r="CX51" i="67" s="1"/>
  <c r="DS52" i="68"/>
  <c r="CX52" i="67" s="1"/>
  <c r="DS53" i="68"/>
  <c r="CX53" i="67" s="1"/>
  <c r="DS54" i="68"/>
  <c r="CX54" i="67" s="1"/>
  <c r="DS55" i="68"/>
  <c r="CX55" i="67" s="1"/>
  <c r="DS56" i="68"/>
  <c r="CX56" i="67" s="1"/>
  <c r="DS57" i="68"/>
  <c r="CX57" i="67" s="1"/>
  <c r="DS58" i="68"/>
  <c r="CX58" i="67" s="1"/>
  <c r="DS59" i="68"/>
  <c r="CX59" i="67" s="1"/>
  <c r="DS60" i="68"/>
  <c r="CX60" i="67" s="1"/>
  <c r="DS61" i="68"/>
  <c r="CX61" i="67" s="1"/>
  <c r="DS62" i="68"/>
  <c r="CX62" i="67" s="1"/>
  <c r="DS63" i="68"/>
  <c r="CX63" i="67" s="1"/>
  <c r="DS64" i="68"/>
  <c r="CX64" i="67" s="1"/>
  <c r="DS65" i="68"/>
  <c r="CX65" i="67" s="1"/>
  <c r="DR31" i="68"/>
  <c r="CW31" i="67" s="1"/>
  <c r="DR32" i="68"/>
  <c r="CW32" i="67" s="1"/>
  <c r="DR33" i="68"/>
  <c r="CW33" i="67" s="1"/>
  <c r="DR34" i="68"/>
  <c r="CW34" i="67" s="1"/>
  <c r="DR35" i="68"/>
  <c r="CW35" i="67" s="1"/>
  <c r="DR36" i="68"/>
  <c r="CW36" i="67" s="1"/>
  <c r="DR37" i="68"/>
  <c r="CW37" i="67" s="1"/>
  <c r="DR38" i="68"/>
  <c r="CW38" i="67" s="1"/>
  <c r="DR39" i="68"/>
  <c r="CW39" i="67" s="1"/>
  <c r="DR40" i="68"/>
  <c r="CW40" i="67" s="1"/>
  <c r="DR41" i="68"/>
  <c r="CW41" i="67" s="1"/>
  <c r="DR42" i="68"/>
  <c r="CW42" i="67" s="1"/>
  <c r="DR43" i="68"/>
  <c r="CW43" i="67" s="1"/>
  <c r="DR44" i="68"/>
  <c r="CW44" i="67" s="1"/>
  <c r="DR45" i="68"/>
  <c r="CW45" i="67" s="1"/>
  <c r="DR46" i="68"/>
  <c r="CW46" i="67" s="1"/>
  <c r="DR47" i="68"/>
  <c r="CW47" i="67" s="1"/>
  <c r="DR48" i="68"/>
  <c r="CW48" i="67" s="1"/>
  <c r="DR49" i="68"/>
  <c r="CW49" i="67" s="1"/>
  <c r="DR50" i="68"/>
  <c r="CW50" i="67" s="1"/>
  <c r="DR51" i="68"/>
  <c r="CW51" i="67" s="1"/>
  <c r="DR52" i="68"/>
  <c r="CW52" i="67" s="1"/>
  <c r="DR53" i="68"/>
  <c r="CW53" i="67" s="1"/>
  <c r="DR54" i="68"/>
  <c r="CW54" i="67" s="1"/>
  <c r="DR55" i="68"/>
  <c r="CW55" i="67" s="1"/>
  <c r="DR56" i="68"/>
  <c r="CW56" i="67" s="1"/>
  <c r="DR57" i="68"/>
  <c r="CW57" i="67" s="1"/>
  <c r="DR58" i="68"/>
  <c r="CW58" i="67" s="1"/>
  <c r="DR59" i="68"/>
  <c r="CW59" i="67" s="1"/>
  <c r="DR60" i="68"/>
  <c r="CW60" i="67" s="1"/>
  <c r="DR61" i="68"/>
  <c r="CW61" i="67" s="1"/>
  <c r="DR62" i="68"/>
  <c r="CW62" i="67" s="1"/>
  <c r="DR63" i="68"/>
  <c r="CW63" i="67" s="1"/>
  <c r="DR64" i="68"/>
  <c r="CW64" i="67" s="1"/>
  <c r="DR65" i="68"/>
  <c r="CW65" i="67" s="1"/>
  <c r="DQ31" i="68"/>
  <c r="CV31" i="67" s="1"/>
  <c r="DQ32" i="68"/>
  <c r="CV32" i="67" s="1"/>
  <c r="DQ33" i="68"/>
  <c r="CV33" i="67" s="1"/>
  <c r="DQ34" i="68"/>
  <c r="CV34" i="67" s="1"/>
  <c r="DQ35" i="68"/>
  <c r="CV35" i="67" s="1"/>
  <c r="DQ36" i="68"/>
  <c r="CV36" i="67" s="1"/>
  <c r="DQ37" i="68"/>
  <c r="CV37" i="67" s="1"/>
  <c r="DQ38" i="68"/>
  <c r="CV38" i="67" s="1"/>
  <c r="DQ39" i="68"/>
  <c r="CV39" i="67" s="1"/>
  <c r="DQ40" i="68"/>
  <c r="CV40" i="67" s="1"/>
  <c r="DQ41" i="68"/>
  <c r="CV41" i="67" s="1"/>
  <c r="DQ42" i="68"/>
  <c r="CV42" i="67" s="1"/>
  <c r="DQ43" i="68"/>
  <c r="CV43" i="67" s="1"/>
  <c r="DQ44" i="68"/>
  <c r="CV44" i="67" s="1"/>
  <c r="DQ45" i="68"/>
  <c r="CV45" i="67" s="1"/>
  <c r="DQ46" i="68"/>
  <c r="CV46" i="67" s="1"/>
  <c r="DQ47" i="68"/>
  <c r="CV47" i="67" s="1"/>
  <c r="DQ48" i="68"/>
  <c r="CV48" i="67" s="1"/>
  <c r="DQ49" i="68"/>
  <c r="CV49" i="67" s="1"/>
  <c r="DQ50" i="68"/>
  <c r="CV50" i="67" s="1"/>
  <c r="DQ51" i="68"/>
  <c r="CV51" i="67" s="1"/>
  <c r="DQ52" i="68"/>
  <c r="CV52" i="67" s="1"/>
  <c r="DQ53" i="68"/>
  <c r="CV53" i="67" s="1"/>
  <c r="DQ54" i="68"/>
  <c r="CV54" i="67" s="1"/>
  <c r="DQ55" i="68"/>
  <c r="CV55" i="67" s="1"/>
  <c r="DQ56" i="68"/>
  <c r="CV56" i="67" s="1"/>
  <c r="DQ57" i="68"/>
  <c r="DQ58" i="68"/>
  <c r="CV58" i="67" s="1"/>
  <c r="DQ59" i="68"/>
  <c r="CV59" i="67" s="1"/>
  <c r="DQ60" i="68"/>
  <c r="CV60" i="67" s="1"/>
  <c r="DQ61" i="68"/>
  <c r="CV61" i="67" s="1"/>
  <c r="DQ62" i="68"/>
  <c r="CV62" i="67" s="1"/>
  <c r="DQ63" i="68"/>
  <c r="CV63" i="67" s="1"/>
  <c r="DQ64" i="68"/>
  <c r="CV64" i="67" s="1"/>
  <c r="DQ65" i="68"/>
  <c r="CV65" i="67" s="1"/>
  <c r="DP31" i="68"/>
  <c r="CU31" i="67" s="1"/>
  <c r="DP32" i="68"/>
  <c r="CU32" i="67" s="1"/>
  <c r="DP33" i="68"/>
  <c r="CU33" i="67" s="1"/>
  <c r="DP34" i="68"/>
  <c r="CU34" i="67" s="1"/>
  <c r="DP35" i="68"/>
  <c r="CU35" i="67" s="1"/>
  <c r="DP36" i="68"/>
  <c r="CU36" i="67" s="1"/>
  <c r="DP37" i="68"/>
  <c r="CU37" i="67" s="1"/>
  <c r="DP38" i="68"/>
  <c r="CU38" i="67" s="1"/>
  <c r="DP39" i="68"/>
  <c r="CU39" i="67" s="1"/>
  <c r="DP40" i="68"/>
  <c r="CU40" i="67" s="1"/>
  <c r="DP41" i="68"/>
  <c r="CU41" i="67" s="1"/>
  <c r="DP42" i="68"/>
  <c r="CU42" i="67" s="1"/>
  <c r="DP43" i="68"/>
  <c r="CU43" i="67" s="1"/>
  <c r="DP44" i="68"/>
  <c r="CU44" i="67" s="1"/>
  <c r="DP45" i="68"/>
  <c r="CU45" i="67" s="1"/>
  <c r="DP46" i="68"/>
  <c r="CU46" i="67" s="1"/>
  <c r="DP47" i="68"/>
  <c r="CU47" i="67" s="1"/>
  <c r="DP48" i="68"/>
  <c r="DP49" i="68"/>
  <c r="CU49" i="67" s="1"/>
  <c r="DP50" i="68"/>
  <c r="CU50" i="67" s="1"/>
  <c r="DP51" i="68"/>
  <c r="CU51" i="67" s="1"/>
  <c r="DP52" i="68"/>
  <c r="CU52" i="67" s="1"/>
  <c r="DP53" i="68"/>
  <c r="CU53" i="67" s="1"/>
  <c r="DP54" i="68"/>
  <c r="CU54" i="67" s="1"/>
  <c r="DP55" i="68"/>
  <c r="CU55" i="67" s="1"/>
  <c r="DP56" i="68"/>
  <c r="CU56" i="67" s="1"/>
  <c r="DP57" i="68"/>
  <c r="CU57" i="67" s="1"/>
  <c r="DP58" i="68"/>
  <c r="CU58" i="67" s="1"/>
  <c r="DP59" i="68"/>
  <c r="CU59" i="67" s="1"/>
  <c r="DP60" i="68"/>
  <c r="CU60" i="67" s="1"/>
  <c r="DP61" i="68"/>
  <c r="CU61" i="67" s="1"/>
  <c r="DP62" i="68"/>
  <c r="CU62" i="67" s="1"/>
  <c r="DP63" i="68"/>
  <c r="CU63" i="67" s="1"/>
  <c r="DP64" i="68"/>
  <c r="DP65" i="68"/>
  <c r="CU65" i="67" s="1"/>
  <c r="DO31" i="68"/>
  <c r="CT31" i="67" s="1"/>
  <c r="DO32" i="68"/>
  <c r="CT32" i="67" s="1"/>
  <c r="DO33" i="68"/>
  <c r="CT33" i="67" s="1"/>
  <c r="DO34" i="68"/>
  <c r="CT34" i="67" s="1"/>
  <c r="DO35" i="68"/>
  <c r="CT35" i="67" s="1"/>
  <c r="DO36" i="68"/>
  <c r="CT36" i="67" s="1"/>
  <c r="DO37" i="68"/>
  <c r="CT37" i="67" s="1"/>
  <c r="DO38" i="68"/>
  <c r="CT38" i="67" s="1"/>
  <c r="DO39" i="68"/>
  <c r="CT39" i="67" s="1"/>
  <c r="DO40" i="68"/>
  <c r="CT40" i="67" s="1"/>
  <c r="DO41" i="68"/>
  <c r="CT41" i="67" s="1"/>
  <c r="DO42" i="68"/>
  <c r="CT42" i="67" s="1"/>
  <c r="DO43" i="68"/>
  <c r="CT43" i="67" s="1"/>
  <c r="DO44" i="68"/>
  <c r="CT44" i="67" s="1"/>
  <c r="DO45" i="68"/>
  <c r="CT45" i="67" s="1"/>
  <c r="DO46" i="68"/>
  <c r="CT46" i="67" s="1"/>
  <c r="DO47" i="68"/>
  <c r="CT47" i="67" s="1"/>
  <c r="DO48" i="68"/>
  <c r="CT48" i="67" s="1"/>
  <c r="DO49" i="68"/>
  <c r="CT49" i="67" s="1"/>
  <c r="DO50" i="68"/>
  <c r="CT50" i="67" s="1"/>
  <c r="DO51" i="68"/>
  <c r="CT51" i="67" s="1"/>
  <c r="DO52" i="68"/>
  <c r="CT52" i="67" s="1"/>
  <c r="DO53" i="68"/>
  <c r="CT53" i="67" s="1"/>
  <c r="DO54" i="68"/>
  <c r="CT54" i="67" s="1"/>
  <c r="DO55" i="68"/>
  <c r="CT55" i="67" s="1"/>
  <c r="DO56" i="68"/>
  <c r="CT56" i="67" s="1"/>
  <c r="DO57" i="68"/>
  <c r="CT57" i="67" s="1"/>
  <c r="DO58" i="68"/>
  <c r="CT58" i="67" s="1"/>
  <c r="DO59" i="68"/>
  <c r="CT59" i="67" s="1"/>
  <c r="DO60" i="68"/>
  <c r="CT60" i="67" s="1"/>
  <c r="DO61" i="68"/>
  <c r="CT61" i="67" s="1"/>
  <c r="DO62" i="68"/>
  <c r="CT62" i="67" s="1"/>
  <c r="DO63" i="68"/>
  <c r="CT63" i="67" s="1"/>
  <c r="DO64" i="68"/>
  <c r="CT64" i="67" s="1"/>
  <c r="DO65" i="68"/>
  <c r="CT65" i="67" s="1"/>
  <c r="DN31" i="68"/>
  <c r="CS31" i="67" s="1"/>
  <c r="DN32" i="68"/>
  <c r="CS32" i="67" s="1"/>
  <c r="DN33" i="68"/>
  <c r="CS33" i="67" s="1"/>
  <c r="DN34" i="68"/>
  <c r="CS34" i="67" s="1"/>
  <c r="DN35" i="68"/>
  <c r="DN36" i="68"/>
  <c r="CS36" i="67" s="1"/>
  <c r="DN37" i="68"/>
  <c r="CS37" i="67" s="1"/>
  <c r="DN38" i="68"/>
  <c r="CS38" i="67" s="1"/>
  <c r="DN39" i="68"/>
  <c r="CS39" i="67" s="1"/>
  <c r="DN40" i="68"/>
  <c r="CS40" i="67" s="1"/>
  <c r="DN41" i="68"/>
  <c r="CS41" i="67" s="1"/>
  <c r="DN42" i="68"/>
  <c r="CS42" i="67" s="1"/>
  <c r="DN43" i="68"/>
  <c r="CS43" i="67" s="1"/>
  <c r="DN44" i="68"/>
  <c r="CS44" i="67" s="1"/>
  <c r="DN45" i="68"/>
  <c r="CS45" i="67" s="1"/>
  <c r="DN46" i="68"/>
  <c r="CS46" i="67" s="1"/>
  <c r="DN47" i="68"/>
  <c r="CS47" i="67" s="1"/>
  <c r="DN48" i="68"/>
  <c r="CS48" i="67" s="1"/>
  <c r="DN49" i="68"/>
  <c r="CS49" i="67" s="1"/>
  <c r="DN50" i="68"/>
  <c r="CS50" i="67" s="1"/>
  <c r="DN51" i="68"/>
  <c r="CS51" i="67" s="1"/>
  <c r="DN52" i="68"/>
  <c r="CS52" i="67" s="1"/>
  <c r="DN53" i="68"/>
  <c r="CS53" i="67" s="1"/>
  <c r="DN54" i="68"/>
  <c r="CS54" i="67" s="1"/>
  <c r="DN55" i="68"/>
  <c r="CS55" i="67" s="1"/>
  <c r="DN56" i="68"/>
  <c r="CS56" i="67" s="1"/>
  <c r="DN57" i="68"/>
  <c r="CS57" i="67" s="1"/>
  <c r="DN58" i="68"/>
  <c r="CS58" i="67" s="1"/>
  <c r="DN59" i="68"/>
  <c r="CS59" i="67" s="1"/>
  <c r="DN60" i="68"/>
  <c r="CS60" i="67" s="1"/>
  <c r="DN61" i="68"/>
  <c r="CS61" i="67" s="1"/>
  <c r="DN62" i="68"/>
  <c r="CS62" i="67" s="1"/>
  <c r="DN63" i="68"/>
  <c r="CS63" i="67" s="1"/>
  <c r="DN64" i="68"/>
  <c r="CS64" i="67" s="1"/>
  <c r="DN65" i="68"/>
  <c r="CS65" i="67" s="1"/>
  <c r="DM31" i="68"/>
  <c r="CR31" i="67" s="1"/>
  <c r="DM32" i="68"/>
  <c r="CR32" i="67" s="1"/>
  <c r="DM33" i="68"/>
  <c r="CR33" i="67" s="1"/>
  <c r="DM34" i="68"/>
  <c r="CR34" i="67" s="1"/>
  <c r="DM35" i="68"/>
  <c r="CR35" i="67" s="1"/>
  <c r="DM36" i="68"/>
  <c r="CR36" i="67" s="1"/>
  <c r="DM37" i="68"/>
  <c r="CR37" i="67" s="1"/>
  <c r="DM38" i="68"/>
  <c r="CR38" i="67" s="1"/>
  <c r="DM39" i="68"/>
  <c r="CR39" i="67" s="1"/>
  <c r="DM40" i="68"/>
  <c r="CR40" i="67" s="1"/>
  <c r="DM41" i="68"/>
  <c r="CR41" i="67" s="1"/>
  <c r="DM42" i="68"/>
  <c r="CR42" i="67" s="1"/>
  <c r="DM43" i="68"/>
  <c r="CR43" i="67" s="1"/>
  <c r="DM44" i="68"/>
  <c r="CR44" i="67" s="1"/>
  <c r="DM45" i="68"/>
  <c r="CR45" i="67" s="1"/>
  <c r="DM46" i="68"/>
  <c r="CR46" i="67" s="1"/>
  <c r="DM47" i="68"/>
  <c r="CR47" i="67" s="1"/>
  <c r="DM48" i="68"/>
  <c r="CR48" i="67" s="1"/>
  <c r="DM49" i="68"/>
  <c r="CR49" i="67" s="1"/>
  <c r="DM50" i="68"/>
  <c r="CR50" i="67" s="1"/>
  <c r="DM51" i="68"/>
  <c r="CR51" i="67" s="1"/>
  <c r="DM52" i="68"/>
  <c r="CR52" i="67" s="1"/>
  <c r="DM53" i="68"/>
  <c r="CR53" i="67" s="1"/>
  <c r="DM54" i="68"/>
  <c r="CR54" i="67" s="1"/>
  <c r="DM55" i="68"/>
  <c r="CR55" i="67" s="1"/>
  <c r="DM56" i="68"/>
  <c r="CR56" i="67" s="1"/>
  <c r="DM57" i="68"/>
  <c r="CR57" i="67" s="1"/>
  <c r="DM58" i="68"/>
  <c r="CR58" i="67" s="1"/>
  <c r="DM59" i="68"/>
  <c r="CR59" i="67" s="1"/>
  <c r="DM60" i="68"/>
  <c r="CR60" i="67" s="1"/>
  <c r="DM61" i="68"/>
  <c r="CR61" i="67" s="1"/>
  <c r="DM62" i="68"/>
  <c r="CR62" i="67" s="1"/>
  <c r="DM63" i="68"/>
  <c r="CR63" i="67" s="1"/>
  <c r="DM64" i="68"/>
  <c r="CR64" i="67" s="1"/>
  <c r="DM65" i="68"/>
  <c r="CR65" i="67" s="1"/>
  <c r="DL31" i="68"/>
  <c r="CQ31" i="67" s="1"/>
  <c r="DL32" i="68"/>
  <c r="CQ32" i="67" s="1"/>
  <c r="DL33" i="68"/>
  <c r="CQ33" i="67" s="1"/>
  <c r="DL34" i="68"/>
  <c r="CQ34" i="67" s="1"/>
  <c r="DL35" i="68"/>
  <c r="CQ35" i="67" s="1"/>
  <c r="DL36" i="68"/>
  <c r="CQ36" i="67" s="1"/>
  <c r="DL37" i="68"/>
  <c r="CQ37" i="67" s="1"/>
  <c r="DL38" i="68"/>
  <c r="CQ38" i="67" s="1"/>
  <c r="DL39" i="68"/>
  <c r="CQ39" i="67" s="1"/>
  <c r="DL40" i="68"/>
  <c r="CQ40" i="67" s="1"/>
  <c r="DL41" i="68"/>
  <c r="CQ41" i="67" s="1"/>
  <c r="DL42" i="68"/>
  <c r="CQ42" i="67" s="1"/>
  <c r="DL43" i="68"/>
  <c r="CQ43" i="67" s="1"/>
  <c r="DL44" i="68"/>
  <c r="CQ44" i="67" s="1"/>
  <c r="DL45" i="68"/>
  <c r="CQ45" i="67" s="1"/>
  <c r="DL46" i="68"/>
  <c r="CQ46" i="67" s="1"/>
  <c r="DL47" i="68"/>
  <c r="CQ47" i="67" s="1"/>
  <c r="DL48" i="68"/>
  <c r="CQ48" i="67" s="1"/>
  <c r="DL49" i="68"/>
  <c r="CQ49" i="67" s="1"/>
  <c r="DL50" i="68"/>
  <c r="CQ50" i="67" s="1"/>
  <c r="DL51" i="68"/>
  <c r="CQ51" i="67" s="1"/>
  <c r="DL52" i="68"/>
  <c r="CQ52" i="67" s="1"/>
  <c r="DL53" i="68"/>
  <c r="CQ53" i="67" s="1"/>
  <c r="DL54" i="68"/>
  <c r="CQ54" i="67" s="1"/>
  <c r="DL55" i="68"/>
  <c r="CQ55" i="67" s="1"/>
  <c r="DL56" i="68"/>
  <c r="CQ56" i="67" s="1"/>
  <c r="DL57" i="68"/>
  <c r="CQ57" i="67" s="1"/>
  <c r="DL58" i="68"/>
  <c r="CQ58" i="67" s="1"/>
  <c r="DL59" i="68"/>
  <c r="CQ59" i="67" s="1"/>
  <c r="DL60" i="68"/>
  <c r="DL61" i="68"/>
  <c r="CQ61" i="67" s="1"/>
  <c r="DL62" i="68"/>
  <c r="CQ62" i="67" s="1"/>
  <c r="DL63" i="68"/>
  <c r="CQ63" i="67" s="1"/>
  <c r="DL64" i="68"/>
  <c r="CQ64" i="67" s="1"/>
  <c r="DL65" i="68"/>
  <c r="CQ65" i="67" s="1"/>
  <c r="DK31" i="68"/>
  <c r="CP31" i="67" s="1"/>
  <c r="DK32" i="68"/>
  <c r="CP32" i="67" s="1"/>
  <c r="DK33" i="68"/>
  <c r="CP33" i="67" s="1"/>
  <c r="DK34" i="68"/>
  <c r="CP34" i="67" s="1"/>
  <c r="DK35" i="68"/>
  <c r="CP35" i="67" s="1"/>
  <c r="DK36" i="68"/>
  <c r="CP36" i="67" s="1"/>
  <c r="DK37" i="68"/>
  <c r="CP37" i="67" s="1"/>
  <c r="DK38" i="68"/>
  <c r="CP38" i="67" s="1"/>
  <c r="DK39" i="68"/>
  <c r="CP39" i="67" s="1"/>
  <c r="DK40" i="68"/>
  <c r="CP40" i="67" s="1"/>
  <c r="DK41" i="68"/>
  <c r="CP41" i="67" s="1"/>
  <c r="DK42" i="68"/>
  <c r="CP42" i="67" s="1"/>
  <c r="DK43" i="68"/>
  <c r="CP43" i="67" s="1"/>
  <c r="DK44" i="68"/>
  <c r="CP44" i="67" s="1"/>
  <c r="DK45" i="68"/>
  <c r="CP45" i="67" s="1"/>
  <c r="DK46" i="68"/>
  <c r="CP46" i="67" s="1"/>
  <c r="DK47" i="68"/>
  <c r="CP47" i="67" s="1"/>
  <c r="DK48" i="68"/>
  <c r="CP48" i="67" s="1"/>
  <c r="DK49" i="68"/>
  <c r="CP49" i="67" s="1"/>
  <c r="DK50" i="68"/>
  <c r="CP50" i="67" s="1"/>
  <c r="DK51" i="68"/>
  <c r="CP51" i="67" s="1"/>
  <c r="DK52" i="68"/>
  <c r="CP52" i="67" s="1"/>
  <c r="DK53" i="68"/>
  <c r="CP53" i="67" s="1"/>
  <c r="DK54" i="68"/>
  <c r="CP54" i="67" s="1"/>
  <c r="DK55" i="68"/>
  <c r="CP55" i="67" s="1"/>
  <c r="DK56" i="68"/>
  <c r="CP56" i="67" s="1"/>
  <c r="DK57" i="68"/>
  <c r="CP57" i="67" s="1"/>
  <c r="DK58" i="68"/>
  <c r="CP58" i="67" s="1"/>
  <c r="DK59" i="68"/>
  <c r="CP59" i="67" s="1"/>
  <c r="DK60" i="68"/>
  <c r="CP60" i="67" s="1"/>
  <c r="DK61" i="68"/>
  <c r="CP61" i="67" s="1"/>
  <c r="DK62" i="68"/>
  <c r="CP62" i="67" s="1"/>
  <c r="DK63" i="68"/>
  <c r="CP63" i="67" s="1"/>
  <c r="DK64" i="68"/>
  <c r="CP64" i="67" s="1"/>
  <c r="DK65" i="68"/>
  <c r="CP65" i="67" s="1"/>
  <c r="DJ34" i="68"/>
  <c r="DJ38" i="68"/>
  <c r="DJ39" i="68"/>
  <c r="DJ51" i="68"/>
  <c r="DJ55" i="68"/>
  <c r="DJ62" i="68"/>
  <c r="DI31" i="68"/>
  <c r="CO31" i="67" s="1"/>
  <c r="DI32" i="68"/>
  <c r="CO32" i="67" s="1"/>
  <c r="DI33" i="68"/>
  <c r="DI34" i="68"/>
  <c r="CO34" i="67" s="1"/>
  <c r="DI35" i="68"/>
  <c r="CO35" i="67" s="1"/>
  <c r="DI36" i="68"/>
  <c r="CO36" i="67" s="1"/>
  <c r="DI37" i="68"/>
  <c r="CO37" i="67" s="1"/>
  <c r="DI39" i="68"/>
  <c r="CO39" i="67" s="1"/>
  <c r="DI40" i="68"/>
  <c r="CO40" i="67" s="1"/>
  <c r="DI41" i="68"/>
  <c r="CO41" i="67" s="1"/>
  <c r="DI42" i="68"/>
  <c r="DI43" i="68"/>
  <c r="CO43" i="67" s="1"/>
  <c r="DI44" i="68"/>
  <c r="CO44" i="67" s="1"/>
  <c r="DI45" i="68"/>
  <c r="CO45" i="67" s="1"/>
  <c r="DI46" i="68"/>
  <c r="CO46" i="67" s="1"/>
  <c r="DI47" i="68"/>
  <c r="CO47" i="67" s="1"/>
  <c r="DI48" i="68"/>
  <c r="CO48" i="67" s="1"/>
  <c r="DI49" i="68"/>
  <c r="CO49" i="67" s="1"/>
  <c r="DI50" i="68"/>
  <c r="DI51" i="68"/>
  <c r="CO51" i="67" s="1"/>
  <c r="DI52" i="68"/>
  <c r="CO52" i="67" s="1"/>
  <c r="DI53" i="68"/>
  <c r="CO53" i="67" s="1"/>
  <c r="DI54" i="68"/>
  <c r="CO54" i="67" s="1"/>
  <c r="DI55" i="68"/>
  <c r="CO55" i="67" s="1"/>
  <c r="DI56" i="68"/>
  <c r="CO56" i="67" s="1"/>
  <c r="DI57" i="68"/>
  <c r="CO57" i="67" s="1"/>
  <c r="DI58" i="68"/>
  <c r="DI59" i="68"/>
  <c r="CO59" i="67" s="1"/>
  <c r="DI60" i="68"/>
  <c r="DJ60" i="68" s="1"/>
  <c r="DI61" i="68"/>
  <c r="DJ61" i="68" s="1"/>
  <c r="DI62" i="68"/>
  <c r="CO62" i="67" s="1"/>
  <c r="DI63" i="68"/>
  <c r="CO63" i="67" s="1"/>
  <c r="DI64" i="68"/>
  <c r="CO64" i="67" s="1"/>
  <c r="DI65" i="68"/>
  <c r="CO65" i="67" s="1"/>
  <c r="DH33" i="68"/>
  <c r="DH36" i="68"/>
  <c r="DH37" i="68"/>
  <c r="DH38" i="68"/>
  <c r="DH41" i="68"/>
  <c r="DH46" i="68"/>
  <c r="DH49" i="68"/>
  <c r="DH50" i="68"/>
  <c r="DH53" i="68"/>
  <c r="DH54" i="68"/>
  <c r="DH56" i="68"/>
  <c r="DH61" i="68"/>
  <c r="DH62" i="68"/>
  <c r="DH65" i="68"/>
  <c r="DG31" i="68"/>
  <c r="CN31" i="67" s="1"/>
  <c r="DG32" i="68"/>
  <c r="CN32" i="67" s="1"/>
  <c r="DG33" i="68"/>
  <c r="CN33" i="67" s="1"/>
  <c r="DG34" i="68"/>
  <c r="CN34" i="67" s="1"/>
  <c r="DG35" i="68"/>
  <c r="CN35" i="67" s="1"/>
  <c r="DG36" i="68"/>
  <c r="CN36" i="67" s="1"/>
  <c r="DG37" i="68"/>
  <c r="CN37" i="67" s="1"/>
  <c r="DG39" i="68"/>
  <c r="CN39" i="67" s="1"/>
  <c r="DG40" i="68"/>
  <c r="CN40" i="67" s="1"/>
  <c r="DG41" i="68"/>
  <c r="CN41" i="67" s="1"/>
  <c r="DG42" i="68"/>
  <c r="CN42" i="67" s="1"/>
  <c r="DG43" i="68"/>
  <c r="CN43" i="67" s="1"/>
  <c r="DG44" i="68"/>
  <c r="CN44" i="67" s="1"/>
  <c r="DG45" i="68"/>
  <c r="CN45" i="67" s="1"/>
  <c r="DG46" i="68"/>
  <c r="CN46" i="67" s="1"/>
  <c r="DG47" i="68"/>
  <c r="CN47" i="67" s="1"/>
  <c r="DG48" i="68"/>
  <c r="CN48" i="67" s="1"/>
  <c r="DG49" i="68"/>
  <c r="CN49" i="67" s="1"/>
  <c r="DG50" i="68"/>
  <c r="CN50" i="67" s="1"/>
  <c r="DG51" i="68"/>
  <c r="CN51" i="67" s="1"/>
  <c r="DG52" i="68"/>
  <c r="CN52" i="67" s="1"/>
  <c r="DG53" i="68"/>
  <c r="CN53" i="67" s="1"/>
  <c r="DG55" i="68"/>
  <c r="CN55" i="67" s="1"/>
  <c r="DG57" i="68"/>
  <c r="DG58" i="68"/>
  <c r="DH58" i="68" s="1"/>
  <c r="DG59" i="68"/>
  <c r="CN59" i="67" s="1"/>
  <c r="DG60" i="68"/>
  <c r="CN60" i="67" s="1"/>
  <c r="DG63" i="68"/>
  <c r="CN63" i="67" s="1"/>
  <c r="DG64" i="68"/>
  <c r="CN64" i="67" s="1"/>
  <c r="DG65" i="68"/>
  <c r="CN65" i="67" s="1"/>
  <c r="DF35" i="68"/>
  <c r="DF36" i="68"/>
  <c r="DF54" i="68"/>
  <c r="DF56" i="68"/>
  <c r="DF64" i="68"/>
  <c r="DE31" i="68"/>
  <c r="CM31" i="67" s="1"/>
  <c r="DE32" i="68"/>
  <c r="DE33" i="68"/>
  <c r="CM33" i="67" s="1"/>
  <c r="DE34" i="68"/>
  <c r="CM34" i="67" s="1"/>
  <c r="DE35" i="68"/>
  <c r="CM35" i="67" s="1"/>
  <c r="DE36" i="68"/>
  <c r="CM36" i="67" s="1"/>
  <c r="DE37" i="68"/>
  <c r="CM37" i="67" s="1"/>
  <c r="DE38" i="68"/>
  <c r="CM38" i="67" s="1"/>
  <c r="DE39" i="68"/>
  <c r="CM39" i="67" s="1"/>
  <c r="DE40" i="68"/>
  <c r="DE41" i="68"/>
  <c r="CM41" i="67" s="1"/>
  <c r="DE42" i="68"/>
  <c r="CM42" i="67" s="1"/>
  <c r="DE43" i="68"/>
  <c r="CM43" i="67" s="1"/>
  <c r="DE44" i="68"/>
  <c r="CM44" i="67" s="1"/>
  <c r="DE45" i="68"/>
  <c r="CM45" i="67" s="1"/>
  <c r="DE46" i="68"/>
  <c r="CM46" i="67" s="1"/>
  <c r="DE47" i="68"/>
  <c r="CM47" i="67" s="1"/>
  <c r="DE48" i="68"/>
  <c r="CM48" i="67" s="1"/>
  <c r="DE49" i="68"/>
  <c r="CM49" i="67" s="1"/>
  <c r="DE50" i="68"/>
  <c r="CM50" i="67" s="1"/>
  <c r="DE51" i="68"/>
  <c r="CM51" i="67" s="1"/>
  <c r="DE52" i="68"/>
  <c r="CM52" i="67" s="1"/>
  <c r="DE53" i="68"/>
  <c r="CM53" i="67" s="1"/>
  <c r="DE55" i="68"/>
  <c r="CM55" i="67" s="1"/>
  <c r="DE56" i="68"/>
  <c r="CM56" i="67" s="1"/>
  <c r="DE57" i="68"/>
  <c r="DE58" i="68"/>
  <c r="CM58" i="67" s="1"/>
  <c r="DE59" i="68"/>
  <c r="CM59" i="67" s="1"/>
  <c r="DE60" i="68"/>
  <c r="CM60" i="67" s="1"/>
  <c r="DE61" i="68"/>
  <c r="CM61" i="67" s="1"/>
  <c r="DE62" i="68"/>
  <c r="CM62" i="67" s="1"/>
  <c r="DE63" i="68"/>
  <c r="CM63" i="67" s="1"/>
  <c r="DE64" i="68"/>
  <c r="DE65" i="68"/>
  <c r="DD31" i="68"/>
  <c r="DD43" i="68"/>
  <c r="DD51" i="68"/>
  <c r="DD54" i="68"/>
  <c r="DD55" i="68"/>
  <c r="DD63" i="68"/>
  <c r="DC31" i="68"/>
  <c r="CL31" i="67" s="1"/>
  <c r="DC32" i="68"/>
  <c r="CL32" i="67" s="1"/>
  <c r="DC33" i="68"/>
  <c r="CL33" i="67" s="1"/>
  <c r="DC34" i="68"/>
  <c r="CL34" i="67" s="1"/>
  <c r="DC35" i="68"/>
  <c r="CL35" i="67" s="1"/>
  <c r="DC36" i="68"/>
  <c r="CL36" i="67" s="1"/>
  <c r="DC37" i="68"/>
  <c r="CL37" i="67" s="1"/>
  <c r="DC38" i="68"/>
  <c r="DC39" i="68"/>
  <c r="CL39" i="67" s="1"/>
  <c r="DC40" i="68"/>
  <c r="CL40" i="67" s="1"/>
  <c r="DC41" i="68"/>
  <c r="CL41" i="67" s="1"/>
  <c r="DC42" i="68"/>
  <c r="CL42" i="67" s="1"/>
  <c r="DC43" i="68"/>
  <c r="CL43" i="67" s="1"/>
  <c r="DC44" i="68"/>
  <c r="CL44" i="67" s="1"/>
  <c r="DC45" i="68"/>
  <c r="CL45" i="67" s="1"/>
  <c r="DC46" i="68"/>
  <c r="DC47" i="68"/>
  <c r="CL47" i="67" s="1"/>
  <c r="DC48" i="68"/>
  <c r="CL48" i="67" s="1"/>
  <c r="DC49" i="68"/>
  <c r="CL49" i="67" s="1"/>
  <c r="DC50" i="68"/>
  <c r="CL50" i="67" s="1"/>
  <c r="DC51" i="68"/>
  <c r="CL51" i="67" s="1"/>
  <c r="DC52" i="68"/>
  <c r="CL52" i="67" s="1"/>
  <c r="DC53" i="68"/>
  <c r="CL53" i="67" s="1"/>
  <c r="DC54" i="68"/>
  <c r="CL54" i="67" s="1"/>
  <c r="DC55" i="68"/>
  <c r="CL55" i="67" s="1"/>
  <c r="DC56" i="68"/>
  <c r="DD56" i="68" s="1"/>
  <c r="DC57" i="68"/>
  <c r="DD57" i="68" s="1"/>
  <c r="DC58" i="68"/>
  <c r="DD58" i="68" s="1"/>
  <c r="DC59" i="68"/>
  <c r="CL59" i="67" s="1"/>
  <c r="DC60" i="68"/>
  <c r="CL60" i="67" s="1"/>
  <c r="DC61" i="68"/>
  <c r="CL61" i="67" s="1"/>
  <c r="DC62" i="68"/>
  <c r="DC63" i="68"/>
  <c r="CL63" i="67" s="1"/>
  <c r="DC64" i="68"/>
  <c r="DD64" i="68" s="1"/>
  <c r="DC65" i="68"/>
  <c r="DD65" i="68" s="1"/>
  <c r="DB32" i="68"/>
  <c r="DB49" i="68"/>
  <c r="DB64" i="68"/>
  <c r="DA31" i="68"/>
  <c r="CK31" i="67" s="1"/>
  <c r="DA32" i="68"/>
  <c r="CK32" i="67" s="1"/>
  <c r="DA33" i="68"/>
  <c r="DA34" i="68"/>
  <c r="CK34" i="67" s="1"/>
  <c r="DA35" i="68"/>
  <c r="CK35" i="67" s="1"/>
  <c r="DA36" i="68"/>
  <c r="CK36" i="67" s="1"/>
  <c r="DA37" i="68"/>
  <c r="DA38" i="68"/>
  <c r="CK38" i="67" s="1"/>
  <c r="DA39" i="68"/>
  <c r="CK39" i="67" s="1"/>
  <c r="DA40" i="68"/>
  <c r="DA41" i="68"/>
  <c r="CK41" i="67" s="1"/>
  <c r="DA42" i="68"/>
  <c r="CK42" i="67" s="1"/>
  <c r="DA43" i="68"/>
  <c r="CK43" i="67" s="1"/>
  <c r="DA44" i="68"/>
  <c r="DB44" i="68" s="1"/>
  <c r="DA45" i="68"/>
  <c r="DA46" i="68"/>
  <c r="CK46" i="67" s="1"/>
  <c r="DA47" i="68"/>
  <c r="CK47" i="67" s="1"/>
  <c r="DA48" i="68"/>
  <c r="DA49" i="68"/>
  <c r="CK49" i="67" s="1"/>
  <c r="DA50" i="68"/>
  <c r="CK50" i="67" s="1"/>
  <c r="DA51" i="68"/>
  <c r="CK51" i="67" s="1"/>
  <c r="DA52" i="68"/>
  <c r="CK52" i="67" s="1"/>
  <c r="DA53" i="68"/>
  <c r="CK53" i="67" s="1"/>
  <c r="DA54" i="68"/>
  <c r="DB54" i="68" s="1"/>
  <c r="DA55" i="68"/>
  <c r="CK55" i="67" s="1"/>
  <c r="DA56" i="68"/>
  <c r="DA57" i="68"/>
  <c r="DA58" i="68"/>
  <c r="DB58" i="68" s="1"/>
  <c r="DA59" i="68"/>
  <c r="DB59" i="68" s="1"/>
  <c r="DA60" i="68"/>
  <c r="CK60" i="67" s="1"/>
  <c r="DA61" i="68"/>
  <c r="DA62" i="68"/>
  <c r="CK62" i="67" s="1"/>
  <c r="DA63" i="68"/>
  <c r="DB63" i="68" s="1"/>
  <c r="DA64" i="68"/>
  <c r="CK64" i="67" s="1"/>
  <c r="DA65" i="68"/>
  <c r="CZ31" i="68"/>
  <c r="CZ39" i="68"/>
  <c r="CZ47" i="68"/>
  <c r="CZ50" i="68"/>
  <c r="CZ51" i="68"/>
  <c r="CZ55" i="68"/>
  <c r="CZ59" i="68"/>
  <c r="CZ63" i="68"/>
  <c r="CY31" i="68"/>
  <c r="CJ31" i="67" s="1"/>
  <c r="CY32" i="68"/>
  <c r="CJ32" i="67" s="1"/>
  <c r="CY33" i="68"/>
  <c r="CJ33" i="67" s="1"/>
  <c r="CY34" i="68"/>
  <c r="CJ34" i="67" s="1"/>
  <c r="CY35" i="68"/>
  <c r="CJ35" i="67" s="1"/>
  <c r="CY36" i="68"/>
  <c r="CJ36" i="67" s="1"/>
  <c r="CY37" i="68"/>
  <c r="CJ37" i="67" s="1"/>
  <c r="CY38" i="68"/>
  <c r="CJ38" i="67" s="1"/>
  <c r="CY39" i="68"/>
  <c r="CJ39" i="67" s="1"/>
  <c r="CY40" i="68"/>
  <c r="CJ40" i="67" s="1"/>
  <c r="CY41" i="68"/>
  <c r="CJ41" i="67" s="1"/>
  <c r="CY42" i="68"/>
  <c r="CJ42" i="67" s="1"/>
  <c r="CY43" i="68"/>
  <c r="CJ43" i="67" s="1"/>
  <c r="CY44" i="68"/>
  <c r="CJ44" i="67" s="1"/>
  <c r="CY45" i="68"/>
  <c r="CZ45" i="68" s="1"/>
  <c r="CY46" i="68"/>
  <c r="CJ46" i="67" s="1"/>
  <c r="CY47" i="68"/>
  <c r="CJ47" i="67" s="1"/>
  <c r="CY48" i="68"/>
  <c r="CJ48" i="67" s="1"/>
  <c r="CY49" i="68"/>
  <c r="CJ49" i="67" s="1"/>
  <c r="CY50" i="68"/>
  <c r="CJ50" i="67" s="1"/>
  <c r="CY51" i="68"/>
  <c r="CJ51" i="67" s="1"/>
  <c r="CY52" i="68"/>
  <c r="CJ52" i="67" s="1"/>
  <c r="CY53" i="68"/>
  <c r="CZ53" i="68" s="1"/>
  <c r="CY54" i="68"/>
  <c r="CJ54" i="67" s="1"/>
  <c r="CY55" i="68"/>
  <c r="CJ55" i="67" s="1"/>
  <c r="CY56" i="68"/>
  <c r="CJ56" i="67" s="1"/>
  <c r="CY57" i="68"/>
  <c r="CJ57" i="67" s="1"/>
  <c r="CY58" i="68"/>
  <c r="CJ58" i="67" s="1"/>
  <c r="CY59" i="68"/>
  <c r="CJ59" i="67" s="1"/>
  <c r="CY60" i="68"/>
  <c r="CJ60" i="67" s="1"/>
  <c r="CY61" i="68"/>
  <c r="CZ61" i="68" s="1"/>
  <c r="CY62" i="68"/>
  <c r="CZ62" i="68" s="1"/>
  <c r="CY63" i="68"/>
  <c r="CJ63" i="67" s="1"/>
  <c r="CY64" i="68"/>
  <c r="CJ64" i="67" s="1"/>
  <c r="CY65" i="68"/>
  <c r="CJ65" i="67" s="1"/>
  <c r="CX36" i="68"/>
  <c r="CX41" i="68"/>
  <c r="CX44" i="68"/>
  <c r="CX49" i="68"/>
  <c r="CX52" i="68"/>
  <c r="CX61" i="68"/>
  <c r="CW31" i="68"/>
  <c r="CI31" i="67" s="1"/>
  <c r="CW32" i="68"/>
  <c r="CI32" i="67" s="1"/>
  <c r="CW33" i="68"/>
  <c r="CW34" i="68"/>
  <c r="CI34" i="67" s="1"/>
  <c r="CW35" i="68"/>
  <c r="CI35" i="67" s="1"/>
  <c r="CW36" i="68"/>
  <c r="CI36" i="67" s="1"/>
  <c r="CW37" i="68"/>
  <c r="CW38" i="68"/>
  <c r="CI38" i="67" s="1"/>
  <c r="CW39" i="68"/>
  <c r="CI39" i="67" s="1"/>
  <c r="CW40" i="68"/>
  <c r="CI40" i="67" s="1"/>
  <c r="CW41" i="68"/>
  <c r="CI41" i="67" s="1"/>
  <c r="CW42" i="68"/>
  <c r="CI42" i="67" s="1"/>
  <c r="CW43" i="68"/>
  <c r="CI43" i="67" s="1"/>
  <c r="CW44" i="68"/>
  <c r="CI44" i="67" s="1"/>
  <c r="CW45" i="68"/>
  <c r="CW46" i="68"/>
  <c r="CI46" i="67" s="1"/>
  <c r="CW47" i="68"/>
  <c r="CI47" i="67" s="1"/>
  <c r="CW48" i="68"/>
  <c r="CI48" i="67" s="1"/>
  <c r="CW49" i="68"/>
  <c r="CI49" i="67" s="1"/>
  <c r="CW50" i="68"/>
  <c r="CI50" i="67" s="1"/>
  <c r="CW51" i="68"/>
  <c r="CI51" i="67" s="1"/>
  <c r="CW52" i="68"/>
  <c r="CI52" i="67" s="1"/>
  <c r="CW53" i="68"/>
  <c r="CW54" i="68"/>
  <c r="CI54" i="67" s="1"/>
  <c r="CW55" i="68"/>
  <c r="CI55" i="67" s="1"/>
  <c r="CW56" i="68"/>
  <c r="CX56" i="68" s="1"/>
  <c r="CW57" i="68"/>
  <c r="CW58" i="68"/>
  <c r="CI58" i="67" s="1"/>
  <c r="CW59" i="68"/>
  <c r="CI59" i="67" s="1"/>
  <c r="CW60" i="68"/>
  <c r="CX60" i="68" s="1"/>
  <c r="CW61" i="68"/>
  <c r="CI61" i="67" s="1"/>
  <c r="CW62" i="68"/>
  <c r="CX62" i="68" s="1"/>
  <c r="CW63" i="68"/>
  <c r="CX63" i="68" s="1"/>
  <c r="CW64" i="68"/>
  <c r="CX64" i="68" s="1"/>
  <c r="CW65" i="68"/>
  <c r="CV32" i="68"/>
  <c r="CV36" i="68"/>
  <c r="CV38" i="68"/>
  <c r="CV40" i="68"/>
  <c r="CV43" i="68"/>
  <c r="CV45" i="68"/>
  <c r="CV48" i="68"/>
  <c r="CV57" i="68"/>
  <c r="CV60" i="68"/>
  <c r="CU31" i="68"/>
  <c r="CU32" i="68"/>
  <c r="CH32" i="67" s="1"/>
  <c r="CU33" i="68"/>
  <c r="CH33" i="67" s="1"/>
  <c r="CU34" i="68"/>
  <c r="CH34" i="67" s="1"/>
  <c r="CU35" i="68"/>
  <c r="CU36" i="68"/>
  <c r="CH36" i="67" s="1"/>
  <c r="CU37" i="68"/>
  <c r="CH37" i="67" s="1"/>
  <c r="CU38" i="68"/>
  <c r="CH38" i="67" s="1"/>
  <c r="CU39" i="68"/>
  <c r="CU40" i="68"/>
  <c r="CH40" i="67" s="1"/>
  <c r="CU41" i="68"/>
  <c r="CH41" i="67" s="1"/>
  <c r="CU42" i="68"/>
  <c r="CH42" i="67" s="1"/>
  <c r="CU43" i="68"/>
  <c r="CH43" i="67" s="1"/>
  <c r="CU44" i="68"/>
  <c r="CH44" i="67" s="1"/>
  <c r="CU46" i="68"/>
  <c r="CH46" i="67" s="1"/>
  <c r="CU47" i="68"/>
  <c r="CH47" i="67" s="1"/>
  <c r="CU48" i="68"/>
  <c r="CH48" i="67" s="1"/>
  <c r="CU49" i="68"/>
  <c r="CH49" i="67" s="1"/>
  <c r="CU50" i="68"/>
  <c r="CH50" i="67" s="1"/>
  <c r="CU51" i="68"/>
  <c r="CV51" i="68" s="1"/>
  <c r="CU52" i="68"/>
  <c r="CU53" i="68"/>
  <c r="CH53" i="67" s="1"/>
  <c r="CU54" i="68"/>
  <c r="CH54" i="67" s="1"/>
  <c r="CU55" i="68"/>
  <c r="CH55" i="67" s="1"/>
  <c r="CU56" i="68"/>
  <c r="CH56" i="67" s="1"/>
  <c r="CU57" i="68"/>
  <c r="CH57" i="67" s="1"/>
  <c r="CU58" i="68"/>
  <c r="CH58" i="67" s="1"/>
  <c r="CU59" i="68"/>
  <c r="CU60" i="68"/>
  <c r="CH60" i="67" s="1"/>
  <c r="CU61" i="68"/>
  <c r="CH61" i="67" s="1"/>
  <c r="CU62" i="68"/>
  <c r="CH62" i="67" s="1"/>
  <c r="CU63" i="68"/>
  <c r="CH63" i="67" s="1"/>
  <c r="CU64" i="68"/>
  <c r="CU65" i="68"/>
  <c r="CH65" i="67" s="1"/>
  <c r="CT31" i="68"/>
  <c r="CG31" i="67" s="1"/>
  <c r="CT32" i="68"/>
  <c r="CG32" i="67" s="1"/>
  <c r="CT33" i="68"/>
  <c r="CG33" i="67" s="1"/>
  <c r="CT34" i="68"/>
  <c r="CG34" i="67" s="1"/>
  <c r="CT35" i="68"/>
  <c r="CG35" i="67" s="1"/>
  <c r="CT36" i="68"/>
  <c r="CG36" i="67" s="1"/>
  <c r="CT37" i="68"/>
  <c r="CG37" i="67" s="1"/>
  <c r="CT38" i="68"/>
  <c r="CG38" i="67" s="1"/>
  <c r="CT39" i="68"/>
  <c r="CG39" i="67" s="1"/>
  <c r="CT40" i="68"/>
  <c r="CG40" i="67" s="1"/>
  <c r="CT41" i="68"/>
  <c r="CG41" i="67" s="1"/>
  <c r="CT42" i="68"/>
  <c r="CG42" i="67" s="1"/>
  <c r="CT43" i="68"/>
  <c r="CG43" i="67" s="1"/>
  <c r="CT44" i="68"/>
  <c r="CG44" i="67" s="1"/>
  <c r="CT45" i="68"/>
  <c r="CG45" i="67" s="1"/>
  <c r="CT46" i="68"/>
  <c r="CG46" i="67" s="1"/>
  <c r="CT47" i="68"/>
  <c r="CG47" i="67" s="1"/>
  <c r="CT48" i="68"/>
  <c r="CG48" i="67" s="1"/>
  <c r="CT49" i="68"/>
  <c r="CG49" i="67" s="1"/>
  <c r="CT50" i="68"/>
  <c r="CT51" i="68"/>
  <c r="CG51" i="67" s="1"/>
  <c r="CT52" i="68"/>
  <c r="CG52" i="67" s="1"/>
  <c r="CT53" i="68"/>
  <c r="CG53" i="67" s="1"/>
  <c r="CT54" i="68"/>
  <c r="CG54" i="67" s="1"/>
  <c r="CT55" i="68"/>
  <c r="CG55" i="67" s="1"/>
  <c r="CT56" i="68"/>
  <c r="CG56" i="67" s="1"/>
  <c r="CT57" i="68"/>
  <c r="CG57" i="67" s="1"/>
  <c r="CT58" i="68"/>
  <c r="CG58" i="67" s="1"/>
  <c r="CT59" i="68"/>
  <c r="CG59" i="67" s="1"/>
  <c r="CT60" i="68"/>
  <c r="CG60" i="67" s="1"/>
  <c r="CT61" i="68"/>
  <c r="CG61" i="67" s="1"/>
  <c r="CT62" i="68"/>
  <c r="CG62" i="67" s="1"/>
  <c r="CT63" i="68"/>
  <c r="CG63" i="67" s="1"/>
  <c r="CT64" i="68"/>
  <c r="CG64" i="67" s="1"/>
  <c r="CT65" i="68"/>
  <c r="CG65" i="67" s="1"/>
  <c r="CS31" i="68"/>
  <c r="CF31" i="67" s="1"/>
  <c r="CS32" i="68"/>
  <c r="CF32" i="67" s="1"/>
  <c r="CS33" i="68"/>
  <c r="CF33" i="67" s="1"/>
  <c r="CS34" i="68"/>
  <c r="CF34" i="67" s="1"/>
  <c r="CS35" i="68"/>
  <c r="CF35" i="67" s="1"/>
  <c r="CS36" i="68"/>
  <c r="CF36" i="67" s="1"/>
  <c r="CS37" i="68"/>
  <c r="CF37" i="67" s="1"/>
  <c r="CS38" i="68"/>
  <c r="CF38" i="67" s="1"/>
  <c r="CS39" i="68"/>
  <c r="CF39" i="67" s="1"/>
  <c r="CS40" i="68"/>
  <c r="CF40" i="67" s="1"/>
  <c r="CS41" i="68"/>
  <c r="CF41" i="67" s="1"/>
  <c r="CS42" i="68"/>
  <c r="CF42" i="67" s="1"/>
  <c r="CS43" i="68"/>
  <c r="CF43" i="67" s="1"/>
  <c r="CS44" i="68"/>
  <c r="CF44" i="67" s="1"/>
  <c r="CS45" i="68"/>
  <c r="CF45" i="67" s="1"/>
  <c r="CS46" i="68"/>
  <c r="CF46" i="67" s="1"/>
  <c r="CS47" i="68"/>
  <c r="CF47" i="67" s="1"/>
  <c r="CS48" i="68"/>
  <c r="CF48" i="67" s="1"/>
  <c r="CS49" i="68"/>
  <c r="CS50" i="68"/>
  <c r="CF50" i="67" s="1"/>
  <c r="CS51" i="68"/>
  <c r="CF51" i="67" s="1"/>
  <c r="CS52" i="68"/>
  <c r="CF52" i="67" s="1"/>
  <c r="CS53" i="68"/>
  <c r="CF53" i="67" s="1"/>
  <c r="CS54" i="68"/>
  <c r="CF54" i="67" s="1"/>
  <c r="CS55" i="68"/>
  <c r="CF55" i="67" s="1"/>
  <c r="CS56" i="68"/>
  <c r="CS57" i="68"/>
  <c r="CS58" i="68"/>
  <c r="CF58" i="67" s="1"/>
  <c r="CS59" i="68"/>
  <c r="CF59" i="67" s="1"/>
  <c r="CS60" i="68"/>
  <c r="CF60" i="67" s="1"/>
  <c r="CS61" i="68"/>
  <c r="CF61" i="67" s="1"/>
  <c r="CS62" i="68"/>
  <c r="CF62" i="67" s="1"/>
  <c r="CS63" i="68"/>
  <c r="CF63" i="67" s="1"/>
  <c r="CS64" i="68"/>
  <c r="CF64" i="67" s="1"/>
  <c r="CS65" i="68"/>
  <c r="CR31" i="68"/>
  <c r="CE31" i="67" s="1"/>
  <c r="CR32" i="68"/>
  <c r="CE32" i="67" s="1"/>
  <c r="CR33" i="68"/>
  <c r="CE33" i="67" s="1"/>
  <c r="CR34" i="68"/>
  <c r="CE34" i="67" s="1"/>
  <c r="CR35" i="68"/>
  <c r="CE35" i="67" s="1"/>
  <c r="CR36" i="68"/>
  <c r="CE36" i="67" s="1"/>
  <c r="CR37" i="68"/>
  <c r="CE37" i="67" s="1"/>
  <c r="CR38" i="68"/>
  <c r="CE38" i="67" s="1"/>
  <c r="CR39" i="68"/>
  <c r="CE39" i="67" s="1"/>
  <c r="CR40" i="68"/>
  <c r="CE40" i="67" s="1"/>
  <c r="CR41" i="68"/>
  <c r="CE41" i="67" s="1"/>
  <c r="CR42" i="68"/>
  <c r="CE42" i="67" s="1"/>
  <c r="CR43" i="68"/>
  <c r="CE43" i="67" s="1"/>
  <c r="CR44" i="68"/>
  <c r="CE44" i="67" s="1"/>
  <c r="CR45" i="68"/>
  <c r="CE45" i="67" s="1"/>
  <c r="CR46" i="68"/>
  <c r="CE46" i="67" s="1"/>
  <c r="CR47" i="68"/>
  <c r="CE47" i="67" s="1"/>
  <c r="CR48" i="68"/>
  <c r="CE48" i="67" s="1"/>
  <c r="CR49" i="68"/>
  <c r="CE49" i="67" s="1"/>
  <c r="CR50" i="68"/>
  <c r="CE50" i="67" s="1"/>
  <c r="CR51" i="68"/>
  <c r="CE51" i="67" s="1"/>
  <c r="CR52" i="68"/>
  <c r="CE52" i="67" s="1"/>
  <c r="CR53" i="68"/>
  <c r="CE53" i="67" s="1"/>
  <c r="CR54" i="68"/>
  <c r="CE54" i="67" s="1"/>
  <c r="CR55" i="68"/>
  <c r="CE55" i="67" s="1"/>
  <c r="CR56" i="68"/>
  <c r="CR57" i="68"/>
  <c r="CE57" i="67" s="1"/>
  <c r="CR58" i="68"/>
  <c r="CE58" i="67" s="1"/>
  <c r="CR59" i="68"/>
  <c r="CE59" i="67" s="1"/>
  <c r="CR60" i="68"/>
  <c r="CE60" i="67" s="1"/>
  <c r="CR61" i="68"/>
  <c r="CE61" i="67" s="1"/>
  <c r="CR62" i="68"/>
  <c r="CE62" i="67" s="1"/>
  <c r="CR63" i="68"/>
  <c r="CE63" i="67" s="1"/>
  <c r="CR64" i="68"/>
  <c r="CR65" i="68"/>
  <c r="CE65" i="67" s="1"/>
  <c r="CQ31" i="68"/>
  <c r="CD31" i="67" s="1"/>
  <c r="CQ32" i="68"/>
  <c r="CD32" i="67" s="1"/>
  <c r="CQ33" i="68"/>
  <c r="CD33" i="67" s="1"/>
  <c r="CQ34" i="68"/>
  <c r="CD34" i="67" s="1"/>
  <c r="CQ35" i="68"/>
  <c r="CD35" i="67" s="1"/>
  <c r="CQ36" i="68"/>
  <c r="CD36" i="67" s="1"/>
  <c r="CQ37" i="68"/>
  <c r="CD37" i="67" s="1"/>
  <c r="CQ38" i="68"/>
  <c r="CD38" i="67" s="1"/>
  <c r="CQ39" i="68"/>
  <c r="CD39" i="67" s="1"/>
  <c r="CQ40" i="68"/>
  <c r="CD40" i="67" s="1"/>
  <c r="CQ41" i="68"/>
  <c r="CD41" i="67" s="1"/>
  <c r="CQ42" i="68"/>
  <c r="CD42" i="67" s="1"/>
  <c r="CQ43" i="68"/>
  <c r="CD43" i="67" s="1"/>
  <c r="CQ44" i="68"/>
  <c r="CD44" i="67" s="1"/>
  <c r="CQ45" i="68"/>
  <c r="CD45" i="67" s="1"/>
  <c r="CQ46" i="68"/>
  <c r="CD46" i="67" s="1"/>
  <c r="CQ47" i="68"/>
  <c r="CD47" i="67" s="1"/>
  <c r="CQ48" i="68"/>
  <c r="CD48" i="67" s="1"/>
  <c r="CQ49" i="68"/>
  <c r="CD49" i="67" s="1"/>
  <c r="CQ50" i="68"/>
  <c r="CD50" i="67" s="1"/>
  <c r="CQ51" i="68"/>
  <c r="CD51" i="67" s="1"/>
  <c r="CQ52" i="68"/>
  <c r="CD52" i="67" s="1"/>
  <c r="CQ53" i="68"/>
  <c r="CD53" i="67" s="1"/>
  <c r="CQ54" i="68"/>
  <c r="CD54" i="67" s="1"/>
  <c r="CQ55" i="68"/>
  <c r="CD55" i="67" s="1"/>
  <c r="CQ56" i="68"/>
  <c r="CD56" i="67" s="1"/>
  <c r="CQ57" i="68"/>
  <c r="CD57" i="67" s="1"/>
  <c r="CQ58" i="68"/>
  <c r="CD58" i="67" s="1"/>
  <c r="CQ59" i="68"/>
  <c r="CD59" i="67" s="1"/>
  <c r="CQ60" i="68"/>
  <c r="CD60" i="67" s="1"/>
  <c r="CQ61" i="68"/>
  <c r="CD61" i="67" s="1"/>
  <c r="CQ62" i="68"/>
  <c r="CD62" i="67" s="1"/>
  <c r="CQ63" i="68"/>
  <c r="CD63" i="67" s="1"/>
  <c r="CQ64" i="68"/>
  <c r="CD64" i="67" s="1"/>
  <c r="CQ65" i="68"/>
  <c r="CD65" i="67" s="1"/>
  <c r="CP31" i="68"/>
  <c r="CC31" i="67" s="1"/>
  <c r="CP32" i="68"/>
  <c r="CC32" i="67" s="1"/>
  <c r="CP33" i="68"/>
  <c r="CC33" i="67" s="1"/>
  <c r="CP34" i="68"/>
  <c r="CC34" i="67" s="1"/>
  <c r="CP35" i="68"/>
  <c r="CC35" i="67" s="1"/>
  <c r="CP36" i="68"/>
  <c r="CC36" i="67" s="1"/>
  <c r="CP37" i="68"/>
  <c r="CC37" i="67" s="1"/>
  <c r="CP38" i="68"/>
  <c r="CC38" i="67" s="1"/>
  <c r="CP39" i="68"/>
  <c r="CC39" i="67" s="1"/>
  <c r="CP40" i="68"/>
  <c r="CC40" i="67" s="1"/>
  <c r="CP41" i="68"/>
  <c r="CC41" i="67" s="1"/>
  <c r="CP42" i="68"/>
  <c r="CC42" i="67" s="1"/>
  <c r="CP43" i="68"/>
  <c r="CC43" i="67" s="1"/>
  <c r="CP44" i="68"/>
  <c r="CC44" i="67" s="1"/>
  <c r="CP45" i="68"/>
  <c r="CC45" i="67" s="1"/>
  <c r="CP46" i="68"/>
  <c r="CC46" i="67" s="1"/>
  <c r="CP47" i="68"/>
  <c r="CC47" i="67" s="1"/>
  <c r="CP48" i="68"/>
  <c r="CC48" i="67" s="1"/>
  <c r="CP49" i="68"/>
  <c r="CC49" i="67" s="1"/>
  <c r="CP50" i="68"/>
  <c r="CC50" i="67" s="1"/>
  <c r="CP51" i="68"/>
  <c r="CC51" i="67" s="1"/>
  <c r="CP52" i="68"/>
  <c r="CC52" i="67" s="1"/>
  <c r="CP53" i="68"/>
  <c r="CC53" i="67" s="1"/>
  <c r="CP54" i="68"/>
  <c r="CC54" i="67" s="1"/>
  <c r="CP55" i="68"/>
  <c r="CC55" i="67" s="1"/>
  <c r="CP56" i="68"/>
  <c r="CC56" i="67" s="1"/>
  <c r="CP57" i="68"/>
  <c r="CC57" i="67" s="1"/>
  <c r="CP58" i="68"/>
  <c r="CC58" i="67" s="1"/>
  <c r="CP59" i="68"/>
  <c r="CC59" i="67" s="1"/>
  <c r="CP60" i="68"/>
  <c r="CC60" i="67" s="1"/>
  <c r="CP61" i="68"/>
  <c r="CC61" i="67" s="1"/>
  <c r="CP62" i="68"/>
  <c r="CC62" i="67" s="1"/>
  <c r="CP63" i="68"/>
  <c r="CC63" i="67" s="1"/>
  <c r="CP64" i="68"/>
  <c r="CC64" i="67" s="1"/>
  <c r="CP65" i="68"/>
  <c r="CC65" i="67" s="1"/>
  <c r="CO31" i="68"/>
  <c r="CB31" i="67" s="1"/>
  <c r="CO32" i="68"/>
  <c r="CB32" i="67" s="1"/>
  <c r="CO33" i="68"/>
  <c r="CB33" i="67" s="1"/>
  <c r="CO34" i="68"/>
  <c r="CB34" i="67" s="1"/>
  <c r="CO35" i="68"/>
  <c r="CB35" i="67" s="1"/>
  <c r="CO36" i="68"/>
  <c r="CB36" i="67" s="1"/>
  <c r="CO37" i="68"/>
  <c r="CB37" i="67" s="1"/>
  <c r="CO38" i="68"/>
  <c r="CB38" i="67" s="1"/>
  <c r="CO39" i="68"/>
  <c r="CB39" i="67" s="1"/>
  <c r="CO40" i="68"/>
  <c r="CB40" i="67" s="1"/>
  <c r="CO41" i="68"/>
  <c r="CB41" i="67" s="1"/>
  <c r="CO42" i="68"/>
  <c r="CB42" i="67" s="1"/>
  <c r="CO43" i="68"/>
  <c r="CB43" i="67" s="1"/>
  <c r="CO44" i="68"/>
  <c r="CB44" i="67" s="1"/>
  <c r="CO45" i="68"/>
  <c r="CB45" i="67" s="1"/>
  <c r="CO46" i="68"/>
  <c r="CB46" i="67" s="1"/>
  <c r="CO47" i="68"/>
  <c r="CB47" i="67" s="1"/>
  <c r="CO48" i="68"/>
  <c r="CB48" i="67" s="1"/>
  <c r="CO49" i="68"/>
  <c r="CB49" i="67" s="1"/>
  <c r="CO50" i="68"/>
  <c r="CO51" i="68"/>
  <c r="CB51" i="67" s="1"/>
  <c r="CO52" i="68"/>
  <c r="CB52" i="67" s="1"/>
  <c r="CO53" i="68"/>
  <c r="CB53" i="67" s="1"/>
  <c r="CO54" i="68"/>
  <c r="CB54" i="67" s="1"/>
  <c r="CO55" i="68"/>
  <c r="CB55" i="67" s="1"/>
  <c r="CO56" i="68"/>
  <c r="CB56" i="67" s="1"/>
  <c r="CO57" i="68"/>
  <c r="CB57" i="67" s="1"/>
  <c r="CO59" i="68"/>
  <c r="CB59" i="67" s="1"/>
  <c r="CO60" i="68"/>
  <c r="CB60" i="67" s="1"/>
  <c r="CO61" i="68"/>
  <c r="CB61" i="67" s="1"/>
  <c r="CO62" i="68"/>
  <c r="CB62" i="67" s="1"/>
  <c r="CO65" i="68"/>
  <c r="CB65" i="67" s="1"/>
  <c r="CN31" i="68"/>
  <c r="CA31" i="67" s="1"/>
  <c r="CN32" i="68"/>
  <c r="CA32" i="67" s="1"/>
  <c r="CN33" i="68"/>
  <c r="CA33" i="67" s="1"/>
  <c r="CN34" i="68"/>
  <c r="CA34" i="67" s="1"/>
  <c r="CN35" i="68"/>
  <c r="CA35" i="67" s="1"/>
  <c r="CN36" i="68"/>
  <c r="CA36" i="67" s="1"/>
  <c r="CN37" i="68"/>
  <c r="CA37" i="67" s="1"/>
  <c r="CN38" i="68"/>
  <c r="CA38" i="67" s="1"/>
  <c r="CN39" i="68"/>
  <c r="CA39" i="67" s="1"/>
  <c r="CN40" i="68"/>
  <c r="CA40" i="67" s="1"/>
  <c r="CN41" i="68"/>
  <c r="CA41" i="67" s="1"/>
  <c r="CN42" i="68"/>
  <c r="CA42" i="67" s="1"/>
  <c r="CN43" i="68"/>
  <c r="CA43" i="67" s="1"/>
  <c r="CN44" i="68"/>
  <c r="CA44" i="67" s="1"/>
  <c r="CN45" i="68"/>
  <c r="CA45" i="67" s="1"/>
  <c r="CN46" i="68"/>
  <c r="CA46" i="67" s="1"/>
  <c r="CN47" i="68"/>
  <c r="CA47" i="67" s="1"/>
  <c r="CN48" i="68"/>
  <c r="CA48" i="67" s="1"/>
  <c r="CN49" i="68"/>
  <c r="CA49" i="67" s="1"/>
  <c r="CN50" i="68"/>
  <c r="CA50" i="67" s="1"/>
  <c r="CN51" i="68"/>
  <c r="CA51" i="67" s="1"/>
  <c r="CN52" i="68"/>
  <c r="CA52" i="67" s="1"/>
  <c r="CN53" i="68"/>
  <c r="CA53" i="67" s="1"/>
  <c r="CN54" i="68"/>
  <c r="CA54" i="67" s="1"/>
  <c r="CN55" i="68"/>
  <c r="CA55" i="67" s="1"/>
  <c r="CN56" i="68"/>
  <c r="CA56" i="67" s="1"/>
  <c r="CN57" i="68"/>
  <c r="CA57" i="67" s="1"/>
  <c r="CN59" i="68"/>
  <c r="CA59" i="67" s="1"/>
  <c r="CN60" i="68"/>
  <c r="CA60" i="67" s="1"/>
  <c r="CN61" i="68"/>
  <c r="CA61" i="67" s="1"/>
  <c r="CN62" i="68"/>
  <c r="CA62" i="67" s="1"/>
  <c r="CJ63" i="68"/>
  <c r="CN65" i="68"/>
  <c r="CA65" i="67" s="1"/>
  <c r="CM31" i="68"/>
  <c r="BZ31" i="67" s="1"/>
  <c r="CM32" i="68"/>
  <c r="BZ32" i="67" s="1"/>
  <c r="CM33" i="68"/>
  <c r="BZ33" i="67" s="1"/>
  <c r="CM34" i="68"/>
  <c r="BZ34" i="67" s="1"/>
  <c r="CM35" i="68"/>
  <c r="BZ35" i="67" s="1"/>
  <c r="CM36" i="68"/>
  <c r="BZ36" i="67" s="1"/>
  <c r="CM37" i="68"/>
  <c r="BZ37" i="67" s="1"/>
  <c r="CM38" i="68"/>
  <c r="BZ38" i="67" s="1"/>
  <c r="CM39" i="68"/>
  <c r="BZ39" i="67" s="1"/>
  <c r="CM40" i="68"/>
  <c r="BZ40" i="67" s="1"/>
  <c r="CM41" i="68"/>
  <c r="BZ41" i="67" s="1"/>
  <c r="CM42" i="68"/>
  <c r="BZ42" i="67" s="1"/>
  <c r="CM43" i="68"/>
  <c r="BZ43" i="67" s="1"/>
  <c r="CM44" i="68"/>
  <c r="BZ44" i="67" s="1"/>
  <c r="CM45" i="68"/>
  <c r="BZ45" i="67" s="1"/>
  <c r="CM46" i="68"/>
  <c r="BZ46" i="67" s="1"/>
  <c r="CM47" i="68"/>
  <c r="BZ47" i="67" s="1"/>
  <c r="CM48" i="68"/>
  <c r="BZ48" i="67" s="1"/>
  <c r="CM49" i="68"/>
  <c r="BZ49" i="67" s="1"/>
  <c r="CM50" i="68"/>
  <c r="BZ50" i="67" s="1"/>
  <c r="CM51" i="68"/>
  <c r="BZ51" i="67" s="1"/>
  <c r="CM52" i="68"/>
  <c r="BZ52" i="67" s="1"/>
  <c r="CM53" i="68"/>
  <c r="BZ53" i="67" s="1"/>
  <c r="CM54" i="68"/>
  <c r="BZ54" i="67" s="1"/>
  <c r="CM56" i="68"/>
  <c r="BZ56" i="67" s="1"/>
  <c r="CM57" i="68"/>
  <c r="BZ57" i="67" s="1"/>
  <c r="CM59" i="68"/>
  <c r="BZ59" i="67" s="1"/>
  <c r="CM60" i="68"/>
  <c r="BZ60" i="67" s="1"/>
  <c r="CM61" i="68"/>
  <c r="BZ61" i="67" s="1"/>
  <c r="CM62" i="68"/>
  <c r="BZ62" i="67" s="1"/>
  <c r="CM65" i="68"/>
  <c r="BZ65" i="67" s="1"/>
  <c r="CL31" i="68"/>
  <c r="BY31" i="67" s="1"/>
  <c r="CL32" i="68"/>
  <c r="BY32" i="67" s="1"/>
  <c r="CL33" i="68"/>
  <c r="BY33" i="67" s="1"/>
  <c r="CL34" i="68"/>
  <c r="BY34" i="67" s="1"/>
  <c r="CL35" i="68"/>
  <c r="BY35" i="67" s="1"/>
  <c r="CL36" i="68"/>
  <c r="BY36" i="67" s="1"/>
  <c r="CL37" i="68"/>
  <c r="BY37" i="67" s="1"/>
  <c r="CL38" i="68"/>
  <c r="BY38" i="67" s="1"/>
  <c r="CL39" i="68"/>
  <c r="BY39" i="67" s="1"/>
  <c r="CL40" i="68"/>
  <c r="BY40" i="67" s="1"/>
  <c r="CL41" i="68"/>
  <c r="BY41" i="67" s="1"/>
  <c r="CL42" i="68"/>
  <c r="BY42" i="67" s="1"/>
  <c r="CL43" i="68"/>
  <c r="BY43" i="67" s="1"/>
  <c r="CL44" i="68"/>
  <c r="BY44" i="67" s="1"/>
  <c r="CL45" i="68"/>
  <c r="BY45" i="67" s="1"/>
  <c r="CL46" i="68"/>
  <c r="BY46" i="67" s="1"/>
  <c r="CL47" i="68"/>
  <c r="BY47" i="67" s="1"/>
  <c r="CL48" i="68"/>
  <c r="BY48" i="67" s="1"/>
  <c r="CL49" i="68"/>
  <c r="BY49" i="67" s="1"/>
  <c r="CL50" i="68"/>
  <c r="BY50" i="67" s="1"/>
  <c r="CL51" i="68"/>
  <c r="BY51" i="67" s="1"/>
  <c r="CL52" i="68"/>
  <c r="BY52" i="67" s="1"/>
  <c r="CL53" i="68"/>
  <c r="BY53" i="67" s="1"/>
  <c r="CL54" i="68"/>
  <c r="BY54" i="67" s="1"/>
  <c r="CL56" i="68"/>
  <c r="BY56" i="67" s="1"/>
  <c r="CL57" i="68"/>
  <c r="BY57" i="67" s="1"/>
  <c r="CL59" i="68"/>
  <c r="BY59" i="67" s="1"/>
  <c r="CL60" i="68"/>
  <c r="BY60" i="67" s="1"/>
  <c r="CL61" i="68"/>
  <c r="CL62" i="68"/>
  <c r="BY62" i="67" s="1"/>
  <c r="CL65" i="68"/>
  <c r="BY65" i="67" s="1"/>
  <c r="CK31" i="68"/>
  <c r="BX31" i="67" s="1"/>
  <c r="CK32" i="68"/>
  <c r="BX32" i="67" s="1"/>
  <c r="CK33" i="68"/>
  <c r="BX33" i="67" s="1"/>
  <c r="CK34" i="68"/>
  <c r="BX34" i="67" s="1"/>
  <c r="CK35" i="68"/>
  <c r="BX35" i="67" s="1"/>
  <c r="CK36" i="68"/>
  <c r="BX36" i="67" s="1"/>
  <c r="CK37" i="68"/>
  <c r="BX37" i="67" s="1"/>
  <c r="CK38" i="68"/>
  <c r="BX38" i="67" s="1"/>
  <c r="CK39" i="68"/>
  <c r="BX39" i="67" s="1"/>
  <c r="CK40" i="68"/>
  <c r="BX40" i="67" s="1"/>
  <c r="CK41" i="68"/>
  <c r="BX41" i="67" s="1"/>
  <c r="CK42" i="68"/>
  <c r="BX42" i="67" s="1"/>
  <c r="CK43" i="68"/>
  <c r="BX43" i="67" s="1"/>
  <c r="CK44" i="68"/>
  <c r="BX44" i="67" s="1"/>
  <c r="CK45" i="68"/>
  <c r="BX45" i="67" s="1"/>
  <c r="CK46" i="68"/>
  <c r="BX46" i="67" s="1"/>
  <c r="CK47" i="68"/>
  <c r="BX47" i="67" s="1"/>
  <c r="CK48" i="68"/>
  <c r="BX48" i="67" s="1"/>
  <c r="CK49" i="68"/>
  <c r="BX49" i="67" s="1"/>
  <c r="CK50" i="68"/>
  <c r="BX50" i="67" s="1"/>
  <c r="CK51" i="68"/>
  <c r="BX51" i="67" s="1"/>
  <c r="CK52" i="68"/>
  <c r="BX52" i="67" s="1"/>
  <c r="CK53" i="68"/>
  <c r="BX53" i="67" s="1"/>
  <c r="CK54" i="68"/>
  <c r="BX54" i="67" s="1"/>
  <c r="CK56" i="68"/>
  <c r="BX56" i="67" s="1"/>
  <c r="CK57" i="68"/>
  <c r="BX57" i="67" s="1"/>
  <c r="CK59" i="68"/>
  <c r="BX59" i="67" s="1"/>
  <c r="CK60" i="68"/>
  <c r="CK61" i="68"/>
  <c r="BX61" i="67" s="1"/>
  <c r="CK62" i="68"/>
  <c r="BX62" i="67" s="1"/>
  <c r="CK65" i="68"/>
  <c r="BX65" i="67" s="1"/>
  <c r="CG31" i="68"/>
  <c r="BW31" i="67" s="1"/>
  <c r="CG32" i="68"/>
  <c r="BW32" i="67" s="1"/>
  <c r="CG33" i="68"/>
  <c r="BW33" i="67" s="1"/>
  <c r="CG34" i="68"/>
  <c r="BW34" i="67" s="1"/>
  <c r="CG35" i="68"/>
  <c r="BW35" i="67" s="1"/>
  <c r="CG36" i="68"/>
  <c r="BW36" i="67" s="1"/>
  <c r="CG37" i="68"/>
  <c r="BW37" i="67" s="1"/>
  <c r="CG38" i="68"/>
  <c r="BW38" i="67" s="1"/>
  <c r="CG39" i="68"/>
  <c r="BW39" i="67" s="1"/>
  <c r="CG40" i="68"/>
  <c r="BW40" i="67" s="1"/>
  <c r="CG41" i="68"/>
  <c r="BW41" i="67" s="1"/>
  <c r="CG42" i="68"/>
  <c r="BW42" i="67" s="1"/>
  <c r="CG43" i="68"/>
  <c r="BW43" i="67" s="1"/>
  <c r="CG44" i="68"/>
  <c r="BW44" i="67" s="1"/>
  <c r="CG45" i="68"/>
  <c r="BW45" i="67" s="1"/>
  <c r="CG46" i="68"/>
  <c r="BW46" i="67" s="1"/>
  <c r="CG47" i="68"/>
  <c r="BW47" i="67" s="1"/>
  <c r="CG48" i="68"/>
  <c r="BW48" i="67" s="1"/>
  <c r="CG49" i="68"/>
  <c r="BW49" i="67" s="1"/>
  <c r="CG50" i="68"/>
  <c r="BW50" i="67" s="1"/>
  <c r="CG51" i="68"/>
  <c r="BW51" i="67" s="1"/>
  <c r="CG52" i="68"/>
  <c r="BW52" i="67" s="1"/>
  <c r="CG53" i="68"/>
  <c r="BW53" i="67" s="1"/>
  <c r="CG54" i="68"/>
  <c r="BW54" i="67" s="1"/>
  <c r="CG56" i="68"/>
  <c r="BW56" i="67" s="1"/>
  <c r="CG57" i="68"/>
  <c r="BW57" i="67" s="1"/>
  <c r="CG59" i="68"/>
  <c r="BW59" i="67" s="1"/>
  <c r="CG60" i="68"/>
  <c r="BW60" i="67" s="1"/>
  <c r="CG61" i="68"/>
  <c r="BW61" i="67" s="1"/>
  <c r="CG62" i="68"/>
  <c r="BW62" i="67" s="1"/>
  <c r="CG65" i="68"/>
  <c r="BW65" i="67" s="1"/>
  <c r="CF31" i="68"/>
  <c r="BV31" i="67" s="1"/>
  <c r="CF32" i="68"/>
  <c r="BV32" i="67" s="1"/>
  <c r="CF33" i="68"/>
  <c r="BV33" i="67" s="1"/>
  <c r="CF34" i="68"/>
  <c r="BV34" i="67" s="1"/>
  <c r="CF35" i="68"/>
  <c r="BV35" i="67" s="1"/>
  <c r="CF36" i="68"/>
  <c r="BV36" i="67" s="1"/>
  <c r="CF37" i="68"/>
  <c r="BV37" i="67" s="1"/>
  <c r="CF38" i="68"/>
  <c r="BV38" i="67" s="1"/>
  <c r="CF39" i="68"/>
  <c r="BV39" i="67" s="1"/>
  <c r="CF40" i="68"/>
  <c r="BV40" i="67" s="1"/>
  <c r="CF41" i="68"/>
  <c r="BV41" i="67" s="1"/>
  <c r="CF42" i="68"/>
  <c r="BV42" i="67" s="1"/>
  <c r="CF43" i="68"/>
  <c r="BV43" i="67" s="1"/>
  <c r="CF44" i="68"/>
  <c r="BV44" i="67" s="1"/>
  <c r="CF45" i="68"/>
  <c r="BV45" i="67" s="1"/>
  <c r="CF46" i="68"/>
  <c r="BV46" i="67" s="1"/>
  <c r="CF47" i="68"/>
  <c r="BV47" i="67" s="1"/>
  <c r="CF48" i="68"/>
  <c r="BV48" i="67" s="1"/>
  <c r="CF49" i="68"/>
  <c r="CF50" i="68"/>
  <c r="BV50" i="67" s="1"/>
  <c r="CF51" i="68"/>
  <c r="BV51" i="67" s="1"/>
  <c r="CF52" i="68"/>
  <c r="BV52" i="67" s="1"/>
  <c r="CF53" i="68"/>
  <c r="BV53" i="67" s="1"/>
  <c r="CF54" i="68"/>
  <c r="BV54" i="67" s="1"/>
  <c r="CF55" i="68"/>
  <c r="BV55" i="67" s="1"/>
  <c r="CF56" i="68"/>
  <c r="BV56" i="67" s="1"/>
  <c r="CF57" i="68"/>
  <c r="BV57" i="67" s="1"/>
  <c r="CF59" i="68"/>
  <c r="BV59" i="67" s="1"/>
  <c r="CF60" i="68"/>
  <c r="BV60" i="67" s="1"/>
  <c r="CF61" i="68"/>
  <c r="BV61" i="67" s="1"/>
  <c r="CF62" i="68"/>
  <c r="BV62" i="67" s="1"/>
  <c r="CF65" i="68"/>
  <c r="BV65" i="67" s="1"/>
  <c r="CE31" i="68"/>
  <c r="CE32" i="68"/>
  <c r="CE33" i="68"/>
  <c r="CE34" i="68"/>
  <c r="CE35" i="68"/>
  <c r="CE36" i="68"/>
  <c r="CE37" i="68"/>
  <c r="CE38" i="68"/>
  <c r="CE39" i="68"/>
  <c r="CE40" i="68"/>
  <c r="CE41" i="68"/>
  <c r="CE42" i="68"/>
  <c r="CE43" i="68"/>
  <c r="CE44" i="68"/>
  <c r="CE45" i="68"/>
  <c r="CE46" i="68"/>
  <c r="CE47" i="68"/>
  <c r="CE48" i="68"/>
  <c r="CE50" i="68"/>
  <c r="CE51" i="68"/>
  <c r="CE52" i="68"/>
  <c r="CE53" i="68"/>
  <c r="CE54" i="68"/>
  <c r="CE55" i="68"/>
  <c r="CE56" i="68"/>
  <c r="CE57" i="68"/>
  <c r="CI57" i="68" s="1"/>
  <c r="CE58" i="68"/>
  <c r="BU58" i="67" s="1"/>
  <c r="CE59" i="68"/>
  <c r="CI59" i="68" s="1"/>
  <c r="CE60" i="68"/>
  <c r="CI60" i="68" s="1"/>
  <c r="CE61" i="68"/>
  <c r="CI61" i="68" s="1"/>
  <c r="CE62" i="68"/>
  <c r="CI62" i="68" s="1"/>
  <c r="CE63" i="68"/>
  <c r="CI63" i="68" s="1"/>
  <c r="CE64" i="68"/>
  <c r="CI64" i="68" s="1"/>
  <c r="CE65" i="68"/>
  <c r="CD31" i="68"/>
  <c r="BT31" i="67" s="1"/>
  <c r="CD32" i="68"/>
  <c r="BT32" i="67" s="1"/>
  <c r="CD33" i="68"/>
  <c r="BT33" i="67" s="1"/>
  <c r="CD34" i="68"/>
  <c r="BT34" i="67" s="1"/>
  <c r="CD35" i="68"/>
  <c r="BT35" i="67" s="1"/>
  <c r="CD36" i="68"/>
  <c r="BT36" i="67" s="1"/>
  <c r="CD37" i="68"/>
  <c r="BT37" i="67" s="1"/>
  <c r="CD38" i="68"/>
  <c r="BT38" i="67" s="1"/>
  <c r="CD39" i="68"/>
  <c r="BT39" i="67" s="1"/>
  <c r="CD40" i="68"/>
  <c r="BT40" i="67" s="1"/>
  <c r="CD41" i="68"/>
  <c r="BT41" i="67" s="1"/>
  <c r="CD42" i="68"/>
  <c r="BT42" i="67" s="1"/>
  <c r="CD43" i="68"/>
  <c r="BT43" i="67" s="1"/>
  <c r="CD44" i="68"/>
  <c r="BT44" i="67" s="1"/>
  <c r="CD45" i="68"/>
  <c r="BT45" i="67" s="1"/>
  <c r="CD46" i="68"/>
  <c r="BT46" i="67" s="1"/>
  <c r="CD47" i="68"/>
  <c r="BT47" i="67" s="1"/>
  <c r="CD48" i="68"/>
  <c r="BT48" i="67" s="1"/>
  <c r="CD49" i="68"/>
  <c r="BT49" i="67" s="1"/>
  <c r="CD50" i="68"/>
  <c r="BT50" i="67" s="1"/>
  <c r="CD51" i="68"/>
  <c r="BT51" i="67" s="1"/>
  <c r="CD52" i="68"/>
  <c r="BT52" i="67" s="1"/>
  <c r="CD53" i="68"/>
  <c r="BT53" i="67" s="1"/>
  <c r="CD54" i="68"/>
  <c r="BT54" i="67" s="1"/>
  <c r="CD55" i="68"/>
  <c r="BT55" i="67" s="1"/>
  <c r="CD56" i="68"/>
  <c r="BT56" i="67" s="1"/>
  <c r="CD57" i="68"/>
  <c r="BT57" i="67" s="1"/>
  <c r="CD58" i="68"/>
  <c r="BT58" i="67" s="1"/>
  <c r="CD59" i="68"/>
  <c r="BT59" i="67" s="1"/>
  <c r="CD60" i="68"/>
  <c r="BT60" i="67" s="1"/>
  <c r="CD61" i="68"/>
  <c r="BT61" i="67" s="1"/>
  <c r="CD62" i="68"/>
  <c r="BT62" i="67" s="1"/>
  <c r="CD63" i="68"/>
  <c r="BT63" i="67" s="1"/>
  <c r="CD64" i="68"/>
  <c r="BT64" i="67" s="1"/>
  <c r="CD65" i="68"/>
  <c r="BT65" i="67" s="1"/>
  <c r="CC31" i="68"/>
  <c r="BS31" i="67" s="1"/>
  <c r="CC32" i="68"/>
  <c r="BS32" i="67" s="1"/>
  <c r="CC33" i="68"/>
  <c r="BS33" i="67" s="1"/>
  <c r="CC34" i="68"/>
  <c r="BS34" i="67" s="1"/>
  <c r="CC35" i="68"/>
  <c r="BS35" i="67" s="1"/>
  <c r="CC36" i="68"/>
  <c r="BS36" i="67" s="1"/>
  <c r="CC37" i="68"/>
  <c r="BS37" i="67" s="1"/>
  <c r="CC38" i="68"/>
  <c r="BS38" i="67" s="1"/>
  <c r="CC39" i="68"/>
  <c r="BS39" i="67" s="1"/>
  <c r="CC40" i="68"/>
  <c r="BS40" i="67" s="1"/>
  <c r="CC41" i="68"/>
  <c r="BS41" i="67" s="1"/>
  <c r="CC42" i="68"/>
  <c r="BS42" i="67" s="1"/>
  <c r="CC43" i="68"/>
  <c r="BS43" i="67" s="1"/>
  <c r="CC44" i="68"/>
  <c r="BS44" i="67" s="1"/>
  <c r="CC45" i="68"/>
  <c r="BS45" i="67" s="1"/>
  <c r="CC46" i="68"/>
  <c r="BS46" i="67" s="1"/>
  <c r="CC47" i="68"/>
  <c r="BS47" i="67" s="1"/>
  <c r="CC48" i="68"/>
  <c r="BS48" i="67" s="1"/>
  <c r="CC49" i="68"/>
  <c r="BS49" i="67" s="1"/>
  <c r="CC50" i="68"/>
  <c r="BS50" i="67" s="1"/>
  <c r="CC51" i="68"/>
  <c r="BS51" i="67" s="1"/>
  <c r="CC52" i="68"/>
  <c r="BS52" i="67" s="1"/>
  <c r="CC53" i="68"/>
  <c r="BS53" i="67" s="1"/>
  <c r="CC54" i="68"/>
  <c r="BS54" i="67" s="1"/>
  <c r="CC55" i="68"/>
  <c r="BS55" i="67" s="1"/>
  <c r="CC56" i="68"/>
  <c r="BS56" i="67" s="1"/>
  <c r="CC57" i="68"/>
  <c r="BS57" i="67" s="1"/>
  <c r="CC58" i="68"/>
  <c r="BS58" i="67" s="1"/>
  <c r="CC59" i="68"/>
  <c r="BS59" i="67" s="1"/>
  <c r="CC60" i="68"/>
  <c r="BS60" i="67" s="1"/>
  <c r="CC61" i="68"/>
  <c r="BS61" i="67" s="1"/>
  <c r="CC62" i="68"/>
  <c r="BS62" i="67" s="1"/>
  <c r="CC63" i="68"/>
  <c r="BS63" i="67" s="1"/>
  <c r="CC64" i="68"/>
  <c r="BS64" i="67" s="1"/>
  <c r="CC65" i="68"/>
  <c r="BS65" i="67" s="1"/>
  <c r="CB31" i="68"/>
  <c r="BR31" i="67" s="1"/>
  <c r="CB32" i="68"/>
  <c r="BR32" i="67" s="1"/>
  <c r="CB33" i="68"/>
  <c r="BR33" i="67" s="1"/>
  <c r="CB34" i="68"/>
  <c r="BR34" i="67" s="1"/>
  <c r="CB35" i="68"/>
  <c r="CB36" i="68"/>
  <c r="BR36" i="67" s="1"/>
  <c r="CB37" i="68"/>
  <c r="BR37" i="67" s="1"/>
  <c r="CB38" i="68"/>
  <c r="BR38" i="67" s="1"/>
  <c r="CB39" i="68"/>
  <c r="CB40" i="68"/>
  <c r="BR40" i="67" s="1"/>
  <c r="CB41" i="68"/>
  <c r="BR41" i="67" s="1"/>
  <c r="CB42" i="68"/>
  <c r="BR42" i="67" s="1"/>
  <c r="CB43" i="68"/>
  <c r="CB44" i="68"/>
  <c r="BR44" i="67" s="1"/>
  <c r="CB45" i="68"/>
  <c r="BR45" i="67" s="1"/>
  <c r="CB46" i="68"/>
  <c r="BR46" i="67" s="1"/>
  <c r="CB47" i="68"/>
  <c r="BR47" i="67" s="1"/>
  <c r="CB48" i="68"/>
  <c r="BR48" i="67" s="1"/>
  <c r="CB49" i="68"/>
  <c r="BR49" i="67" s="1"/>
  <c r="CB50" i="68"/>
  <c r="BR50" i="67" s="1"/>
  <c r="CB51" i="68"/>
  <c r="CB52" i="68"/>
  <c r="BR52" i="67" s="1"/>
  <c r="CB53" i="68"/>
  <c r="BR53" i="67" s="1"/>
  <c r="CB54" i="68"/>
  <c r="BR54" i="67" s="1"/>
  <c r="CB55" i="68"/>
  <c r="BR55" i="67" s="1"/>
  <c r="CB56" i="68"/>
  <c r="BR56" i="67" s="1"/>
  <c r="CB57" i="68"/>
  <c r="BR57" i="67" s="1"/>
  <c r="CB58" i="68"/>
  <c r="BR58" i="67" s="1"/>
  <c r="CB59" i="68"/>
  <c r="BR59" i="67" s="1"/>
  <c r="CB60" i="68"/>
  <c r="BR60" i="67" s="1"/>
  <c r="CB61" i="68"/>
  <c r="BR61" i="67" s="1"/>
  <c r="CB62" i="68"/>
  <c r="BR62" i="67" s="1"/>
  <c r="CB63" i="68"/>
  <c r="BR63" i="67" s="1"/>
  <c r="CB64" i="68"/>
  <c r="BR64" i="67" s="1"/>
  <c r="CB65" i="68"/>
  <c r="BR65" i="67" s="1"/>
  <c r="CA31" i="68"/>
  <c r="BQ31" i="67" s="1"/>
  <c r="CA32" i="68"/>
  <c r="BQ32" i="67" s="1"/>
  <c r="CA33" i="68"/>
  <c r="BQ33" i="67" s="1"/>
  <c r="CA34" i="68"/>
  <c r="BQ34" i="67" s="1"/>
  <c r="CA35" i="68"/>
  <c r="BQ35" i="67" s="1"/>
  <c r="CA36" i="68"/>
  <c r="BQ36" i="67" s="1"/>
  <c r="CA37" i="68"/>
  <c r="BQ37" i="67" s="1"/>
  <c r="CA38" i="68"/>
  <c r="BQ38" i="67" s="1"/>
  <c r="CA39" i="68"/>
  <c r="BQ39" i="67" s="1"/>
  <c r="CA40" i="68"/>
  <c r="BQ40" i="67" s="1"/>
  <c r="CA41" i="68"/>
  <c r="BQ41" i="67" s="1"/>
  <c r="CA42" i="68"/>
  <c r="BQ42" i="67" s="1"/>
  <c r="CA43" i="68"/>
  <c r="BQ43" i="67" s="1"/>
  <c r="CA44" i="68"/>
  <c r="BQ44" i="67" s="1"/>
  <c r="CA45" i="68"/>
  <c r="BQ45" i="67" s="1"/>
  <c r="CA46" i="68"/>
  <c r="BQ46" i="67" s="1"/>
  <c r="CA47" i="68"/>
  <c r="BQ47" i="67" s="1"/>
  <c r="CA48" i="68"/>
  <c r="BQ48" i="67" s="1"/>
  <c r="CA50" i="68"/>
  <c r="BQ50" i="67" s="1"/>
  <c r="CA51" i="68"/>
  <c r="BQ51" i="67" s="1"/>
  <c r="CA52" i="68"/>
  <c r="BQ52" i="67" s="1"/>
  <c r="CA53" i="68"/>
  <c r="BQ53" i="67" s="1"/>
  <c r="CA54" i="68"/>
  <c r="BQ54" i="67" s="1"/>
  <c r="CA55" i="68"/>
  <c r="BQ55" i="67" s="1"/>
  <c r="CA56" i="68"/>
  <c r="BQ56" i="67" s="1"/>
  <c r="CA57" i="68"/>
  <c r="BQ57" i="67" s="1"/>
  <c r="CA58" i="68"/>
  <c r="BQ58" i="67" s="1"/>
  <c r="CA59" i="68"/>
  <c r="BQ59" i="67" s="1"/>
  <c r="CA60" i="68"/>
  <c r="BQ60" i="67" s="1"/>
  <c r="CA61" i="68"/>
  <c r="BQ61" i="67" s="1"/>
  <c r="CA62" i="68"/>
  <c r="BQ62" i="67" s="1"/>
  <c r="CA63" i="68"/>
  <c r="BQ63" i="67" s="1"/>
  <c r="CA64" i="68"/>
  <c r="BQ64" i="67" s="1"/>
  <c r="CA65" i="68"/>
  <c r="BQ65" i="67" s="1"/>
  <c r="BZ31" i="68"/>
  <c r="BP31" i="67" s="1"/>
  <c r="BZ32" i="68"/>
  <c r="BP32" i="67" s="1"/>
  <c r="BZ33" i="68"/>
  <c r="BZ34" i="68"/>
  <c r="BP34" i="67" s="1"/>
  <c r="BZ35" i="68"/>
  <c r="BP35" i="67" s="1"/>
  <c r="BZ36" i="68"/>
  <c r="BP36" i="67" s="1"/>
  <c r="BZ37" i="68"/>
  <c r="BP37" i="67" s="1"/>
  <c r="BZ38" i="68"/>
  <c r="BP38" i="67" s="1"/>
  <c r="BZ39" i="68"/>
  <c r="BP39" i="67" s="1"/>
  <c r="BZ40" i="68"/>
  <c r="BP40" i="67" s="1"/>
  <c r="BZ41" i="68"/>
  <c r="BP41" i="67" s="1"/>
  <c r="BZ42" i="68"/>
  <c r="BP42" i="67" s="1"/>
  <c r="BZ43" i="68"/>
  <c r="BP43" i="67" s="1"/>
  <c r="BZ44" i="68"/>
  <c r="BP44" i="67" s="1"/>
  <c r="BZ45" i="68"/>
  <c r="BP45" i="67" s="1"/>
  <c r="BZ46" i="68"/>
  <c r="BP46" i="67" s="1"/>
  <c r="BZ47" i="68"/>
  <c r="BP47" i="67" s="1"/>
  <c r="BZ48" i="68"/>
  <c r="BP48" i="67" s="1"/>
  <c r="BZ49" i="68"/>
  <c r="BP49" i="67" s="1"/>
  <c r="BZ50" i="68"/>
  <c r="BP50" i="67" s="1"/>
  <c r="BZ51" i="68"/>
  <c r="BP51" i="67" s="1"/>
  <c r="BZ52" i="68"/>
  <c r="BP52" i="67" s="1"/>
  <c r="BZ53" i="68"/>
  <c r="BP53" i="67" s="1"/>
  <c r="BZ54" i="68"/>
  <c r="BP54" i="67" s="1"/>
  <c r="BZ55" i="68"/>
  <c r="BP55" i="67" s="1"/>
  <c r="BZ56" i="68"/>
  <c r="BP56" i="67" s="1"/>
  <c r="BZ57" i="68"/>
  <c r="BP57" i="67" s="1"/>
  <c r="BZ59" i="68"/>
  <c r="BP59" i="67" s="1"/>
  <c r="BZ60" i="68"/>
  <c r="BP60" i="67" s="1"/>
  <c r="BZ61" i="68"/>
  <c r="BP61" i="67" s="1"/>
  <c r="BZ62" i="68"/>
  <c r="BP62" i="67" s="1"/>
  <c r="BZ63" i="68"/>
  <c r="BP63" i="67" s="1"/>
  <c r="BZ64" i="68"/>
  <c r="BP64" i="67" s="1"/>
  <c r="BZ65" i="68"/>
  <c r="BP65" i="67" s="1"/>
  <c r="BY31" i="68"/>
  <c r="BO31" i="67" s="1"/>
  <c r="BY32" i="68"/>
  <c r="BO32" i="67" s="1"/>
  <c r="BY33" i="68"/>
  <c r="BO33" i="67" s="1"/>
  <c r="BY34" i="68"/>
  <c r="BO34" i="67" s="1"/>
  <c r="BY35" i="68"/>
  <c r="BO35" i="67" s="1"/>
  <c r="BY36" i="68"/>
  <c r="BY37" i="68"/>
  <c r="BO37" i="67" s="1"/>
  <c r="BY38" i="68"/>
  <c r="BO38" i="67" s="1"/>
  <c r="BY39" i="68"/>
  <c r="BO39" i="67" s="1"/>
  <c r="BY40" i="68"/>
  <c r="BO40" i="67" s="1"/>
  <c r="BY41" i="68"/>
  <c r="BO41" i="67" s="1"/>
  <c r="BY42" i="68"/>
  <c r="BO42" i="67" s="1"/>
  <c r="BY43" i="68"/>
  <c r="BO43" i="67" s="1"/>
  <c r="BY44" i="68"/>
  <c r="BY45" i="68"/>
  <c r="BO45" i="67" s="1"/>
  <c r="BY46" i="68"/>
  <c r="BO46" i="67" s="1"/>
  <c r="BY47" i="68"/>
  <c r="BO47" i="67" s="1"/>
  <c r="BY48" i="68"/>
  <c r="BO48" i="67" s="1"/>
  <c r="BY49" i="68"/>
  <c r="BO49" i="67" s="1"/>
  <c r="BY50" i="68"/>
  <c r="BO50" i="67" s="1"/>
  <c r="BY51" i="68"/>
  <c r="BO51" i="67" s="1"/>
  <c r="BY52" i="68"/>
  <c r="BO52" i="67" s="1"/>
  <c r="BY53" i="68"/>
  <c r="BO53" i="67" s="1"/>
  <c r="BY54" i="68"/>
  <c r="BO54" i="67" s="1"/>
  <c r="BY55" i="68"/>
  <c r="BO55" i="67" s="1"/>
  <c r="BY56" i="68"/>
  <c r="BO56" i="67" s="1"/>
  <c r="BY57" i="68"/>
  <c r="BO57" i="67" s="1"/>
  <c r="BY59" i="68"/>
  <c r="BO59" i="67" s="1"/>
  <c r="BY60" i="68"/>
  <c r="BO60" i="67" s="1"/>
  <c r="BY61" i="68"/>
  <c r="BO61" i="67" s="1"/>
  <c r="BY62" i="68"/>
  <c r="BO62" i="67" s="1"/>
  <c r="BY63" i="68"/>
  <c r="BO63" i="67" s="1"/>
  <c r="BY64" i="68"/>
  <c r="BO64" i="67" s="1"/>
  <c r="BY65" i="68"/>
  <c r="BO65" i="67" s="1"/>
  <c r="BX31" i="68"/>
  <c r="BN31" i="67" s="1"/>
  <c r="BX32" i="68"/>
  <c r="BN32" i="67" s="1"/>
  <c r="BX33" i="68"/>
  <c r="BN33" i="67" s="1"/>
  <c r="BX34" i="68"/>
  <c r="BN34" i="67" s="1"/>
  <c r="BX35" i="68"/>
  <c r="BN35" i="67" s="1"/>
  <c r="BX36" i="68"/>
  <c r="BN36" i="67" s="1"/>
  <c r="BX37" i="68"/>
  <c r="BN37" i="67" s="1"/>
  <c r="BX38" i="68"/>
  <c r="BN38" i="67" s="1"/>
  <c r="BX39" i="68"/>
  <c r="BN39" i="67" s="1"/>
  <c r="BX40" i="68"/>
  <c r="BN40" i="67" s="1"/>
  <c r="BX41" i="68"/>
  <c r="BN41" i="67" s="1"/>
  <c r="BX42" i="68"/>
  <c r="BN42" i="67" s="1"/>
  <c r="BX43" i="68"/>
  <c r="BN43" i="67" s="1"/>
  <c r="BX44" i="68"/>
  <c r="BN44" i="67" s="1"/>
  <c r="BX45" i="68"/>
  <c r="BN45" i="67" s="1"/>
  <c r="BX46" i="68"/>
  <c r="BN46" i="67" s="1"/>
  <c r="BX47" i="68"/>
  <c r="BN47" i="67" s="1"/>
  <c r="BX48" i="68"/>
  <c r="BN48" i="67" s="1"/>
  <c r="BX49" i="68"/>
  <c r="BN49" i="67" s="1"/>
  <c r="BX50" i="68"/>
  <c r="BN50" i="67" s="1"/>
  <c r="BX51" i="68"/>
  <c r="BN51" i="67" s="1"/>
  <c r="BX52" i="68"/>
  <c r="BN52" i="67" s="1"/>
  <c r="BX53" i="68"/>
  <c r="BN53" i="67" s="1"/>
  <c r="BX54" i="68"/>
  <c r="BN54" i="67" s="1"/>
  <c r="BX55" i="68"/>
  <c r="BN55" i="67" s="1"/>
  <c r="BX56" i="68"/>
  <c r="BN56" i="67" s="1"/>
  <c r="BX57" i="68"/>
  <c r="BN57" i="67" s="1"/>
  <c r="BX58" i="68"/>
  <c r="BN58" i="67" s="1"/>
  <c r="BX59" i="68"/>
  <c r="BN59" i="67" s="1"/>
  <c r="BX60" i="68"/>
  <c r="BN60" i="67" s="1"/>
  <c r="BX61" i="68"/>
  <c r="BN61" i="67" s="1"/>
  <c r="BX62" i="68"/>
  <c r="BN62" i="67" s="1"/>
  <c r="BX63" i="68"/>
  <c r="BN63" i="67" s="1"/>
  <c r="BX64" i="68"/>
  <c r="BN64" i="67" s="1"/>
  <c r="BX65" i="68"/>
  <c r="BW31" i="68"/>
  <c r="BM31" i="67" s="1"/>
  <c r="BW32" i="68"/>
  <c r="BM32" i="67" s="1"/>
  <c r="BW33" i="68"/>
  <c r="BM33" i="67" s="1"/>
  <c r="BW34" i="68"/>
  <c r="BM34" i="67" s="1"/>
  <c r="BW35" i="68"/>
  <c r="BM35" i="67" s="1"/>
  <c r="BW36" i="68"/>
  <c r="BM36" i="67" s="1"/>
  <c r="BW37" i="68"/>
  <c r="BM37" i="67" s="1"/>
  <c r="BW38" i="68"/>
  <c r="BM38" i="67" s="1"/>
  <c r="BW39" i="68"/>
  <c r="BM39" i="67" s="1"/>
  <c r="BW40" i="68"/>
  <c r="BM40" i="67" s="1"/>
  <c r="BW41" i="68"/>
  <c r="BM41" i="67" s="1"/>
  <c r="BW42" i="68"/>
  <c r="BM42" i="67" s="1"/>
  <c r="BW43" i="68"/>
  <c r="BM43" i="67" s="1"/>
  <c r="BW44" i="68"/>
  <c r="BM44" i="67" s="1"/>
  <c r="BW45" i="68"/>
  <c r="BM45" i="67" s="1"/>
  <c r="BW46" i="68"/>
  <c r="BM46" i="67" s="1"/>
  <c r="BW47" i="68"/>
  <c r="BM47" i="67" s="1"/>
  <c r="BW48" i="68"/>
  <c r="BM48" i="67" s="1"/>
  <c r="BW49" i="68"/>
  <c r="BM49" i="67" s="1"/>
  <c r="BW50" i="68"/>
  <c r="BM50" i="67" s="1"/>
  <c r="BW51" i="68"/>
  <c r="BM51" i="67" s="1"/>
  <c r="BW52" i="68"/>
  <c r="BM52" i="67" s="1"/>
  <c r="BW53" i="68"/>
  <c r="BM53" i="67" s="1"/>
  <c r="BW54" i="68"/>
  <c r="BM54" i="67" s="1"/>
  <c r="BW55" i="68"/>
  <c r="BM55" i="67" s="1"/>
  <c r="BW56" i="68"/>
  <c r="BM56" i="67" s="1"/>
  <c r="BW57" i="68"/>
  <c r="BM57" i="67" s="1"/>
  <c r="BW58" i="68"/>
  <c r="BM58" i="67" s="1"/>
  <c r="BW59" i="68"/>
  <c r="BW60" i="68"/>
  <c r="BM60" i="67" s="1"/>
  <c r="BW61" i="68"/>
  <c r="BM61" i="67" s="1"/>
  <c r="BW62" i="68"/>
  <c r="BM62" i="67" s="1"/>
  <c r="BW63" i="68"/>
  <c r="BM63" i="67" s="1"/>
  <c r="BW64" i="68"/>
  <c r="BM64" i="67" s="1"/>
  <c r="BW65" i="68"/>
  <c r="BM65" i="67" s="1"/>
  <c r="BV31" i="68"/>
  <c r="BL31" i="67" s="1"/>
  <c r="BV32" i="68"/>
  <c r="BL32" i="67" s="1"/>
  <c r="BV33" i="68"/>
  <c r="BL33" i="67" s="1"/>
  <c r="BV34" i="68"/>
  <c r="BL34" i="67" s="1"/>
  <c r="BV35" i="68"/>
  <c r="BL35" i="67" s="1"/>
  <c r="BV36" i="68"/>
  <c r="BL36" i="67" s="1"/>
  <c r="BV37" i="68"/>
  <c r="BL37" i="67" s="1"/>
  <c r="BV38" i="68"/>
  <c r="BL38" i="67" s="1"/>
  <c r="BV39" i="68"/>
  <c r="BL39" i="67" s="1"/>
  <c r="BV40" i="68"/>
  <c r="BL40" i="67" s="1"/>
  <c r="BV41" i="68"/>
  <c r="BL41" i="67" s="1"/>
  <c r="BV42" i="68"/>
  <c r="BL42" i="67" s="1"/>
  <c r="BV43" i="68"/>
  <c r="BL43" i="67" s="1"/>
  <c r="BV44" i="68"/>
  <c r="BL44" i="67" s="1"/>
  <c r="BV45" i="68"/>
  <c r="BL45" i="67" s="1"/>
  <c r="BV46" i="68"/>
  <c r="BL46" i="67" s="1"/>
  <c r="BV47" i="68"/>
  <c r="BL47" i="67" s="1"/>
  <c r="BV48" i="68"/>
  <c r="BL48" i="67" s="1"/>
  <c r="BV49" i="68"/>
  <c r="BL49" i="67" s="1"/>
  <c r="BV50" i="68"/>
  <c r="BL50" i="67" s="1"/>
  <c r="BV51" i="68"/>
  <c r="BL51" i="67" s="1"/>
  <c r="BV52" i="68"/>
  <c r="BL52" i="67" s="1"/>
  <c r="BV53" i="68"/>
  <c r="BL53" i="67" s="1"/>
  <c r="BV54" i="68"/>
  <c r="BL54" i="67" s="1"/>
  <c r="BV55" i="68"/>
  <c r="BL55" i="67" s="1"/>
  <c r="BV56" i="68"/>
  <c r="BL56" i="67" s="1"/>
  <c r="BV57" i="68"/>
  <c r="BL57" i="67" s="1"/>
  <c r="BV58" i="68"/>
  <c r="BL58" i="67" s="1"/>
  <c r="BV59" i="68"/>
  <c r="BL59" i="67" s="1"/>
  <c r="BV60" i="68"/>
  <c r="BL60" i="67" s="1"/>
  <c r="BV61" i="68"/>
  <c r="BL61" i="67" s="1"/>
  <c r="BV62" i="68"/>
  <c r="BL62" i="67" s="1"/>
  <c r="BV63" i="68"/>
  <c r="BL63" i="67" s="1"/>
  <c r="BV64" i="68"/>
  <c r="BL64" i="67" s="1"/>
  <c r="BV65" i="68"/>
  <c r="BL65" i="67" s="1"/>
  <c r="BU36" i="68"/>
  <c r="BU44" i="68"/>
  <c r="BU48" i="68"/>
  <c r="BU52" i="68"/>
  <c r="BU60" i="68"/>
  <c r="BT31" i="68"/>
  <c r="BK31" i="67" s="1"/>
  <c r="BT32" i="68"/>
  <c r="BT33" i="68"/>
  <c r="BK33" i="67" s="1"/>
  <c r="BT34" i="68"/>
  <c r="BK34" i="67" s="1"/>
  <c r="BT35" i="68"/>
  <c r="BK35" i="67" s="1"/>
  <c r="BT36" i="68"/>
  <c r="BK36" i="67" s="1"/>
  <c r="BT37" i="68"/>
  <c r="BK37" i="67" s="1"/>
  <c r="BT38" i="68"/>
  <c r="BK38" i="67" s="1"/>
  <c r="BT39" i="68"/>
  <c r="BK39" i="67" s="1"/>
  <c r="BT40" i="68"/>
  <c r="BK40" i="67" s="1"/>
  <c r="BT41" i="68"/>
  <c r="BK41" i="67" s="1"/>
  <c r="BT42" i="68"/>
  <c r="BK42" i="67" s="1"/>
  <c r="BT43" i="68"/>
  <c r="BK43" i="67" s="1"/>
  <c r="BT44" i="68"/>
  <c r="BK44" i="67" s="1"/>
  <c r="BT45" i="68"/>
  <c r="BK45" i="67" s="1"/>
  <c r="BT46" i="68"/>
  <c r="BK46" i="67" s="1"/>
  <c r="BT47" i="68"/>
  <c r="BK47" i="67" s="1"/>
  <c r="BT48" i="68"/>
  <c r="BK48" i="67" s="1"/>
  <c r="BT49" i="68"/>
  <c r="BT50" i="68"/>
  <c r="BK50" i="67" s="1"/>
  <c r="BT51" i="68"/>
  <c r="BK51" i="67" s="1"/>
  <c r="BT52" i="68"/>
  <c r="BK52" i="67" s="1"/>
  <c r="BT53" i="68"/>
  <c r="BK53" i="67" s="1"/>
  <c r="BT54" i="68"/>
  <c r="BK54" i="67" s="1"/>
  <c r="BT55" i="68"/>
  <c r="BK55" i="67" s="1"/>
  <c r="BT56" i="68"/>
  <c r="BT57" i="68"/>
  <c r="BT58" i="68"/>
  <c r="BU58" i="68" s="1"/>
  <c r="BT59" i="68"/>
  <c r="BU59" i="68" s="1"/>
  <c r="BT60" i="68"/>
  <c r="BK60" i="67" s="1"/>
  <c r="BT61" i="68"/>
  <c r="BK61" i="67" s="1"/>
  <c r="BT62" i="68"/>
  <c r="BK62" i="67" s="1"/>
  <c r="BT63" i="68"/>
  <c r="BK63" i="67" s="1"/>
  <c r="BT64" i="68"/>
  <c r="BT65" i="68"/>
  <c r="BS31" i="68"/>
  <c r="BJ31" i="67" s="1"/>
  <c r="BS32" i="68"/>
  <c r="BJ32" i="67" s="1"/>
  <c r="BS33" i="68"/>
  <c r="BJ33" i="67" s="1"/>
  <c r="BS34" i="68"/>
  <c r="BJ34" i="67" s="1"/>
  <c r="BS35" i="68"/>
  <c r="BJ35" i="67" s="1"/>
  <c r="BS36" i="68"/>
  <c r="BJ36" i="67" s="1"/>
  <c r="BS37" i="68"/>
  <c r="BJ37" i="67" s="1"/>
  <c r="BS38" i="68"/>
  <c r="BJ38" i="67" s="1"/>
  <c r="BS39" i="68"/>
  <c r="BJ39" i="67" s="1"/>
  <c r="BS40" i="68"/>
  <c r="BJ40" i="67" s="1"/>
  <c r="BS41" i="68"/>
  <c r="BJ41" i="67" s="1"/>
  <c r="BS42" i="68"/>
  <c r="BJ42" i="67" s="1"/>
  <c r="BS43" i="68"/>
  <c r="BJ43" i="67" s="1"/>
  <c r="BS44" i="68"/>
  <c r="BJ44" i="67" s="1"/>
  <c r="BS45" i="68"/>
  <c r="BJ45" i="67" s="1"/>
  <c r="BS46" i="68"/>
  <c r="BJ46" i="67" s="1"/>
  <c r="BS47" i="68"/>
  <c r="BJ47" i="67" s="1"/>
  <c r="BS48" i="68"/>
  <c r="BJ48" i="67" s="1"/>
  <c r="BS49" i="68"/>
  <c r="BJ49" i="67" s="1"/>
  <c r="BS50" i="68"/>
  <c r="BJ50" i="67" s="1"/>
  <c r="BS51" i="68"/>
  <c r="BJ51" i="67" s="1"/>
  <c r="BS52" i="68"/>
  <c r="BJ52" i="67" s="1"/>
  <c r="BS53" i="68"/>
  <c r="BJ53" i="67" s="1"/>
  <c r="BS54" i="68"/>
  <c r="BJ54" i="67" s="1"/>
  <c r="BS55" i="68"/>
  <c r="BJ55" i="67" s="1"/>
  <c r="BS56" i="68"/>
  <c r="BJ56" i="67" s="1"/>
  <c r="BS57" i="68"/>
  <c r="BJ57" i="67" s="1"/>
  <c r="BS58" i="68"/>
  <c r="BJ58" i="67" s="1"/>
  <c r="BS59" i="68"/>
  <c r="BJ59" i="67" s="1"/>
  <c r="BS60" i="68"/>
  <c r="BJ60" i="67" s="1"/>
  <c r="BS61" i="68"/>
  <c r="BJ61" i="67" s="1"/>
  <c r="BS62" i="68"/>
  <c r="BJ62" i="67" s="1"/>
  <c r="BS63" i="68"/>
  <c r="BJ63" i="67" s="1"/>
  <c r="BS64" i="68"/>
  <c r="BJ64" i="67" s="1"/>
  <c r="BS65" i="68"/>
  <c r="BJ65" i="67" s="1"/>
  <c r="BR31" i="68"/>
  <c r="BI31" i="67" s="1"/>
  <c r="BR32" i="68"/>
  <c r="BI32" i="67" s="1"/>
  <c r="BR33" i="68"/>
  <c r="BI33" i="67" s="1"/>
  <c r="BR34" i="68"/>
  <c r="BI34" i="67" s="1"/>
  <c r="BR35" i="68"/>
  <c r="BI35" i="67" s="1"/>
  <c r="BR36" i="68"/>
  <c r="BI36" i="67" s="1"/>
  <c r="BR37" i="68"/>
  <c r="BI37" i="67" s="1"/>
  <c r="BR38" i="68"/>
  <c r="BI38" i="67" s="1"/>
  <c r="BR39" i="68"/>
  <c r="BI39" i="67" s="1"/>
  <c r="BR40" i="68"/>
  <c r="BI40" i="67" s="1"/>
  <c r="BR41" i="68"/>
  <c r="BI41" i="67" s="1"/>
  <c r="BR42" i="68"/>
  <c r="BI42" i="67" s="1"/>
  <c r="BR43" i="68"/>
  <c r="BI43" i="67" s="1"/>
  <c r="BR44" i="68"/>
  <c r="BI44" i="67" s="1"/>
  <c r="BR45" i="68"/>
  <c r="BI45" i="67" s="1"/>
  <c r="BR46" i="68"/>
  <c r="BI46" i="67" s="1"/>
  <c r="BR47" i="68"/>
  <c r="BI47" i="67" s="1"/>
  <c r="BR48" i="68"/>
  <c r="BI48" i="67" s="1"/>
  <c r="BR49" i="68"/>
  <c r="BI49" i="67" s="1"/>
  <c r="BR50" i="68"/>
  <c r="BI50" i="67" s="1"/>
  <c r="BR51" i="68"/>
  <c r="BI51" i="67" s="1"/>
  <c r="BR52" i="68"/>
  <c r="BI52" i="67" s="1"/>
  <c r="BR53" i="68"/>
  <c r="BI53" i="67" s="1"/>
  <c r="BR54" i="68"/>
  <c r="BI54" i="67" s="1"/>
  <c r="BR55" i="68"/>
  <c r="BI55" i="67" s="1"/>
  <c r="BR56" i="68"/>
  <c r="BI56" i="67" s="1"/>
  <c r="BR57" i="68"/>
  <c r="BI57" i="67" s="1"/>
  <c r="BR58" i="68"/>
  <c r="BI58" i="67" s="1"/>
  <c r="BR59" i="68"/>
  <c r="BI59" i="67" s="1"/>
  <c r="BR60" i="68"/>
  <c r="BI60" i="67" s="1"/>
  <c r="BR61" i="68"/>
  <c r="BI61" i="67" s="1"/>
  <c r="BR62" i="68"/>
  <c r="BI62" i="67" s="1"/>
  <c r="BR63" i="68"/>
  <c r="BI63" i="67" s="1"/>
  <c r="BR64" i="68"/>
  <c r="BI64" i="67" s="1"/>
  <c r="BR65" i="68"/>
  <c r="BI65" i="67" s="1"/>
  <c r="BQ31" i="68"/>
  <c r="BH31" i="67" s="1"/>
  <c r="BQ32" i="68"/>
  <c r="BH32" i="67" s="1"/>
  <c r="BQ33" i="68"/>
  <c r="BH33" i="67" s="1"/>
  <c r="BQ34" i="68"/>
  <c r="BH34" i="67" s="1"/>
  <c r="BQ35" i="68"/>
  <c r="BH35" i="67" s="1"/>
  <c r="BQ36" i="68"/>
  <c r="BH36" i="67" s="1"/>
  <c r="BQ37" i="68"/>
  <c r="BH37" i="67" s="1"/>
  <c r="BQ38" i="68"/>
  <c r="BH38" i="67" s="1"/>
  <c r="BQ39" i="68"/>
  <c r="BH39" i="67" s="1"/>
  <c r="BQ40" i="68"/>
  <c r="BH40" i="67" s="1"/>
  <c r="BQ41" i="68"/>
  <c r="BH41" i="67" s="1"/>
  <c r="BQ42" i="68"/>
  <c r="BH42" i="67" s="1"/>
  <c r="BQ43" i="68"/>
  <c r="BH43" i="67" s="1"/>
  <c r="BQ44" i="68"/>
  <c r="BH44" i="67" s="1"/>
  <c r="BQ45" i="68"/>
  <c r="BH45" i="67" s="1"/>
  <c r="BQ46" i="68"/>
  <c r="BH46" i="67" s="1"/>
  <c r="BQ47" i="68"/>
  <c r="BH47" i="67" s="1"/>
  <c r="BQ48" i="68"/>
  <c r="BH48" i="67" s="1"/>
  <c r="BQ49" i="68"/>
  <c r="BH49" i="67" s="1"/>
  <c r="BQ50" i="68"/>
  <c r="BH50" i="67" s="1"/>
  <c r="BQ51" i="68"/>
  <c r="BH51" i="67" s="1"/>
  <c r="BQ52" i="68"/>
  <c r="BH52" i="67" s="1"/>
  <c r="BQ53" i="68"/>
  <c r="BH53" i="67" s="1"/>
  <c r="BQ54" i="68"/>
  <c r="BH54" i="67" s="1"/>
  <c r="BQ55" i="68"/>
  <c r="BH55" i="67" s="1"/>
  <c r="BQ56" i="68"/>
  <c r="BH56" i="67" s="1"/>
  <c r="BQ57" i="68"/>
  <c r="BH57" i="67" s="1"/>
  <c r="BQ58" i="68"/>
  <c r="BH58" i="67" s="1"/>
  <c r="BQ59" i="68"/>
  <c r="BH59" i="67" s="1"/>
  <c r="BQ60" i="68"/>
  <c r="BH60" i="67" s="1"/>
  <c r="BQ61" i="68"/>
  <c r="BH61" i="67" s="1"/>
  <c r="BQ62" i="68"/>
  <c r="BH62" i="67" s="1"/>
  <c r="BQ63" i="68"/>
  <c r="BH63" i="67" s="1"/>
  <c r="BQ64" i="68"/>
  <c r="BH64" i="67" s="1"/>
  <c r="BQ65" i="68"/>
  <c r="BH65" i="67" s="1"/>
  <c r="BP31" i="68"/>
  <c r="BG31" i="67" s="1"/>
  <c r="BP32" i="68"/>
  <c r="BG32" i="67" s="1"/>
  <c r="BP33" i="68"/>
  <c r="BG33" i="67" s="1"/>
  <c r="BP34" i="68"/>
  <c r="BG34" i="67" s="1"/>
  <c r="BP35" i="68"/>
  <c r="BG35" i="67" s="1"/>
  <c r="BP36" i="68"/>
  <c r="BG36" i="67" s="1"/>
  <c r="BP37" i="68"/>
  <c r="BG37" i="67" s="1"/>
  <c r="BP38" i="68"/>
  <c r="BG38" i="67" s="1"/>
  <c r="BP39" i="68"/>
  <c r="BG39" i="67" s="1"/>
  <c r="BP40" i="68"/>
  <c r="BG40" i="67" s="1"/>
  <c r="BP41" i="68"/>
  <c r="BG41" i="67" s="1"/>
  <c r="BP42" i="68"/>
  <c r="BG42" i="67" s="1"/>
  <c r="BP43" i="68"/>
  <c r="BG43" i="67" s="1"/>
  <c r="BP44" i="68"/>
  <c r="BG44" i="67" s="1"/>
  <c r="BP45" i="68"/>
  <c r="BG45" i="67" s="1"/>
  <c r="BP46" i="68"/>
  <c r="BG46" i="67" s="1"/>
  <c r="BP47" i="68"/>
  <c r="BG47" i="67" s="1"/>
  <c r="BP48" i="68"/>
  <c r="BG48" i="67" s="1"/>
  <c r="BP49" i="68"/>
  <c r="BG49" i="67" s="1"/>
  <c r="BP50" i="68"/>
  <c r="BG50" i="67" s="1"/>
  <c r="BP51" i="68"/>
  <c r="BG51" i="67" s="1"/>
  <c r="BP52" i="68"/>
  <c r="BG52" i="67" s="1"/>
  <c r="BP53" i="68"/>
  <c r="BG53" i="67" s="1"/>
  <c r="BP54" i="68"/>
  <c r="BG54" i="67" s="1"/>
  <c r="BP55" i="68"/>
  <c r="BG55" i="67" s="1"/>
  <c r="BP56" i="68"/>
  <c r="BG56" i="67" s="1"/>
  <c r="BP57" i="68"/>
  <c r="BG57" i="67" s="1"/>
  <c r="BP58" i="68"/>
  <c r="BG58" i="67" s="1"/>
  <c r="BP59" i="68"/>
  <c r="BG59" i="67" s="1"/>
  <c r="BP60" i="68"/>
  <c r="BG60" i="67" s="1"/>
  <c r="BP61" i="68"/>
  <c r="BG61" i="67" s="1"/>
  <c r="BP62" i="68"/>
  <c r="BG62" i="67" s="1"/>
  <c r="BP63" i="68"/>
  <c r="BG63" i="67" s="1"/>
  <c r="BP64" i="68"/>
  <c r="BG64" i="67" s="1"/>
  <c r="BP65" i="68"/>
  <c r="BG65" i="67" s="1"/>
  <c r="BO31" i="68"/>
  <c r="BF31" i="67" s="1"/>
  <c r="BO32" i="68"/>
  <c r="BO33" i="68"/>
  <c r="BF33" i="67" s="1"/>
  <c r="BO34" i="68"/>
  <c r="BF34" i="67" s="1"/>
  <c r="BO35" i="68"/>
  <c r="BF35" i="67" s="1"/>
  <c r="BO36" i="68"/>
  <c r="BF36" i="67" s="1"/>
  <c r="BO37" i="68"/>
  <c r="BF37" i="67" s="1"/>
  <c r="BO38" i="68"/>
  <c r="BF38" i="67" s="1"/>
  <c r="BO39" i="68"/>
  <c r="BF39" i="67" s="1"/>
  <c r="BO40" i="68"/>
  <c r="BF40" i="67" s="1"/>
  <c r="BO41" i="68"/>
  <c r="BF41" i="67" s="1"/>
  <c r="BO42" i="68"/>
  <c r="BF42" i="67" s="1"/>
  <c r="BO43" i="68"/>
  <c r="BF43" i="67" s="1"/>
  <c r="BO44" i="68"/>
  <c r="BF44" i="67" s="1"/>
  <c r="BO45" i="68"/>
  <c r="BF45" i="67" s="1"/>
  <c r="BO46" i="68"/>
  <c r="BF46" i="67" s="1"/>
  <c r="BO47" i="68"/>
  <c r="BF47" i="67" s="1"/>
  <c r="BO48" i="68"/>
  <c r="BF48" i="67" s="1"/>
  <c r="BO49" i="68"/>
  <c r="BF49" i="67" s="1"/>
  <c r="BO50" i="68"/>
  <c r="BF50" i="67" s="1"/>
  <c r="BO51" i="68"/>
  <c r="BF51" i="67" s="1"/>
  <c r="BO52" i="68"/>
  <c r="BF52" i="67" s="1"/>
  <c r="BO53" i="68"/>
  <c r="BF53" i="67" s="1"/>
  <c r="BO54" i="68"/>
  <c r="BF54" i="67" s="1"/>
  <c r="BO55" i="68"/>
  <c r="BF55" i="67" s="1"/>
  <c r="BO56" i="68"/>
  <c r="BF56" i="67" s="1"/>
  <c r="BO57" i="68"/>
  <c r="BF57" i="67" s="1"/>
  <c r="BO58" i="68"/>
  <c r="BF58" i="67" s="1"/>
  <c r="BO59" i="68"/>
  <c r="BF59" i="67" s="1"/>
  <c r="BO60" i="68"/>
  <c r="BF60" i="67" s="1"/>
  <c r="BO61" i="68"/>
  <c r="BF61" i="67" s="1"/>
  <c r="BO62" i="68"/>
  <c r="BF62" i="67" s="1"/>
  <c r="BO63" i="68"/>
  <c r="BF63" i="67" s="1"/>
  <c r="BO64" i="68"/>
  <c r="BF64" i="67" s="1"/>
  <c r="BO65" i="68"/>
  <c r="BF65" i="67" s="1"/>
  <c r="BN31" i="68"/>
  <c r="BE31" i="67" s="1"/>
  <c r="BN32" i="68"/>
  <c r="BE32" i="67" s="1"/>
  <c r="BN33" i="68"/>
  <c r="BE33" i="67" s="1"/>
  <c r="BN34" i="68"/>
  <c r="BE34" i="67" s="1"/>
  <c r="BN35" i="68"/>
  <c r="BE35" i="67" s="1"/>
  <c r="BN36" i="68"/>
  <c r="BE36" i="67" s="1"/>
  <c r="BN37" i="68"/>
  <c r="BE37" i="67" s="1"/>
  <c r="BN38" i="68"/>
  <c r="BE38" i="67" s="1"/>
  <c r="BN39" i="68"/>
  <c r="BE39" i="67" s="1"/>
  <c r="BN40" i="68"/>
  <c r="BE40" i="67" s="1"/>
  <c r="BN41" i="68"/>
  <c r="BE41" i="67" s="1"/>
  <c r="BN42" i="68"/>
  <c r="BE42" i="67" s="1"/>
  <c r="BN43" i="68"/>
  <c r="BE43" i="67" s="1"/>
  <c r="BN44" i="68"/>
  <c r="BE44" i="67" s="1"/>
  <c r="BN45" i="68"/>
  <c r="BE45" i="67" s="1"/>
  <c r="BN46" i="68"/>
  <c r="BE46" i="67" s="1"/>
  <c r="BN47" i="68"/>
  <c r="BE47" i="67" s="1"/>
  <c r="BN48" i="68"/>
  <c r="BE48" i="67" s="1"/>
  <c r="BN49" i="68"/>
  <c r="BE49" i="67" s="1"/>
  <c r="BN50" i="68"/>
  <c r="BE50" i="67" s="1"/>
  <c r="BN51" i="68"/>
  <c r="BE51" i="67" s="1"/>
  <c r="BN52" i="68"/>
  <c r="BE52" i="67" s="1"/>
  <c r="BN53" i="68"/>
  <c r="BE53" i="67" s="1"/>
  <c r="BN54" i="68"/>
  <c r="BE54" i="67" s="1"/>
  <c r="BN55" i="68"/>
  <c r="BE55" i="67" s="1"/>
  <c r="BN56" i="68"/>
  <c r="BE56" i="67" s="1"/>
  <c r="BN57" i="68"/>
  <c r="BE57" i="67" s="1"/>
  <c r="BN58" i="68"/>
  <c r="BE58" i="67" s="1"/>
  <c r="BN59" i="68"/>
  <c r="BE59" i="67" s="1"/>
  <c r="BN60" i="68"/>
  <c r="BE60" i="67" s="1"/>
  <c r="BN61" i="68"/>
  <c r="BE61" i="67" s="1"/>
  <c r="BN62" i="68"/>
  <c r="BE62" i="67" s="1"/>
  <c r="BN63" i="68"/>
  <c r="BE63" i="67" s="1"/>
  <c r="BN64" i="68"/>
  <c r="BE64" i="67" s="1"/>
  <c r="BN65" i="68"/>
  <c r="BE65" i="67" s="1"/>
  <c r="BM31" i="68"/>
  <c r="BD31" i="67" s="1"/>
  <c r="BM32" i="68"/>
  <c r="BD32" i="67" s="1"/>
  <c r="BM33" i="68"/>
  <c r="BD33" i="67" s="1"/>
  <c r="BM34" i="68"/>
  <c r="BD34" i="67" s="1"/>
  <c r="BM35" i="68"/>
  <c r="BD35" i="67" s="1"/>
  <c r="BM36" i="68"/>
  <c r="BD36" i="67" s="1"/>
  <c r="BM37" i="68"/>
  <c r="BD37" i="67" s="1"/>
  <c r="BM38" i="68"/>
  <c r="BD38" i="67" s="1"/>
  <c r="BM39" i="68"/>
  <c r="BD39" i="67" s="1"/>
  <c r="BM40" i="68"/>
  <c r="BD40" i="67" s="1"/>
  <c r="BM41" i="68"/>
  <c r="BD41" i="67" s="1"/>
  <c r="BM42" i="68"/>
  <c r="BD42" i="67" s="1"/>
  <c r="BM43" i="68"/>
  <c r="BD43" i="67" s="1"/>
  <c r="BM44" i="68"/>
  <c r="BD44" i="67" s="1"/>
  <c r="BM45" i="68"/>
  <c r="BD45" i="67" s="1"/>
  <c r="BM46" i="68"/>
  <c r="BD46" i="67" s="1"/>
  <c r="BM47" i="68"/>
  <c r="BD47" i="67" s="1"/>
  <c r="BM48" i="68"/>
  <c r="BD48" i="67" s="1"/>
  <c r="BM49" i="68"/>
  <c r="BD49" i="67" s="1"/>
  <c r="BM50" i="68"/>
  <c r="BD50" i="67" s="1"/>
  <c r="BM51" i="68"/>
  <c r="BD51" i="67" s="1"/>
  <c r="BM52" i="68"/>
  <c r="BD52" i="67" s="1"/>
  <c r="BM53" i="68"/>
  <c r="BD53" i="67" s="1"/>
  <c r="BM54" i="68"/>
  <c r="BD54" i="67" s="1"/>
  <c r="BM55" i="68"/>
  <c r="BD55" i="67" s="1"/>
  <c r="BM56" i="68"/>
  <c r="BD56" i="67" s="1"/>
  <c r="BM57" i="68"/>
  <c r="BD57" i="67" s="1"/>
  <c r="BM58" i="68"/>
  <c r="BD58" i="67" s="1"/>
  <c r="BM59" i="68"/>
  <c r="BD59" i="67" s="1"/>
  <c r="BM60" i="68"/>
  <c r="BD60" i="67" s="1"/>
  <c r="BM61" i="68"/>
  <c r="BD61" i="67" s="1"/>
  <c r="BM62" i="68"/>
  <c r="BD62" i="67" s="1"/>
  <c r="BM63" i="68"/>
  <c r="BD63" i="67" s="1"/>
  <c r="BM64" i="68"/>
  <c r="BD64" i="67" s="1"/>
  <c r="BM65" i="68"/>
  <c r="BD65" i="67" s="1"/>
  <c r="BL31" i="68"/>
  <c r="BC31" i="67" s="1"/>
  <c r="BL32" i="68"/>
  <c r="BC32" i="67" s="1"/>
  <c r="BL33" i="68"/>
  <c r="BC33" i="67" s="1"/>
  <c r="BL34" i="68"/>
  <c r="BC34" i="67" s="1"/>
  <c r="BL35" i="68"/>
  <c r="BC35" i="67" s="1"/>
  <c r="BL36" i="68"/>
  <c r="BC36" i="67" s="1"/>
  <c r="BL37" i="68"/>
  <c r="BC37" i="67" s="1"/>
  <c r="BL38" i="68"/>
  <c r="BC38" i="67" s="1"/>
  <c r="BL39" i="68"/>
  <c r="BC39" i="67" s="1"/>
  <c r="BL40" i="68"/>
  <c r="BC40" i="67" s="1"/>
  <c r="BL41" i="68"/>
  <c r="BC41" i="67" s="1"/>
  <c r="BL42" i="68"/>
  <c r="BC42" i="67" s="1"/>
  <c r="BL43" i="68"/>
  <c r="BC43" i="67" s="1"/>
  <c r="BL44" i="68"/>
  <c r="BC44" i="67" s="1"/>
  <c r="BL45" i="68"/>
  <c r="BC45" i="67" s="1"/>
  <c r="BL46" i="68"/>
  <c r="BC46" i="67" s="1"/>
  <c r="BL47" i="68"/>
  <c r="BC47" i="67" s="1"/>
  <c r="BL48" i="68"/>
  <c r="BC48" i="67" s="1"/>
  <c r="BL49" i="68"/>
  <c r="BC49" i="67" s="1"/>
  <c r="BL50" i="68"/>
  <c r="BC50" i="67" s="1"/>
  <c r="BL51" i="68"/>
  <c r="BC51" i="67" s="1"/>
  <c r="BL52" i="68"/>
  <c r="BC52" i="67" s="1"/>
  <c r="BL53" i="68"/>
  <c r="BC53" i="67" s="1"/>
  <c r="BL54" i="68"/>
  <c r="BC54" i="67" s="1"/>
  <c r="BL55" i="68"/>
  <c r="BC55" i="67" s="1"/>
  <c r="BL56" i="68"/>
  <c r="BC56" i="67" s="1"/>
  <c r="BL57" i="68"/>
  <c r="BC57" i="67" s="1"/>
  <c r="BL58" i="68"/>
  <c r="BC58" i="67" s="1"/>
  <c r="BL59" i="68"/>
  <c r="BC59" i="67" s="1"/>
  <c r="BL60" i="68"/>
  <c r="BC60" i="67" s="1"/>
  <c r="BL61" i="68"/>
  <c r="BC61" i="67" s="1"/>
  <c r="BL62" i="68"/>
  <c r="BC62" i="67" s="1"/>
  <c r="BL63" i="68"/>
  <c r="BC63" i="67" s="1"/>
  <c r="BL64" i="68"/>
  <c r="BC64" i="67" s="1"/>
  <c r="BL65" i="68"/>
  <c r="BK31" i="68"/>
  <c r="BB31" i="67" s="1"/>
  <c r="BK32" i="68"/>
  <c r="BB32" i="67" s="1"/>
  <c r="BK33" i="68"/>
  <c r="BB33" i="67" s="1"/>
  <c r="BK34" i="68"/>
  <c r="BB34" i="67" s="1"/>
  <c r="BK35" i="68"/>
  <c r="BB35" i="67" s="1"/>
  <c r="BK36" i="68"/>
  <c r="BB36" i="67" s="1"/>
  <c r="BK37" i="68"/>
  <c r="BB37" i="67" s="1"/>
  <c r="BK38" i="68"/>
  <c r="BB38" i="67" s="1"/>
  <c r="BK39" i="68"/>
  <c r="BB39" i="67" s="1"/>
  <c r="BK40" i="68"/>
  <c r="BB40" i="67" s="1"/>
  <c r="BK41" i="68"/>
  <c r="BB41" i="67" s="1"/>
  <c r="BK42" i="68"/>
  <c r="BB42" i="67" s="1"/>
  <c r="BK43" i="68"/>
  <c r="BB43" i="67" s="1"/>
  <c r="BK44" i="68"/>
  <c r="BB44" i="67" s="1"/>
  <c r="BK45" i="68"/>
  <c r="BB45" i="67" s="1"/>
  <c r="BK46" i="68"/>
  <c r="BB46" i="67" s="1"/>
  <c r="BK47" i="68"/>
  <c r="BB47" i="67" s="1"/>
  <c r="BK48" i="68"/>
  <c r="BB48" i="67" s="1"/>
  <c r="BK49" i="68"/>
  <c r="BB49" i="67" s="1"/>
  <c r="BK50" i="68"/>
  <c r="BB50" i="67" s="1"/>
  <c r="BK51" i="68"/>
  <c r="BB51" i="67" s="1"/>
  <c r="BK52" i="68"/>
  <c r="BB52" i="67" s="1"/>
  <c r="BK53" i="68"/>
  <c r="BB53" i="67" s="1"/>
  <c r="BK54" i="68"/>
  <c r="BB54" i="67" s="1"/>
  <c r="BK55" i="68"/>
  <c r="BB55" i="67" s="1"/>
  <c r="BK56" i="68"/>
  <c r="BB56" i="67" s="1"/>
  <c r="BK57" i="68"/>
  <c r="BB57" i="67" s="1"/>
  <c r="BK58" i="68"/>
  <c r="BB58" i="67" s="1"/>
  <c r="BK59" i="68"/>
  <c r="BB59" i="67" s="1"/>
  <c r="BK60" i="68"/>
  <c r="BB60" i="67" s="1"/>
  <c r="BK61" i="68"/>
  <c r="BB61" i="67" s="1"/>
  <c r="BK62" i="68"/>
  <c r="BB62" i="67" s="1"/>
  <c r="BK63" i="68"/>
  <c r="BB63" i="67" s="1"/>
  <c r="BK64" i="68"/>
  <c r="BB64" i="67" s="1"/>
  <c r="BK65" i="68"/>
  <c r="BB65" i="67" s="1"/>
  <c r="BJ31" i="68"/>
  <c r="BA31" i="67" s="1"/>
  <c r="BJ32" i="68"/>
  <c r="BA32" i="67" s="1"/>
  <c r="BJ33" i="68"/>
  <c r="BA33" i="67" s="1"/>
  <c r="BJ34" i="68"/>
  <c r="BA34" i="67" s="1"/>
  <c r="BJ35" i="68"/>
  <c r="BA35" i="67" s="1"/>
  <c r="BJ36" i="68"/>
  <c r="BA36" i="67" s="1"/>
  <c r="BJ37" i="68"/>
  <c r="BA37" i="67" s="1"/>
  <c r="BJ38" i="68"/>
  <c r="BA38" i="67" s="1"/>
  <c r="BJ39" i="68"/>
  <c r="BA39" i="67" s="1"/>
  <c r="BJ40" i="68"/>
  <c r="BA40" i="67" s="1"/>
  <c r="BJ41" i="68"/>
  <c r="BA41" i="67" s="1"/>
  <c r="BJ42" i="68"/>
  <c r="BA42" i="67" s="1"/>
  <c r="BJ43" i="68"/>
  <c r="BA43" i="67" s="1"/>
  <c r="BJ44" i="68"/>
  <c r="BA44" i="67" s="1"/>
  <c r="BJ45" i="68"/>
  <c r="BA45" i="67" s="1"/>
  <c r="BJ46" i="68"/>
  <c r="BA46" i="67" s="1"/>
  <c r="BJ47" i="68"/>
  <c r="BA47" i="67" s="1"/>
  <c r="BJ48" i="68"/>
  <c r="BA48" i="67" s="1"/>
  <c r="BJ49" i="68"/>
  <c r="BA49" i="67" s="1"/>
  <c r="BJ50" i="68"/>
  <c r="BA50" i="67" s="1"/>
  <c r="BJ51" i="68"/>
  <c r="BA51" i="67" s="1"/>
  <c r="BJ52" i="68"/>
  <c r="BA52" i="67" s="1"/>
  <c r="BJ53" i="68"/>
  <c r="BA53" i="67" s="1"/>
  <c r="BJ54" i="68"/>
  <c r="BA54" i="67" s="1"/>
  <c r="BJ55" i="68"/>
  <c r="BA55" i="67" s="1"/>
  <c r="BJ56" i="68"/>
  <c r="BA56" i="67" s="1"/>
  <c r="BJ57" i="68"/>
  <c r="BA57" i="67" s="1"/>
  <c r="BJ58" i="68"/>
  <c r="BA58" i="67" s="1"/>
  <c r="BJ59" i="68"/>
  <c r="BA59" i="67" s="1"/>
  <c r="BJ60" i="68"/>
  <c r="BA60" i="67" s="1"/>
  <c r="BJ61" i="68"/>
  <c r="BA61" i="67" s="1"/>
  <c r="BJ62" i="68"/>
  <c r="BA62" i="67" s="1"/>
  <c r="BJ63" i="68"/>
  <c r="BA63" i="67" s="1"/>
  <c r="BJ64" i="68"/>
  <c r="BA64" i="67" s="1"/>
  <c r="BJ65" i="68"/>
  <c r="BA65" i="67" s="1"/>
  <c r="BI31" i="68"/>
  <c r="AZ31" i="67" s="1"/>
  <c r="BI32" i="68"/>
  <c r="AZ32" i="67" s="1"/>
  <c r="BI33" i="68"/>
  <c r="AZ33" i="67" s="1"/>
  <c r="BI34" i="68"/>
  <c r="AZ34" i="67" s="1"/>
  <c r="BI35" i="68"/>
  <c r="AZ35" i="67" s="1"/>
  <c r="BI36" i="68"/>
  <c r="AZ36" i="67" s="1"/>
  <c r="BI37" i="68"/>
  <c r="AZ37" i="67" s="1"/>
  <c r="BI38" i="68"/>
  <c r="AZ38" i="67" s="1"/>
  <c r="BI39" i="68"/>
  <c r="AZ39" i="67" s="1"/>
  <c r="BI40" i="68"/>
  <c r="AZ40" i="67" s="1"/>
  <c r="BI41" i="68"/>
  <c r="AZ41" i="67" s="1"/>
  <c r="BI42" i="68"/>
  <c r="AZ42" i="67" s="1"/>
  <c r="BI43" i="68"/>
  <c r="AZ43" i="67" s="1"/>
  <c r="BI44" i="68"/>
  <c r="AZ44" i="67" s="1"/>
  <c r="BI45" i="68"/>
  <c r="AZ45" i="67" s="1"/>
  <c r="BI46" i="68"/>
  <c r="AZ46" i="67" s="1"/>
  <c r="BI47" i="68"/>
  <c r="AZ47" i="67" s="1"/>
  <c r="BI48" i="68"/>
  <c r="AZ48" i="67" s="1"/>
  <c r="BI49" i="68"/>
  <c r="AZ49" i="67" s="1"/>
  <c r="BI50" i="68"/>
  <c r="AZ50" i="67" s="1"/>
  <c r="BI51" i="68"/>
  <c r="AZ51" i="67" s="1"/>
  <c r="BI52" i="68"/>
  <c r="AZ52" i="67" s="1"/>
  <c r="BI53" i="68"/>
  <c r="AZ53" i="67" s="1"/>
  <c r="BI54" i="68"/>
  <c r="AZ54" i="67" s="1"/>
  <c r="BI55" i="68"/>
  <c r="AZ55" i="67" s="1"/>
  <c r="BI56" i="68"/>
  <c r="AZ56" i="67" s="1"/>
  <c r="BI57" i="68"/>
  <c r="AZ57" i="67" s="1"/>
  <c r="BI58" i="68"/>
  <c r="AZ58" i="67" s="1"/>
  <c r="BI59" i="68"/>
  <c r="AZ59" i="67" s="1"/>
  <c r="BI60" i="68"/>
  <c r="AZ60" i="67" s="1"/>
  <c r="BI61" i="68"/>
  <c r="AZ61" i="67" s="1"/>
  <c r="BI62" i="68"/>
  <c r="AZ62" i="67" s="1"/>
  <c r="BI63" i="68"/>
  <c r="AZ63" i="67" s="1"/>
  <c r="BI64" i="68"/>
  <c r="AZ64" i="67" s="1"/>
  <c r="BI65" i="68"/>
  <c r="AZ65" i="67" s="1"/>
  <c r="BH31" i="68"/>
  <c r="AY31" i="67" s="1"/>
  <c r="BH32" i="68"/>
  <c r="AY32" i="67" s="1"/>
  <c r="BH33" i="68"/>
  <c r="AY33" i="67" s="1"/>
  <c r="BH34" i="68"/>
  <c r="AY34" i="67" s="1"/>
  <c r="BH35" i="68"/>
  <c r="AY35" i="67" s="1"/>
  <c r="BH36" i="68"/>
  <c r="AY36" i="67" s="1"/>
  <c r="BH37" i="68"/>
  <c r="AY37" i="67" s="1"/>
  <c r="BH38" i="68"/>
  <c r="AY38" i="67" s="1"/>
  <c r="BH39" i="68"/>
  <c r="AY39" i="67" s="1"/>
  <c r="BH40" i="68"/>
  <c r="AY40" i="67" s="1"/>
  <c r="BH41" i="68"/>
  <c r="AY41" i="67" s="1"/>
  <c r="BH42" i="68"/>
  <c r="AY42" i="67" s="1"/>
  <c r="BH43" i="68"/>
  <c r="AY43" i="67" s="1"/>
  <c r="BH44" i="68"/>
  <c r="AY44" i="67" s="1"/>
  <c r="BH45" i="68"/>
  <c r="AY45" i="67" s="1"/>
  <c r="BH46" i="68"/>
  <c r="AY46" i="67" s="1"/>
  <c r="BH47" i="68"/>
  <c r="AY47" i="67" s="1"/>
  <c r="BH48" i="68"/>
  <c r="AY48" i="67" s="1"/>
  <c r="BH49" i="68"/>
  <c r="AY49" i="67" s="1"/>
  <c r="BH50" i="68"/>
  <c r="AY50" i="67" s="1"/>
  <c r="BH51" i="68"/>
  <c r="AY51" i="67" s="1"/>
  <c r="BH52" i="68"/>
  <c r="AY52" i="67" s="1"/>
  <c r="BH53" i="68"/>
  <c r="AY53" i="67" s="1"/>
  <c r="BH54" i="68"/>
  <c r="AY54" i="67" s="1"/>
  <c r="BH55" i="68"/>
  <c r="AY55" i="67" s="1"/>
  <c r="BH56" i="68"/>
  <c r="AY56" i="67" s="1"/>
  <c r="BH57" i="68"/>
  <c r="AY57" i="67" s="1"/>
  <c r="BH58" i="68"/>
  <c r="AY58" i="67" s="1"/>
  <c r="BH59" i="68"/>
  <c r="AY59" i="67" s="1"/>
  <c r="BH60" i="68"/>
  <c r="AY60" i="67" s="1"/>
  <c r="BH61" i="68"/>
  <c r="BH62" i="68"/>
  <c r="AY62" i="67" s="1"/>
  <c r="BH63" i="68"/>
  <c r="AY63" i="67" s="1"/>
  <c r="BH64" i="68"/>
  <c r="AY64" i="67" s="1"/>
  <c r="BH65" i="68"/>
  <c r="AY65" i="67" s="1"/>
  <c r="BG31" i="68"/>
  <c r="AX31" i="67" s="1"/>
  <c r="BG32" i="68"/>
  <c r="AX32" i="67" s="1"/>
  <c r="BG33" i="68"/>
  <c r="AX33" i="67" s="1"/>
  <c r="BG34" i="68"/>
  <c r="AX34" i="67" s="1"/>
  <c r="BG35" i="68"/>
  <c r="AX35" i="67" s="1"/>
  <c r="BG36" i="68"/>
  <c r="BG37" i="68"/>
  <c r="AX37" i="67" s="1"/>
  <c r="BG38" i="68"/>
  <c r="BG39" i="68"/>
  <c r="AX39" i="67" s="1"/>
  <c r="BG40" i="68"/>
  <c r="AX40" i="67" s="1"/>
  <c r="BG41" i="68"/>
  <c r="AX41" i="67" s="1"/>
  <c r="BG42" i="68"/>
  <c r="AX42" i="67" s="1"/>
  <c r="BG43" i="68"/>
  <c r="AX43" i="67" s="1"/>
  <c r="BG44" i="68"/>
  <c r="AX44" i="67" s="1"/>
  <c r="BG45" i="68"/>
  <c r="AX45" i="67" s="1"/>
  <c r="BG46" i="68"/>
  <c r="BG47" i="68"/>
  <c r="AX47" i="67" s="1"/>
  <c r="BG48" i="68"/>
  <c r="AX48" i="67" s="1"/>
  <c r="BG49" i="68"/>
  <c r="BG50" i="68"/>
  <c r="AX50" i="67" s="1"/>
  <c r="BG51" i="68"/>
  <c r="AX51" i="67" s="1"/>
  <c r="BG52" i="68"/>
  <c r="AX52" i="67" s="1"/>
  <c r="BG53" i="68"/>
  <c r="AX53" i="67" s="1"/>
  <c r="BG54" i="68"/>
  <c r="BG55" i="68"/>
  <c r="AX55" i="67" s="1"/>
  <c r="BG56" i="68"/>
  <c r="AX56" i="67" s="1"/>
  <c r="BG57" i="68"/>
  <c r="BG58" i="68"/>
  <c r="BG59" i="68"/>
  <c r="AX59" i="67" s="1"/>
  <c r="BG60" i="68"/>
  <c r="AX60" i="67" s="1"/>
  <c r="BG61" i="68"/>
  <c r="AX61" i="67" s="1"/>
  <c r="BG62" i="68"/>
  <c r="B62" i="68" s="1"/>
  <c r="BG63" i="68"/>
  <c r="AX63" i="67" s="1"/>
  <c r="BG64" i="68"/>
  <c r="AX64" i="67" s="1"/>
  <c r="BG65" i="68"/>
  <c r="AX65" i="67" s="1"/>
  <c r="BF31" i="68"/>
  <c r="AW31" i="67" s="1"/>
  <c r="BF32" i="68"/>
  <c r="AW32" i="67" s="1"/>
  <c r="BF33" i="68"/>
  <c r="AW33" i="67" s="1"/>
  <c r="BF34" i="68"/>
  <c r="AW34" i="67" s="1"/>
  <c r="BF35" i="68"/>
  <c r="AW35" i="67" s="1"/>
  <c r="BF36" i="68"/>
  <c r="AW36" i="67" s="1"/>
  <c r="BF37" i="68"/>
  <c r="AW37" i="67" s="1"/>
  <c r="BF38" i="68"/>
  <c r="AW38" i="67" s="1"/>
  <c r="BF39" i="68"/>
  <c r="AW39" i="67" s="1"/>
  <c r="BF40" i="68"/>
  <c r="AW40" i="67" s="1"/>
  <c r="BF41" i="68"/>
  <c r="AW41" i="67" s="1"/>
  <c r="BF42" i="68"/>
  <c r="AW42" i="67" s="1"/>
  <c r="BF43" i="68"/>
  <c r="AW43" i="67" s="1"/>
  <c r="BF44" i="68"/>
  <c r="AW44" i="67" s="1"/>
  <c r="BF45" i="68"/>
  <c r="AW45" i="67" s="1"/>
  <c r="BF46" i="68"/>
  <c r="AW46" i="67" s="1"/>
  <c r="BF47" i="68"/>
  <c r="AW47" i="67" s="1"/>
  <c r="BF48" i="68"/>
  <c r="AW48" i="67" s="1"/>
  <c r="BF49" i="68"/>
  <c r="AW49" i="67" s="1"/>
  <c r="BF50" i="68"/>
  <c r="AW50" i="67" s="1"/>
  <c r="BF51" i="68"/>
  <c r="AW51" i="67" s="1"/>
  <c r="BF52" i="68"/>
  <c r="AW52" i="67" s="1"/>
  <c r="BF53" i="68"/>
  <c r="AW53" i="67" s="1"/>
  <c r="BF54" i="68"/>
  <c r="AW54" i="67" s="1"/>
  <c r="BF55" i="68"/>
  <c r="AW55" i="67" s="1"/>
  <c r="BF56" i="68"/>
  <c r="AW56" i="67" s="1"/>
  <c r="BF57" i="68"/>
  <c r="AW57" i="67" s="1"/>
  <c r="BF58" i="68"/>
  <c r="AW58" i="67" s="1"/>
  <c r="BF59" i="68"/>
  <c r="AW59" i="67" s="1"/>
  <c r="BF60" i="68"/>
  <c r="AW60" i="67" s="1"/>
  <c r="BF61" i="68"/>
  <c r="AW61" i="67" s="1"/>
  <c r="BF62" i="68"/>
  <c r="AW62" i="67" s="1"/>
  <c r="BF63" i="68"/>
  <c r="AW63" i="67" s="1"/>
  <c r="BF64" i="68"/>
  <c r="AW64" i="67" s="1"/>
  <c r="BF65" i="68"/>
  <c r="AW65" i="67" s="1"/>
  <c r="BE31" i="68"/>
  <c r="AV31" i="67" s="1"/>
  <c r="BE32" i="68"/>
  <c r="AV32" i="67" s="1"/>
  <c r="BE33" i="68"/>
  <c r="AV33" i="67" s="1"/>
  <c r="BE34" i="68"/>
  <c r="AV34" i="67" s="1"/>
  <c r="BE35" i="68"/>
  <c r="AV35" i="67" s="1"/>
  <c r="BE36" i="68"/>
  <c r="AV36" i="67" s="1"/>
  <c r="BE37" i="68"/>
  <c r="AV37" i="67" s="1"/>
  <c r="BE38" i="68"/>
  <c r="AV38" i="67" s="1"/>
  <c r="BE39" i="68"/>
  <c r="AV39" i="67" s="1"/>
  <c r="BE40" i="68"/>
  <c r="AV40" i="67" s="1"/>
  <c r="BE41" i="68"/>
  <c r="AV41" i="67" s="1"/>
  <c r="BE42" i="68"/>
  <c r="AV42" i="67" s="1"/>
  <c r="BE43" i="68"/>
  <c r="AV43" i="67" s="1"/>
  <c r="BE44" i="68"/>
  <c r="AV44" i="67" s="1"/>
  <c r="BE45" i="68"/>
  <c r="AV45" i="67" s="1"/>
  <c r="BE46" i="68"/>
  <c r="AV46" i="67" s="1"/>
  <c r="BE47" i="68"/>
  <c r="AV47" i="67" s="1"/>
  <c r="BE48" i="68"/>
  <c r="AV48" i="67" s="1"/>
  <c r="BE49" i="68"/>
  <c r="AV49" i="67" s="1"/>
  <c r="BE50" i="68"/>
  <c r="AV50" i="67" s="1"/>
  <c r="BE51" i="68"/>
  <c r="AV51" i="67" s="1"/>
  <c r="BE52" i="68"/>
  <c r="AV52" i="67" s="1"/>
  <c r="BE53" i="68"/>
  <c r="AV53" i="67" s="1"/>
  <c r="BE54" i="68"/>
  <c r="AV54" i="67" s="1"/>
  <c r="BE55" i="68"/>
  <c r="AV55" i="67" s="1"/>
  <c r="BE56" i="68"/>
  <c r="AV56" i="67" s="1"/>
  <c r="BE57" i="68"/>
  <c r="AV57" i="67" s="1"/>
  <c r="BE58" i="68"/>
  <c r="BE59" i="68"/>
  <c r="AV59" i="67" s="1"/>
  <c r="BE60" i="68"/>
  <c r="AV60" i="67" s="1"/>
  <c r="BE61" i="68"/>
  <c r="AV61" i="67" s="1"/>
  <c r="BE62" i="68"/>
  <c r="AV62" i="67" s="1"/>
  <c r="BE63" i="68"/>
  <c r="AV63" i="67" s="1"/>
  <c r="BE64" i="68"/>
  <c r="AV64" i="67" s="1"/>
  <c r="BE65" i="68"/>
  <c r="AV65" i="67" s="1"/>
  <c r="BD31" i="68"/>
  <c r="AU31" i="67" s="1"/>
  <c r="BD32" i="68"/>
  <c r="AU32" i="67" s="1"/>
  <c r="BD33" i="68"/>
  <c r="AU33" i="67" s="1"/>
  <c r="BD34" i="68"/>
  <c r="AU34" i="67" s="1"/>
  <c r="BD35" i="68"/>
  <c r="AU35" i="67" s="1"/>
  <c r="BD36" i="68"/>
  <c r="AU36" i="67" s="1"/>
  <c r="BD37" i="68"/>
  <c r="AU37" i="67" s="1"/>
  <c r="BD38" i="68"/>
  <c r="AU38" i="67" s="1"/>
  <c r="BD39" i="68"/>
  <c r="AU39" i="67" s="1"/>
  <c r="BD40" i="68"/>
  <c r="AU40" i="67" s="1"/>
  <c r="BD41" i="68"/>
  <c r="AU41" i="67" s="1"/>
  <c r="BD42" i="68"/>
  <c r="AU42" i="67" s="1"/>
  <c r="BD43" i="68"/>
  <c r="AU43" i="67" s="1"/>
  <c r="BD44" i="68"/>
  <c r="AU44" i="67" s="1"/>
  <c r="BD45" i="68"/>
  <c r="AU45" i="67" s="1"/>
  <c r="BD46" i="68"/>
  <c r="AU46" i="67" s="1"/>
  <c r="BD47" i="68"/>
  <c r="AU47" i="67" s="1"/>
  <c r="BD48" i="68"/>
  <c r="AU48" i="67" s="1"/>
  <c r="BD49" i="68"/>
  <c r="AU49" i="67" s="1"/>
  <c r="BD50" i="68"/>
  <c r="AU50" i="67" s="1"/>
  <c r="BD51" i="68"/>
  <c r="AU51" i="67" s="1"/>
  <c r="BD52" i="68"/>
  <c r="AU52" i="67" s="1"/>
  <c r="BD53" i="68"/>
  <c r="AU53" i="67" s="1"/>
  <c r="BD54" i="68"/>
  <c r="AU54" i="67" s="1"/>
  <c r="BD55" i="68"/>
  <c r="AU55" i="67" s="1"/>
  <c r="BD56" i="68"/>
  <c r="AU56" i="67" s="1"/>
  <c r="BD57" i="68"/>
  <c r="AU57" i="67" s="1"/>
  <c r="BD58" i="68"/>
  <c r="AU58" i="67" s="1"/>
  <c r="BD59" i="68"/>
  <c r="AU59" i="67" s="1"/>
  <c r="BD60" i="68"/>
  <c r="AU60" i="67" s="1"/>
  <c r="BD61" i="68"/>
  <c r="AU61" i="67" s="1"/>
  <c r="BD62" i="68"/>
  <c r="AU62" i="67" s="1"/>
  <c r="BD63" i="68"/>
  <c r="AU63" i="67" s="1"/>
  <c r="BD64" i="68"/>
  <c r="AU64" i="67" s="1"/>
  <c r="BD65" i="68"/>
  <c r="AU65" i="67" s="1"/>
  <c r="BC31" i="68"/>
  <c r="AT31" i="67" s="1"/>
  <c r="BC32" i="68"/>
  <c r="AT32" i="67" s="1"/>
  <c r="BC33" i="68"/>
  <c r="AT33" i="67" s="1"/>
  <c r="BC34" i="68"/>
  <c r="AT34" i="67" s="1"/>
  <c r="BC35" i="68"/>
  <c r="AT35" i="67" s="1"/>
  <c r="BC36" i="68"/>
  <c r="AT36" i="67" s="1"/>
  <c r="BC37" i="68"/>
  <c r="AT37" i="67" s="1"/>
  <c r="BC38" i="68"/>
  <c r="AT38" i="67" s="1"/>
  <c r="BC39" i="68"/>
  <c r="AT39" i="67" s="1"/>
  <c r="BC40" i="68"/>
  <c r="AT40" i="67" s="1"/>
  <c r="BC41" i="68"/>
  <c r="AT41" i="67" s="1"/>
  <c r="BC42" i="68"/>
  <c r="AT42" i="67" s="1"/>
  <c r="BC43" i="68"/>
  <c r="AT43" i="67" s="1"/>
  <c r="BC44" i="68"/>
  <c r="AT44" i="67" s="1"/>
  <c r="BC45" i="68"/>
  <c r="AT45" i="67" s="1"/>
  <c r="BC46" i="68"/>
  <c r="AT46" i="67" s="1"/>
  <c r="BC47" i="68"/>
  <c r="AT47" i="67" s="1"/>
  <c r="BC48" i="68"/>
  <c r="AT48" i="67" s="1"/>
  <c r="BC49" i="68"/>
  <c r="AT49" i="67" s="1"/>
  <c r="BC50" i="68"/>
  <c r="AT50" i="67" s="1"/>
  <c r="BC51" i="68"/>
  <c r="AT51" i="67" s="1"/>
  <c r="BC52" i="68"/>
  <c r="AT52" i="67" s="1"/>
  <c r="BC53" i="68"/>
  <c r="AT53" i="67" s="1"/>
  <c r="BC54" i="68"/>
  <c r="AT54" i="67" s="1"/>
  <c r="BC55" i="68"/>
  <c r="AT55" i="67" s="1"/>
  <c r="BC56" i="68"/>
  <c r="AT56" i="67" s="1"/>
  <c r="BC57" i="68"/>
  <c r="AT57" i="67" s="1"/>
  <c r="BC58" i="68"/>
  <c r="AT58" i="67" s="1"/>
  <c r="BC59" i="68"/>
  <c r="AT59" i="67" s="1"/>
  <c r="BC60" i="68"/>
  <c r="AT60" i="67" s="1"/>
  <c r="BC61" i="68"/>
  <c r="AT61" i="67" s="1"/>
  <c r="BC62" i="68"/>
  <c r="AT62" i="67" s="1"/>
  <c r="BC63" i="68"/>
  <c r="AT63" i="67" s="1"/>
  <c r="BC64" i="68"/>
  <c r="BC65" i="68"/>
  <c r="AT65" i="67" s="1"/>
  <c r="BB31" i="68"/>
  <c r="AS31" i="67" s="1"/>
  <c r="BB32" i="68"/>
  <c r="AS32" i="67" s="1"/>
  <c r="BB33" i="68"/>
  <c r="AS33" i="67" s="1"/>
  <c r="BB34" i="68"/>
  <c r="AS34" i="67" s="1"/>
  <c r="BB35" i="68"/>
  <c r="AS35" i="67" s="1"/>
  <c r="BB36" i="68"/>
  <c r="AS36" i="67" s="1"/>
  <c r="BB37" i="68"/>
  <c r="AS37" i="67" s="1"/>
  <c r="BB38" i="68"/>
  <c r="AS38" i="67" s="1"/>
  <c r="BB39" i="68"/>
  <c r="AS39" i="67" s="1"/>
  <c r="BB40" i="68"/>
  <c r="AS40" i="67" s="1"/>
  <c r="BB41" i="68"/>
  <c r="AS41" i="67" s="1"/>
  <c r="BB42" i="68"/>
  <c r="AS42" i="67" s="1"/>
  <c r="BB43" i="68"/>
  <c r="AS43" i="67" s="1"/>
  <c r="BB44" i="68"/>
  <c r="AS44" i="67" s="1"/>
  <c r="BB45" i="68"/>
  <c r="AS45" i="67" s="1"/>
  <c r="BB46" i="68"/>
  <c r="AS46" i="67" s="1"/>
  <c r="BB47" i="68"/>
  <c r="AS47" i="67" s="1"/>
  <c r="BB48" i="68"/>
  <c r="AS48" i="67" s="1"/>
  <c r="BB49" i="68"/>
  <c r="AS49" i="67" s="1"/>
  <c r="BB50" i="68"/>
  <c r="AS50" i="67" s="1"/>
  <c r="BB51" i="68"/>
  <c r="AS51" i="67" s="1"/>
  <c r="BB52" i="68"/>
  <c r="AS52" i="67" s="1"/>
  <c r="BB53" i="68"/>
  <c r="AS53" i="67" s="1"/>
  <c r="BB54" i="68"/>
  <c r="AS54" i="67" s="1"/>
  <c r="BB55" i="68"/>
  <c r="AS55" i="67" s="1"/>
  <c r="BB56" i="68"/>
  <c r="AS56" i="67" s="1"/>
  <c r="BB57" i="68"/>
  <c r="AS57" i="67" s="1"/>
  <c r="BB58" i="68"/>
  <c r="AS58" i="67" s="1"/>
  <c r="BB59" i="68"/>
  <c r="AS59" i="67" s="1"/>
  <c r="BB60" i="68"/>
  <c r="AS60" i="67" s="1"/>
  <c r="BB61" i="68"/>
  <c r="AS61" i="67" s="1"/>
  <c r="BB62" i="68"/>
  <c r="AS62" i="67" s="1"/>
  <c r="BB63" i="68"/>
  <c r="AS63" i="67" s="1"/>
  <c r="BB64" i="68"/>
  <c r="AS64" i="67" s="1"/>
  <c r="BB65" i="68"/>
  <c r="AS65" i="67" s="1"/>
  <c r="BA31" i="68"/>
  <c r="AR31" i="67" s="1"/>
  <c r="BA32" i="68"/>
  <c r="AR32" i="67" s="1"/>
  <c r="BA33" i="68"/>
  <c r="AR33" i="67" s="1"/>
  <c r="BA34" i="68"/>
  <c r="AR34" i="67" s="1"/>
  <c r="BA35" i="68"/>
  <c r="AR35" i="67" s="1"/>
  <c r="BA36" i="68"/>
  <c r="AR36" i="67" s="1"/>
  <c r="BA37" i="68"/>
  <c r="AR37" i="67" s="1"/>
  <c r="BA38" i="68"/>
  <c r="AR38" i="67" s="1"/>
  <c r="BA39" i="68"/>
  <c r="AR39" i="67" s="1"/>
  <c r="BA40" i="68"/>
  <c r="AR40" i="67" s="1"/>
  <c r="BA41" i="68"/>
  <c r="AR41" i="67" s="1"/>
  <c r="BA42" i="68"/>
  <c r="AR42" i="67" s="1"/>
  <c r="BA43" i="68"/>
  <c r="AR43" i="67" s="1"/>
  <c r="BA44" i="68"/>
  <c r="AR44" i="67" s="1"/>
  <c r="BA45" i="68"/>
  <c r="AR45" i="67" s="1"/>
  <c r="BA46" i="68"/>
  <c r="AR46" i="67" s="1"/>
  <c r="BA47" i="68"/>
  <c r="AR47" i="67" s="1"/>
  <c r="BA48" i="68"/>
  <c r="AR48" i="67" s="1"/>
  <c r="BA49" i="68"/>
  <c r="AR49" i="67" s="1"/>
  <c r="BA50" i="68"/>
  <c r="AR50" i="67" s="1"/>
  <c r="BA51" i="68"/>
  <c r="AR51" i="67" s="1"/>
  <c r="BA52" i="68"/>
  <c r="AR52" i="67" s="1"/>
  <c r="BA53" i="68"/>
  <c r="AR53" i="67" s="1"/>
  <c r="BA54" i="68"/>
  <c r="AR54" i="67" s="1"/>
  <c r="BA55" i="68"/>
  <c r="AR55" i="67" s="1"/>
  <c r="BA56" i="68"/>
  <c r="AR56" i="67" s="1"/>
  <c r="BA57" i="68"/>
  <c r="AR57" i="67" s="1"/>
  <c r="BA58" i="68"/>
  <c r="AR58" i="67" s="1"/>
  <c r="BA59" i="68"/>
  <c r="AR59" i="67" s="1"/>
  <c r="BA60" i="68"/>
  <c r="AR60" i="67" s="1"/>
  <c r="BA61" i="68"/>
  <c r="AR61" i="67" s="1"/>
  <c r="BA62" i="68"/>
  <c r="BA63" i="68"/>
  <c r="AR63" i="67" s="1"/>
  <c r="BA64" i="68"/>
  <c r="AR64" i="67" s="1"/>
  <c r="BA65" i="68"/>
  <c r="AR65" i="67" s="1"/>
  <c r="AZ31" i="68"/>
  <c r="AQ31" i="67" s="1"/>
  <c r="AZ32" i="68"/>
  <c r="AQ32" i="67" s="1"/>
  <c r="AZ33" i="68"/>
  <c r="AQ33" i="67" s="1"/>
  <c r="AZ34" i="68"/>
  <c r="AQ34" i="67" s="1"/>
  <c r="AZ35" i="68"/>
  <c r="AQ35" i="67" s="1"/>
  <c r="AZ36" i="68"/>
  <c r="AQ36" i="67" s="1"/>
  <c r="AZ37" i="68"/>
  <c r="AQ37" i="67" s="1"/>
  <c r="AZ38" i="68"/>
  <c r="AQ38" i="67" s="1"/>
  <c r="AZ39" i="68"/>
  <c r="AQ39" i="67" s="1"/>
  <c r="AZ40" i="68"/>
  <c r="AQ40" i="67" s="1"/>
  <c r="AZ41" i="68"/>
  <c r="AQ41" i="67" s="1"/>
  <c r="AZ42" i="68"/>
  <c r="AQ42" i="67" s="1"/>
  <c r="AZ43" i="68"/>
  <c r="AQ43" i="67" s="1"/>
  <c r="AZ44" i="68"/>
  <c r="AQ44" i="67" s="1"/>
  <c r="AZ45" i="68"/>
  <c r="AQ45" i="67" s="1"/>
  <c r="AZ46" i="68"/>
  <c r="AQ46" i="67" s="1"/>
  <c r="AZ47" i="68"/>
  <c r="AQ47" i="67" s="1"/>
  <c r="AZ48" i="68"/>
  <c r="AQ48" i="67" s="1"/>
  <c r="AZ49" i="68"/>
  <c r="AQ49" i="67" s="1"/>
  <c r="AZ50" i="68"/>
  <c r="AQ50" i="67" s="1"/>
  <c r="AZ51" i="68"/>
  <c r="AQ51" i="67" s="1"/>
  <c r="AZ52" i="68"/>
  <c r="AQ52" i="67" s="1"/>
  <c r="AZ53" i="68"/>
  <c r="AQ53" i="67" s="1"/>
  <c r="AZ54" i="68"/>
  <c r="AQ54" i="67" s="1"/>
  <c r="AZ55" i="68"/>
  <c r="AQ55" i="67" s="1"/>
  <c r="AZ56" i="68"/>
  <c r="AQ56" i="67" s="1"/>
  <c r="AZ57" i="68"/>
  <c r="AQ57" i="67" s="1"/>
  <c r="AZ58" i="68"/>
  <c r="AQ58" i="67" s="1"/>
  <c r="AZ59" i="68"/>
  <c r="AQ59" i="67" s="1"/>
  <c r="AZ60" i="68"/>
  <c r="AQ60" i="67" s="1"/>
  <c r="AZ61" i="68"/>
  <c r="AQ61" i="67" s="1"/>
  <c r="AZ62" i="68"/>
  <c r="AQ62" i="67" s="1"/>
  <c r="AZ63" i="68"/>
  <c r="AQ63" i="67" s="1"/>
  <c r="AZ64" i="68"/>
  <c r="AQ64" i="67" s="1"/>
  <c r="AZ65" i="68"/>
  <c r="AQ65" i="67" s="1"/>
  <c r="AY31" i="68"/>
  <c r="AP31" i="67" s="1"/>
  <c r="AY32" i="68"/>
  <c r="AP32" i="67" s="1"/>
  <c r="AY33" i="68"/>
  <c r="AP33" i="67" s="1"/>
  <c r="AY34" i="68"/>
  <c r="AP34" i="67" s="1"/>
  <c r="AY35" i="68"/>
  <c r="AP35" i="67" s="1"/>
  <c r="AY36" i="68"/>
  <c r="AP36" i="67" s="1"/>
  <c r="AY37" i="68"/>
  <c r="AP37" i="67" s="1"/>
  <c r="AY38" i="68"/>
  <c r="AP38" i="67" s="1"/>
  <c r="AY39" i="68"/>
  <c r="AP39" i="67" s="1"/>
  <c r="AY40" i="68"/>
  <c r="AP40" i="67" s="1"/>
  <c r="AY41" i="68"/>
  <c r="AP41" i="67" s="1"/>
  <c r="AY42" i="68"/>
  <c r="AP42" i="67" s="1"/>
  <c r="AY43" i="68"/>
  <c r="AP43" i="67" s="1"/>
  <c r="AY44" i="68"/>
  <c r="AP44" i="67" s="1"/>
  <c r="AY45" i="68"/>
  <c r="AP45" i="67" s="1"/>
  <c r="AY46" i="68"/>
  <c r="AP46" i="67" s="1"/>
  <c r="AY47" i="68"/>
  <c r="AP47" i="67" s="1"/>
  <c r="AY48" i="68"/>
  <c r="AP48" i="67" s="1"/>
  <c r="AY49" i="68"/>
  <c r="AP49" i="67" s="1"/>
  <c r="AY50" i="68"/>
  <c r="AP50" i="67" s="1"/>
  <c r="AY51" i="68"/>
  <c r="AP51" i="67" s="1"/>
  <c r="AY52" i="68"/>
  <c r="AP52" i="67" s="1"/>
  <c r="AY53" i="68"/>
  <c r="AP53" i="67" s="1"/>
  <c r="AY54" i="68"/>
  <c r="AP54" i="67" s="1"/>
  <c r="AY55" i="68"/>
  <c r="AP55" i="67" s="1"/>
  <c r="AY56" i="68"/>
  <c r="AP56" i="67" s="1"/>
  <c r="AY57" i="68"/>
  <c r="AP57" i="67" s="1"/>
  <c r="AY58" i="68"/>
  <c r="AP58" i="67" s="1"/>
  <c r="AY59" i="68"/>
  <c r="AP59" i="67" s="1"/>
  <c r="AY60" i="68"/>
  <c r="AP60" i="67" s="1"/>
  <c r="AY61" i="68"/>
  <c r="AP61" i="67" s="1"/>
  <c r="AY62" i="68"/>
  <c r="AP62" i="67" s="1"/>
  <c r="AY63" i="68"/>
  <c r="AP63" i="67" s="1"/>
  <c r="AY64" i="68"/>
  <c r="AP64" i="67" s="1"/>
  <c r="AY65" i="68"/>
  <c r="AP65" i="67" s="1"/>
  <c r="AX31" i="68"/>
  <c r="AO31" i="67" s="1"/>
  <c r="AX32" i="68"/>
  <c r="AO32" i="67" s="1"/>
  <c r="AX33" i="68"/>
  <c r="AO33" i="67" s="1"/>
  <c r="AX34" i="68"/>
  <c r="AO34" i="67" s="1"/>
  <c r="AX35" i="68"/>
  <c r="AO35" i="67" s="1"/>
  <c r="AX36" i="68"/>
  <c r="AO36" i="67" s="1"/>
  <c r="AX37" i="68"/>
  <c r="AO37" i="67" s="1"/>
  <c r="AX38" i="68"/>
  <c r="AO38" i="67" s="1"/>
  <c r="AX39" i="68"/>
  <c r="AO39" i="67" s="1"/>
  <c r="AX40" i="68"/>
  <c r="AO40" i="67" s="1"/>
  <c r="AX41" i="68"/>
  <c r="AO41" i="67" s="1"/>
  <c r="AX42" i="68"/>
  <c r="AO42" i="67" s="1"/>
  <c r="AX43" i="68"/>
  <c r="AO43" i="67" s="1"/>
  <c r="AX44" i="68"/>
  <c r="AO44" i="67" s="1"/>
  <c r="AX45" i="68"/>
  <c r="AO45" i="67" s="1"/>
  <c r="AX46" i="68"/>
  <c r="AO46" i="67" s="1"/>
  <c r="AX47" i="68"/>
  <c r="AO47" i="67" s="1"/>
  <c r="AX48" i="68"/>
  <c r="AO48" i="67" s="1"/>
  <c r="AX49" i="68"/>
  <c r="AO49" i="67" s="1"/>
  <c r="AX50" i="68"/>
  <c r="AO50" i="67" s="1"/>
  <c r="AX51" i="68"/>
  <c r="AO51" i="67" s="1"/>
  <c r="AX52" i="68"/>
  <c r="AO52" i="67" s="1"/>
  <c r="AX53" i="68"/>
  <c r="AO53" i="67" s="1"/>
  <c r="AX54" i="68"/>
  <c r="AO54" i="67" s="1"/>
  <c r="AX55" i="68"/>
  <c r="AO55" i="67" s="1"/>
  <c r="AX56" i="68"/>
  <c r="AO56" i="67" s="1"/>
  <c r="AX57" i="68"/>
  <c r="AO57" i="67" s="1"/>
  <c r="AX58" i="68"/>
  <c r="AO58" i="67" s="1"/>
  <c r="AX59" i="68"/>
  <c r="AO59" i="67" s="1"/>
  <c r="AX60" i="68"/>
  <c r="AO60" i="67" s="1"/>
  <c r="AX61" i="68"/>
  <c r="AO61" i="67" s="1"/>
  <c r="AX62" i="68"/>
  <c r="AO62" i="67" s="1"/>
  <c r="AX63" i="68"/>
  <c r="AO63" i="67" s="1"/>
  <c r="AX64" i="68"/>
  <c r="AO64" i="67" s="1"/>
  <c r="AX65" i="68"/>
  <c r="AO65" i="67" s="1"/>
  <c r="AW31" i="68"/>
  <c r="AN31" i="67" s="1"/>
  <c r="AW32" i="68"/>
  <c r="AN32" i="67" s="1"/>
  <c r="AW33" i="68"/>
  <c r="AN33" i="67" s="1"/>
  <c r="AW34" i="68"/>
  <c r="AN34" i="67" s="1"/>
  <c r="AW35" i="68"/>
  <c r="AN35" i="67" s="1"/>
  <c r="AW36" i="68"/>
  <c r="AN36" i="67" s="1"/>
  <c r="AW37" i="68"/>
  <c r="AN37" i="67" s="1"/>
  <c r="AW38" i="68"/>
  <c r="AN38" i="67" s="1"/>
  <c r="AW39" i="68"/>
  <c r="AN39" i="67" s="1"/>
  <c r="AW40" i="68"/>
  <c r="AN40" i="67" s="1"/>
  <c r="AW41" i="68"/>
  <c r="AN41" i="67" s="1"/>
  <c r="AW42" i="68"/>
  <c r="AN42" i="67" s="1"/>
  <c r="AW43" i="68"/>
  <c r="AN43" i="67" s="1"/>
  <c r="AW44" i="68"/>
  <c r="AN44" i="67" s="1"/>
  <c r="AW45" i="68"/>
  <c r="AN45" i="67" s="1"/>
  <c r="AW46" i="68"/>
  <c r="AN46" i="67" s="1"/>
  <c r="AW47" i="68"/>
  <c r="AN47" i="67" s="1"/>
  <c r="AW48" i="68"/>
  <c r="AN48" i="67" s="1"/>
  <c r="AW49" i="68"/>
  <c r="AN49" i="67" s="1"/>
  <c r="AW50" i="68"/>
  <c r="AN50" i="67" s="1"/>
  <c r="AW51" i="68"/>
  <c r="AN51" i="67" s="1"/>
  <c r="AW52" i="68"/>
  <c r="AN52" i="67" s="1"/>
  <c r="AW53" i="68"/>
  <c r="AN53" i="67" s="1"/>
  <c r="AW54" i="68"/>
  <c r="AN54" i="67" s="1"/>
  <c r="AW55" i="68"/>
  <c r="AN55" i="67" s="1"/>
  <c r="AW56" i="68"/>
  <c r="AN56" i="67" s="1"/>
  <c r="AW57" i="68"/>
  <c r="AN57" i="67" s="1"/>
  <c r="AW58" i="68"/>
  <c r="AW59" i="68"/>
  <c r="AN59" i="67" s="1"/>
  <c r="AW60" i="68"/>
  <c r="AN60" i="67" s="1"/>
  <c r="AW61" i="68"/>
  <c r="AN61" i="67" s="1"/>
  <c r="AW62" i="68"/>
  <c r="AN62" i="67" s="1"/>
  <c r="AW63" i="68"/>
  <c r="AN63" i="67" s="1"/>
  <c r="AW64" i="68"/>
  <c r="AN64" i="67" s="1"/>
  <c r="AW65" i="68"/>
  <c r="AN65" i="67" s="1"/>
  <c r="AV31" i="68"/>
  <c r="AM31" i="67" s="1"/>
  <c r="AV32" i="68"/>
  <c r="AM32" i="67" s="1"/>
  <c r="AV33" i="68"/>
  <c r="AM33" i="67" s="1"/>
  <c r="AV34" i="68"/>
  <c r="AM34" i="67" s="1"/>
  <c r="AV35" i="68"/>
  <c r="AM35" i="67" s="1"/>
  <c r="AV36" i="68"/>
  <c r="AM36" i="67" s="1"/>
  <c r="AV37" i="68"/>
  <c r="AM37" i="67" s="1"/>
  <c r="AV38" i="68"/>
  <c r="AM38" i="67" s="1"/>
  <c r="AV39" i="68"/>
  <c r="AM39" i="67" s="1"/>
  <c r="AV40" i="68"/>
  <c r="AM40" i="67" s="1"/>
  <c r="AV41" i="68"/>
  <c r="AM41" i="67" s="1"/>
  <c r="AV42" i="68"/>
  <c r="AM42" i="67" s="1"/>
  <c r="AV43" i="68"/>
  <c r="AM43" i="67" s="1"/>
  <c r="AV44" i="68"/>
  <c r="AM44" i="67" s="1"/>
  <c r="AV45" i="68"/>
  <c r="AM45" i="67" s="1"/>
  <c r="AV46" i="68"/>
  <c r="AM46" i="67" s="1"/>
  <c r="AV47" i="68"/>
  <c r="AM47" i="67" s="1"/>
  <c r="AV48" i="68"/>
  <c r="AM48" i="67" s="1"/>
  <c r="AV49" i="68"/>
  <c r="AM49" i="67" s="1"/>
  <c r="AV50" i="68"/>
  <c r="AM50" i="67" s="1"/>
  <c r="AV51" i="68"/>
  <c r="AM51" i="67" s="1"/>
  <c r="AV52" i="68"/>
  <c r="AM52" i="67" s="1"/>
  <c r="AV53" i="68"/>
  <c r="AM53" i="67" s="1"/>
  <c r="AV54" i="68"/>
  <c r="AM54" i="67" s="1"/>
  <c r="AV55" i="68"/>
  <c r="AM55" i="67" s="1"/>
  <c r="AV56" i="68"/>
  <c r="AM56" i="67" s="1"/>
  <c r="AV57" i="68"/>
  <c r="AM57" i="67" s="1"/>
  <c r="AV58" i="68"/>
  <c r="AM58" i="67" s="1"/>
  <c r="AV59" i="68"/>
  <c r="AM59" i="67" s="1"/>
  <c r="AV60" i="68"/>
  <c r="AM60" i="67" s="1"/>
  <c r="AV61" i="68"/>
  <c r="AM61" i="67" s="1"/>
  <c r="AV62" i="68"/>
  <c r="AM62" i="67" s="1"/>
  <c r="AV63" i="68"/>
  <c r="AM63" i="67" s="1"/>
  <c r="AV64" i="68"/>
  <c r="AM64" i="67" s="1"/>
  <c r="AV65" i="68"/>
  <c r="AM65" i="67" s="1"/>
  <c r="AU31" i="68"/>
  <c r="AL31" i="67" s="1"/>
  <c r="AU32" i="68"/>
  <c r="AL32" i="67" s="1"/>
  <c r="AU33" i="68"/>
  <c r="AL33" i="67" s="1"/>
  <c r="AU34" i="68"/>
  <c r="AL34" i="67" s="1"/>
  <c r="AU35" i="68"/>
  <c r="AL35" i="67" s="1"/>
  <c r="AU36" i="68"/>
  <c r="AL36" i="67" s="1"/>
  <c r="AU37" i="68"/>
  <c r="AL37" i="67" s="1"/>
  <c r="AU38" i="68"/>
  <c r="AL38" i="67" s="1"/>
  <c r="AU39" i="68"/>
  <c r="AL39" i="67" s="1"/>
  <c r="AU40" i="68"/>
  <c r="AL40" i="67" s="1"/>
  <c r="AU41" i="68"/>
  <c r="AL41" i="67" s="1"/>
  <c r="AU42" i="68"/>
  <c r="AL42" i="67" s="1"/>
  <c r="AU43" i="68"/>
  <c r="AL43" i="67" s="1"/>
  <c r="AU44" i="68"/>
  <c r="AL44" i="67" s="1"/>
  <c r="AU45" i="68"/>
  <c r="AL45" i="67" s="1"/>
  <c r="AU46" i="68"/>
  <c r="AL46" i="67" s="1"/>
  <c r="AU47" i="68"/>
  <c r="AL47" i="67" s="1"/>
  <c r="AU48" i="68"/>
  <c r="AL48" i="67" s="1"/>
  <c r="AU49" i="68"/>
  <c r="AL49" i="67" s="1"/>
  <c r="AU50" i="68"/>
  <c r="AL50" i="67" s="1"/>
  <c r="AU51" i="68"/>
  <c r="AL51" i="67" s="1"/>
  <c r="AU52" i="68"/>
  <c r="AL52" i="67" s="1"/>
  <c r="AU53" i="68"/>
  <c r="AL53" i="67" s="1"/>
  <c r="AU54" i="68"/>
  <c r="AL54" i="67" s="1"/>
  <c r="AU55" i="68"/>
  <c r="AL55" i="67" s="1"/>
  <c r="AU56" i="68"/>
  <c r="AL56" i="67" s="1"/>
  <c r="AU57" i="68"/>
  <c r="AL57" i="67" s="1"/>
  <c r="AU58" i="68"/>
  <c r="AL58" i="67" s="1"/>
  <c r="AU59" i="68"/>
  <c r="AL59" i="67" s="1"/>
  <c r="AU60" i="68"/>
  <c r="AL60" i="67" s="1"/>
  <c r="AU61" i="68"/>
  <c r="AL61" i="67" s="1"/>
  <c r="AU62" i="68"/>
  <c r="AL62" i="67" s="1"/>
  <c r="AU63" i="68"/>
  <c r="AL63" i="67" s="1"/>
  <c r="AU64" i="68"/>
  <c r="AL64" i="67" s="1"/>
  <c r="AU65" i="68"/>
  <c r="AL65" i="67" s="1"/>
  <c r="AT31" i="68"/>
  <c r="AK31" i="67" s="1"/>
  <c r="AT32" i="68"/>
  <c r="AK32" i="67" s="1"/>
  <c r="AT33" i="68"/>
  <c r="AK33" i="67" s="1"/>
  <c r="AT34" i="68"/>
  <c r="AK34" i="67" s="1"/>
  <c r="AT35" i="68"/>
  <c r="AK35" i="67" s="1"/>
  <c r="AT36" i="68"/>
  <c r="AK36" i="67" s="1"/>
  <c r="AT37" i="68"/>
  <c r="AK37" i="67" s="1"/>
  <c r="AT38" i="68"/>
  <c r="AK38" i="67" s="1"/>
  <c r="AT39" i="68"/>
  <c r="AK39" i="67" s="1"/>
  <c r="AT40" i="68"/>
  <c r="AK40" i="67" s="1"/>
  <c r="AT41" i="68"/>
  <c r="AK41" i="67" s="1"/>
  <c r="AT42" i="68"/>
  <c r="AK42" i="67" s="1"/>
  <c r="AT43" i="68"/>
  <c r="AK43" i="67" s="1"/>
  <c r="AT44" i="68"/>
  <c r="AK44" i="67" s="1"/>
  <c r="AT45" i="68"/>
  <c r="AK45" i="67" s="1"/>
  <c r="AT46" i="68"/>
  <c r="AK46" i="67" s="1"/>
  <c r="AT47" i="68"/>
  <c r="AK47" i="67" s="1"/>
  <c r="AT48" i="68"/>
  <c r="AK48" i="67" s="1"/>
  <c r="AT49" i="68"/>
  <c r="AK49" i="67" s="1"/>
  <c r="AT50" i="68"/>
  <c r="AK50" i="67" s="1"/>
  <c r="AT51" i="68"/>
  <c r="AK51" i="67" s="1"/>
  <c r="AT52" i="68"/>
  <c r="AK52" i="67" s="1"/>
  <c r="AT53" i="68"/>
  <c r="AK53" i="67" s="1"/>
  <c r="AT54" i="68"/>
  <c r="AK54" i="67" s="1"/>
  <c r="AT55" i="68"/>
  <c r="AK55" i="67" s="1"/>
  <c r="AT56" i="68"/>
  <c r="AK56" i="67" s="1"/>
  <c r="AT57" i="68"/>
  <c r="AK57" i="67" s="1"/>
  <c r="AT58" i="68"/>
  <c r="AK58" i="67" s="1"/>
  <c r="AT59" i="68"/>
  <c r="AK59" i="67" s="1"/>
  <c r="AT60" i="68"/>
  <c r="AK60" i="67" s="1"/>
  <c r="AT61" i="68"/>
  <c r="AK61" i="67" s="1"/>
  <c r="AT62" i="68"/>
  <c r="AK62" i="67" s="1"/>
  <c r="AT63" i="68"/>
  <c r="AK63" i="67" s="1"/>
  <c r="AT64" i="68"/>
  <c r="AK64" i="67" s="1"/>
  <c r="AT65" i="68"/>
  <c r="AK65" i="67" s="1"/>
  <c r="AS31" i="68"/>
  <c r="AJ31" i="67" s="1"/>
  <c r="AS32" i="68"/>
  <c r="AJ32" i="67" s="1"/>
  <c r="AS33" i="68"/>
  <c r="AJ33" i="67" s="1"/>
  <c r="AS34" i="68"/>
  <c r="AJ34" i="67" s="1"/>
  <c r="AS35" i="68"/>
  <c r="AJ35" i="67" s="1"/>
  <c r="AS36" i="68"/>
  <c r="AJ36" i="67" s="1"/>
  <c r="AS37" i="68"/>
  <c r="AJ37" i="67" s="1"/>
  <c r="AS38" i="68"/>
  <c r="AJ38" i="67" s="1"/>
  <c r="AS39" i="68"/>
  <c r="AJ39" i="67" s="1"/>
  <c r="AS40" i="68"/>
  <c r="AJ40" i="67" s="1"/>
  <c r="AS41" i="68"/>
  <c r="AJ41" i="67" s="1"/>
  <c r="AS42" i="68"/>
  <c r="AJ42" i="67" s="1"/>
  <c r="AS43" i="68"/>
  <c r="AJ43" i="67" s="1"/>
  <c r="AS44" i="68"/>
  <c r="AJ44" i="67" s="1"/>
  <c r="AS45" i="68"/>
  <c r="AJ45" i="67" s="1"/>
  <c r="AS46" i="68"/>
  <c r="AJ46" i="67" s="1"/>
  <c r="AS47" i="68"/>
  <c r="AJ47" i="67" s="1"/>
  <c r="AS48" i="68"/>
  <c r="AJ48" i="67" s="1"/>
  <c r="AS49" i="68"/>
  <c r="AJ49" i="67" s="1"/>
  <c r="AS50" i="68"/>
  <c r="AJ50" i="67" s="1"/>
  <c r="AS51" i="68"/>
  <c r="AJ51" i="67" s="1"/>
  <c r="AS52" i="68"/>
  <c r="AJ52" i="67" s="1"/>
  <c r="AS53" i="68"/>
  <c r="AJ53" i="67" s="1"/>
  <c r="AS54" i="68"/>
  <c r="AJ54" i="67" s="1"/>
  <c r="AS55" i="68"/>
  <c r="AJ55" i="67" s="1"/>
  <c r="AS56" i="68"/>
  <c r="AJ56" i="67" s="1"/>
  <c r="AS57" i="68"/>
  <c r="AJ57" i="67" s="1"/>
  <c r="AS58" i="68"/>
  <c r="AJ58" i="67" s="1"/>
  <c r="AS59" i="68"/>
  <c r="AJ59" i="67" s="1"/>
  <c r="AS60" i="68"/>
  <c r="AJ60" i="67" s="1"/>
  <c r="AS61" i="68"/>
  <c r="AJ61" i="67" s="1"/>
  <c r="AS62" i="68"/>
  <c r="AJ62" i="67" s="1"/>
  <c r="AS63" i="68"/>
  <c r="AJ63" i="67" s="1"/>
  <c r="AS64" i="68"/>
  <c r="AJ64" i="67" s="1"/>
  <c r="AS65" i="68"/>
  <c r="AJ65" i="67" s="1"/>
  <c r="AR31" i="68"/>
  <c r="AI31" i="67" s="1"/>
  <c r="AR32" i="68"/>
  <c r="AI32" i="67" s="1"/>
  <c r="AR33" i="68"/>
  <c r="AI33" i="67" s="1"/>
  <c r="AR34" i="68"/>
  <c r="AI34" i="67" s="1"/>
  <c r="AR35" i="68"/>
  <c r="AI35" i="67" s="1"/>
  <c r="AR36" i="68"/>
  <c r="AI36" i="67" s="1"/>
  <c r="AR37" i="68"/>
  <c r="AI37" i="67" s="1"/>
  <c r="AR38" i="68"/>
  <c r="AI38" i="67" s="1"/>
  <c r="AR39" i="68"/>
  <c r="AI39" i="67" s="1"/>
  <c r="AR40" i="68"/>
  <c r="AI40" i="67" s="1"/>
  <c r="AR41" i="68"/>
  <c r="AI41" i="67" s="1"/>
  <c r="AR42" i="68"/>
  <c r="AI42" i="67" s="1"/>
  <c r="AR43" i="68"/>
  <c r="AI43" i="67" s="1"/>
  <c r="AR44" i="68"/>
  <c r="AI44" i="67" s="1"/>
  <c r="AR45" i="68"/>
  <c r="AI45" i="67" s="1"/>
  <c r="AR46" i="68"/>
  <c r="AI46" i="67" s="1"/>
  <c r="AR47" i="68"/>
  <c r="AI47" i="67" s="1"/>
  <c r="AR48" i="68"/>
  <c r="AI48" i="67" s="1"/>
  <c r="AR49" i="68"/>
  <c r="AI49" i="67" s="1"/>
  <c r="AR50" i="68"/>
  <c r="AI50" i="67" s="1"/>
  <c r="AR51" i="68"/>
  <c r="AI51" i="67" s="1"/>
  <c r="AR52" i="68"/>
  <c r="AI52" i="67" s="1"/>
  <c r="AR53" i="68"/>
  <c r="AI53" i="67" s="1"/>
  <c r="AR54" i="68"/>
  <c r="AI54" i="67" s="1"/>
  <c r="AR55" i="68"/>
  <c r="AI55" i="67" s="1"/>
  <c r="AR56" i="68"/>
  <c r="AI56" i="67" s="1"/>
  <c r="AR57" i="68"/>
  <c r="AI57" i="67" s="1"/>
  <c r="AR58" i="68"/>
  <c r="AI58" i="67" s="1"/>
  <c r="AR59" i="68"/>
  <c r="AI59" i="67" s="1"/>
  <c r="AR60" i="68"/>
  <c r="AI60" i="67" s="1"/>
  <c r="AR61" i="68"/>
  <c r="AI61" i="67" s="1"/>
  <c r="AR62" i="68"/>
  <c r="AI62" i="67" s="1"/>
  <c r="AR63" i="68"/>
  <c r="AI63" i="67" s="1"/>
  <c r="AR64" i="68"/>
  <c r="AI64" i="67" s="1"/>
  <c r="AR65" i="68"/>
  <c r="AI65" i="67" s="1"/>
  <c r="AP31" i="68"/>
  <c r="AH31" i="67" s="1"/>
  <c r="AP32" i="68"/>
  <c r="AH32" i="67" s="1"/>
  <c r="AP33" i="68"/>
  <c r="AH33" i="67" s="1"/>
  <c r="AP34" i="68"/>
  <c r="AH34" i="67" s="1"/>
  <c r="AP35" i="68"/>
  <c r="AH35" i="67" s="1"/>
  <c r="AP36" i="68"/>
  <c r="AH36" i="67" s="1"/>
  <c r="AP37" i="68"/>
  <c r="AH37" i="67" s="1"/>
  <c r="AP38" i="68"/>
  <c r="AH38" i="67" s="1"/>
  <c r="AP39" i="68"/>
  <c r="AH39" i="67" s="1"/>
  <c r="AP40" i="68"/>
  <c r="AH40" i="67" s="1"/>
  <c r="AP41" i="68"/>
  <c r="AH41" i="67" s="1"/>
  <c r="AP42" i="68"/>
  <c r="AH42" i="67" s="1"/>
  <c r="AP43" i="68"/>
  <c r="AH43" i="67" s="1"/>
  <c r="AP44" i="68"/>
  <c r="AH44" i="67" s="1"/>
  <c r="AP45" i="68"/>
  <c r="AH45" i="67" s="1"/>
  <c r="AP46" i="68"/>
  <c r="AH46" i="67" s="1"/>
  <c r="AP47" i="68"/>
  <c r="AH47" i="67" s="1"/>
  <c r="AP48" i="68"/>
  <c r="AH48" i="67" s="1"/>
  <c r="AP49" i="68"/>
  <c r="AH49" i="67" s="1"/>
  <c r="AP50" i="68"/>
  <c r="AH50" i="67" s="1"/>
  <c r="AP51" i="68"/>
  <c r="AH51" i="67" s="1"/>
  <c r="AP52" i="68"/>
  <c r="AH52" i="67" s="1"/>
  <c r="AP53" i="68"/>
  <c r="AH53" i="67" s="1"/>
  <c r="AP54" i="68"/>
  <c r="AH54" i="67" s="1"/>
  <c r="AP55" i="68"/>
  <c r="AH55" i="67" s="1"/>
  <c r="AP56" i="68"/>
  <c r="AH56" i="67" s="1"/>
  <c r="AP57" i="68"/>
  <c r="AH57" i="67" s="1"/>
  <c r="AP58" i="68"/>
  <c r="AH58" i="67" s="1"/>
  <c r="AP59" i="68"/>
  <c r="AH59" i="67" s="1"/>
  <c r="AP60" i="68"/>
  <c r="AP61" i="68"/>
  <c r="AH61" i="67" s="1"/>
  <c r="AP62" i="68"/>
  <c r="AH62" i="67" s="1"/>
  <c r="AP63" i="68"/>
  <c r="AH63" i="67" s="1"/>
  <c r="AP64" i="68"/>
  <c r="AH64" i="67" s="1"/>
  <c r="AP65" i="68"/>
  <c r="AH65" i="67" s="1"/>
  <c r="AO31" i="68"/>
  <c r="AG31" i="67" s="1"/>
  <c r="AO32" i="68"/>
  <c r="AG32" i="67" s="1"/>
  <c r="AO33" i="68"/>
  <c r="AG33" i="67" s="1"/>
  <c r="AO34" i="68"/>
  <c r="AG34" i="67" s="1"/>
  <c r="AO35" i="68"/>
  <c r="AG35" i="67" s="1"/>
  <c r="AO36" i="68"/>
  <c r="AG36" i="67" s="1"/>
  <c r="AO37" i="68"/>
  <c r="AG37" i="67" s="1"/>
  <c r="AO38" i="68"/>
  <c r="AG38" i="67" s="1"/>
  <c r="AO39" i="68"/>
  <c r="AG39" i="67" s="1"/>
  <c r="AO40" i="68"/>
  <c r="AG40" i="67" s="1"/>
  <c r="AO41" i="68"/>
  <c r="AG41" i="67" s="1"/>
  <c r="AO42" i="68"/>
  <c r="AG42" i="67" s="1"/>
  <c r="AO43" i="68"/>
  <c r="AG43" i="67" s="1"/>
  <c r="AO44" i="68"/>
  <c r="AG44" i="67" s="1"/>
  <c r="AO45" i="68"/>
  <c r="AG45" i="67" s="1"/>
  <c r="AO46" i="68"/>
  <c r="AG46" i="67" s="1"/>
  <c r="AO47" i="68"/>
  <c r="AG47" i="67" s="1"/>
  <c r="AO48" i="68"/>
  <c r="AG48" i="67" s="1"/>
  <c r="AO49" i="68"/>
  <c r="AG49" i="67" s="1"/>
  <c r="AO50" i="68"/>
  <c r="AG50" i="67" s="1"/>
  <c r="AO51" i="68"/>
  <c r="AG51" i="67" s="1"/>
  <c r="AO52" i="68"/>
  <c r="AG52" i="67" s="1"/>
  <c r="AO53" i="68"/>
  <c r="AG53" i="67" s="1"/>
  <c r="AO54" i="68"/>
  <c r="AG54" i="67" s="1"/>
  <c r="AO55" i="68"/>
  <c r="AG55" i="67" s="1"/>
  <c r="AO56" i="68"/>
  <c r="AG56" i="67" s="1"/>
  <c r="AO57" i="68"/>
  <c r="AG57" i="67" s="1"/>
  <c r="AO58" i="68"/>
  <c r="AG58" i="67" s="1"/>
  <c r="AO59" i="68"/>
  <c r="AG59" i="67" s="1"/>
  <c r="AO60" i="68"/>
  <c r="AG60" i="67" s="1"/>
  <c r="AO61" i="68"/>
  <c r="AG61" i="67" s="1"/>
  <c r="AO62" i="68"/>
  <c r="AG62" i="67" s="1"/>
  <c r="AO63" i="68"/>
  <c r="AG63" i="67" s="1"/>
  <c r="AO64" i="68"/>
  <c r="AG64" i="67" s="1"/>
  <c r="AO65" i="68"/>
  <c r="AG65" i="67" s="1"/>
  <c r="AN31" i="68"/>
  <c r="AF31" i="67" s="1"/>
  <c r="AN32" i="68"/>
  <c r="AF32" i="67" s="1"/>
  <c r="AN33" i="68"/>
  <c r="AF33" i="67" s="1"/>
  <c r="AN34" i="68"/>
  <c r="AF34" i="67" s="1"/>
  <c r="AN35" i="68"/>
  <c r="AF35" i="67" s="1"/>
  <c r="AN36" i="68"/>
  <c r="AF36" i="67" s="1"/>
  <c r="AN37" i="68"/>
  <c r="AF37" i="67" s="1"/>
  <c r="AN38" i="68"/>
  <c r="AF38" i="67" s="1"/>
  <c r="AN39" i="68"/>
  <c r="AF39" i="67" s="1"/>
  <c r="AN40" i="68"/>
  <c r="AF40" i="67" s="1"/>
  <c r="AN41" i="68"/>
  <c r="AF41" i="67" s="1"/>
  <c r="AN42" i="68"/>
  <c r="AF42" i="67" s="1"/>
  <c r="AN43" i="68"/>
  <c r="AF43" i="67" s="1"/>
  <c r="AN44" i="68"/>
  <c r="AF44" i="67" s="1"/>
  <c r="AN45" i="68"/>
  <c r="AF45" i="67" s="1"/>
  <c r="AN46" i="68"/>
  <c r="AF46" i="67" s="1"/>
  <c r="AN47" i="68"/>
  <c r="AF47" i="67" s="1"/>
  <c r="AN48" i="68"/>
  <c r="AF48" i="67" s="1"/>
  <c r="AN49" i="68"/>
  <c r="AF49" i="67" s="1"/>
  <c r="AN50" i="68"/>
  <c r="AF50" i="67" s="1"/>
  <c r="AN51" i="68"/>
  <c r="AF51" i="67" s="1"/>
  <c r="AN52" i="68"/>
  <c r="AF52" i="67" s="1"/>
  <c r="AN53" i="68"/>
  <c r="AF53" i="67" s="1"/>
  <c r="AN54" i="68"/>
  <c r="AF54" i="67" s="1"/>
  <c r="AN55" i="68"/>
  <c r="AF55" i="67" s="1"/>
  <c r="AN56" i="68"/>
  <c r="AF56" i="67" s="1"/>
  <c r="AN57" i="68"/>
  <c r="AF57" i="67" s="1"/>
  <c r="AN58" i="68"/>
  <c r="AF58" i="67" s="1"/>
  <c r="AN59" i="68"/>
  <c r="AF59" i="67" s="1"/>
  <c r="AN60" i="68"/>
  <c r="AF60" i="67" s="1"/>
  <c r="AN61" i="68"/>
  <c r="AF61" i="67" s="1"/>
  <c r="AN62" i="68"/>
  <c r="AF62" i="67" s="1"/>
  <c r="AN63" i="68"/>
  <c r="AF63" i="67" s="1"/>
  <c r="AN64" i="68"/>
  <c r="AF64" i="67" s="1"/>
  <c r="AN65" i="68"/>
  <c r="AF65" i="67" s="1"/>
  <c r="AM31" i="68"/>
  <c r="AE31" i="67" s="1"/>
  <c r="AM32" i="68"/>
  <c r="AE32" i="67" s="1"/>
  <c r="AM33" i="68"/>
  <c r="AE33" i="67" s="1"/>
  <c r="AM34" i="68"/>
  <c r="AE34" i="67" s="1"/>
  <c r="AM35" i="68"/>
  <c r="AE35" i="67" s="1"/>
  <c r="AM36" i="68"/>
  <c r="AE36" i="67" s="1"/>
  <c r="AM37" i="68"/>
  <c r="AE37" i="67" s="1"/>
  <c r="AM38" i="68"/>
  <c r="AE38" i="67" s="1"/>
  <c r="AM39" i="68"/>
  <c r="AE39" i="67" s="1"/>
  <c r="AM40" i="68"/>
  <c r="AE40" i="67" s="1"/>
  <c r="AM41" i="68"/>
  <c r="AE41" i="67" s="1"/>
  <c r="AM42" i="68"/>
  <c r="AE42" i="67" s="1"/>
  <c r="AM43" i="68"/>
  <c r="AE43" i="67" s="1"/>
  <c r="AM44" i="68"/>
  <c r="AE44" i="67" s="1"/>
  <c r="AM45" i="68"/>
  <c r="AE45" i="67" s="1"/>
  <c r="AM46" i="68"/>
  <c r="AE46" i="67" s="1"/>
  <c r="AM47" i="68"/>
  <c r="AE47" i="67" s="1"/>
  <c r="AM48" i="68"/>
  <c r="AE48" i="67" s="1"/>
  <c r="AM49" i="68"/>
  <c r="AE49" i="67" s="1"/>
  <c r="AM50" i="68"/>
  <c r="AE50" i="67" s="1"/>
  <c r="AM51" i="68"/>
  <c r="AE51" i="67" s="1"/>
  <c r="AM52" i="68"/>
  <c r="AE52" i="67" s="1"/>
  <c r="AM53" i="68"/>
  <c r="AE53" i="67" s="1"/>
  <c r="AM54" i="68"/>
  <c r="AE54" i="67" s="1"/>
  <c r="AM55" i="68"/>
  <c r="AE55" i="67" s="1"/>
  <c r="AM56" i="68"/>
  <c r="AE56" i="67" s="1"/>
  <c r="AM57" i="68"/>
  <c r="AE57" i="67" s="1"/>
  <c r="AM58" i="68"/>
  <c r="AE58" i="67" s="1"/>
  <c r="AM59" i="68"/>
  <c r="AE59" i="67" s="1"/>
  <c r="AM60" i="68"/>
  <c r="AE60" i="67" s="1"/>
  <c r="AM61" i="68"/>
  <c r="AE61" i="67" s="1"/>
  <c r="AM62" i="68"/>
  <c r="AE62" i="67" s="1"/>
  <c r="AM63" i="68"/>
  <c r="AE63" i="67" s="1"/>
  <c r="AM64" i="68"/>
  <c r="AE64" i="67" s="1"/>
  <c r="AM65" i="68"/>
  <c r="AE65" i="67" s="1"/>
  <c r="AL31" i="68"/>
  <c r="AD31" i="67" s="1"/>
  <c r="AL32" i="68"/>
  <c r="AD32" i="67" s="1"/>
  <c r="AL33" i="68"/>
  <c r="AD33" i="67" s="1"/>
  <c r="AL34" i="68"/>
  <c r="AD34" i="67" s="1"/>
  <c r="AL35" i="68"/>
  <c r="AD35" i="67" s="1"/>
  <c r="AL36" i="68"/>
  <c r="AD36" i="67" s="1"/>
  <c r="AL37" i="68"/>
  <c r="AD37" i="67" s="1"/>
  <c r="AL38" i="68"/>
  <c r="AD38" i="67" s="1"/>
  <c r="AL39" i="68"/>
  <c r="AD39" i="67" s="1"/>
  <c r="AL40" i="68"/>
  <c r="AD40" i="67" s="1"/>
  <c r="AL41" i="68"/>
  <c r="AD41" i="67" s="1"/>
  <c r="AL42" i="68"/>
  <c r="AD42" i="67" s="1"/>
  <c r="AL43" i="68"/>
  <c r="AD43" i="67" s="1"/>
  <c r="AL44" i="68"/>
  <c r="AD44" i="67" s="1"/>
  <c r="AL45" i="68"/>
  <c r="AD45" i="67" s="1"/>
  <c r="AL46" i="68"/>
  <c r="AD46" i="67" s="1"/>
  <c r="AL47" i="68"/>
  <c r="AD47" i="67" s="1"/>
  <c r="AL48" i="68"/>
  <c r="AD48" i="67" s="1"/>
  <c r="AL49" i="68"/>
  <c r="AD49" i="67" s="1"/>
  <c r="AL50" i="68"/>
  <c r="AD50" i="67" s="1"/>
  <c r="AL51" i="68"/>
  <c r="AD51" i="67" s="1"/>
  <c r="AL52" i="68"/>
  <c r="AD52" i="67" s="1"/>
  <c r="AL53" i="68"/>
  <c r="AD53" i="67" s="1"/>
  <c r="AL54" i="68"/>
  <c r="AD54" i="67" s="1"/>
  <c r="AL55" i="68"/>
  <c r="AD55" i="67" s="1"/>
  <c r="AL56" i="68"/>
  <c r="AL57" i="68"/>
  <c r="AD57" i="67" s="1"/>
  <c r="AL58" i="68"/>
  <c r="AD58" i="67" s="1"/>
  <c r="AL59" i="68"/>
  <c r="AD59" i="67" s="1"/>
  <c r="AL60" i="68"/>
  <c r="AD60" i="67" s="1"/>
  <c r="AL61" i="68"/>
  <c r="AD61" i="67" s="1"/>
  <c r="AL62" i="68"/>
  <c r="AD62" i="67" s="1"/>
  <c r="AL63" i="68"/>
  <c r="AD63" i="67" s="1"/>
  <c r="AL64" i="68"/>
  <c r="AD64" i="67" s="1"/>
  <c r="AL65" i="68"/>
  <c r="AD65" i="67" s="1"/>
  <c r="AK31" i="68"/>
  <c r="AC31" i="67" s="1"/>
  <c r="AK32" i="68"/>
  <c r="AC32" i="67" s="1"/>
  <c r="AK33" i="68"/>
  <c r="AC33" i="67" s="1"/>
  <c r="AK34" i="68"/>
  <c r="AC34" i="67" s="1"/>
  <c r="AK35" i="68"/>
  <c r="AC35" i="67" s="1"/>
  <c r="AK36" i="68"/>
  <c r="AC36" i="67" s="1"/>
  <c r="AK37" i="68"/>
  <c r="AC37" i="67" s="1"/>
  <c r="AK38" i="68"/>
  <c r="AC38" i="67" s="1"/>
  <c r="AK39" i="68"/>
  <c r="AC39" i="67" s="1"/>
  <c r="AK40" i="68"/>
  <c r="AC40" i="67" s="1"/>
  <c r="AK41" i="68"/>
  <c r="AC41" i="67" s="1"/>
  <c r="AK42" i="68"/>
  <c r="AC42" i="67" s="1"/>
  <c r="AK43" i="68"/>
  <c r="AC43" i="67" s="1"/>
  <c r="AK44" i="68"/>
  <c r="AC44" i="67" s="1"/>
  <c r="AK45" i="68"/>
  <c r="AC45" i="67" s="1"/>
  <c r="AK46" i="68"/>
  <c r="AC46" i="67" s="1"/>
  <c r="AK47" i="68"/>
  <c r="AC47" i="67" s="1"/>
  <c r="AK48" i="68"/>
  <c r="AC48" i="67" s="1"/>
  <c r="AK49" i="68"/>
  <c r="AC49" i="67" s="1"/>
  <c r="AK50" i="68"/>
  <c r="AC50" i="67" s="1"/>
  <c r="AK51" i="68"/>
  <c r="AC51" i="67" s="1"/>
  <c r="AK52" i="68"/>
  <c r="AC52" i="67" s="1"/>
  <c r="AK53" i="68"/>
  <c r="AC53" i="67" s="1"/>
  <c r="AK54" i="68"/>
  <c r="AC54" i="67" s="1"/>
  <c r="AK55" i="68"/>
  <c r="AC55" i="67" s="1"/>
  <c r="AK56" i="68"/>
  <c r="AC56" i="67" s="1"/>
  <c r="AK57" i="68"/>
  <c r="AC57" i="67" s="1"/>
  <c r="AK58" i="68"/>
  <c r="AC58" i="67" s="1"/>
  <c r="AK59" i="68"/>
  <c r="AC59" i="67" s="1"/>
  <c r="AK60" i="68"/>
  <c r="AC60" i="67" s="1"/>
  <c r="AK61" i="68"/>
  <c r="AC61" i="67" s="1"/>
  <c r="AK62" i="68"/>
  <c r="AC62" i="67" s="1"/>
  <c r="AK63" i="68"/>
  <c r="AC63" i="67" s="1"/>
  <c r="AK64" i="68"/>
  <c r="AC64" i="67" s="1"/>
  <c r="AK65" i="68"/>
  <c r="AC65" i="67" s="1"/>
  <c r="AJ31" i="68"/>
  <c r="AB31" i="67" s="1"/>
  <c r="AJ32" i="68"/>
  <c r="AB32" i="67" s="1"/>
  <c r="AJ33" i="68"/>
  <c r="AB33" i="67" s="1"/>
  <c r="AJ34" i="68"/>
  <c r="AB34" i="67" s="1"/>
  <c r="AJ35" i="68"/>
  <c r="AB35" i="67" s="1"/>
  <c r="AJ36" i="68"/>
  <c r="AB36" i="67" s="1"/>
  <c r="AJ37" i="68"/>
  <c r="AB37" i="67" s="1"/>
  <c r="AJ38" i="68"/>
  <c r="AB38" i="67" s="1"/>
  <c r="AJ39" i="68"/>
  <c r="AB39" i="67" s="1"/>
  <c r="AJ40" i="68"/>
  <c r="AB40" i="67" s="1"/>
  <c r="AJ41" i="68"/>
  <c r="AB41" i="67" s="1"/>
  <c r="AJ42" i="68"/>
  <c r="AB42" i="67" s="1"/>
  <c r="AJ43" i="68"/>
  <c r="AB43" i="67" s="1"/>
  <c r="AJ44" i="68"/>
  <c r="AB44" i="67" s="1"/>
  <c r="AJ45" i="68"/>
  <c r="AB45" i="67" s="1"/>
  <c r="AJ46" i="68"/>
  <c r="AB46" i="67" s="1"/>
  <c r="AJ47" i="68"/>
  <c r="AB47" i="67" s="1"/>
  <c r="AJ48" i="68"/>
  <c r="AB48" i="67" s="1"/>
  <c r="AJ49" i="68"/>
  <c r="AB49" i="67" s="1"/>
  <c r="AJ50" i="68"/>
  <c r="AB50" i="67" s="1"/>
  <c r="AJ51" i="68"/>
  <c r="AB51" i="67" s="1"/>
  <c r="AJ52" i="68"/>
  <c r="AB52" i="67" s="1"/>
  <c r="AJ53" i="68"/>
  <c r="AB53" i="67" s="1"/>
  <c r="AJ54" i="68"/>
  <c r="AB54" i="67" s="1"/>
  <c r="AJ55" i="68"/>
  <c r="AB55" i="67" s="1"/>
  <c r="AJ56" i="68"/>
  <c r="AB56" i="67" s="1"/>
  <c r="AJ57" i="68"/>
  <c r="AB57" i="67" s="1"/>
  <c r="AJ58" i="68"/>
  <c r="AB58" i="67" s="1"/>
  <c r="AJ59" i="68"/>
  <c r="AB59" i="67" s="1"/>
  <c r="AJ60" i="68"/>
  <c r="AB60" i="67" s="1"/>
  <c r="AJ61" i="68"/>
  <c r="AB61" i="67" s="1"/>
  <c r="AJ62" i="68"/>
  <c r="AB62" i="67" s="1"/>
  <c r="AJ63" i="68"/>
  <c r="AB63" i="67" s="1"/>
  <c r="AJ64" i="68"/>
  <c r="AB64" i="67" s="1"/>
  <c r="AJ65" i="68"/>
  <c r="AB65" i="67" s="1"/>
  <c r="AI31" i="68"/>
  <c r="AA31" i="67" s="1"/>
  <c r="AI32" i="68"/>
  <c r="AA32" i="67" s="1"/>
  <c r="AI33" i="68"/>
  <c r="AA33" i="67" s="1"/>
  <c r="AI34" i="68"/>
  <c r="AA34" i="67" s="1"/>
  <c r="AI35" i="68"/>
  <c r="AA35" i="67" s="1"/>
  <c r="AI36" i="68"/>
  <c r="AA36" i="67" s="1"/>
  <c r="AI37" i="68"/>
  <c r="AA37" i="67" s="1"/>
  <c r="AI38" i="68"/>
  <c r="AA38" i="67" s="1"/>
  <c r="AI39" i="68"/>
  <c r="AA39" i="67" s="1"/>
  <c r="AI40" i="68"/>
  <c r="AA40" i="67" s="1"/>
  <c r="AI41" i="68"/>
  <c r="AA41" i="67" s="1"/>
  <c r="AI42" i="68"/>
  <c r="AA42" i="67" s="1"/>
  <c r="AI43" i="68"/>
  <c r="AA43" i="67" s="1"/>
  <c r="AI44" i="68"/>
  <c r="AA44" i="67" s="1"/>
  <c r="AI45" i="68"/>
  <c r="AA45" i="67" s="1"/>
  <c r="AI46" i="68"/>
  <c r="AA46" i="67" s="1"/>
  <c r="AI47" i="68"/>
  <c r="AA47" i="67" s="1"/>
  <c r="AI48" i="68"/>
  <c r="AA48" i="67" s="1"/>
  <c r="AI49" i="68"/>
  <c r="AA49" i="67" s="1"/>
  <c r="AI50" i="68"/>
  <c r="AA50" i="67" s="1"/>
  <c r="AI51" i="68"/>
  <c r="AA51" i="67" s="1"/>
  <c r="AI52" i="68"/>
  <c r="AA52" i="67" s="1"/>
  <c r="AI53" i="68"/>
  <c r="AA53" i="67" s="1"/>
  <c r="AI54" i="68"/>
  <c r="AA54" i="67" s="1"/>
  <c r="AI55" i="68"/>
  <c r="AA55" i="67" s="1"/>
  <c r="AI56" i="68"/>
  <c r="AA56" i="67" s="1"/>
  <c r="AI57" i="68"/>
  <c r="AA57" i="67" s="1"/>
  <c r="AI58" i="68"/>
  <c r="AA58" i="67" s="1"/>
  <c r="AI59" i="68"/>
  <c r="AA59" i="67" s="1"/>
  <c r="AI60" i="68"/>
  <c r="AA60" i="67" s="1"/>
  <c r="AI61" i="68"/>
  <c r="AA61" i="67" s="1"/>
  <c r="AI62" i="68"/>
  <c r="AA62" i="67" s="1"/>
  <c r="AI63" i="68"/>
  <c r="AA63" i="67" s="1"/>
  <c r="AI64" i="68"/>
  <c r="AA64" i="67" s="1"/>
  <c r="AI65" i="68"/>
  <c r="AA65" i="67" s="1"/>
  <c r="AH31" i="68"/>
  <c r="Z31" i="67" s="1"/>
  <c r="AH32" i="68"/>
  <c r="Z32" i="67" s="1"/>
  <c r="AH33" i="68"/>
  <c r="Z33" i="67" s="1"/>
  <c r="AH34" i="68"/>
  <c r="Z34" i="67" s="1"/>
  <c r="AH35" i="68"/>
  <c r="Z35" i="67" s="1"/>
  <c r="AH36" i="68"/>
  <c r="Z36" i="67" s="1"/>
  <c r="AH37" i="68"/>
  <c r="Z37" i="67" s="1"/>
  <c r="AH38" i="68"/>
  <c r="Z38" i="67" s="1"/>
  <c r="AH39" i="68"/>
  <c r="Z39" i="67" s="1"/>
  <c r="AH40" i="68"/>
  <c r="Z40" i="67" s="1"/>
  <c r="AH41" i="68"/>
  <c r="Z41" i="67" s="1"/>
  <c r="AH42" i="68"/>
  <c r="Z42" i="67" s="1"/>
  <c r="AH43" i="68"/>
  <c r="Z43" i="67" s="1"/>
  <c r="AH44" i="68"/>
  <c r="Z44" i="67" s="1"/>
  <c r="AH45" i="68"/>
  <c r="Z45" i="67" s="1"/>
  <c r="AH46" i="68"/>
  <c r="Z46" i="67" s="1"/>
  <c r="AH47" i="68"/>
  <c r="Z47" i="67" s="1"/>
  <c r="AH48" i="68"/>
  <c r="Z48" i="67" s="1"/>
  <c r="AH49" i="68"/>
  <c r="Z49" i="67" s="1"/>
  <c r="AH50" i="68"/>
  <c r="Z50" i="67" s="1"/>
  <c r="AH51" i="68"/>
  <c r="Z51" i="67" s="1"/>
  <c r="AH52" i="68"/>
  <c r="Z52" i="67" s="1"/>
  <c r="AH53" i="68"/>
  <c r="Z53" i="67" s="1"/>
  <c r="AH54" i="68"/>
  <c r="Z54" i="67" s="1"/>
  <c r="AH55" i="68"/>
  <c r="Z55" i="67" s="1"/>
  <c r="AH56" i="68"/>
  <c r="Z56" i="67" s="1"/>
  <c r="AH57" i="68"/>
  <c r="Z57" i="67" s="1"/>
  <c r="AH58" i="68"/>
  <c r="Z58" i="67" s="1"/>
  <c r="AH59" i="68"/>
  <c r="Z59" i="67" s="1"/>
  <c r="AH60" i="68"/>
  <c r="Z60" i="67" s="1"/>
  <c r="AH61" i="68"/>
  <c r="Z61" i="67" s="1"/>
  <c r="AH62" i="68"/>
  <c r="Z62" i="67" s="1"/>
  <c r="AH63" i="68"/>
  <c r="Z63" i="67" s="1"/>
  <c r="AH64" i="68"/>
  <c r="Z64" i="67" s="1"/>
  <c r="AH65" i="68"/>
  <c r="Z65" i="67" s="1"/>
  <c r="AG31" i="68"/>
  <c r="Y31" i="67" s="1"/>
  <c r="AG32" i="68"/>
  <c r="Y32" i="67" s="1"/>
  <c r="AG33" i="68"/>
  <c r="Y33" i="67" s="1"/>
  <c r="AG34" i="68"/>
  <c r="Y34" i="67" s="1"/>
  <c r="AG35" i="68"/>
  <c r="Y35" i="67" s="1"/>
  <c r="AG36" i="68"/>
  <c r="Y36" i="67" s="1"/>
  <c r="AG37" i="68"/>
  <c r="Y37" i="67" s="1"/>
  <c r="AG38" i="68"/>
  <c r="Y38" i="67" s="1"/>
  <c r="AG39" i="68"/>
  <c r="Y39" i="67" s="1"/>
  <c r="AG40" i="68"/>
  <c r="Y40" i="67" s="1"/>
  <c r="AG41" i="68"/>
  <c r="Y41" i="67" s="1"/>
  <c r="AG42" i="68"/>
  <c r="Y42" i="67" s="1"/>
  <c r="AG43" i="68"/>
  <c r="Y43" i="67" s="1"/>
  <c r="AG44" i="68"/>
  <c r="Y44" i="67" s="1"/>
  <c r="AG45" i="68"/>
  <c r="Y45" i="67" s="1"/>
  <c r="AG46" i="68"/>
  <c r="Y46" i="67" s="1"/>
  <c r="AG47" i="68"/>
  <c r="Y47" i="67" s="1"/>
  <c r="AG48" i="68"/>
  <c r="Y48" i="67" s="1"/>
  <c r="AG49" i="68"/>
  <c r="Y49" i="67" s="1"/>
  <c r="AG50" i="68"/>
  <c r="Y50" i="67" s="1"/>
  <c r="AG51" i="68"/>
  <c r="Y51" i="67" s="1"/>
  <c r="AG52" i="68"/>
  <c r="Y52" i="67" s="1"/>
  <c r="AG53" i="68"/>
  <c r="Y53" i="67" s="1"/>
  <c r="AG54" i="68"/>
  <c r="Y54" i="67" s="1"/>
  <c r="AG55" i="68"/>
  <c r="Y55" i="67" s="1"/>
  <c r="AG56" i="68"/>
  <c r="Y56" i="67" s="1"/>
  <c r="AG57" i="68"/>
  <c r="Y57" i="67" s="1"/>
  <c r="AG58" i="68"/>
  <c r="Y58" i="67" s="1"/>
  <c r="AG59" i="68"/>
  <c r="Y59" i="67" s="1"/>
  <c r="AG60" i="68"/>
  <c r="Y60" i="67" s="1"/>
  <c r="AG61" i="68"/>
  <c r="Y61" i="67" s="1"/>
  <c r="AG62" i="68"/>
  <c r="Y62" i="67" s="1"/>
  <c r="AG63" i="68"/>
  <c r="Y63" i="67" s="1"/>
  <c r="AG64" i="68"/>
  <c r="Y64" i="67" s="1"/>
  <c r="AG65" i="68"/>
  <c r="Y65" i="67" s="1"/>
  <c r="AF31" i="68"/>
  <c r="X31" i="67" s="1"/>
  <c r="AF32" i="68"/>
  <c r="X32" i="67" s="1"/>
  <c r="AF33" i="68"/>
  <c r="X33" i="67" s="1"/>
  <c r="AF34" i="68"/>
  <c r="X34" i="67" s="1"/>
  <c r="AF35" i="68"/>
  <c r="X35" i="67" s="1"/>
  <c r="AF36" i="68"/>
  <c r="X36" i="67" s="1"/>
  <c r="AF37" i="68"/>
  <c r="X37" i="67" s="1"/>
  <c r="AF38" i="68"/>
  <c r="X38" i="67" s="1"/>
  <c r="AF39" i="68"/>
  <c r="X39" i="67" s="1"/>
  <c r="AF40" i="68"/>
  <c r="X40" i="67" s="1"/>
  <c r="AF41" i="68"/>
  <c r="X41" i="67" s="1"/>
  <c r="AF42" i="68"/>
  <c r="X42" i="67" s="1"/>
  <c r="AF43" i="68"/>
  <c r="X43" i="67" s="1"/>
  <c r="AF44" i="68"/>
  <c r="X44" i="67" s="1"/>
  <c r="AF45" i="68"/>
  <c r="X45" i="67" s="1"/>
  <c r="AF46" i="68"/>
  <c r="X46" i="67" s="1"/>
  <c r="AF47" i="68"/>
  <c r="X47" i="67" s="1"/>
  <c r="AF48" i="68"/>
  <c r="X48" i="67" s="1"/>
  <c r="AF49" i="68"/>
  <c r="X49" i="67" s="1"/>
  <c r="AF50" i="68"/>
  <c r="X50" i="67" s="1"/>
  <c r="AF51" i="68"/>
  <c r="X51" i="67" s="1"/>
  <c r="AF52" i="68"/>
  <c r="X52" i="67" s="1"/>
  <c r="AF53" i="68"/>
  <c r="X53" i="67" s="1"/>
  <c r="AF54" i="68"/>
  <c r="X54" i="67" s="1"/>
  <c r="AF55" i="68"/>
  <c r="X55" i="67" s="1"/>
  <c r="AF56" i="68"/>
  <c r="X56" i="67" s="1"/>
  <c r="AF57" i="68"/>
  <c r="X57" i="67" s="1"/>
  <c r="AF58" i="68"/>
  <c r="X58" i="67" s="1"/>
  <c r="AF59" i="68"/>
  <c r="X59" i="67" s="1"/>
  <c r="AF60" i="68"/>
  <c r="X60" i="67" s="1"/>
  <c r="AF61" i="68"/>
  <c r="X61" i="67" s="1"/>
  <c r="AF62" i="68"/>
  <c r="X62" i="67" s="1"/>
  <c r="AF63" i="68"/>
  <c r="X63" i="67" s="1"/>
  <c r="AF64" i="68"/>
  <c r="X64" i="67" s="1"/>
  <c r="AF65" i="68"/>
  <c r="X65" i="67" s="1"/>
  <c r="AE31" i="68"/>
  <c r="W31" i="67" s="1"/>
  <c r="AE32" i="68"/>
  <c r="W32" i="67" s="1"/>
  <c r="AE33" i="68"/>
  <c r="W33" i="67" s="1"/>
  <c r="AE34" i="68"/>
  <c r="W34" i="67" s="1"/>
  <c r="AE35" i="68"/>
  <c r="W35" i="67" s="1"/>
  <c r="AE36" i="68"/>
  <c r="W36" i="67" s="1"/>
  <c r="AE37" i="68"/>
  <c r="W37" i="67" s="1"/>
  <c r="AE38" i="68"/>
  <c r="W38" i="67" s="1"/>
  <c r="AE39" i="68"/>
  <c r="W39" i="67" s="1"/>
  <c r="AE40" i="68"/>
  <c r="W40" i="67" s="1"/>
  <c r="AE41" i="68"/>
  <c r="W41" i="67" s="1"/>
  <c r="AE42" i="68"/>
  <c r="W42" i="67" s="1"/>
  <c r="AE43" i="68"/>
  <c r="W43" i="67" s="1"/>
  <c r="AE44" i="68"/>
  <c r="W44" i="67" s="1"/>
  <c r="AE45" i="68"/>
  <c r="W45" i="67" s="1"/>
  <c r="AE46" i="68"/>
  <c r="W46" i="67" s="1"/>
  <c r="AE47" i="68"/>
  <c r="W47" i="67" s="1"/>
  <c r="AE48" i="68"/>
  <c r="W48" i="67" s="1"/>
  <c r="AE49" i="68"/>
  <c r="W49" i="67" s="1"/>
  <c r="AE50" i="68"/>
  <c r="W50" i="67" s="1"/>
  <c r="AE51" i="68"/>
  <c r="W51" i="67" s="1"/>
  <c r="AE52" i="68"/>
  <c r="W52" i="67" s="1"/>
  <c r="AE53" i="68"/>
  <c r="W53" i="67" s="1"/>
  <c r="AE54" i="68"/>
  <c r="W54" i="67" s="1"/>
  <c r="AE55" i="68"/>
  <c r="W55" i="67" s="1"/>
  <c r="AE56" i="68"/>
  <c r="W56" i="67" s="1"/>
  <c r="AE57" i="68"/>
  <c r="AE58" i="68"/>
  <c r="W58" i="67" s="1"/>
  <c r="AE59" i="68"/>
  <c r="W59" i="67" s="1"/>
  <c r="AE60" i="68"/>
  <c r="W60" i="67" s="1"/>
  <c r="AE61" i="68"/>
  <c r="W61" i="67" s="1"/>
  <c r="AE62" i="68"/>
  <c r="W62" i="67" s="1"/>
  <c r="AE63" i="68"/>
  <c r="W63" i="67" s="1"/>
  <c r="AE64" i="68"/>
  <c r="W64" i="67" s="1"/>
  <c r="AE65" i="68"/>
  <c r="AD31" i="68"/>
  <c r="V31" i="67" s="1"/>
  <c r="AD32" i="68"/>
  <c r="V32" i="67" s="1"/>
  <c r="AD33" i="68"/>
  <c r="V33" i="67" s="1"/>
  <c r="AD34" i="68"/>
  <c r="V34" i="67" s="1"/>
  <c r="AD35" i="68"/>
  <c r="V35" i="67" s="1"/>
  <c r="AD36" i="68"/>
  <c r="V36" i="67" s="1"/>
  <c r="AD37" i="68"/>
  <c r="V37" i="67" s="1"/>
  <c r="AD38" i="68"/>
  <c r="V38" i="67" s="1"/>
  <c r="AD39" i="68"/>
  <c r="V39" i="67" s="1"/>
  <c r="AD40" i="68"/>
  <c r="V40" i="67" s="1"/>
  <c r="AD41" i="68"/>
  <c r="V41" i="67" s="1"/>
  <c r="AD42" i="68"/>
  <c r="V42" i="67" s="1"/>
  <c r="AD43" i="68"/>
  <c r="V43" i="67" s="1"/>
  <c r="AD44" i="68"/>
  <c r="V44" i="67" s="1"/>
  <c r="AD45" i="68"/>
  <c r="V45" i="67" s="1"/>
  <c r="AD46" i="68"/>
  <c r="V46" i="67" s="1"/>
  <c r="AD47" i="68"/>
  <c r="V47" i="67" s="1"/>
  <c r="AD48" i="68"/>
  <c r="V48" i="67" s="1"/>
  <c r="AD49" i="68"/>
  <c r="V49" i="67" s="1"/>
  <c r="AD50" i="68"/>
  <c r="V50" i="67" s="1"/>
  <c r="AD51" i="68"/>
  <c r="V51" i="67" s="1"/>
  <c r="AD52" i="68"/>
  <c r="V52" i="67" s="1"/>
  <c r="AD53" i="68"/>
  <c r="V53" i="67" s="1"/>
  <c r="AD54" i="68"/>
  <c r="V54" i="67" s="1"/>
  <c r="AD55" i="68"/>
  <c r="V55" i="67" s="1"/>
  <c r="AD56" i="68"/>
  <c r="V56" i="67" s="1"/>
  <c r="AD57" i="68"/>
  <c r="V57" i="67" s="1"/>
  <c r="AD58" i="68"/>
  <c r="V58" i="67" s="1"/>
  <c r="AD59" i="68"/>
  <c r="V59" i="67" s="1"/>
  <c r="AD60" i="68"/>
  <c r="V60" i="67" s="1"/>
  <c r="AD61" i="68"/>
  <c r="V61" i="67" s="1"/>
  <c r="AD62" i="68"/>
  <c r="V62" i="67" s="1"/>
  <c r="AD63" i="68"/>
  <c r="V63" i="67" s="1"/>
  <c r="AD64" i="68"/>
  <c r="V64" i="67" s="1"/>
  <c r="AD65" i="68"/>
  <c r="V65" i="67" s="1"/>
  <c r="AC31" i="68"/>
  <c r="AC39" i="68"/>
  <c r="AC47" i="68"/>
  <c r="AC50" i="68"/>
  <c r="AC55" i="68"/>
  <c r="AC63" i="68"/>
  <c r="AB31" i="68"/>
  <c r="U31" i="67" s="1"/>
  <c r="AB32" i="68"/>
  <c r="U32" i="67" s="1"/>
  <c r="AB33" i="68"/>
  <c r="U33" i="67" s="1"/>
  <c r="AB34" i="68"/>
  <c r="U34" i="67" s="1"/>
  <c r="AB35" i="68"/>
  <c r="U35" i="67" s="1"/>
  <c r="AB36" i="68"/>
  <c r="U36" i="67" s="1"/>
  <c r="AB37" i="68"/>
  <c r="U37" i="67" s="1"/>
  <c r="AB38" i="68"/>
  <c r="AB39" i="68"/>
  <c r="U39" i="67" s="1"/>
  <c r="AB40" i="68"/>
  <c r="U40" i="67" s="1"/>
  <c r="AB41" i="68"/>
  <c r="U41" i="67" s="1"/>
  <c r="AB42" i="68"/>
  <c r="AB43" i="68"/>
  <c r="U43" i="67" s="1"/>
  <c r="AB44" i="68"/>
  <c r="U44" i="67" s="1"/>
  <c r="AB45" i="68"/>
  <c r="U45" i="67" s="1"/>
  <c r="AB46" i="68"/>
  <c r="AB47" i="68"/>
  <c r="U47" i="67" s="1"/>
  <c r="AB48" i="68"/>
  <c r="U48" i="67" s="1"/>
  <c r="AB49" i="68"/>
  <c r="U49" i="67" s="1"/>
  <c r="AB50" i="68"/>
  <c r="U50" i="67" s="1"/>
  <c r="AB51" i="68"/>
  <c r="U51" i="67" s="1"/>
  <c r="AB52" i="68"/>
  <c r="U52" i="67" s="1"/>
  <c r="AB53" i="68"/>
  <c r="U53" i="67" s="1"/>
  <c r="AB54" i="68"/>
  <c r="U54" i="67" s="1"/>
  <c r="AB55" i="68"/>
  <c r="U55" i="67" s="1"/>
  <c r="AB56" i="68"/>
  <c r="U56" i="67" s="1"/>
  <c r="AB57" i="68"/>
  <c r="AC57" i="68" s="1"/>
  <c r="AB58" i="68"/>
  <c r="AC58" i="68" s="1"/>
  <c r="AB59" i="68"/>
  <c r="U59" i="67" s="1"/>
  <c r="AB60" i="68"/>
  <c r="U60" i="67" s="1"/>
  <c r="AB61" i="68"/>
  <c r="U61" i="67" s="1"/>
  <c r="AB62" i="68"/>
  <c r="AB63" i="68"/>
  <c r="U63" i="67" s="1"/>
  <c r="AB64" i="68"/>
  <c r="AC64" i="68" s="1"/>
  <c r="AB65" i="68"/>
  <c r="AC65" i="68" s="1"/>
  <c r="AA31" i="68"/>
  <c r="T31" i="67" s="1"/>
  <c r="AA32" i="68"/>
  <c r="T32" i="67" s="1"/>
  <c r="AA33" i="68"/>
  <c r="T33" i="67" s="1"/>
  <c r="AA34" i="68"/>
  <c r="T34" i="67" s="1"/>
  <c r="AA35" i="68"/>
  <c r="T35" i="67" s="1"/>
  <c r="AA36" i="68"/>
  <c r="T36" i="67" s="1"/>
  <c r="AA37" i="68"/>
  <c r="T37" i="67" s="1"/>
  <c r="AA38" i="68"/>
  <c r="T38" i="67" s="1"/>
  <c r="AA39" i="68"/>
  <c r="T39" i="67" s="1"/>
  <c r="AA40" i="68"/>
  <c r="T40" i="67" s="1"/>
  <c r="AA41" i="68"/>
  <c r="T41" i="67" s="1"/>
  <c r="AA42" i="68"/>
  <c r="T42" i="67" s="1"/>
  <c r="AA43" i="68"/>
  <c r="T43" i="67" s="1"/>
  <c r="AA44" i="68"/>
  <c r="T44" i="67" s="1"/>
  <c r="AA45" i="68"/>
  <c r="T45" i="67" s="1"/>
  <c r="AA46" i="68"/>
  <c r="T46" i="67" s="1"/>
  <c r="AA47" i="68"/>
  <c r="T47" i="67" s="1"/>
  <c r="AA48" i="68"/>
  <c r="T48" i="67" s="1"/>
  <c r="AA49" i="68"/>
  <c r="T49" i="67" s="1"/>
  <c r="AA50" i="68"/>
  <c r="T50" i="67" s="1"/>
  <c r="AA51" i="68"/>
  <c r="T51" i="67" s="1"/>
  <c r="AA52" i="68"/>
  <c r="T52" i="67" s="1"/>
  <c r="AA53" i="68"/>
  <c r="T53" i="67" s="1"/>
  <c r="AA54" i="68"/>
  <c r="T54" i="67" s="1"/>
  <c r="AA55" i="68"/>
  <c r="T55" i="67" s="1"/>
  <c r="AA56" i="68"/>
  <c r="T56" i="67" s="1"/>
  <c r="AA57" i="68"/>
  <c r="T57" i="67" s="1"/>
  <c r="AA58" i="68"/>
  <c r="T58" i="67" s="1"/>
  <c r="AA59" i="68"/>
  <c r="T59" i="67" s="1"/>
  <c r="AA60" i="68"/>
  <c r="T60" i="67" s="1"/>
  <c r="AA61" i="68"/>
  <c r="T61" i="67" s="1"/>
  <c r="AA62" i="68"/>
  <c r="T62" i="67" s="1"/>
  <c r="AA63" i="68"/>
  <c r="T63" i="67" s="1"/>
  <c r="AA64" i="68"/>
  <c r="T64" i="67" s="1"/>
  <c r="AA65" i="68"/>
  <c r="T65" i="67" s="1"/>
  <c r="Z31" i="68"/>
  <c r="S31" i="67" s="1"/>
  <c r="Z32" i="68"/>
  <c r="S32" i="67" s="1"/>
  <c r="Z33" i="68"/>
  <c r="S33" i="67" s="1"/>
  <c r="Z34" i="68"/>
  <c r="S34" i="67" s="1"/>
  <c r="Z35" i="68"/>
  <c r="S35" i="67" s="1"/>
  <c r="Z36" i="68"/>
  <c r="S36" i="67" s="1"/>
  <c r="Z37" i="68"/>
  <c r="S37" i="67" s="1"/>
  <c r="Z38" i="68"/>
  <c r="S38" i="67" s="1"/>
  <c r="Z39" i="68"/>
  <c r="S39" i="67" s="1"/>
  <c r="Z40" i="68"/>
  <c r="S40" i="67" s="1"/>
  <c r="Z41" i="68"/>
  <c r="S41" i="67" s="1"/>
  <c r="Z42" i="68"/>
  <c r="S42" i="67" s="1"/>
  <c r="Z43" i="68"/>
  <c r="S43" i="67" s="1"/>
  <c r="Z44" i="68"/>
  <c r="S44" i="67" s="1"/>
  <c r="Z45" i="68"/>
  <c r="S45" i="67" s="1"/>
  <c r="Z46" i="68"/>
  <c r="S46" i="67" s="1"/>
  <c r="Z47" i="68"/>
  <c r="S47" i="67" s="1"/>
  <c r="Z48" i="68"/>
  <c r="S48" i="67" s="1"/>
  <c r="Z49" i="68"/>
  <c r="S49" i="67" s="1"/>
  <c r="Z50" i="68"/>
  <c r="S50" i="67" s="1"/>
  <c r="Z51" i="68"/>
  <c r="S51" i="67" s="1"/>
  <c r="Z52" i="68"/>
  <c r="S52" i="67" s="1"/>
  <c r="Z53" i="68"/>
  <c r="S53" i="67" s="1"/>
  <c r="Z54" i="68"/>
  <c r="S54" i="67" s="1"/>
  <c r="Z55" i="68"/>
  <c r="S55" i="67" s="1"/>
  <c r="Z56" i="68"/>
  <c r="S56" i="67" s="1"/>
  <c r="Z57" i="68"/>
  <c r="S57" i="67" s="1"/>
  <c r="Z58" i="68"/>
  <c r="S58" i="67" s="1"/>
  <c r="Z59" i="68"/>
  <c r="S59" i="67" s="1"/>
  <c r="Z60" i="68"/>
  <c r="S60" i="67" s="1"/>
  <c r="Z61" i="68"/>
  <c r="S61" i="67" s="1"/>
  <c r="Z62" i="68"/>
  <c r="S62" i="67" s="1"/>
  <c r="Z63" i="68"/>
  <c r="S63" i="67" s="1"/>
  <c r="Z64" i="68"/>
  <c r="S64" i="67" s="1"/>
  <c r="Z65" i="68"/>
  <c r="S65" i="67" s="1"/>
  <c r="Y42" i="68"/>
  <c r="Y43" i="68"/>
  <c r="Y50" i="68"/>
  <c r="X31" i="68"/>
  <c r="R31" i="67" s="1"/>
  <c r="X32" i="68"/>
  <c r="R32" i="67" s="1"/>
  <c r="X33" i="68"/>
  <c r="R33" i="67" s="1"/>
  <c r="X34" i="68"/>
  <c r="R34" i="67" s="1"/>
  <c r="X35" i="68"/>
  <c r="R35" i="67" s="1"/>
  <c r="X36" i="68"/>
  <c r="R36" i="67" s="1"/>
  <c r="X37" i="68"/>
  <c r="R37" i="67" s="1"/>
  <c r="X38" i="68"/>
  <c r="R38" i="67" s="1"/>
  <c r="X39" i="68"/>
  <c r="R39" i="67" s="1"/>
  <c r="X40" i="68"/>
  <c r="R40" i="67" s="1"/>
  <c r="X41" i="68"/>
  <c r="R41" i="67" s="1"/>
  <c r="X42" i="68"/>
  <c r="R42" i="67" s="1"/>
  <c r="X43" i="68"/>
  <c r="R43" i="67" s="1"/>
  <c r="X44" i="68"/>
  <c r="R44" i="67" s="1"/>
  <c r="X45" i="68"/>
  <c r="R45" i="67" s="1"/>
  <c r="X46" i="68"/>
  <c r="X47" i="68"/>
  <c r="R47" i="67" s="1"/>
  <c r="X48" i="68"/>
  <c r="R48" i="67" s="1"/>
  <c r="X49" i="68"/>
  <c r="R49" i="67" s="1"/>
  <c r="X50" i="68"/>
  <c r="R50" i="67" s="1"/>
  <c r="X51" i="68"/>
  <c r="X52" i="68"/>
  <c r="Y52" i="68" s="1"/>
  <c r="X53" i="68"/>
  <c r="R53" i="67" s="1"/>
  <c r="X54" i="68"/>
  <c r="R54" i="67" s="1"/>
  <c r="X55" i="68"/>
  <c r="R55" i="67" s="1"/>
  <c r="X56" i="68"/>
  <c r="R56" i="67" s="1"/>
  <c r="X57" i="68"/>
  <c r="R57" i="67" s="1"/>
  <c r="X58" i="68"/>
  <c r="R58" i="67" s="1"/>
  <c r="X59" i="68"/>
  <c r="R59" i="67" s="1"/>
  <c r="X60" i="68"/>
  <c r="Y60" i="68" s="1"/>
  <c r="X61" i="68"/>
  <c r="Y61" i="68" s="1"/>
  <c r="X62" i="68"/>
  <c r="Y62" i="68" s="1"/>
  <c r="X63" i="68"/>
  <c r="R63" i="67" s="1"/>
  <c r="X64" i="68"/>
  <c r="R64" i="67" s="1"/>
  <c r="X65" i="68"/>
  <c r="R65" i="67" s="1"/>
  <c r="W31" i="68"/>
  <c r="Q31" i="67" s="1"/>
  <c r="W32" i="68"/>
  <c r="Q32" i="67" s="1"/>
  <c r="W33" i="68"/>
  <c r="Q33" i="67" s="1"/>
  <c r="W34" i="68"/>
  <c r="Q34" i="67" s="1"/>
  <c r="W35" i="68"/>
  <c r="Q35" i="67" s="1"/>
  <c r="W36" i="68"/>
  <c r="Q36" i="67" s="1"/>
  <c r="W37" i="68"/>
  <c r="Q37" i="67" s="1"/>
  <c r="W38" i="68"/>
  <c r="Q38" i="67" s="1"/>
  <c r="W39" i="68"/>
  <c r="Q39" i="67" s="1"/>
  <c r="W40" i="68"/>
  <c r="Q40" i="67" s="1"/>
  <c r="W41" i="68"/>
  <c r="Q41" i="67" s="1"/>
  <c r="W42" i="68"/>
  <c r="Q42" i="67" s="1"/>
  <c r="W43" i="68"/>
  <c r="Q43" i="67" s="1"/>
  <c r="W44" i="68"/>
  <c r="Q44" i="67" s="1"/>
  <c r="W45" i="68"/>
  <c r="Q45" i="67" s="1"/>
  <c r="W46" i="68"/>
  <c r="Q46" i="67" s="1"/>
  <c r="W47" i="68"/>
  <c r="Q47" i="67" s="1"/>
  <c r="W48" i="68"/>
  <c r="Q48" i="67" s="1"/>
  <c r="W49" i="68"/>
  <c r="Q49" i="67" s="1"/>
  <c r="W50" i="68"/>
  <c r="Q50" i="67" s="1"/>
  <c r="W51" i="68"/>
  <c r="Q51" i="67" s="1"/>
  <c r="W52" i="68"/>
  <c r="Q52" i="67" s="1"/>
  <c r="W53" i="68"/>
  <c r="Q53" i="67" s="1"/>
  <c r="W54" i="68"/>
  <c r="Q54" i="67" s="1"/>
  <c r="W55" i="68"/>
  <c r="Q55" i="67" s="1"/>
  <c r="W56" i="68"/>
  <c r="Q56" i="67" s="1"/>
  <c r="W57" i="68"/>
  <c r="Q57" i="67" s="1"/>
  <c r="W58" i="68"/>
  <c r="Q58" i="67" s="1"/>
  <c r="W59" i="68"/>
  <c r="Q59" i="67" s="1"/>
  <c r="W60" i="68"/>
  <c r="Q60" i="67" s="1"/>
  <c r="W61" i="68"/>
  <c r="Q61" i="67" s="1"/>
  <c r="W62" i="68"/>
  <c r="Q62" i="67" s="1"/>
  <c r="W63" i="68"/>
  <c r="Q63" i="67" s="1"/>
  <c r="W64" i="68"/>
  <c r="Q64" i="67" s="1"/>
  <c r="W65" i="68"/>
  <c r="Q65" i="67" s="1"/>
  <c r="V31" i="68"/>
  <c r="P31" i="67" s="1"/>
  <c r="V32" i="68"/>
  <c r="P32" i="67" s="1"/>
  <c r="V33" i="68"/>
  <c r="P33" i="67" s="1"/>
  <c r="V34" i="68"/>
  <c r="P34" i="67" s="1"/>
  <c r="V35" i="68"/>
  <c r="P35" i="67" s="1"/>
  <c r="V36" i="68"/>
  <c r="P36" i="67" s="1"/>
  <c r="V37" i="68"/>
  <c r="P37" i="67" s="1"/>
  <c r="V38" i="68"/>
  <c r="P38" i="67" s="1"/>
  <c r="V39" i="68"/>
  <c r="P39" i="67" s="1"/>
  <c r="V40" i="68"/>
  <c r="P40" i="67" s="1"/>
  <c r="V41" i="68"/>
  <c r="P41" i="67" s="1"/>
  <c r="V42" i="68"/>
  <c r="P42" i="67" s="1"/>
  <c r="V43" i="68"/>
  <c r="P43" i="67" s="1"/>
  <c r="V44" i="68"/>
  <c r="P44" i="67" s="1"/>
  <c r="V45" i="68"/>
  <c r="P45" i="67" s="1"/>
  <c r="V46" i="68"/>
  <c r="P46" i="67" s="1"/>
  <c r="V47" i="68"/>
  <c r="P47" i="67" s="1"/>
  <c r="V48" i="68"/>
  <c r="P48" i="67" s="1"/>
  <c r="V49" i="68"/>
  <c r="P49" i="67" s="1"/>
  <c r="V50" i="68"/>
  <c r="P50" i="67" s="1"/>
  <c r="V51" i="68"/>
  <c r="P51" i="67" s="1"/>
  <c r="V52" i="68"/>
  <c r="P52" i="67" s="1"/>
  <c r="V53" i="68"/>
  <c r="P53" i="67" s="1"/>
  <c r="V54" i="68"/>
  <c r="P54" i="67" s="1"/>
  <c r="V55" i="68"/>
  <c r="P55" i="67" s="1"/>
  <c r="V56" i="68"/>
  <c r="P56" i="67" s="1"/>
  <c r="V57" i="68"/>
  <c r="P57" i="67" s="1"/>
  <c r="V58" i="68"/>
  <c r="P58" i="67" s="1"/>
  <c r="V59" i="68"/>
  <c r="P59" i="67" s="1"/>
  <c r="V60" i="68"/>
  <c r="P60" i="67" s="1"/>
  <c r="V61" i="68"/>
  <c r="P61" i="67" s="1"/>
  <c r="V62" i="68"/>
  <c r="P62" i="67" s="1"/>
  <c r="V63" i="68"/>
  <c r="P63" i="67" s="1"/>
  <c r="V64" i="68"/>
  <c r="P64" i="67" s="1"/>
  <c r="V65" i="68"/>
  <c r="P65" i="67" s="1"/>
  <c r="U31" i="68"/>
  <c r="O31" i="67" s="1"/>
  <c r="U32" i="68"/>
  <c r="O32" i="67" s="1"/>
  <c r="U33" i="68"/>
  <c r="O33" i="67" s="1"/>
  <c r="U34" i="68"/>
  <c r="O34" i="67" s="1"/>
  <c r="U35" i="68"/>
  <c r="O35" i="67" s="1"/>
  <c r="U36" i="68"/>
  <c r="O36" i="67" s="1"/>
  <c r="U37" i="68"/>
  <c r="O37" i="67" s="1"/>
  <c r="U38" i="68"/>
  <c r="O38" i="67" s="1"/>
  <c r="U39" i="68"/>
  <c r="O39" i="67" s="1"/>
  <c r="U40" i="68"/>
  <c r="O40" i="67" s="1"/>
  <c r="U41" i="68"/>
  <c r="O41" i="67" s="1"/>
  <c r="U42" i="68"/>
  <c r="O42" i="67" s="1"/>
  <c r="U43" i="68"/>
  <c r="O43" i="67" s="1"/>
  <c r="U44" i="68"/>
  <c r="O44" i="67" s="1"/>
  <c r="U45" i="68"/>
  <c r="O45" i="67" s="1"/>
  <c r="U46" i="68"/>
  <c r="O46" i="67" s="1"/>
  <c r="U47" i="68"/>
  <c r="O47" i="67" s="1"/>
  <c r="U48" i="68"/>
  <c r="O48" i="67" s="1"/>
  <c r="U49" i="68"/>
  <c r="O49" i="67" s="1"/>
  <c r="U50" i="68"/>
  <c r="O50" i="67" s="1"/>
  <c r="U51" i="68"/>
  <c r="O51" i="67" s="1"/>
  <c r="U52" i="68"/>
  <c r="O52" i="67" s="1"/>
  <c r="U53" i="68"/>
  <c r="O53" i="67" s="1"/>
  <c r="U54" i="68"/>
  <c r="O54" i="67" s="1"/>
  <c r="U55" i="68"/>
  <c r="O55" i="67" s="1"/>
  <c r="U56" i="68"/>
  <c r="O56" i="67" s="1"/>
  <c r="U57" i="68"/>
  <c r="U58" i="68"/>
  <c r="O58" i="67" s="1"/>
  <c r="U59" i="68"/>
  <c r="O59" i="67" s="1"/>
  <c r="U60" i="68"/>
  <c r="O60" i="67" s="1"/>
  <c r="U61" i="68"/>
  <c r="O61" i="67" s="1"/>
  <c r="U62" i="68"/>
  <c r="O62" i="67" s="1"/>
  <c r="U63" i="68"/>
  <c r="O63" i="67" s="1"/>
  <c r="U64" i="68"/>
  <c r="O64" i="67" s="1"/>
  <c r="U65" i="68"/>
  <c r="O65" i="67" s="1"/>
  <c r="T31" i="68"/>
  <c r="T39" i="68"/>
  <c r="T51" i="68"/>
  <c r="T59" i="68"/>
  <c r="S31" i="68"/>
  <c r="N31" i="67" s="1"/>
  <c r="S32" i="68"/>
  <c r="N32" i="67" s="1"/>
  <c r="S33" i="68"/>
  <c r="N33" i="67" s="1"/>
  <c r="S34" i="68"/>
  <c r="N34" i="67" s="1"/>
  <c r="S35" i="68"/>
  <c r="S36" i="68"/>
  <c r="S37" i="68"/>
  <c r="N37" i="67" s="1"/>
  <c r="S38" i="68"/>
  <c r="N38" i="67" s="1"/>
  <c r="S39" i="68"/>
  <c r="N39" i="67" s="1"/>
  <c r="S40" i="68"/>
  <c r="N40" i="67" s="1"/>
  <c r="S41" i="68"/>
  <c r="N41" i="67" s="1"/>
  <c r="S42" i="68"/>
  <c r="N42" i="67" s="1"/>
  <c r="S43" i="68"/>
  <c r="N43" i="67" s="1"/>
  <c r="S44" i="68"/>
  <c r="T44" i="68" s="1"/>
  <c r="S45" i="68"/>
  <c r="N45" i="67" s="1"/>
  <c r="S46" i="68"/>
  <c r="N46" i="67" s="1"/>
  <c r="S47" i="68"/>
  <c r="N47" i="67" s="1"/>
  <c r="S48" i="68"/>
  <c r="N48" i="67" s="1"/>
  <c r="S49" i="68"/>
  <c r="N49" i="67" s="1"/>
  <c r="S50" i="68"/>
  <c r="N50" i="67" s="1"/>
  <c r="S51" i="68"/>
  <c r="N51" i="67" s="1"/>
  <c r="S52" i="68"/>
  <c r="S53" i="68"/>
  <c r="N53" i="67" s="1"/>
  <c r="S54" i="68"/>
  <c r="N54" i="67" s="1"/>
  <c r="S55" i="68"/>
  <c r="T55" i="68" s="1"/>
  <c r="S56" i="68"/>
  <c r="N56" i="67" s="1"/>
  <c r="S57" i="68"/>
  <c r="T57" i="68" s="1"/>
  <c r="S58" i="68"/>
  <c r="N58" i="67" s="1"/>
  <c r="S59" i="68"/>
  <c r="N59" i="67" s="1"/>
  <c r="S60" i="68"/>
  <c r="T60" i="68" s="1"/>
  <c r="S61" i="68"/>
  <c r="T61" i="68" s="1"/>
  <c r="S62" i="68"/>
  <c r="N62" i="67" s="1"/>
  <c r="S63" i="68"/>
  <c r="N63" i="67" s="1"/>
  <c r="S64" i="68"/>
  <c r="N64" i="67" s="1"/>
  <c r="S65" i="68"/>
  <c r="T65" i="68" s="1"/>
  <c r="R31" i="68"/>
  <c r="M31" i="67" s="1"/>
  <c r="R32" i="68"/>
  <c r="M32" i="67" s="1"/>
  <c r="R33" i="68"/>
  <c r="M33" i="67" s="1"/>
  <c r="R34" i="68"/>
  <c r="M34" i="67" s="1"/>
  <c r="R35" i="68"/>
  <c r="M35" i="67" s="1"/>
  <c r="R36" i="68"/>
  <c r="M36" i="67" s="1"/>
  <c r="R37" i="68"/>
  <c r="M37" i="67" s="1"/>
  <c r="R38" i="68"/>
  <c r="M38" i="67" s="1"/>
  <c r="R39" i="68"/>
  <c r="M39" i="67" s="1"/>
  <c r="R40" i="68"/>
  <c r="M40" i="67" s="1"/>
  <c r="R41" i="68"/>
  <c r="M41" i="67" s="1"/>
  <c r="R42" i="68"/>
  <c r="M42" i="67" s="1"/>
  <c r="R43" i="68"/>
  <c r="M43" i="67" s="1"/>
  <c r="R44" i="68"/>
  <c r="M44" i="67" s="1"/>
  <c r="R45" i="68"/>
  <c r="M45" i="67" s="1"/>
  <c r="R46" i="68"/>
  <c r="M46" i="67" s="1"/>
  <c r="R47" i="68"/>
  <c r="M47" i="67" s="1"/>
  <c r="R48" i="68"/>
  <c r="M48" i="67" s="1"/>
  <c r="R49" i="68"/>
  <c r="M49" i="67" s="1"/>
  <c r="R50" i="68"/>
  <c r="M50" i="67" s="1"/>
  <c r="R51" i="68"/>
  <c r="M51" i="67" s="1"/>
  <c r="R52" i="68"/>
  <c r="M52" i="67" s="1"/>
  <c r="R53" i="68"/>
  <c r="M53" i="67" s="1"/>
  <c r="R54" i="68"/>
  <c r="M54" i="67" s="1"/>
  <c r="R55" i="68"/>
  <c r="M55" i="67" s="1"/>
  <c r="R56" i="68"/>
  <c r="M56" i="67" s="1"/>
  <c r="R57" i="68"/>
  <c r="M57" i="67" s="1"/>
  <c r="R58" i="68"/>
  <c r="M58" i="67" s="1"/>
  <c r="R59" i="68"/>
  <c r="M59" i="67" s="1"/>
  <c r="R60" i="68"/>
  <c r="M60" i="67" s="1"/>
  <c r="R61" i="68"/>
  <c r="M61" i="67" s="1"/>
  <c r="R62" i="68"/>
  <c r="M62" i="67" s="1"/>
  <c r="R63" i="68"/>
  <c r="M63" i="67" s="1"/>
  <c r="R64" i="68"/>
  <c r="M64" i="67" s="1"/>
  <c r="R65" i="68"/>
  <c r="M65" i="67" s="1"/>
  <c r="Q31" i="68"/>
  <c r="L31" i="67" s="1"/>
  <c r="Q32" i="68"/>
  <c r="L32" i="67" s="1"/>
  <c r="Q33" i="68"/>
  <c r="L33" i="67" s="1"/>
  <c r="Q34" i="68"/>
  <c r="L34" i="67" s="1"/>
  <c r="Q35" i="68"/>
  <c r="L35" i="67" s="1"/>
  <c r="Q36" i="68"/>
  <c r="L36" i="67" s="1"/>
  <c r="Q37" i="68"/>
  <c r="L37" i="67" s="1"/>
  <c r="Q38" i="68"/>
  <c r="L38" i="67" s="1"/>
  <c r="Q39" i="68"/>
  <c r="L39" i="67" s="1"/>
  <c r="Q40" i="68"/>
  <c r="L40" i="67" s="1"/>
  <c r="Q41" i="68"/>
  <c r="L41" i="67" s="1"/>
  <c r="Q42" i="68"/>
  <c r="L42" i="67" s="1"/>
  <c r="Q43" i="68"/>
  <c r="L43" i="67" s="1"/>
  <c r="Q44" i="68"/>
  <c r="L44" i="67" s="1"/>
  <c r="Q45" i="68"/>
  <c r="L45" i="67" s="1"/>
  <c r="Q46" i="68"/>
  <c r="L46" i="67" s="1"/>
  <c r="Q47" i="68"/>
  <c r="L47" i="67" s="1"/>
  <c r="Q48" i="68"/>
  <c r="L48" i="67" s="1"/>
  <c r="Q49" i="68"/>
  <c r="L49" i="67" s="1"/>
  <c r="Q50" i="68"/>
  <c r="L50" i="67" s="1"/>
  <c r="Q51" i="68"/>
  <c r="L51" i="67" s="1"/>
  <c r="Q52" i="68"/>
  <c r="L52" i="67" s="1"/>
  <c r="Q53" i="68"/>
  <c r="L53" i="67" s="1"/>
  <c r="Q54" i="68"/>
  <c r="L54" i="67" s="1"/>
  <c r="Q55" i="68"/>
  <c r="L55" i="67" s="1"/>
  <c r="Q56" i="68"/>
  <c r="L56" i="67" s="1"/>
  <c r="Q57" i="68"/>
  <c r="L57" i="67" s="1"/>
  <c r="Q58" i="68"/>
  <c r="L58" i="67" s="1"/>
  <c r="Q59" i="68"/>
  <c r="L59" i="67" s="1"/>
  <c r="Q60" i="68"/>
  <c r="L60" i="67" s="1"/>
  <c r="Q61" i="68"/>
  <c r="L61" i="67" s="1"/>
  <c r="Q62" i="68"/>
  <c r="L62" i="67" s="1"/>
  <c r="Q63" i="68"/>
  <c r="L63" i="67" s="1"/>
  <c r="Q64" i="68"/>
  <c r="L64" i="67" s="1"/>
  <c r="Q65" i="68"/>
  <c r="L65" i="67" s="1"/>
  <c r="P31" i="68"/>
  <c r="K31" i="67" s="1"/>
  <c r="P32" i="68"/>
  <c r="K32" i="67" s="1"/>
  <c r="P33" i="68"/>
  <c r="K33" i="67" s="1"/>
  <c r="P34" i="68"/>
  <c r="K34" i="67" s="1"/>
  <c r="P35" i="68"/>
  <c r="K35" i="67" s="1"/>
  <c r="P36" i="68"/>
  <c r="K36" i="67" s="1"/>
  <c r="P37" i="68"/>
  <c r="K37" i="67" s="1"/>
  <c r="P38" i="68"/>
  <c r="K38" i="67" s="1"/>
  <c r="P39" i="68"/>
  <c r="K39" i="67" s="1"/>
  <c r="P40" i="68"/>
  <c r="K40" i="67" s="1"/>
  <c r="P41" i="68"/>
  <c r="K41" i="67" s="1"/>
  <c r="P42" i="68"/>
  <c r="K42" i="67" s="1"/>
  <c r="P43" i="68"/>
  <c r="K43" i="67" s="1"/>
  <c r="P44" i="68"/>
  <c r="K44" i="67" s="1"/>
  <c r="P45" i="68"/>
  <c r="K45" i="67" s="1"/>
  <c r="P46" i="68"/>
  <c r="K46" i="67" s="1"/>
  <c r="P47" i="68"/>
  <c r="K47" i="67" s="1"/>
  <c r="P48" i="68"/>
  <c r="K48" i="67" s="1"/>
  <c r="P49" i="68"/>
  <c r="K49" i="67" s="1"/>
  <c r="P50" i="68"/>
  <c r="K50" i="67" s="1"/>
  <c r="P51" i="68"/>
  <c r="K51" i="67" s="1"/>
  <c r="P52" i="68"/>
  <c r="K52" i="67" s="1"/>
  <c r="P53" i="68"/>
  <c r="K53" i="67" s="1"/>
  <c r="P54" i="68"/>
  <c r="K54" i="67" s="1"/>
  <c r="P55" i="68"/>
  <c r="K55" i="67" s="1"/>
  <c r="P56" i="68"/>
  <c r="K56" i="67" s="1"/>
  <c r="P57" i="68"/>
  <c r="K57" i="67" s="1"/>
  <c r="P58" i="68"/>
  <c r="K58" i="67" s="1"/>
  <c r="P59" i="68"/>
  <c r="K59" i="67" s="1"/>
  <c r="P60" i="68"/>
  <c r="K60" i="67" s="1"/>
  <c r="P61" i="68"/>
  <c r="K61" i="67" s="1"/>
  <c r="P62" i="68"/>
  <c r="K62" i="67" s="1"/>
  <c r="P63" i="68"/>
  <c r="K63" i="67" s="1"/>
  <c r="P64" i="68"/>
  <c r="K64" i="67" s="1"/>
  <c r="P65" i="68"/>
  <c r="K65" i="67" s="1"/>
  <c r="O31" i="68"/>
  <c r="J31" i="67" s="1"/>
  <c r="O32" i="68"/>
  <c r="J32" i="67" s="1"/>
  <c r="O33" i="68"/>
  <c r="J33" i="67" s="1"/>
  <c r="O34" i="68"/>
  <c r="J34" i="67" s="1"/>
  <c r="O35" i="68"/>
  <c r="J35" i="67" s="1"/>
  <c r="O36" i="68"/>
  <c r="J36" i="67" s="1"/>
  <c r="O37" i="68"/>
  <c r="J37" i="67" s="1"/>
  <c r="O38" i="68"/>
  <c r="J38" i="67" s="1"/>
  <c r="O39" i="68"/>
  <c r="J39" i="67" s="1"/>
  <c r="O40" i="68"/>
  <c r="J40" i="67" s="1"/>
  <c r="O41" i="68"/>
  <c r="J41" i="67" s="1"/>
  <c r="O42" i="68"/>
  <c r="J42" i="67" s="1"/>
  <c r="O43" i="68"/>
  <c r="J43" i="67" s="1"/>
  <c r="O44" i="68"/>
  <c r="J44" i="67" s="1"/>
  <c r="O45" i="68"/>
  <c r="J45" i="67" s="1"/>
  <c r="O46" i="68"/>
  <c r="J46" i="67" s="1"/>
  <c r="O47" i="68"/>
  <c r="J47" i="67" s="1"/>
  <c r="O48" i="68"/>
  <c r="J48" i="67" s="1"/>
  <c r="O49" i="68"/>
  <c r="J49" i="67" s="1"/>
  <c r="O50" i="68"/>
  <c r="J50" i="67" s="1"/>
  <c r="O51" i="68"/>
  <c r="J51" i="67" s="1"/>
  <c r="O52" i="68"/>
  <c r="J52" i="67" s="1"/>
  <c r="O53" i="68"/>
  <c r="J53" i="67" s="1"/>
  <c r="O54" i="68"/>
  <c r="J54" i="67" s="1"/>
  <c r="O55" i="68"/>
  <c r="J55" i="67" s="1"/>
  <c r="O56" i="68"/>
  <c r="J56" i="67" s="1"/>
  <c r="O57" i="68"/>
  <c r="J57" i="67" s="1"/>
  <c r="O58" i="68"/>
  <c r="J58" i="67" s="1"/>
  <c r="O59" i="68"/>
  <c r="J59" i="67" s="1"/>
  <c r="O60" i="68"/>
  <c r="J60" i="67" s="1"/>
  <c r="O61" i="68"/>
  <c r="J61" i="67" s="1"/>
  <c r="O62" i="68"/>
  <c r="J62" i="67" s="1"/>
  <c r="O63" i="68"/>
  <c r="J63" i="67" s="1"/>
  <c r="O64" i="68"/>
  <c r="J64" i="67" s="1"/>
  <c r="O65" i="68"/>
  <c r="J65" i="67" s="1"/>
  <c r="N31" i="68"/>
  <c r="I31" i="67" s="1"/>
  <c r="N32" i="68"/>
  <c r="I32" i="67" s="1"/>
  <c r="N33" i="68"/>
  <c r="I33" i="67" s="1"/>
  <c r="N34" i="68"/>
  <c r="I34" i="67" s="1"/>
  <c r="N35" i="68"/>
  <c r="I35" i="67" s="1"/>
  <c r="N36" i="68"/>
  <c r="I36" i="67" s="1"/>
  <c r="N37" i="68"/>
  <c r="I37" i="67" s="1"/>
  <c r="N38" i="68"/>
  <c r="I38" i="67" s="1"/>
  <c r="N39" i="68"/>
  <c r="I39" i="67" s="1"/>
  <c r="N40" i="68"/>
  <c r="I40" i="67" s="1"/>
  <c r="N41" i="68"/>
  <c r="I41" i="67" s="1"/>
  <c r="N42" i="68"/>
  <c r="I42" i="67" s="1"/>
  <c r="N43" i="68"/>
  <c r="I43" i="67" s="1"/>
  <c r="N44" i="68"/>
  <c r="I44" i="67" s="1"/>
  <c r="N45" i="68"/>
  <c r="I45" i="67" s="1"/>
  <c r="N46" i="68"/>
  <c r="I46" i="67" s="1"/>
  <c r="N47" i="68"/>
  <c r="I47" i="67" s="1"/>
  <c r="N48" i="68"/>
  <c r="I48" i="67" s="1"/>
  <c r="N49" i="68"/>
  <c r="I49" i="67" s="1"/>
  <c r="N50" i="68"/>
  <c r="I50" i="67" s="1"/>
  <c r="N51" i="68"/>
  <c r="I51" i="67" s="1"/>
  <c r="N52" i="68"/>
  <c r="I52" i="67" s="1"/>
  <c r="N53" i="68"/>
  <c r="I53" i="67" s="1"/>
  <c r="N54" i="68"/>
  <c r="I54" i="67" s="1"/>
  <c r="N55" i="68"/>
  <c r="I55" i="67" s="1"/>
  <c r="N56" i="68"/>
  <c r="I56" i="67" s="1"/>
  <c r="N57" i="68"/>
  <c r="I57" i="67" s="1"/>
  <c r="N58" i="68"/>
  <c r="I58" i="67" s="1"/>
  <c r="N59" i="68"/>
  <c r="I59" i="67" s="1"/>
  <c r="N60" i="68"/>
  <c r="I60" i="67" s="1"/>
  <c r="N61" i="68"/>
  <c r="I61" i="67" s="1"/>
  <c r="N62" i="68"/>
  <c r="I62" i="67" s="1"/>
  <c r="N63" i="68"/>
  <c r="I63" i="67" s="1"/>
  <c r="N64" i="68"/>
  <c r="I64" i="67" s="1"/>
  <c r="N65" i="68"/>
  <c r="I65" i="67" s="1"/>
  <c r="M33" i="68"/>
  <c r="M34" i="68"/>
  <c r="H34" i="67" s="1"/>
  <c r="M35" i="68"/>
  <c r="H35" i="67" s="1"/>
  <c r="M36" i="68"/>
  <c r="H36" i="67" s="1"/>
  <c r="M37" i="68"/>
  <c r="H37" i="67" s="1"/>
  <c r="M38" i="68"/>
  <c r="M39" i="68"/>
  <c r="H39" i="67" s="1"/>
  <c r="M40" i="68"/>
  <c r="H40" i="67" s="1"/>
  <c r="M41" i="68"/>
  <c r="H41" i="67" s="1"/>
  <c r="M42" i="68"/>
  <c r="M43" i="68"/>
  <c r="M44" i="68"/>
  <c r="H44" i="67" s="1"/>
  <c r="M45" i="68"/>
  <c r="C46" i="68"/>
  <c r="M49" i="68"/>
  <c r="H49" i="67" s="1"/>
  <c r="M50" i="68"/>
  <c r="H50" i="67" s="1"/>
  <c r="M51" i="68"/>
  <c r="M52" i="68"/>
  <c r="H52" i="67" s="1"/>
  <c r="M53" i="68"/>
  <c r="M54" i="68"/>
  <c r="M56" i="68"/>
  <c r="H56" i="67" s="1"/>
  <c r="M57" i="68"/>
  <c r="H57" i="67" s="1"/>
  <c r="M58" i="68"/>
  <c r="H58" i="67" s="1"/>
  <c r="M61" i="68"/>
  <c r="C61" i="68" s="1"/>
  <c r="M62" i="68"/>
  <c r="C62" i="68" s="1"/>
  <c r="M63" i="68"/>
  <c r="M64" i="68"/>
  <c r="H64" i="67" s="1"/>
  <c r="M65" i="68"/>
  <c r="L31" i="68"/>
  <c r="G31" i="67" s="1"/>
  <c r="L32" i="68"/>
  <c r="G32" i="67" s="1"/>
  <c r="L33" i="68"/>
  <c r="G33" i="67" s="1"/>
  <c r="L34" i="68"/>
  <c r="G34" i="67" s="1"/>
  <c r="L35" i="68"/>
  <c r="G35" i="67" s="1"/>
  <c r="L36" i="68"/>
  <c r="G36" i="67" s="1"/>
  <c r="L37" i="68"/>
  <c r="G37" i="67" s="1"/>
  <c r="L38" i="68"/>
  <c r="G38" i="67" s="1"/>
  <c r="L39" i="68"/>
  <c r="G39" i="67" s="1"/>
  <c r="L40" i="68"/>
  <c r="G40" i="67" s="1"/>
  <c r="L41" i="68"/>
  <c r="G41" i="67" s="1"/>
  <c r="L42" i="68"/>
  <c r="G42" i="67" s="1"/>
  <c r="L43" i="68"/>
  <c r="G43" i="67" s="1"/>
  <c r="L44" i="68"/>
  <c r="G44" i="67" s="1"/>
  <c r="L45" i="68"/>
  <c r="G45" i="67" s="1"/>
  <c r="L46" i="68"/>
  <c r="G46" i="67" s="1"/>
  <c r="L47" i="68"/>
  <c r="G47" i="67" s="1"/>
  <c r="L48" i="68"/>
  <c r="G48" i="67" s="1"/>
  <c r="L49" i="68"/>
  <c r="G49" i="67" s="1"/>
  <c r="L50" i="68"/>
  <c r="G50" i="67" s="1"/>
  <c r="L51" i="68"/>
  <c r="G51" i="67" s="1"/>
  <c r="L52" i="68"/>
  <c r="G52" i="67" s="1"/>
  <c r="L53" i="68"/>
  <c r="G53" i="67" s="1"/>
  <c r="L54" i="68"/>
  <c r="G54" i="67" s="1"/>
  <c r="L55" i="68"/>
  <c r="G55" i="67" s="1"/>
  <c r="L56" i="68"/>
  <c r="G56" i="67" s="1"/>
  <c r="L57" i="68"/>
  <c r="G57" i="67" s="1"/>
  <c r="L58" i="68"/>
  <c r="G58" i="67" s="1"/>
  <c r="L59" i="68"/>
  <c r="G59" i="67" s="1"/>
  <c r="L60" i="68"/>
  <c r="G60" i="67" s="1"/>
  <c r="L61" i="68"/>
  <c r="G61" i="67" s="1"/>
  <c r="L62" i="68"/>
  <c r="G62" i="67" s="1"/>
  <c r="L63" i="68"/>
  <c r="G63" i="67" s="1"/>
  <c r="L64" i="68"/>
  <c r="G64" i="67" s="1"/>
  <c r="L65" i="68"/>
  <c r="G65" i="67" s="1"/>
  <c r="K31" i="68"/>
  <c r="F31" i="67" s="1"/>
  <c r="K32" i="68"/>
  <c r="F32" i="67" s="1"/>
  <c r="K33" i="68"/>
  <c r="F33" i="67" s="1"/>
  <c r="K34" i="68"/>
  <c r="F34" i="67" s="1"/>
  <c r="K35" i="68"/>
  <c r="F35" i="67" s="1"/>
  <c r="K36" i="68"/>
  <c r="F36" i="67" s="1"/>
  <c r="K37" i="68"/>
  <c r="F37" i="67" s="1"/>
  <c r="K38" i="68"/>
  <c r="F38" i="67" s="1"/>
  <c r="K39" i="68"/>
  <c r="F39" i="67" s="1"/>
  <c r="K40" i="68"/>
  <c r="F40" i="67" s="1"/>
  <c r="K41" i="68"/>
  <c r="F41" i="67" s="1"/>
  <c r="K42" i="68"/>
  <c r="F42" i="67" s="1"/>
  <c r="K43" i="68"/>
  <c r="F43" i="67" s="1"/>
  <c r="K44" i="68"/>
  <c r="F44" i="67" s="1"/>
  <c r="K45" i="68"/>
  <c r="F45" i="67" s="1"/>
  <c r="K46" i="68"/>
  <c r="F46" i="67" s="1"/>
  <c r="K47" i="68"/>
  <c r="F47" i="67" s="1"/>
  <c r="K48" i="68"/>
  <c r="F48" i="67" s="1"/>
  <c r="K49" i="68"/>
  <c r="F49" i="67" s="1"/>
  <c r="K50" i="68"/>
  <c r="F50" i="67" s="1"/>
  <c r="K51" i="68"/>
  <c r="F51" i="67" s="1"/>
  <c r="K52" i="68"/>
  <c r="F52" i="67" s="1"/>
  <c r="K53" i="68"/>
  <c r="F53" i="67" s="1"/>
  <c r="K54" i="68"/>
  <c r="F54" i="67" s="1"/>
  <c r="K55" i="68"/>
  <c r="F55" i="67" s="1"/>
  <c r="K56" i="68"/>
  <c r="F56" i="67" s="1"/>
  <c r="K57" i="68"/>
  <c r="F57" i="67" s="1"/>
  <c r="K58" i="68"/>
  <c r="F58" i="67" s="1"/>
  <c r="K59" i="68"/>
  <c r="F59" i="67" s="1"/>
  <c r="K60" i="68"/>
  <c r="F60" i="67" s="1"/>
  <c r="K61" i="68"/>
  <c r="F61" i="67" s="1"/>
  <c r="K62" i="68"/>
  <c r="F62" i="67" s="1"/>
  <c r="K63" i="68"/>
  <c r="F63" i="67" s="1"/>
  <c r="K64" i="68"/>
  <c r="F64" i="67" s="1"/>
  <c r="K65" i="68"/>
  <c r="F65" i="67" s="1"/>
  <c r="J31" i="68"/>
  <c r="E31" i="67" s="1"/>
  <c r="J32" i="68"/>
  <c r="E32" i="67" s="1"/>
  <c r="J33" i="68"/>
  <c r="E33" i="67" s="1"/>
  <c r="J34" i="68"/>
  <c r="E34" i="67" s="1"/>
  <c r="J35" i="68"/>
  <c r="E35" i="67" s="1"/>
  <c r="J36" i="68"/>
  <c r="E36" i="67" s="1"/>
  <c r="J37" i="68"/>
  <c r="E37" i="67" s="1"/>
  <c r="J38" i="68"/>
  <c r="E38" i="67" s="1"/>
  <c r="J39" i="68"/>
  <c r="E39" i="67" s="1"/>
  <c r="J40" i="68"/>
  <c r="E40" i="67" s="1"/>
  <c r="J41" i="68"/>
  <c r="E41" i="67" s="1"/>
  <c r="J42" i="68"/>
  <c r="E42" i="67" s="1"/>
  <c r="J43" i="68"/>
  <c r="E43" i="67" s="1"/>
  <c r="J44" i="68"/>
  <c r="E44" i="67" s="1"/>
  <c r="J45" i="68"/>
  <c r="E45" i="67" s="1"/>
  <c r="J46" i="68"/>
  <c r="E46" i="67" s="1"/>
  <c r="J47" i="68"/>
  <c r="E47" i="67" s="1"/>
  <c r="J48" i="68"/>
  <c r="E48" i="67" s="1"/>
  <c r="J49" i="68"/>
  <c r="E49" i="67" s="1"/>
  <c r="J50" i="68"/>
  <c r="E50" i="67" s="1"/>
  <c r="J51" i="68"/>
  <c r="E51" i="67" s="1"/>
  <c r="J52" i="68"/>
  <c r="E52" i="67" s="1"/>
  <c r="J53" i="68"/>
  <c r="E53" i="67" s="1"/>
  <c r="J54" i="68"/>
  <c r="E54" i="67" s="1"/>
  <c r="J55" i="68"/>
  <c r="E55" i="67" s="1"/>
  <c r="J56" i="68"/>
  <c r="E56" i="67" s="1"/>
  <c r="J57" i="68"/>
  <c r="E57" i="67" s="1"/>
  <c r="J58" i="68"/>
  <c r="E58" i="67" s="1"/>
  <c r="J59" i="68"/>
  <c r="E59" i="67" s="1"/>
  <c r="J60" i="68"/>
  <c r="E60" i="67" s="1"/>
  <c r="J61" i="68"/>
  <c r="E61" i="67" s="1"/>
  <c r="J62" i="68"/>
  <c r="E62" i="67" s="1"/>
  <c r="J63" i="68"/>
  <c r="E63" i="67" s="1"/>
  <c r="J64" i="68"/>
  <c r="E64" i="67" s="1"/>
  <c r="J65" i="68"/>
  <c r="E65" i="67" s="1"/>
  <c r="I31" i="68"/>
  <c r="D31" i="67" s="1"/>
  <c r="I32" i="68"/>
  <c r="D32" i="67" s="1"/>
  <c r="I33" i="68"/>
  <c r="D33" i="67" s="1"/>
  <c r="I34" i="68"/>
  <c r="D34" i="67" s="1"/>
  <c r="I35" i="68"/>
  <c r="D35" i="67" s="1"/>
  <c r="I36" i="68"/>
  <c r="D36" i="67" s="1"/>
  <c r="I37" i="68"/>
  <c r="D37" i="67" s="1"/>
  <c r="I38" i="68"/>
  <c r="D38" i="67" s="1"/>
  <c r="I39" i="68"/>
  <c r="D39" i="67" s="1"/>
  <c r="I40" i="68"/>
  <c r="D40" i="67" s="1"/>
  <c r="I41" i="68"/>
  <c r="D41" i="67" s="1"/>
  <c r="I42" i="68"/>
  <c r="D42" i="67" s="1"/>
  <c r="I43" i="68"/>
  <c r="D43" i="67" s="1"/>
  <c r="I44" i="68"/>
  <c r="D44" i="67" s="1"/>
  <c r="I45" i="68"/>
  <c r="D45" i="67" s="1"/>
  <c r="I46" i="68"/>
  <c r="D46" i="67" s="1"/>
  <c r="I47" i="68"/>
  <c r="D47" i="67" s="1"/>
  <c r="I48" i="68"/>
  <c r="D48" i="67" s="1"/>
  <c r="I49" i="68"/>
  <c r="D49" i="67" s="1"/>
  <c r="I50" i="68"/>
  <c r="D50" i="67" s="1"/>
  <c r="I51" i="68"/>
  <c r="D51" i="67" s="1"/>
  <c r="I52" i="68"/>
  <c r="D52" i="67" s="1"/>
  <c r="I53" i="68"/>
  <c r="D53" i="67" s="1"/>
  <c r="I54" i="68"/>
  <c r="D54" i="67" s="1"/>
  <c r="I55" i="68"/>
  <c r="D55" i="67" s="1"/>
  <c r="I56" i="68"/>
  <c r="D56" i="67" s="1"/>
  <c r="I57" i="68"/>
  <c r="D57" i="67" s="1"/>
  <c r="I58" i="68"/>
  <c r="D58" i="67" s="1"/>
  <c r="I59" i="68"/>
  <c r="D59" i="67" s="1"/>
  <c r="I60" i="68"/>
  <c r="D60" i="67" s="1"/>
  <c r="I61" i="68"/>
  <c r="D61" i="67" s="1"/>
  <c r="I62" i="68"/>
  <c r="I63" i="68"/>
  <c r="D63" i="67" s="1"/>
  <c r="I64" i="68"/>
  <c r="D64" i="67" s="1"/>
  <c r="I65" i="68"/>
  <c r="D65" i="67" s="1"/>
  <c r="G38" i="68"/>
  <c r="H38" i="68" s="1"/>
  <c r="G46" i="68"/>
  <c r="H46" i="68" s="1"/>
  <c r="F31" i="68"/>
  <c r="C31" i="67" s="1"/>
  <c r="F32" i="68"/>
  <c r="C32" i="67" s="1"/>
  <c r="F33" i="68"/>
  <c r="C33" i="67" s="1"/>
  <c r="F34" i="68"/>
  <c r="F35" i="68"/>
  <c r="C35" i="67" s="1"/>
  <c r="F36" i="68"/>
  <c r="C36" i="67" s="1"/>
  <c r="F37" i="68"/>
  <c r="C37" i="67" s="1"/>
  <c r="F38" i="68"/>
  <c r="C38" i="67" s="1"/>
  <c r="F39" i="68"/>
  <c r="C39" i="67" s="1"/>
  <c r="F40" i="68"/>
  <c r="C40" i="67" s="1"/>
  <c r="F41" i="68"/>
  <c r="C41" i="67" s="1"/>
  <c r="F42" i="68"/>
  <c r="F43" i="68"/>
  <c r="C43" i="67" s="1"/>
  <c r="F44" i="68"/>
  <c r="C44" i="67" s="1"/>
  <c r="F45" i="68"/>
  <c r="C45" i="67" s="1"/>
  <c r="F46" i="68"/>
  <c r="C46" i="67" s="1"/>
  <c r="F47" i="68"/>
  <c r="C47" i="67" s="1"/>
  <c r="F48" i="68"/>
  <c r="C48" i="67" s="1"/>
  <c r="F49" i="68"/>
  <c r="C49" i="67" s="1"/>
  <c r="F50" i="68"/>
  <c r="C50" i="67" s="1"/>
  <c r="F51" i="68"/>
  <c r="C51" i="67" s="1"/>
  <c r="F52" i="68"/>
  <c r="C52" i="67" s="1"/>
  <c r="F53" i="68"/>
  <c r="F54" i="68"/>
  <c r="C54" i="67" s="1"/>
  <c r="F55" i="68"/>
  <c r="C55" i="67" s="1"/>
  <c r="F56" i="68"/>
  <c r="C56" i="67" s="1"/>
  <c r="F57" i="68"/>
  <c r="F58" i="68"/>
  <c r="C58" i="67" s="1"/>
  <c r="F59" i="68"/>
  <c r="C59" i="67" s="1"/>
  <c r="F60" i="68"/>
  <c r="C60" i="67" s="1"/>
  <c r="F61" i="68"/>
  <c r="F62" i="68"/>
  <c r="C62" i="67" s="1"/>
  <c r="F63" i="68"/>
  <c r="F64" i="68"/>
  <c r="F65" i="68"/>
  <c r="E31" i="68"/>
  <c r="B31" i="67" s="1"/>
  <c r="E32" i="68"/>
  <c r="B32" i="67" s="1"/>
  <c r="E33" i="68"/>
  <c r="B33" i="67" s="1"/>
  <c r="E34" i="68"/>
  <c r="B34" i="67" s="1"/>
  <c r="E35" i="68"/>
  <c r="B35" i="67" s="1"/>
  <c r="E36" i="68"/>
  <c r="B36" i="67" s="1"/>
  <c r="E37" i="68"/>
  <c r="B37" i="67" s="1"/>
  <c r="E38" i="68"/>
  <c r="B38" i="67" s="1"/>
  <c r="E39" i="68"/>
  <c r="B39" i="67" s="1"/>
  <c r="E40" i="68"/>
  <c r="B40" i="67" s="1"/>
  <c r="E41" i="68"/>
  <c r="B41" i="67" s="1"/>
  <c r="E42" i="68"/>
  <c r="B42" i="67" s="1"/>
  <c r="E43" i="68"/>
  <c r="B43" i="67" s="1"/>
  <c r="E44" i="68"/>
  <c r="B44" i="67" s="1"/>
  <c r="E45" i="68"/>
  <c r="B45" i="67" s="1"/>
  <c r="E46" i="68"/>
  <c r="B46" i="67" s="1"/>
  <c r="E47" i="68"/>
  <c r="B47" i="67" s="1"/>
  <c r="E48" i="68"/>
  <c r="B48" i="67" s="1"/>
  <c r="E49" i="68"/>
  <c r="B49" i="67" s="1"/>
  <c r="E50" i="68"/>
  <c r="B50" i="67" s="1"/>
  <c r="E51" i="68"/>
  <c r="B51" i="67" s="1"/>
  <c r="E52" i="68"/>
  <c r="B52" i="67" s="1"/>
  <c r="E53" i="68"/>
  <c r="B53" i="67" s="1"/>
  <c r="E54" i="68"/>
  <c r="B54" i="67" s="1"/>
  <c r="E55" i="68"/>
  <c r="B55" i="67" s="1"/>
  <c r="E56" i="68"/>
  <c r="B56" i="67" s="1"/>
  <c r="E57" i="68"/>
  <c r="B57" i="67" s="1"/>
  <c r="E58" i="68"/>
  <c r="B58" i="67" s="1"/>
  <c r="E59" i="68"/>
  <c r="B59" i="67" s="1"/>
  <c r="E60" i="68"/>
  <c r="E61" i="68"/>
  <c r="B61" i="67" s="1"/>
  <c r="E62" i="68"/>
  <c r="B62" i="67" s="1"/>
  <c r="E63" i="68"/>
  <c r="B63" i="67" s="1"/>
  <c r="E64" i="68"/>
  <c r="B64" i="67" s="1"/>
  <c r="E65" i="68"/>
  <c r="B65" i="67" s="1"/>
  <c r="D31" i="68"/>
  <c r="A31" i="67" s="1"/>
  <c r="D32" i="68"/>
  <c r="A32" i="67" s="1"/>
  <c r="D33" i="68"/>
  <c r="A33" i="67" s="1"/>
  <c r="D34" i="68"/>
  <c r="A34" i="67" s="1"/>
  <c r="D35" i="68"/>
  <c r="A35" i="67" s="1"/>
  <c r="D36" i="68"/>
  <c r="A36" i="67" s="1"/>
  <c r="D37" i="68"/>
  <c r="A37" i="67" s="1"/>
  <c r="D38" i="68"/>
  <c r="A38" i="67" s="1"/>
  <c r="D39" i="68"/>
  <c r="A39" i="67" s="1"/>
  <c r="D40" i="68"/>
  <c r="A40" i="67" s="1"/>
  <c r="D41" i="68"/>
  <c r="A41" i="67" s="1"/>
  <c r="D42" i="68"/>
  <c r="A42" i="67" s="1"/>
  <c r="D43" i="68"/>
  <c r="A43" i="67" s="1"/>
  <c r="D44" i="68"/>
  <c r="A44" i="67" s="1"/>
  <c r="D45" i="68"/>
  <c r="A45" i="67" s="1"/>
  <c r="D46" i="68"/>
  <c r="A46" i="67" s="1"/>
  <c r="D47" i="68"/>
  <c r="A47" i="67" s="1"/>
  <c r="D48" i="68"/>
  <c r="A48" i="67" s="1"/>
  <c r="D49" i="68"/>
  <c r="A49" i="67" s="1"/>
  <c r="D50" i="68"/>
  <c r="A50" i="67" s="1"/>
  <c r="D51" i="68"/>
  <c r="A51" i="67" s="1"/>
  <c r="D52" i="68"/>
  <c r="A52" i="67" s="1"/>
  <c r="D53" i="68"/>
  <c r="A53" i="67" s="1"/>
  <c r="D54" i="68"/>
  <c r="A54" i="67" s="1"/>
  <c r="D55" i="68"/>
  <c r="A55" i="67" s="1"/>
  <c r="D56" i="68"/>
  <c r="A56" i="67" s="1"/>
  <c r="D57" i="68"/>
  <c r="A57" i="67" s="1"/>
  <c r="D58" i="68"/>
  <c r="A58" i="67" s="1"/>
  <c r="D59" i="68"/>
  <c r="A59" i="67" s="1"/>
  <c r="D60" i="68"/>
  <c r="A60" i="67" s="1"/>
  <c r="D61" i="68"/>
  <c r="A61" i="67" s="1"/>
  <c r="D62" i="68"/>
  <c r="A62" i="67" s="1"/>
  <c r="D63" i="68"/>
  <c r="A63" i="67" s="1"/>
  <c r="D64" i="68"/>
  <c r="A64" i="67" s="1"/>
  <c r="D65" i="68"/>
  <c r="A65" i="67" s="1"/>
  <c r="C31" i="68"/>
  <c r="C32" i="68"/>
  <c r="C35" i="68"/>
  <c r="C36" i="68"/>
  <c r="C37" i="68"/>
  <c r="C39" i="68"/>
  <c r="C44" i="68"/>
  <c r="C47" i="68"/>
  <c r="C48" i="68"/>
  <c r="C49" i="68"/>
  <c r="C52" i="68"/>
  <c r="C55" i="68"/>
  <c r="C56" i="68"/>
  <c r="C58" i="68"/>
  <c r="C59" i="68"/>
  <c r="C60" i="68"/>
  <c r="C64" i="68"/>
  <c r="B31" i="68"/>
  <c r="B32" i="68"/>
  <c r="B33" i="68"/>
  <c r="B34" i="68"/>
  <c r="B35" i="68"/>
  <c r="B37" i="68"/>
  <c r="B39" i="68"/>
  <c r="B40" i="68"/>
  <c r="B41" i="68"/>
  <c r="B42" i="68"/>
  <c r="B43" i="68"/>
  <c r="B45" i="68"/>
  <c r="B47" i="68"/>
  <c r="B48" i="68"/>
  <c r="B50" i="68"/>
  <c r="B51" i="68"/>
  <c r="B53" i="68"/>
  <c r="B55" i="68"/>
  <c r="B56" i="68"/>
  <c r="B61" i="68"/>
  <c r="B63" i="68"/>
  <c r="B64" i="68"/>
  <c r="B65" i="68"/>
  <c r="A31" i="68"/>
  <c r="A34" i="68"/>
  <c r="A35" i="68"/>
  <c r="A36" i="68"/>
  <c r="A37" i="68"/>
  <c r="A38" i="68"/>
  <c r="A39" i="68"/>
  <c r="A42" i="68"/>
  <c r="A43" i="68"/>
  <c r="A44" i="68"/>
  <c r="A45" i="68"/>
  <c r="A46" i="68"/>
  <c r="A47" i="68"/>
  <c r="A48" i="68"/>
  <c r="A50" i="68"/>
  <c r="A51" i="68"/>
  <c r="A52" i="68"/>
  <c r="A53" i="68"/>
  <c r="A54" i="68"/>
  <c r="A55" i="68"/>
  <c r="A56" i="68"/>
  <c r="A58" i="68"/>
  <c r="A59" i="68"/>
  <c r="A60" i="68"/>
  <c r="A61" i="68"/>
  <c r="A62" i="68"/>
  <c r="A63" i="68"/>
  <c r="A64" i="68"/>
  <c r="DX2" i="68"/>
  <c r="H51" i="67" l="1"/>
  <c r="C51" i="68"/>
  <c r="H33" i="67"/>
  <c r="C33" i="68"/>
  <c r="R51" i="67"/>
  <c r="Y51" i="68"/>
  <c r="CI53" i="67"/>
  <c r="CX53" i="68"/>
  <c r="CI45" i="67"/>
  <c r="CX45" i="68"/>
  <c r="CI37" i="67"/>
  <c r="CX37" i="68"/>
  <c r="CK65" i="67"/>
  <c r="DB65" i="68"/>
  <c r="CK57" i="67"/>
  <c r="DB57" i="68"/>
  <c r="CK33" i="67"/>
  <c r="DB33" i="68"/>
  <c r="DB60" i="67"/>
  <c r="DX60" i="68"/>
  <c r="DB52" i="67"/>
  <c r="DX52" i="68"/>
  <c r="DB44" i="67"/>
  <c r="DX44" i="68"/>
  <c r="DX36" i="68"/>
  <c r="DG65" i="67"/>
  <c r="EH65" i="68"/>
  <c r="DG41" i="67"/>
  <c r="EH41" i="68"/>
  <c r="C147" i="68"/>
  <c r="B164" i="67"/>
  <c r="G164" i="68"/>
  <c r="H164" i="68" s="1"/>
  <c r="B76" i="67"/>
  <c r="G76" i="68"/>
  <c r="H76" i="68" s="1"/>
  <c r="G116" i="68"/>
  <c r="H116" i="68" s="1"/>
  <c r="H159" i="67"/>
  <c r="C159" i="68"/>
  <c r="H127" i="67"/>
  <c r="C127" i="68"/>
  <c r="N133" i="67"/>
  <c r="T133" i="68"/>
  <c r="N101" i="67"/>
  <c r="T101" i="68"/>
  <c r="U42" i="67"/>
  <c r="AC42" i="68"/>
  <c r="AX36" i="67"/>
  <c r="B36" i="68"/>
  <c r="B60" i="68"/>
  <c r="BU40" i="68"/>
  <c r="CK56" i="67"/>
  <c r="DB56" i="68"/>
  <c r="CK48" i="67"/>
  <c r="DB48" i="68"/>
  <c r="CK40" i="67"/>
  <c r="DB40" i="68"/>
  <c r="CM65" i="67"/>
  <c r="DF65" i="68"/>
  <c r="CM57" i="67"/>
  <c r="DF57" i="68"/>
  <c r="CM40" i="67"/>
  <c r="DF40" i="68"/>
  <c r="CM32" i="67"/>
  <c r="DF32" i="68"/>
  <c r="DJ54" i="68"/>
  <c r="N44" i="67"/>
  <c r="G92" i="68"/>
  <c r="H92" i="68" s="1"/>
  <c r="T117" i="68"/>
  <c r="B84" i="67"/>
  <c r="G84" i="68"/>
  <c r="H84" i="68" s="1"/>
  <c r="H95" i="67"/>
  <c r="C95" i="68"/>
  <c r="H74" i="67"/>
  <c r="C74" i="68"/>
  <c r="N165" i="67"/>
  <c r="T165" i="68"/>
  <c r="N125" i="67"/>
  <c r="T125" i="68"/>
  <c r="N93" i="67"/>
  <c r="T93" i="68"/>
  <c r="C34" i="68"/>
  <c r="Y38" i="68"/>
  <c r="B59" i="68"/>
  <c r="Y35" i="68"/>
  <c r="AC34" i="68"/>
  <c r="AX58" i="67"/>
  <c r="B58" i="68"/>
  <c r="BU65" i="68"/>
  <c r="BK65" i="67"/>
  <c r="BU57" i="68"/>
  <c r="BK57" i="67"/>
  <c r="BU49" i="68"/>
  <c r="BK49" i="67"/>
  <c r="CH64" i="67"/>
  <c r="CV64" i="68"/>
  <c r="CH39" i="67"/>
  <c r="CV39" i="68"/>
  <c r="CH31" i="67"/>
  <c r="CV31" i="68"/>
  <c r="DZ64" i="68"/>
  <c r="DC64" i="67"/>
  <c r="DZ56" i="68"/>
  <c r="DC56" i="67"/>
  <c r="DF64" i="67"/>
  <c r="EF64" i="68"/>
  <c r="DF56" i="67"/>
  <c r="EF56" i="68"/>
  <c r="DF48" i="67"/>
  <c r="EF48" i="68"/>
  <c r="DF32" i="67"/>
  <c r="EF32" i="68"/>
  <c r="EH61" i="68"/>
  <c r="B129" i="67"/>
  <c r="G129" i="68"/>
  <c r="H129" i="68" s="1"/>
  <c r="B113" i="67"/>
  <c r="G113" i="68"/>
  <c r="H113" i="68" s="1"/>
  <c r="G81" i="68"/>
  <c r="H81" i="68" s="1"/>
  <c r="BX60" i="67"/>
  <c r="CJ60" i="68"/>
  <c r="B100" i="67"/>
  <c r="G100" i="68"/>
  <c r="H100" i="68" s="1"/>
  <c r="H151" i="67"/>
  <c r="C151" i="68"/>
  <c r="H103" i="67"/>
  <c r="C103" i="68"/>
  <c r="N109" i="67"/>
  <c r="T109" i="68"/>
  <c r="AX49" i="67"/>
  <c r="B49" i="68"/>
  <c r="BK64" i="67"/>
  <c r="BU64" i="68"/>
  <c r="BK56" i="67"/>
  <c r="BU56" i="68"/>
  <c r="BK32" i="67"/>
  <c r="BU32" i="68"/>
  <c r="CL62" i="67"/>
  <c r="DD62" i="68"/>
  <c r="CL46" i="67"/>
  <c r="DD46" i="68"/>
  <c r="CL38" i="67"/>
  <c r="DD38" i="68"/>
  <c r="DJ46" i="68"/>
  <c r="EH57" i="68"/>
  <c r="H163" i="67"/>
  <c r="C163" i="68"/>
  <c r="H131" i="67"/>
  <c r="C131" i="68"/>
  <c r="H123" i="67"/>
  <c r="C123" i="68"/>
  <c r="H115" i="67"/>
  <c r="C115" i="68"/>
  <c r="H99" i="67"/>
  <c r="C99" i="68"/>
  <c r="AH166" i="67"/>
  <c r="AQ166" i="68"/>
  <c r="AH158" i="67"/>
  <c r="AQ158" i="68"/>
  <c r="AH150" i="67"/>
  <c r="AQ150" i="68"/>
  <c r="AH142" i="67"/>
  <c r="AQ142" i="68"/>
  <c r="AH108" i="67"/>
  <c r="AQ108" i="68"/>
  <c r="AH100" i="67"/>
  <c r="AQ100" i="68"/>
  <c r="H63" i="67"/>
  <c r="C63" i="68"/>
  <c r="DH57" i="68"/>
  <c r="CN57" i="67"/>
  <c r="B68" i="67"/>
  <c r="G68" i="68"/>
  <c r="H68" i="68" s="1"/>
  <c r="H143" i="67"/>
  <c r="C143" i="68"/>
  <c r="H87" i="67"/>
  <c r="C87" i="68"/>
  <c r="N141" i="67"/>
  <c r="T141" i="68"/>
  <c r="N77" i="67"/>
  <c r="T77" i="68"/>
  <c r="AQ64" i="68"/>
  <c r="AX57" i="67"/>
  <c r="B57" i="68"/>
  <c r="B44" i="68"/>
  <c r="C57" i="68"/>
  <c r="C41" i="68"/>
  <c r="U62" i="67"/>
  <c r="AC62" i="68"/>
  <c r="U46" i="67"/>
  <c r="AC46" i="68"/>
  <c r="U38" i="67"/>
  <c r="AC38" i="68"/>
  <c r="AQ59" i="68"/>
  <c r="CI65" i="67"/>
  <c r="CX65" i="68"/>
  <c r="CI57" i="67"/>
  <c r="CX57" i="68"/>
  <c r="CI33" i="67"/>
  <c r="CX33" i="68"/>
  <c r="CK61" i="67"/>
  <c r="DB61" i="68"/>
  <c r="CK45" i="67"/>
  <c r="DB45" i="68"/>
  <c r="CK37" i="67"/>
  <c r="DB37" i="68"/>
  <c r="DB53" i="68"/>
  <c r="DJ58" i="68"/>
  <c r="CO58" i="67"/>
  <c r="CO50" i="67"/>
  <c r="DJ50" i="68"/>
  <c r="CO42" i="67"/>
  <c r="DJ42" i="68"/>
  <c r="CO33" i="67"/>
  <c r="DJ33" i="68"/>
  <c r="DB64" i="67"/>
  <c r="DX64" i="68"/>
  <c r="DB48" i="67"/>
  <c r="DX48" i="68"/>
  <c r="DB32" i="67"/>
  <c r="DX32" i="68"/>
  <c r="DG53" i="67"/>
  <c r="EH53" i="68"/>
  <c r="DG45" i="67"/>
  <c r="EH45" i="68"/>
  <c r="EH49" i="68"/>
  <c r="DB63" i="67"/>
  <c r="DB47" i="67"/>
  <c r="G148" i="68"/>
  <c r="H148" i="68" s="1"/>
  <c r="DB136" i="68"/>
  <c r="H42" i="67"/>
  <c r="C42" i="68"/>
  <c r="CV59" i="68"/>
  <c r="CH59" i="67"/>
  <c r="B156" i="67"/>
  <c r="G156" i="68"/>
  <c r="H156" i="68" s="1"/>
  <c r="H167" i="67"/>
  <c r="C167" i="68"/>
  <c r="H111" i="67"/>
  <c r="C111" i="68"/>
  <c r="N157" i="67"/>
  <c r="T157" i="68"/>
  <c r="G64" i="68"/>
  <c r="H64" i="68" s="1"/>
  <c r="R46" i="67"/>
  <c r="Y46" i="68"/>
  <c r="Y59" i="68"/>
  <c r="FA40" i="67"/>
  <c r="A40" i="68"/>
  <c r="FA32" i="67"/>
  <c r="A32" i="68"/>
  <c r="G140" i="68"/>
  <c r="H140" i="68" s="1"/>
  <c r="T149" i="68"/>
  <c r="T85" i="68"/>
  <c r="CK168" i="67"/>
  <c r="DB168" i="68"/>
  <c r="CK160" i="67"/>
  <c r="DB160" i="68"/>
  <c r="CK152" i="67"/>
  <c r="DB152" i="68"/>
  <c r="CK144" i="67"/>
  <c r="DB144" i="68"/>
  <c r="CK128" i="67"/>
  <c r="DB128" i="68"/>
  <c r="CK120" i="67"/>
  <c r="DB120" i="68"/>
  <c r="CK112" i="67"/>
  <c r="DB112" i="68"/>
  <c r="CK104" i="67"/>
  <c r="DB104" i="68"/>
  <c r="CK96" i="67"/>
  <c r="DB96" i="68"/>
  <c r="CK80" i="67"/>
  <c r="DB80" i="68"/>
  <c r="CK72" i="67"/>
  <c r="DB72" i="68"/>
  <c r="DB165" i="67"/>
  <c r="DX165" i="68"/>
  <c r="DB157" i="67"/>
  <c r="DX157" i="68"/>
  <c r="DB149" i="67"/>
  <c r="DX149" i="68"/>
  <c r="DB141" i="67"/>
  <c r="DX141" i="68"/>
  <c r="DB133" i="67"/>
  <c r="DX133" i="68"/>
  <c r="DB125" i="67"/>
  <c r="DX125" i="68"/>
  <c r="DB117" i="67"/>
  <c r="DX117" i="68"/>
  <c r="DB109" i="67"/>
  <c r="DX109" i="68"/>
  <c r="DB101" i="67"/>
  <c r="DX101" i="68"/>
  <c r="DB93" i="67"/>
  <c r="DX93" i="68"/>
  <c r="DB85" i="67"/>
  <c r="DX85" i="68"/>
  <c r="DB77" i="67"/>
  <c r="DX77" i="68"/>
  <c r="DB69" i="67"/>
  <c r="DX69" i="68"/>
  <c r="H119" i="67"/>
  <c r="C119" i="68"/>
  <c r="N69" i="67"/>
  <c r="T69" i="68"/>
  <c r="G62" i="68"/>
  <c r="H62" i="68" s="1"/>
  <c r="H65" i="67"/>
  <c r="C65" i="68"/>
  <c r="N52" i="67"/>
  <c r="T52" i="68"/>
  <c r="N36" i="67"/>
  <c r="T36" i="68"/>
  <c r="AQ60" i="68"/>
  <c r="AH60" i="67"/>
  <c r="AQ52" i="68"/>
  <c r="B52" i="68"/>
  <c r="G61" i="68"/>
  <c r="H61" i="68" s="1"/>
  <c r="C61" i="67"/>
  <c r="G53" i="68"/>
  <c r="H53" i="68" s="1"/>
  <c r="C53" i="67"/>
  <c r="G54" i="68"/>
  <c r="H54" i="68" s="1"/>
  <c r="H43" i="67"/>
  <c r="C43" i="68"/>
  <c r="N35" i="67"/>
  <c r="T35" i="68"/>
  <c r="T43" i="68"/>
  <c r="AC54" i="68"/>
  <c r="CH52" i="67"/>
  <c r="CV52" i="68"/>
  <c r="CH35" i="67"/>
  <c r="CV35" i="68"/>
  <c r="DB41" i="68"/>
  <c r="DF48" i="68"/>
  <c r="DX56" i="68"/>
  <c r="DE44" i="67"/>
  <c r="ED44" i="68"/>
  <c r="DE36" i="67"/>
  <c r="ED36" i="68"/>
  <c r="CJ61" i="67"/>
  <c r="DG60" i="67"/>
  <c r="C135" i="68"/>
  <c r="CO170" i="67"/>
  <c r="DJ170" i="68"/>
  <c r="CO162" i="67"/>
  <c r="DJ162" i="68"/>
  <c r="CO154" i="67"/>
  <c r="DJ154" i="68"/>
  <c r="CO146" i="67"/>
  <c r="DJ146" i="68"/>
  <c r="CO138" i="67"/>
  <c r="DJ138" i="68"/>
  <c r="CO130" i="67"/>
  <c r="DJ130" i="68"/>
  <c r="CO122" i="67"/>
  <c r="DJ122" i="68"/>
  <c r="CO114" i="67"/>
  <c r="DJ114" i="68"/>
  <c r="CO106" i="67"/>
  <c r="DJ106" i="68"/>
  <c r="CO98" i="67"/>
  <c r="DJ98" i="68"/>
  <c r="CO90" i="67"/>
  <c r="DJ90" i="68"/>
  <c r="CO82" i="67"/>
  <c r="DJ82" i="68"/>
  <c r="CO66" i="67"/>
  <c r="DJ66" i="68"/>
  <c r="G42" i="68"/>
  <c r="H42" i="68" s="1"/>
  <c r="G34" i="68"/>
  <c r="H34" i="68" s="1"/>
  <c r="Y58" i="68"/>
  <c r="Y34" i="68"/>
  <c r="AQ50" i="68"/>
  <c r="AQ65" i="68"/>
  <c r="CI51" i="68"/>
  <c r="CV55" i="68"/>
  <c r="CZ43" i="68"/>
  <c r="DD47" i="68"/>
  <c r="DF52" i="68"/>
  <c r="DH45" i="68"/>
  <c r="DZ46" i="68"/>
  <c r="EB60" i="68"/>
  <c r="EB32" i="68"/>
  <c r="ED46" i="68"/>
  <c r="EF36" i="68"/>
  <c r="EH54" i="68"/>
  <c r="EH33" i="68"/>
  <c r="CI58" i="68"/>
  <c r="B109" i="68"/>
  <c r="B66" i="68"/>
  <c r="C156" i="68"/>
  <c r="C132" i="68"/>
  <c r="C76" i="68"/>
  <c r="T73" i="68"/>
  <c r="R171" i="67"/>
  <c r="Y171" i="68"/>
  <c r="R147" i="67"/>
  <c r="Y147" i="68"/>
  <c r="R139" i="67"/>
  <c r="Y139" i="68"/>
  <c r="R131" i="67"/>
  <c r="Y131" i="68"/>
  <c r="R123" i="67"/>
  <c r="Y123" i="68"/>
  <c r="R107" i="67"/>
  <c r="Y107" i="68"/>
  <c r="R83" i="67"/>
  <c r="Y83" i="68"/>
  <c r="R75" i="67"/>
  <c r="Y75" i="68"/>
  <c r="R67" i="67"/>
  <c r="Y67" i="68"/>
  <c r="AH114" i="67"/>
  <c r="AQ114" i="68"/>
  <c r="AH98" i="67"/>
  <c r="AQ98" i="68"/>
  <c r="AH81" i="67"/>
  <c r="AQ81" i="68"/>
  <c r="AH73" i="67"/>
  <c r="AQ73" i="68"/>
  <c r="AQ97" i="68"/>
  <c r="BU76" i="68"/>
  <c r="CM166" i="67"/>
  <c r="DF166" i="68"/>
  <c r="CM158" i="67"/>
  <c r="DF158" i="68"/>
  <c r="CM150" i="67"/>
  <c r="DF150" i="68"/>
  <c r="CM142" i="67"/>
  <c r="DF142" i="68"/>
  <c r="CM126" i="67"/>
  <c r="DF126" i="68"/>
  <c r="EB134" i="68"/>
  <c r="G65" i="68"/>
  <c r="H65" i="68" s="1"/>
  <c r="G57" i="68"/>
  <c r="H57" i="68" s="1"/>
  <c r="AQ32" i="68"/>
  <c r="CZ42" i="68"/>
  <c r="DF51" i="68"/>
  <c r="DH42" i="68"/>
  <c r="DJ63" i="68"/>
  <c r="DJ47" i="68"/>
  <c r="EB56" i="68"/>
  <c r="DO60" i="67"/>
  <c r="N55" i="67"/>
  <c r="B130" i="68"/>
  <c r="H100" i="67"/>
  <c r="C100" i="68"/>
  <c r="T137" i="68"/>
  <c r="T105" i="68"/>
  <c r="AH113" i="67"/>
  <c r="AQ113" i="68"/>
  <c r="AH88" i="67"/>
  <c r="AQ88" i="68"/>
  <c r="AH80" i="67"/>
  <c r="AQ80" i="68"/>
  <c r="AQ168" i="68"/>
  <c r="AQ92" i="68"/>
  <c r="BU164" i="68"/>
  <c r="BU116" i="68"/>
  <c r="CI156" i="68"/>
  <c r="CV85" i="68"/>
  <c r="CZ167" i="68"/>
  <c r="CZ135" i="68"/>
  <c r="CZ103" i="68"/>
  <c r="CZ71" i="68"/>
  <c r="DD167" i="68"/>
  <c r="DD135" i="68"/>
  <c r="DD103" i="68"/>
  <c r="DD71" i="68"/>
  <c r="DF139" i="68"/>
  <c r="EB166" i="68"/>
  <c r="ED178" i="68"/>
  <c r="DE178" i="67"/>
  <c r="N161" i="67"/>
  <c r="T161" i="68"/>
  <c r="N153" i="67"/>
  <c r="T153" i="68"/>
  <c r="N145" i="67"/>
  <c r="T145" i="68"/>
  <c r="N97" i="67"/>
  <c r="T97" i="68"/>
  <c r="N89" i="67"/>
  <c r="T89" i="68"/>
  <c r="N81" i="67"/>
  <c r="T81" i="68"/>
  <c r="T169" i="68"/>
  <c r="AX165" i="67"/>
  <c r="B165" i="68"/>
  <c r="AX141" i="67"/>
  <c r="B141" i="68"/>
  <c r="AX125" i="67"/>
  <c r="B125" i="68"/>
  <c r="AX101" i="67"/>
  <c r="B101" i="68"/>
  <c r="AX77" i="67"/>
  <c r="B77" i="68"/>
  <c r="CH93" i="67"/>
  <c r="CV93" i="68"/>
  <c r="CH76" i="67"/>
  <c r="CV76" i="68"/>
  <c r="CH68" i="67"/>
  <c r="CV68" i="68"/>
  <c r="CJ159" i="67"/>
  <c r="CZ159" i="68"/>
  <c r="CJ143" i="67"/>
  <c r="CZ143" i="68"/>
  <c r="CJ127" i="67"/>
  <c r="CZ127" i="68"/>
  <c r="CJ111" i="67"/>
  <c r="CZ111" i="68"/>
  <c r="CJ95" i="67"/>
  <c r="CZ95" i="68"/>
  <c r="CJ79" i="67"/>
  <c r="CZ79" i="68"/>
  <c r="CL159" i="67"/>
  <c r="DD159" i="68"/>
  <c r="CL143" i="67"/>
  <c r="DD143" i="68"/>
  <c r="CL127" i="67"/>
  <c r="DD127" i="68"/>
  <c r="CL111" i="67"/>
  <c r="DD111" i="68"/>
  <c r="CL95" i="67"/>
  <c r="DD95" i="68"/>
  <c r="CL79" i="67"/>
  <c r="DD79" i="68"/>
  <c r="CM115" i="67"/>
  <c r="DF115" i="68"/>
  <c r="CM107" i="67"/>
  <c r="DF107" i="68"/>
  <c r="CM91" i="67"/>
  <c r="DF91" i="68"/>
  <c r="CM83" i="67"/>
  <c r="DF83" i="68"/>
  <c r="CM75" i="67"/>
  <c r="DF75" i="68"/>
  <c r="DF67" i="68"/>
  <c r="DE170" i="67"/>
  <c r="ED170" i="68"/>
  <c r="DE162" i="67"/>
  <c r="ED162" i="68"/>
  <c r="DE154" i="67"/>
  <c r="ED154" i="68"/>
  <c r="DE138" i="67"/>
  <c r="ED138" i="68"/>
  <c r="DE130" i="67"/>
  <c r="ED130" i="68"/>
  <c r="DE122" i="67"/>
  <c r="ED122" i="68"/>
  <c r="DE106" i="67"/>
  <c r="ED106" i="68"/>
  <c r="DE98" i="67"/>
  <c r="ED98" i="68"/>
  <c r="DE90" i="67"/>
  <c r="ED90" i="68"/>
  <c r="DE74" i="67"/>
  <c r="ED74" i="68"/>
  <c r="DE66" i="67"/>
  <c r="ED66" i="68"/>
  <c r="ED82" i="68"/>
  <c r="U174" i="67"/>
  <c r="AC174" i="68"/>
  <c r="G63" i="68"/>
  <c r="H63" i="68" s="1"/>
  <c r="CV65" i="68"/>
  <c r="CV47" i="68"/>
  <c r="CZ58" i="68"/>
  <c r="CZ35" i="68"/>
  <c r="DD39" i="68"/>
  <c r="DF61" i="68"/>
  <c r="DF44" i="68"/>
  <c r="DJ59" i="68"/>
  <c r="DJ43" i="68"/>
  <c r="DZ34" i="68"/>
  <c r="EB48" i="68"/>
  <c r="ED38" i="68"/>
  <c r="EH46" i="68"/>
  <c r="DD57" i="67"/>
  <c r="DB45" i="67"/>
  <c r="B170" i="68"/>
  <c r="B149" i="68"/>
  <c r="B93" i="68"/>
  <c r="C140" i="68"/>
  <c r="T129" i="68"/>
  <c r="R168" i="67"/>
  <c r="Y168" i="68"/>
  <c r="R160" i="67"/>
  <c r="Y160" i="68"/>
  <c r="R152" i="67"/>
  <c r="Y152" i="68"/>
  <c r="R144" i="67"/>
  <c r="Y144" i="68"/>
  <c r="R128" i="67"/>
  <c r="Y128" i="68"/>
  <c r="R104" i="67"/>
  <c r="Y104" i="68"/>
  <c r="Y115" i="68"/>
  <c r="AQ76" i="68"/>
  <c r="BU156" i="68"/>
  <c r="BR96" i="67"/>
  <c r="AQ96" i="68"/>
  <c r="BU141" i="67"/>
  <c r="CI141" i="68"/>
  <c r="BU132" i="67"/>
  <c r="CI132" i="68"/>
  <c r="BU124" i="67"/>
  <c r="CI124" i="68"/>
  <c r="CM171" i="67"/>
  <c r="DF171" i="68"/>
  <c r="CM163" i="67"/>
  <c r="DF163" i="68"/>
  <c r="CM147" i="67"/>
  <c r="DF147" i="68"/>
  <c r="CM131" i="67"/>
  <c r="DF131" i="68"/>
  <c r="CM123" i="67"/>
  <c r="DF123" i="68"/>
  <c r="CM114" i="67"/>
  <c r="DF114" i="68"/>
  <c r="CM106" i="67"/>
  <c r="DF106" i="68"/>
  <c r="CM90" i="67"/>
  <c r="DF90" i="68"/>
  <c r="CM82" i="67"/>
  <c r="DF82" i="68"/>
  <c r="CM74" i="67"/>
  <c r="DF74" i="68"/>
  <c r="DF66" i="68"/>
  <c r="EB94" i="68"/>
  <c r="CV56" i="68"/>
  <c r="CZ34" i="68"/>
  <c r="DD59" i="68"/>
  <c r="DF60" i="68"/>
  <c r="DF43" i="68"/>
  <c r="DZ62" i="68"/>
  <c r="ED62" i="68"/>
  <c r="B157" i="68"/>
  <c r="AX171" i="67"/>
  <c r="B171" i="68"/>
  <c r="AX147" i="67"/>
  <c r="B147" i="68"/>
  <c r="AX123" i="67"/>
  <c r="B123" i="68"/>
  <c r="AX107" i="67"/>
  <c r="B107" i="68"/>
  <c r="AX83" i="67"/>
  <c r="B83" i="68"/>
  <c r="BK165" i="67"/>
  <c r="BU165" i="68"/>
  <c r="BK149" i="67"/>
  <c r="BU149" i="68"/>
  <c r="BK125" i="67"/>
  <c r="BU125" i="68"/>
  <c r="BK117" i="67"/>
  <c r="BU117" i="68"/>
  <c r="BK109" i="67"/>
  <c r="BU109" i="68"/>
  <c r="BK101" i="67"/>
  <c r="BU101" i="68"/>
  <c r="BK85" i="67"/>
  <c r="BU85" i="68"/>
  <c r="BK77" i="67"/>
  <c r="BU77" i="68"/>
  <c r="BK69" i="67"/>
  <c r="BU69" i="68"/>
  <c r="BU141" i="68"/>
  <c r="BU100" i="68"/>
  <c r="CI72" i="68"/>
  <c r="BX68" i="67"/>
  <c r="CJ68" i="68"/>
  <c r="CH68" i="68" s="1"/>
  <c r="CH91" i="67"/>
  <c r="CV91" i="68"/>
  <c r="CH83" i="67"/>
  <c r="CV83" i="68"/>
  <c r="CI160" i="67"/>
  <c r="CX160" i="68"/>
  <c r="CI144" i="67"/>
  <c r="CX144" i="68"/>
  <c r="CI128" i="67"/>
  <c r="CX128" i="68"/>
  <c r="CI112" i="67"/>
  <c r="CX112" i="68"/>
  <c r="CI96" i="67"/>
  <c r="CX96" i="68"/>
  <c r="CI80" i="67"/>
  <c r="CX80" i="68"/>
  <c r="DD158" i="67"/>
  <c r="EB158" i="68"/>
  <c r="DD150" i="67"/>
  <c r="EB150" i="68"/>
  <c r="DD142" i="67"/>
  <c r="EB142" i="68"/>
  <c r="DD126" i="67"/>
  <c r="EB126" i="68"/>
  <c r="DD118" i="67"/>
  <c r="EB118" i="68"/>
  <c r="DD102" i="67"/>
  <c r="EB102" i="68"/>
  <c r="DD86" i="67"/>
  <c r="EB86" i="68"/>
  <c r="DD78" i="67"/>
  <c r="EB78" i="68"/>
  <c r="DD70" i="67"/>
  <c r="EB70" i="68"/>
  <c r="ED114" i="68"/>
  <c r="DF165" i="67"/>
  <c r="EF165" i="68"/>
  <c r="DF157" i="67"/>
  <c r="EF157" i="68"/>
  <c r="DF149" i="67"/>
  <c r="EF149" i="68"/>
  <c r="DF141" i="67"/>
  <c r="EF141" i="68"/>
  <c r="DF133" i="67"/>
  <c r="EF133" i="68"/>
  <c r="DF125" i="67"/>
  <c r="EF125" i="68"/>
  <c r="DF117" i="67"/>
  <c r="EF117" i="68"/>
  <c r="DF109" i="67"/>
  <c r="EF109" i="68"/>
  <c r="DF101" i="67"/>
  <c r="EF101" i="68"/>
  <c r="DF93" i="67"/>
  <c r="EF93" i="68"/>
  <c r="DF85" i="67"/>
  <c r="EF85" i="68"/>
  <c r="DF77" i="67"/>
  <c r="EF77" i="68"/>
  <c r="DF69" i="67"/>
  <c r="EF69" i="68"/>
  <c r="CV61" i="68"/>
  <c r="CV44" i="68"/>
  <c r="DD35" i="68"/>
  <c r="EB40" i="68"/>
  <c r="EH62" i="68"/>
  <c r="R60" i="67"/>
  <c r="T121" i="68"/>
  <c r="AX162" i="67"/>
  <c r="B162" i="68"/>
  <c r="AX138" i="67"/>
  <c r="B138" i="68"/>
  <c r="AX114" i="67"/>
  <c r="B114" i="68"/>
  <c r="AX98" i="67"/>
  <c r="B98" i="68"/>
  <c r="AX74" i="67"/>
  <c r="B74" i="68"/>
  <c r="BK148" i="67"/>
  <c r="BU148" i="68"/>
  <c r="BK140" i="67"/>
  <c r="BU140" i="68"/>
  <c r="BK132" i="67"/>
  <c r="BU132" i="68"/>
  <c r="BK124" i="67"/>
  <c r="BU124" i="68"/>
  <c r="BK108" i="67"/>
  <c r="BU108" i="68"/>
  <c r="BK84" i="67"/>
  <c r="BU84" i="68"/>
  <c r="BK68" i="67"/>
  <c r="BU68" i="68"/>
  <c r="BO84" i="67"/>
  <c r="AQ84" i="68"/>
  <c r="BU164" i="67"/>
  <c r="CI164" i="68"/>
  <c r="BU80" i="67"/>
  <c r="CI80" i="68"/>
  <c r="CI159" i="67"/>
  <c r="CX159" i="68"/>
  <c r="CI143" i="67"/>
  <c r="CX143" i="68"/>
  <c r="CI127" i="67"/>
  <c r="CX127" i="68"/>
  <c r="CI111" i="67"/>
  <c r="CX111" i="68"/>
  <c r="CI95" i="67"/>
  <c r="CX95" i="68"/>
  <c r="CI79" i="67"/>
  <c r="CX79" i="68"/>
  <c r="CZ151" i="68"/>
  <c r="CZ119" i="68"/>
  <c r="CZ87" i="68"/>
  <c r="CL164" i="67"/>
  <c r="DD164" i="68"/>
  <c r="CL156" i="67"/>
  <c r="DD156" i="68"/>
  <c r="CL148" i="67"/>
  <c r="DD148" i="68"/>
  <c r="CL140" i="67"/>
  <c r="DD140" i="68"/>
  <c r="CL132" i="67"/>
  <c r="DD132" i="68"/>
  <c r="CL124" i="67"/>
  <c r="DD124" i="68"/>
  <c r="CL116" i="67"/>
  <c r="DD116" i="68"/>
  <c r="CL108" i="67"/>
  <c r="DD108" i="68"/>
  <c r="CL100" i="67"/>
  <c r="DD100" i="68"/>
  <c r="CL92" i="67"/>
  <c r="DD92" i="68"/>
  <c r="CL84" i="67"/>
  <c r="DD84" i="68"/>
  <c r="CL76" i="67"/>
  <c r="DD76" i="68"/>
  <c r="CL68" i="67"/>
  <c r="DD68" i="68"/>
  <c r="DD151" i="68"/>
  <c r="DD119" i="68"/>
  <c r="DD87" i="68"/>
  <c r="G161" i="68"/>
  <c r="H161" i="68" s="1"/>
  <c r="G124" i="68"/>
  <c r="H124" i="68" s="1"/>
  <c r="T118" i="68"/>
  <c r="Y119" i="68"/>
  <c r="Y96" i="68"/>
  <c r="AC155" i="68"/>
  <c r="AC135" i="68"/>
  <c r="AC112" i="68"/>
  <c r="AC91" i="68"/>
  <c r="AC71" i="68"/>
  <c r="AQ145" i="68"/>
  <c r="BU160" i="68"/>
  <c r="BU96" i="68"/>
  <c r="CI152" i="68"/>
  <c r="CI92" i="68"/>
  <c r="CI69" i="68"/>
  <c r="CX171" i="68"/>
  <c r="CX155" i="68"/>
  <c r="CX139" i="68"/>
  <c r="CX123" i="68"/>
  <c r="CX107" i="68"/>
  <c r="CX91" i="68"/>
  <c r="CX75" i="68"/>
  <c r="CZ168" i="68"/>
  <c r="CZ152" i="68"/>
  <c r="CZ136" i="68"/>
  <c r="CZ120" i="68"/>
  <c r="CZ104" i="68"/>
  <c r="CZ88" i="68"/>
  <c r="CZ72" i="68"/>
  <c r="DB167" i="68"/>
  <c r="DB151" i="68"/>
  <c r="DB135" i="68"/>
  <c r="DB119" i="68"/>
  <c r="DB103" i="68"/>
  <c r="DB87" i="68"/>
  <c r="DB71" i="68"/>
  <c r="DF135" i="68"/>
  <c r="DF102" i="68"/>
  <c r="DF70" i="68"/>
  <c r="CN166" i="67"/>
  <c r="DH166" i="68"/>
  <c r="CN142" i="67"/>
  <c r="DH142" i="68"/>
  <c r="CN126" i="67"/>
  <c r="DH126" i="68"/>
  <c r="CN110" i="67"/>
  <c r="DH110" i="68"/>
  <c r="CN102" i="67"/>
  <c r="DH102" i="68"/>
  <c r="CN85" i="67"/>
  <c r="DH85" i="68"/>
  <c r="CN69" i="67"/>
  <c r="DH69" i="68"/>
  <c r="DH150" i="68"/>
  <c r="DH106" i="68"/>
  <c r="DJ153" i="68"/>
  <c r="DJ121" i="68"/>
  <c r="DB175" i="67"/>
  <c r="DX175" i="68"/>
  <c r="G145" i="68"/>
  <c r="H145" i="68" s="1"/>
  <c r="G108" i="68"/>
  <c r="H108" i="68" s="1"/>
  <c r="G71" i="68"/>
  <c r="H71" i="68" s="1"/>
  <c r="T110" i="68"/>
  <c r="Y111" i="68"/>
  <c r="Y88" i="68"/>
  <c r="AC168" i="68"/>
  <c r="AC147" i="68"/>
  <c r="AC127" i="68"/>
  <c r="AC104" i="68"/>
  <c r="AC83" i="68"/>
  <c r="AQ121" i="68"/>
  <c r="AQ104" i="68"/>
  <c r="BU152" i="68"/>
  <c r="BU88" i="68"/>
  <c r="BU72" i="68"/>
  <c r="CI109" i="68"/>
  <c r="CI84" i="68"/>
  <c r="CV136" i="68"/>
  <c r="CV71" i="68"/>
  <c r="CX164" i="68"/>
  <c r="CX148" i="68"/>
  <c r="CX132" i="68"/>
  <c r="CX116" i="68"/>
  <c r="CX100" i="68"/>
  <c r="CX84" i="68"/>
  <c r="CX68" i="68"/>
  <c r="CZ163" i="68"/>
  <c r="CZ147" i="68"/>
  <c r="CZ131" i="68"/>
  <c r="CZ115" i="68"/>
  <c r="CZ99" i="68"/>
  <c r="CZ83" i="68"/>
  <c r="CZ67" i="68"/>
  <c r="DF94" i="68"/>
  <c r="DH90" i="68"/>
  <c r="CO161" i="67"/>
  <c r="DJ161" i="68"/>
  <c r="CO145" i="67"/>
  <c r="DJ145" i="68"/>
  <c r="CO129" i="67"/>
  <c r="DJ129" i="68"/>
  <c r="CO113" i="67"/>
  <c r="DJ113" i="68"/>
  <c r="CO105" i="67"/>
  <c r="DJ105" i="68"/>
  <c r="CO97" i="67"/>
  <c r="DJ97" i="68"/>
  <c r="CO89" i="67"/>
  <c r="DJ89" i="68"/>
  <c r="CO81" i="67"/>
  <c r="DJ81" i="68"/>
  <c r="CO73" i="67"/>
  <c r="DJ73" i="68"/>
  <c r="BP172" i="67"/>
  <c r="AQ172" i="68"/>
  <c r="BU174" i="67"/>
  <c r="CI174" i="68"/>
  <c r="CO176" i="67"/>
  <c r="DJ176" i="68"/>
  <c r="AC167" i="68"/>
  <c r="AC103" i="68"/>
  <c r="AQ160" i="68"/>
  <c r="AQ120" i="68"/>
  <c r="AQ102" i="68"/>
  <c r="CH119" i="68"/>
  <c r="CN162" i="67"/>
  <c r="DH162" i="68"/>
  <c r="CN146" i="67"/>
  <c r="DH146" i="68"/>
  <c r="CN130" i="67"/>
  <c r="DH130" i="68"/>
  <c r="CN122" i="67"/>
  <c r="DH122" i="68"/>
  <c r="CN98" i="67"/>
  <c r="DH98" i="68"/>
  <c r="CN81" i="67"/>
  <c r="DH81" i="68"/>
  <c r="CN73" i="67"/>
  <c r="DH73" i="68"/>
  <c r="DH170" i="68"/>
  <c r="B181" i="68"/>
  <c r="CK176" i="67"/>
  <c r="DB176" i="68"/>
  <c r="DD179" i="67"/>
  <c r="EB179" i="68"/>
  <c r="CI133" i="68"/>
  <c r="CI101" i="68"/>
  <c r="CI77" i="68"/>
  <c r="CV96" i="68"/>
  <c r="CM111" i="67"/>
  <c r="DF111" i="68"/>
  <c r="CM103" i="67"/>
  <c r="DF103" i="68"/>
  <c r="CM95" i="67"/>
  <c r="DF95" i="68"/>
  <c r="CM87" i="67"/>
  <c r="DF87" i="68"/>
  <c r="CM79" i="67"/>
  <c r="DF79" i="68"/>
  <c r="CM71" i="67"/>
  <c r="DF71" i="68"/>
  <c r="DB161" i="67"/>
  <c r="DX161" i="68"/>
  <c r="DB145" i="67"/>
  <c r="DX145" i="68"/>
  <c r="DB129" i="67"/>
  <c r="DX129" i="68"/>
  <c r="DB113" i="67"/>
  <c r="DX113" i="68"/>
  <c r="DB97" i="67"/>
  <c r="DX97" i="68"/>
  <c r="DB81" i="67"/>
  <c r="DX81" i="68"/>
  <c r="DE166" i="67"/>
  <c r="ED166" i="68"/>
  <c r="DE158" i="67"/>
  <c r="ED158" i="68"/>
  <c r="DE150" i="67"/>
  <c r="ED150" i="68"/>
  <c r="DE142" i="67"/>
  <c r="ED142" i="68"/>
  <c r="DE134" i="67"/>
  <c r="ED134" i="68"/>
  <c r="DE126" i="67"/>
  <c r="ED126" i="68"/>
  <c r="DE118" i="67"/>
  <c r="ED118" i="68"/>
  <c r="DE110" i="67"/>
  <c r="ED110" i="68"/>
  <c r="DE102" i="67"/>
  <c r="ED102" i="68"/>
  <c r="DE94" i="67"/>
  <c r="ED94" i="68"/>
  <c r="DE86" i="67"/>
  <c r="ED86" i="68"/>
  <c r="DE78" i="67"/>
  <c r="ED78" i="68"/>
  <c r="DE70" i="67"/>
  <c r="ED70" i="68"/>
  <c r="H172" i="67"/>
  <c r="C172" i="68"/>
  <c r="DG175" i="67"/>
  <c r="EH175" i="68"/>
  <c r="G167" i="68"/>
  <c r="H167" i="68" s="1"/>
  <c r="G132" i="68"/>
  <c r="H132" i="68" s="1"/>
  <c r="G97" i="68"/>
  <c r="H97" i="68" s="1"/>
  <c r="T166" i="68"/>
  <c r="T102" i="68"/>
  <c r="Y167" i="68"/>
  <c r="Y103" i="68"/>
  <c r="Y80" i="68"/>
  <c r="AC160" i="68"/>
  <c r="AC139" i="68"/>
  <c r="AC119" i="68"/>
  <c r="AC96" i="68"/>
  <c r="AC75" i="68"/>
  <c r="AQ152" i="68"/>
  <c r="BU144" i="68"/>
  <c r="BU81" i="68"/>
  <c r="CI157" i="68"/>
  <c r="CI100" i="68"/>
  <c r="CI76" i="68"/>
  <c r="CZ156" i="68"/>
  <c r="CZ140" i="68"/>
  <c r="CZ124" i="68"/>
  <c r="CZ108" i="68"/>
  <c r="CZ92" i="68"/>
  <c r="CZ76" i="68"/>
  <c r="DB171" i="68"/>
  <c r="DB155" i="68"/>
  <c r="DB139" i="68"/>
  <c r="DB123" i="68"/>
  <c r="DB107" i="68"/>
  <c r="DB91" i="68"/>
  <c r="DB75" i="68"/>
  <c r="DD168" i="68"/>
  <c r="DD152" i="68"/>
  <c r="DD136" i="68"/>
  <c r="DD120" i="68"/>
  <c r="DD104" i="68"/>
  <c r="DD88" i="68"/>
  <c r="DD72" i="68"/>
  <c r="CM119" i="67"/>
  <c r="DF119" i="68"/>
  <c r="DH114" i="68"/>
  <c r="CO166" i="67"/>
  <c r="DJ166" i="68"/>
  <c r="CO158" i="67"/>
  <c r="DJ158" i="68"/>
  <c r="CO150" i="67"/>
  <c r="DJ150" i="68"/>
  <c r="CO142" i="67"/>
  <c r="DJ142" i="68"/>
  <c r="CO134" i="67"/>
  <c r="DJ134" i="68"/>
  <c r="CO126" i="67"/>
  <c r="DJ126" i="68"/>
  <c r="CO118" i="67"/>
  <c r="DJ118" i="68"/>
  <c r="CO110" i="67"/>
  <c r="DJ110" i="68"/>
  <c r="CO102" i="67"/>
  <c r="DJ102" i="68"/>
  <c r="CO94" i="67"/>
  <c r="DJ94" i="68"/>
  <c r="CO86" i="67"/>
  <c r="DJ86" i="68"/>
  <c r="CO78" i="67"/>
  <c r="DJ78" i="68"/>
  <c r="CO70" i="67"/>
  <c r="DJ70" i="68"/>
  <c r="DX169" i="68"/>
  <c r="DX137" i="68"/>
  <c r="DX105" i="68"/>
  <c r="DX73" i="68"/>
  <c r="ED149" i="68"/>
  <c r="ED117" i="68"/>
  <c r="ED85" i="68"/>
  <c r="DF169" i="67"/>
  <c r="EF169" i="68"/>
  <c r="DF153" i="67"/>
  <c r="EF153" i="68"/>
  <c r="DF137" i="67"/>
  <c r="EF137" i="68"/>
  <c r="DF121" i="67"/>
  <c r="EF121" i="68"/>
  <c r="DF105" i="67"/>
  <c r="EF105" i="68"/>
  <c r="DF89" i="67"/>
  <c r="EF89" i="68"/>
  <c r="AX173" i="67"/>
  <c r="B173" i="68"/>
  <c r="BK175" i="67"/>
  <c r="BU175" i="68"/>
  <c r="FA180" i="67"/>
  <c r="A180" i="68"/>
  <c r="FA172" i="67"/>
  <c r="A172" i="68"/>
  <c r="EQ178" i="68"/>
  <c r="EQ143" i="68"/>
  <c r="EQ79" i="68"/>
  <c r="B177" i="68"/>
  <c r="C176" i="68"/>
  <c r="Y179" i="68"/>
  <c r="CV180" i="68"/>
  <c r="DF179" i="68"/>
  <c r="EB178" i="68"/>
  <c r="ED174" i="68"/>
  <c r="EQ177" i="68"/>
  <c r="DH153" i="68"/>
  <c r="DH89" i="68"/>
  <c r="EH170" i="68"/>
  <c r="EH154" i="68"/>
  <c r="EH138" i="68"/>
  <c r="EH122" i="68"/>
  <c r="EH106" i="68"/>
  <c r="EH90" i="68"/>
  <c r="EH74" i="68"/>
  <c r="EQ119" i="68"/>
  <c r="A176" i="68"/>
  <c r="AC179" i="68"/>
  <c r="CV177" i="68"/>
  <c r="DF178" i="68"/>
  <c r="DZ179" i="68"/>
  <c r="EB175" i="68"/>
  <c r="EQ176" i="68"/>
  <c r="G180" i="68"/>
  <c r="H180" i="68" s="1"/>
  <c r="AC178" i="68"/>
  <c r="BU179" i="68"/>
  <c r="EH179" i="68"/>
  <c r="DH169" i="68"/>
  <c r="DH105" i="68"/>
  <c r="DZ158" i="68"/>
  <c r="DZ142" i="68"/>
  <c r="DZ126" i="68"/>
  <c r="DZ110" i="68"/>
  <c r="DZ94" i="68"/>
  <c r="DZ78" i="68"/>
  <c r="EB157" i="68"/>
  <c r="EB141" i="68"/>
  <c r="EB125" i="68"/>
  <c r="EB109" i="68"/>
  <c r="EB93" i="68"/>
  <c r="EB77" i="68"/>
  <c r="EF73" i="68"/>
  <c r="EH166" i="68"/>
  <c r="EH150" i="68"/>
  <c r="EH134" i="68"/>
  <c r="EH118" i="68"/>
  <c r="EH102" i="68"/>
  <c r="EH86" i="68"/>
  <c r="EH70" i="68"/>
  <c r="EQ156" i="68"/>
  <c r="EQ135" i="68"/>
  <c r="EQ115" i="68"/>
  <c r="EQ92" i="68"/>
  <c r="EQ71" i="68"/>
  <c r="G177" i="68"/>
  <c r="H177" i="68" s="1"/>
  <c r="T180" i="68"/>
  <c r="BU176" i="68"/>
  <c r="CI179" i="68"/>
  <c r="CV172" i="68"/>
  <c r="DB181" i="68"/>
  <c r="DD177" i="68"/>
  <c r="DJ179" i="68"/>
  <c r="DX179" i="68"/>
  <c r="DZ175" i="68"/>
  <c r="EF180" i="68"/>
  <c r="EH176" i="68"/>
  <c r="DH145" i="68"/>
  <c r="DH82" i="68"/>
  <c r="DH66" i="68"/>
  <c r="DX158" i="68"/>
  <c r="DX142" i="68"/>
  <c r="DX126" i="68"/>
  <c r="DX110" i="68"/>
  <c r="DX94" i="68"/>
  <c r="DX78" i="68"/>
  <c r="DZ157" i="68"/>
  <c r="DZ141" i="68"/>
  <c r="DZ125" i="68"/>
  <c r="DZ109" i="68"/>
  <c r="DZ93" i="68"/>
  <c r="DZ77" i="68"/>
  <c r="EB170" i="68"/>
  <c r="EB154" i="68"/>
  <c r="EB138" i="68"/>
  <c r="EB122" i="68"/>
  <c r="EB106" i="68"/>
  <c r="EB90" i="68"/>
  <c r="EB74" i="68"/>
  <c r="ED169" i="68"/>
  <c r="ED153" i="68"/>
  <c r="ED137" i="68"/>
  <c r="ED121" i="68"/>
  <c r="ED105" i="68"/>
  <c r="ED89" i="68"/>
  <c r="ED73" i="68"/>
  <c r="EF166" i="68"/>
  <c r="EF150" i="68"/>
  <c r="EF134" i="68"/>
  <c r="EF118" i="68"/>
  <c r="EF102" i="68"/>
  <c r="EF86" i="68"/>
  <c r="EF70" i="68"/>
  <c r="EH165" i="68"/>
  <c r="EH149" i="68"/>
  <c r="EH133" i="68"/>
  <c r="EH117" i="68"/>
  <c r="EH101" i="68"/>
  <c r="EH85" i="68"/>
  <c r="EH69" i="68"/>
  <c r="EQ155" i="68"/>
  <c r="EQ132" i="68"/>
  <c r="EQ111" i="68"/>
  <c r="EQ91" i="68"/>
  <c r="EQ68" i="68"/>
  <c r="G172" i="68"/>
  <c r="H172" i="68" s="1"/>
  <c r="CI176" i="68"/>
  <c r="DB180" i="68"/>
  <c r="DD174" i="68"/>
  <c r="DJ178" i="68"/>
  <c r="DH121" i="68"/>
  <c r="DZ170" i="68"/>
  <c r="DZ154" i="68"/>
  <c r="DZ138" i="68"/>
  <c r="DZ122" i="68"/>
  <c r="DZ106" i="68"/>
  <c r="DZ90" i="68"/>
  <c r="DZ74" i="68"/>
  <c r="EB169" i="68"/>
  <c r="EB153" i="68"/>
  <c r="EB137" i="68"/>
  <c r="EB121" i="68"/>
  <c r="EB105" i="68"/>
  <c r="EB89" i="68"/>
  <c r="EB73" i="68"/>
  <c r="EH162" i="68"/>
  <c r="EH146" i="68"/>
  <c r="EH130" i="68"/>
  <c r="EH114" i="68"/>
  <c r="EH98" i="68"/>
  <c r="EH82" i="68"/>
  <c r="EH66" i="68"/>
  <c r="EQ151" i="68"/>
  <c r="EQ87" i="68"/>
  <c r="T177" i="68"/>
  <c r="CZ180" i="68"/>
  <c r="DD172" i="68"/>
  <c r="DH179" i="68"/>
  <c r="ED179" i="68"/>
  <c r="EF178" i="68"/>
  <c r="EH174" i="68"/>
  <c r="B46" i="68"/>
  <c r="AX46" i="67"/>
  <c r="EQ31" i="68"/>
  <c r="DO31" i="67"/>
  <c r="DC55" i="67"/>
  <c r="G45" i="68"/>
  <c r="H45" i="68" s="1"/>
  <c r="G37" i="68"/>
  <c r="H37" i="68" s="1"/>
  <c r="T58" i="68"/>
  <c r="T50" i="68"/>
  <c r="T42" i="68"/>
  <c r="T34" i="68"/>
  <c r="Y65" i="68"/>
  <c r="Y57" i="68"/>
  <c r="Y49" i="68"/>
  <c r="Y41" i="68"/>
  <c r="Y33" i="68"/>
  <c r="AC61" i="68"/>
  <c r="AC53" i="68"/>
  <c r="AC45" i="68"/>
  <c r="AC37" i="68"/>
  <c r="AQ63" i="68"/>
  <c r="AQ49" i="68"/>
  <c r="BU63" i="68"/>
  <c r="BU55" i="68"/>
  <c r="BU47" i="68"/>
  <c r="BU39" i="68"/>
  <c r="BU31" i="68"/>
  <c r="CI50" i="68"/>
  <c r="BU50" i="67"/>
  <c r="CI41" i="68"/>
  <c r="BU41" i="67"/>
  <c r="BU33" i="67"/>
  <c r="CI33" i="68"/>
  <c r="CI49" i="68"/>
  <c r="BV49" i="67"/>
  <c r="CJ61" i="68"/>
  <c r="CH61" i="68" s="1"/>
  <c r="CV63" i="68"/>
  <c r="CV54" i="68"/>
  <c r="CV46" i="68"/>
  <c r="DF59" i="68"/>
  <c r="DH60" i="68"/>
  <c r="DH52" i="68"/>
  <c r="DH44" i="68"/>
  <c r="DJ65" i="68"/>
  <c r="DJ57" i="68"/>
  <c r="DJ49" i="68"/>
  <c r="DJ41" i="68"/>
  <c r="DX59" i="68"/>
  <c r="DX51" i="68"/>
  <c r="DX43" i="68"/>
  <c r="DX35" i="68"/>
  <c r="DZ65" i="68"/>
  <c r="DZ57" i="68"/>
  <c r="DZ49" i="68"/>
  <c r="DZ41" i="68"/>
  <c r="DZ33" i="68"/>
  <c r="EB63" i="68"/>
  <c r="EB55" i="68"/>
  <c r="EB47" i="68"/>
  <c r="EB39" i="68"/>
  <c r="EB31" i="68"/>
  <c r="ED61" i="68"/>
  <c r="ED53" i="68"/>
  <c r="ED45" i="68"/>
  <c r="ED37" i="68"/>
  <c r="EF51" i="68"/>
  <c r="EF43" i="68"/>
  <c r="EF35" i="68"/>
  <c r="EH64" i="68"/>
  <c r="EH56" i="68"/>
  <c r="EH48" i="68"/>
  <c r="EH32" i="68"/>
  <c r="EQ48" i="68"/>
  <c r="DO48" i="67"/>
  <c r="DO39" i="67"/>
  <c r="EQ39" i="68"/>
  <c r="N65" i="67"/>
  <c r="CL64" i="67"/>
  <c r="U64" i="67"/>
  <c r="CK63" i="67"/>
  <c r="CJ62" i="67"/>
  <c r="DO61" i="67"/>
  <c r="R61" i="67"/>
  <c r="BU60" i="67"/>
  <c r="DE59" i="67"/>
  <c r="DD58" i="67"/>
  <c r="CN58" i="67"/>
  <c r="BK58" i="67"/>
  <c r="N57" i="67"/>
  <c r="CL56" i="67"/>
  <c r="DB55" i="67"/>
  <c r="CH51" i="67"/>
  <c r="C34" i="67"/>
  <c r="G60" i="68"/>
  <c r="H60" i="68" s="1"/>
  <c r="G52" i="68"/>
  <c r="H52" i="68" s="1"/>
  <c r="G44" i="68"/>
  <c r="H44" i="68" s="1"/>
  <c r="G36" i="68"/>
  <c r="H36" i="68" s="1"/>
  <c r="C38" i="68"/>
  <c r="H38" i="67"/>
  <c r="T49" i="68"/>
  <c r="T41" i="68"/>
  <c r="T33" i="68"/>
  <c r="Y64" i="68"/>
  <c r="Y56" i="68"/>
  <c r="Y48" i="68"/>
  <c r="Y40" i="68"/>
  <c r="Y32" i="68"/>
  <c r="AC60" i="68"/>
  <c r="AC52" i="68"/>
  <c r="AC44" i="68"/>
  <c r="AC36" i="68"/>
  <c r="AQ48" i="68"/>
  <c r="BU62" i="68"/>
  <c r="BU54" i="68"/>
  <c r="BU46" i="68"/>
  <c r="BU38" i="68"/>
  <c r="CI65" i="68"/>
  <c r="CI48" i="68"/>
  <c r="BU48" i="67"/>
  <c r="CI40" i="68"/>
  <c r="BU40" i="67"/>
  <c r="CI32" i="68"/>
  <c r="BU32" i="67"/>
  <c r="CJ50" i="68"/>
  <c r="CV62" i="68"/>
  <c r="CV53" i="68"/>
  <c r="CV37" i="68"/>
  <c r="CX59" i="68"/>
  <c r="CX51" i="68"/>
  <c r="CX43" i="68"/>
  <c r="CX35" i="68"/>
  <c r="CZ65" i="68"/>
  <c r="CZ57" i="68"/>
  <c r="CZ49" i="68"/>
  <c r="CZ41" i="68"/>
  <c r="CZ33" i="68"/>
  <c r="DB55" i="68"/>
  <c r="DB47" i="68"/>
  <c r="DB39" i="68"/>
  <c r="DB31" i="68"/>
  <c r="DD61" i="68"/>
  <c r="DD53" i="68"/>
  <c r="DD45" i="68"/>
  <c r="DD37" i="68"/>
  <c r="DF58" i="68"/>
  <c r="DF50" i="68"/>
  <c r="DF42" i="68"/>
  <c r="DF34" i="68"/>
  <c r="DH59" i="68"/>
  <c r="DH51" i="68"/>
  <c r="DH43" i="68"/>
  <c r="DH35" i="68"/>
  <c r="DJ64" i="68"/>
  <c r="DJ56" i="68"/>
  <c r="DJ48" i="68"/>
  <c r="DJ40" i="68"/>
  <c r="DJ32" i="68"/>
  <c r="DX58" i="68"/>
  <c r="DX50" i="68"/>
  <c r="DX42" i="68"/>
  <c r="DX34" i="68"/>
  <c r="DZ48" i="68"/>
  <c r="DZ40" i="68"/>
  <c r="DZ32" i="68"/>
  <c r="EB62" i="68"/>
  <c r="EB54" i="68"/>
  <c r="EB46" i="68"/>
  <c r="ED60" i="68"/>
  <c r="ED52" i="68"/>
  <c r="EF58" i="68"/>
  <c r="EF50" i="68"/>
  <c r="EF42" i="68"/>
  <c r="EF34" i="68"/>
  <c r="EH63" i="68"/>
  <c r="EH55" i="68"/>
  <c r="EH47" i="68"/>
  <c r="EH39" i="68"/>
  <c r="EH31" i="68"/>
  <c r="EQ55" i="68"/>
  <c r="DO55" i="67"/>
  <c r="EQ47" i="68"/>
  <c r="DO47" i="67"/>
  <c r="DO38" i="67"/>
  <c r="EQ38" i="68"/>
  <c r="DB65" i="67"/>
  <c r="CL65" i="67"/>
  <c r="U65" i="67"/>
  <c r="C63" i="67"/>
  <c r="DO62" i="67"/>
  <c r="CI62" i="67"/>
  <c r="AX62" i="67"/>
  <c r="R62" i="67"/>
  <c r="DF61" i="67"/>
  <c r="BU61" i="67"/>
  <c r="CO60" i="67"/>
  <c r="DD59" i="67"/>
  <c r="BK59" i="67"/>
  <c r="DB57" i="67"/>
  <c r="CL57" i="67"/>
  <c r="U57" i="67"/>
  <c r="CK54" i="67"/>
  <c r="CJ45" i="67"/>
  <c r="DG42" i="67"/>
  <c r="B54" i="68"/>
  <c r="AX54" i="67"/>
  <c r="BU42" i="67"/>
  <c r="CI42" i="68"/>
  <c r="C50" i="68"/>
  <c r="G43" i="68"/>
  <c r="H43" i="68" s="1"/>
  <c r="C45" i="68"/>
  <c r="H45" i="67"/>
  <c r="T64" i="68"/>
  <c r="T56" i="68"/>
  <c r="T48" i="68"/>
  <c r="T40" i="68"/>
  <c r="T32" i="68"/>
  <c r="Y63" i="68"/>
  <c r="Y55" i="68"/>
  <c r="Y47" i="68"/>
  <c r="Y39" i="68"/>
  <c r="Y31" i="68"/>
  <c r="AC59" i="68"/>
  <c r="AC51" i="68"/>
  <c r="AC43" i="68"/>
  <c r="AC35" i="68"/>
  <c r="AQ42" i="68"/>
  <c r="BU61" i="68"/>
  <c r="BU53" i="68"/>
  <c r="BU45" i="68"/>
  <c r="BU37" i="68"/>
  <c r="AQ39" i="68"/>
  <c r="BR39" i="67"/>
  <c r="CI56" i="68"/>
  <c r="BU56" i="67"/>
  <c r="CI47" i="68"/>
  <c r="BU47" i="67"/>
  <c r="CI39" i="68"/>
  <c r="BU39" i="67"/>
  <c r="CI31" i="68"/>
  <c r="BU31" i="67"/>
  <c r="CX58" i="68"/>
  <c r="CX50" i="68"/>
  <c r="CX42" i="68"/>
  <c r="CX34" i="68"/>
  <c r="CZ64" i="68"/>
  <c r="CZ56" i="68"/>
  <c r="CZ48" i="68"/>
  <c r="CZ40" i="68"/>
  <c r="CZ32" i="68"/>
  <c r="DB62" i="68"/>
  <c r="DB46" i="68"/>
  <c r="DB38" i="68"/>
  <c r="DD60" i="68"/>
  <c r="DD52" i="68"/>
  <c r="DD44" i="68"/>
  <c r="DD36" i="68"/>
  <c r="DF49" i="68"/>
  <c r="DF41" i="68"/>
  <c r="DF33" i="68"/>
  <c r="DH34" i="68"/>
  <c r="DJ31" i="68"/>
  <c r="DX49" i="68"/>
  <c r="DX41" i="68"/>
  <c r="DX33" i="68"/>
  <c r="DZ63" i="68"/>
  <c r="DZ47" i="68"/>
  <c r="DZ39" i="68"/>
  <c r="DZ31" i="68"/>
  <c r="EB61" i="68"/>
  <c r="EB53" i="68"/>
  <c r="EB45" i="68"/>
  <c r="EB37" i="68"/>
  <c r="ED51" i="68"/>
  <c r="ED43" i="68"/>
  <c r="ED35" i="68"/>
  <c r="EF65" i="68"/>
  <c r="EF57" i="68"/>
  <c r="EF49" i="68"/>
  <c r="EF41" i="68"/>
  <c r="EF33" i="68"/>
  <c r="EH38" i="68"/>
  <c r="EQ54" i="68"/>
  <c r="DO54" i="67"/>
  <c r="EQ46" i="68"/>
  <c r="DO46" i="67"/>
  <c r="EQ37" i="68"/>
  <c r="DO37" i="67"/>
  <c r="C64" i="67"/>
  <c r="DO63" i="67"/>
  <c r="CI63" i="67"/>
  <c r="DF62" i="67"/>
  <c r="BU62" i="67"/>
  <c r="CO61" i="67"/>
  <c r="H61" i="67"/>
  <c r="DC59" i="67"/>
  <c r="CL58" i="67"/>
  <c r="U58" i="67"/>
  <c r="DB54" i="67"/>
  <c r="CJ53" i="67"/>
  <c r="C42" i="67"/>
  <c r="CI34" i="68"/>
  <c r="BU34" i="67"/>
  <c r="BU59" i="67"/>
  <c r="G59" i="68"/>
  <c r="H59" i="68" s="1"/>
  <c r="G51" i="68"/>
  <c r="H51" i="68" s="1"/>
  <c r="G35" i="68"/>
  <c r="H35" i="68" s="1"/>
  <c r="G58" i="68"/>
  <c r="H58" i="68" s="1"/>
  <c r="G50" i="68"/>
  <c r="H50" i="68" s="1"/>
  <c r="C54" i="68"/>
  <c r="H54" i="67"/>
  <c r="T63" i="68"/>
  <c r="T47" i="68"/>
  <c r="Y54" i="68"/>
  <c r="AQ58" i="68"/>
  <c r="AQ41" i="68"/>
  <c r="AQ57" i="68"/>
  <c r="AQ33" i="68"/>
  <c r="BP33" i="67"/>
  <c r="CI55" i="68"/>
  <c r="BU55" i="67"/>
  <c r="BU46" i="67"/>
  <c r="CI46" i="68"/>
  <c r="BU38" i="67"/>
  <c r="CI38" i="68"/>
  <c r="CJ53" i="68"/>
  <c r="CH53" i="68" s="1"/>
  <c r="EQ53" i="68"/>
  <c r="DO53" i="67"/>
  <c r="EQ45" i="68"/>
  <c r="DO45" i="67"/>
  <c r="EQ35" i="68"/>
  <c r="DO35" i="67"/>
  <c r="C65" i="67"/>
  <c r="DO64" i="67"/>
  <c r="CI64" i="67"/>
  <c r="DF63" i="67"/>
  <c r="BU63" i="67"/>
  <c r="H62" i="67"/>
  <c r="DC60" i="67"/>
  <c r="N60" i="67"/>
  <c r="CK58" i="67"/>
  <c r="C57" i="67"/>
  <c r="DO56" i="67"/>
  <c r="CI56" i="67"/>
  <c r="CB50" i="67"/>
  <c r="EQ49" i="68"/>
  <c r="DO49" i="67"/>
  <c r="C40" i="68"/>
  <c r="G49" i="68"/>
  <c r="H49" i="68" s="1"/>
  <c r="G41" i="68"/>
  <c r="H41" i="68" s="1"/>
  <c r="G33" i="68"/>
  <c r="H33" i="68" s="1"/>
  <c r="C53" i="68"/>
  <c r="H53" i="67"/>
  <c r="T62" i="68"/>
  <c r="T54" i="68"/>
  <c r="T46" i="68"/>
  <c r="T38" i="68"/>
  <c r="Y53" i="68"/>
  <c r="Y45" i="68"/>
  <c r="Y37" i="68"/>
  <c r="AC49" i="68"/>
  <c r="AC41" i="68"/>
  <c r="AC33" i="68"/>
  <c r="AQ56" i="68"/>
  <c r="AQ40" i="68"/>
  <c r="BU51" i="68"/>
  <c r="BU43" i="68"/>
  <c r="BU35" i="68"/>
  <c r="CI54" i="68"/>
  <c r="BU54" i="67"/>
  <c r="CI45" i="68"/>
  <c r="BU45" i="67"/>
  <c r="CI37" i="68"/>
  <c r="BU37" i="67"/>
  <c r="CJ45" i="68"/>
  <c r="CH45" i="68" s="1"/>
  <c r="CV50" i="68"/>
  <c r="CV42" i="68"/>
  <c r="CV34" i="68"/>
  <c r="CX48" i="68"/>
  <c r="CX40" i="68"/>
  <c r="CX32" i="68"/>
  <c r="CZ54" i="68"/>
  <c r="CZ46" i="68"/>
  <c r="CZ38" i="68"/>
  <c r="DB60" i="68"/>
  <c r="DB52" i="68"/>
  <c r="DB36" i="68"/>
  <c r="DD50" i="68"/>
  <c r="DD42" i="68"/>
  <c r="DD34" i="68"/>
  <c r="DF63" i="68"/>
  <c r="DF55" i="68"/>
  <c r="DF47" i="68"/>
  <c r="DF39" i="68"/>
  <c r="DF31" i="68"/>
  <c r="DH64" i="68"/>
  <c r="DH48" i="68"/>
  <c r="DH40" i="68"/>
  <c r="DH32" i="68"/>
  <c r="DJ53" i="68"/>
  <c r="DJ45" i="68"/>
  <c r="DJ37" i="68"/>
  <c r="DX39" i="68"/>
  <c r="DX31" i="68"/>
  <c r="DZ61" i="68"/>
  <c r="DZ53" i="68"/>
  <c r="DZ45" i="68"/>
  <c r="DZ37" i="68"/>
  <c r="EB51" i="68"/>
  <c r="EB43" i="68"/>
  <c r="EB35" i="68"/>
  <c r="ED65" i="68"/>
  <c r="ED57" i="68"/>
  <c r="ED49" i="68"/>
  <c r="ED41" i="68"/>
  <c r="ED33" i="68"/>
  <c r="EF55" i="68"/>
  <c r="EF47" i="68"/>
  <c r="EF39" i="68"/>
  <c r="EF31" i="68"/>
  <c r="EH52" i="68"/>
  <c r="EH44" i="68"/>
  <c r="EH36" i="68"/>
  <c r="EQ44" i="68"/>
  <c r="DO44" i="67"/>
  <c r="EQ34" i="68"/>
  <c r="DO34" i="67"/>
  <c r="DO65" i="67"/>
  <c r="BN65" i="67"/>
  <c r="BU64" i="67"/>
  <c r="DE63" i="67"/>
  <c r="N61" i="67"/>
  <c r="CK59" i="67"/>
  <c r="DO57" i="67"/>
  <c r="R52" i="67"/>
  <c r="BU51" i="67"/>
  <c r="DD49" i="67"/>
  <c r="A57" i="68"/>
  <c r="A41" i="68"/>
  <c r="A33" i="68"/>
  <c r="G56" i="68"/>
  <c r="H56" i="68" s="1"/>
  <c r="G48" i="68"/>
  <c r="H48" i="68" s="1"/>
  <c r="G40" i="68"/>
  <c r="H40" i="68" s="1"/>
  <c r="G32" i="68"/>
  <c r="H32" i="68" s="1"/>
  <c r="T53" i="68"/>
  <c r="T45" i="68"/>
  <c r="T37" i="68"/>
  <c r="Y44" i="68"/>
  <c r="Y36" i="68"/>
  <c r="AC56" i="68"/>
  <c r="AC48" i="68"/>
  <c r="AC40" i="68"/>
  <c r="AC32" i="68"/>
  <c r="AQ55" i="68"/>
  <c r="AQ34" i="68"/>
  <c r="BU50" i="68"/>
  <c r="BU42" i="68"/>
  <c r="BU34" i="68"/>
  <c r="CI53" i="68"/>
  <c r="BU53" i="67"/>
  <c r="CI44" i="68"/>
  <c r="BU44" i="67"/>
  <c r="CI36" i="68"/>
  <c r="BU36" i="67"/>
  <c r="CJ39" i="68"/>
  <c r="CH39" i="68" s="1"/>
  <c r="CH63" i="68"/>
  <c r="CV58" i="68"/>
  <c r="CV49" i="68"/>
  <c r="CV41" i="68"/>
  <c r="CV33" i="68"/>
  <c r="CX55" i="68"/>
  <c r="CX47" i="68"/>
  <c r="CX39" i="68"/>
  <c r="CX31" i="68"/>
  <c r="CZ37" i="68"/>
  <c r="DB51" i="68"/>
  <c r="DB43" i="68"/>
  <c r="DB35" i="68"/>
  <c r="DD49" i="68"/>
  <c r="DD41" i="68"/>
  <c r="DD33" i="68"/>
  <c r="DF62" i="68"/>
  <c r="DF46" i="68"/>
  <c r="DF38" i="68"/>
  <c r="DH63" i="68"/>
  <c r="DH55" i="68"/>
  <c r="DH47" i="68"/>
  <c r="DH39" i="68"/>
  <c r="DH31" i="68"/>
  <c r="DJ52" i="68"/>
  <c r="DJ44" i="68"/>
  <c r="DJ36" i="68"/>
  <c r="DX62" i="68"/>
  <c r="DX46" i="68"/>
  <c r="DX38" i="68"/>
  <c r="DZ52" i="68"/>
  <c r="DZ44" i="68"/>
  <c r="DZ36" i="68"/>
  <c r="EB50" i="68"/>
  <c r="EB42" i="68"/>
  <c r="EB34" i="68"/>
  <c r="ED64" i="68"/>
  <c r="ED56" i="68"/>
  <c r="ED48" i="68"/>
  <c r="ED40" i="68"/>
  <c r="ED32" i="68"/>
  <c r="EF54" i="68"/>
  <c r="EF46" i="68"/>
  <c r="EF38" i="68"/>
  <c r="EH59" i="68"/>
  <c r="EH51" i="68"/>
  <c r="EH43" i="68"/>
  <c r="EH35" i="68"/>
  <c r="DO51" i="67"/>
  <c r="EQ51" i="68"/>
  <c r="EQ43" i="68"/>
  <c r="DO43" i="67"/>
  <c r="EQ33" i="68"/>
  <c r="DO33" i="67"/>
  <c r="BU65" i="67"/>
  <c r="DB61" i="67"/>
  <c r="BY61" i="67"/>
  <c r="DO58" i="67"/>
  <c r="DG58" i="67"/>
  <c r="BU57" i="67"/>
  <c r="DO52" i="67"/>
  <c r="DO41" i="67"/>
  <c r="B38" i="68"/>
  <c r="AX38" i="67"/>
  <c r="A65" i="68"/>
  <c r="A49" i="68"/>
  <c r="G55" i="68"/>
  <c r="H55" i="68" s="1"/>
  <c r="G47" i="68"/>
  <c r="H47" i="68" s="1"/>
  <c r="G39" i="68"/>
  <c r="H39" i="68" s="1"/>
  <c r="G31" i="68"/>
  <c r="H31" i="68" s="1"/>
  <c r="BU41" i="68"/>
  <c r="BU33" i="68"/>
  <c r="AQ44" i="68"/>
  <c r="BO44" i="67"/>
  <c r="AQ36" i="68"/>
  <c r="BO36" i="67"/>
  <c r="AQ51" i="68"/>
  <c r="BR51" i="67"/>
  <c r="AQ43" i="68"/>
  <c r="BR43" i="67"/>
  <c r="AQ35" i="68"/>
  <c r="BR35" i="67"/>
  <c r="CI52" i="68"/>
  <c r="BU52" i="67"/>
  <c r="CI43" i="68"/>
  <c r="BU43" i="67"/>
  <c r="CI35" i="68"/>
  <c r="BU35" i="67"/>
  <c r="CJ37" i="68"/>
  <c r="CX54" i="68"/>
  <c r="CX46" i="68"/>
  <c r="CX38" i="68"/>
  <c r="CZ60" i="68"/>
  <c r="CZ52" i="68"/>
  <c r="CZ44" i="68"/>
  <c r="CZ36" i="68"/>
  <c r="DB50" i="68"/>
  <c r="DB42" i="68"/>
  <c r="DB34" i="68"/>
  <c r="DD48" i="68"/>
  <c r="DD40" i="68"/>
  <c r="DD32" i="68"/>
  <c r="DF53" i="68"/>
  <c r="DF45" i="68"/>
  <c r="DF37" i="68"/>
  <c r="DJ35" i="68"/>
  <c r="DX53" i="68"/>
  <c r="DX37" i="68"/>
  <c r="DZ51" i="68"/>
  <c r="DZ43" i="68"/>
  <c r="DZ35" i="68"/>
  <c r="EB41" i="68"/>
  <c r="EB33" i="68"/>
  <c r="ED55" i="68"/>
  <c r="ED47" i="68"/>
  <c r="ED39" i="68"/>
  <c r="ED31" i="68"/>
  <c r="EF53" i="68"/>
  <c r="EF45" i="68"/>
  <c r="EF37" i="68"/>
  <c r="EH50" i="68"/>
  <c r="EH34" i="68"/>
  <c r="EQ50" i="68"/>
  <c r="DO50" i="67"/>
  <c r="EQ42" i="68"/>
  <c r="DO42" i="67"/>
  <c r="EQ32" i="68"/>
  <c r="DO32" i="67"/>
  <c r="DO59" i="67"/>
  <c r="CF56" i="67"/>
  <c r="C150" i="68"/>
  <c r="C159" i="67"/>
  <c r="G159" i="68"/>
  <c r="H159" i="68" s="1"/>
  <c r="C143" i="67"/>
  <c r="G143" i="68"/>
  <c r="H143" i="68" s="1"/>
  <c r="C127" i="67"/>
  <c r="G127" i="68"/>
  <c r="H127" i="68" s="1"/>
  <c r="C111" i="67"/>
  <c r="G111" i="68"/>
  <c r="H111" i="68" s="1"/>
  <c r="C95" i="67"/>
  <c r="G95" i="68"/>
  <c r="H95" i="68" s="1"/>
  <c r="C79" i="67"/>
  <c r="G79" i="68"/>
  <c r="H79" i="68" s="1"/>
  <c r="G151" i="68"/>
  <c r="H151" i="68" s="1"/>
  <c r="G119" i="68"/>
  <c r="H119" i="68" s="1"/>
  <c r="G87" i="68"/>
  <c r="H87" i="68" s="1"/>
  <c r="H166" i="67"/>
  <c r="C166" i="68"/>
  <c r="H158" i="67"/>
  <c r="C158" i="68"/>
  <c r="H142" i="67"/>
  <c r="C142" i="68"/>
  <c r="H134" i="67"/>
  <c r="C134" i="68"/>
  <c r="H126" i="67"/>
  <c r="C126" i="68"/>
  <c r="H118" i="67"/>
  <c r="C118" i="68"/>
  <c r="H110" i="67"/>
  <c r="C110" i="68"/>
  <c r="H102" i="67"/>
  <c r="C102" i="68"/>
  <c r="H94" i="67"/>
  <c r="C94" i="68"/>
  <c r="H86" i="67"/>
  <c r="C86" i="68"/>
  <c r="C73" i="68"/>
  <c r="H73" i="67"/>
  <c r="H157" i="67"/>
  <c r="C157" i="68"/>
  <c r="H125" i="67"/>
  <c r="C125" i="68"/>
  <c r="H109" i="67"/>
  <c r="C109" i="68"/>
  <c r="H93" i="67"/>
  <c r="C93" i="68"/>
  <c r="H72" i="67"/>
  <c r="C72" i="68"/>
  <c r="N171" i="67"/>
  <c r="T171" i="68"/>
  <c r="N163" i="67"/>
  <c r="T163" i="68"/>
  <c r="N155" i="67"/>
  <c r="T155" i="68"/>
  <c r="N147" i="67"/>
  <c r="T147" i="68"/>
  <c r="N139" i="67"/>
  <c r="T139" i="68"/>
  <c r="N131" i="67"/>
  <c r="T131" i="68"/>
  <c r="N123" i="67"/>
  <c r="T123" i="68"/>
  <c r="N115" i="67"/>
  <c r="T115" i="68"/>
  <c r="N107" i="67"/>
  <c r="T107" i="68"/>
  <c r="N99" i="67"/>
  <c r="T99" i="68"/>
  <c r="N91" i="67"/>
  <c r="T91" i="68"/>
  <c r="N83" i="67"/>
  <c r="T83" i="68"/>
  <c r="N75" i="67"/>
  <c r="T75" i="68"/>
  <c r="N67" i="67"/>
  <c r="T67" i="68"/>
  <c r="AQ170" i="68"/>
  <c r="AH170" i="67"/>
  <c r="AH162" i="67"/>
  <c r="AQ162" i="68"/>
  <c r="AH154" i="67"/>
  <c r="AQ154" i="68"/>
  <c r="AH146" i="67"/>
  <c r="AQ146" i="68"/>
  <c r="AH95" i="67"/>
  <c r="AQ95" i="68"/>
  <c r="AH87" i="67"/>
  <c r="AQ87" i="68"/>
  <c r="AH79" i="67"/>
  <c r="AQ79" i="68"/>
  <c r="AH71" i="67"/>
  <c r="AQ71" i="68"/>
  <c r="CI169" i="68"/>
  <c r="CJ120" i="68"/>
  <c r="CH120" i="68" s="1"/>
  <c r="CV168" i="68"/>
  <c r="CV104" i="68"/>
  <c r="CM170" i="67"/>
  <c r="DF170" i="68"/>
  <c r="CM162" i="67"/>
  <c r="DF162" i="68"/>
  <c r="CM154" i="67"/>
  <c r="DF154" i="68"/>
  <c r="CM146" i="67"/>
  <c r="DF146" i="68"/>
  <c r="CM138" i="67"/>
  <c r="DF138" i="68"/>
  <c r="CM130" i="67"/>
  <c r="DF130" i="68"/>
  <c r="CM122" i="67"/>
  <c r="DF122" i="68"/>
  <c r="CM113" i="67"/>
  <c r="DF113" i="68"/>
  <c r="CM105" i="67"/>
  <c r="DF105" i="68"/>
  <c r="CM97" i="67"/>
  <c r="DF97" i="68"/>
  <c r="CM89" i="67"/>
  <c r="DF89" i="68"/>
  <c r="CM81" i="67"/>
  <c r="DF81" i="68"/>
  <c r="CM73" i="67"/>
  <c r="DF73" i="68"/>
  <c r="C165" i="67"/>
  <c r="G165" i="68"/>
  <c r="H165" i="68" s="1"/>
  <c r="C157" i="67"/>
  <c r="G157" i="68"/>
  <c r="H157" i="68" s="1"/>
  <c r="C149" i="67"/>
  <c r="G149" i="68"/>
  <c r="H149" i="68" s="1"/>
  <c r="C141" i="67"/>
  <c r="G141" i="68"/>
  <c r="H141" i="68" s="1"/>
  <c r="C133" i="67"/>
  <c r="G133" i="68"/>
  <c r="H133" i="68" s="1"/>
  <c r="C125" i="67"/>
  <c r="G125" i="68"/>
  <c r="H125" i="68" s="1"/>
  <c r="C117" i="67"/>
  <c r="G117" i="68"/>
  <c r="H117" i="68" s="1"/>
  <c r="C109" i="67"/>
  <c r="G109" i="68"/>
  <c r="H109" i="68" s="1"/>
  <c r="C101" i="67"/>
  <c r="G101" i="68"/>
  <c r="H101" i="68" s="1"/>
  <c r="C93" i="67"/>
  <c r="G93" i="68"/>
  <c r="H93" i="68" s="1"/>
  <c r="C85" i="67"/>
  <c r="G85" i="68"/>
  <c r="H85" i="68" s="1"/>
  <c r="C77" i="67"/>
  <c r="G77" i="68"/>
  <c r="H77" i="68" s="1"/>
  <c r="C69" i="67"/>
  <c r="G69" i="68"/>
  <c r="H69" i="68" s="1"/>
  <c r="G163" i="68"/>
  <c r="H163" i="68" s="1"/>
  <c r="G147" i="68"/>
  <c r="H147" i="68" s="1"/>
  <c r="G131" i="68"/>
  <c r="H131" i="68" s="1"/>
  <c r="G115" i="68"/>
  <c r="H115" i="68" s="1"/>
  <c r="G99" i="68"/>
  <c r="H99" i="68" s="1"/>
  <c r="G83" i="68"/>
  <c r="H83" i="68" s="1"/>
  <c r="G67" i="68"/>
  <c r="H67" i="68" s="1"/>
  <c r="R169" i="67"/>
  <c r="Y169" i="68"/>
  <c r="R161" i="67"/>
  <c r="Y161" i="68"/>
  <c r="R153" i="67"/>
  <c r="Y153" i="68"/>
  <c r="R145" i="67"/>
  <c r="Y145" i="68"/>
  <c r="R137" i="67"/>
  <c r="Y137" i="68"/>
  <c r="R129" i="67"/>
  <c r="Y129" i="68"/>
  <c r="R121" i="67"/>
  <c r="Y121" i="68"/>
  <c r="R113" i="67"/>
  <c r="Y113" i="68"/>
  <c r="R105" i="67"/>
  <c r="Y105" i="68"/>
  <c r="R97" i="67"/>
  <c r="Y97" i="68"/>
  <c r="R89" i="67"/>
  <c r="Y89" i="68"/>
  <c r="R81" i="67"/>
  <c r="Y81" i="68"/>
  <c r="R73" i="67"/>
  <c r="Y73" i="68"/>
  <c r="AH111" i="67"/>
  <c r="AQ111" i="68"/>
  <c r="AH103" i="67"/>
  <c r="AQ103" i="68"/>
  <c r="AH94" i="67"/>
  <c r="AQ94" i="68"/>
  <c r="AH86" i="67"/>
  <c r="AQ86" i="68"/>
  <c r="AH78" i="67"/>
  <c r="AQ78" i="68"/>
  <c r="AH70" i="67"/>
  <c r="AQ70" i="68"/>
  <c r="AQ161" i="68"/>
  <c r="U166" i="67"/>
  <c r="AC166" i="68"/>
  <c r="U158" i="67"/>
  <c r="AC158" i="68"/>
  <c r="U150" i="67"/>
  <c r="AC150" i="68"/>
  <c r="U142" i="67"/>
  <c r="AC142" i="68"/>
  <c r="U134" i="67"/>
  <c r="AC134" i="68"/>
  <c r="U126" i="67"/>
  <c r="AC126" i="68"/>
  <c r="U118" i="67"/>
  <c r="AC118" i="68"/>
  <c r="U110" i="67"/>
  <c r="AC110" i="68"/>
  <c r="U102" i="67"/>
  <c r="AC102" i="68"/>
  <c r="U94" i="67"/>
  <c r="AC94" i="68"/>
  <c r="U86" i="67"/>
  <c r="AC86" i="68"/>
  <c r="U78" i="67"/>
  <c r="AC78" i="68"/>
  <c r="U70" i="67"/>
  <c r="AC70" i="68"/>
  <c r="AQ137" i="68"/>
  <c r="AQ112" i="68"/>
  <c r="CJ95" i="68"/>
  <c r="CH95" i="68" s="1"/>
  <c r="CV152" i="68"/>
  <c r="CK170" i="67"/>
  <c r="DB170" i="68"/>
  <c r="CK162" i="67"/>
  <c r="DB162" i="68"/>
  <c r="CK154" i="67"/>
  <c r="DB154" i="68"/>
  <c r="CK146" i="67"/>
  <c r="DB146" i="68"/>
  <c r="CK138" i="67"/>
  <c r="DB138" i="68"/>
  <c r="CK130" i="67"/>
  <c r="DB130" i="68"/>
  <c r="CK122" i="67"/>
  <c r="DB122" i="68"/>
  <c r="CK114" i="67"/>
  <c r="DB114" i="68"/>
  <c r="CK106" i="67"/>
  <c r="DB106" i="68"/>
  <c r="CK98" i="67"/>
  <c r="DB98" i="68"/>
  <c r="CK90" i="67"/>
  <c r="DB90" i="68"/>
  <c r="CK82" i="67"/>
  <c r="DB82" i="68"/>
  <c r="CK74" i="67"/>
  <c r="DB74" i="68"/>
  <c r="CK66" i="67"/>
  <c r="DB66" i="68"/>
  <c r="DO36" i="67"/>
  <c r="C101" i="68"/>
  <c r="U165" i="67"/>
  <c r="AC165" i="68"/>
  <c r="U157" i="67"/>
  <c r="AC157" i="68"/>
  <c r="U149" i="67"/>
  <c r="AC149" i="68"/>
  <c r="U141" i="67"/>
  <c r="AC141" i="68"/>
  <c r="U133" i="67"/>
  <c r="AC133" i="68"/>
  <c r="U125" i="67"/>
  <c r="AC125" i="68"/>
  <c r="U117" i="67"/>
  <c r="AC117" i="68"/>
  <c r="U109" i="67"/>
  <c r="AC109" i="68"/>
  <c r="U101" i="67"/>
  <c r="AC101" i="68"/>
  <c r="U93" i="67"/>
  <c r="AC93" i="68"/>
  <c r="U85" i="67"/>
  <c r="AC85" i="68"/>
  <c r="U77" i="67"/>
  <c r="AC77" i="68"/>
  <c r="U69" i="67"/>
  <c r="AC69" i="68"/>
  <c r="AQ136" i="68"/>
  <c r="BX88" i="67"/>
  <c r="CJ88" i="68"/>
  <c r="CH88" i="68" s="1"/>
  <c r="BX72" i="67"/>
  <c r="CJ72" i="68"/>
  <c r="CH72" i="68" s="1"/>
  <c r="BY136" i="67"/>
  <c r="CJ136" i="68"/>
  <c r="CH136" i="68" s="1"/>
  <c r="BY111" i="67"/>
  <c r="CJ111" i="68"/>
  <c r="CH111" i="68" s="1"/>
  <c r="BZ168" i="67"/>
  <c r="CJ168" i="68"/>
  <c r="CH168" i="68" s="1"/>
  <c r="BZ92" i="67"/>
  <c r="CJ92" i="68"/>
  <c r="CH92" i="68" s="1"/>
  <c r="CJ158" i="68"/>
  <c r="CH158" i="68" s="1"/>
  <c r="CA158" i="67"/>
  <c r="CJ76" i="68"/>
  <c r="CH76" i="68" s="1"/>
  <c r="CB76" i="67"/>
  <c r="CH95" i="67"/>
  <c r="CV95" i="68"/>
  <c r="CH87" i="67"/>
  <c r="CV87" i="68"/>
  <c r="CH78" i="67"/>
  <c r="CV78" i="68"/>
  <c r="CH70" i="67"/>
  <c r="CV70" i="68"/>
  <c r="CV144" i="68"/>
  <c r="C170" i="67"/>
  <c r="G170" i="68"/>
  <c r="H170" i="68" s="1"/>
  <c r="C162" i="67"/>
  <c r="G162" i="68"/>
  <c r="H162" i="68" s="1"/>
  <c r="C154" i="67"/>
  <c r="G154" i="68"/>
  <c r="H154" i="68" s="1"/>
  <c r="C146" i="67"/>
  <c r="G146" i="68"/>
  <c r="H146" i="68" s="1"/>
  <c r="C138" i="67"/>
  <c r="G138" i="68"/>
  <c r="H138" i="68" s="1"/>
  <c r="C130" i="67"/>
  <c r="G130" i="68"/>
  <c r="H130" i="68" s="1"/>
  <c r="C122" i="67"/>
  <c r="G122" i="68"/>
  <c r="H122" i="68" s="1"/>
  <c r="C114" i="67"/>
  <c r="G114" i="68"/>
  <c r="H114" i="68" s="1"/>
  <c r="C106" i="67"/>
  <c r="G106" i="68"/>
  <c r="H106" i="68" s="1"/>
  <c r="C98" i="67"/>
  <c r="G98" i="68"/>
  <c r="H98" i="68" s="1"/>
  <c r="C90" i="67"/>
  <c r="G90" i="68"/>
  <c r="H90" i="68" s="1"/>
  <c r="C82" i="67"/>
  <c r="G82" i="68"/>
  <c r="H82" i="68" s="1"/>
  <c r="C74" i="67"/>
  <c r="G74" i="68"/>
  <c r="H74" i="68" s="1"/>
  <c r="C66" i="67"/>
  <c r="G66" i="68"/>
  <c r="H66" i="68" s="1"/>
  <c r="C169" i="68"/>
  <c r="H169" i="67"/>
  <c r="C161" i="68"/>
  <c r="H161" i="67"/>
  <c r="C153" i="68"/>
  <c r="H153" i="67"/>
  <c r="C145" i="68"/>
  <c r="H145" i="67"/>
  <c r="C137" i="68"/>
  <c r="H137" i="67"/>
  <c r="C129" i="68"/>
  <c r="H129" i="67"/>
  <c r="C121" i="68"/>
  <c r="H121" i="67"/>
  <c r="C113" i="68"/>
  <c r="H113" i="67"/>
  <c r="C105" i="68"/>
  <c r="H105" i="67"/>
  <c r="C97" i="68"/>
  <c r="H97" i="67"/>
  <c r="C89" i="68"/>
  <c r="H89" i="67"/>
  <c r="N167" i="67"/>
  <c r="T167" i="68"/>
  <c r="N159" i="67"/>
  <c r="T159" i="68"/>
  <c r="N151" i="67"/>
  <c r="T151" i="68"/>
  <c r="N143" i="67"/>
  <c r="T143" i="68"/>
  <c r="N135" i="67"/>
  <c r="T135" i="68"/>
  <c r="N127" i="67"/>
  <c r="T127" i="68"/>
  <c r="N119" i="67"/>
  <c r="T119" i="68"/>
  <c r="N111" i="67"/>
  <c r="T111" i="68"/>
  <c r="N103" i="67"/>
  <c r="T103" i="68"/>
  <c r="N95" i="67"/>
  <c r="T95" i="68"/>
  <c r="N87" i="67"/>
  <c r="T87" i="68"/>
  <c r="N79" i="67"/>
  <c r="T79" i="68"/>
  <c r="N71" i="67"/>
  <c r="T71" i="68"/>
  <c r="R166" i="67"/>
  <c r="Y166" i="68"/>
  <c r="R158" i="67"/>
  <c r="Y158" i="68"/>
  <c r="R150" i="67"/>
  <c r="Y150" i="68"/>
  <c r="R142" i="67"/>
  <c r="Y142" i="68"/>
  <c r="R134" i="67"/>
  <c r="Y134" i="68"/>
  <c r="R126" i="67"/>
  <c r="Y126" i="68"/>
  <c r="R118" i="67"/>
  <c r="Y118" i="68"/>
  <c r="R110" i="67"/>
  <c r="Y110" i="68"/>
  <c r="R102" i="67"/>
  <c r="Y102" i="68"/>
  <c r="R94" i="67"/>
  <c r="Y94" i="68"/>
  <c r="R86" i="67"/>
  <c r="Y86" i="68"/>
  <c r="R78" i="67"/>
  <c r="Y78" i="68"/>
  <c r="R70" i="67"/>
  <c r="Y70" i="68"/>
  <c r="AQ153" i="68"/>
  <c r="AQ129" i="68"/>
  <c r="CX170" i="68"/>
  <c r="CI170" i="67"/>
  <c r="CI162" i="67"/>
  <c r="CX162" i="68"/>
  <c r="CI154" i="67"/>
  <c r="CX154" i="68"/>
  <c r="CI146" i="67"/>
  <c r="CX146" i="68"/>
  <c r="CI138" i="67"/>
  <c r="CX138" i="68"/>
  <c r="CI130" i="67"/>
  <c r="CX130" i="68"/>
  <c r="CI122" i="67"/>
  <c r="CX122" i="68"/>
  <c r="CI114" i="67"/>
  <c r="CX114" i="68"/>
  <c r="CI106" i="67"/>
  <c r="CX106" i="68"/>
  <c r="CI98" i="67"/>
  <c r="CX98" i="68"/>
  <c r="CI90" i="67"/>
  <c r="CX90" i="68"/>
  <c r="CI82" i="67"/>
  <c r="CX82" i="68"/>
  <c r="CI74" i="67"/>
  <c r="CX74" i="68"/>
  <c r="CI66" i="67"/>
  <c r="CX66" i="68"/>
  <c r="C67" i="68"/>
  <c r="G171" i="68"/>
  <c r="H171" i="68" s="1"/>
  <c r="G155" i="68"/>
  <c r="H155" i="68" s="1"/>
  <c r="G139" i="68"/>
  <c r="H139" i="68" s="1"/>
  <c r="G123" i="68"/>
  <c r="H123" i="68" s="1"/>
  <c r="G107" i="68"/>
  <c r="H107" i="68" s="1"/>
  <c r="G91" i="68"/>
  <c r="H91" i="68" s="1"/>
  <c r="G75" i="68"/>
  <c r="H75" i="68" s="1"/>
  <c r="R165" i="67"/>
  <c r="Y165" i="68"/>
  <c r="R157" i="67"/>
  <c r="Y157" i="68"/>
  <c r="R149" i="67"/>
  <c r="Y149" i="68"/>
  <c r="R141" i="67"/>
  <c r="Y141" i="68"/>
  <c r="R133" i="67"/>
  <c r="Y133" i="68"/>
  <c r="R125" i="67"/>
  <c r="Y125" i="68"/>
  <c r="R117" i="67"/>
  <c r="Y117" i="68"/>
  <c r="R109" i="67"/>
  <c r="Y109" i="68"/>
  <c r="R101" i="67"/>
  <c r="Y101" i="68"/>
  <c r="R93" i="67"/>
  <c r="Y93" i="68"/>
  <c r="R85" i="67"/>
  <c r="Y85" i="68"/>
  <c r="R77" i="67"/>
  <c r="Y77" i="68"/>
  <c r="R69" i="67"/>
  <c r="Y69" i="68"/>
  <c r="AQ128" i="68"/>
  <c r="CV128" i="68"/>
  <c r="CL166" i="67"/>
  <c r="DD166" i="68"/>
  <c r="CL158" i="67"/>
  <c r="DD158" i="68"/>
  <c r="CL150" i="67"/>
  <c r="DD150" i="68"/>
  <c r="CL142" i="67"/>
  <c r="DD142" i="68"/>
  <c r="CL134" i="67"/>
  <c r="DD134" i="68"/>
  <c r="CL126" i="67"/>
  <c r="DD126" i="68"/>
  <c r="CL118" i="67"/>
  <c r="DD118" i="68"/>
  <c r="CL110" i="67"/>
  <c r="DD110" i="68"/>
  <c r="CL102" i="67"/>
  <c r="DD102" i="68"/>
  <c r="CL94" i="67"/>
  <c r="DD94" i="68"/>
  <c r="CL86" i="67"/>
  <c r="DD86" i="68"/>
  <c r="CL78" i="67"/>
  <c r="DD78" i="68"/>
  <c r="CL70" i="67"/>
  <c r="DD70" i="68"/>
  <c r="CN165" i="67"/>
  <c r="DH165" i="68"/>
  <c r="CN157" i="67"/>
  <c r="DH157" i="68"/>
  <c r="CN149" i="67"/>
  <c r="DH149" i="68"/>
  <c r="CN141" i="67"/>
  <c r="DH141" i="68"/>
  <c r="CN133" i="67"/>
  <c r="DH133" i="68"/>
  <c r="CN125" i="67"/>
  <c r="DH125" i="68"/>
  <c r="CN117" i="67"/>
  <c r="DH117" i="68"/>
  <c r="CN109" i="67"/>
  <c r="DH109" i="68"/>
  <c r="CN101" i="67"/>
  <c r="DH101" i="68"/>
  <c r="CN93" i="67"/>
  <c r="DH93" i="68"/>
  <c r="CN84" i="67"/>
  <c r="DH84" i="68"/>
  <c r="CN76" i="67"/>
  <c r="DH76" i="68"/>
  <c r="CN68" i="67"/>
  <c r="DH68" i="68"/>
  <c r="G169" i="68"/>
  <c r="H169" i="68" s="1"/>
  <c r="G153" i="68"/>
  <c r="H153" i="68" s="1"/>
  <c r="G137" i="68"/>
  <c r="H137" i="68" s="1"/>
  <c r="G121" i="68"/>
  <c r="H121" i="68" s="1"/>
  <c r="G105" i="68"/>
  <c r="H105" i="68" s="1"/>
  <c r="G89" i="68"/>
  <c r="H89" i="68" s="1"/>
  <c r="G73" i="68"/>
  <c r="H73" i="68" s="1"/>
  <c r="BN139" i="67"/>
  <c r="AQ139" i="68"/>
  <c r="BO164" i="67"/>
  <c r="AQ164" i="68"/>
  <c r="BO156" i="67"/>
  <c r="AQ156" i="68"/>
  <c r="BO148" i="67"/>
  <c r="AQ148" i="68"/>
  <c r="BO140" i="67"/>
  <c r="AQ140" i="68"/>
  <c r="BO115" i="67"/>
  <c r="AQ115" i="68"/>
  <c r="BU171" i="67"/>
  <c r="CI171" i="68"/>
  <c r="BU163" i="67"/>
  <c r="CI163" i="68"/>
  <c r="BU155" i="67"/>
  <c r="CI155" i="68"/>
  <c r="BU146" i="67"/>
  <c r="CI146" i="68"/>
  <c r="BU137" i="67"/>
  <c r="CI137" i="68"/>
  <c r="BU129" i="67"/>
  <c r="CI129" i="68"/>
  <c r="BU121" i="67"/>
  <c r="CI121" i="68"/>
  <c r="BU112" i="67"/>
  <c r="CI112" i="68"/>
  <c r="BU104" i="67"/>
  <c r="CI104" i="68"/>
  <c r="BU95" i="67"/>
  <c r="CI95" i="68"/>
  <c r="BU87" i="67"/>
  <c r="CI87" i="68"/>
  <c r="BU79" i="67"/>
  <c r="CI79" i="68"/>
  <c r="BU71" i="67"/>
  <c r="CI71" i="68"/>
  <c r="BV144" i="67"/>
  <c r="CI144" i="68"/>
  <c r="BV96" i="67"/>
  <c r="CI96" i="68"/>
  <c r="CV120" i="68"/>
  <c r="CO168" i="67"/>
  <c r="DJ168" i="68"/>
  <c r="CO160" i="67"/>
  <c r="DJ160" i="68"/>
  <c r="CO152" i="67"/>
  <c r="DJ152" i="68"/>
  <c r="CO144" i="67"/>
  <c r="DJ144" i="68"/>
  <c r="CO136" i="67"/>
  <c r="DJ136" i="68"/>
  <c r="CO128" i="67"/>
  <c r="DJ128" i="68"/>
  <c r="CO120" i="67"/>
  <c r="DJ120" i="68"/>
  <c r="CO112" i="67"/>
  <c r="DJ112" i="68"/>
  <c r="CO104" i="67"/>
  <c r="DJ104" i="68"/>
  <c r="CO96" i="67"/>
  <c r="DJ96" i="68"/>
  <c r="CO88" i="67"/>
  <c r="DJ88" i="68"/>
  <c r="CO80" i="67"/>
  <c r="DJ80" i="68"/>
  <c r="CO72" i="67"/>
  <c r="DJ72" i="68"/>
  <c r="N164" i="67"/>
  <c r="T164" i="68"/>
  <c r="N156" i="67"/>
  <c r="T156" i="68"/>
  <c r="N148" i="67"/>
  <c r="T148" i="68"/>
  <c r="N140" i="67"/>
  <c r="T140" i="68"/>
  <c r="N132" i="67"/>
  <c r="T132" i="68"/>
  <c r="N124" i="67"/>
  <c r="T124" i="68"/>
  <c r="N116" i="67"/>
  <c r="T116" i="68"/>
  <c r="N108" i="67"/>
  <c r="T108" i="68"/>
  <c r="N100" i="67"/>
  <c r="T100" i="68"/>
  <c r="N92" i="67"/>
  <c r="T92" i="68"/>
  <c r="N84" i="67"/>
  <c r="T84" i="68"/>
  <c r="N76" i="67"/>
  <c r="T76" i="68"/>
  <c r="N68" i="67"/>
  <c r="T68" i="68"/>
  <c r="U169" i="67"/>
  <c r="AC169" i="68"/>
  <c r="U161" i="67"/>
  <c r="AC161" i="68"/>
  <c r="U153" i="67"/>
  <c r="AC153" i="68"/>
  <c r="U145" i="67"/>
  <c r="AC145" i="68"/>
  <c r="U137" i="67"/>
  <c r="AC137" i="68"/>
  <c r="U129" i="67"/>
  <c r="AC129" i="68"/>
  <c r="U121" i="67"/>
  <c r="AC121" i="68"/>
  <c r="U113" i="67"/>
  <c r="AC113" i="68"/>
  <c r="U105" i="67"/>
  <c r="AC105" i="68"/>
  <c r="U97" i="67"/>
  <c r="AC97" i="68"/>
  <c r="U89" i="67"/>
  <c r="AC89" i="68"/>
  <c r="U81" i="67"/>
  <c r="AC81" i="68"/>
  <c r="U73" i="67"/>
  <c r="AC73" i="68"/>
  <c r="B169" i="68"/>
  <c r="AX169" i="67"/>
  <c r="B161" i="68"/>
  <c r="AX161" i="67"/>
  <c r="B153" i="68"/>
  <c r="AX153" i="67"/>
  <c r="B145" i="68"/>
  <c r="AX145" i="67"/>
  <c r="B137" i="68"/>
  <c r="AX137" i="67"/>
  <c r="B129" i="68"/>
  <c r="AX129" i="67"/>
  <c r="B121" i="68"/>
  <c r="AX121" i="67"/>
  <c r="B113" i="68"/>
  <c r="AX113" i="67"/>
  <c r="B105" i="68"/>
  <c r="AX105" i="67"/>
  <c r="B97" i="68"/>
  <c r="AX97" i="67"/>
  <c r="B89" i="68"/>
  <c r="AX89" i="67"/>
  <c r="B81" i="68"/>
  <c r="AX81" i="67"/>
  <c r="B73" i="68"/>
  <c r="AX73" i="67"/>
  <c r="BK171" i="67"/>
  <c r="BU171" i="68"/>
  <c r="BK163" i="67"/>
  <c r="BU163" i="68"/>
  <c r="BK155" i="67"/>
  <c r="BU155" i="68"/>
  <c r="BK147" i="67"/>
  <c r="BU147" i="68"/>
  <c r="BK139" i="67"/>
  <c r="BU139" i="68"/>
  <c r="BK131" i="67"/>
  <c r="BU131" i="68"/>
  <c r="BK123" i="67"/>
  <c r="BU123" i="68"/>
  <c r="BK115" i="67"/>
  <c r="BU115" i="68"/>
  <c r="BK107" i="67"/>
  <c r="BU107" i="68"/>
  <c r="BK99" i="67"/>
  <c r="BU99" i="68"/>
  <c r="BK91" i="67"/>
  <c r="BU91" i="68"/>
  <c r="BK83" i="67"/>
  <c r="BU83" i="68"/>
  <c r="BK75" i="67"/>
  <c r="BU75" i="68"/>
  <c r="BK67" i="67"/>
  <c r="BU67" i="68"/>
  <c r="CV112" i="68"/>
  <c r="CJ166" i="67"/>
  <c r="CZ166" i="68"/>
  <c r="CJ158" i="67"/>
  <c r="CZ158" i="68"/>
  <c r="CJ150" i="67"/>
  <c r="CZ150" i="68"/>
  <c r="CJ142" i="67"/>
  <c r="CZ142" i="68"/>
  <c r="CJ134" i="67"/>
  <c r="CZ134" i="68"/>
  <c r="CJ126" i="67"/>
  <c r="CZ126" i="68"/>
  <c r="CJ118" i="67"/>
  <c r="CZ118" i="68"/>
  <c r="CJ110" i="67"/>
  <c r="CZ110" i="68"/>
  <c r="CJ102" i="67"/>
  <c r="CZ102" i="68"/>
  <c r="CJ94" i="67"/>
  <c r="CZ94" i="68"/>
  <c r="CJ86" i="67"/>
  <c r="CZ86" i="68"/>
  <c r="CJ78" i="67"/>
  <c r="CZ78" i="68"/>
  <c r="CJ70" i="67"/>
  <c r="CZ70" i="68"/>
  <c r="CJ145" i="68"/>
  <c r="CH145" i="68" s="1"/>
  <c r="BX145" i="67"/>
  <c r="CJ137" i="68"/>
  <c r="CH137" i="68" s="1"/>
  <c r="BX137" i="67"/>
  <c r="CJ129" i="68"/>
  <c r="CH129" i="68" s="1"/>
  <c r="BX129" i="67"/>
  <c r="CJ121" i="68"/>
  <c r="CH121" i="68" s="1"/>
  <c r="BX121" i="67"/>
  <c r="CJ113" i="68"/>
  <c r="CH113" i="68" s="1"/>
  <c r="BX113" i="67"/>
  <c r="CJ105" i="68"/>
  <c r="CH105" i="68" s="1"/>
  <c r="BX105" i="67"/>
  <c r="CJ97" i="68"/>
  <c r="CH97" i="68" s="1"/>
  <c r="BX97" i="67"/>
  <c r="CV167" i="68"/>
  <c r="CV159" i="68"/>
  <c r="CV151" i="68"/>
  <c r="CV143" i="68"/>
  <c r="CV135" i="68"/>
  <c r="CV127" i="68"/>
  <c r="CV119" i="68"/>
  <c r="CV111" i="68"/>
  <c r="CV103" i="68"/>
  <c r="C139" i="68"/>
  <c r="AQ167" i="68"/>
  <c r="AQ159" i="68"/>
  <c r="AQ151" i="68"/>
  <c r="AQ143" i="68"/>
  <c r="AQ135" i="68"/>
  <c r="AQ127" i="68"/>
  <c r="AQ119" i="68"/>
  <c r="CI147" i="68"/>
  <c r="CI139" i="68"/>
  <c r="CI131" i="68"/>
  <c r="CI123" i="68"/>
  <c r="CI115" i="68"/>
  <c r="CI107" i="68"/>
  <c r="CI99" i="68"/>
  <c r="CI91" i="68"/>
  <c r="CI83" i="68"/>
  <c r="CI75" i="68"/>
  <c r="CI67" i="68"/>
  <c r="CJ148" i="68"/>
  <c r="CH148" i="68" s="1"/>
  <c r="CJ115" i="68"/>
  <c r="CH115" i="68" s="1"/>
  <c r="CJ91" i="68"/>
  <c r="CH91" i="68" s="1"/>
  <c r="CJ164" i="68"/>
  <c r="CH164" i="68" s="1"/>
  <c r="CB164" i="67"/>
  <c r="CV166" i="68"/>
  <c r="CV158" i="68"/>
  <c r="CV150" i="68"/>
  <c r="CV142" i="68"/>
  <c r="CV134" i="68"/>
  <c r="CV126" i="68"/>
  <c r="CV118" i="68"/>
  <c r="CV110" i="68"/>
  <c r="CV102" i="68"/>
  <c r="CV94" i="68"/>
  <c r="CV86" i="68"/>
  <c r="DF169" i="68"/>
  <c r="DF161" i="68"/>
  <c r="DF153" i="68"/>
  <c r="DF145" i="68"/>
  <c r="DF137" i="68"/>
  <c r="DF129" i="68"/>
  <c r="DF121" i="68"/>
  <c r="DH164" i="68"/>
  <c r="DH156" i="68"/>
  <c r="DH148" i="68"/>
  <c r="DH140" i="68"/>
  <c r="DH132" i="68"/>
  <c r="DH124" i="68"/>
  <c r="DH116" i="68"/>
  <c r="DH108" i="68"/>
  <c r="DH100" i="68"/>
  <c r="DH92" i="68"/>
  <c r="DX164" i="68"/>
  <c r="DX156" i="68"/>
  <c r="DX148" i="68"/>
  <c r="DX140" i="68"/>
  <c r="DX132" i="68"/>
  <c r="DX124" i="68"/>
  <c r="DX116" i="68"/>
  <c r="DX108" i="68"/>
  <c r="DX100" i="68"/>
  <c r="DX92" i="68"/>
  <c r="DX84" i="68"/>
  <c r="DX76" i="68"/>
  <c r="DX68" i="68"/>
  <c r="DZ168" i="68"/>
  <c r="DZ160" i="68"/>
  <c r="DZ152" i="68"/>
  <c r="DZ144" i="68"/>
  <c r="DZ136" i="68"/>
  <c r="DZ128" i="68"/>
  <c r="DZ120" i="68"/>
  <c r="DZ112" i="68"/>
  <c r="DZ104" i="68"/>
  <c r="DZ96" i="68"/>
  <c r="DZ88" i="68"/>
  <c r="DZ80" i="68"/>
  <c r="DZ72" i="68"/>
  <c r="EB164" i="68"/>
  <c r="EB156" i="68"/>
  <c r="EB148" i="68"/>
  <c r="EB140" i="68"/>
  <c r="EB132" i="68"/>
  <c r="EB124" i="68"/>
  <c r="EB116" i="68"/>
  <c r="EB108" i="68"/>
  <c r="EB100" i="68"/>
  <c r="EB92" i="68"/>
  <c r="EB84" i="68"/>
  <c r="EB76" i="68"/>
  <c r="EB68" i="68"/>
  <c r="ED168" i="68"/>
  <c r="ED160" i="68"/>
  <c r="ED152" i="68"/>
  <c r="ED144" i="68"/>
  <c r="ED136" i="68"/>
  <c r="ED128" i="68"/>
  <c r="ED120" i="68"/>
  <c r="ED112" i="68"/>
  <c r="ED104" i="68"/>
  <c r="ED96" i="68"/>
  <c r="ED88" i="68"/>
  <c r="ED80" i="68"/>
  <c r="ED72" i="68"/>
  <c r="EF164" i="68"/>
  <c r="EF156" i="68"/>
  <c r="EF148" i="68"/>
  <c r="EF140" i="68"/>
  <c r="EF132" i="68"/>
  <c r="EF124" i="68"/>
  <c r="EF116" i="68"/>
  <c r="EF108" i="68"/>
  <c r="EF100" i="68"/>
  <c r="EF92" i="68"/>
  <c r="EF84" i="68"/>
  <c r="EF76" i="68"/>
  <c r="EF68" i="68"/>
  <c r="EH168" i="68"/>
  <c r="EH160" i="68"/>
  <c r="EH152" i="68"/>
  <c r="EH144" i="68"/>
  <c r="EH136" i="68"/>
  <c r="EH128" i="68"/>
  <c r="EH120" i="68"/>
  <c r="EH112" i="68"/>
  <c r="EH104" i="68"/>
  <c r="EH96" i="68"/>
  <c r="EH88" i="68"/>
  <c r="EH80" i="68"/>
  <c r="EH72" i="68"/>
  <c r="EQ170" i="68"/>
  <c r="EQ162" i="68"/>
  <c r="EQ154" i="68"/>
  <c r="EQ146" i="68"/>
  <c r="EQ138" i="68"/>
  <c r="EQ130" i="68"/>
  <c r="EQ122" i="68"/>
  <c r="EQ114" i="68"/>
  <c r="EQ106" i="68"/>
  <c r="EQ98" i="68"/>
  <c r="EQ90" i="68"/>
  <c r="EQ82" i="68"/>
  <c r="EQ74" i="68"/>
  <c r="EQ66" i="68"/>
  <c r="C81" i="68"/>
  <c r="H81" i="67"/>
  <c r="AQ134" i="68"/>
  <c r="AQ126" i="68"/>
  <c r="AQ118" i="68"/>
  <c r="BU170" i="68"/>
  <c r="BU162" i="68"/>
  <c r="BU154" i="68"/>
  <c r="BU146" i="68"/>
  <c r="BU138" i="68"/>
  <c r="BU130" i="68"/>
  <c r="BU122" i="68"/>
  <c r="BU114" i="68"/>
  <c r="BU106" i="68"/>
  <c r="BU98" i="68"/>
  <c r="BU90" i="68"/>
  <c r="BU82" i="68"/>
  <c r="BU74" i="68"/>
  <c r="BU66" i="68"/>
  <c r="CI170" i="68"/>
  <c r="CI162" i="68"/>
  <c r="CI154" i="68"/>
  <c r="CI138" i="68"/>
  <c r="CI130" i="68"/>
  <c r="CI122" i="68"/>
  <c r="CI114" i="68"/>
  <c r="CI106" i="68"/>
  <c r="CI98" i="68"/>
  <c r="CI90" i="68"/>
  <c r="CI82" i="68"/>
  <c r="CI74" i="68"/>
  <c r="CI66" i="68"/>
  <c r="CJ143" i="68"/>
  <c r="CH143" i="68" s="1"/>
  <c r="CJ112" i="68"/>
  <c r="CH112" i="68" s="1"/>
  <c r="CJ169" i="68"/>
  <c r="CH169" i="68" s="1"/>
  <c r="BX169" i="67"/>
  <c r="CJ161" i="68"/>
  <c r="CH161" i="68" s="1"/>
  <c r="BX161" i="67"/>
  <c r="CJ153" i="68"/>
  <c r="CH153" i="68" s="1"/>
  <c r="BX153" i="67"/>
  <c r="CJ171" i="68"/>
  <c r="CH171" i="68" s="1"/>
  <c r="CB171" i="67"/>
  <c r="CV165" i="68"/>
  <c r="CV157" i="68"/>
  <c r="CV149" i="68"/>
  <c r="CV141" i="68"/>
  <c r="CV133" i="68"/>
  <c r="CV125" i="68"/>
  <c r="CV117" i="68"/>
  <c r="CV109" i="68"/>
  <c r="CV101" i="68"/>
  <c r="CV77" i="68"/>
  <c r="CV69" i="68"/>
  <c r="CX169" i="68"/>
  <c r="CX161" i="68"/>
  <c r="CX153" i="68"/>
  <c r="CX145" i="68"/>
  <c r="CX137" i="68"/>
  <c r="CX129" i="68"/>
  <c r="CX121" i="68"/>
  <c r="CX113" i="68"/>
  <c r="CX105" i="68"/>
  <c r="CX97" i="68"/>
  <c r="CX89" i="68"/>
  <c r="CX81" i="68"/>
  <c r="CX73" i="68"/>
  <c r="CZ165" i="68"/>
  <c r="CZ157" i="68"/>
  <c r="CZ149" i="68"/>
  <c r="CZ141" i="68"/>
  <c r="CZ133" i="68"/>
  <c r="CZ125" i="68"/>
  <c r="CZ117" i="68"/>
  <c r="CZ109" i="68"/>
  <c r="CZ101" i="68"/>
  <c r="CZ93" i="68"/>
  <c r="CZ85" i="68"/>
  <c r="CZ77" i="68"/>
  <c r="CZ69" i="68"/>
  <c r="DB169" i="68"/>
  <c r="DB161" i="68"/>
  <c r="DB153" i="68"/>
  <c r="DB145" i="68"/>
  <c r="DB137" i="68"/>
  <c r="DB129" i="68"/>
  <c r="DB121" i="68"/>
  <c r="DB113" i="68"/>
  <c r="DB105" i="68"/>
  <c r="DB97" i="68"/>
  <c r="DB89" i="68"/>
  <c r="DB81" i="68"/>
  <c r="DB73" i="68"/>
  <c r="DD165" i="68"/>
  <c r="DD157" i="68"/>
  <c r="DD149" i="68"/>
  <c r="DD141" i="68"/>
  <c r="DD133" i="68"/>
  <c r="DD125" i="68"/>
  <c r="DD117" i="68"/>
  <c r="DD109" i="68"/>
  <c r="DD101" i="68"/>
  <c r="DD93" i="68"/>
  <c r="DD85" i="68"/>
  <c r="DD77" i="68"/>
  <c r="DD69" i="68"/>
  <c r="DF168" i="68"/>
  <c r="DF160" i="68"/>
  <c r="DF152" i="68"/>
  <c r="DF144" i="68"/>
  <c r="DF136" i="68"/>
  <c r="DF128" i="68"/>
  <c r="DF120" i="68"/>
  <c r="DF112" i="68"/>
  <c r="DF104" i="68"/>
  <c r="DF96" i="68"/>
  <c r="DF88" i="68"/>
  <c r="DF80" i="68"/>
  <c r="DF72" i="68"/>
  <c r="DH171" i="68"/>
  <c r="DH163" i="68"/>
  <c r="DH155" i="68"/>
  <c r="DH147" i="68"/>
  <c r="DH139" i="68"/>
  <c r="DH131" i="68"/>
  <c r="DH123" i="68"/>
  <c r="DH115" i="68"/>
  <c r="DH107" i="68"/>
  <c r="DH99" i="68"/>
  <c r="DH91" i="68"/>
  <c r="DH83" i="68"/>
  <c r="DH75" i="68"/>
  <c r="DH67" i="68"/>
  <c r="DJ167" i="68"/>
  <c r="DJ159" i="68"/>
  <c r="DJ151" i="68"/>
  <c r="DJ143" i="68"/>
  <c r="DJ135" i="68"/>
  <c r="DJ127" i="68"/>
  <c r="DJ119" i="68"/>
  <c r="DJ111" i="68"/>
  <c r="DJ103" i="68"/>
  <c r="DJ95" i="68"/>
  <c r="DJ87" i="68"/>
  <c r="DJ79" i="68"/>
  <c r="DJ71" i="68"/>
  <c r="DX171" i="68"/>
  <c r="DX163" i="68"/>
  <c r="DX155" i="68"/>
  <c r="DX147" i="68"/>
  <c r="DX139" i="68"/>
  <c r="DX131" i="68"/>
  <c r="DX123" i="68"/>
  <c r="DX115" i="68"/>
  <c r="DX107" i="68"/>
  <c r="DX99" i="68"/>
  <c r="DX91" i="68"/>
  <c r="DX83" i="68"/>
  <c r="DX75" i="68"/>
  <c r="DX67" i="68"/>
  <c r="DZ167" i="68"/>
  <c r="DZ159" i="68"/>
  <c r="DZ151" i="68"/>
  <c r="DZ143" i="68"/>
  <c r="DZ135" i="68"/>
  <c r="DZ127" i="68"/>
  <c r="DZ119" i="68"/>
  <c r="DZ111" i="68"/>
  <c r="DZ103" i="68"/>
  <c r="DZ95" i="68"/>
  <c r="DZ87" i="68"/>
  <c r="DZ79" i="68"/>
  <c r="DZ71" i="68"/>
  <c r="EB171" i="68"/>
  <c r="EB163" i="68"/>
  <c r="EB155" i="68"/>
  <c r="EB147" i="68"/>
  <c r="EB139" i="68"/>
  <c r="EB131" i="68"/>
  <c r="EB123" i="68"/>
  <c r="EB115" i="68"/>
  <c r="EB107" i="68"/>
  <c r="EB99" i="68"/>
  <c r="EB91" i="68"/>
  <c r="EB83" i="68"/>
  <c r="EB75" i="68"/>
  <c r="EB67" i="68"/>
  <c r="ED167" i="68"/>
  <c r="ED159" i="68"/>
  <c r="ED151" i="68"/>
  <c r="ED143" i="68"/>
  <c r="ED135" i="68"/>
  <c r="ED127" i="68"/>
  <c r="ED119" i="68"/>
  <c r="ED111" i="68"/>
  <c r="ED103" i="68"/>
  <c r="ED95" i="68"/>
  <c r="ED87" i="68"/>
  <c r="ED79" i="68"/>
  <c r="ED71" i="68"/>
  <c r="EF171" i="68"/>
  <c r="EF163" i="68"/>
  <c r="EF155" i="68"/>
  <c r="EF147" i="68"/>
  <c r="EF139" i="68"/>
  <c r="EF131" i="68"/>
  <c r="EF123" i="68"/>
  <c r="EF115" i="68"/>
  <c r="EF107" i="68"/>
  <c r="EF99" i="68"/>
  <c r="EF91" i="68"/>
  <c r="EF83" i="68"/>
  <c r="EF75" i="68"/>
  <c r="EF67" i="68"/>
  <c r="EH167" i="68"/>
  <c r="EH159" i="68"/>
  <c r="EH151" i="68"/>
  <c r="EH143" i="68"/>
  <c r="EH135" i="68"/>
  <c r="EH127" i="68"/>
  <c r="EH119" i="68"/>
  <c r="EH111" i="68"/>
  <c r="EH103" i="68"/>
  <c r="EH95" i="68"/>
  <c r="EH87" i="68"/>
  <c r="EH79" i="68"/>
  <c r="EH71" i="68"/>
  <c r="EQ169" i="68"/>
  <c r="EQ161" i="68"/>
  <c r="EQ153" i="68"/>
  <c r="EQ145" i="68"/>
  <c r="EQ137" i="68"/>
  <c r="EQ129" i="68"/>
  <c r="EQ121" i="68"/>
  <c r="EQ113" i="68"/>
  <c r="EQ105" i="68"/>
  <c r="EQ97" i="68"/>
  <c r="EQ89" i="68"/>
  <c r="EQ81" i="68"/>
  <c r="EQ73" i="68"/>
  <c r="R170" i="67"/>
  <c r="BU169" i="67"/>
  <c r="C155" i="68"/>
  <c r="C91" i="68"/>
  <c r="G168" i="68"/>
  <c r="H168" i="68" s="1"/>
  <c r="G160" i="68"/>
  <c r="H160" i="68" s="1"/>
  <c r="G152" i="68"/>
  <c r="H152" i="68" s="1"/>
  <c r="G144" i="68"/>
  <c r="H144" i="68" s="1"/>
  <c r="G136" i="68"/>
  <c r="H136" i="68" s="1"/>
  <c r="G128" i="68"/>
  <c r="H128" i="68" s="1"/>
  <c r="G120" i="68"/>
  <c r="H120" i="68" s="1"/>
  <c r="G112" i="68"/>
  <c r="H112" i="68" s="1"/>
  <c r="G104" i="68"/>
  <c r="H104" i="68" s="1"/>
  <c r="G96" i="68"/>
  <c r="H96" i="68" s="1"/>
  <c r="G88" i="68"/>
  <c r="H88" i="68" s="1"/>
  <c r="G80" i="68"/>
  <c r="H80" i="68" s="1"/>
  <c r="G72" i="68"/>
  <c r="H72" i="68" s="1"/>
  <c r="T170" i="68"/>
  <c r="T162" i="68"/>
  <c r="T154" i="68"/>
  <c r="T146" i="68"/>
  <c r="T138" i="68"/>
  <c r="T130" i="68"/>
  <c r="T122" i="68"/>
  <c r="T114" i="68"/>
  <c r="T106" i="68"/>
  <c r="T98" i="68"/>
  <c r="T90" i="68"/>
  <c r="T82" i="68"/>
  <c r="T74" i="68"/>
  <c r="T66" i="68"/>
  <c r="Y164" i="68"/>
  <c r="Y156" i="68"/>
  <c r="Y148" i="68"/>
  <c r="Y140" i="68"/>
  <c r="Y132" i="68"/>
  <c r="Y124" i="68"/>
  <c r="Y116" i="68"/>
  <c r="Y108" i="68"/>
  <c r="Y100" i="68"/>
  <c r="Y92" i="68"/>
  <c r="Y84" i="68"/>
  <c r="Y76" i="68"/>
  <c r="Y68" i="68"/>
  <c r="AC164" i="68"/>
  <c r="AC156" i="68"/>
  <c r="AC148" i="68"/>
  <c r="AC140" i="68"/>
  <c r="AC132" i="68"/>
  <c r="AC124" i="68"/>
  <c r="AC116" i="68"/>
  <c r="AC108" i="68"/>
  <c r="AC100" i="68"/>
  <c r="AC92" i="68"/>
  <c r="AC84" i="68"/>
  <c r="AC76" i="68"/>
  <c r="AC68" i="68"/>
  <c r="AQ165" i="68"/>
  <c r="AQ157" i="68"/>
  <c r="AQ149" i="68"/>
  <c r="AQ141" i="68"/>
  <c r="AQ133" i="68"/>
  <c r="AQ125" i="68"/>
  <c r="AQ117" i="68"/>
  <c r="AQ109" i="68"/>
  <c r="AQ101" i="68"/>
  <c r="AQ93" i="68"/>
  <c r="AQ85" i="68"/>
  <c r="AQ77" i="68"/>
  <c r="AQ69" i="68"/>
  <c r="BU169" i="68"/>
  <c r="BU161" i="68"/>
  <c r="BU153" i="68"/>
  <c r="BU145" i="68"/>
  <c r="BU137" i="68"/>
  <c r="BU129" i="68"/>
  <c r="BU121" i="68"/>
  <c r="BU113" i="68"/>
  <c r="BU105" i="68"/>
  <c r="BU97" i="68"/>
  <c r="BU89" i="68"/>
  <c r="CI161" i="68"/>
  <c r="CI153" i="68"/>
  <c r="CI145" i="68"/>
  <c r="CI113" i="68"/>
  <c r="CI105" i="68"/>
  <c r="CI97" i="68"/>
  <c r="CI89" i="68"/>
  <c r="CI81" i="68"/>
  <c r="CI73" i="68"/>
  <c r="CJ87" i="68"/>
  <c r="CH87" i="68" s="1"/>
  <c r="CJ80" i="68"/>
  <c r="CH80" i="68" s="1"/>
  <c r="CB80" i="67"/>
  <c r="CV164" i="68"/>
  <c r="CV156" i="68"/>
  <c r="CV148" i="68"/>
  <c r="CV140" i="68"/>
  <c r="CV132" i="68"/>
  <c r="CV124" i="68"/>
  <c r="CV116" i="68"/>
  <c r="CV108" i="68"/>
  <c r="CV100" i="68"/>
  <c r="EQ168" i="68"/>
  <c r="EQ160" i="68"/>
  <c r="EQ152" i="68"/>
  <c r="EQ144" i="68"/>
  <c r="EQ136" i="68"/>
  <c r="EQ128" i="68"/>
  <c r="EQ120" i="68"/>
  <c r="EQ112" i="68"/>
  <c r="EQ104" i="68"/>
  <c r="EQ96" i="68"/>
  <c r="EQ88" i="68"/>
  <c r="EQ80" i="68"/>
  <c r="EQ72" i="68"/>
  <c r="AQ132" i="68"/>
  <c r="AQ124" i="68"/>
  <c r="AQ116" i="68"/>
  <c r="CI168" i="68"/>
  <c r="CI160" i="68"/>
  <c r="CI136" i="68"/>
  <c r="CI128" i="68"/>
  <c r="CI120" i="68"/>
  <c r="CJ167" i="68"/>
  <c r="CH167" i="68" s="1"/>
  <c r="CJ135" i="68"/>
  <c r="CH135" i="68" s="1"/>
  <c r="CJ108" i="68"/>
  <c r="CH108" i="68" s="1"/>
  <c r="CJ79" i="68"/>
  <c r="CH79" i="68" s="1"/>
  <c r="CJ144" i="68"/>
  <c r="CH144" i="68" s="1"/>
  <c r="CB144" i="67"/>
  <c r="CJ128" i="68"/>
  <c r="CH128" i="68" s="1"/>
  <c r="CB128" i="67"/>
  <c r="CJ104" i="68"/>
  <c r="CH104" i="68" s="1"/>
  <c r="CB104" i="67"/>
  <c r="CJ96" i="68"/>
  <c r="CH96" i="68" s="1"/>
  <c r="CB96" i="67"/>
  <c r="CV171" i="68"/>
  <c r="CV163" i="68"/>
  <c r="CV155" i="68"/>
  <c r="CV147" i="68"/>
  <c r="CV139" i="68"/>
  <c r="CV131" i="68"/>
  <c r="CV123" i="68"/>
  <c r="CV115" i="68"/>
  <c r="CV107" i="68"/>
  <c r="C171" i="68"/>
  <c r="C107" i="68"/>
  <c r="C70" i="68"/>
  <c r="G166" i="68"/>
  <c r="H166" i="68" s="1"/>
  <c r="G158" i="68"/>
  <c r="H158" i="68" s="1"/>
  <c r="G150" i="68"/>
  <c r="H150" i="68" s="1"/>
  <c r="G142" i="68"/>
  <c r="H142" i="68" s="1"/>
  <c r="G134" i="68"/>
  <c r="H134" i="68" s="1"/>
  <c r="G126" i="68"/>
  <c r="H126" i="68" s="1"/>
  <c r="G118" i="68"/>
  <c r="H118" i="68" s="1"/>
  <c r="G110" i="68"/>
  <c r="H110" i="68" s="1"/>
  <c r="G102" i="68"/>
  <c r="H102" i="68" s="1"/>
  <c r="G94" i="68"/>
  <c r="H94" i="68" s="1"/>
  <c r="G86" i="68"/>
  <c r="H86" i="68" s="1"/>
  <c r="G78" i="68"/>
  <c r="H78" i="68" s="1"/>
  <c r="G70" i="68"/>
  <c r="H70" i="68" s="1"/>
  <c r="T168" i="68"/>
  <c r="T160" i="68"/>
  <c r="T152" i="68"/>
  <c r="T144" i="68"/>
  <c r="T136" i="68"/>
  <c r="T128" i="68"/>
  <c r="T120" i="68"/>
  <c r="T112" i="68"/>
  <c r="T104" i="68"/>
  <c r="T96" i="68"/>
  <c r="T88" i="68"/>
  <c r="T80" i="68"/>
  <c r="T72" i="68"/>
  <c r="Y162" i="68"/>
  <c r="Y154" i="68"/>
  <c r="Y146" i="68"/>
  <c r="Y138" i="68"/>
  <c r="Y130" i="68"/>
  <c r="Y122" i="68"/>
  <c r="Y114" i="68"/>
  <c r="Y106" i="68"/>
  <c r="Y98" i="68"/>
  <c r="Y90" i="68"/>
  <c r="Y82" i="68"/>
  <c r="Y74" i="68"/>
  <c r="Y66" i="68"/>
  <c r="AC170" i="68"/>
  <c r="AC162" i="68"/>
  <c r="AC154" i="68"/>
  <c r="AC146" i="68"/>
  <c r="AC138" i="68"/>
  <c r="AC130" i="68"/>
  <c r="AC122" i="68"/>
  <c r="AC114" i="68"/>
  <c r="AC106" i="68"/>
  <c r="AC98" i="68"/>
  <c r="AC90" i="68"/>
  <c r="AC82" i="68"/>
  <c r="AC74" i="68"/>
  <c r="AC66" i="68"/>
  <c r="AQ171" i="68"/>
  <c r="AQ163" i="68"/>
  <c r="AQ155" i="68"/>
  <c r="AQ147" i="68"/>
  <c r="AQ131" i="68"/>
  <c r="AQ123" i="68"/>
  <c r="AQ107" i="68"/>
  <c r="AQ99" i="68"/>
  <c r="AQ91" i="68"/>
  <c r="AQ83" i="68"/>
  <c r="AQ75" i="68"/>
  <c r="AQ67" i="68"/>
  <c r="BU167" i="68"/>
  <c r="BU159" i="68"/>
  <c r="BU151" i="68"/>
  <c r="BU143" i="68"/>
  <c r="BU135" i="68"/>
  <c r="BU127" i="68"/>
  <c r="BU119" i="68"/>
  <c r="BU111" i="68"/>
  <c r="BU103" i="68"/>
  <c r="BU95" i="68"/>
  <c r="BU87" i="68"/>
  <c r="BU79" i="68"/>
  <c r="BU71" i="68"/>
  <c r="CI167" i="68"/>
  <c r="CI159" i="68"/>
  <c r="CI151" i="68"/>
  <c r="CI143" i="68"/>
  <c r="CI135" i="68"/>
  <c r="CI127" i="68"/>
  <c r="CI119" i="68"/>
  <c r="CI111" i="68"/>
  <c r="CI103" i="68"/>
  <c r="CJ160" i="68"/>
  <c r="CH160" i="68" s="1"/>
  <c r="CJ132" i="68"/>
  <c r="CH132" i="68" s="1"/>
  <c r="CJ103" i="68"/>
  <c r="CH103" i="68" s="1"/>
  <c r="CJ86" i="68"/>
  <c r="CH86" i="68" s="1"/>
  <c r="CA86" i="67"/>
  <c r="CV170" i="68"/>
  <c r="CV162" i="68"/>
  <c r="CV154" i="68"/>
  <c r="CV146" i="68"/>
  <c r="CV138" i="68"/>
  <c r="CV130" i="68"/>
  <c r="CV122" i="68"/>
  <c r="CV114" i="68"/>
  <c r="CV106" i="68"/>
  <c r="CV98" i="68"/>
  <c r="CV90" i="68"/>
  <c r="CV82" i="68"/>
  <c r="CV74" i="68"/>
  <c r="CV66" i="68"/>
  <c r="CX166" i="68"/>
  <c r="CX158" i="68"/>
  <c r="CX150" i="68"/>
  <c r="CX142" i="68"/>
  <c r="CX134" i="68"/>
  <c r="CX126" i="68"/>
  <c r="CX118" i="68"/>
  <c r="CX110" i="68"/>
  <c r="CX102" i="68"/>
  <c r="CX94" i="68"/>
  <c r="CX86" i="68"/>
  <c r="CX78" i="68"/>
  <c r="CX70" i="68"/>
  <c r="CZ170" i="68"/>
  <c r="CZ162" i="68"/>
  <c r="CZ154" i="68"/>
  <c r="CZ146" i="68"/>
  <c r="CZ138" i="68"/>
  <c r="CZ130" i="68"/>
  <c r="CZ122" i="68"/>
  <c r="CZ114" i="68"/>
  <c r="CZ106" i="68"/>
  <c r="CZ98" i="68"/>
  <c r="CZ90" i="68"/>
  <c r="CZ82" i="68"/>
  <c r="CZ74" i="68"/>
  <c r="CZ66" i="68"/>
  <c r="DB166" i="68"/>
  <c r="DB158" i="68"/>
  <c r="DB150" i="68"/>
  <c r="DB142" i="68"/>
  <c r="DB134" i="68"/>
  <c r="DB126" i="68"/>
  <c r="DB118" i="68"/>
  <c r="DB110" i="68"/>
  <c r="DB102" i="68"/>
  <c r="DB94" i="68"/>
  <c r="DB86" i="68"/>
  <c r="DB78" i="68"/>
  <c r="DB70" i="68"/>
  <c r="DD170" i="68"/>
  <c r="DD162" i="68"/>
  <c r="DD154" i="68"/>
  <c r="DD146" i="68"/>
  <c r="DD138" i="68"/>
  <c r="DD130" i="68"/>
  <c r="DD122" i="68"/>
  <c r="DD114" i="68"/>
  <c r="DD106" i="68"/>
  <c r="DD98" i="68"/>
  <c r="DD90" i="68"/>
  <c r="DD82" i="68"/>
  <c r="DD74" i="68"/>
  <c r="DD66" i="68"/>
  <c r="DF165" i="68"/>
  <c r="DF157" i="68"/>
  <c r="DF149" i="68"/>
  <c r="DF141" i="68"/>
  <c r="DF133" i="68"/>
  <c r="DF125" i="68"/>
  <c r="DF117" i="68"/>
  <c r="DF109" i="68"/>
  <c r="DF101" i="68"/>
  <c r="DF93" i="68"/>
  <c r="DF85" i="68"/>
  <c r="DF77" i="68"/>
  <c r="DF69" i="68"/>
  <c r="DH168" i="68"/>
  <c r="DH160" i="68"/>
  <c r="DH152" i="68"/>
  <c r="DH144" i="68"/>
  <c r="DH136" i="68"/>
  <c r="DH128" i="68"/>
  <c r="DH120" i="68"/>
  <c r="DH112" i="68"/>
  <c r="DH104" i="68"/>
  <c r="DH96" i="68"/>
  <c r="DH88" i="68"/>
  <c r="DH80" i="68"/>
  <c r="DH72" i="68"/>
  <c r="DJ164" i="68"/>
  <c r="DJ156" i="68"/>
  <c r="DJ148" i="68"/>
  <c r="DJ140" i="68"/>
  <c r="DJ132" i="68"/>
  <c r="DJ124" i="68"/>
  <c r="DJ116" i="68"/>
  <c r="DJ108" i="68"/>
  <c r="DJ100" i="68"/>
  <c r="DJ92" i="68"/>
  <c r="DJ84" i="68"/>
  <c r="DJ76" i="68"/>
  <c r="DJ68" i="68"/>
  <c r="DX168" i="68"/>
  <c r="DX160" i="68"/>
  <c r="DX152" i="68"/>
  <c r="DX144" i="68"/>
  <c r="DX136" i="68"/>
  <c r="DX128" i="68"/>
  <c r="DX120" i="68"/>
  <c r="DX112" i="68"/>
  <c r="DX104" i="68"/>
  <c r="DX96" i="68"/>
  <c r="DX88" i="68"/>
  <c r="DX80" i="68"/>
  <c r="DX72" i="68"/>
  <c r="DZ164" i="68"/>
  <c r="DZ156" i="68"/>
  <c r="DZ148" i="68"/>
  <c r="DZ140" i="68"/>
  <c r="DZ132" i="68"/>
  <c r="DZ124" i="68"/>
  <c r="DZ116" i="68"/>
  <c r="DZ108" i="68"/>
  <c r="DZ100" i="68"/>
  <c r="DZ92" i="68"/>
  <c r="DZ84" i="68"/>
  <c r="DZ76" i="68"/>
  <c r="DZ68" i="68"/>
  <c r="EB168" i="68"/>
  <c r="EB160" i="68"/>
  <c r="EB152" i="68"/>
  <c r="EB144" i="68"/>
  <c r="EB136" i="68"/>
  <c r="EB128" i="68"/>
  <c r="EB120" i="68"/>
  <c r="EB112" i="68"/>
  <c r="EB104" i="68"/>
  <c r="EB96" i="68"/>
  <c r="EB88" i="68"/>
  <c r="EB80" i="68"/>
  <c r="EB72" i="68"/>
  <c r="ED164" i="68"/>
  <c r="ED156" i="68"/>
  <c r="ED148" i="68"/>
  <c r="ED140" i="68"/>
  <c r="ED132" i="68"/>
  <c r="ED124" i="68"/>
  <c r="ED116" i="68"/>
  <c r="ED108" i="68"/>
  <c r="ED100" i="68"/>
  <c r="ED92" i="68"/>
  <c r="ED84" i="68"/>
  <c r="ED76" i="68"/>
  <c r="ED68" i="68"/>
  <c r="EF168" i="68"/>
  <c r="EF160" i="68"/>
  <c r="EF152" i="68"/>
  <c r="EF144" i="68"/>
  <c r="EF136" i="68"/>
  <c r="EF128" i="68"/>
  <c r="EF120" i="68"/>
  <c r="EF112" i="68"/>
  <c r="EF104" i="68"/>
  <c r="EF96" i="68"/>
  <c r="EF88" i="68"/>
  <c r="EF80" i="68"/>
  <c r="EF72" i="68"/>
  <c r="EH164" i="68"/>
  <c r="EH156" i="68"/>
  <c r="EH148" i="68"/>
  <c r="EH140" i="68"/>
  <c r="EH132" i="68"/>
  <c r="EH124" i="68"/>
  <c r="EH116" i="68"/>
  <c r="EH108" i="68"/>
  <c r="EH100" i="68"/>
  <c r="EH92" i="68"/>
  <c r="EH84" i="68"/>
  <c r="EH76" i="68"/>
  <c r="EH68" i="68"/>
  <c r="EQ166" i="68"/>
  <c r="EQ158" i="68"/>
  <c r="EQ150" i="68"/>
  <c r="EQ142" i="68"/>
  <c r="EQ134" i="68"/>
  <c r="EQ126" i="68"/>
  <c r="EQ118" i="68"/>
  <c r="EQ110" i="68"/>
  <c r="EQ102" i="68"/>
  <c r="EQ94" i="68"/>
  <c r="EQ86" i="68"/>
  <c r="EQ78" i="68"/>
  <c r="EQ70" i="68"/>
  <c r="DD167" i="67"/>
  <c r="AQ138" i="68"/>
  <c r="AQ130" i="68"/>
  <c r="AQ122" i="68"/>
  <c r="AQ90" i="68"/>
  <c r="AQ82" i="68"/>
  <c r="AQ74" i="68"/>
  <c r="AQ66" i="68"/>
  <c r="BU166" i="68"/>
  <c r="BU158" i="68"/>
  <c r="BU150" i="68"/>
  <c r="BU142" i="68"/>
  <c r="BU134" i="68"/>
  <c r="BU126" i="68"/>
  <c r="BU118" i="68"/>
  <c r="BU110" i="68"/>
  <c r="BU102" i="68"/>
  <c r="BU94" i="68"/>
  <c r="BU86" i="68"/>
  <c r="BU78" i="68"/>
  <c r="BU70" i="68"/>
  <c r="CI166" i="68"/>
  <c r="CI158" i="68"/>
  <c r="CI150" i="68"/>
  <c r="CI142" i="68"/>
  <c r="CI134" i="68"/>
  <c r="CI126" i="68"/>
  <c r="CI118" i="68"/>
  <c r="CI110" i="68"/>
  <c r="CI102" i="68"/>
  <c r="CI94" i="68"/>
  <c r="CI86" i="68"/>
  <c r="CI78" i="68"/>
  <c r="CI70" i="68"/>
  <c r="CJ159" i="68"/>
  <c r="CH159" i="68" s="1"/>
  <c r="CJ127" i="68"/>
  <c r="CH127" i="68" s="1"/>
  <c r="CJ99" i="68"/>
  <c r="CH99" i="68" s="1"/>
  <c r="CJ71" i="68"/>
  <c r="CH71" i="68" s="1"/>
  <c r="CJ89" i="68"/>
  <c r="CH89" i="68" s="1"/>
  <c r="BX89" i="67"/>
  <c r="CJ81" i="68"/>
  <c r="CH81" i="68" s="1"/>
  <c r="BX81" i="67"/>
  <c r="CJ73" i="68"/>
  <c r="CH73" i="68" s="1"/>
  <c r="BX73" i="67"/>
  <c r="CJ150" i="68"/>
  <c r="CH150" i="68" s="1"/>
  <c r="CB150" i="67"/>
  <c r="CV169" i="68"/>
  <c r="CV161" i="68"/>
  <c r="CV153" i="68"/>
  <c r="CV145" i="68"/>
  <c r="CV137" i="68"/>
  <c r="CV129" i="68"/>
  <c r="CV121" i="68"/>
  <c r="CV113" i="68"/>
  <c r="CV105" i="68"/>
  <c r="CV97" i="68"/>
  <c r="CV89" i="68"/>
  <c r="CV73" i="68"/>
  <c r="CX165" i="68"/>
  <c r="CX157" i="68"/>
  <c r="CX149" i="68"/>
  <c r="CX141" i="68"/>
  <c r="CX133" i="68"/>
  <c r="CX125" i="68"/>
  <c r="CX117" i="68"/>
  <c r="CX109" i="68"/>
  <c r="CX101" i="68"/>
  <c r="CX93" i="68"/>
  <c r="CX85" i="68"/>
  <c r="CX77" i="68"/>
  <c r="CX69" i="68"/>
  <c r="CZ169" i="68"/>
  <c r="CZ161" i="68"/>
  <c r="CZ153" i="68"/>
  <c r="CZ145" i="68"/>
  <c r="CZ137" i="68"/>
  <c r="CZ129" i="68"/>
  <c r="CZ121" i="68"/>
  <c r="CZ113" i="68"/>
  <c r="CZ105" i="68"/>
  <c r="CZ97" i="68"/>
  <c r="CZ89" i="68"/>
  <c r="CZ81" i="68"/>
  <c r="CZ73" i="68"/>
  <c r="DB165" i="68"/>
  <c r="DB157" i="68"/>
  <c r="DB149" i="68"/>
  <c r="DB141" i="68"/>
  <c r="DB133" i="68"/>
  <c r="DB125" i="68"/>
  <c r="DB117" i="68"/>
  <c r="DB109" i="68"/>
  <c r="DB101" i="68"/>
  <c r="DB93" i="68"/>
  <c r="DB85" i="68"/>
  <c r="DB77" i="68"/>
  <c r="DB69" i="68"/>
  <c r="DD169" i="68"/>
  <c r="DD161" i="68"/>
  <c r="DD153" i="68"/>
  <c r="DD145" i="68"/>
  <c r="DD137" i="68"/>
  <c r="DD129" i="68"/>
  <c r="DD121" i="68"/>
  <c r="DD113" i="68"/>
  <c r="DD105" i="68"/>
  <c r="DD97" i="68"/>
  <c r="DD89" i="68"/>
  <c r="DD81" i="68"/>
  <c r="DD73" i="68"/>
  <c r="DF164" i="68"/>
  <c r="DF156" i="68"/>
  <c r="DF148" i="68"/>
  <c r="DF140" i="68"/>
  <c r="DF132" i="68"/>
  <c r="DF124" i="68"/>
  <c r="DF116" i="68"/>
  <c r="DF108" i="68"/>
  <c r="DF100" i="68"/>
  <c r="DF92" i="68"/>
  <c r="DF84" i="68"/>
  <c r="DF76" i="68"/>
  <c r="DF68" i="68"/>
  <c r="DH159" i="68"/>
  <c r="DH151" i="68"/>
  <c r="DH143" i="68"/>
  <c r="DH135" i="68"/>
  <c r="DH127" i="68"/>
  <c r="DH119" i="68"/>
  <c r="DH111" i="68"/>
  <c r="DH103" i="68"/>
  <c r="DH95" i="68"/>
  <c r="DH87" i="68"/>
  <c r="DH79" i="68"/>
  <c r="DH71" i="68"/>
  <c r="DJ171" i="68"/>
  <c r="DJ163" i="68"/>
  <c r="DJ155" i="68"/>
  <c r="DJ147" i="68"/>
  <c r="DJ139" i="68"/>
  <c r="DJ131" i="68"/>
  <c r="DJ123" i="68"/>
  <c r="DJ115" i="68"/>
  <c r="DJ107" i="68"/>
  <c r="DJ99" i="68"/>
  <c r="DJ91" i="68"/>
  <c r="DJ83" i="68"/>
  <c r="DJ75" i="68"/>
  <c r="DJ67" i="68"/>
  <c r="DX167" i="68"/>
  <c r="DX159" i="68"/>
  <c r="DX151" i="68"/>
  <c r="DX143" i="68"/>
  <c r="DX135" i="68"/>
  <c r="DX127" i="68"/>
  <c r="DX119" i="68"/>
  <c r="DX111" i="68"/>
  <c r="DX103" i="68"/>
  <c r="DX95" i="68"/>
  <c r="DX87" i="68"/>
  <c r="DX79" i="68"/>
  <c r="DX71" i="68"/>
  <c r="DZ171" i="68"/>
  <c r="DZ163" i="68"/>
  <c r="DZ155" i="68"/>
  <c r="DZ147" i="68"/>
  <c r="DZ139" i="68"/>
  <c r="DZ131" i="68"/>
  <c r="DZ123" i="68"/>
  <c r="DZ115" i="68"/>
  <c r="DZ107" i="68"/>
  <c r="DZ99" i="68"/>
  <c r="DZ91" i="68"/>
  <c r="DZ83" i="68"/>
  <c r="DZ75" i="68"/>
  <c r="DZ67" i="68"/>
  <c r="EB159" i="68"/>
  <c r="EB151" i="68"/>
  <c r="EB143" i="68"/>
  <c r="EB135" i="68"/>
  <c r="EB127" i="68"/>
  <c r="EB119" i="68"/>
  <c r="EB111" i="68"/>
  <c r="EB103" i="68"/>
  <c r="EB95" i="68"/>
  <c r="EB87" i="68"/>
  <c r="EB79" i="68"/>
  <c r="EB71" i="68"/>
  <c r="ED171" i="68"/>
  <c r="ED163" i="68"/>
  <c r="ED155" i="68"/>
  <c r="ED147" i="68"/>
  <c r="ED139" i="68"/>
  <c r="ED131" i="68"/>
  <c r="ED123" i="68"/>
  <c r="ED115" i="68"/>
  <c r="ED107" i="68"/>
  <c r="ED99" i="68"/>
  <c r="ED91" i="68"/>
  <c r="ED83" i="68"/>
  <c r="ED75" i="68"/>
  <c r="ED67" i="68"/>
  <c r="EF167" i="68"/>
  <c r="EF159" i="68"/>
  <c r="EF151" i="68"/>
  <c r="EF143" i="68"/>
  <c r="EF135" i="68"/>
  <c r="EF127" i="68"/>
  <c r="EF119" i="68"/>
  <c r="EF111" i="68"/>
  <c r="EF103" i="68"/>
  <c r="EF95" i="68"/>
  <c r="EF87" i="68"/>
  <c r="EF79" i="68"/>
  <c r="EF71" i="68"/>
  <c r="EH171" i="68"/>
  <c r="EH163" i="68"/>
  <c r="EH155" i="68"/>
  <c r="EH147" i="68"/>
  <c r="EH139" i="68"/>
  <c r="EH131" i="68"/>
  <c r="EH123" i="68"/>
  <c r="EH115" i="68"/>
  <c r="EH107" i="68"/>
  <c r="EH99" i="68"/>
  <c r="EH91" i="68"/>
  <c r="EH83" i="68"/>
  <c r="EH75" i="68"/>
  <c r="EH67" i="68"/>
  <c r="EQ165" i="68"/>
  <c r="EQ157" i="68"/>
  <c r="EQ149" i="68"/>
  <c r="EQ141" i="68"/>
  <c r="EQ133" i="68"/>
  <c r="EQ125" i="68"/>
  <c r="EQ117" i="68"/>
  <c r="EQ109" i="68"/>
  <c r="EQ101" i="68"/>
  <c r="EQ93" i="68"/>
  <c r="EQ85" i="68"/>
  <c r="EQ77" i="68"/>
  <c r="EQ69" i="68"/>
  <c r="BX175" i="67"/>
  <c r="CJ175" i="68"/>
  <c r="CH175" i="68" s="1"/>
  <c r="BY176" i="67"/>
  <c r="CJ176" i="68"/>
  <c r="CH176" i="68" s="1"/>
  <c r="CH175" i="67"/>
  <c r="CV175" i="68"/>
  <c r="C175" i="67"/>
  <c r="G175" i="68"/>
  <c r="H175" i="68" s="1"/>
  <c r="CN178" i="67"/>
  <c r="DH178" i="68"/>
  <c r="C179" i="68"/>
  <c r="H179" i="67"/>
  <c r="N175" i="67"/>
  <c r="T175" i="68"/>
  <c r="AX180" i="67"/>
  <c r="B180" i="68"/>
  <c r="AX172" i="67"/>
  <c r="B172" i="68"/>
  <c r="BK174" i="67"/>
  <c r="BU174" i="68"/>
  <c r="CI179" i="67"/>
  <c r="CX179" i="68"/>
  <c r="CL175" i="67"/>
  <c r="DD175" i="68"/>
  <c r="AQ176" i="68"/>
  <c r="BO176" i="67"/>
  <c r="BP178" i="67"/>
  <c r="AQ178" i="68"/>
  <c r="BU180" i="67"/>
  <c r="CI180" i="68"/>
  <c r="BU172" i="67"/>
  <c r="CI172" i="68"/>
  <c r="R177" i="67"/>
  <c r="Y177" i="68"/>
  <c r="CJ175" i="67"/>
  <c r="CZ175" i="68"/>
  <c r="DD176" i="67"/>
  <c r="EB176" i="68"/>
  <c r="DG180" i="67"/>
  <c r="EH180" i="68"/>
  <c r="DG172" i="67"/>
  <c r="EH172" i="68"/>
  <c r="U177" i="67"/>
  <c r="AC177" i="68"/>
  <c r="CO180" i="67"/>
  <c r="DJ180" i="68"/>
  <c r="CO172" i="67"/>
  <c r="DJ172" i="68"/>
  <c r="AH181" i="67"/>
  <c r="AQ181" i="68"/>
  <c r="AH173" i="67"/>
  <c r="AQ173" i="68"/>
  <c r="CK179" i="67"/>
  <c r="DB179" i="68"/>
  <c r="G176" i="68"/>
  <c r="H176" i="68" s="1"/>
  <c r="C178" i="68"/>
  <c r="H178" i="67"/>
  <c r="T176" i="68"/>
  <c r="Y178" i="68"/>
  <c r="B179" i="68"/>
  <c r="AX179" i="67"/>
  <c r="CI175" i="68"/>
  <c r="CJ173" i="68"/>
  <c r="CH173" i="68" s="1"/>
  <c r="CJ174" i="68"/>
  <c r="CH174" i="68" s="1"/>
  <c r="BX174" i="67"/>
  <c r="DF177" i="68"/>
  <c r="CN177" i="67"/>
  <c r="DH177" i="68"/>
  <c r="CJ172" i="68"/>
  <c r="CH172" i="68" s="1"/>
  <c r="DF176" i="68"/>
  <c r="CN176" i="67"/>
  <c r="DH176" i="68"/>
  <c r="DB177" i="67"/>
  <c r="DX177" i="68"/>
  <c r="DZ174" i="68"/>
  <c r="DO174" i="67"/>
  <c r="EQ174" i="68"/>
  <c r="U180" i="67"/>
  <c r="C174" i="68"/>
  <c r="G174" i="68"/>
  <c r="H174" i="68" s="1"/>
  <c r="T174" i="68"/>
  <c r="Y176" i="68"/>
  <c r="AC176" i="68"/>
  <c r="AQ180" i="68"/>
  <c r="BU181" i="68"/>
  <c r="BU173" i="68"/>
  <c r="AQ179" i="68"/>
  <c r="BN179" i="67"/>
  <c r="CI181" i="68"/>
  <c r="CI173" i="68"/>
  <c r="CV174" i="68"/>
  <c r="CX178" i="68"/>
  <c r="CZ174" i="68"/>
  <c r="DB178" i="68"/>
  <c r="DD173" i="68"/>
  <c r="DF175" i="68"/>
  <c r="CO177" i="67"/>
  <c r="DJ177" i="68"/>
  <c r="DB176" i="67"/>
  <c r="DX176" i="68"/>
  <c r="DE180" i="67"/>
  <c r="ED180" i="68"/>
  <c r="DE172" i="67"/>
  <c r="ED172" i="68"/>
  <c r="N181" i="67"/>
  <c r="G181" i="68"/>
  <c r="H181" i="68" s="1"/>
  <c r="G173" i="68"/>
  <c r="H173" i="68" s="1"/>
  <c r="T173" i="68"/>
  <c r="Y175" i="68"/>
  <c r="AC175" i="68"/>
  <c r="BU180" i="68"/>
  <c r="BU172" i="68"/>
  <c r="CV181" i="68"/>
  <c r="CV173" i="68"/>
  <c r="CX177" i="68"/>
  <c r="CZ181" i="68"/>
  <c r="CZ173" i="68"/>
  <c r="DB177" i="68"/>
  <c r="DD181" i="68"/>
  <c r="DF174" i="68"/>
  <c r="DC181" i="67"/>
  <c r="CM173" i="67"/>
  <c r="DF173" i="68"/>
  <c r="DH173" i="68"/>
  <c r="DC173" i="67"/>
  <c r="DZ173" i="68"/>
  <c r="DF176" i="67"/>
  <c r="EF176" i="68"/>
  <c r="G179" i="68"/>
  <c r="H179" i="68" s="1"/>
  <c r="AC181" i="68"/>
  <c r="AC173" i="68"/>
  <c r="AQ174" i="68"/>
  <c r="BU178" i="68"/>
  <c r="CI178" i="68"/>
  <c r="CJ180" i="68"/>
  <c r="CH180" i="68" s="1"/>
  <c r="CV179" i="68"/>
  <c r="CX175" i="68"/>
  <c r="CZ179" i="68"/>
  <c r="DB175" i="68"/>
  <c r="DD179" i="68"/>
  <c r="CM180" i="67"/>
  <c r="DF180" i="68"/>
  <c r="CM172" i="67"/>
  <c r="DF172" i="68"/>
  <c r="DC180" i="67"/>
  <c r="DZ180" i="68"/>
  <c r="DC172" i="67"/>
  <c r="DZ172" i="68"/>
  <c r="CM181" i="67"/>
  <c r="G178" i="68"/>
  <c r="H178" i="68" s="1"/>
  <c r="T178" i="68"/>
  <c r="Y180" i="68"/>
  <c r="Y172" i="68"/>
  <c r="AC172" i="68"/>
  <c r="BU177" i="68"/>
  <c r="CI177" i="68"/>
  <c r="CV178" i="68"/>
  <c r="CX174" i="68"/>
  <c r="CZ178" i="68"/>
  <c r="DB174" i="68"/>
  <c r="CL176" i="67"/>
  <c r="DD176" i="68"/>
  <c r="DD178" i="68"/>
  <c r="DH181" i="68"/>
  <c r="CO181" i="67"/>
  <c r="DJ181" i="68"/>
  <c r="CO173" i="67"/>
  <c r="DJ173" i="68"/>
  <c r="EB177" i="68"/>
  <c r="ED181" i="68"/>
  <c r="ED173" i="68"/>
  <c r="EF177" i="68"/>
  <c r="EH181" i="68"/>
  <c r="EH173" i="68"/>
  <c r="EQ175" i="68"/>
  <c r="DB181" i="67"/>
  <c r="DO179" i="67"/>
  <c r="DO180" i="67"/>
  <c r="DX174" i="68"/>
  <c r="DZ178" i="68"/>
  <c r="EB174" i="68"/>
  <c r="EF174" i="68"/>
  <c r="EH178" i="68"/>
  <c r="EQ172" i="68"/>
  <c r="FA179" i="67"/>
  <c r="DX173" i="68"/>
  <c r="DZ177" i="68"/>
  <c r="EB181" i="68"/>
  <c r="EB173" i="68"/>
  <c r="ED177" i="68"/>
  <c r="EF181" i="68"/>
  <c r="EF173" i="68"/>
  <c r="EH177" i="68"/>
  <c r="FA178" i="67"/>
  <c r="CJ178" i="68"/>
  <c r="CH178" i="68" s="1"/>
  <c r="CJ177" i="68"/>
  <c r="CH177" i="68" s="1"/>
  <c r="CJ179" i="68"/>
  <c r="CH179" i="68" s="1"/>
  <c r="AQ177" i="68"/>
  <c r="CJ163" i="68"/>
  <c r="CH163" i="68" s="1"/>
  <c r="CJ155" i="68"/>
  <c r="CH155" i="68" s="1"/>
  <c r="CJ147" i="68"/>
  <c r="CH147" i="68" s="1"/>
  <c r="CJ139" i="68"/>
  <c r="CH139" i="68" s="1"/>
  <c r="CJ131" i="68"/>
  <c r="CH131" i="68" s="1"/>
  <c r="CJ123" i="68"/>
  <c r="CH123" i="68" s="1"/>
  <c r="CJ107" i="68"/>
  <c r="CH107" i="68" s="1"/>
  <c r="CJ83" i="68"/>
  <c r="CH83" i="68" s="1"/>
  <c r="CJ75" i="68"/>
  <c r="CH75" i="68" s="1"/>
  <c r="CJ67" i="68"/>
  <c r="CH67" i="68" s="1"/>
  <c r="CJ156" i="68"/>
  <c r="CH156" i="68" s="1"/>
  <c r="CJ140" i="68"/>
  <c r="CH140" i="68" s="1"/>
  <c r="CJ124" i="68"/>
  <c r="CH124" i="68" s="1"/>
  <c r="CJ116" i="68"/>
  <c r="CH116" i="68" s="1"/>
  <c r="CJ100" i="68"/>
  <c r="CH100" i="68" s="1"/>
  <c r="CJ84" i="68"/>
  <c r="CH84" i="68" s="1"/>
  <c r="CJ166" i="68"/>
  <c r="CH166" i="68" s="1"/>
  <c r="CJ126" i="68"/>
  <c r="CH126" i="68" s="1"/>
  <c r="CJ118" i="68"/>
  <c r="CH118" i="68" s="1"/>
  <c r="CJ94" i="68"/>
  <c r="CH94" i="68" s="1"/>
  <c r="CJ165" i="68"/>
  <c r="CH165" i="68" s="1"/>
  <c r="CJ157" i="68"/>
  <c r="CH157" i="68" s="1"/>
  <c r="CJ149" i="68"/>
  <c r="CH149" i="68" s="1"/>
  <c r="CJ141" i="68"/>
  <c r="CH141" i="68" s="1"/>
  <c r="CJ133" i="68"/>
  <c r="CH133" i="68" s="1"/>
  <c r="CJ125" i="68"/>
  <c r="CH125" i="68" s="1"/>
  <c r="CJ117" i="68"/>
  <c r="CH117" i="68" s="1"/>
  <c r="CJ109" i="68"/>
  <c r="CH109" i="68" s="1"/>
  <c r="CJ101" i="68"/>
  <c r="CH101" i="68" s="1"/>
  <c r="CJ93" i="68"/>
  <c r="CH93" i="68" s="1"/>
  <c r="CJ85" i="68"/>
  <c r="CH85" i="68" s="1"/>
  <c r="CJ77" i="68"/>
  <c r="CH77" i="68" s="1"/>
  <c r="CJ69" i="68"/>
  <c r="CH69" i="68" s="1"/>
  <c r="CJ142" i="68"/>
  <c r="CH142" i="68" s="1"/>
  <c r="CJ134" i="68"/>
  <c r="CH134" i="68" s="1"/>
  <c r="CJ110" i="68"/>
  <c r="CH110" i="68" s="1"/>
  <c r="CJ102" i="68"/>
  <c r="CH102" i="68" s="1"/>
  <c r="CJ78" i="68"/>
  <c r="CH78" i="68" s="1"/>
  <c r="CJ70" i="68"/>
  <c r="CH70" i="68" s="1"/>
  <c r="CJ170" i="68"/>
  <c r="CH170" i="68" s="1"/>
  <c r="CJ162" i="68"/>
  <c r="CH162" i="68" s="1"/>
  <c r="CJ154" i="68"/>
  <c r="CH154" i="68" s="1"/>
  <c r="CJ146" i="68"/>
  <c r="CH146" i="68" s="1"/>
  <c r="CJ138" i="68"/>
  <c r="CH138" i="68" s="1"/>
  <c r="CJ130" i="68"/>
  <c r="CH130" i="68" s="1"/>
  <c r="CJ122" i="68"/>
  <c r="CH122" i="68" s="1"/>
  <c r="CJ114" i="68"/>
  <c r="CH114" i="68" s="1"/>
  <c r="CJ106" i="68"/>
  <c r="CH106" i="68" s="1"/>
  <c r="CJ98" i="68"/>
  <c r="CH98" i="68" s="1"/>
  <c r="CJ90" i="68"/>
  <c r="CH90" i="68" s="1"/>
  <c r="CJ82" i="68"/>
  <c r="CH82" i="68" s="1"/>
  <c r="CJ74" i="68"/>
  <c r="CH74" i="68" s="1"/>
  <c r="CJ66" i="68"/>
  <c r="CH66" i="68" s="1"/>
  <c r="CJ31" i="68"/>
  <c r="CJ58" i="68"/>
  <c r="CJ42" i="68"/>
  <c r="CH42" i="68" s="1"/>
  <c r="CJ34" i="68"/>
  <c r="CH60" i="68"/>
  <c r="CJ62" i="68"/>
  <c r="CJ54" i="68"/>
  <c r="CH54" i="68" s="1"/>
  <c r="CJ46" i="68"/>
  <c r="CJ38" i="68"/>
  <c r="CH38" i="68" s="1"/>
  <c r="CJ52" i="68"/>
  <c r="CH52" i="68" s="1"/>
  <c r="CJ44" i="68"/>
  <c r="CJ36" i="68"/>
  <c r="CJ55" i="68"/>
  <c r="CJ47" i="68"/>
  <c r="CH47" i="68" s="1"/>
  <c r="CJ59" i="68"/>
  <c r="CJ51" i="68"/>
  <c r="CJ43" i="68"/>
  <c r="CJ35" i="68"/>
  <c r="CH35" i="68" s="1"/>
  <c r="CJ65" i="68"/>
  <c r="CH65" i="68" s="1"/>
  <c r="CJ57" i="68"/>
  <c r="CH57" i="68" s="1"/>
  <c r="CJ49" i="68"/>
  <c r="CH49" i="68" s="1"/>
  <c r="CJ41" i="68"/>
  <c r="CH41" i="68" s="1"/>
  <c r="CJ33" i="68"/>
  <c r="CH33" i="68" s="1"/>
  <c r="CJ64" i="68"/>
  <c r="CJ56" i="68"/>
  <c r="CJ48" i="68"/>
  <c r="CJ40" i="68"/>
  <c r="CJ32" i="68"/>
  <c r="CH50" i="68"/>
  <c r="CH37" i="68"/>
  <c r="AQ47" i="68"/>
  <c r="AQ31" i="68"/>
  <c r="AQ61" i="68"/>
  <c r="AQ53" i="68"/>
  <c r="AQ45" i="68"/>
  <c r="AQ37" i="68"/>
  <c r="AQ62" i="68"/>
  <c r="AQ54" i="68"/>
  <c r="AQ46" i="68"/>
  <c r="AQ38" i="68"/>
  <c r="A1" i="67"/>
  <c r="B1" i="67"/>
  <c r="C1" i="67"/>
  <c r="D1" i="67"/>
  <c r="E1" i="67"/>
  <c r="F1" i="67"/>
  <c r="G1" i="67"/>
  <c r="H1" i="67"/>
  <c r="I1" i="67"/>
  <c r="J1" i="67"/>
  <c r="K1" i="67"/>
  <c r="L1" i="67"/>
  <c r="M1" i="67"/>
  <c r="N1" i="67"/>
  <c r="O1" i="67"/>
  <c r="P1" i="67"/>
  <c r="Q1" i="67"/>
  <c r="R1" i="67"/>
  <c r="S1" i="67"/>
  <c r="T1" i="67"/>
  <c r="U1" i="67"/>
  <c r="V1" i="67"/>
  <c r="W1" i="67"/>
  <c r="X1" i="67"/>
  <c r="Y1" i="67"/>
  <c r="Z1" i="67"/>
  <c r="AA1" i="67"/>
  <c r="AB1" i="67"/>
  <c r="AC1" i="67"/>
  <c r="AD1" i="67"/>
  <c r="AE1" i="67"/>
  <c r="AF1" i="67"/>
  <c r="AG1" i="67"/>
  <c r="AH1" i="67"/>
  <c r="AI1" i="67"/>
  <c r="AJ1" i="67"/>
  <c r="AK1" i="67"/>
  <c r="AL1" i="67"/>
  <c r="AM1" i="67"/>
  <c r="AN1" i="67"/>
  <c r="AO1" i="67"/>
  <c r="AP1" i="67"/>
  <c r="AQ1" i="67"/>
  <c r="AR1" i="67"/>
  <c r="AS1" i="67"/>
  <c r="AT1" i="67"/>
  <c r="AU1" i="67"/>
  <c r="AV1" i="67"/>
  <c r="AW1" i="67"/>
  <c r="AX1" i="67"/>
  <c r="AY1" i="67"/>
  <c r="AZ1" i="67"/>
  <c r="BA1" i="67"/>
  <c r="BB1" i="67"/>
  <c r="BC1" i="67"/>
  <c r="BD1" i="67"/>
  <c r="BE1" i="67"/>
  <c r="BF1" i="67"/>
  <c r="BG1" i="67"/>
  <c r="BH1" i="67"/>
  <c r="BI1" i="67"/>
  <c r="BJ1" i="67"/>
  <c r="BK1" i="67"/>
  <c r="BL1" i="67"/>
  <c r="BM1" i="67"/>
  <c r="BN1" i="67"/>
  <c r="BO1" i="67"/>
  <c r="BP1" i="67"/>
  <c r="BQ1" i="67"/>
  <c r="BR1" i="67"/>
  <c r="BS1" i="67"/>
  <c r="BT1" i="67"/>
  <c r="BU1" i="67"/>
  <c r="BV1" i="67"/>
  <c r="BW1" i="67"/>
  <c r="BX1" i="67"/>
  <c r="BY1" i="67"/>
  <c r="BZ1" i="67"/>
  <c r="CA1" i="67"/>
  <c r="CB1" i="67"/>
  <c r="CC1" i="67"/>
  <c r="CD1" i="67"/>
  <c r="CE1" i="67"/>
  <c r="CF1" i="67"/>
  <c r="CG1" i="67"/>
  <c r="CH1" i="67"/>
  <c r="CI1" i="67"/>
  <c r="CJ1" i="67"/>
  <c r="CK1" i="67"/>
  <c r="CL1" i="67"/>
  <c r="CM1" i="67"/>
  <c r="CN1" i="67"/>
  <c r="CO1" i="67"/>
  <c r="CP1" i="67"/>
  <c r="CQ1" i="67"/>
  <c r="CR1" i="67"/>
  <c r="CS1" i="67"/>
  <c r="CT1" i="67"/>
  <c r="CU1" i="67"/>
  <c r="CV1" i="67"/>
  <c r="CW1" i="67"/>
  <c r="CX1" i="67"/>
  <c r="CY1" i="67"/>
  <c r="CZ1" i="67"/>
  <c r="DA1" i="67"/>
  <c r="DB1" i="67"/>
  <c r="DC1" i="67"/>
  <c r="DD1" i="67"/>
  <c r="DE1" i="67"/>
  <c r="DF1" i="67"/>
  <c r="DG1" i="67"/>
  <c r="DH1" i="67"/>
  <c r="DI1" i="67"/>
  <c r="DJ1" i="67"/>
  <c r="DK1" i="67"/>
  <c r="DL1" i="67"/>
  <c r="DM1" i="67"/>
  <c r="DN1" i="67"/>
  <c r="DO1" i="67"/>
  <c r="DP1" i="67"/>
  <c r="DQ1" i="67"/>
  <c r="DR1" i="67"/>
  <c r="DS1" i="67"/>
  <c r="DT1" i="67"/>
  <c r="DU1" i="67"/>
  <c r="DV1" i="67"/>
  <c r="DW1" i="67"/>
  <c r="DX1" i="67"/>
  <c r="DY1" i="67"/>
  <c r="DZ1" i="67"/>
  <c r="EA1" i="67"/>
  <c r="EB1" i="67"/>
  <c r="EC1" i="67"/>
  <c r="ED1" i="67"/>
  <c r="EE1" i="67"/>
  <c r="EF1" i="67"/>
  <c r="EG1" i="67"/>
  <c r="EH1" i="67"/>
  <c r="EI1" i="67"/>
  <c r="EJ1" i="67"/>
  <c r="EK1" i="67"/>
  <c r="EL1" i="67"/>
  <c r="EM1" i="67"/>
  <c r="EN1" i="67"/>
  <c r="EO1" i="67"/>
  <c r="EP1" i="67"/>
  <c r="EQ1" i="67"/>
  <c r="ER1" i="67"/>
  <c r="ES1" i="67"/>
  <c r="ET1" i="67"/>
  <c r="EU1" i="67"/>
  <c r="EV1" i="67"/>
  <c r="EW1" i="67"/>
  <c r="EX1" i="67"/>
  <c r="EY1" i="67"/>
  <c r="EZ1" i="67"/>
  <c r="FA1" i="67"/>
  <c r="FB1" i="67"/>
  <c r="FC1" i="67"/>
  <c r="FD1" i="67"/>
  <c r="FE1" i="67"/>
  <c r="FF1" i="67"/>
  <c r="FG1" i="67"/>
  <c r="FH1" i="67"/>
  <c r="D2" i="68"/>
  <c r="A2" i="67" s="1"/>
  <c r="E2" i="68"/>
  <c r="B2" i="67" s="1"/>
  <c r="F2" i="68"/>
  <c r="I2" i="68"/>
  <c r="D2" i="67" s="1"/>
  <c r="J2" i="68"/>
  <c r="E2" i="67" s="1"/>
  <c r="K2" i="68"/>
  <c r="F2" i="67" s="1"/>
  <c r="L2" i="68"/>
  <c r="G2" i="67" s="1"/>
  <c r="M2" i="68"/>
  <c r="N2" i="68"/>
  <c r="I2" i="67" s="1"/>
  <c r="O2" i="68"/>
  <c r="J2" i="67" s="1"/>
  <c r="P2" i="68"/>
  <c r="K2" i="67" s="1"/>
  <c r="Q2" i="68"/>
  <c r="L2" i="67" s="1"/>
  <c r="R2" i="68"/>
  <c r="M2" i="67" s="1"/>
  <c r="S2" i="68"/>
  <c r="U2" i="68"/>
  <c r="O2" i="67" s="1"/>
  <c r="V2" i="68"/>
  <c r="P2" i="67" s="1"/>
  <c r="W2" i="68"/>
  <c r="Q2" i="67" s="1"/>
  <c r="X2" i="68"/>
  <c r="Z2" i="68"/>
  <c r="S2" i="67" s="1"/>
  <c r="AA2" i="68"/>
  <c r="T2" i="67" s="1"/>
  <c r="AB2" i="68"/>
  <c r="AD2" i="68"/>
  <c r="V2" i="67" s="1"/>
  <c r="AE2" i="68"/>
  <c r="W2" i="67" s="1"/>
  <c r="AF2" i="68"/>
  <c r="X2" i="67" s="1"/>
  <c r="AG2" i="68"/>
  <c r="Y2" i="67" s="1"/>
  <c r="AH2" i="68"/>
  <c r="Z2" i="67" s="1"/>
  <c r="AI2" i="68"/>
  <c r="AA2" i="67" s="1"/>
  <c r="AJ2" i="68"/>
  <c r="AB2" i="67" s="1"/>
  <c r="AK2" i="68"/>
  <c r="AC2" i="67" s="1"/>
  <c r="AL2" i="68"/>
  <c r="AD2" i="67" s="1"/>
  <c r="AM2" i="68"/>
  <c r="AE2" i="67" s="1"/>
  <c r="AN2" i="68"/>
  <c r="AF2" i="67" s="1"/>
  <c r="AO2" i="68"/>
  <c r="AG2" i="67" s="1"/>
  <c r="AP2" i="68"/>
  <c r="AR2" i="68"/>
  <c r="AI2" i="67" s="1"/>
  <c r="AS2" i="68"/>
  <c r="AJ2" i="67" s="1"/>
  <c r="AT2" i="68"/>
  <c r="AK2" i="67" s="1"/>
  <c r="AU2" i="68"/>
  <c r="AL2" i="67" s="1"/>
  <c r="AV2" i="68"/>
  <c r="AM2" i="67" s="1"/>
  <c r="AW2" i="68"/>
  <c r="AN2" i="67" s="1"/>
  <c r="AX2" i="68"/>
  <c r="AO2" i="67" s="1"/>
  <c r="AY2" i="68"/>
  <c r="AP2" i="67" s="1"/>
  <c r="AZ2" i="68"/>
  <c r="AQ2" i="67" s="1"/>
  <c r="BA2" i="68"/>
  <c r="AR2" i="67" s="1"/>
  <c r="BB2" i="68"/>
  <c r="AS2" i="67" s="1"/>
  <c r="BC2" i="68"/>
  <c r="AT2" i="67" s="1"/>
  <c r="BD2" i="68"/>
  <c r="AU2" i="67" s="1"/>
  <c r="BE2" i="68"/>
  <c r="AV2" i="67" s="1"/>
  <c r="BF2" i="68"/>
  <c r="AW2" i="67" s="1"/>
  <c r="BG2" i="68"/>
  <c r="BH2" i="68"/>
  <c r="AY2" i="67" s="1"/>
  <c r="BI2" i="68"/>
  <c r="AZ2" i="67" s="1"/>
  <c r="BJ2" i="68"/>
  <c r="BA2" i="67" s="1"/>
  <c r="BK2" i="68"/>
  <c r="BB2" i="67" s="1"/>
  <c r="BL2" i="68"/>
  <c r="BC2" i="67" s="1"/>
  <c r="BM2" i="68"/>
  <c r="BD2" i="67" s="1"/>
  <c r="BN2" i="68"/>
  <c r="BE2" i="67" s="1"/>
  <c r="BO2" i="68"/>
  <c r="BF2" i="67" s="1"/>
  <c r="BP2" i="68"/>
  <c r="BG2" i="67" s="1"/>
  <c r="BQ2" i="68"/>
  <c r="BH2" i="67" s="1"/>
  <c r="BR2" i="68"/>
  <c r="BI2" i="67" s="1"/>
  <c r="BS2" i="68"/>
  <c r="BJ2" i="67" s="1"/>
  <c r="BT2" i="68"/>
  <c r="BU2" i="68" s="1"/>
  <c r="BV2" i="68"/>
  <c r="BL2" i="67" s="1"/>
  <c r="BW2" i="68"/>
  <c r="BM2" i="67" s="1"/>
  <c r="BX2" i="68"/>
  <c r="BN2" i="67" s="1"/>
  <c r="BY2" i="68"/>
  <c r="BO2" i="67" s="1"/>
  <c r="BZ2" i="68"/>
  <c r="BP2" i="67" s="1"/>
  <c r="CA2" i="68"/>
  <c r="BQ2" i="67" s="1"/>
  <c r="CB2" i="68"/>
  <c r="BR2" i="67" s="1"/>
  <c r="CC2" i="68"/>
  <c r="BS2" i="67" s="1"/>
  <c r="CD2" i="68"/>
  <c r="BT2" i="67" s="1"/>
  <c r="CE2" i="68"/>
  <c r="CI2" i="68" s="1"/>
  <c r="BV2" i="67"/>
  <c r="BW2" i="67"/>
  <c r="BY2" i="67"/>
  <c r="BZ2" i="67"/>
  <c r="CA2" i="67"/>
  <c r="CB2" i="67"/>
  <c r="CP2" i="68"/>
  <c r="CC2" i="67" s="1"/>
  <c r="CQ2" i="68"/>
  <c r="CD2" i="67" s="1"/>
  <c r="CR2" i="68"/>
  <c r="CE2" i="67" s="1"/>
  <c r="CS2" i="68"/>
  <c r="CF2" i="67" s="1"/>
  <c r="CT2" i="68"/>
  <c r="CG2" i="67" s="1"/>
  <c r="CU2" i="68"/>
  <c r="CV2" i="68" s="1"/>
  <c r="CW2" i="68"/>
  <c r="CX2" i="68" s="1"/>
  <c r="CY2" i="68"/>
  <c r="DA2" i="68"/>
  <c r="DC2" i="68"/>
  <c r="DE2" i="68"/>
  <c r="DG2" i="68"/>
  <c r="DH2" i="68" s="1"/>
  <c r="DI2" i="68"/>
  <c r="DK2" i="68"/>
  <c r="CP2" i="67" s="1"/>
  <c r="DL2" i="68"/>
  <c r="CQ2" i="67" s="1"/>
  <c r="DM2" i="68"/>
  <c r="CR2" i="67" s="1"/>
  <c r="DN2" i="68"/>
  <c r="DO2" i="68"/>
  <c r="CT2" i="67" s="1"/>
  <c r="DP2" i="68"/>
  <c r="CU2" i="67" s="1"/>
  <c r="DQ2" i="68"/>
  <c r="CV2" i="67" s="1"/>
  <c r="DR2" i="68"/>
  <c r="CW2" i="67" s="1"/>
  <c r="DS2" i="68"/>
  <c r="CX2" i="67" s="1"/>
  <c r="DT2" i="68"/>
  <c r="DU2" i="68"/>
  <c r="CZ2" i="67" s="1"/>
  <c r="DV2" i="68"/>
  <c r="DA2" i="67" s="1"/>
  <c r="DB2" i="67"/>
  <c r="DY2" i="68"/>
  <c r="EA2" i="68"/>
  <c r="EC2" i="68"/>
  <c r="EE2" i="68"/>
  <c r="EG2" i="68"/>
  <c r="EI2" i="68"/>
  <c r="DH2" i="67" s="1"/>
  <c r="EJ2" i="68"/>
  <c r="DI2" i="67" s="1"/>
  <c r="EK2" i="68"/>
  <c r="DJ2" i="67" s="1"/>
  <c r="EL2" i="68"/>
  <c r="DK2" i="67" s="1"/>
  <c r="EM2" i="68"/>
  <c r="DL2" i="67" s="1"/>
  <c r="EN2" i="68"/>
  <c r="DM2" i="67" s="1"/>
  <c r="EO2" i="68"/>
  <c r="DN2" i="67" s="1"/>
  <c r="EP2" i="68"/>
  <c r="ER2" i="68"/>
  <c r="DP2" i="67" s="1"/>
  <c r="ES2" i="68"/>
  <c r="DQ2" i="67" s="1"/>
  <c r="ET2" i="68"/>
  <c r="DR2" i="67" s="1"/>
  <c r="EU2" i="68"/>
  <c r="DS2" i="67" s="1"/>
  <c r="EV2" i="68"/>
  <c r="DT2" i="67" s="1"/>
  <c r="EW2" i="68"/>
  <c r="DU2" i="67" s="1"/>
  <c r="EX2" i="68"/>
  <c r="DV2" i="67" s="1"/>
  <c r="EY2" i="68"/>
  <c r="DW2" i="67" s="1"/>
  <c r="EZ2" i="68"/>
  <c r="DX2" i="67" s="1"/>
  <c r="FA2" i="68"/>
  <c r="DY2" i="67" s="1"/>
  <c r="FB2" i="68"/>
  <c r="DZ2" i="67" s="1"/>
  <c r="FC2" i="68"/>
  <c r="EA2" i="67" s="1"/>
  <c r="FD2" i="68"/>
  <c r="EB2" i="67" s="1"/>
  <c r="FE2" i="68"/>
  <c r="EC2" i="67" s="1"/>
  <c r="FF2" i="68"/>
  <c r="ED2" i="67" s="1"/>
  <c r="FG2" i="68"/>
  <c r="EE2" i="67" s="1"/>
  <c r="FH2" i="68"/>
  <c r="EF2" i="67" s="1"/>
  <c r="FI2" i="68"/>
  <c r="EG2" i="67" s="1"/>
  <c r="FJ2" i="68"/>
  <c r="EH2" i="67" s="1"/>
  <c r="FK2" i="68"/>
  <c r="EI2" i="67" s="1"/>
  <c r="FL2" i="68"/>
  <c r="EJ2" i="67" s="1"/>
  <c r="FM2" i="68"/>
  <c r="EK2" i="67" s="1"/>
  <c r="FN2" i="68"/>
  <c r="EL2" i="67" s="1"/>
  <c r="FO2" i="68"/>
  <c r="EM2" i="67" s="1"/>
  <c r="FP2" i="68"/>
  <c r="EN2" i="67" s="1"/>
  <c r="FQ2" i="68"/>
  <c r="EO2" i="67" s="1"/>
  <c r="FR2" i="68"/>
  <c r="EP2" i="67" s="1"/>
  <c r="FS2" i="68"/>
  <c r="EQ2" i="67" s="1"/>
  <c r="FT2" i="68"/>
  <c r="ER2" i="67" s="1"/>
  <c r="FU2" i="68"/>
  <c r="ES2" i="67" s="1"/>
  <c r="FV2" i="68"/>
  <c r="ET2" i="67" s="1"/>
  <c r="FW2" i="68"/>
  <c r="EU2" i="67" s="1"/>
  <c r="FX2" i="68"/>
  <c r="EV2" i="67" s="1"/>
  <c r="FY2" i="68"/>
  <c r="EW2" i="67" s="1"/>
  <c r="FZ2" i="68"/>
  <c r="EX2" i="67" s="1"/>
  <c r="GA2" i="68"/>
  <c r="EY2" i="67" s="1"/>
  <c r="GB2" i="68"/>
  <c r="EZ2" i="67" s="1"/>
  <c r="GC2" i="68"/>
  <c r="GD2" i="68"/>
  <c r="FB2" i="67" s="1"/>
  <c r="GE2" i="68"/>
  <c r="FC2" i="67" s="1"/>
  <c r="GF2" i="68"/>
  <c r="FD2" i="67" s="1"/>
  <c r="GG2" i="68"/>
  <c r="FE2" i="67" s="1"/>
  <c r="GH2" i="68"/>
  <c r="FF2" i="67" s="1"/>
  <c r="GI2" i="68"/>
  <c r="FG2" i="67" s="1"/>
  <c r="GJ2" i="68"/>
  <c r="FH2" i="67" s="1"/>
  <c r="D3" i="68"/>
  <c r="A3" i="67" s="1"/>
  <c r="E3" i="68"/>
  <c r="B3" i="67" s="1"/>
  <c r="F3" i="68"/>
  <c r="I3" i="68"/>
  <c r="D3" i="67" s="1"/>
  <c r="J3" i="68"/>
  <c r="E3" i="67" s="1"/>
  <c r="K3" i="68"/>
  <c r="F3" i="67" s="1"/>
  <c r="L3" i="68"/>
  <c r="G3" i="67" s="1"/>
  <c r="M3" i="68"/>
  <c r="N3" i="68"/>
  <c r="I3" i="67" s="1"/>
  <c r="O3" i="68"/>
  <c r="J3" i="67" s="1"/>
  <c r="P3" i="68"/>
  <c r="K3" i="67" s="1"/>
  <c r="Q3" i="68"/>
  <c r="L3" i="67" s="1"/>
  <c r="R3" i="68"/>
  <c r="M3" i="67" s="1"/>
  <c r="S3" i="68"/>
  <c r="U3" i="68"/>
  <c r="O3" i="67" s="1"/>
  <c r="V3" i="68"/>
  <c r="P3" i="67" s="1"/>
  <c r="W3" i="68"/>
  <c r="Q3" i="67" s="1"/>
  <c r="X3" i="68"/>
  <c r="Z3" i="68"/>
  <c r="S3" i="67" s="1"/>
  <c r="AA3" i="68"/>
  <c r="T3" i="67" s="1"/>
  <c r="AB3" i="68"/>
  <c r="AD3" i="68"/>
  <c r="V3" i="67" s="1"/>
  <c r="AE3" i="68"/>
  <c r="W3" i="67" s="1"/>
  <c r="AF3" i="68"/>
  <c r="X3" i="67" s="1"/>
  <c r="AG3" i="68"/>
  <c r="Y3" i="67" s="1"/>
  <c r="AH3" i="68"/>
  <c r="Z3" i="67" s="1"/>
  <c r="AI3" i="68"/>
  <c r="AA3" i="67" s="1"/>
  <c r="AJ3" i="68"/>
  <c r="AB3" i="67" s="1"/>
  <c r="AK3" i="68"/>
  <c r="AC3" i="67" s="1"/>
  <c r="AL3" i="68"/>
  <c r="AD3" i="67" s="1"/>
  <c r="AM3" i="68"/>
  <c r="AE3" i="67" s="1"/>
  <c r="AN3" i="68"/>
  <c r="AF3" i="67" s="1"/>
  <c r="AO3" i="68"/>
  <c r="AG3" i="67" s="1"/>
  <c r="AP3" i="68"/>
  <c r="AR3" i="68"/>
  <c r="AI3" i="67" s="1"/>
  <c r="AS3" i="68"/>
  <c r="AJ3" i="67" s="1"/>
  <c r="AT3" i="68"/>
  <c r="AK3" i="67" s="1"/>
  <c r="AU3" i="68"/>
  <c r="AL3" i="67" s="1"/>
  <c r="AV3" i="68"/>
  <c r="AM3" i="67" s="1"/>
  <c r="AW3" i="68"/>
  <c r="AN3" i="67" s="1"/>
  <c r="AX3" i="68"/>
  <c r="AO3" i="67" s="1"/>
  <c r="AY3" i="68"/>
  <c r="AP3" i="67" s="1"/>
  <c r="AZ3" i="68"/>
  <c r="AQ3" i="67" s="1"/>
  <c r="BA3" i="68"/>
  <c r="AR3" i="67" s="1"/>
  <c r="BB3" i="68"/>
  <c r="AS3" i="67" s="1"/>
  <c r="BC3" i="68"/>
  <c r="AT3" i="67" s="1"/>
  <c r="BD3" i="68"/>
  <c r="AU3" i="67" s="1"/>
  <c r="BE3" i="68"/>
  <c r="AV3" i="67" s="1"/>
  <c r="BF3" i="68"/>
  <c r="AW3" i="67" s="1"/>
  <c r="BG3" i="68"/>
  <c r="BH3" i="68"/>
  <c r="AY3" i="67" s="1"/>
  <c r="BI3" i="68"/>
  <c r="AZ3" i="67" s="1"/>
  <c r="BJ3" i="68"/>
  <c r="BA3" i="67" s="1"/>
  <c r="BK3" i="68"/>
  <c r="BB3" i="67" s="1"/>
  <c r="BL3" i="68"/>
  <c r="BC3" i="67" s="1"/>
  <c r="BM3" i="68"/>
  <c r="BD3" i="67" s="1"/>
  <c r="BN3" i="68"/>
  <c r="BE3" i="67" s="1"/>
  <c r="BO3" i="68"/>
  <c r="BF3" i="67" s="1"/>
  <c r="BP3" i="68"/>
  <c r="BG3" i="67" s="1"/>
  <c r="BQ3" i="68"/>
  <c r="BH3" i="67" s="1"/>
  <c r="BR3" i="68"/>
  <c r="BI3" i="67" s="1"/>
  <c r="BS3" i="68"/>
  <c r="BJ3" i="67" s="1"/>
  <c r="BT3" i="68"/>
  <c r="BV3" i="68"/>
  <c r="BL3" i="67" s="1"/>
  <c r="BW3" i="68"/>
  <c r="BM3" i="67" s="1"/>
  <c r="BX3" i="68"/>
  <c r="BN3" i="67" s="1"/>
  <c r="BY3" i="68"/>
  <c r="BO3" i="67" s="1"/>
  <c r="BZ3" i="68"/>
  <c r="BP3" i="67" s="1"/>
  <c r="CA3" i="68"/>
  <c r="BQ3" i="67" s="1"/>
  <c r="CB3" i="68"/>
  <c r="BR3" i="67" s="1"/>
  <c r="CC3" i="68"/>
  <c r="BS3" i="67" s="1"/>
  <c r="CD3" i="68"/>
  <c r="BT3" i="67" s="1"/>
  <c r="CE3" i="68"/>
  <c r="CF3" i="68"/>
  <c r="BV3" i="67" s="1"/>
  <c r="CG3" i="68"/>
  <c r="BW3" i="67" s="1"/>
  <c r="CK3" i="68"/>
  <c r="CL3" i="68"/>
  <c r="BY3" i="67" s="1"/>
  <c r="CM3" i="68"/>
  <c r="BZ3" i="67" s="1"/>
  <c r="CN3" i="68"/>
  <c r="CA3" i="67" s="1"/>
  <c r="CO3" i="68"/>
  <c r="CB3" i="67" s="1"/>
  <c r="CP3" i="68"/>
  <c r="CC3" i="67" s="1"/>
  <c r="CQ3" i="68"/>
  <c r="CD3" i="67" s="1"/>
  <c r="CR3" i="68"/>
  <c r="CE3" i="67" s="1"/>
  <c r="CS3" i="68"/>
  <c r="CF3" i="67" s="1"/>
  <c r="CT3" i="68"/>
  <c r="CG3" i="67" s="1"/>
  <c r="CU3" i="68"/>
  <c r="CV3" i="68" s="1"/>
  <c r="CW3" i="68"/>
  <c r="CX3" i="68" s="1"/>
  <c r="CY3" i="68"/>
  <c r="DA3" i="68"/>
  <c r="DC3" i="68"/>
  <c r="DE3" i="68"/>
  <c r="DG3" i="68"/>
  <c r="DH3" i="68" s="1"/>
  <c r="DI3" i="68"/>
  <c r="DK3" i="68"/>
  <c r="CP3" i="67" s="1"/>
  <c r="DL3" i="68"/>
  <c r="CQ3" i="67" s="1"/>
  <c r="DM3" i="68"/>
  <c r="CR3" i="67" s="1"/>
  <c r="DN3" i="68"/>
  <c r="DO3" i="68"/>
  <c r="CT3" i="67" s="1"/>
  <c r="DP3" i="68"/>
  <c r="CU3" i="67" s="1"/>
  <c r="DQ3" i="68"/>
  <c r="CV3" i="67" s="1"/>
  <c r="DR3" i="68"/>
  <c r="CW3" i="67" s="1"/>
  <c r="DS3" i="68"/>
  <c r="CX3" i="67" s="1"/>
  <c r="DT3" i="68"/>
  <c r="DU3" i="68"/>
  <c r="CZ3" i="67" s="1"/>
  <c r="DV3" i="68"/>
  <c r="DA3" i="67" s="1"/>
  <c r="DW3" i="68"/>
  <c r="DY3" i="68"/>
  <c r="EA3" i="68"/>
  <c r="EC3" i="68"/>
  <c r="EE3" i="68"/>
  <c r="EG3" i="68"/>
  <c r="EI3" i="68"/>
  <c r="DH3" i="67" s="1"/>
  <c r="EJ3" i="68"/>
  <c r="DI3" i="67" s="1"/>
  <c r="EK3" i="68"/>
  <c r="DJ3" i="67" s="1"/>
  <c r="EL3" i="68"/>
  <c r="DK3" i="67" s="1"/>
  <c r="EM3" i="68"/>
  <c r="DL3" i="67" s="1"/>
  <c r="EN3" i="68"/>
  <c r="DM3" i="67" s="1"/>
  <c r="EO3" i="68"/>
  <c r="DN3" i="67" s="1"/>
  <c r="EP3" i="68"/>
  <c r="ER3" i="68"/>
  <c r="DP3" i="67" s="1"/>
  <c r="ES3" i="68"/>
  <c r="DQ3" i="67" s="1"/>
  <c r="ET3" i="68"/>
  <c r="DR3" i="67" s="1"/>
  <c r="EU3" i="68"/>
  <c r="DS3" i="67" s="1"/>
  <c r="EV3" i="68"/>
  <c r="DT3" i="67" s="1"/>
  <c r="EW3" i="68"/>
  <c r="DU3" i="67" s="1"/>
  <c r="EX3" i="68"/>
  <c r="DV3" i="67" s="1"/>
  <c r="EY3" i="68"/>
  <c r="DW3" i="67" s="1"/>
  <c r="EZ3" i="68"/>
  <c r="DX3" i="67" s="1"/>
  <c r="FA3" i="68"/>
  <c r="DY3" i="67" s="1"/>
  <c r="FB3" i="68"/>
  <c r="DZ3" i="67" s="1"/>
  <c r="FC3" i="68"/>
  <c r="EA3" i="67" s="1"/>
  <c r="FD3" i="68"/>
  <c r="EB3" i="67" s="1"/>
  <c r="FE3" i="68"/>
  <c r="EC3" i="67" s="1"/>
  <c r="FF3" i="68"/>
  <c r="ED3" i="67" s="1"/>
  <c r="FG3" i="68"/>
  <c r="EE3" i="67" s="1"/>
  <c r="FH3" i="68"/>
  <c r="EF3" i="67" s="1"/>
  <c r="FI3" i="68"/>
  <c r="EG3" i="67" s="1"/>
  <c r="FJ3" i="68"/>
  <c r="EH3" i="67" s="1"/>
  <c r="FK3" i="68"/>
  <c r="EI3" i="67" s="1"/>
  <c r="FL3" i="68"/>
  <c r="EJ3" i="67" s="1"/>
  <c r="FM3" i="68"/>
  <c r="EK3" i="67" s="1"/>
  <c r="FN3" i="68"/>
  <c r="EL3" i="67" s="1"/>
  <c r="FO3" i="68"/>
  <c r="EM3" i="67" s="1"/>
  <c r="FP3" i="68"/>
  <c r="EN3" i="67" s="1"/>
  <c r="FQ3" i="68"/>
  <c r="EO3" i="67" s="1"/>
  <c r="FR3" i="68"/>
  <c r="EP3" i="67" s="1"/>
  <c r="FS3" i="68"/>
  <c r="EQ3" i="67" s="1"/>
  <c r="FT3" i="68"/>
  <c r="ER3" i="67" s="1"/>
  <c r="FU3" i="68"/>
  <c r="ES3" i="67" s="1"/>
  <c r="FV3" i="68"/>
  <c r="ET3" i="67" s="1"/>
  <c r="FW3" i="68"/>
  <c r="EU3" i="67" s="1"/>
  <c r="FX3" i="68"/>
  <c r="EV3" i="67" s="1"/>
  <c r="FY3" i="68"/>
  <c r="EW3" i="67" s="1"/>
  <c r="FZ3" i="68"/>
  <c r="EX3" i="67" s="1"/>
  <c r="GA3" i="68"/>
  <c r="EY3" i="67" s="1"/>
  <c r="GB3" i="68"/>
  <c r="EZ3" i="67" s="1"/>
  <c r="GC3" i="68"/>
  <c r="GD3" i="68"/>
  <c r="FB3" i="67" s="1"/>
  <c r="GE3" i="68"/>
  <c r="FC3" i="67" s="1"/>
  <c r="GF3" i="68"/>
  <c r="FD3" i="67" s="1"/>
  <c r="GG3" i="68"/>
  <c r="FE3" i="67" s="1"/>
  <c r="GH3" i="68"/>
  <c r="FF3" i="67" s="1"/>
  <c r="GI3" i="68"/>
  <c r="FG3" i="67" s="1"/>
  <c r="GJ3" i="68"/>
  <c r="FH3" i="67" s="1"/>
  <c r="D4" i="68"/>
  <c r="A4" i="67" s="1"/>
  <c r="E4" i="68"/>
  <c r="B4" i="67" s="1"/>
  <c r="F4" i="68"/>
  <c r="I4" i="68"/>
  <c r="D4" i="67" s="1"/>
  <c r="J4" i="68"/>
  <c r="E4" i="67" s="1"/>
  <c r="K4" i="68"/>
  <c r="F4" i="67" s="1"/>
  <c r="L4" i="68"/>
  <c r="G4" i="67" s="1"/>
  <c r="M4" i="68"/>
  <c r="N4" i="68"/>
  <c r="I4" i="67" s="1"/>
  <c r="O4" i="68"/>
  <c r="J4" i="67" s="1"/>
  <c r="P4" i="68"/>
  <c r="K4" i="67" s="1"/>
  <c r="Q4" i="68"/>
  <c r="L4" i="67" s="1"/>
  <c r="R4" i="68"/>
  <c r="M4" i="67" s="1"/>
  <c r="S4" i="68"/>
  <c r="U4" i="68"/>
  <c r="O4" i="67" s="1"/>
  <c r="V4" i="68"/>
  <c r="P4" i="67" s="1"/>
  <c r="W4" i="68"/>
  <c r="Q4" i="67" s="1"/>
  <c r="X4" i="68"/>
  <c r="Z4" i="68"/>
  <c r="S4" i="67" s="1"/>
  <c r="AA4" i="68"/>
  <c r="T4" i="67" s="1"/>
  <c r="AB4" i="68"/>
  <c r="AD4" i="68"/>
  <c r="V4" i="67" s="1"/>
  <c r="AE4" i="68"/>
  <c r="W4" i="67" s="1"/>
  <c r="AF4" i="68"/>
  <c r="X4" i="67" s="1"/>
  <c r="AG4" i="68"/>
  <c r="Y4" i="67" s="1"/>
  <c r="AH4" i="68"/>
  <c r="Z4" i="67" s="1"/>
  <c r="AI4" i="68"/>
  <c r="AA4" i="67" s="1"/>
  <c r="AJ4" i="68"/>
  <c r="AB4" i="67" s="1"/>
  <c r="AK4" i="68"/>
  <c r="AC4" i="67" s="1"/>
  <c r="AL4" i="68"/>
  <c r="AD4" i="67" s="1"/>
  <c r="AM4" i="68"/>
  <c r="AE4" i="67" s="1"/>
  <c r="AN4" i="68"/>
  <c r="AF4" i="67" s="1"/>
  <c r="AO4" i="68"/>
  <c r="AG4" i="67" s="1"/>
  <c r="AP4" i="68"/>
  <c r="AR4" i="68"/>
  <c r="AI4" i="67" s="1"/>
  <c r="AS4" i="68"/>
  <c r="AJ4" i="67" s="1"/>
  <c r="AT4" i="68"/>
  <c r="AK4" i="67" s="1"/>
  <c r="AU4" i="68"/>
  <c r="AL4" i="67" s="1"/>
  <c r="AV4" i="68"/>
  <c r="AM4" i="67" s="1"/>
  <c r="AW4" i="68"/>
  <c r="AN4" i="67" s="1"/>
  <c r="AX4" i="68"/>
  <c r="AO4" i="67" s="1"/>
  <c r="AY4" i="68"/>
  <c r="AP4" i="67" s="1"/>
  <c r="AZ4" i="68"/>
  <c r="AQ4" i="67" s="1"/>
  <c r="BA4" i="68"/>
  <c r="AR4" i="67" s="1"/>
  <c r="BB4" i="68"/>
  <c r="AS4" i="67" s="1"/>
  <c r="BC4" i="68"/>
  <c r="AT4" i="67" s="1"/>
  <c r="BD4" i="68"/>
  <c r="AU4" i="67" s="1"/>
  <c r="BE4" i="68"/>
  <c r="AV4" i="67" s="1"/>
  <c r="BF4" i="68"/>
  <c r="AW4" i="67" s="1"/>
  <c r="BG4" i="68"/>
  <c r="BH4" i="68"/>
  <c r="AY4" i="67" s="1"/>
  <c r="BI4" i="68"/>
  <c r="AZ4" i="67" s="1"/>
  <c r="BJ4" i="68"/>
  <c r="BA4" i="67" s="1"/>
  <c r="BK4" i="68"/>
  <c r="BB4" i="67" s="1"/>
  <c r="BL4" i="68"/>
  <c r="BC4" i="67" s="1"/>
  <c r="BM4" i="68"/>
  <c r="BD4" i="67" s="1"/>
  <c r="BN4" i="68"/>
  <c r="BE4" i="67" s="1"/>
  <c r="BO4" i="68"/>
  <c r="BF4" i="67" s="1"/>
  <c r="BP4" i="68"/>
  <c r="BG4" i="67" s="1"/>
  <c r="BQ4" i="68"/>
  <c r="BH4" i="67" s="1"/>
  <c r="BR4" i="68"/>
  <c r="BI4" i="67" s="1"/>
  <c r="BS4" i="68"/>
  <c r="BJ4" i="67" s="1"/>
  <c r="BT4" i="68"/>
  <c r="BV4" i="68"/>
  <c r="BL4" i="67" s="1"/>
  <c r="BW4" i="68"/>
  <c r="BM4" i="67" s="1"/>
  <c r="BX4" i="68"/>
  <c r="BN4" i="67" s="1"/>
  <c r="BY4" i="68"/>
  <c r="BO4" i="67" s="1"/>
  <c r="BZ4" i="68"/>
  <c r="BP4" i="67" s="1"/>
  <c r="CA4" i="68"/>
  <c r="BQ4" i="67" s="1"/>
  <c r="CB4" i="68"/>
  <c r="BR4" i="67" s="1"/>
  <c r="CC4" i="68"/>
  <c r="BS4" i="67" s="1"/>
  <c r="CD4" i="68"/>
  <c r="BT4" i="67" s="1"/>
  <c r="CE4" i="68"/>
  <c r="CI4" i="68" s="1"/>
  <c r="CF4" i="68"/>
  <c r="BV4" i="67" s="1"/>
  <c r="CG4" i="68"/>
  <c r="BW4" i="67" s="1"/>
  <c r="CK4" i="68"/>
  <c r="CL4" i="68"/>
  <c r="BY4" i="67" s="1"/>
  <c r="CM4" i="68"/>
  <c r="BZ4" i="67" s="1"/>
  <c r="CN4" i="68"/>
  <c r="CA4" i="67" s="1"/>
  <c r="CO4" i="68"/>
  <c r="CB4" i="67" s="1"/>
  <c r="CP4" i="68"/>
  <c r="CC4" i="67" s="1"/>
  <c r="CQ4" i="68"/>
  <c r="CD4" i="67" s="1"/>
  <c r="CR4" i="68"/>
  <c r="CE4" i="67" s="1"/>
  <c r="CS4" i="68"/>
  <c r="CF4" i="67" s="1"/>
  <c r="CT4" i="68"/>
  <c r="CG4" i="67" s="1"/>
  <c r="CU4" i="68"/>
  <c r="CV4" i="68" s="1"/>
  <c r="CW4" i="68"/>
  <c r="CX4" i="68" s="1"/>
  <c r="CY4" i="68"/>
  <c r="DA4" i="68"/>
  <c r="DC4" i="68"/>
  <c r="DE4" i="68"/>
  <c r="DG4" i="68"/>
  <c r="DH4" i="68" s="1"/>
  <c r="DI4" i="68"/>
  <c r="DK4" i="68"/>
  <c r="CP4" i="67" s="1"/>
  <c r="DL4" i="68"/>
  <c r="CQ4" i="67" s="1"/>
  <c r="DM4" i="68"/>
  <c r="CR4" i="67" s="1"/>
  <c r="DN4" i="68"/>
  <c r="DO4" i="68"/>
  <c r="CT4" i="67" s="1"/>
  <c r="DP4" i="68"/>
  <c r="CU4" i="67" s="1"/>
  <c r="DQ4" i="68"/>
  <c r="CV4" i="67" s="1"/>
  <c r="DR4" i="68"/>
  <c r="CW4" i="67" s="1"/>
  <c r="DS4" i="68"/>
  <c r="CX4" i="67" s="1"/>
  <c r="DT4" i="68"/>
  <c r="DU4" i="68"/>
  <c r="CZ4" i="67" s="1"/>
  <c r="DV4" i="68"/>
  <c r="DA4" i="67" s="1"/>
  <c r="DW4" i="68"/>
  <c r="DY4" i="68"/>
  <c r="EA4" i="68"/>
  <c r="EC4" i="68"/>
  <c r="EE4" i="68"/>
  <c r="EG4" i="68"/>
  <c r="EI4" i="68"/>
  <c r="DH4" i="67" s="1"/>
  <c r="EJ4" i="68"/>
  <c r="DI4" i="67" s="1"/>
  <c r="EK4" i="68"/>
  <c r="DJ4" i="67" s="1"/>
  <c r="EL4" i="68"/>
  <c r="DK4" i="67" s="1"/>
  <c r="EM4" i="68"/>
  <c r="DL4" i="67" s="1"/>
  <c r="EN4" i="68"/>
  <c r="DM4" i="67" s="1"/>
  <c r="EO4" i="68"/>
  <c r="DN4" i="67" s="1"/>
  <c r="EP4" i="68"/>
  <c r="ER4" i="68"/>
  <c r="DP4" i="67" s="1"/>
  <c r="ES4" i="68"/>
  <c r="DQ4" i="67" s="1"/>
  <c r="ET4" i="68"/>
  <c r="DR4" i="67" s="1"/>
  <c r="EU4" i="68"/>
  <c r="DS4" i="67" s="1"/>
  <c r="EV4" i="68"/>
  <c r="DT4" i="67" s="1"/>
  <c r="EW4" i="68"/>
  <c r="DU4" i="67" s="1"/>
  <c r="EX4" i="68"/>
  <c r="DV4" i="67" s="1"/>
  <c r="EY4" i="68"/>
  <c r="DW4" i="67" s="1"/>
  <c r="EZ4" i="68"/>
  <c r="DX4" i="67" s="1"/>
  <c r="FA4" i="68"/>
  <c r="DY4" i="67" s="1"/>
  <c r="FB4" i="68"/>
  <c r="DZ4" i="67" s="1"/>
  <c r="FC4" i="68"/>
  <c r="EA4" i="67" s="1"/>
  <c r="FD4" i="68"/>
  <c r="EB4" i="67" s="1"/>
  <c r="FE4" i="68"/>
  <c r="EC4" i="67" s="1"/>
  <c r="FF4" i="68"/>
  <c r="ED4" i="67" s="1"/>
  <c r="FG4" i="68"/>
  <c r="EE4" i="67" s="1"/>
  <c r="FH4" i="68"/>
  <c r="EF4" i="67" s="1"/>
  <c r="FI4" i="68"/>
  <c r="EG4" i="67" s="1"/>
  <c r="FJ4" i="68"/>
  <c r="EH4" i="67" s="1"/>
  <c r="FK4" i="68"/>
  <c r="EI4" i="67" s="1"/>
  <c r="FL4" i="68"/>
  <c r="EJ4" i="67" s="1"/>
  <c r="FM4" i="68"/>
  <c r="EK4" i="67" s="1"/>
  <c r="FN4" i="68"/>
  <c r="EL4" i="67" s="1"/>
  <c r="FO4" i="68"/>
  <c r="EM4" i="67" s="1"/>
  <c r="FP4" i="68"/>
  <c r="EN4" i="67" s="1"/>
  <c r="FQ4" i="68"/>
  <c r="EO4" i="67" s="1"/>
  <c r="FR4" i="68"/>
  <c r="EP4" i="67" s="1"/>
  <c r="FS4" i="68"/>
  <c r="EQ4" i="67" s="1"/>
  <c r="FT4" i="68"/>
  <c r="ER4" i="67" s="1"/>
  <c r="FU4" i="68"/>
  <c r="ES4" i="67" s="1"/>
  <c r="FV4" i="68"/>
  <c r="ET4" i="67" s="1"/>
  <c r="FW4" i="68"/>
  <c r="EU4" i="67" s="1"/>
  <c r="FX4" i="68"/>
  <c r="EV4" i="67" s="1"/>
  <c r="FY4" i="68"/>
  <c r="EW4" i="67" s="1"/>
  <c r="FZ4" i="68"/>
  <c r="EX4" i="67" s="1"/>
  <c r="GA4" i="68"/>
  <c r="EY4" i="67" s="1"/>
  <c r="GB4" i="68"/>
  <c r="EZ4" i="67" s="1"/>
  <c r="GC4" i="68"/>
  <c r="GD4" i="68"/>
  <c r="FB4" i="67" s="1"/>
  <c r="GE4" i="68"/>
  <c r="FC4" i="67" s="1"/>
  <c r="GF4" i="68"/>
  <c r="FD4" i="67" s="1"/>
  <c r="GG4" i="68"/>
  <c r="FE4" i="67" s="1"/>
  <c r="GH4" i="68"/>
  <c r="FF4" i="67" s="1"/>
  <c r="GI4" i="68"/>
  <c r="FG4" i="67" s="1"/>
  <c r="GJ4" i="68"/>
  <c r="FH4" i="67" s="1"/>
  <c r="D5" i="68"/>
  <c r="A5" i="67" s="1"/>
  <c r="E5" i="68"/>
  <c r="B5" i="67" s="1"/>
  <c r="F5" i="68"/>
  <c r="I5" i="68"/>
  <c r="D5" i="67" s="1"/>
  <c r="J5" i="68"/>
  <c r="E5" i="67" s="1"/>
  <c r="K5" i="68"/>
  <c r="F5" i="67" s="1"/>
  <c r="L5" i="68"/>
  <c r="G5" i="67" s="1"/>
  <c r="M5" i="68"/>
  <c r="N5" i="68"/>
  <c r="I5" i="67" s="1"/>
  <c r="O5" i="68"/>
  <c r="J5" i="67" s="1"/>
  <c r="P5" i="68"/>
  <c r="K5" i="67" s="1"/>
  <c r="Q5" i="68"/>
  <c r="L5" i="67" s="1"/>
  <c r="R5" i="68"/>
  <c r="M5" i="67" s="1"/>
  <c r="S5" i="68"/>
  <c r="U5" i="68"/>
  <c r="O5" i="67" s="1"/>
  <c r="V5" i="68"/>
  <c r="P5" i="67" s="1"/>
  <c r="W5" i="68"/>
  <c r="Q5" i="67" s="1"/>
  <c r="X5" i="68"/>
  <c r="Z5" i="68"/>
  <c r="S5" i="67" s="1"/>
  <c r="AA5" i="68"/>
  <c r="T5" i="67" s="1"/>
  <c r="AB5" i="68"/>
  <c r="AD5" i="68"/>
  <c r="V5" i="67" s="1"/>
  <c r="AE5" i="68"/>
  <c r="W5" i="67" s="1"/>
  <c r="AF5" i="68"/>
  <c r="X5" i="67" s="1"/>
  <c r="AG5" i="68"/>
  <c r="Y5" i="67" s="1"/>
  <c r="AH5" i="68"/>
  <c r="Z5" i="67" s="1"/>
  <c r="AI5" i="68"/>
  <c r="AA5" i="67" s="1"/>
  <c r="AJ5" i="68"/>
  <c r="AB5" i="67" s="1"/>
  <c r="AK5" i="68"/>
  <c r="AC5" i="67" s="1"/>
  <c r="AL5" i="68"/>
  <c r="AD5" i="67" s="1"/>
  <c r="AM5" i="68"/>
  <c r="AE5" i="67" s="1"/>
  <c r="AN5" i="68"/>
  <c r="AF5" i="67" s="1"/>
  <c r="AO5" i="68"/>
  <c r="AG5" i="67" s="1"/>
  <c r="AP5" i="68"/>
  <c r="AR5" i="68"/>
  <c r="AI5" i="67" s="1"/>
  <c r="AS5" i="68"/>
  <c r="AJ5" i="67" s="1"/>
  <c r="AT5" i="68"/>
  <c r="AK5" i="67" s="1"/>
  <c r="AU5" i="68"/>
  <c r="AL5" i="67" s="1"/>
  <c r="AV5" i="68"/>
  <c r="AM5" i="67" s="1"/>
  <c r="AW5" i="68"/>
  <c r="AN5" i="67" s="1"/>
  <c r="AX5" i="68"/>
  <c r="AO5" i="67" s="1"/>
  <c r="AY5" i="68"/>
  <c r="AP5" i="67" s="1"/>
  <c r="AZ5" i="68"/>
  <c r="AQ5" i="67" s="1"/>
  <c r="BA5" i="68"/>
  <c r="AR5" i="67" s="1"/>
  <c r="BB5" i="68"/>
  <c r="AS5" i="67" s="1"/>
  <c r="BC5" i="68"/>
  <c r="AT5" i="67" s="1"/>
  <c r="BD5" i="68"/>
  <c r="AU5" i="67" s="1"/>
  <c r="BE5" i="68"/>
  <c r="AV5" i="67" s="1"/>
  <c r="BF5" i="68"/>
  <c r="AW5" i="67" s="1"/>
  <c r="BG5" i="68"/>
  <c r="BH5" i="68"/>
  <c r="AY5" i="67" s="1"/>
  <c r="BI5" i="68"/>
  <c r="AZ5" i="67" s="1"/>
  <c r="BJ5" i="68"/>
  <c r="BA5" i="67" s="1"/>
  <c r="BK5" i="68"/>
  <c r="BB5" i="67" s="1"/>
  <c r="BL5" i="68"/>
  <c r="BC5" i="67" s="1"/>
  <c r="BM5" i="68"/>
  <c r="BD5" i="67" s="1"/>
  <c r="BN5" i="68"/>
  <c r="BE5" i="67" s="1"/>
  <c r="BO5" i="68"/>
  <c r="BF5" i="67" s="1"/>
  <c r="BP5" i="68"/>
  <c r="BG5" i="67" s="1"/>
  <c r="BQ5" i="68"/>
  <c r="BH5" i="67" s="1"/>
  <c r="BR5" i="68"/>
  <c r="BI5" i="67" s="1"/>
  <c r="BS5" i="68"/>
  <c r="BJ5" i="67" s="1"/>
  <c r="BT5" i="68"/>
  <c r="BV5" i="68"/>
  <c r="BL5" i="67" s="1"/>
  <c r="BW5" i="68"/>
  <c r="BM5" i="67" s="1"/>
  <c r="BX5" i="68"/>
  <c r="BN5" i="67" s="1"/>
  <c r="BY5" i="68"/>
  <c r="BO5" i="67" s="1"/>
  <c r="BZ5" i="68"/>
  <c r="BP5" i="67" s="1"/>
  <c r="CA5" i="68"/>
  <c r="BQ5" i="67" s="1"/>
  <c r="CB5" i="68"/>
  <c r="BR5" i="67" s="1"/>
  <c r="CC5" i="68"/>
  <c r="BS5" i="67" s="1"/>
  <c r="CD5" i="68"/>
  <c r="BT5" i="67" s="1"/>
  <c r="CE5" i="68"/>
  <c r="CI5" i="68" s="1"/>
  <c r="CF5" i="68"/>
  <c r="BV5" i="67" s="1"/>
  <c r="CG5" i="68"/>
  <c r="BW5" i="67" s="1"/>
  <c r="CK5" i="68"/>
  <c r="CL5" i="68"/>
  <c r="BY5" i="67" s="1"/>
  <c r="CM5" i="68"/>
  <c r="BZ5" i="67" s="1"/>
  <c r="CN5" i="68"/>
  <c r="CA5" i="67" s="1"/>
  <c r="CO5" i="68"/>
  <c r="CB5" i="67" s="1"/>
  <c r="CP5" i="68"/>
  <c r="CC5" i="67" s="1"/>
  <c r="CQ5" i="68"/>
  <c r="CD5" i="67" s="1"/>
  <c r="CR5" i="68"/>
  <c r="CE5" i="67" s="1"/>
  <c r="CS5" i="68"/>
  <c r="CF5" i="67" s="1"/>
  <c r="CT5" i="68"/>
  <c r="CG5" i="67" s="1"/>
  <c r="CU5" i="68"/>
  <c r="CV5" i="68" s="1"/>
  <c r="CW5" i="68"/>
  <c r="CX5" i="68" s="1"/>
  <c r="CY5" i="68"/>
  <c r="DA5" i="68"/>
  <c r="DC5" i="68"/>
  <c r="DE5" i="68"/>
  <c r="DG5" i="68"/>
  <c r="DH5" i="68" s="1"/>
  <c r="DI5" i="68"/>
  <c r="DK5" i="68"/>
  <c r="CP5" i="67" s="1"/>
  <c r="DL5" i="68"/>
  <c r="CQ5" i="67" s="1"/>
  <c r="DM5" i="68"/>
  <c r="CR5" i="67" s="1"/>
  <c r="DN5" i="68"/>
  <c r="DO5" i="68"/>
  <c r="CT5" i="67" s="1"/>
  <c r="DP5" i="68"/>
  <c r="CU5" i="67" s="1"/>
  <c r="DQ5" i="68"/>
  <c r="CV5" i="67" s="1"/>
  <c r="DR5" i="68"/>
  <c r="CW5" i="67" s="1"/>
  <c r="DS5" i="68"/>
  <c r="CX5" i="67" s="1"/>
  <c r="DT5" i="68"/>
  <c r="DU5" i="68"/>
  <c r="CZ5" i="67" s="1"/>
  <c r="DV5" i="68"/>
  <c r="DA5" i="67" s="1"/>
  <c r="DW5" i="68"/>
  <c r="DY5" i="68"/>
  <c r="EA5" i="68"/>
  <c r="EC5" i="68"/>
  <c r="EE5" i="68"/>
  <c r="EG5" i="68"/>
  <c r="EI5" i="68"/>
  <c r="DH5" i="67" s="1"/>
  <c r="EJ5" i="68"/>
  <c r="DI5" i="67" s="1"/>
  <c r="EK5" i="68"/>
  <c r="DJ5" i="67" s="1"/>
  <c r="EL5" i="68"/>
  <c r="DK5" i="67" s="1"/>
  <c r="EM5" i="68"/>
  <c r="DL5" i="67" s="1"/>
  <c r="EN5" i="68"/>
  <c r="DM5" i="67" s="1"/>
  <c r="EO5" i="68"/>
  <c r="DN5" i="67" s="1"/>
  <c r="DO5" i="67"/>
  <c r="ER5" i="68"/>
  <c r="DP5" i="67" s="1"/>
  <c r="ES5" i="68"/>
  <c r="DQ5" i="67" s="1"/>
  <c r="ET5" i="68"/>
  <c r="DR5" i="67" s="1"/>
  <c r="EU5" i="68"/>
  <c r="DS5" i="67" s="1"/>
  <c r="EV5" i="68"/>
  <c r="DT5" i="67" s="1"/>
  <c r="EW5" i="68"/>
  <c r="DU5" i="67" s="1"/>
  <c r="EX5" i="68"/>
  <c r="DV5" i="67" s="1"/>
  <c r="EY5" i="68"/>
  <c r="DW5" i="67" s="1"/>
  <c r="EZ5" i="68"/>
  <c r="DX5" i="67" s="1"/>
  <c r="FA5" i="68"/>
  <c r="DY5" i="67" s="1"/>
  <c r="FB5" i="68"/>
  <c r="DZ5" i="67" s="1"/>
  <c r="FC5" i="68"/>
  <c r="EA5" i="67" s="1"/>
  <c r="FD5" i="68"/>
  <c r="EB5" i="67" s="1"/>
  <c r="FE5" i="68"/>
  <c r="EC5" i="67" s="1"/>
  <c r="FF5" i="68"/>
  <c r="ED5" i="67" s="1"/>
  <c r="FG5" i="68"/>
  <c r="EE5" i="67" s="1"/>
  <c r="FH5" i="68"/>
  <c r="EF5" i="67" s="1"/>
  <c r="FI5" i="68"/>
  <c r="EG5" i="67" s="1"/>
  <c r="FJ5" i="68"/>
  <c r="EH5" i="67" s="1"/>
  <c r="FK5" i="68"/>
  <c r="EI5" i="67" s="1"/>
  <c r="FL5" i="68"/>
  <c r="EJ5" i="67" s="1"/>
  <c r="FM5" i="68"/>
  <c r="EK5" i="67" s="1"/>
  <c r="FN5" i="68"/>
  <c r="EL5" i="67" s="1"/>
  <c r="FO5" i="68"/>
  <c r="EM5" i="67" s="1"/>
  <c r="FP5" i="68"/>
  <c r="EN5" i="67" s="1"/>
  <c r="FQ5" i="68"/>
  <c r="EO5" i="67" s="1"/>
  <c r="FR5" i="68"/>
  <c r="EP5" i="67" s="1"/>
  <c r="FS5" i="68"/>
  <c r="EQ5" i="67" s="1"/>
  <c r="FT5" i="68"/>
  <c r="ER5" i="67" s="1"/>
  <c r="FU5" i="68"/>
  <c r="ES5" i="67" s="1"/>
  <c r="FV5" i="68"/>
  <c r="ET5" i="67" s="1"/>
  <c r="FW5" i="68"/>
  <c r="EU5" i="67" s="1"/>
  <c r="FX5" i="68"/>
  <c r="EV5" i="67" s="1"/>
  <c r="FY5" i="68"/>
  <c r="EW5" i="67" s="1"/>
  <c r="FZ5" i="68"/>
  <c r="EX5" i="67" s="1"/>
  <c r="GA5" i="68"/>
  <c r="EY5" i="67" s="1"/>
  <c r="GB5" i="68"/>
  <c r="EZ5" i="67" s="1"/>
  <c r="GC5" i="68"/>
  <c r="GD5" i="68"/>
  <c r="FB5" i="67" s="1"/>
  <c r="GE5" i="68"/>
  <c r="FC5" i="67" s="1"/>
  <c r="GF5" i="68"/>
  <c r="FD5" i="67" s="1"/>
  <c r="GG5" i="68"/>
  <c r="FE5" i="67" s="1"/>
  <c r="GH5" i="68"/>
  <c r="FF5" i="67" s="1"/>
  <c r="GI5" i="68"/>
  <c r="FG5" i="67" s="1"/>
  <c r="GJ5" i="68"/>
  <c r="FH5" i="67" s="1"/>
  <c r="D6" i="68"/>
  <c r="A6" i="67" s="1"/>
  <c r="E6" i="68"/>
  <c r="B6" i="67" s="1"/>
  <c r="F6" i="68"/>
  <c r="I6" i="68"/>
  <c r="D6" i="67" s="1"/>
  <c r="J6" i="68"/>
  <c r="E6" i="67" s="1"/>
  <c r="K6" i="68"/>
  <c r="F6" i="67" s="1"/>
  <c r="L6" i="68"/>
  <c r="G6" i="67" s="1"/>
  <c r="M6" i="68"/>
  <c r="N6" i="68"/>
  <c r="I6" i="67" s="1"/>
  <c r="O6" i="68"/>
  <c r="J6" i="67" s="1"/>
  <c r="P6" i="68"/>
  <c r="K6" i="67" s="1"/>
  <c r="Q6" i="68"/>
  <c r="L6" i="67" s="1"/>
  <c r="R6" i="68"/>
  <c r="M6" i="67" s="1"/>
  <c r="S6" i="68"/>
  <c r="U6" i="68"/>
  <c r="O6" i="67" s="1"/>
  <c r="V6" i="68"/>
  <c r="P6" i="67" s="1"/>
  <c r="W6" i="68"/>
  <c r="Q6" i="67" s="1"/>
  <c r="X6" i="68"/>
  <c r="Z6" i="68"/>
  <c r="S6" i="67" s="1"/>
  <c r="AA6" i="68"/>
  <c r="T6" i="67" s="1"/>
  <c r="AB6" i="68"/>
  <c r="AD6" i="68"/>
  <c r="V6" i="67" s="1"/>
  <c r="AE6" i="68"/>
  <c r="W6" i="67" s="1"/>
  <c r="AF6" i="68"/>
  <c r="X6" i="67" s="1"/>
  <c r="AG6" i="68"/>
  <c r="Y6" i="67" s="1"/>
  <c r="AH6" i="68"/>
  <c r="Z6" i="67" s="1"/>
  <c r="AI6" i="68"/>
  <c r="AA6" i="67" s="1"/>
  <c r="AJ6" i="68"/>
  <c r="AB6" i="67" s="1"/>
  <c r="AK6" i="68"/>
  <c r="AC6" i="67" s="1"/>
  <c r="AL6" i="68"/>
  <c r="AD6" i="67" s="1"/>
  <c r="AM6" i="68"/>
  <c r="AE6" i="67" s="1"/>
  <c r="AN6" i="68"/>
  <c r="AF6" i="67" s="1"/>
  <c r="AO6" i="68"/>
  <c r="AG6" i="67" s="1"/>
  <c r="AP6" i="68"/>
  <c r="AR6" i="68"/>
  <c r="AI6" i="67" s="1"/>
  <c r="AS6" i="68"/>
  <c r="AJ6" i="67" s="1"/>
  <c r="AT6" i="68"/>
  <c r="AK6" i="67" s="1"/>
  <c r="AU6" i="68"/>
  <c r="AL6" i="67" s="1"/>
  <c r="AV6" i="68"/>
  <c r="AM6" i="67" s="1"/>
  <c r="AW6" i="68"/>
  <c r="AN6" i="67" s="1"/>
  <c r="AX6" i="68"/>
  <c r="AO6" i="67" s="1"/>
  <c r="AY6" i="68"/>
  <c r="AP6" i="67" s="1"/>
  <c r="AZ6" i="68"/>
  <c r="AQ6" i="67" s="1"/>
  <c r="BA6" i="68"/>
  <c r="AR6" i="67" s="1"/>
  <c r="BB6" i="68"/>
  <c r="AS6" i="67" s="1"/>
  <c r="BC6" i="68"/>
  <c r="AT6" i="67" s="1"/>
  <c r="BD6" i="68"/>
  <c r="AU6" i="67" s="1"/>
  <c r="BE6" i="68"/>
  <c r="AV6" i="67" s="1"/>
  <c r="BF6" i="68"/>
  <c r="AW6" i="67" s="1"/>
  <c r="BG6" i="68"/>
  <c r="BH6" i="68"/>
  <c r="AY6" i="67" s="1"/>
  <c r="BI6" i="68"/>
  <c r="AZ6" i="67" s="1"/>
  <c r="BJ6" i="68"/>
  <c r="BA6" i="67" s="1"/>
  <c r="BK6" i="68"/>
  <c r="BB6" i="67" s="1"/>
  <c r="BL6" i="68"/>
  <c r="BC6" i="67" s="1"/>
  <c r="BM6" i="68"/>
  <c r="BD6" i="67" s="1"/>
  <c r="BN6" i="68"/>
  <c r="BE6" i="67" s="1"/>
  <c r="BO6" i="68"/>
  <c r="BF6" i="67" s="1"/>
  <c r="BP6" i="68"/>
  <c r="BG6" i="67" s="1"/>
  <c r="BQ6" i="68"/>
  <c r="BH6" i="67" s="1"/>
  <c r="BR6" i="68"/>
  <c r="BI6" i="67" s="1"/>
  <c r="BS6" i="68"/>
  <c r="BJ6" i="67" s="1"/>
  <c r="BT6" i="68"/>
  <c r="BV6" i="68"/>
  <c r="BL6" i="67" s="1"/>
  <c r="BW6" i="68"/>
  <c r="BM6" i="67" s="1"/>
  <c r="BX6" i="68"/>
  <c r="BN6" i="67" s="1"/>
  <c r="BY6" i="68"/>
  <c r="BO6" i="67" s="1"/>
  <c r="BZ6" i="68"/>
  <c r="BP6" i="67" s="1"/>
  <c r="CA6" i="68"/>
  <c r="BQ6" i="67" s="1"/>
  <c r="CB6" i="68"/>
  <c r="BR6" i="67" s="1"/>
  <c r="CC6" i="68"/>
  <c r="BS6" i="67" s="1"/>
  <c r="CD6" i="68"/>
  <c r="BT6" i="67" s="1"/>
  <c r="CE6" i="68"/>
  <c r="CI6" i="68" s="1"/>
  <c r="CF6" i="68"/>
  <c r="BV6" i="67" s="1"/>
  <c r="CG6" i="68"/>
  <c r="BW6" i="67" s="1"/>
  <c r="CK6" i="68"/>
  <c r="CL6" i="68"/>
  <c r="BY6" i="67" s="1"/>
  <c r="CM6" i="68"/>
  <c r="BZ6" i="67" s="1"/>
  <c r="CN6" i="68"/>
  <c r="CA6" i="67" s="1"/>
  <c r="CO6" i="68"/>
  <c r="CB6" i="67" s="1"/>
  <c r="CP6" i="68"/>
  <c r="CC6" i="67" s="1"/>
  <c r="CQ6" i="68"/>
  <c r="CD6" i="67" s="1"/>
  <c r="CR6" i="68"/>
  <c r="CE6" i="67" s="1"/>
  <c r="CS6" i="68"/>
  <c r="CF6" i="67" s="1"/>
  <c r="CT6" i="68"/>
  <c r="CG6" i="67" s="1"/>
  <c r="CV6" i="68"/>
  <c r="CW6" i="68"/>
  <c r="CX6" i="68" s="1"/>
  <c r="CY6" i="68"/>
  <c r="DA6" i="68"/>
  <c r="DC6" i="68"/>
  <c r="DE6" i="68"/>
  <c r="DG6" i="68"/>
  <c r="DH6" i="68" s="1"/>
  <c r="DI6" i="68"/>
  <c r="DK6" i="68"/>
  <c r="CP6" i="67" s="1"/>
  <c r="DL6" i="68"/>
  <c r="CQ6" i="67" s="1"/>
  <c r="DM6" i="68"/>
  <c r="CR6" i="67" s="1"/>
  <c r="DN6" i="68"/>
  <c r="DO6" i="68"/>
  <c r="CT6" i="67" s="1"/>
  <c r="DP6" i="68"/>
  <c r="CU6" i="67" s="1"/>
  <c r="DQ6" i="68"/>
  <c r="CV6" i="67" s="1"/>
  <c r="DR6" i="68"/>
  <c r="CW6" i="67" s="1"/>
  <c r="DS6" i="68"/>
  <c r="CX6" i="67" s="1"/>
  <c r="DT6" i="68"/>
  <c r="DU6" i="68"/>
  <c r="CZ6" i="67" s="1"/>
  <c r="DV6" i="68"/>
  <c r="DA6" i="67" s="1"/>
  <c r="DW6" i="68"/>
  <c r="DY6" i="68"/>
  <c r="EA6" i="68"/>
  <c r="EC6" i="68"/>
  <c r="EE6" i="68"/>
  <c r="EG6" i="68"/>
  <c r="EI6" i="68"/>
  <c r="DH6" i="67" s="1"/>
  <c r="EJ6" i="68"/>
  <c r="DI6" i="67" s="1"/>
  <c r="EK6" i="68"/>
  <c r="DJ6" i="67" s="1"/>
  <c r="EL6" i="68"/>
  <c r="DK6" i="67" s="1"/>
  <c r="EM6" i="68"/>
  <c r="DL6" i="67" s="1"/>
  <c r="EN6" i="68"/>
  <c r="DM6" i="67" s="1"/>
  <c r="EO6" i="68"/>
  <c r="DN6" i="67" s="1"/>
  <c r="EP6" i="68"/>
  <c r="ER6" i="68"/>
  <c r="DP6" i="67" s="1"/>
  <c r="ES6" i="68"/>
  <c r="DQ6" i="67" s="1"/>
  <c r="ET6" i="68"/>
  <c r="DR6" i="67" s="1"/>
  <c r="EU6" i="68"/>
  <c r="DS6" i="67" s="1"/>
  <c r="EV6" i="68"/>
  <c r="DT6" i="67" s="1"/>
  <c r="EW6" i="68"/>
  <c r="DU6" i="67" s="1"/>
  <c r="EX6" i="68"/>
  <c r="DV6" i="67" s="1"/>
  <c r="EY6" i="68"/>
  <c r="DW6" i="67" s="1"/>
  <c r="EZ6" i="68"/>
  <c r="DX6" i="67" s="1"/>
  <c r="FA6" i="68"/>
  <c r="DY6" i="67" s="1"/>
  <c r="FB6" i="68"/>
  <c r="DZ6" i="67" s="1"/>
  <c r="FC6" i="68"/>
  <c r="EA6" i="67" s="1"/>
  <c r="FD6" i="68"/>
  <c r="EB6" i="67" s="1"/>
  <c r="FE6" i="68"/>
  <c r="EC6" i="67" s="1"/>
  <c r="FF6" i="68"/>
  <c r="ED6" i="67" s="1"/>
  <c r="FG6" i="68"/>
  <c r="EE6" i="67" s="1"/>
  <c r="FH6" i="68"/>
  <c r="EF6" i="67" s="1"/>
  <c r="FI6" i="68"/>
  <c r="EG6" i="67" s="1"/>
  <c r="FJ6" i="68"/>
  <c r="EH6" i="67" s="1"/>
  <c r="FK6" i="68"/>
  <c r="EI6" i="67" s="1"/>
  <c r="FL6" i="68"/>
  <c r="EJ6" i="67" s="1"/>
  <c r="FM6" i="68"/>
  <c r="EK6" i="67" s="1"/>
  <c r="FN6" i="68"/>
  <c r="EL6" i="67" s="1"/>
  <c r="FO6" i="68"/>
  <c r="EM6" i="67" s="1"/>
  <c r="FP6" i="68"/>
  <c r="EN6" i="67" s="1"/>
  <c r="FQ6" i="68"/>
  <c r="EO6" i="67" s="1"/>
  <c r="FR6" i="68"/>
  <c r="EP6" i="67" s="1"/>
  <c r="FS6" i="68"/>
  <c r="EQ6" i="67" s="1"/>
  <c r="FT6" i="68"/>
  <c r="ER6" i="67" s="1"/>
  <c r="FU6" i="68"/>
  <c r="ES6" i="67" s="1"/>
  <c r="FV6" i="68"/>
  <c r="ET6" i="67" s="1"/>
  <c r="FW6" i="68"/>
  <c r="EU6" i="67" s="1"/>
  <c r="FX6" i="68"/>
  <c r="EV6" i="67" s="1"/>
  <c r="FY6" i="68"/>
  <c r="EW6" i="67" s="1"/>
  <c r="FZ6" i="68"/>
  <c r="EX6" i="67" s="1"/>
  <c r="GA6" i="68"/>
  <c r="EY6" i="67" s="1"/>
  <c r="GB6" i="68"/>
  <c r="EZ6" i="67" s="1"/>
  <c r="GC6" i="68"/>
  <c r="GD6" i="68"/>
  <c r="FB6" i="67" s="1"/>
  <c r="GE6" i="68"/>
  <c r="FC6" i="67" s="1"/>
  <c r="GF6" i="68"/>
  <c r="FD6" i="67" s="1"/>
  <c r="GG6" i="68"/>
  <c r="FE6" i="67" s="1"/>
  <c r="GH6" i="68"/>
  <c r="FF6" i="67" s="1"/>
  <c r="GI6" i="68"/>
  <c r="FG6" i="67" s="1"/>
  <c r="GJ6" i="68"/>
  <c r="FH6" i="67" s="1"/>
  <c r="D7" i="68"/>
  <c r="A7" i="67" s="1"/>
  <c r="E7" i="68"/>
  <c r="B7" i="67" s="1"/>
  <c r="F7" i="68"/>
  <c r="I7" i="68"/>
  <c r="D7" i="67" s="1"/>
  <c r="J7" i="68"/>
  <c r="E7" i="67" s="1"/>
  <c r="K7" i="68"/>
  <c r="F7" i="67" s="1"/>
  <c r="L7" i="68"/>
  <c r="G7" i="67" s="1"/>
  <c r="M7" i="68"/>
  <c r="N7" i="68"/>
  <c r="I7" i="67" s="1"/>
  <c r="O7" i="68"/>
  <c r="J7" i="67" s="1"/>
  <c r="P7" i="68"/>
  <c r="K7" i="67" s="1"/>
  <c r="Q7" i="68"/>
  <c r="L7" i="67" s="1"/>
  <c r="R7" i="68"/>
  <c r="M7" i="67" s="1"/>
  <c r="S7" i="68"/>
  <c r="U7" i="68"/>
  <c r="O7" i="67" s="1"/>
  <c r="V7" i="68"/>
  <c r="P7" i="67" s="1"/>
  <c r="W7" i="68"/>
  <c r="Q7" i="67" s="1"/>
  <c r="X7" i="68"/>
  <c r="Z7" i="68"/>
  <c r="S7" i="67" s="1"/>
  <c r="AA7" i="68"/>
  <c r="T7" i="67" s="1"/>
  <c r="AB7" i="68"/>
  <c r="AD7" i="68"/>
  <c r="V7" i="67" s="1"/>
  <c r="AE7" i="68"/>
  <c r="W7" i="67" s="1"/>
  <c r="AF7" i="68"/>
  <c r="X7" i="67" s="1"/>
  <c r="AG7" i="68"/>
  <c r="Y7" i="67" s="1"/>
  <c r="AH7" i="68"/>
  <c r="Z7" i="67" s="1"/>
  <c r="AI7" i="68"/>
  <c r="AA7" i="67" s="1"/>
  <c r="AJ7" i="68"/>
  <c r="AB7" i="67" s="1"/>
  <c r="AK7" i="68"/>
  <c r="AC7" i="67" s="1"/>
  <c r="AL7" i="68"/>
  <c r="AD7" i="67" s="1"/>
  <c r="AM7" i="68"/>
  <c r="AE7" i="67" s="1"/>
  <c r="AN7" i="68"/>
  <c r="AF7" i="67" s="1"/>
  <c r="AO7" i="68"/>
  <c r="AG7" i="67" s="1"/>
  <c r="AP7" i="68"/>
  <c r="AR7" i="68"/>
  <c r="AI7" i="67" s="1"/>
  <c r="AS7" i="68"/>
  <c r="AJ7" i="67" s="1"/>
  <c r="AT7" i="68"/>
  <c r="AK7" i="67" s="1"/>
  <c r="AU7" i="68"/>
  <c r="AL7" i="67" s="1"/>
  <c r="AV7" i="68"/>
  <c r="AM7" i="67" s="1"/>
  <c r="AW7" i="68"/>
  <c r="AN7" i="67" s="1"/>
  <c r="AX7" i="68"/>
  <c r="AO7" i="67" s="1"/>
  <c r="AY7" i="68"/>
  <c r="AP7" i="67" s="1"/>
  <c r="AZ7" i="68"/>
  <c r="AQ7" i="67" s="1"/>
  <c r="BA7" i="68"/>
  <c r="AR7" i="67" s="1"/>
  <c r="BB7" i="68"/>
  <c r="AS7" i="67" s="1"/>
  <c r="BC7" i="68"/>
  <c r="AT7" i="67" s="1"/>
  <c r="BD7" i="68"/>
  <c r="AU7" i="67" s="1"/>
  <c r="BE7" i="68"/>
  <c r="AV7" i="67" s="1"/>
  <c r="BF7" i="68"/>
  <c r="AW7" i="67" s="1"/>
  <c r="BG7" i="68"/>
  <c r="BH7" i="68"/>
  <c r="AY7" i="67" s="1"/>
  <c r="BI7" i="68"/>
  <c r="AZ7" i="67" s="1"/>
  <c r="BJ7" i="68"/>
  <c r="BA7" i="67" s="1"/>
  <c r="BK7" i="68"/>
  <c r="BB7" i="67" s="1"/>
  <c r="BL7" i="68"/>
  <c r="BC7" i="67" s="1"/>
  <c r="BM7" i="68"/>
  <c r="BD7" i="67" s="1"/>
  <c r="BN7" i="68"/>
  <c r="BE7" i="67" s="1"/>
  <c r="BO7" i="68"/>
  <c r="BF7" i="67" s="1"/>
  <c r="BP7" i="68"/>
  <c r="BG7" i="67" s="1"/>
  <c r="BQ7" i="68"/>
  <c r="BH7" i="67" s="1"/>
  <c r="BR7" i="68"/>
  <c r="BI7" i="67" s="1"/>
  <c r="BS7" i="68"/>
  <c r="BJ7" i="67" s="1"/>
  <c r="BT7" i="68"/>
  <c r="BV7" i="68"/>
  <c r="BL7" i="67" s="1"/>
  <c r="BW7" i="68"/>
  <c r="BM7" i="67" s="1"/>
  <c r="BX7" i="68"/>
  <c r="BN7" i="67" s="1"/>
  <c r="BY7" i="68"/>
  <c r="BO7" i="67" s="1"/>
  <c r="BZ7" i="68"/>
  <c r="BP7" i="67" s="1"/>
  <c r="CA7" i="68"/>
  <c r="BQ7" i="67" s="1"/>
  <c r="CB7" i="68"/>
  <c r="BR7" i="67" s="1"/>
  <c r="CC7" i="68"/>
  <c r="BS7" i="67" s="1"/>
  <c r="CD7" i="68"/>
  <c r="BT7" i="67" s="1"/>
  <c r="CE7" i="68"/>
  <c r="CF7" i="68"/>
  <c r="BV7" i="67" s="1"/>
  <c r="CG7" i="68"/>
  <c r="BW7" i="67" s="1"/>
  <c r="CK7" i="68"/>
  <c r="CL7" i="68"/>
  <c r="BY7" i="67" s="1"/>
  <c r="CM7" i="68"/>
  <c r="BZ7" i="67" s="1"/>
  <c r="CN7" i="68"/>
  <c r="CA7" i="67" s="1"/>
  <c r="CO7" i="68"/>
  <c r="CB7" i="67" s="1"/>
  <c r="CP7" i="68"/>
  <c r="CC7" i="67" s="1"/>
  <c r="CQ7" i="68"/>
  <c r="CD7" i="67" s="1"/>
  <c r="CR7" i="68"/>
  <c r="CE7" i="67" s="1"/>
  <c r="CS7" i="68"/>
  <c r="CF7" i="67" s="1"/>
  <c r="CT7" i="68"/>
  <c r="CG7" i="67" s="1"/>
  <c r="CU7" i="68"/>
  <c r="CV7" i="68" s="1"/>
  <c r="CW7" i="68"/>
  <c r="CX7" i="68" s="1"/>
  <c r="CY7" i="68"/>
  <c r="DA7" i="68"/>
  <c r="DC7" i="68"/>
  <c r="DE7" i="68"/>
  <c r="DG7" i="68"/>
  <c r="DH7" i="68" s="1"/>
  <c r="DI7" i="68"/>
  <c r="DK7" i="68"/>
  <c r="CP7" i="67" s="1"/>
  <c r="DL7" i="68"/>
  <c r="CQ7" i="67" s="1"/>
  <c r="DM7" i="68"/>
  <c r="CR7" i="67" s="1"/>
  <c r="DN7" i="68"/>
  <c r="DO7" i="68"/>
  <c r="CT7" i="67" s="1"/>
  <c r="DP7" i="68"/>
  <c r="CU7" i="67" s="1"/>
  <c r="DQ7" i="68"/>
  <c r="CV7" i="67" s="1"/>
  <c r="DR7" i="68"/>
  <c r="CW7" i="67" s="1"/>
  <c r="DS7" i="68"/>
  <c r="CX7" i="67" s="1"/>
  <c r="DT7" i="68"/>
  <c r="DU7" i="68"/>
  <c r="CZ7" i="67" s="1"/>
  <c r="DV7" i="68"/>
  <c r="DA7" i="67" s="1"/>
  <c r="DW7" i="68"/>
  <c r="DY7" i="68"/>
  <c r="EA7" i="68"/>
  <c r="EC7" i="68"/>
  <c r="EE7" i="68"/>
  <c r="EG7" i="68"/>
  <c r="EI7" i="68"/>
  <c r="DH7" i="67" s="1"/>
  <c r="EJ7" i="68"/>
  <c r="DI7" i="67" s="1"/>
  <c r="EK7" i="68"/>
  <c r="DJ7" i="67" s="1"/>
  <c r="EL7" i="68"/>
  <c r="DK7" i="67" s="1"/>
  <c r="EM7" i="68"/>
  <c r="DL7" i="67" s="1"/>
  <c r="EN7" i="68"/>
  <c r="DM7" i="67" s="1"/>
  <c r="EO7" i="68"/>
  <c r="DN7" i="67" s="1"/>
  <c r="EP7" i="68"/>
  <c r="ER7" i="68"/>
  <c r="DP7" i="67" s="1"/>
  <c r="ES7" i="68"/>
  <c r="DQ7" i="67" s="1"/>
  <c r="ET7" i="68"/>
  <c r="DR7" i="67" s="1"/>
  <c r="EU7" i="68"/>
  <c r="DS7" i="67" s="1"/>
  <c r="EV7" i="68"/>
  <c r="DT7" i="67" s="1"/>
  <c r="EW7" i="68"/>
  <c r="DU7" i="67" s="1"/>
  <c r="EX7" i="68"/>
  <c r="DV7" i="67" s="1"/>
  <c r="EY7" i="68"/>
  <c r="DW7" i="67" s="1"/>
  <c r="EZ7" i="68"/>
  <c r="DX7" i="67" s="1"/>
  <c r="FA7" i="68"/>
  <c r="DY7" i="67" s="1"/>
  <c r="FB7" i="68"/>
  <c r="DZ7" i="67" s="1"/>
  <c r="FC7" i="68"/>
  <c r="EA7" i="67" s="1"/>
  <c r="FD7" i="68"/>
  <c r="EB7" i="67" s="1"/>
  <c r="FE7" i="68"/>
  <c r="EC7" i="67" s="1"/>
  <c r="FF7" i="68"/>
  <c r="ED7" i="67" s="1"/>
  <c r="FG7" i="68"/>
  <c r="EE7" i="67" s="1"/>
  <c r="FH7" i="68"/>
  <c r="EF7" i="67" s="1"/>
  <c r="FI7" i="68"/>
  <c r="EG7" i="67" s="1"/>
  <c r="FJ7" i="68"/>
  <c r="EH7" i="67" s="1"/>
  <c r="FK7" i="68"/>
  <c r="EI7" i="67" s="1"/>
  <c r="FL7" i="68"/>
  <c r="EJ7" i="67" s="1"/>
  <c r="FM7" i="68"/>
  <c r="EK7" i="67" s="1"/>
  <c r="FN7" i="68"/>
  <c r="EL7" i="67" s="1"/>
  <c r="FO7" i="68"/>
  <c r="EM7" i="67" s="1"/>
  <c r="FP7" i="68"/>
  <c r="EN7" i="67" s="1"/>
  <c r="FQ7" i="68"/>
  <c r="EO7" i="67" s="1"/>
  <c r="FR7" i="68"/>
  <c r="EP7" i="67" s="1"/>
  <c r="FS7" i="68"/>
  <c r="EQ7" i="67" s="1"/>
  <c r="FT7" i="68"/>
  <c r="ER7" i="67" s="1"/>
  <c r="FU7" i="68"/>
  <c r="ES7" i="67" s="1"/>
  <c r="FV7" i="68"/>
  <c r="ET7" i="67" s="1"/>
  <c r="FW7" i="68"/>
  <c r="EU7" i="67" s="1"/>
  <c r="FX7" i="68"/>
  <c r="EV7" i="67" s="1"/>
  <c r="FY7" i="68"/>
  <c r="EW7" i="67" s="1"/>
  <c r="FZ7" i="68"/>
  <c r="EX7" i="67" s="1"/>
  <c r="GA7" i="68"/>
  <c r="EY7" i="67" s="1"/>
  <c r="GB7" i="68"/>
  <c r="EZ7" i="67" s="1"/>
  <c r="GC7" i="68"/>
  <c r="GD7" i="68"/>
  <c r="FB7" i="67" s="1"/>
  <c r="GE7" i="68"/>
  <c r="FC7" i="67" s="1"/>
  <c r="GF7" i="68"/>
  <c r="FD7" i="67" s="1"/>
  <c r="GG7" i="68"/>
  <c r="FE7" i="67" s="1"/>
  <c r="GH7" i="68"/>
  <c r="FF7" i="67" s="1"/>
  <c r="GI7" i="68"/>
  <c r="FG7" i="67" s="1"/>
  <c r="GJ7" i="68"/>
  <c r="FH7" i="67" s="1"/>
  <c r="D8" i="68"/>
  <c r="A8" i="67" s="1"/>
  <c r="E8" i="68"/>
  <c r="B8" i="67" s="1"/>
  <c r="F8" i="68"/>
  <c r="I8" i="68"/>
  <c r="D8" i="67" s="1"/>
  <c r="J8" i="68"/>
  <c r="E8" i="67" s="1"/>
  <c r="K8" i="68"/>
  <c r="F8" i="67" s="1"/>
  <c r="L8" i="68"/>
  <c r="G8" i="67" s="1"/>
  <c r="M8" i="68"/>
  <c r="N8" i="68"/>
  <c r="I8" i="67" s="1"/>
  <c r="O8" i="68"/>
  <c r="J8" i="67" s="1"/>
  <c r="P8" i="68"/>
  <c r="K8" i="67" s="1"/>
  <c r="Q8" i="68"/>
  <c r="L8" i="67" s="1"/>
  <c r="R8" i="68"/>
  <c r="M8" i="67" s="1"/>
  <c r="S8" i="68"/>
  <c r="U8" i="68"/>
  <c r="O8" i="67" s="1"/>
  <c r="V8" i="68"/>
  <c r="P8" i="67" s="1"/>
  <c r="W8" i="68"/>
  <c r="Q8" i="67" s="1"/>
  <c r="X8" i="68"/>
  <c r="Z8" i="68"/>
  <c r="S8" i="67" s="1"/>
  <c r="AA8" i="68"/>
  <c r="T8" i="67" s="1"/>
  <c r="AB8" i="68"/>
  <c r="AD8" i="68"/>
  <c r="V8" i="67" s="1"/>
  <c r="AE8" i="68"/>
  <c r="W8" i="67" s="1"/>
  <c r="AF8" i="68"/>
  <c r="X8" i="67" s="1"/>
  <c r="AG8" i="68"/>
  <c r="Y8" i="67" s="1"/>
  <c r="AH8" i="68"/>
  <c r="Z8" i="67" s="1"/>
  <c r="AI8" i="68"/>
  <c r="AA8" i="67" s="1"/>
  <c r="AJ8" i="68"/>
  <c r="AB8" i="67" s="1"/>
  <c r="AK8" i="68"/>
  <c r="AC8" i="67" s="1"/>
  <c r="AL8" i="68"/>
  <c r="AD8" i="67" s="1"/>
  <c r="AM8" i="68"/>
  <c r="AE8" i="67" s="1"/>
  <c r="AN8" i="68"/>
  <c r="AF8" i="67" s="1"/>
  <c r="AO8" i="68"/>
  <c r="AG8" i="67" s="1"/>
  <c r="AP8" i="68"/>
  <c r="AR8" i="68"/>
  <c r="AI8" i="67" s="1"/>
  <c r="AS8" i="68"/>
  <c r="AJ8" i="67" s="1"/>
  <c r="AT8" i="68"/>
  <c r="AK8" i="67" s="1"/>
  <c r="AU8" i="68"/>
  <c r="AL8" i="67" s="1"/>
  <c r="AV8" i="68"/>
  <c r="AM8" i="67" s="1"/>
  <c r="AW8" i="68"/>
  <c r="AN8" i="67" s="1"/>
  <c r="AX8" i="68"/>
  <c r="AO8" i="67" s="1"/>
  <c r="AY8" i="68"/>
  <c r="AP8" i="67" s="1"/>
  <c r="AZ8" i="68"/>
  <c r="AQ8" i="67" s="1"/>
  <c r="BA8" i="68"/>
  <c r="AR8" i="67" s="1"/>
  <c r="BB8" i="68"/>
  <c r="AS8" i="67" s="1"/>
  <c r="BC8" i="68"/>
  <c r="AT8" i="67" s="1"/>
  <c r="BD8" i="68"/>
  <c r="AU8" i="67" s="1"/>
  <c r="BE8" i="68"/>
  <c r="AV8" i="67" s="1"/>
  <c r="BF8" i="68"/>
  <c r="AW8" i="67" s="1"/>
  <c r="BG8" i="68"/>
  <c r="BH8" i="68"/>
  <c r="AY8" i="67" s="1"/>
  <c r="BI8" i="68"/>
  <c r="AZ8" i="67" s="1"/>
  <c r="BJ8" i="68"/>
  <c r="BA8" i="67" s="1"/>
  <c r="BK8" i="68"/>
  <c r="BB8" i="67" s="1"/>
  <c r="BL8" i="68"/>
  <c r="BC8" i="67" s="1"/>
  <c r="BM8" i="68"/>
  <c r="BD8" i="67" s="1"/>
  <c r="BN8" i="68"/>
  <c r="BE8" i="67" s="1"/>
  <c r="BO8" i="68"/>
  <c r="BF8" i="67" s="1"/>
  <c r="BP8" i="68"/>
  <c r="BG8" i="67" s="1"/>
  <c r="BQ8" i="68"/>
  <c r="BH8" i="67" s="1"/>
  <c r="BR8" i="68"/>
  <c r="BI8" i="67" s="1"/>
  <c r="BS8" i="68"/>
  <c r="BJ8" i="67" s="1"/>
  <c r="BT8" i="68"/>
  <c r="BV8" i="68"/>
  <c r="BL8" i="67" s="1"/>
  <c r="BW8" i="68"/>
  <c r="BM8" i="67" s="1"/>
  <c r="BX8" i="68"/>
  <c r="BN8" i="67" s="1"/>
  <c r="BY8" i="68"/>
  <c r="BO8" i="67" s="1"/>
  <c r="BZ8" i="68"/>
  <c r="BP8" i="67" s="1"/>
  <c r="CA8" i="68"/>
  <c r="BQ8" i="67" s="1"/>
  <c r="CB8" i="68"/>
  <c r="BR8" i="67" s="1"/>
  <c r="CC8" i="68"/>
  <c r="BS8" i="67" s="1"/>
  <c r="CD8" i="68"/>
  <c r="BT8" i="67" s="1"/>
  <c r="CE8" i="68"/>
  <c r="CI8" i="68" s="1"/>
  <c r="CF8" i="68"/>
  <c r="BV8" i="67" s="1"/>
  <c r="CG8" i="68"/>
  <c r="BW8" i="67" s="1"/>
  <c r="CK8" i="68"/>
  <c r="CL8" i="68"/>
  <c r="BY8" i="67" s="1"/>
  <c r="CM8" i="68"/>
  <c r="BZ8" i="67" s="1"/>
  <c r="CN8" i="68"/>
  <c r="CA8" i="67" s="1"/>
  <c r="CO8" i="68"/>
  <c r="CB8" i="67" s="1"/>
  <c r="CP8" i="68"/>
  <c r="CC8" i="67" s="1"/>
  <c r="CQ8" i="68"/>
  <c r="CD8" i="67" s="1"/>
  <c r="CR8" i="68"/>
  <c r="CE8" i="67" s="1"/>
  <c r="CS8" i="68"/>
  <c r="CF8" i="67" s="1"/>
  <c r="CT8" i="68"/>
  <c r="CG8" i="67" s="1"/>
  <c r="CU8" i="68"/>
  <c r="CV8" i="68" s="1"/>
  <c r="CW8" i="68"/>
  <c r="CX8" i="68" s="1"/>
  <c r="CY8" i="68"/>
  <c r="DA8" i="68"/>
  <c r="DC8" i="68"/>
  <c r="DE8" i="68"/>
  <c r="DG8" i="68"/>
  <c r="DH8" i="68" s="1"/>
  <c r="DI8" i="68"/>
  <c r="DK8" i="68"/>
  <c r="CP8" i="67" s="1"/>
  <c r="DL8" i="68"/>
  <c r="CQ8" i="67" s="1"/>
  <c r="DM8" i="68"/>
  <c r="CR8" i="67" s="1"/>
  <c r="DN8" i="68"/>
  <c r="DO8" i="68"/>
  <c r="CT8" i="67" s="1"/>
  <c r="DP8" i="68"/>
  <c r="CU8" i="67" s="1"/>
  <c r="DQ8" i="68"/>
  <c r="CV8" i="67" s="1"/>
  <c r="DR8" i="68"/>
  <c r="CW8" i="67" s="1"/>
  <c r="DS8" i="68"/>
  <c r="CX8" i="67" s="1"/>
  <c r="DT8" i="68"/>
  <c r="DU8" i="68"/>
  <c r="CZ8" i="67" s="1"/>
  <c r="DV8" i="68"/>
  <c r="DA8" i="67" s="1"/>
  <c r="DW8" i="68"/>
  <c r="DY8" i="68"/>
  <c r="EA8" i="68"/>
  <c r="EC8" i="68"/>
  <c r="EE8" i="68"/>
  <c r="EG8" i="68"/>
  <c r="EI8" i="68"/>
  <c r="DH8" i="67" s="1"/>
  <c r="EJ8" i="68"/>
  <c r="DI8" i="67" s="1"/>
  <c r="EK8" i="68"/>
  <c r="DJ8" i="67" s="1"/>
  <c r="EL8" i="68"/>
  <c r="DK8" i="67" s="1"/>
  <c r="EM8" i="68"/>
  <c r="DL8" i="67" s="1"/>
  <c r="EN8" i="68"/>
  <c r="DM8" i="67" s="1"/>
  <c r="EO8" i="68"/>
  <c r="DN8" i="67" s="1"/>
  <c r="EP8" i="68"/>
  <c r="ER8" i="68"/>
  <c r="DP8" i="67" s="1"/>
  <c r="ES8" i="68"/>
  <c r="DQ8" i="67" s="1"/>
  <c r="ET8" i="68"/>
  <c r="DR8" i="67" s="1"/>
  <c r="EU8" i="68"/>
  <c r="DS8" i="67" s="1"/>
  <c r="EV8" i="68"/>
  <c r="DT8" i="67" s="1"/>
  <c r="EW8" i="68"/>
  <c r="DU8" i="67" s="1"/>
  <c r="EX8" i="68"/>
  <c r="DV8" i="67" s="1"/>
  <c r="EY8" i="68"/>
  <c r="DW8" i="67" s="1"/>
  <c r="EZ8" i="68"/>
  <c r="DX8" i="67" s="1"/>
  <c r="FA8" i="68"/>
  <c r="DY8" i="67" s="1"/>
  <c r="FB8" i="68"/>
  <c r="DZ8" i="67" s="1"/>
  <c r="FC8" i="68"/>
  <c r="EA8" i="67" s="1"/>
  <c r="FD8" i="68"/>
  <c r="EB8" i="67" s="1"/>
  <c r="FE8" i="68"/>
  <c r="EC8" i="67" s="1"/>
  <c r="FF8" i="68"/>
  <c r="ED8" i="67" s="1"/>
  <c r="FG8" i="68"/>
  <c r="EE8" i="67" s="1"/>
  <c r="FH8" i="68"/>
  <c r="EF8" i="67" s="1"/>
  <c r="FI8" i="68"/>
  <c r="EG8" i="67" s="1"/>
  <c r="FJ8" i="68"/>
  <c r="EH8" i="67" s="1"/>
  <c r="FK8" i="68"/>
  <c r="EI8" i="67" s="1"/>
  <c r="FL8" i="68"/>
  <c r="EJ8" i="67" s="1"/>
  <c r="FM8" i="68"/>
  <c r="EK8" i="67" s="1"/>
  <c r="FN8" i="68"/>
  <c r="EL8" i="67" s="1"/>
  <c r="FO8" i="68"/>
  <c r="EM8" i="67" s="1"/>
  <c r="FP8" i="68"/>
  <c r="EN8" i="67" s="1"/>
  <c r="FQ8" i="68"/>
  <c r="EO8" i="67" s="1"/>
  <c r="FR8" i="68"/>
  <c r="EP8" i="67" s="1"/>
  <c r="FS8" i="68"/>
  <c r="EQ8" i="67" s="1"/>
  <c r="FT8" i="68"/>
  <c r="ER8" i="67" s="1"/>
  <c r="FU8" i="68"/>
  <c r="ES8" i="67" s="1"/>
  <c r="FV8" i="68"/>
  <c r="ET8" i="67" s="1"/>
  <c r="FW8" i="68"/>
  <c r="EU8" i="67" s="1"/>
  <c r="FX8" i="68"/>
  <c r="EV8" i="67" s="1"/>
  <c r="FY8" i="68"/>
  <c r="EW8" i="67" s="1"/>
  <c r="FZ8" i="68"/>
  <c r="EX8" i="67" s="1"/>
  <c r="GA8" i="68"/>
  <c r="EY8" i="67" s="1"/>
  <c r="GB8" i="68"/>
  <c r="EZ8" i="67" s="1"/>
  <c r="GC8" i="68"/>
  <c r="GD8" i="68"/>
  <c r="FB8" i="67" s="1"/>
  <c r="GE8" i="68"/>
  <c r="FC8" i="67" s="1"/>
  <c r="GF8" i="68"/>
  <c r="FD8" i="67" s="1"/>
  <c r="GG8" i="68"/>
  <c r="FE8" i="67" s="1"/>
  <c r="GH8" i="68"/>
  <c r="FF8" i="67" s="1"/>
  <c r="GI8" i="68"/>
  <c r="FG8" i="67" s="1"/>
  <c r="GJ8" i="68"/>
  <c r="FH8" i="67" s="1"/>
  <c r="D9" i="68"/>
  <c r="A9" i="67" s="1"/>
  <c r="E9" i="68"/>
  <c r="B9" i="67" s="1"/>
  <c r="F9" i="68"/>
  <c r="I9" i="68"/>
  <c r="D9" i="67" s="1"/>
  <c r="J9" i="68"/>
  <c r="E9" i="67" s="1"/>
  <c r="K9" i="68"/>
  <c r="F9" i="67" s="1"/>
  <c r="L9" i="68"/>
  <c r="G9" i="67" s="1"/>
  <c r="M9" i="68"/>
  <c r="N9" i="68"/>
  <c r="I9" i="67" s="1"/>
  <c r="O9" i="68"/>
  <c r="J9" i="67" s="1"/>
  <c r="P9" i="68"/>
  <c r="K9" i="67" s="1"/>
  <c r="Q9" i="68"/>
  <c r="L9" i="67" s="1"/>
  <c r="R9" i="68"/>
  <c r="M9" i="67" s="1"/>
  <c r="S9" i="68"/>
  <c r="U9" i="68"/>
  <c r="O9" i="67" s="1"/>
  <c r="V9" i="68"/>
  <c r="P9" i="67" s="1"/>
  <c r="W9" i="68"/>
  <c r="Q9" i="67" s="1"/>
  <c r="X9" i="68"/>
  <c r="Z9" i="68"/>
  <c r="S9" i="67" s="1"/>
  <c r="AA9" i="68"/>
  <c r="T9" i="67" s="1"/>
  <c r="AB9" i="68"/>
  <c r="AD9" i="68"/>
  <c r="V9" i="67" s="1"/>
  <c r="AE9" i="68"/>
  <c r="W9" i="67" s="1"/>
  <c r="AF9" i="68"/>
  <c r="X9" i="67" s="1"/>
  <c r="AG9" i="68"/>
  <c r="Y9" i="67" s="1"/>
  <c r="AH9" i="68"/>
  <c r="Z9" i="67" s="1"/>
  <c r="AI9" i="68"/>
  <c r="AA9" i="67" s="1"/>
  <c r="AJ9" i="68"/>
  <c r="AB9" i="67" s="1"/>
  <c r="AK9" i="68"/>
  <c r="AC9" i="67" s="1"/>
  <c r="AL9" i="68"/>
  <c r="AD9" i="67" s="1"/>
  <c r="AM9" i="68"/>
  <c r="AE9" i="67" s="1"/>
  <c r="AN9" i="68"/>
  <c r="AF9" i="67" s="1"/>
  <c r="AO9" i="68"/>
  <c r="AG9" i="67" s="1"/>
  <c r="AP9" i="68"/>
  <c r="AR9" i="68"/>
  <c r="AI9" i="67" s="1"/>
  <c r="AS9" i="68"/>
  <c r="AJ9" i="67" s="1"/>
  <c r="AT9" i="68"/>
  <c r="AK9" i="67" s="1"/>
  <c r="AU9" i="68"/>
  <c r="AL9" i="67" s="1"/>
  <c r="AV9" i="68"/>
  <c r="AM9" i="67" s="1"/>
  <c r="AW9" i="68"/>
  <c r="AN9" i="67" s="1"/>
  <c r="AX9" i="68"/>
  <c r="AO9" i="67" s="1"/>
  <c r="AY9" i="68"/>
  <c r="AP9" i="67" s="1"/>
  <c r="AZ9" i="68"/>
  <c r="AQ9" i="67" s="1"/>
  <c r="BA9" i="68"/>
  <c r="AR9" i="67" s="1"/>
  <c r="BB9" i="68"/>
  <c r="AS9" i="67" s="1"/>
  <c r="BC9" i="68"/>
  <c r="AT9" i="67" s="1"/>
  <c r="BD9" i="68"/>
  <c r="AU9" i="67" s="1"/>
  <c r="BE9" i="68"/>
  <c r="AV9" i="67" s="1"/>
  <c r="BF9" i="68"/>
  <c r="AW9" i="67" s="1"/>
  <c r="BG9" i="68"/>
  <c r="BH9" i="68"/>
  <c r="AY9" i="67" s="1"/>
  <c r="BI9" i="68"/>
  <c r="AZ9" i="67" s="1"/>
  <c r="BJ9" i="68"/>
  <c r="BA9" i="67" s="1"/>
  <c r="BK9" i="68"/>
  <c r="BB9" i="67" s="1"/>
  <c r="BL9" i="68"/>
  <c r="BC9" i="67" s="1"/>
  <c r="BM9" i="68"/>
  <c r="BD9" i="67" s="1"/>
  <c r="BN9" i="68"/>
  <c r="BE9" i="67" s="1"/>
  <c r="BO9" i="68"/>
  <c r="BF9" i="67" s="1"/>
  <c r="BP9" i="68"/>
  <c r="BG9" i="67" s="1"/>
  <c r="BQ9" i="68"/>
  <c r="BH9" i="67" s="1"/>
  <c r="BR9" i="68"/>
  <c r="BI9" i="67" s="1"/>
  <c r="BS9" i="68"/>
  <c r="BJ9" i="67" s="1"/>
  <c r="BT9" i="68"/>
  <c r="BV9" i="68"/>
  <c r="BL9" i="67" s="1"/>
  <c r="BW9" i="68"/>
  <c r="BM9" i="67" s="1"/>
  <c r="BX9" i="68"/>
  <c r="BN9" i="67" s="1"/>
  <c r="BY9" i="68"/>
  <c r="BO9" i="67" s="1"/>
  <c r="BZ9" i="68"/>
  <c r="BP9" i="67" s="1"/>
  <c r="CA9" i="68"/>
  <c r="BQ9" i="67" s="1"/>
  <c r="CB9" i="68"/>
  <c r="BR9" i="67" s="1"/>
  <c r="CC9" i="68"/>
  <c r="BS9" i="67" s="1"/>
  <c r="CD9" i="68"/>
  <c r="BT9" i="67" s="1"/>
  <c r="CE9" i="68"/>
  <c r="CF9" i="68"/>
  <c r="BV9" i="67" s="1"/>
  <c r="CG9" i="68"/>
  <c r="BW9" i="67" s="1"/>
  <c r="CK9" i="68"/>
  <c r="CL9" i="68"/>
  <c r="BY9" i="67" s="1"/>
  <c r="CM9" i="68"/>
  <c r="BZ9" i="67" s="1"/>
  <c r="CN9" i="68"/>
  <c r="CA9" i="67" s="1"/>
  <c r="CO9" i="68"/>
  <c r="CB9" i="67" s="1"/>
  <c r="CP9" i="68"/>
  <c r="CC9" i="67" s="1"/>
  <c r="CQ9" i="68"/>
  <c r="CD9" i="67" s="1"/>
  <c r="CR9" i="68"/>
  <c r="CE9" i="67" s="1"/>
  <c r="CS9" i="68"/>
  <c r="CF9" i="67" s="1"/>
  <c r="CT9" i="68"/>
  <c r="CG9" i="67" s="1"/>
  <c r="CV9" i="68"/>
  <c r="CW9" i="68"/>
  <c r="CX9" i="68" s="1"/>
  <c r="CY9" i="68"/>
  <c r="DA9" i="68"/>
  <c r="DC9" i="68"/>
  <c r="DG9" i="68"/>
  <c r="DH9" i="68" s="1"/>
  <c r="DI9" i="68"/>
  <c r="DK9" i="68"/>
  <c r="CP9" i="67" s="1"/>
  <c r="DL9" i="68"/>
  <c r="CQ9" i="67" s="1"/>
  <c r="DM9" i="68"/>
  <c r="CR9" i="67" s="1"/>
  <c r="DN9" i="68"/>
  <c r="DO9" i="68"/>
  <c r="CT9" i="67" s="1"/>
  <c r="DP9" i="68"/>
  <c r="CU9" i="67" s="1"/>
  <c r="DQ9" i="68"/>
  <c r="CV9" i="67" s="1"/>
  <c r="DR9" i="68"/>
  <c r="CW9" i="67" s="1"/>
  <c r="DS9" i="68"/>
  <c r="CX9" i="67" s="1"/>
  <c r="DT9" i="68"/>
  <c r="DU9" i="68"/>
  <c r="CZ9" i="67" s="1"/>
  <c r="DV9" i="68"/>
  <c r="DA9" i="67" s="1"/>
  <c r="DW9" i="68"/>
  <c r="DY9" i="68"/>
  <c r="EA9" i="68"/>
  <c r="EC9" i="68"/>
  <c r="EE9" i="68"/>
  <c r="EG9" i="68"/>
  <c r="EI9" i="68"/>
  <c r="DH9" i="67" s="1"/>
  <c r="EJ9" i="68"/>
  <c r="DI9" i="67" s="1"/>
  <c r="EK9" i="68"/>
  <c r="DJ9" i="67" s="1"/>
  <c r="EL9" i="68"/>
  <c r="DK9" i="67" s="1"/>
  <c r="EM9" i="68"/>
  <c r="DL9" i="67" s="1"/>
  <c r="EN9" i="68"/>
  <c r="DM9" i="67" s="1"/>
  <c r="EO9" i="68"/>
  <c r="DN9" i="67" s="1"/>
  <c r="DO9" i="67"/>
  <c r="ER9" i="68"/>
  <c r="DP9" i="67" s="1"/>
  <c r="ES9" i="68"/>
  <c r="DQ9" i="67" s="1"/>
  <c r="ET9" i="68"/>
  <c r="DR9" i="67" s="1"/>
  <c r="EU9" i="68"/>
  <c r="DS9" i="67" s="1"/>
  <c r="EV9" i="68"/>
  <c r="DT9" i="67" s="1"/>
  <c r="EW9" i="68"/>
  <c r="DU9" i="67" s="1"/>
  <c r="EX9" i="68"/>
  <c r="DV9" i="67" s="1"/>
  <c r="EY9" i="68"/>
  <c r="DW9" i="67" s="1"/>
  <c r="EZ9" i="68"/>
  <c r="DX9" i="67" s="1"/>
  <c r="FA9" i="68"/>
  <c r="DY9" i="67" s="1"/>
  <c r="FB9" i="68"/>
  <c r="DZ9" i="67" s="1"/>
  <c r="FC9" i="68"/>
  <c r="EA9" i="67" s="1"/>
  <c r="FD9" i="68"/>
  <c r="EB9" i="67" s="1"/>
  <c r="FE9" i="68"/>
  <c r="EC9" i="67" s="1"/>
  <c r="FF9" i="68"/>
  <c r="ED9" i="67" s="1"/>
  <c r="FG9" i="68"/>
  <c r="EE9" i="67" s="1"/>
  <c r="FH9" i="68"/>
  <c r="EF9" i="67" s="1"/>
  <c r="FI9" i="68"/>
  <c r="EG9" i="67" s="1"/>
  <c r="FJ9" i="68"/>
  <c r="EH9" i="67" s="1"/>
  <c r="FK9" i="68"/>
  <c r="EI9" i="67" s="1"/>
  <c r="FL9" i="68"/>
  <c r="EJ9" i="67" s="1"/>
  <c r="FM9" i="68"/>
  <c r="EK9" i="67" s="1"/>
  <c r="FN9" i="68"/>
  <c r="EL9" i="67" s="1"/>
  <c r="FO9" i="68"/>
  <c r="EM9" i="67" s="1"/>
  <c r="FP9" i="68"/>
  <c r="EN9" i="67" s="1"/>
  <c r="FQ9" i="68"/>
  <c r="EO9" i="67" s="1"/>
  <c r="FR9" i="68"/>
  <c r="EP9" i="67" s="1"/>
  <c r="FS9" i="68"/>
  <c r="EQ9" i="67" s="1"/>
  <c r="FT9" i="68"/>
  <c r="ER9" i="67" s="1"/>
  <c r="FU9" i="68"/>
  <c r="ES9" i="67" s="1"/>
  <c r="FV9" i="68"/>
  <c r="ET9" i="67" s="1"/>
  <c r="FW9" i="68"/>
  <c r="EU9" i="67" s="1"/>
  <c r="FX9" i="68"/>
  <c r="EV9" i="67" s="1"/>
  <c r="FY9" i="68"/>
  <c r="EW9" i="67" s="1"/>
  <c r="FZ9" i="68"/>
  <c r="EX9" i="67" s="1"/>
  <c r="GA9" i="68"/>
  <c r="EY9" i="67" s="1"/>
  <c r="GB9" i="68"/>
  <c r="EZ9" i="67" s="1"/>
  <c r="GC9" i="68"/>
  <c r="GD9" i="68"/>
  <c r="FB9" i="67" s="1"/>
  <c r="GE9" i="68"/>
  <c r="FC9" i="67" s="1"/>
  <c r="GF9" i="68"/>
  <c r="FD9" i="67" s="1"/>
  <c r="GG9" i="68"/>
  <c r="FE9" i="67" s="1"/>
  <c r="GH9" i="68"/>
  <c r="FF9" i="67" s="1"/>
  <c r="GI9" i="68"/>
  <c r="FG9" i="67" s="1"/>
  <c r="GJ9" i="68"/>
  <c r="FH9" i="67" s="1"/>
  <c r="D10" i="68"/>
  <c r="A10" i="67" s="1"/>
  <c r="E10" i="68"/>
  <c r="B10" i="67" s="1"/>
  <c r="F10" i="68"/>
  <c r="I10" i="68"/>
  <c r="D10" i="67" s="1"/>
  <c r="J10" i="68"/>
  <c r="E10" i="67" s="1"/>
  <c r="K10" i="68"/>
  <c r="F10" i="67" s="1"/>
  <c r="L10" i="68"/>
  <c r="G10" i="67" s="1"/>
  <c r="M10" i="68"/>
  <c r="N10" i="68"/>
  <c r="I10" i="67" s="1"/>
  <c r="O10" i="68"/>
  <c r="J10" i="67" s="1"/>
  <c r="P10" i="68"/>
  <c r="K10" i="67" s="1"/>
  <c r="Q10" i="68"/>
  <c r="L10" i="67" s="1"/>
  <c r="R10" i="68"/>
  <c r="M10" i="67" s="1"/>
  <c r="S10" i="68"/>
  <c r="U10" i="68"/>
  <c r="O10" i="67" s="1"/>
  <c r="V10" i="68"/>
  <c r="P10" i="67" s="1"/>
  <c r="W10" i="68"/>
  <c r="Q10" i="67" s="1"/>
  <c r="X10" i="68"/>
  <c r="Z10" i="68"/>
  <c r="S10" i="67" s="1"/>
  <c r="AA10" i="68"/>
  <c r="T10" i="67" s="1"/>
  <c r="AB10" i="68"/>
  <c r="AD10" i="68"/>
  <c r="V10" i="67" s="1"/>
  <c r="AE10" i="68"/>
  <c r="W10" i="67" s="1"/>
  <c r="AF10" i="68"/>
  <c r="X10" i="67" s="1"/>
  <c r="AG10" i="68"/>
  <c r="Y10" i="67" s="1"/>
  <c r="AH10" i="68"/>
  <c r="Z10" i="67" s="1"/>
  <c r="AI10" i="68"/>
  <c r="AA10" i="67" s="1"/>
  <c r="AJ10" i="68"/>
  <c r="AB10" i="67" s="1"/>
  <c r="AK10" i="68"/>
  <c r="AC10" i="67" s="1"/>
  <c r="AL10" i="68"/>
  <c r="AD10" i="67" s="1"/>
  <c r="AM10" i="68"/>
  <c r="AE10" i="67" s="1"/>
  <c r="AN10" i="68"/>
  <c r="AF10" i="67" s="1"/>
  <c r="AO10" i="68"/>
  <c r="AG10" i="67" s="1"/>
  <c r="AP10" i="68"/>
  <c r="AR10" i="68"/>
  <c r="AI10" i="67" s="1"/>
  <c r="AS10" i="68"/>
  <c r="AJ10" i="67" s="1"/>
  <c r="AT10" i="68"/>
  <c r="AK10" i="67" s="1"/>
  <c r="AU10" i="68"/>
  <c r="AL10" i="67" s="1"/>
  <c r="AV10" i="68"/>
  <c r="AM10" i="67" s="1"/>
  <c r="AW10" i="68"/>
  <c r="AN10" i="67" s="1"/>
  <c r="AX10" i="68"/>
  <c r="AO10" i="67" s="1"/>
  <c r="AY10" i="68"/>
  <c r="AP10" i="67" s="1"/>
  <c r="AZ10" i="68"/>
  <c r="AQ10" i="67" s="1"/>
  <c r="BA10" i="68"/>
  <c r="AR10" i="67" s="1"/>
  <c r="BB10" i="68"/>
  <c r="AS10" i="67" s="1"/>
  <c r="BC10" i="68"/>
  <c r="AT10" i="67" s="1"/>
  <c r="BD10" i="68"/>
  <c r="AU10" i="67" s="1"/>
  <c r="BE10" i="68"/>
  <c r="AV10" i="67" s="1"/>
  <c r="BF10" i="68"/>
  <c r="AW10" i="67" s="1"/>
  <c r="BG10" i="68"/>
  <c r="BH10" i="68"/>
  <c r="AY10" i="67" s="1"/>
  <c r="BI10" i="68"/>
  <c r="AZ10" i="67" s="1"/>
  <c r="BJ10" i="68"/>
  <c r="BA10" i="67" s="1"/>
  <c r="BK10" i="68"/>
  <c r="BB10" i="67" s="1"/>
  <c r="BL10" i="68"/>
  <c r="BC10" i="67" s="1"/>
  <c r="BM10" i="68"/>
  <c r="BD10" i="67" s="1"/>
  <c r="BN10" i="68"/>
  <c r="BE10" i="67" s="1"/>
  <c r="BO10" i="68"/>
  <c r="BF10" i="67" s="1"/>
  <c r="BP10" i="68"/>
  <c r="BG10" i="67" s="1"/>
  <c r="BQ10" i="68"/>
  <c r="BH10" i="67" s="1"/>
  <c r="BR10" i="68"/>
  <c r="BI10" i="67" s="1"/>
  <c r="BS10" i="68"/>
  <c r="BJ10" i="67" s="1"/>
  <c r="BT10" i="68"/>
  <c r="BV10" i="68"/>
  <c r="BL10" i="67" s="1"/>
  <c r="BW10" i="68"/>
  <c r="BM10" i="67" s="1"/>
  <c r="BX10" i="68"/>
  <c r="BN10" i="67" s="1"/>
  <c r="BY10" i="68"/>
  <c r="BO10" i="67" s="1"/>
  <c r="BZ10" i="68"/>
  <c r="BP10" i="67" s="1"/>
  <c r="CA10" i="68"/>
  <c r="BQ10" i="67" s="1"/>
  <c r="CB10" i="68"/>
  <c r="BR10" i="67" s="1"/>
  <c r="CC10" i="68"/>
  <c r="BS10" i="67" s="1"/>
  <c r="CD10" i="68"/>
  <c r="BT10" i="67" s="1"/>
  <c r="CE10" i="68"/>
  <c r="CF10" i="68"/>
  <c r="BV10" i="67" s="1"/>
  <c r="CG10" i="68"/>
  <c r="BW10" i="67" s="1"/>
  <c r="CK10" i="68"/>
  <c r="CL10" i="68"/>
  <c r="BY10" i="67" s="1"/>
  <c r="CM10" i="68"/>
  <c r="BZ10" i="67" s="1"/>
  <c r="CN10" i="68"/>
  <c r="CA10" i="67" s="1"/>
  <c r="CO10" i="68"/>
  <c r="CB10" i="67" s="1"/>
  <c r="CP10" i="68"/>
  <c r="CC10" i="67" s="1"/>
  <c r="CQ10" i="68"/>
  <c r="CD10" i="67" s="1"/>
  <c r="CR10" i="68"/>
  <c r="CE10" i="67" s="1"/>
  <c r="CS10" i="68"/>
  <c r="CF10" i="67" s="1"/>
  <c r="CT10" i="68"/>
  <c r="CG10" i="67" s="1"/>
  <c r="CU10" i="68"/>
  <c r="CV10" i="68" s="1"/>
  <c r="CW10" i="68"/>
  <c r="CX10" i="68" s="1"/>
  <c r="CY10" i="68"/>
  <c r="DA10" i="68"/>
  <c r="DC10" i="68"/>
  <c r="DE10" i="68"/>
  <c r="DG10" i="68"/>
  <c r="DH10" i="68" s="1"/>
  <c r="DI10" i="68"/>
  <c r="DK10" i="68"/>
  <c r="CP10" i="67" s="1"/>
  <c r="DL10" i="68"/>
  <c r="CQ10" i="67" s="1"/>
  <c r="DM10" i="68"/>
  <c r="CR10" i="67" s="1"/>
  <c r="DN10" i="68"/>
  <c r="DO10" i="68"/>
  <c r="CT10" i="67" s="1"/>
  <c r="DP10" i="68"/>
  <c r="CU10" i="67" s="1"/>
  <c r="DQ10" i="68"/>
  <c r="CV10" i="67" s="1"/>
  <c r="DR10" i="68"/>
  <c r="CW10" i="67" s="1"/>
  <c r="DS10" i="68"/>
  <c r="CX10" i="67" s="1"/>
  <c r="DT10" i="68"/>
  <c r="DU10" i="68"/>
  <c r="CZ10" i="67" s="1"/>
  <c r="DV10" i="68"/>
  <c r="DA10" i="67" s="1"/>
  <c r="DW10" i="68"/>
  <c r="DY10" i="68"/>
  <c r="EA10" i="68"/>
  <c r="EC10" i="68"/>
  <c r="EE10" i="68"/>
  <c r="EG10" i="68"/>
  <c r="EI10" i="68"/>
  <c r="DH10" i="67" s="1"/>
  <c r="EJ10" i="68"/>
  <c r="DI10" i="67" s="1"/>
  <c r="EK10" i="68"/>
  <c r="DJ10" i="67" s="1"/>
  <c r="EL10" i="68"/>
  <c r="DK10" i="67" s="1"/>
  <c r="EM10" i="68"/>
  <c r="DL10" i="67" s="1"/>
  <c r="EN10" i="68"/>
  <c r="DM10" i="67" s="1"/>
  <c r="EO10" i="68"/>
  <c r="DN10" i="67" s="1"/>
  <c r="EP10" i="68"/>
  <c r="ER10" i="68"/>
  <c r="DP10" i="67" s="1"/>
  <c r="ES10" i="68"/>
  <c r="DQ10" i="67" s="1"/>
  <c r="ET10" i="68"/>
  <c r="DR10" i="67" s="1"/>
  <c r="EU10" i="68"/>
  <c r="DS10" i="67" s="1"/>
  <c r="EV10" i="68"/>
  <c r="DT10" i="67" s="1"/>
  <c r="EW10" i="68"/>
  <c r="DU10" i="67" s="1"/>
  <c r="EX10" i="68"/>
  <c r="DV10" i="67" s="1"/>
  <c r="EY10" i="68"/>
  <c r="DW10" i="67" s="1"/>
  <c r="EZ10" i="68"/>
  <c r="DX10" i="67" s="1"/>
  <c r="FA10" i="68"/>
  <c r="DY10" i="67" s="1"/>
  <c r="FB10" i="68"/>
  <c r="DZ10" i="67" s="1"/>
  <c r="FC10" i="68"/>
  <c r="EA10" i="67" s="1"/>
  <c r="FD10" i="68"/>
  <c r="EB10" i="67" s="1"/>
  <c r="FE10" i="68"/>
  <c r="EC10" i="67" s="1"/>
  <c r="FF10" i="68"/>
  <c r="ED10" i="67" s="1"/>
  <c r="FG10" i="68"/>
  <c r="EE10" i="67" s="1"/>
  <c r="FH10" i="68"/>
  <c r="EF10" i="67" s="1"/>
  <c r="FI10" i="68"/>
  <c r="EG10" i="67" s="1"/>
  <c r="FJ10" i="68"/>
  <c r="EH10" i="67" s="1"/>
  <c r="FK10" i="68"/>
  <c r="EI10" i="67" s="1"/>
  <c r="FL10" i="68"/>
  <c r="EJ10" i="67" s="1"/>
  <c r="FM10" i="68"/>
  <c r="EK10" i="67" s="1"/>
  <c r="FN10" i="68"/>
  <c r="EL10" i="67" s="1"/>
  <c r="FO10" i="68"/>
  <c r="EM10" i="67" s="1"/>
  <c r="FP10" i="68"/>
  <c r="EN10" i="67" s="1"/>
  <c r="FQ10" i="68"/>
  <c r="EO10" i="67" s="1"/>
  <c r="FR10" i="68"/>
  <c r="EP10" i="67" s="1"/>
  <c r="FS10" i="68"/>
  <c r="EQ10" i="67" s="1"/>
  <c r="FT10" i="68"/>
  <c r="ER10" i="67" s="1"/>
  <c r="FU10" i="68"/>
  <c r="ES10" i="67" s="1"/>
  <c r="FV10" i="68"/>
  <c r="ET10" i="67" s="1"/>
  <c r="FW10" i="68"/>
  <c r="EU10" i="67" s="1"/>
  <c r="FX10" i="68"/>
  <c r="EV10" i="67" s="1"/>
  <c r="FY10" i="68"/>
  <c r="EW10" i="67" s="1"/>
  <c r="FZ10" i="68"/>
  <c r="EX10" i="67" s="1"/>
  <c r="GA10" i="68"/>
  <c r="EY10" i="67" s="1"/>
  <c r="GB10" i="68"/>
  <c r="EZ10" i="67" s="1"/>
  <c r="GC10" i="68"/>
  <c r="GD10" i="68"/>
  <c r="FB10" i="67" s="1"/>
  <c r="GE10" i="68"/>
  <c r="FC10" i="67" s="1"/>
  <c r="GF10" i="68"/>
  <c r="FD10" i="67" s="1"/>
  <c r="GG10" i="68"/>
  <c r="FE10" i="67" s="1"/>
  <c r="GH10" i="68"/>
  <c r="FF10" i="67" s="1"/>
  <c r="GI10" i="68"/>
  <c r="FG10" i="67" s="1"/>
  <c r="GJ10" i="68"/>
  <c r="FH10" i="67" s="1"/>
  <c r="D11" i="68"/>
  <c r="A11" i="67" s="1"/>
  <c r="E11" i="68"/>
  <c r="B11" i="67" s="1"/>
  <c r="F11" i="68"/>
  <c r="I11" i="68"/>
  <c r="D11" i="67" s="1"/>
  <c r="J11" i="68"/>
  <c r="E11" i="67" s="1"/>
  <c r="K11" i="68"/>
  <c r="F11" i="67" s="1"/>
  <c r="L11" i="68"/>
  <c r="G11" i="67" s="1"/>
  <c r="M11" i="68"/>
  <c r="N11" i="68"/>
  <c r="I11" i="67" s="1"/>
  <c r="O11" i="68"/>
  <c r="J11" i="67" s="1"/>
  <c r="P11" i="68"/>
  <c r="K11" i="67" s="1"/>
  <c r="Q11" i="68"/>
  <c r="L11" i="67" s="1"/>
  <c r="R11" i="68"/>
  <c r="M11" i="67" s="1"/>
  <c r="S11" i="68"/>
  <c r="U11" i="68"/>
  <c r="O11" i="67" s="1"/>
  <c r="V11" i="68"/>
  <c r="P11" i="67" s="1"/>
  <c r="W11" i="68"/>
  <c r="Q11" i="67" s="1"/>
  <c r="X11" i="68"/>
  <c r="Z11" i="68"/>
  <c r="S11" i="67" s="1"/>
  <c r="AA11" i="68"/>
  <c r="T11" i="67" s="1"/>
  <c r="AB11" i="68"/>
  <c r="AD11" i="68"/>
  <c r="V11" i="67" s="1"/>
  <c r="AE11" i="68"/>
  <c r="W11" i="67" s="1"/>
  <c r="AF11" i="68"/>
  <c r="X11" i="67" s="1"/>
  <c r="AG11" i="68"/>
  <c r="Y11" i="67" s="1"/>
  <c r="AH11" i="68"/>
  <c r="Z11" i="67" s="1"/>
  <c r="AI11" i="68"/>
  <c r="AA11" i="67" s="1"/>
  <c r="AJ11" i="68"/>
  <c r="AB11" i="67" s="1"/>
  <c r="AK11" i="68"/>
  <c r="AC11" i="67" s="1"/>
  <c r="AL11" i="68"/>
  <c r="AD11" i="67" s="1"/>
  <c r="AM11" i="68"/>
  <c r="AE11" i="67" s="1"/>
  <c r="AN11" i="68"/>
  <c r="AF11" i="67" s="1"/>
  <c r="AO11" i="68"/>
  <c r="AG11" i="67" s="1"/>
  <c r="AP11" i="68"/>
  <c r="AR11" i="68"/>
  <c r="AI11" i="67" s="1"/>
  <c r="AS11" i="68"/>
  <c r="AJ11" i="67" s="1"/>
  <c r="AT11" i="68"/>
  <c r="AK11" i="67" s="1"/>
  <c r="AU11" i="68"/>
  <c r="AL11" i="67" s="1"/>
  <c r="AV11" i="68"/>
  <c r="AM11" i="67" s="1"/>
  <c r="AW11" i="68"/>
  <c r="AN11" i="67" s="1"/>
  <c r="AX11" i="68"/>
  <c r="AO11" i="67" s="1"/>
  <c r="AY11" i="68"/>
  <c r="AP11" i="67" s="1"/>
  <c r="AZ11" i="68"/>
  <c r="AQ11" i="67" s="1"/>
  <c r="BA11" i="68"/>
  <c r="AR11" i="67" s="1"/>
  <c r="BB11" i="68"/>
  <c r="AS11" i="67" s="1"/>
  <c r="BC11" i="68"/>
  <c r="AT11" i="67" s="1"/>
  <c r="BD11" i="68"/>
  <c r="AU11" i="67" s="1"/>
  <c r="BE11" i="68"/>
  <c r="AV11" i="67" s="1"/>
  <c r="BF11" i="68"/>
  <c r="AW11" i="67" s="1"/>
  <c r="BG11" i="68"/>
  <c r="BH11" i="68"/>
  <c r="AY11" i="67" s="1"/>
  <c r="BI11" i="68"/>
  <c r="AZ11" i="67" s="1"/>
  <c r="BJ11" i="68"/>
  <c r="BA11" i="67" s="1"/>
  <c r="BK11" i="68"/>
  <c r="BB11" i="67" s="1"/>
  <c r="BL11" i="68"/>
  <c r="BC11" i="67" s="1"/>
  <c r="BM11" i="68"/>
  <c r="BD11" i="67" s="1"/>
  <c r="BN11" i="68"/>
  <c r="BE11" i="67" s="1"/>
  <c r="BO11" i="68"/>
  <c r="BF11" i="67" s="1"/>
  <c r="BP11" i="68"/>
  <c r="BG11" i="67" s="1"/>
  <c r="BQ11" i="68"/>
  <c r="BH11" i="67" s="1"/>
  <c r="BR11" i="68"/>
  <c r="BI11" i="67" s="1"/>
  <c r="BS11" i="68"/>
  <c r="BJ11" i="67" s="1"/>
  <c r="BT11" i="68"/>
  <c r="BV11" i="68"/>
  <c r="BL11" i="67" s="1"/>
  <c r="BW11" i="68"/>
  <c r="BM11" i="67" s="1"/>
  <c r="BX11" i="68"/>
  <c r="BN11" i="67" s="1"/>
  <c r="BY11" i="68"/>
  <c r="BO11" i="67" s="1"/>
  <c r="BZ11" i="68"/>
  <c r="BP11" i="67" s="1"/>
  <c r="CA11" i="68"/>
  <c r="BQ11" i="67" s="1"/>
  <c r="CB11" i="68"/>
  <c r="BR11" i="67" s="1"/>
  <c r="CC11" i="68"/>
  <c r="BS11" i="67" s="1"/>
  <c r="CD11" i="68"/>
  <c r="BT11" i="67" s="1"/>
  <c r="CE11" i="68"/>
  <c r="CI11" i="68" s="1"/>
  <c r="CF11" i="68"/>
  <c r="BV11" i="67" s="1"/>
  <c r="CG11" i="68"/>
  <c r="BW11" i="67" s="1"/>
  <c r="CK11" i="68"/>
  <c r="CL11" i="68"/>
  <c r="BY11" i="67" s="1"/>
  <c r="CM11" i="68"/>
  <c r="BZ11" i="67" s="1"/>
  <c r="CN11" i="68"/>
  <c r="CA11" i="67" s="1"/>
  <c r="CO11" i="68"/>
  <c r="CB11" i="67" s="1"/>
  <c r="CP11" i="68"/>
  <c r="CC11" i="67" s="1"/>
  <c r="CQ11" i="68"/>
  <c r="CD11" i="67" s="1"/>
  <c r="CR11" i="68"/>
  <c r="CE11" i="67" s="1"/>
  <c r="CS11" i="68"/>
  <c r="CF11" i="67" s="1"/>
  <c r="CT11" i="68"/>
  <c r="CG11" i="67" s="1"/>
  <c r="CU11" i="68"/>
  <c r="CV11" i="68" s="1"/>
  <c r="CW11" i="68"/>
  <c r="CX11" i="68" s="1"/>
  <c r="CY11" i="68"/>
  <c r="DA11" i="68"/>
  <c r="DC11" i="68"/>
  <c r="DE11" i="68"/>
  <c r="DG11" i="68"/>
  <c r="DH11" i="68" s="1"/>
  <c r="DI11" i="68"/>
  <c r="DK11" i="68"/>
  <c r="CP11" i="67" s="1"/>
  <c r="DL11" i="68"/>
  <c r="CQ11" i="67" s="1"/>
  <c r="DM11" i="68"/>
  <c r="CR11" i="67" s="1"/>
  <c r="DN11" i="68"/>
  <c r="DO11" i="68"/>
  <c r="CT11" i="67" s="1"/>
  <c r="DP11" i="68"/>
  <c r="CU11" i="67" s="1"/>
  <c r="DQ11" i="68"/>
  <c r="CV11" i="67" s="1"/>
  <c r="DR11" i="68"/>
  <c r="CW11" i="67" s="1"/>
  <c r="DS11" i="68"/>
  <c r="CX11" i="67" s="1"/>
  <c r="DT11" i="68"/>
  <c r="DU11" i="68"/>
  <c r="CZ11" i="67" s="1"/>
  <c r="DV11" i="68"/>
  <c r="DA11" i="67" s="1"/>
  <c r="DW11" i="68"/>
  <c r="DY11" i="68"/>
  <c r="EA11" i="68"/>
  <c r="EC11" i="68"/>
  <c r="EE11" i="68"/>
  <c r="EG11" i="68"/>
  <c r="EI11" i="68"/>
  <c r="DH11" i="67" s="1"/>
  <c r="EJ11" i="68"/>
  <c r="DI11" i="67" s="1"/>
  <c r="EK11" i="68"/>
  <c r="DJ11" i="67" s="1"/>
  <c r="EL11" i="68"/>
  <c r="DK11" i="67" s="1"/>
  <c r="EM11" i="68"/>
  <c r="DL11" i="67" s="1"/>
  <c r="EN11" i="68"/>
  <c r="DM11" i="67" s="1"/>
  <c r="EO11" i="68"/>
  <c r="DN11" i="67" s="1"/>
  <c r="EP11" i="68"/>
  <c r="ER11" i="68"/>
  <c r="DP11" i="67" s="1"/>
  <c r="ES11" i="68"/>
  <c r="DQ11" i="67" s="1"/>
  <c r="ET11" i="68"/>
  <c r="DR11" i="67" s="1"/>
  <c r="EU11" i="68"/>
  <c r="DS11" i="67" s="1"/>
  <c r="EV11" i="68"/>
  <c r="DT11" i="67" s="1"/>
  <c r="EW11" i="68"/>
  <c r="DU11" i="67" s="1"/>
  <c r="EX11" i="68"/>
  <c r="DV11" i="67" s="1"/>
  <c r="EY11" i="68"/>
  <c r="DW11" i="67" s="1"/>
  <c r="EZ11" i="68"/>
  <c r="DX11" i="67" s="1"/>
  <c r="FA11" i="68"/>
  <c r="DY11" i="67" s="1"/>
  <c r="FB11" i="68"/>
  <c r="DZ11" i="67" s="1"/>
  <c r="FC11" i="68"/>
  <c r="EA11" i="67" s="1"/>
  <c r="FD11" i="68"/>
  <c r="EB11" i="67" s="1"/>
  <c r="FE11" i="68"/>
  <c r="EC11" i="67" s="1"/>
  <c r="FF11" i="68"/>
  <c r="ED11" i="67" s="1"/>
  <c r="FG11" i="68"/>
  <c r="EE11" i="67" s="1"/>
  <c r="FH11" i="68"/>
  <c r="EF11" i="67" s="1"/>
  <c r="FI11" i="68"/>
  <c r="EG11" i="67" s="1"/>
  <c r="FJ11" i="68"/>
  <c r="EH11" i="67" s="1"/>
  <c r="FK11" i="68"/>
  <c r="EI11" i="67" s="1"/>
  <c r="FL11" i="68"/>
  <c r="EJ11" i="67" s="1"/>
  <c r="FM11" i="68"/>
  <c r="EK11" i="67" s="1"/>
  <c r="FN11" i="68"/>
  <c r="EL11" i="67" s="1"/>
  <c r="FO11" i="68"/>
  <c r="EM11" i="67" s="1"/>
  <c r="FP11" i="68"/>
  <c r="EN11" i="67" s="1"/>
  <c r="FQ11" i="68"/>
  <c r="EO11" i="67" s="1"/>
  <c r="FR11" i="68"/>
  <c r="EP11" i="67" s="1"/>
  <c r="FS11" i="68"/>
  <c r="EQ11" i="67" s="1"/>
  <c r="FT11" i="68"/>
  <c r="ER11" i="67" s="1"/>
  <c r="FU11" i="68"/>
  <c r="ES11" i="67" s="1"/>
  <c r="FV11" i="68"/>
  <c r="ET11" i="67" s="1"/>
  <c r="FW11" i="68"/>
  <c r="EU11" i="67" s="1"/>
  <c r="FX11" i="68"/>
  <c r="EV11" i="67" s="1"/>
  <c r="FY11" i="68"/>
  <c r="EW11" i="67" s="1"/>
  <c r="FZ11" i="68"/>
  <c r="EX11" i="67" s="1"/>
  <c r="GA11" i="68"/>
  <c r="EY11" i="67" s="1"/>
  <c r="GB11" i="68"/>
  <c r="EZ11" i="67" s="1"/>
  <c r="GC11" i="68"/>
  <c r="GD11" i="68"/>
  <c r="FB11" i="67" s="1"/>
  <c r="GE11" i="68"/>
  <c r="FC11" i="67" s="1"/>
  <c r="GF11" i="68"/>
  <c r="FD11" i="67" s="1"/>
  <c r="GG11" i="68"/>
  <c r="FE11" i="67" s="1"/>
  <c r="GH11" i="68"/>
  <c r="FF11" i="67" s="1"/>
  <c r="GI11" i="68"/>
  <c r="FG11" i="67" s="1"/>
  <c r="GJ11" i="68"/>
  <c r="FH11" i="67" s="1"/>
  <c r="D12" i="68"/>
  <c r="A12" i="67" s="1"/>
  <c r="E12" i="68"/>
  <c r="B12" i="67" s="1"/>
  <c r="F12" i="68"/>
  <c r="I12" i="68"/>
  <c r="D12" i="67" s="1"/>
  <c r="J12" i="68"/>
  <c r="E12" i="67" s="1"/>
  <c r="K12" i="68"/>
  <c r="F12" i="67" s="1"/>
  <c r="L12" i="68"/>
  <c r="G12" i="67" s="1"/>
  <c r="N12" i="68"/>
  <c r="I12" i="67" s="1"/>
  <c r="O12" i="68"/>
  <c r="J12" i="67" s="1"/>
  <c r="P12" i="68"/>
  <c r="K12" i="67" s="1"/>
  <c r="Q12" i="68"/>
  <c r="L12" i="67" s="1"/>
  <c r="R12" i="68"/>
  <c r="M12" i="67" s="1"/>
  <c r="S12" i="68"/>
  <c r="U12" i="68"/>
  <c r="O12" i="67" s="1"/>
  <c r="V12" i="68"/>
  <c r="P12" i="67" s="1"/>
  <c r="W12" i="68"/>
  <c r="Q12" i="67" s="1"/>
  <c r="X12" i="68"/>
  <c r="Z12" i="68"/>
  <c r="S12" i="67" s="1"/>
  <c r="AA12" i="68"/>
  <c r="T12" i="67" s="1"/>
  <c r="AB12" i="68"/>
  <c r="AD12" i="68"/>
  <c r="V12" i="67" s="1"/>
  <c r="AE12" i="68"/>
  <c r="W12" i="67" s="1"/>
  <c r="AF12" i="68"/>
  <c r="X12" i="67" s="1"/>
  <c r="AG12" i="68"/>
  <c r="Y12" i="67" s="1"/>
  <c r="AH12" i="68"/>
  <c r="Z12" i="67" s="1"/>
  <c r="AI12" i="68"/>
  <c r="AA12" i="67" s="1"/>
  <c r="AJ12" i="68"/>
  <c r="AB12" i="67" s="1"/>
  <c r="AK12" i="68"/>
  <c r="AC12" i="67" s="1"/>
  <c r="AL12" i="68"/>
  <c r="AD12" i="67" s="1"/>
  <c r="AM12" i="68"/>
  <c r="AE12" i="67" s="1"/>
  <c r="AN12" i="68"/>
  <c r="AF12" i="67" s="1"/>
  <c r="AO12" i="68"/>
  <c r="AG12" i="67" s="1"/>
  <c r="AR12" i="68"/>
  <c r="AI12" i="67" s="1"/>
  <c r="AS12" i="68"/>
  <c r="AJ12" i="67" s="1"/>
  <c r="AT12" i="68"/>
  <c r="AK12" i="67" s="1"/>
  <c r="AU12" i="68"/>
  <c r="AL12" i="67" s="1"/>
  <c r="AV12" i="68"/>
  <c r="AM12" i="67" s="1"/>
  <c r="AW12" i="68"/>
  <c r="AN12" i="67" s="1"/>
  <c r="AX12" i="68"/>
  <c r="AO12" i="67" s="1"/>
  <c r="AY12" i="68"/>
  <c r="AP12" i="67" s="1"/>
  <c r="AZ12" i="68"/>
  <c r="AQ12" i="67" s="1"/>
  <c r="BA12" i="68"/>
  <c r="AR12" i="67" s="1"/>
  <c r="BB12" i="68"/>
  <c r="AS12" i="67" s="1"/>
  <c r="BC12" i="68"/>
  <c r="AT12" i="67" s="1"/>
  <c r="BD12" i="68"/>
  <c r="AU12" i="67" s="1"/>
  <c r="BE12" i="68"/>
  <c r="AV12" i="67" s="1"/>
  <c r="BF12" i="68"/>
  <c r="AW12" i="67" s="1"/>
  <c r="BG12" i="68"/>
  <c r="BH12" i="68"/>
  <c r="AY12" i="67" s="1"/>
  <c r="BI12" i="68"/>
  <c r="AZ12" i="67" s="1"/>
  <c r="BJ12" i="68"/>
  <c r="BA12" i="67" s="1"/>
  <c r="BK12" i="68"/>
  <c r="BB12" i="67" s="1"/>
  <c r="BL12" i="68"/>
  <c r="BC12" i="67" s="1"/>
  <c r="BM12" i="68"/>
  <c r="BD12" i="67" s="1"/>
  <c r="BN12" i="68"/>
  <c r="BE12" i="67" s="1"/>
  <c r="BO12" i="68"/>
  <c r="BF12" i="67" s="1"/>
  <c r="BP12" i="68"/>
  <c r="BG12" i="67" s="1"/>
  <c r="BQ12" i="68"/>
  <c r="BH12" i="67" s="1"/>
  <c r="BR12" i="68"/>
  <c r="BI12" i="67" s="1"/>
  <c r="BS12" i="68"/>
  <c r="BJ12" i="67" s="1"/>
  <c r="BT12" i="68"/>
  <c r="BV12" i="68"/>
  <c r="BL12" i="67" s="1"/>
  <c r="BW12" i="68"/>
  <c r="BM12" i="67" s="1"/>
  <c r="BN12" i="67"/>
  <c r="BY12" i="68"/>
  <c r="BO12" i="67" s="1"/>
  <c r="BZ12" i="68"/>
  <c r="BP12" i="67" s="1"/>
  <c r="BQ12" i="67"/>
  <c r="CB12" i="68"/>
  <c r="BR12" i="67" s="1"/>
  <c r="CC12" i="68"/>
  <c r="BS12" i="67" s="1"/>
  <c r="CD12" i="68"/>
  <c r="BT12" i="67" s="1"/>
  <c r="CE12" i="68"/>
  <c r="CF12" i="68"/>
  <c r="BV12" i="67" s="1"/>
  <c r="CG12" i="68"/>
  <c r="BW12" i="67" s="1"/>
  <c r="CK12" i="68"/>
  <c r="CL12" i="68"/>
  <c r="BY12" i="67" s="1"/>
  <c r="CM12" i="68"/>
  <c r="BZ12" i="67" s="1"/>
  <c r="CN12" i="68"/>
  <c r="CA12" i="67" s="1"/>
  <c r="CO12" i="68"/>
  <c r="CB12" i="67" s="1"/>
  <c r="CP12" i="68"/>
  <c r="CC12" i="67" s="1"/>
  <c r="CQ12" i="68"/>
  <c r="CD12" i="67" s="1"/>
  <c r="CR12" i="68"/>
  <c r="CE12" i="67" s="1"/>
  <c r="CS12" i="68"/>
  <c r="CF12" i="67" s="1"/>
  <c r="CT12" i="68"/>
  <c r="CG12" i="67" s="1"/>
  <c r="CU12" i="68"/>
  <c r="CV12" i="68" s="1"/>
  <c r="CW12" i="68"/>
  <c r="CX12" i="68" s="1"/>
  <c r="CY12" i="68"/>
  <c r="DA12" i="68"/>
  <c r="DC12" i="68"/>
  <c r="DE12" i="68"/>
  <c r="DG12" i="68"/>
  <c r="DH12" i="68" s="1"/>
  <c r="DI12" i="68"/>
  <c r="DK12" i="68"/>
  <c r="CP12" i="67" s="1"/>
  <c r="DL12" i="68"/>
  <c r="CQ12" i="67" s="1"/>
  <c r="DM12" i="68"/>
  <c r="CR12" i="67" s="1"/>
  <c r="DN12" i="68"/>
  <c r="DO12" i="68"/>
  <c r="CT12" i="67" s="1"/>
  <c r="DP12" i="68"/>
  <c r="CU12" i="67" s="1"/>
  <c r="DQ12" i="68"/>
  <c r="CV12" i="67" s="1"/>
  <c r="DR12" i="68"/>
  <c r="CW12" i="67" s="1"/>
  <c r="DS12" i="68"/>
  <c r="CX12" i="67" s="1"/>
  <c r="DT12" i="68"/>
  <c r="DU12" i="68"/>
  <c r="CZ12" i="67" s="1"/>
  <c r="DV12" i="68"/>
  <c r="DA12" i="67" s="1"/>
  <c r="DW12" i="68"/>
  <c r="DY12" i="68"/>
  <c r="EA12" i="68"/>
  <c r="EC12" i="68"/>
  <c r="EE12" i="68"/>
  <c r="EG12" i="68"/>
  <c r="EI12" i="68"/>
  <c r="DH12" i="67" s="1"/>
  <c r="EJ12" i="68"/>
  <c r="DI12" i="67" s="1"/>
  <c r="EK12" i="68"/>
  <c r="DJ12" i="67" s="1"/>
  <c r="EL12" i="68"/>
  <c r="DK12" i="67" s="1"/>
  <c r="EM12" i="68"/>
  <c r="DL12" i="67" s="1"/>
  <c r="EN12" i="68"/>
  <c r="DM12" i="67" s="1"/>
  <c r="EO12" i="68"/>
  <c r="DN12" i="67" s="1"/>
  <c r="EP12" i="68"/>
  <c r="ER12" i="68"/>
  <c r="DP12" i="67" s="1"/>
  <c r="ES12" i="68"/>
  <c r="DQ12" i="67" s="1"/>
  <c r="ET12" i="68"/>
  <c r="DR12" i="67" s="1"/>
  <c r="EU12" i="68"/>
  <c r="DS12" i="67" s="1"/>
  <c r="EV12" i="68"/>
  <c r="DT12" i="67" s="1"/>
  <c r="EW12" i="68"/>
  <c r="DU12" i="67" s="1"/>
  <c r="EX12" i="68"/>
  <c r="DV12" i="67" s="1"/>
  <c r="EY12" i="68"/>
  <c r="DW12" i="67" s="1"/>
  <c r="EZ12" i="68"/>
  <c r="DX12" i="67" s="1"/>
  <c r="FA12" i="68"/>
  <c r="DY12" i="67" s="1"/>
  <c r="FB12" i="68"/>
  <c r="DZ12" i="67" s="1"/>
  <c r="FC12" i="68"/>
  <c r="EA12" i="67" s="1"/>
  <c r="FD12" i="68"/>
  <c r="EB12" i="67" s="1"/>
  <c r="FE12" i="68"/>
  <c r="EC12" i="67" s="1"/>
  <c r="FF12" i="68"/>
  <c r="ED12" i="67" s="1"/>
  <c r="FG12" i="68"/>
  <c r="EE12" i="67" s="1"/>
  <c r="FH12" i="68"/>
  <c r="EF12" i="67" s="1"/>
  <c r="FI12" i="68"/>
  <c r="EG12" i="67" s="1"/>
  <c r="FJ12" i="68"/>
  <c r="EH12" i="67" s="1"/>
  <c r="FK12" i="68"/>
  <c r="EI12" i="67" s="1"/>
  <c r="FL12" i="68"/>
  <c r="EJ12" i="67" s="1"/>
  <c r="FM12" i="68"/>
  <c r="EK12" i="67" s="1"/>
  <c r="FN12" i="68"/>
  <c r="EL12" i="67" s="1"/>
  <c r="FO12" i="68"/>
  <c r="EM12" i="67" s="1"/>
  <c r="FP12" i="68"/>
  <c r="EN12" i="67" s="1"/>
  <c r="FQ12" i="68"/>
  <c r="EO12" i="67" s="1"/>
  <c r="FR12" i="68"/>
  <c r="EP12" i="67" s="1"/>
  <c r="FS12" i="68"/>
  <c r="EQ12" i="67" s="1"/>
  <c r="FT12" i="68"/>
  <c r="ER12" i="67" s="1"/>
  <c r="FU12" i="68"/>
  <c r="ES12" i="67" s="1"/>
  <c r="FV12" i="68"/>
  <c r="ET12" i="67" s="1"/>
  <c r="FW12" i="68"/>
  <c r="EU12" i="67" s="1"/>
  <c r="FX12" i="68"/>
  <c r="EV12" i="67" s="1"/>
  <c r="FY12" i="68"/>
  <c r="EW12" i="67" s="1"/>
  <c r="FZ12" i="68"/>
  <c r="EX12" i="67" s="1"/>
  <c r="GA12" i="68"/>
  <c r="EY12" i="67" s="1"/>
  <c r="GB12" i="68"/>
  <c r="EZ12" i="67" s="1"/>
  <c r="GC12" i="68"/>
  <c r="GD12" i="68"/>
  <c r="FB12" i="67" s="1"/>
  <c r="GE12" i="68"/>
  <c r="FC12" i="67" s="1"/>
  <c r="GF12" i="68"/>
  <c r="FD12" i="67" s="1"/>
  <c r="GG12" i="68"/>
  <c r="FE12" i="67" s="1"/>
  <c r="GH12" i="68"/>
  <c r="FF12" i="67" s="1"/>
  <c r="GI12" i="68"/>
  <c r="FG12" i="67" s="1"/>
  <c r="GJ12" i="68"/>
  <c r="FH12" i="67" s="1"/>
  <c r="D13" i="68"/>
  <c r="A13" i="67" s="1"/>
  <c r="E13" i="68"/>
  <c r="B13" i="67" s="1"/>
  <c r="F13" i="68"/>
  <c r="I13" i="68"/>
  <c r="D13" i="67" s="1"/>
  <c r="J13" i="68"/>
  <c r="E13" i="67" s="1"/>
  <c r="K13" i="68"/>
  <c r="F13" i="67" s="1"/>
  <c r="L13" i="68"/>
  <c r="G13" i="67" s="1"/>
  <c r="N13" i="68"/>
  <c r="I13" i="67" s="1"/>
  <c r="O13" i="68"/>
  <c r="J13" i="67" s="1"/>
  <c r="P13" i="68"/>
  <c r="K13" i="67" s="1"/>
  <c r="Q13" i="68"/>
  <c r="L13" i="67" s="1"/>
  <c r="R13" i="68"/>
  <c r="M13" i="67" s="1"/>
  <c r="S13" i="68"/>
  <c r="U13" i="68"/>
  <c r="O13" i="67" s="1"/>
  <c r="V13" i="68"/>
  <c r="P13" i="67" s="1"/>
  <c r="W13" i="68"/>
  <c r="Q13" i="67" s="1"/>
  <c r="X13" i="68"/>
  <c r="Z13" i="68"/>
  <c r="S13" i="67" s="1"/>
  <c r="AA13" i="68"/>
  <c r="T13" i="67" s="1"/>
  <c r="AB13" i="68"/>
  <c r="AD13" i="68"/>
  <c r="V13" i="67" s="1"/>
  <c r="AE13" i="68"/>
  <c r="W13" i="67" s="1"/>
  <c r="AF13" i="68"/>
  <c r="X13" i="67" s="1"/>
  <c r="AG13" i="68"/>
  <c r="Y13" i="67" s="1"/>
  <c r="AH13" i="68"/>
  <c r="Z13" i="67" s="1"/>
  <c r="AI13" i="68"/>
  <c r="AA13" i="67" s="1"/>
  <c r="AJ13" i="68"/>
  <c r="AB13" i="67" s="1"/>
  <c r="AK13" i="68"/>
  <c r="AC13" i="67" s="1"/>
  <c r="AL13" i="68"/>
  <c r="AD13" i="67" s="1"/>
  <c r="AM13" i="68"/>
  <c r="AE13" i="67" s="1"/>
  <c r="AN13" i="68"/>
  <c r="AF13" i="67" s="1"/>
  <c r="AO13" i="68"/>
  <c r="AG13" i="67" s="1"/>
  <c r="AP13" i="68"/>
  <c r="AR13" i="68"/>
  <c r="AI13" i="67" s="1"/>
  <c r="AS13" i="68"/>
  <c r="AJ13" i="67" s="1"/>
  <c r="AT13" i="68"/>
  <c r="AK13" i="67" s="1"/>
  <c r="AU13" i="68"/>
  <c r="AL13" i="67" s="1"/>
  <c r="AV13" i="68"/>
  <c r="AM13" i="67" s="1"/>
  <c r="AW13" i="68"/>
  <c r="AN13" i="67" s="1"/>
  <c r="AX13" i="68"/>
  <c r="AO13" i="67" s="1"/>
  <c r="AY13" i="68"/>
  <c r="AP13" i="67" s="1"/>
  <c r="AZ13" i="68"/>
  <c r="AQ13" i="67" s="1"/>
  <c r="BA13" i="68"/>
  <c r="AR13" i="67" s="1"/>
  <c r="BB13" i="68"/>
  <c r="AS13" i="67" s="1"/>
  <c r="BC13" i="68"/>
  <c r="AT13" i="67" s="1"/>
  <c r="BD13" i="68"/>
  <c r="AU13" i="67" s="1"/>
  <c r="BE13" i="68"/>
  <c r="AV13" i="67" s="1"/>
  <c r="BF13" i="68"/>
  <c r="AW13" i="67" s="1"/>
  <c r="BG13" i="68"/>
  <c r="BH13" i="68"/>
  <c r="AY13" i="67" s="1"/>
  <c r="BI13" i="68"/>
  <c r="AZ13" i="67" s="1"/>
  <c r="BJ13" i="68"/>
  <c r="BA13" i="67" s="1"/>
  <c r="BK13" i="68"/>
  <c r="BB13" i="67" s="1"/>
  <c r="BL13" i="68"/>
  <c r="BC13" i="67" s="1"/>
  <c r="BM13" i="68"/>
  <c r="BD13" i="67" s="1"/>
  <c r="BN13" i="68"/>
  <c r="BE13" i="67" s="1"/>
  <c r="BO13" i="68"/>
  <c r="BF13" i="67" s="1"/>
  <c r="BP13" i="68"/>
  <c r="BG13" i="67" s="1"/>
  <c r="BQ13" i="68"/>
  <c r="BH13" i="67" s="1"/>
  <c r="BR13" i="68"/>
  <c r="BI13" i="67" s="1"/>
  <c r="BS13" i="68"/>
  <c r="BJ13" i="67" s="1"/>
  <c r="BT13" i="68"/>
  <c r="BV13" i="68"/>
  <c r="BL13" i="67" s="1"/>
  <c r="BW13" i="68"/>
  <c r="BM13" i="67" s="1"/>
  <c r="BX13" i="68"/>
  <c r="BN13" i="67" s="1"/>
  <c r="BY13" i="68"/>
  <c r="BO13" i="67" s="1"/>
  <c r="BZ13" i="68"/>
  <c r="BP13" i="67" s="1"/>
  <c r="CA13" i="68"/>
  <c r="BQ13" i="67" s="1"/>
  <c r="CB13" i="68"/>
  <c r="BR13" i="67" s="1"/>
  <c r="CC13" i="68"/>
  <c r="BS13" i="67" s="1"/>
  <c r="CD13" i="68"/>
  <c r="BT13" i="67" s="1"/>
  <c r="CE13" i="68"/>
  <c r="CF13" i="68"/>
  <c r="BV13" i="67" s="1"/>
  <c r="CG13" i="68"/>
  <c r="BW13" i="67" s="1"/>
  <c r="CK13" i="68"/>
  <c r="CL13" i="68"/>
  <c r="BY13" i="67" s="1"/>
  <c r="CM13" i="68"/>
  <c r="BZ13" i="67" s="1"/>
  <c r="CN13" i="68"/>
  <c r="CA13" i="67" s="1"/>
  <c r="CO13" i="68"/>
  <c r="CB13" i="67" s="1"/>
  <c r="CP13" i="68"/>
  <c r="CC13" i="67" s="1"/>
  <c r="CQ13" i="68"/>
  <c r="CD13" i="67" s="1"/>
  <c r="CR13" i="68"/>
  <c r="CE13" i="67" s="1"/>
  <c r="CS13" i="68"/>
  <c r="CF13" i="67" s="1"/>
  <c r="CT13" i="68"/>
  <c r="CG13" i="67" s="1"/>
  <c r="CU13" i="68"/>
  <c r="CV13" i="68" s="1"/>
  <c r="CW13" i="68"/>
  <c r="CX13" i="68" s="1"/>
  <c r="CY13" i="68"/>
  <c r="DA13" i="68"/>
  <c r="DC13" i="68"/>
  <c r="DE13" i="68"/>
  <c r="DG13" i="68"/>
  <c r="DH13" i="68" s="1"/>
  <c r="DI13" i="68"/>
  <c r="DK13" i="68"/>
  <c r="CP13" i="67" s="1"/>
  <c r="DL13" i="68"/>
  <c r="CQ13" i="67" s="1"/>
  <c r="DM13" i="68"/>
  <c r="CR13" i="67" s="1"/>
  <c r="DN13" i="68"/>
  <c r="DO13" i="68"/>
  <c r="CT13" i="67" s="1"/>
  <c r="DP13" i="68"/>
  <c r="CU13" i="67" s="1"/>
  <c r="DQ13" i="68"/>
  <c r="CV13" i="67" s="1"/>
  <c r="DR13" i="68"/>
  <c r="CW13" i="67" s="1"/>
  <c r="DS13" i="68"/>
  <c r="CX13" i="67" s="1"/>
  <c r="DT13" i="68"/>
  <c r="DU13" i="68"/>
  <c r="CZ13" i="67" s="1"/>
  <c r="DV13" i="68"/>
  <c r="DA13" i="67" s="1"/>
  <c r="DW13" i="68"/>
  <c r="DY13" i="68"/>
  <c r="EA13" i="68"/>
  <c r="EC13" i="68"/>
  <c r="EE13" i="68"/>
  <c r="EG13" i="68"/>
  <c r="EI13" i="68"/>
  <c r="DH13" i="67" s="1"/>
  <c r="EJ13" i="68"/>
  <c r="DI13" i="67" s="1"/>
  <c r="EK13" i="68"/>
  <c r="DJ13" i="67" s="1"/>
  <c r="EL13" i="68"/>
  <c r="DK13" i="67" s="1"/>
  <c r="EM13" i="68"/>
  <c r="DL13" i="67" s="1"/>
  <c r="EN13" i="68"/>
  <c r="DM13" i="67" s="1"/>
  <c r="EO13" i="68"/>
  <c r="DN13" i="67" s="1"/>
  <c r="EP13" i="68"/>
  <c r="ER13" i="68"/>
  <c r="DP13" i="67" s="1"/>
  <c r="ES13" i="68"/>
  <c r="DQ13" i="67" s="1"/>
  <c r="ET13" i="68"/>
  <c r="DR13" i="67" s="1"/>
  <c r="EU13" i="68"/>
  <c r="DS13" i="67" s="1"/>
  <c r="EV13" i="68"/>
  <c r="DT13" i="67" s="1"/>
  <c r="EW13" i="68"/>
  <c r="DU13" i="67" s="1"/>
  <c r="EX13" i="68"/>
  <c r="DV13" i="67" s="1"/>
  <c r="EY13" i="68"/>
  <c r="DW13" i="67" s="1"/>
  <c r="EZ13" i="68"/>
  <c r="DX13" i="67" s="1"/>
  <c r="FA13" i="68"/>
  <c r="DY13" i="67" s="1"/>
  <c r="FB13" i="68"/>
  <c r="DZ13" i="67" s="1"/>
  <c r="FC13" i="68"/>
  <c r="EA13" i="67" s="1"/>
  <c r="FD13" i="68"/>
  <c r="EB13" i="67" s="1"/>
  <c r="FE13" i="68"/>
  <c r="EC13" i="67" s="1"/>
  <c r="FF13" i="68"/>
  <c r="ED13" i="67" s="1"/>
  <c r="FG13" i="68"/>
  <c r="EE13" i="67" s="1"/>
  <c r="FH13" i="68"/>
  <c r="EF13" i="67" s="1"/>
  <c r="FI13" i="68"/>
  <c r="EG13" i="67" s="1"/>
  <c r="FJ13" i="68"/>
  <c r="EH13" i="67" s="1"/>
  <c r="FK13" i="68"/>
  <c r="EI13" i="67" s="1"/>
  <c r="FL13" i="68"/>
  <c r="EJ13" i="67" s="1"/>
  <c r="FM13" i="68"/>
  <c r="EK13" i="67" s="1"/>
  <c r="FN13" i="68"/>
  <c r="EL13" i="67" s="1"/>
  <c r="FO13" i="68"/>
  <c r="EM13" i="67" s="1"/>
  <c r="FP13" i="68"/>
  <c r="EN13" i="67" s="1"/>
  <c r="FQ13" i="68"/>
  <c r="EO13" i="67" s="1"/>
  <c r="FR13" i="68"/>
  <c r="EP13" i="67" s="1"/>
  <c r="FS13" i="68"/>
  <c r="EQ13" i="67" s="1"/>
  <c r="FT13" i="68"/>
  <c r="ER13" i="67" s="1"/>
  <c r="FU13" i="68"/>
  <c r="ES13" i="67" s="1"/>
  <c r="FV13" i="68"/>
  <c r="ET13" i="67" s="1"/>
  <c r="FW13" i="68"/>
  <c r="EU13" i="67" s="1"/>
  <c r="FX13" i="68"/>
  <c r="EV13" i="67" s="1"/>
  <c r="FY13" i="68"/>
  <c r="EW13" i="67" s="1"/>
  <c r="FZ13" i="68"/>
  <c r="EX13" i="67" s="1"/>
  <c r="GA13" i="68"/>
  <c r="EY13" i="67" s="1"/>
  <c r="GB13" i="68"/>
  <c r="EZ13" i="67" s="1"/>
  <c r="GC13" i="68"/>
  <c r="GD13" i="68"/>
  <c r="FB13" i="67" s="1"/>
  <c r="GE13" i="68"/>
  <c r="FC13" i="67" s="1"/>
  <c r="GF13" i="68"/>
  <c r="FD13" i="67" s="1"/>
  <c r="GG13" i="68"/>
  <c r="FE13" i="67" s="1"/>
  <c r="GH13" i="68"/>
  <c r="FF13" i="67" s="1"/>
  <c r="GI13" i="68"/>
  <c r="FG13" i="67" s="1"/>
  <c r="GJ13" i="68"/>
  <c r="FH13" i="67" s="1"/>
  <c r="D14" i="68"/>
  <c r="A14" i="67" s="1"/>
  <c r="E14" i="68"/>
  <c r="B14" i="67" s="1"/>
  <c r="F14" i="68"/>
  <c r="I14" i="68"/>
  <c r="D14" i="67" s="1"/>
  <c r="J14" i="68"/>
  <c r="E14" i="67" s="1"/>
  <c r="K14" i="68"/>
  <c r="F14" i="67" s="1"/>
  <c r="L14" i="68"/>
  <c r="G14" i="67" s="1"/>
  <c r="N14" i="68"/>
  <c r="I14" i="67" s="1"/>
  <c r="O14" i="68"/>
  <c r="J14" i="67" s="1"/>
  <c r="P14" i="68"/>
  <c r="K14" i="67" s="1"/>
  <c r="Q14" i="68"/>
  <c r="L14" i="67" s="1"/>
  <c r="R14" i="68"/>
  <c r="M14" i="67" s="1"/>
  <c r="S14" i="68"/>
  <c r="U14" i="68"/>
  <c r="O14" i="67" s="1"/>
  <c r="V14" i="68"/>
  <c r="P14" i="67" s="1"/>
  <c r="W14" i="68"/>
  <c r="Q14" i="67" s="1"/>
  <c r="X14" i="68"/>
  <c r="Z14" i="68"/>
  <c r="S14" i="67" s="1"/>
  <c r="AA14" i="68"/>
  <c r="T14" i="67" s="1"/>
  <c r="AB14" i="68"/>
  <c r="AD14" i="68"/>
  <c r="V14" i="67" s="1"/>
  <c r="AE14" i="68"/>
  <c r="W14" i="67" s="1"/>
  <c r="AF14" i="68"/>
  <c r="X14" i="67" s="1"/>
  <c r="AG14" i="68"/>
  <c r="Y14" i="67" s="1"/>
  <c r="AH14" i="68"/>
  <c r="Z14" i="67" s="1"/>
  <c r="AI14" i="68"/>
  <c r="AA14" i="67" s="1"/>
  <c r="AJ14" i="68"/>
  <c r="AB14" i="67" s="1"/>
  <c r="AK14" i="68"/>
  <c r="AC14" i="67" s="1"/>
  <c r="AL14" i="68"/>
  <c r="AD14" i="67" s="1"/>
  <c r="AM14" i="68"/>
  <c r="AE14" i="67" s="1"/>
  <c r="AN14" i="68"/>
  <c r="AF14" i="67" s="1"/>
  <c r="AO14" i="68"/>
  <c r="AG14" i="67" s="1"/>
  <c r="AP14" i="68"/>
  <c r="AR14" i="68"/>
  <c r="AI14" i="67" s="1"/>
  <c r="AS14" i="68"/>
  <c r="AJ14" i="67" s="1"/>
  <c r="AT14" i="68"/>
  <c r="AK14" i="67" s="1"/>
  <c r="AU14" i="68"/>
  <c r="AL14" i="67" s="1"/>
  <c r="AV14" i="68"/>
  <c r="AM14" i="67" s="1"/>
  <c r="AW14" i="68"/>
  <c r="AN14" i="67" s="1"/>
  <c r="AX14" i="68"/>
  <c r="AO14" i="67" s="1"/>
  <c r="AY14" i="68"/>
  <c r="AP14" i="67" s="1"/>
  <c r="AZ14" i="68"/>
  <c r="AQ14" i="67" s="1"/>
  <c r="BA14" i="68"/>
  <c r="AR14" i="67" s="1"/>
  <c r="BB14" i="68"/>
  <c r="AS14" i="67" s="1"/>
  <c r="BC14" i="68"/>
  <c r="AT14" i="67" s="1"/>
  <c r="BD14" i="68"/>
  <c r="AU14" i="67" s="1"/>
  <c r="BE14" i="68"/>
  <c r="AV14" i="67" s="1"/>
  <c r="BF14" i="68"/>
  <c r="AW14" i="67" s="1"/>
  <c r="BG14" i="68"/>
  <c r="BH14" i="68"/>
  <c r="AY14" i="67" s="1"/>
  <c r="BI14" i="68"/>
  <c r="AZ14" i="67" s="1"/>
  <c r="BJ14" i="68"/>
  <c r="BA14" i="67" s="1"/>
  <c r="BK14" i="68"/>
  <c r="BB14" i="67" s="1"/>
  <c r="BL14" i="68"/>
  <c r="BC14" i="67" s="1"/>
  <c r="BM14" i="68"/>
  <c r="BD14" i="67" s="1"/>
  <c r="BN14" i="68"/>
  <c r="BE14" i="67" s="1"/>
  <c r="BO14" i="68"/>
  <c r="BF14" i="67" s="1"/>
  <c r="BP14" i="68"/>
  <c r="BG14" i="67" s="1"/>
  <c r="BQ14" i="68"/>
  <c r="BH14" i="67" s="1"/>
  <c r="BR14" i="68"/>
  <c r="BI14" i="67" s="1"/>
  <c r="BS14" i="68"/>
  <c r="BJ14" i="67" s="1"/>
  <c r="BT14" i="68"/>
  <c r="BV14" i="68"/>
  <c r="BL14" i="67" s="1"/>
  <c r="BW14" i="68"/>
  <c r="BM14" i="67" s="1"/>
  <c r="BX14" i="68"/>
  <c r="BN14" i="67" s="1"/>
  <c r="BY14" i="68"/>
  <c r="BO14" i="67" s="1"/>
  <c r="BZ14" i="68"/>
  <c r="BP14" i="67" s="1"/>
  <c r="CA14" i="68"/>
  <c r="BQ14" i="67" s="1"/>
  <c r="CB14" i="68"/>
  <c r="BR14" i="67" s="1"/>
  <c r="CC14" i="68"/>
  <c r="BS14" i="67" s="1"/>
  <c r="CD14" i="68"/>
  <c r="BT14" i="67" s="1"/>
  <c r="CE14" i="68"/>
  <c r="CI14" i="68" s="1"/>
  <c r="CF14" i="68"/>
  <c r="BV14" i="67" s="1"/>
  <c r="CG14" i="68"/>
  <c r="BW14" i="67" s="1"/>
  <c r="CK14" i="68"/>
  <c r="CL14" i="68"/>
  <c r="BY14" i="67" s="1"/>
  <c r="CM14" i="68"/>
  <c r="BZ14" i="67" s="1"/>
  <c r="CN14" i="68"/>
  <c r="CA14" i="67" s="1"/>
  <c r="CO14" i="68"/>
  <c r="CB14" i="67" s="1"/>
  <c r="CP14" i="68"/>
  <c r="CC14" i="67" s="1"/>
  <c r="CQ14" i="68"/>
  <c r="CD14" i="67" s="1"/>
  <c r="CR14" i="68"/>
  <c r="CE14" i="67" s="1"/>
  <c r="CS14" i="68"/>
  <c r="CF14" i="67" s="1"/>
  <c r="CT14" i="68"/>
  <c r="CG14" i="67" s="1"/>
  <c r="CU14" i="68"/>
  <c r="CV14" i="68" s="1"/>
  <c r="CW14" i="68"/>
  <c r="CX14" i="68" s="1"/>
  <c r="CY14" i="68"/>
  <c r="DA14" i="68"/>
  <c r="DC14" i="68"/>
  <c r="DE14" i="68"/>
  <c r="DG14" i="68"/>
  <c r="DH14" i="68" s="1"/>
  <c r="DI14" i="68"/>
  <c r="DK14" i="68"/>
  <c r="CP14" i="67" s="1"/>
  <c r="DL14" i="68"/>
  <c r="CQ14" i="67" s="1"/>
  <c r="DM14" i="68"/>
  <c r="CR14" i="67" s="1"/>
  <c r="DN14" i="68"/>
  <c r="DO14" i="68"/>
  <c r="CT14" i="67" s="1"/>
  <c r="DP14" i="68"/>
  <c r="CU14" i="67" s="1"/>
  <c r="DQ14" i="68"/>
  <c r="CV14" i="67" s="1"/>
  <c r="DR14" i="68"/>
  <c r="CW14" i="67" s="1"/>
  <c r="DS14" i="68"/>
  <c r="CX14" i="67" s="1"/>
  <c r="DT14" i="68"/>
  <c r="DU14" i="68"/>
  <c r="CZ14" i="67" s="1"/>
  <c r="DV14" i="68"/>
  <c r="DA14" i="67" s="1"/>
  <c r="DW14" i="68"/>
  <c r="DY14" i="68"/>
  <c r="EA14" i="68"/>
  <c r="EC14" i="68"/>
  <c r="EE14" i="68"/>
  <c r="EG14" i="68"/>
  <c r="EI14" i="68"/>
  <c r="DH14" i="67" s="1"/>
  <c r="EJ14" i="68"/>
  <c r="DI14" i="67" s="1"/>
  <c r="EK14" i="68"/>
  <c r="DJ14" i="67" s="1"/>
  <c r="EL14" i="68"/>
  <c r="DK14" i="67" s="1"/>
  <c r="EM14" i="68"/>
  <c r="DL14" i="67" s="1"/>
  <c r="EN14" i="68"/>
  <c r="DM14" i="67" s="1"/>
  <c r="EO14" i="68"/>
  <c r="DN14" i="67" s="1"/>
  <c r="EP14" i="68"/>
  <c r="ER14" i="68"/>
  <c r="DP14" i="67" s="1"/>
  <c r="ES14" i="68"/>
  <c r="DQ14" i="67" s="1"/>
  <c r="ET14" i="68"/>
  <c r="DR14" i="67" s="1"/>
  <c r="EU14" i="68"/>
  <c r="DS14" i="67" s="1"/>
  <c r="EV14" i="68"/>
  <c r="DT14" i="67" s="1"/>
  <c r="EW14" i="68"/>
  <c r="DU14" i="67" s="1"/>
  <c r="EX14" i="68"/>
  <c r="DV14" i="67" s="1"/>
  <c r="EY14" i="68"/>
  <c r="DW14" i="67" s="1"/>
  <c r="EZ14" i="68"/>
  <c r="DX14" i="67" s="1"/>
  <c r="FA14" i="68"/>
  <c r="DY14" i="67" s="1"/>
  <c r="FB14" i="68"/>
  <c r="DZ14" i="67" s="1"/>
  <c r="FC14" i="68"/>
  <c r="EA14" i="67" s="1"/>
  <c r="FD14" i="68"/>
  <c r="EB14" i="67" s="1"/>
  <c r="FE14" i="68"/>
  <c r="EC14" i="67" s="1"/>
  <c r="FF14" i="68"/>
  <c r="ED14" i="67" s="1"/>
  <c r="FG14" i="68"/>
  <c r="EE14" i="67" s="1"/>
  <c r="FH14" i="68"/>
  <c r="EF14" i="67" s="1"/>
  <c r="FI14" i="68"/>
  <c r="EG14" i="67" s="1"/>
  <c r="FJ14" i="68"/>
  <c r="EH14" i="67" s="1"/>
  <c r="FK14" i="68"/>
  <c r="EI14" i="67" s="1"/>
  <c r="FL14" i="68"/>
  <c r="EJ14" i="67" s="1"/>
  <c r="FM14" i="68"/>
  <c r="EK14" i="67" s="1"/>
  <c r="FN14" i="68"/>
  <c r="EL14" i="67" s="1"/>
  <c r="FO14" i="68"/>
  <c r="EM14" i="67" s="1"/>
  <c r="FP14" i="68"/>
  <c r="EN14" i="67" s="1"/>
  <c r="FQ14" i="68"/>
  <c r="EO14" i="67" s="1"/>
  <c r="FR14" i="68"/>
  <c r="EP14" i="67" s="1"/>
  <c r="FS14" i="68"/>
  <c r="EQ14" i="67" s="1"/>
  <c r="FT14" i="68"/>
  <c r="ER14" i="67" s="1"/>
  <c r="FU14" i="68"/>
  <c r="ES14" i="67" s="1"/>
  <c r="FV14" i="68"/>
  <c r="ET14" i="67" s="1"/>
  <c r="FW14" i="68"/>
  <c r="EU14" i="67" s="1"/>
  <c r="FX14" i="68"/>
  <c r="EV14" i="67" s="1"/>
  <c r="FY14" i="68"/>
  <c r="EW14" i="67" s="1"/>
  <c r="FZ14" i="68"/>
  <c r="EX14" i="67" s="1"/>
  <c r="GA14" i="68"/>
  <c r="EY14" i="67" s="1"/>
  <c r="GB14" i="68"/>
  <c r="EZ14" i="67" s="1"/>
  <c r="GC14" i="68"/>
  <c r="GD14" i="68"/>
  <c r="FB14" i="67" s="1"/>
  <c r="GE14" i="68"/>
  <c r="FC14" i="67" s="1"/>
  <c r="GF14" i="68"/>
  <c r="FD14" i="67" s="1"/>
  <c r="GG14" i="68"/>
  <c r="FE14" i="67" s="1"/>
  <c r="GH14" i="68"/>
  <c r="FF14" i="67" s="1"/>
  <c r="GI14" i="68"/>
  <c r="FG14" i="67" s="1"/>
  <c r="GJ14" i="68"/>
  <c r="FH14" i="67" s="1"/>
  <c r="D15" i="68"/>
  <c r="A15" i="67" s="1"/>
  <c r="E15" i="68"/>
  <c r="B15" i="67" s="1"/>
  <c r="F15" i="68"/>
  <c r="I15" i="68"/>
  <c r="D15" i="67" s="1"/>
  <c r="J15" i="68"/>
  <c r="E15" i="67" s="1"/>
  <c r="K15" i="68"/>
  <c r="F15" i="67" s="1"/>
  <c r="L15" i="68"/>
  <c r="G15" i="67" s="1"/>
  <c r="N15" i="68"/>
  <c r="I15" i="67" s="1"/>
  <c r="O15" i="68"/>
  <c r="J15" i="67" s="1"/>
  <c r="P15" i="68"/>
  <c r="K15" i="67" s="1"/>
  <c r="Q15" i="68"/>
  <c r="L15" i="67" s="1"/>
  <c r="R15" i="68"/>
  <c r="M15" i="67" s="1"/>
  <c r="S15" i="68"/>
  <c r="U15" i="68"/>
  <c r="O15" i="67" s="1"/>
  <c r="V15" i="68"/>
  <c r="P15" i="67" s="1"/>
  <c r="W15" i="68"/>
  <c r="Q15" i="67" s="1"/>
  <c r="X15" i="68"/>
  <c r="Z15" i="68"/>
  <c r="S15" i="67" s="1"/>
  <c r="AA15" i="68"/>
  <c r="T15" i="67" s="1"/>
  <c r="AB15" i="68"/>
  <c r="AD15" i="68"/>
  <c r="V15" i="67" s="1"/>
  <c r="AE15" i="68"/>
  <c r="W15" i="67" s="1"/>
  <c r="AF15" i="68"/>
  <c r="X15" i="67" s="1"/>
  <c r="AG15" i="68"/>
  <c r="Y15" i="67" s="1"/>
  <c r="AH15" i="68"/>
  <c r="Z15" i="67" s="1"/>
  <c r="AI15" i="68"/>
  <c r="AA15" i="67" s="1"/>
  <c r="AJ15" i="68"/>
  <c r="AB15" i="67" s="1"/>
  <c r="AK15" i="68"/>
  <c r="AC15" i="67" s="1"/>
  <c r="AL15" i="68"/>
  <c r="AD15" i="67" s="1"/>
  <c r="AM15" i="68"/>
  <c r="AE15" i="67" s="1"/>
  <c r="AN15" i="68"/>
  <c r="AF15" i="67" s="1"/>
  <c r="AO15" i="68"/>
  <c r="AG15" i="67" s="1"/>
  <c r="AP15" i="68"/>
  <c r="AR15" i="68"/>
  <c r="AI15" i="67" s="1"/>
  <c r="AS15" i="68"/>
  <c r="AJ15" i="67" s="1"/>
  <c r="AT15" i="68"/>
  <c r="AK15" i="67" s="1"/>
  <c r="AU15" i="68"/>
  <c r="AL15" i="67" s="1"/>
  <c r="AV15" i="68"/>
  <c r="AM15" i="67" s="1"/>
  <c r="AW15" i="68"/>
  <c r="AN15" i="67" s="1"/>
  <c r="AX15" i="68"/>
  <c r="AO15" i="67" s="1"/>
  <c r="AY15" i="68"/>
  <c r="AP15" i="67" s="1"/>
  <c r="AZ15" i="68"/>
  <c r="AQ15" i="67" s="1"/>
  <c r="BA15" i="68"/>
  <c r="AR15" i="67" s="1"/>
  <c r="BB15" i="68"/>
  <c r="AS15" i="67" s="1"/>
  <c r="BC15" i="68"/>
  <c r="AT15" i="67" s="1"/>
  <c r="BD15" i="68"/>
  <c r="AU15" i="67" s="1"/>
  <c r="BE15" i="68"/>
  <c r="AV15" i="67" s="1"/>
  <c r="BF15" i="68"/>
  <c r="AW15" i="67" s="1"/>
  <c r="BG15" i="68"/>
  <c r="BH15" i="68"/>
  <c r="AY15" i="67" s="1"/>
  <c r="BI15" i="68"/>
  <c r="AZ15" i="67" s="1"/>
  <c r="BJ15" i="68"/>
  <c r="BA15" i="67" s="1"/>
  <c r="BK15" i="68"/>
  <c r="BB15" i="67" s="1"/>
  <c r="BL15" i="68"/>
  <c r="BC15" i="67" s="1"/>
  <c r="BM15" i="68"/>
  <c r="BD15" i="67" s="1"/>
  <c r="BN15" i="68"/>
  <c r="BE15" i="67" s="1"/>
  <c r="BO15" i="68"/>
  <c r="BF15" i="67" s="1"/>
  <c r="BP15" i="68"/>
  <c r="BG15" i="67" s="1"/>
  <c r="BQ15" i="68"/>
  <c r="BH15" i="67" s="1"/>
  <c r="BR15" i="68"/>
  <c r="BI15" i="67" s="1"/>
  <c r="BS15" i="68"/>
  <c r="BJ15" i="67" s="1"/>
  <c r="BT15" i="68"/>
  <c r="BV15" i="68"/>
  <c r="BL15" i="67" s="1"/>
  <c r="BW15" i="68"/>
  <c r="BM15" i="67" s="1"/>
  <c r="BX15" i="68"/>
  <c r="BN15" i="67" s="1"/>
  <c r="BY15" i="68"/>
  <c r="BO15" i="67" s="1"/>
  <c r="BZ15" i="68"/>
  <c r="BP15" i="67" s="1"/>
  <c r="CA15" i="68"/>
  <c r="BQ15" i="67" s="1"/>
  <c r="CB15" i="68"/>
  <c r="BR15" i="67" s="1"/>
  <c r="CC15" i="68"/>
  <c r="BS15" i="67" s="1"/>
  <c r="CD15" i="68"/>
  <c r="BT15" i="67" s="1"/>
  <c r="CE15" i="68"/>
  <c r="CI15" i="68" s="1"/>
  <c r="CF15" i="68"/>
  <c r="BV15" i="67" s="1"/>
  <c r="CG15" i="68"/>
  <c r="BW15" i="67" s="1"/>
  <c r="CK15" i="68"/>
  <c r="CL15" i="68"/>
  <c r="BY15" i="67" s="1"/>
  <c r="CM15" i="68"/>
  <c r="BZ15" i="67" s="1"/>
  <c r="CN15" i="68"/>
  <c r="CA15" i="67" s="1"/>
  <c r="CO15" i="68"/>
  <c r="CB15" i="67" s="1"/>
  <c r="CP15" i="68"/>
  <c r="CC15" i="67" s="1"/>
  <c r="CQ15" i="68"/>
  <c r="CD15" i="67" s="1"/>
  <c r="CR15" i="68"/>
  <c r="CE15" i="67" s="1"/>
  <c r="CS15" i="68"/>
  <c r="CF15" i="67" s="1"/>
  <c r="CT15" i="68"/>
  <c r="CG15" i="67" s="1"/>
  <c r="CU15" i="68"/>
  <c r="CV15" i="68" s="1"/>
  <c r="CW15" i="68"/>
  <c r="CX15" i="68" s="1"/>
  <c r="CY15" i="68"/>
  <c r="DA15" i="68"/>
  <c r="DC15" i="68"/>
  <c r="DE15" i="68"/>
  <c r="DG15" i="68"/>
  <c r="DH15" i="68" s="1"/>
  <c r="DI15" i="68"/>
  <c r="DK15" i="68"/>
  <c r="CP15" i="67" s="1"/>
  <c r="DL15" i="68"/>
  <c r="CQ15" i="67" s="1"/>
  <c r="DM15" i="68"/>
  <c r="CR15" i="67" s="1"/>
  <c r="DN15" i="68"/>
  <c r="DO15" i="68"/>
  <c r="CT15" i="67" s="1"/>
  <c r="DP15" i="68"/>
  <c r="CU15" i="67" s="1"/>
  <c r="DQ15" i="68"/>
  <c r="CV15" i="67" s="1"/>
  <c r="DR15" i="68"/>
  <c r="CW15" i="67" s="1"/>
  <c r="DS15" i="68"/>
  <c r="CX15" i="67" s="1"/>
  <c r="DT15" i="68"/>
  <c r="DU15" i="68"/>
  <c r="CZ15" i="67" s="1"/>
  <c r="DV15" i="68"/>
  <c r="DA15" i="67" s="1"/>
  <c r="DW15" i="68"/>
  <c r="DY15" i="68"/>
  <c r="EA15" i="68"/>
  <c r="EC15" i="68"/>
  <c r="EE15" i="68"/>
  <c r="EG15" i="68"/>
  <c r="EI15" i="68"/>
  <c r="DH15" i="67" s="1"/>
  <c r="EJ15" i="68"/>
  <c r="DI15" i="67" s="1"/>
  <c r="EK15" i="68"/>
  <c r="DJ15" i="67" s="1"/>
  <c r="EL15" i="68"/>
  <c r="DK15" i="67" s="1"/>
  <c r="EM15" i="68"/>
  <c r="DL15" i="67" s="1"/>
  <c r="EN15" i="68"/>
  <c r="DM15" i="67" s="1"/>
  <c r="EO15" i="68"/>
  <c r="DN15" i="67" s="1"/>
  <c r="EP15" i="68"/>
  <c r="ER15" i="68"/>
  <c r="DP15" i="67" s="1"/>
  <c r="ES15" i="68"/>
  <c r="DQ15" i="67" s="1"/>
  <c r="ET15" i="68"/>
  <c r="DR15" i="67" s="1"/>
  <c r="EU15" i="68"/>
  <c r="DS15" i="67" s="1"/>
  <c r="EV15" i="68"/>
  <c r="DT15" i="67" s="1"/>
  <c r="EW15" i="68"/>
  <c r="DU15" i="67" s="1"/>
  <c r="EX15" i="68"/>
  <c r="DV15" i="67" s="1"/>
  <c r="EY15" i="68"/>
  <c r="DW15" i="67" s="1"/>
  <c r="EZ15" i="68"/>
  <c r="DX15" i="67" s="1"/>
  <c r="FA15" i="68"/>
  <c r="DY15" i="67" s="1"/>
  <c r="FB15" i="68"/>
  <c r="DZ15" i="67" s="1"/>
  <c r="FC15" i="68"/>
  <c r="EA15" i="67" s="1"/>
  <c r="FD15" i="68"/>
  <c r="EB15" i="67" s="1"/>
  <c r="FE15" i="68"/>
  <c r="EC15" i="67" s="1"/>
  <c r="FF15" i="68"/>
  <c r="ED15" i="67" s="1"/>
  <c r="FG15" i="68"/>
  <c r="EE15" i="67" s="1"/>
  <c r="FH15" i="68"/>
  <c r="EF15" i="67" s="1"/>
  <c r="FI15" i="68"/>
  <c r="EG15" i="67" s="1"/>
  <c r="FJ15" i="68"/>
  <c r="EH15" i="67" s="1"/>
  <c r="FK15" i="68"/>
  <c r="EI15" i="67" s="1"/>
  <c r="FL15" i="68"/>
  <c r="EJ15" i="67" s="1"/>
  <c r="FM15" i="68"/>
  <c r="EK15" i="67" s="1"/>
  <c r="FN15" i="68"/>
  <c r="EL15" i="67" s="1"/>
  <c r="FO15" i="68"/>
  <c r="EM15" i="67" s="1"/>
  <c r="FP15" i="68"/>
  <c r="EN15" i="67" s="1"/>
  <c r="FQ15" i="68"/>
  <c r="EO15" i="67" s="1"/>
  <c r="FR15" i="68"/>
  <c r="EP15" i="67" s="1"/>
  <c r="FS15" i="68"/>
  <c r="EQ15" i="67" s="1"/>
  <c r="FT15" i="68"/>
  <c r="ER15" i="67" s="1"/>
  <c r="FU15" i="68"/>
  <c r="ES15" i="67" s="1"/>
  <c r="FV15" i="68"/>
  <c r="ET15" i="67" s="1"/>
  <c r="FW15" i="68"/>
  <c r="EU15" i="67" s="1"/>
  <c r="FX15" i="68"/>
  <c r="EV15" i="67" s="1"/>
  <c r="FY15" i="68"/>
  <c r="EW15" i="67" s="1"/>
  <c r="FZ15" i="68"/>
  <c r="EX15" i="67" s="1"/>
  <c r="GA15" i="68"/>
  <c r="EY15" i="67" s="1"/>
  <c r="GB15" i="68"/>
  <c r="EZ15" i="67" s="1"/>
  <c r="GC15" i="68"/>
  <c r="GD15" i="68"/>
  <c r="FB15" i="67" s="1"/>
  <c r="GE15" i="68"/>
  <c r="FC15" i="67" s="1"/>
  <c r="GF15" i="68"/>
  <c r="FD15" i="67" s="1"/>
  <c r="GG15" i="68"/>
  <c r="FE15" i="67" s="1"/>
  <c r="GH15" i="68"/>
  <c r="FF15" i="67" s="1"/>
  <c r="GI15" i="68"/>
  <c r="FG15" i="67" s="1"/>
  <c r="GJ15" i="68"/>
  <c r="FH15" i="67" s="1"/>
  <c r="D16" i="68"/>
  <c r="A16" i="67" s="1"/>
  <c r="E16" i="68"/>
  <c r="B16" i="67" s="1"/>
  <c r="F16" i="68"/>
  <c r="I16" i="68"/>
  <c r="D16" i="67" s="1"/>
  <c r="J16" i="68"/>
  <c r="E16" i="67" s="1"/>
  <c r="K16" i="68"/>
  <c r="F16" i="67" s="1"/>
  <c r="L16" i="68"/>
  <c r="G16" i="67" s="1"/>
  <c r="N16" i="68"/>
  <c r="I16" i="67" s="1"/>
  <c r="O16" i="68"/>
  <c r="J16" i="67" s="1"/>
  <c r="P16" i="68"/>
  <c r="K16" i="67" s="1"/>
  <c r="Q16" i="68"/>
  <c r="L16" i="67" s="1"/>
  <c r="R16" i="68"/>
  <c r="M16" i="67" s="1"/>
  <c r="S16" i="68"/>
  <c r="U16" i="68"/>
  <c r="O16" i="67" s="1"/>
  <c r="V16" i="68"/>
  <c r="P16" i="67" s="1"/>
  <c r="W16" i="68"/>
  <c r="Q16" i="67" s="1"/>
  <c r="X16" i="68"/>
  <c r="Z16" i="68"/>
  <c r="S16" i="67" s="1"/>
  <c r="AA16" i="68"/>
  <c r="T16" i="67" s="1"/>
  <c r="AB16" i="68"/>
  <c r="AD16" i="68"/>
  <c r="V16" i="67" s="1"/>
  <c r="AE16" i="68"/>
  <c r="W16" i="67" s="1"/>
  <c r="AF16" i="68"/>
  <c r="X16" i="67" s="1"/>
  <c r="AG16" i="68"/>
  <c r="Y16" i="67" s="1"/>
  <c r="AH16" i="68"/>
  <c r="Z16" i="67" s="1"/>
  <c r="AI16" i="68"/>
  <c r="AA16" i="67" s="1"/>
  <c r="AJ16" i="68"/>
  <c r="AB16" i="67" s="1"/>
  <c r="AK16" i="68"/>
  <c r="AC16" i="67" s="1"/>
  <c r="AL16" i="68"/>
  <c r="AD16" i="67" s="1"/>
  <c r="AM16" i="68"/>
  <c r="AE16" i="67" s="1"/>
  <c r="AN16" i="68"/>
  <c r="AF16" i="67" s="1"/>
  <c r="AO16" i="68"/>
  <c r="AG16" i="67" s="1"/>
  <c r="AP16" i="68"/>
  <c r="AR16" i="68"/>
  <c r="AI16" i="67" s="1"/>
  <c r="AS16" i="68"/>
  <c r="AJ16" i="67" s="1"/>
  <c r="AT16" i="68"/>
  <c r="AK16" i="67" s="1"/>
  <c r="AU16" i="68"/>
  <c r="AL16" i="67" s="1"/>
  <c r="AV16" i="68"/>
  <c r="AM16" i="67" s="1"/>
  <c r="AW16" i="68"/>
  <c r="AN16" i="67" s="1"/>
  <c r="AX16" i="68"/>
  <c r="AO16" i="67" s="1"/>
  <c r="AY16" i="68"/>
  <c r="AP16" i="67" s="1"/>
  <c r="AZ16" i="68"/>
  <c r="AQ16" i="67" s="1"/>
  <c r="BA16" i="68"/>
  <c r="AR16" i="67" s="1"/>
  <c r="BB16" i="68"/>
  <c r="AS16" i="67" s="1"/>
  <c r="BC16" i="68"/>
  <c r="AT16" i="67" s="1"/>
  <c r="BD16" i="68"/>
  <c r="AU16" i="67" s="1"/>
  <c r="BE16" i="68"/>
  <c r="AV16" i="67" s="1"/>
  <c r="BF16" i="68"/>
  <c r="AW16" i="67" s="1"/>
  <c r="BG16" i="68"/>
  <c r="BH16" i="68"/>
  <c r="AY16" i="67" s="1"/>
  <c r="BI16" i="68"/>
  <c r="AZ16" i="67" s="1"/>
  <c r="BJ16" i="68"/>
  <c r="BA16" i="67" s="1"/>
  <c r="BK16" i="68"/>
  <c r="BB16" i="67" s="1"/>
  <c r="BL16" i="68"/>
  <c r="BC16" i="67" s="1"/>
  <c r="BM16" i="68"/>
  <c r="BD16" i="67" s="1"/>
  <c r="BN16" i="68"/>
  <c r="BE16" i="67" s="1"/>
  <c r="BO16" i="68"/>
  <c r="BF16" i="67" s="1"/>
  <c r="BP16" i="68"/>
  <c r="BG16" i="67" s="1"/>
  <c r="BQ16" i="68"/>
  <c r="BH16" i="67" s="1"/>
  <c r="BR16" i="68"/>
  <c r="BI16" i="67" s="1"/>
  <c r="BS16" i="68"/>
  <c r="BJ16" i="67" s="1"/>
  <c r="BT16" i="68"/>
  <c r="BV16" i="68"/>
  <c r="BL16" i="67" s="1"/>
  <c r="BW16" i="68"/>
  <c r="BM16" i="67" s="1"/>
  <c r="BX16" i="68"/>
  <c r="BN16" i="67" s="1"/>
  <c r="BY16" i="68"/>
  <c r="BO16" i="67" s="1"/>
  <c r="BZ16" i="68"/>
  <c r="BP16" i="67" s="1"/>
  <c r="CA16" i="68"/>
  <c r="BQ16" i="67" s="1"/>
  <c r="CB16" i="68"/>
  <c r="BR16" i="67" s="1"/>
  <c r="CC16" i="68"/>
  <c r="BS16" i="67" s="1"/>
  <c r="CD16" i="68"/>
  <c r="BT16" i="67" s="1"/>
  <c r="CE16" i="68"/>
  <c r="CF16" i="68"/>
  <c r="BV16" i="67" s="1"/>
  <c r="CG16" i="68"/>
  <c r="BW16" i="67" s="1"/>
  <c r="CK16" i="68"/>
  <c r="CL16" i="68"/>
  <c r="BY16" i="67" s="1"/>
  <c r="CM16" i="68"/>
  <c r="BZ16" i="67" s="1"/>
  <c r="CN16" i="68"/>
  <c r="CA16" i="67" s="1"/>
  <c r="CO16" i="68"/>
  <c r="CB16" i="67" s="1"/>
  <c r="CP16" i="68"/>
  <c r="CC16" i="67" s="1"/>
  <c r="CQ16" i="68"/>
  <c r="CD16" i="67" s="1"/>
  <c r="CR16" i="68"/>
  <c r="CE16" i="67" s="1"/>
  <c r="CS16" i="68"/>
  <c r="CF16" i="67" s="1"/>
  <c r="CT16" i="68"/>
  <c r="CG16" i="67" s="1"/>
  <c r="CU16" i="68"/>
  <c r="CV16" i="68" s="1"/>
  <c r="CW16" i="68"/>
  <c r="CX16" i="68" s="1"/>
  <c r="CY16" i="68"/>
  <c r="DA16" i="68"/>
  <c r="DC16" i="68"/>
  <c r="DE16" i="68"/>
  <c r="DG16" i="68"/>
  <c r="DH16" i="68" s="1"/>
  <c r="DI16" i="68"/>
  <c r="DK16" i="68"/>
  <c r="CP16" i="67" s="1"/>
  <c r="DL16" i="68"/>
  <c r="CQ16" i="67" s="1"/>
  <c r="DM16" i="68"/>
  <c r="CR16" i="67" s="1"/>
  <c r="DN16" i="68"/>
  <c r="DO16" i="68"/>
  <c r="CT16" i="67" s="1"/>
  <c r="DP16" i="68"/>
  <c r="CU16" i="67" s="1"/>
  <c r="DQ16" i="68"/>
  <c r="CV16" i="67" s="1"/>
  <c r="DR16" i="68"/>
  <c r="CW16" i="67" s="1"/>
  <c r="DS16" i="68"/>
  <c r="CX16" i="67" s="1"/>
  <c r="DT16" i="68"/>
  <c r="DU16" i="68"/>
  <c r="CZ16" i="67" s="1"/>
  <c r="DV16" i="68"/>
  <c r="DA16" i="67" s="1"/>
  <c r="DW16" i="68"/>
  <c r="DY16" i="68"/>
  <c r="EA16" i="68"/>
  <c r="EC16" i="68"/>
  <c r="EE16" i="68"/>
  <c r="EG16" i="68"/>
  <c r="EI16" i="68"/>
  <c r="DH16" i="67" s="1"/>
  <c r="EJ16" i="68"/>
  <c r="DI16" i="67" s="1"/>
  <c r="EK16" i="68"/>
  <c r="DJ16" i="67" s="1"/>
  <c r="EL16" i="68"/>
  <c r="DK16" i="67" s="1"/>
  <c r="EM16" i="68"/>
  <c r="DL16" i="67" s="1"/>
  <c r="EN16" i="68"/>
  <c r="DM16" i="67" s="1"/>
  <c r="EO16" i="68"/>
  <c r="DN16" i="67" s="1"/>
  <c r="EP16" i="68"/>
  <c r="ER16" i="68"/>
  <c r="DP16" i="67" s="1"/>
  <c r="ES16" i="68"/>
  <c r="DQ16" i="67" s="1"/>
  <c r="ET16" i="68"/>
  <c r="DR16" i="67" s="1"/>
  <c r="EU16" i="68"/>
  <c r="DS16" i="67" s="1"/>
  <c r="EV16" i="68"/>
  <c r="DT16" i="67" s="1"/>
  <c r="EW16" i="68"/>
  <c r="DU16" i="67" s="1"/>
  <c r="EX16" i="68"/>
  <c r="DV16" i="67" s="1"/>
  <c r="EY16" i="68"/>
  <c r="DW16" i="67" s="1"/>
  <c r="EZ16" i="68"/>
  <c r="DX16" i="67" s="1"/>
  <c r="FA16" i="68"/>
  <c r="DY16" i="67" s="1"/>
  <c r="FB16" i="68"/>
  <c r="DZ16" i="67" s="1"/>
  <c r="FC16" i="68"/>
  <c r="EA16" i="67" s="1"/>
  <c r="FD16" i="68"/>
  <c r="EB16" i="67" s="1"/>
  <c r="FE16" i="68"/>
  <c r="EC16" i="67" s="1"/>
  <c r="FF16" i="68"/>
  <c r="ED16" i="67" s="1"/>
  <c r="FG16" i="68"/>
  <c r="EE16" i="67" s="1"/>
  <c r="FH16" i="68"/>
  <c r="EF16" i="67" s="1"/>
  <c r="FI16" i="68"/>
  <c r="EG16" i="67" s="1"/>
  <c r="FJ16" i="68"/>
  <c r="EH16" i="67" s="1"/>
  <c r="FK16" i="68"/>
  <c r="EI16" i="67" s="1"/>
  <c r="FL16" i="68"/>
  <c r="EJ16" i="67" s="1"/>
  <c r="FM16" i="68"/>
  <c r="EK16" i="67" s="1"/>
  <c r="FN16" i="68"/>
  <c r="EL16" i="67" s="1"/>
  <c r="FO16" i="68"/>
  <c r="EM16" i="67" s="1"/>
  <c r="FP16" i="68"/>
  <c r="EN16" i="67" s="1"/>
  <c r="FQ16" i="68"/>
  <c r="EO16" i="67" s="1"/>
  <c r="FR16" i="68"/>
  <c r="EP16" i="67" s="1"/>
  <c r="FS16" i="68"/>
  <c r="EQ16" i="67" s="1"/>
  <c r="FT16" i="68"/>
  <c r="ER16" i="67" s="1"/>
  <c r="FU16" i="68"/>
  <c r="ES16" i="67" s="1"/>
  <c r="FV16" i="68"/>
  <c r="ET16" i="67" s="1"/>
  <c r="FW16" i="68"/>
  <c r="EU16" i="67" s="1"/>
  <c r="FX16" i="68"/>
  <c r="EV16" i="67" s="1"/>
  <c r="FY16" i="68"/>
  <c r="EW16" i="67" s="1"/>
  <c r="FZ16" i="68"/>
  <c r="EX16" i="67" s="1"/>
  <c r="GA16" i="68"/>
  <c r="EY16" i="67" s="1"/>
  <c r="GB16" i="68"/>
  <c r="EZ16" i="67" s="1"/>
  <c r="GC16" i="68"/>
  <c r="GD16" i="68"/>
  <c r="FB16" i="67" s="1"/>
  <c r="GE16" i="68"/>
  <c r="FC16" i="67" s="1"/>
  <c r="GF16" i="68"/>
  <c r="FD16" i="67" s="1"/>
  <c r="GG16" i="68"/>
  <c r="FE16" i="67" s="1"/>
  <c r="GH16" i="68"/>
  <c r="FF16" i="67" s="1"/>
  <c r="GI16" i="68"/>
  <c r="FG16" i="67" s="1"/>
  <c r="GJ16" i="68"/>
  <c r="FH16" i="67" s="1"/>
  <c r="D17" i="68"/>
  <c r="A17" i="67" s="1"/>
  <c r="E17" i="68"/>
  <c r="B17" i="67" s="1"/>
  <c r="F17" i="68"/>
  <c r="I17" i="68"/>
  <c r="D17" i="67" s="1"/>
  <c r="J17" i="68"/>
  <c r="E17" i="67" s="1"/>
  <c r="K17" i="68"/>
  <c r="F17" i="67" s="1"/>
  <c r="L17" i="68"/>
  <c r="G17" i="67" s="1"/>
  <c r="N17" i="68"/>
  <c r="I17" i="67" s="1"/>
  <c r="O17" i="68"/>
  <c r="J17" i="67" s="1"/>
  <c r="P17" i="68"/>
  <c r="K17" i="67" s="1"/>
  <c r="Q17" i="68"/>
  <c r="L17" i="67" s="1"/>
  <c r="R17" i="68"/>
  <c r="M17" i="67" s="1"/>
  <c r="S17" i="68"/>
  <c r="U17" i="68"/>
  <c r="O17" i="67" s="1"/>
  <c r="V17" i="68"/>
  <c r="P17" i="67" s="1"/>
  <c r="W17" i="68"/>
  <c r="Q17" i="67" s="1"/>
  <c r="X17" i="68"/>
  <c r="Z17" i="68"/>
  <c r="S17" i="67" s="1"/>
  <c r="AA17" i="68"/>
  <c r="T17" i="67" s="1"/>
  <c r="AB17" i="68"/>
  <c r="AD17" i="68"/>
  <c r="V17" i="67" s="1"/>
  <c r="AE17" i="68"/>
  <c r="W17" i="67" s="1"/>
  <c r="AF17" i="68"/>
  <c r="X17" i="67" s="1"/>
  <c r="AG17" i="68"/>
  <c r="Y17" i="67" s="1"/>
  <c r="AH17" i="68"/>
  <c r="Z17" i="67" s="1"/>
  <c r="AI17" i="68"/>
  <c r="AA17" i="67" s="1"/>
  <c r="AJ17" i="68"/>
  <c r="AB17" i="67" s="1"/>
  <c r="AK17" i="68"/>
  <c r="AC17" i="67" s="1"/>
  <c r="AL17" i="68"/>
  <c r="AD17" i="67" s="1"/>
  <c r="AM17" i="68"/>
  <c r="AE17" i="67" s="1"/>
  <c r="AN17" i="68"/>
  <c r="AF17" i="67" s="1"/>
  <c r="AO17" i="68"/>
  <c r="AG17" i="67" s="1"/>
  <c r="AP17" i="68"/>
  <c r="AR17" i="68"/>
  <c r="AI17" i="67" s="1"/>
  <c r="AS17" i="68"/>
  <c r="AJ17" i="67" s="1"/>
  <c r="AT17" i="68"/>
  <c r="AK17" i="67" s="1"/>
  <c r="AU17" i="68"/>
  <c r="AL17" i="67" s="1"/>
  <c r="AV17" i="68"/>
  <c r="AM17" i="67" s="1"/>
  <c r="AW17" i="68"/>
  <c r="AN17" i="67" s="1"/>
  <c r="AX17" i="68"/>
  <c r="AO17" i="67" s="1"/>
  <c r="AY17" i="68"/>
  <c r="AP17" i="67" s="1"/>
  <c r="AZ17" i="68"/>
  <c r="AQ17" i="67" s="1"/>
  <c r="BA17" i="68"/>
  <c r="AR17" i="67" s="1"/>
  <c r="BB17" i="68"/>
  <c r="AS17" i="67" s="1"/>
  <c r="BC17" i="68"/>
  <c r="AT17" i="67" s="1"/>
  <c r="BD17" i="68"/>
  <c r="AU17" i="67" s="1"/>
  <c r="BE17" i="68"/>
  <c r="AV17" i="67" s="1"/>
  <c r="BF17" i="68"/>
  <c r="AW17" i="67" s="1"/>
  <c r="BG17" i="68"/>
  <c r="BH17" i="68"/>
  <c r="AY17" i="67" s="1"/>
  <c r="BI17" i="68"/>
  <c r="AZ17" i="67" s="1"/>
  <c r="BJ17" i="68"/>
  <c r="BA17" i="67" s="1"/>
  <c r="BK17" i="68"/>
  <c r="BB17" i="67" s="1"/>
  <c r="BL17" i="68"/>
  <c r="BC17" i="67" s="1"/>
  <c r="BM17" i="68"/>
  <c r="BD17" i="67" s="1"/>
  <c r="BN17" i="68"/>
  <c r="BE17" i="67" s="1"/>
  <c r="BO17" i="68"/>
  <c r="BF17" i="67" s="1"/>
  <c r="BP17" i="68"/>
  <c r="BG17" i="67" s="1"/>
  <c r="BQ17" i="68"/>
  <c r="BH17" i="67" s="1"/>
  <c r="BR17" i="68"/>
  <c r="BI17" i="67" s="1"/>
  <c r="BS17" i="68"/>
  <c r="BJ17" i="67" s="1"/>
  <c r="BT17" i="68"/>
  <c r="BV17" i="68"/>
  <c r="BL17" i="67" s="1"/>
  <c r="BW17" i="68"/>
  <c r="BM17" i="67" s="1"/>
  <c r="BX17" i="68"/>
  <c r="BN17" i="67" s="1"/>
  <c r="BY17" i="68"/>
  <c r="BO17" i="67" s="1"/>
  <c r="BZ17" i="68"/>
  <c r="BP17" i="67" s="1"/>
  <c r="CA17" i="68"/>
  <c r="BQ17" i="67" s="1"/>
  <c r="CB17" i="68"/>
  <c r="BR17" i="67" s="1"/>
  <c r="CC17" i="68"/>
  <c r="BS17" i="67" s="1"/>
  <c r="CD17" i="68"/>
  <c r="BT17" i="67" s="1"/>
  <c r="CE17" i="68"/>
  <c r="CF17" i="68"/>
  <c r="BV17" i="67" s="1"/>
  <c r="CG17" i="68"/>
  <c r="BW17" i="67" s="1"/>
  <c r="CK17" i="68"/>
  <c r="CL17" i="68"/>
  <c r="BY17" i="67" s="1"/>
  <c r="CM17" i="68"/>
  <c r="BZ17" i="67" s="1"/>
  <c r="CN17" i="68"/>
  <c r="CA17" i="67" s="1"/>
  <c r="CO17" i="68"/>
  <c r="CB17" i="67" s="1"/>
  <c r="CP17" i="68"/>
  <c r="CC17" i="67" s="1"/>
  <c r="CQ17" i="68"/>
  <c r="CD17" i="67" s="1"/>
  <c r="CR17" i="68"/>
  <c r="CE17" i="67" s="1"/>
  <c r="CS17" i="68"/>
  <c r="CF17" i="67" s="1"/>
  <c r="CT17" i="68"/>
  <c r="CG17" i="67" s="1"/>
  <c r="CU17" i="68"/>
  <c r="CV17" i="68" s="1"/>
  <c r="CW17" i="68"/>
  <c r="CX17" i="68" s="1"/>
  <c r="CY17" i="68"/>
  <c r="DA17" i="68"/>
  <c r="DC17" i="68"/>
  <c r="DE17" i="68"/>
  <c r="DG17" i="68"/>
  <c r="DH17" i="68" s="1"/>
  <c r="DI17" i="68"/>
  <c r="DK17" i="68"/>
  <c r="CP17" i="67" s="1"/>
  <c r="DL17" i="68"/>
  <c r="CQ17" i="67" s="1"/>
  <c r="DM17" i="68"/>
  <c r="CR17" i="67" s="1"/>
  <c r="DN17" i="68"/>
  <c r="DO17" i="68"/>
  <c r="CT17" i="67" s="1"/>
  <c r="DP17" i="68"/>
  <c r="CU17" i="67" s="1"/>
  <c r="DQ17" i="68"/>
  <c r="CV17" i="67" s="1"/>
  <c r="DR17" i="68"/>
  <c r="CW17" i="67" s="1"/>
  <c r="DS17" i="68"/>
  <c r="CX17" i="67" s="1"/>
  <c r="DT17" i="68"/>
  <c r="DU17" i="68"/>
  <c r="CZ17" i="67" s="1"/>
  <c r="DV17" i="68"/>
  <c r="DA17" i="67" s="1"/>
  <c r="DW17" i="68"/>
  <c r="DY17" i="68"/>
  <c r="EA17" i="68"/>
  <c r="EC17" i="68"/>
  <c r="EE17" i="68"/>
  <c r="EG17" i="68"/>
  <c r="EI17" i="68"/>
  <c r="DH17" i="67" s="1"/>
  <c r="EJ17" i="68"/>
  <c r="DI17" i="67" s="1"/>
  <c r="EK17" i="68"/>
  <c r="DJ17" i="67" s="1"/>
  <c r="EL17" i="68"/>
  <c r="DK17" i="67" s="1"/>
  <c r="EM17" i="68"/>
  <c r="DL17" i="67" s="1"/>
  <c r="EN17" i="68"/>
  <c r="DM17" i="67" s="1"/>
  <c r="EO17" i="68"/>
  <c r="DN17" i="67" s="1"/>
  <c r="EP17" i="68"/>
  <c r="ER17" i="68"/>
  <c r="DP17" i="67" s="1"/>
  <c r="ES17" i="68"/>
  <c r="DQ17" i="67" s="1"/>
  <c r="ET17" i="68"/>
  <c r="DR17" i="67" s="1"/>
  <c r="EU17" i="68"/>
  <c r="DS17" i="67" s="1"/>
  <c r="EV17" i="68"/>
  <c r="DT17" i="67" s="1"/>
  <c r="EW17" i="68"/>
  <c r="DU17" i="67" s="1"/>
  <c r="EX17" i="68"/>
  <c r="DV17" i="67" s="1"/>
  <c r="EY17" i="68"/>
  <c r="DW17" i="67" s="1"/>
  <c r="EZ17" i="68"/>
  <c r="DX17" i="67" s="1"/>
  <c r="FA17" i="68"/>
  <c r="DY17" i="67" s="1"/>
  <c r="FB17" i="68"/>
  <c r="DZ17" i="67" s="1"/>
  <c r="FC17" i="68"/>
  <c r="EA17" i="67" s="1"/>
  <c r="FD17" i="68"/>
  <c r="EB17" i="67" s="1"/>
  <c r="FE17" i="68"/>
  <c r="EC17" i="67" s="1"/>
  <c r="FF17" i="68"/>
  <c r="ED17" i="67" s="1"/>
  <c r="FG17" i="68"/>
  <c r="EE17" i="67" s="1"/>
  <c r="FH17" i="68"/>
  <c r="EF17" i="67" s="1"/>
  <c r="FI17" i="68"/>
  <c r="EG17" i="67" s="1"/>
  <c r="FJ17" i="68"/>
  <c r="EH17" i="67" s="1"/>
  <c r="FK17" i="68"/>
  <c r="EI17" i="67" s="1"/>
  <c r="FL17" i="68"/>
  <c r="EJ17" i="67" s="1"/>
  <c r="FM17" i="68"/>
  <c r="EK17" i="67" s="1"/>
  <c r="FN17" i="68"/>
  <c r="EL17" i="67" s="1"/>
  <c r="FO17" i="68"/>
  <c r="EM17" i="67" s="1"/>
  <c r="FP17" i="68"/>
  <c r="EN17" i="67" s="1"/>
  <c r="FQ17" i="68"/>
  <c r="EO17" i="67" s="1"/>
  <c r="FR17" i="68"/>
  <c r="EP17" i="67" s="1"/>
  <c r="FS17" i="68"/>
  <c r="EQ17" i="67" s="1"/>
  <c r="FT17" i="68"/>
  <c r="ER17" i="67" s="1"/>
  <c r="FU17" i="68"/>
  <c r="ES17" i="67" s="1"/>
  <c r="FV17" i="68"/>
  <c r="ET17" i="67" s="1"/>
  <c r="FW17" i="68"/>
  <c r="EU17" i="67" s="1"/>
  <c r="FX17" i="68"/>
  <c r="EV17" i="67" s="1"/>
  <c r="FY17" i="68"/>
  <c r="EW17" i="67" s="1"/>
  <c r="FZ17" i="68"/>
  <c r="EX17" i="67" s="1"/>
  <c r="GA17" i="68"/>
  <c r="EY17" i="67" s="1"/>
  <c r="GB17" i="68"/>
  <c r="EZ17" i="67" s="1"/>
  <c r="GC17" i="68"/>
  <c r="GD17" i="68"/>
  <c r="FB17" i="67" s="1"/>
  <c r="GE17" i="68"/>
  <c r="FC17" i="67" s="1"/>
  <c r="GF17" i="68"/>
  <c r="FD17" i="67" s="1"/>
  <c r="GG17" i="68"/>
  <c r="FE17" i="67" s="1"/>
  <c r="GH17" i="68"/>
  <c r="FF17" i="67" s="1"/>
  <c r="GI17" i="68"/>
  <c r="FG17" i="67" s="1"/>
  <c r="GJ17" i="68"/>
  <c r="FH17" i="67" s="1"/>
  <c r="D18" i="68"/>
  <c r="A18" i="67" s="1"/>
  <c r="E18" i="68"/>
  <c r="B18" i="67" s="1"/>
  <c r="F18" i="68"/>
  <c r="I18" i="68"/>
  <c r="D18" i="67" s="1"/>
  <c r="J18" i="68"/>
  <c r="E18" i="67" s="1"/>
  <c r="K18" i="68"/>
  <c r="F18" i="67" s="1"/>
  <c r="L18" i="68"/>
  <c r="G18" i="67" s="1"/>
  <c r="N18" i="68"/>
  <c r="I18" i="67" s="1"/>
  <c r="O18" i="68"/>
  <c r="J18" i="67" s="1"/>
  <c r="P18" i="68"/>
  <c r="K18" i="67" s="1"/>
  <c r="Q18" i="68"/>
  <c r="L18" i="67" s="1"/>
  <c r="R18" i="68"/>
  <c r="M18" i="67" s="1"/>
  <c r="S18" i="68"/>
  <c r="U18" i="68"/>
  <c r="O18" i="67" s="1"/>
  <c r="V18" i="68"/>
  <c r="P18" i="67" s="1"/>
  <c r="W18" i="68"/>
  <c r="Q18" i="67" s="1"/>
  <c r="X18" i="68"/>
  <c r="Z18" i="68"/>
  <c r="S18" i="67" s="1"/>
  <c r="AA18" i="68"/>
  <c r="T18" i="67" s="1"/>
  <c r="AB18" i="68"/>
  <c r="AD18" i="68"/>
  <c r="V18" i="67" s="1"/>
  <c r="AE18" i="68"/>
  <c r="W18" i="67" s="1"/>
  <c r="AF18" i="68"/>
  <c r="X18" i="67" s="1"/>
  <c r="AG18" i="68"/>
  <c r="Y18" i="67" s="1"/>
  <c r="AH18" i="68"/>
  <c r="Z18" i="67" s="1"/>
  <c r="AI18" i="68"/>
  <c r="AA18" i="67" s="1"/>
  <c r="AJ18" i="68"/>
  <c r="AB18" i="67" s="1"/>
  <c r="AK18" i="68"/>
  <c r="AC18" i="67" s="1"/>
  <c r="AL18" i="68"/>
  <c r="AD18" i="67" s="1"/>
  <c r="AM18" i="68"/>
  <c r="AE18" i="67" s="1"/>
  <c r="AN18" i="68"/>
  <c r="AF18" i="67" s="1"/>
  <c r="AO18" i="68"/>
  <c r="AG18" i="67" s="1"/>
  <c r="AP18" i="68"/>
  <c r="AR18" i="68"/>
  <c r="AI18" i="67" s="1"/>
  <c r="AS18" i="68"/>
  <c r="AJ18" i="67" s="1"/>
  <c r="AT18" i="68"/>
  <c r="AK18" i="67" s="1"/>
  <c r="AU18" i="68"/>
  <c r="AL18" i="67" s="1"/>
  <c r="AV18" i="68"/>
  <c r="AM18" i="67" s="1"/>
  <c r="AW18" i="68"/>
  <c r="AN18" i="67" s="1"/>
  <c r="AX18" i="68"/>
  <c r="AO18" i="67" s="1"/>
  <c r="AY18" i="68"/>
  <c r="AP18" i="67" s="1"/>
  <c r="AZ18" i="68"/>
  <c r="AQ18" i="67" s="1"/>
  <c r="BA18" i="68"/>
  <c r="AR18" i="67" s="1"/>
  <c r="BB18" i="68"/>
  <c r="AS18" i="67" s="1"/>
  <c r="BC18" i="68"/>
  <c r="AT18" i="67" s="1"/>
  <c r="BD18" i="68"/>
  <c r="AU18" i="67" s="1"/>
  <c r="BE18" i="68"/>
  <c r="AV18" i="67" s="1"/>
  <c r="BF18" i="68"/>
  <c r="AW18" i="67" s="1"/>
  <c r="BG18" i="68"/>
  <c r="BH18" i="68"/>
  <c r="AY18" i="67" s="1"/>
  <c r="BI18" i="68"/>
  <c r="AZ18" i="67" s="1"/>
  <c r="BJ18" i="68"/>
  <c r="BA18" i="67" s="1"/>
  <c r="BK18" i="68"/>
  <c r="BB18" i="67" s="1"/>
  <c r="BL18" i="68"/>
  <c r="BC18" i="67" s="1"/>
  <c r="BM18" i="68"/>
  <c r="BD18" i="67" s="1"/>
  <c r="BN18" i="68"/>
  <c r="BE18" i="67" s="1"/>
  <c r="BO18" i="68"/>
  <c r="BF18" i="67" s="1"/>
  <c r="BP18" i="68"/>
  <c r="BG18" i="67" s="1"/>
  <c r="BQ18" i="68"/>
  <c r="BH18" i="67" s="1"/>
  <c r="BR18" i="68"/>
  <c r="BI18" i="67" s="1"/>
  <c r="BS18" i="68"/>
  <c r="BJ18" i="67" s="1"/>
  <c r="BT18" i="68"/>
  <c r="BV18" i="68"/>
  <c r="BL18" i="67" s="1"/>
  <c r="BW18" i="68"/>
  <c r="BM18" i="67" s="1"/>
  <c r="BX18" i="68"/>
  <c r="BN18" i="67" s="1"/>
  <c r="BY18" i="68"/>
  <c r="BO18" i="67" s="1"/>
  <c r="BZ18" i="68"/>
  <c r="BP18" i="67" s="1"/>
  <c r="CA18" i="68"/>
  <c r="BQ18" i="67" s="1"/>
  <c r="CB18" i="68"/>
  <c r="BR18" i="67" s="1"/>
  <c r="CC18" i="68"/>
  <c r="BS18" i="67" s="1"/>
  <c r="CD18" i="68"/>
  <c r="BT18" i="67" s="1"/>
  <c r="CE18" i="68"/>
  <c r="CF18" i="68"/>
  <c r="BV18" i="67" s="1"/>
  <c r="CG18" i="68"/>
  <c r="BW18" i="67" s="1"/>
  <c r="CK18" i="68"/>
  <c r="CL18" i="68"/>
  <c r="BY18" i="67" s="1"/>
  <c r="CM18" i="68"/>
  <c r="BZ18" i="67" s="1"/>
  <c r="CN18" i="68"/>
  <c r="CA18" i="67" s="1"/>
  <c r="CO18" i="68"/>
  <c r="CB18" i="67" s="1"/>
  <c r="CP18" i="68"/>
  <c r="CC18" i="67" s="1"/>
  <c r="CQ18" i="68"/>
  <c r="CD18" i="67" s="1"/>
  <c r="CR18" i="68"/>
  <c r="CE18" i="67" s="1"/>
  <c r="CS18" i="68"/>
  <c r="CF18" i="67" s="1"/>
  <c r="CT18" i="68"/>
  <c r="CG18" i="67" s="1"/>
  <c r="CU18" i="68"/>
  <c r="CV18" i="68" s="1"/>
  <c r="CW18" i="68"/>
  <c r="CX18" i="68" s="1"/>
  <c r="CY18" i="68"/>
  <c r="DA18" i="68"/>
  <c r="DC18" i="68"/>
  <c r="DE18" i="68"/>
  <c r="DG18" i="68"/>
  <c r="DH18" i="68" s="1"/>
  <c r="DI18" i="68"/>
  <c r="DK18" i="68"/>
  <c r="CP18" i="67" s="1"/>
  <c r="DL18" i="68"/>
  <c r="CQ18" i="67" s="1"/>
  <c r="DM18" i="68"/>
  <c r="CR18" i="67" s="1"/>
  <c r="DN18" i="68"/>
  <c r="DO18" i="68"/>
  <c r="CT18" i="67" s="1"/>
  <c r="DP18" i="68"/>
  <c r="CU18" i="67" s="1"/>
  <c r="DQ18" i="68"/>
  <c r="CV18" i="67" s="1"/>
  <c r="DR18" i="68"/>
  <c r="CW18" i="67" s="1"/>
  <c r="DS18" i="68"/>
  <c r="CX18" i="67" s="1"/>
  <c r="DT18" i="68"/>
  <c r="DU18" i="68"/>
  <c r="CZ18" i="67" s="1"/>
  <c r="DV18" i="68"/>
  <c r="DA18" i="67" s="1"/>
  <c r="DW18" i="68"/>
  <c r="DY18" i="68"/>
  <c r="EA18" i="68"/>
  <c r="EC18" i="68"/>
  <c r="EE18" i="68"/>
  <c r="EG18" i="68"/>
  <c r="EI18" i="68"/>
  <c r="DH18" i="67" s="1"/>
  <c r="EJ18" i="68"/>
  <c r="DI18" i="67" s="1"/>
  <c r="EK18" i="68"/>
  <c r="DJ18" i="67" s="1"/>
  <c r="EL18" i="68"/>
  <c r="DK18" i="67" s="1"/>
  <c r="EM18" i="68"/>
  <c r="DL18" i="67" s="1"/>
  <c r="EN18" i="68"/>
  <c r="DM18" i="67" s="1"/>
  <c r="EO18" i="68"/>
  <c r="DN18" i="67" s="1"/>
  <c r="EP18" i="68"/>
  <c r="ER18" i="68"/>
  <c r="DP18" i="67" s="1"/>
  <c r="ES18" i="68"/>
  <c r="DQ18" i="67" s="1"/>
  <c r="ET18" i="68"/>
  <c r="DR18" i="67" s="1"/>
  <c r="EU18" i="68"/>
  <c r="DS18" i="67" s="1"/>
  <c r="EV18" i="68"/>
  <c r="DT18" i="67" s="1"/>
  <c r="EW18" i="68"/>
  <c r="DU18" i="67" s="1"/>
  <c r="EX18" i="68"/>
  <c r="DV18" i="67" s="1"/>
  <c r="EY18" i="68"/>
  <c r="DW18" i="67" s="1"/>
  <c r="EZ18" i="68"/>
  <c r="DX18" i="67" s="1"/>
  <c r="FA18" i="68"/>
  <c r="DY18" i="67" s="1"/>
  <c r="FB18" i="68"/>
  <c r="DZ18" i="67" s="1"/>
  <c r="FC18" i="68"/>
  <c r="EA18" i="67" s="1"/>
  <c r="FD18" i="68"/>
  <c r="EB18" i="67" s="1"/>
  <c r="FE18" i="68"/>
  <c r="EC18" i="67" s="1"/>
  <c r="FF18" i="68"/>
  <c r="ED18" i="67" s="1"/>
  <c r="FG18" i="68"/>
  <c r="EE18" i="67" s="1"/>
  <c r="FH18" i="68"/>
  <c r="EF18" i="67" s="1"/>
  <c r="FI18" i="68"/>
  <c r="EG18" i="67" s="1"/>
  <c r="FJ18" i="68"/>
  <c r="EH18" i="67" s="1"/>
  <c r="FK18" i="68"/>
  <c r="EI18" i="67" s="1"/>
  <c r="FL18" i="68"/>
  <c r="EJ18" i="67" s="1"/>
  <c r="FM18" i="68"/>
  <c r="EK18" i="67" s="1"/>
  <c r="FN18" i="68"/>
  <c r="EL18" i="67" s="1"/>
  <c r="FO18" i="68"/>
  <c r="EM18" i="67" s="1"/>
  <c r="FP18" i="68"/>
  <c r="EN18" i="67" s="1"/>
  <c r="FQ18" i="68"/>
  <c r="EO18" i="67" s="1"/>
  <c r="FR18" i="68"/>
  <c r="EP18" i="67" s="1"/>
  <c r="FS18" i="68"/>
  <c r="EQ18" i="67" s="1"/>
  <c r="FT18" i="68"/>
  <c r="ER18" i="67" s="1"/>
  <c r="FU18" i="68"/>
  <c r="ES18" i="67" s="1"/>
  <c r="FV18" i="68"/>
  <c r="ET18" i="67" s="1"/>
  <c r="FW18" i="68"/>
  <c r="EU18" i="67" s="1"/>
  <c r="FX18" i="68"/>
  <c r="EV18" i="67" s="1"/>
  <c r="FY18" i="68"/>
  <c r="EW18" i="67" s="1"/>
  <c r="FZ18" i="68"/>
  <c r="EX18" i="67" s="1"/>
  <c r="GA18" i="68"/>
  <c r="EY18" i="67" s="1"/>
  <c r="GB18" i="68"/>
  <c r="EZ18" i="67" s="1"/>
  <c r="GC18" i="68"/>
  <c r="GD18" i="68"/>
  <c r="FB18" i="67" s="1"/>
  <c r="GE18" i="68"/>
  <c r="FC18" i="67" s="1"/>
  <c r="GF18" i="68"/>
  <c r="FD18" i="67" s="1"/>
  <c r="GG18" i="68"/>
  <c r="FE18" i="67" s="1"/>
  <c r="GH18" i="68"/>
  <c r="FF18" i="67" s="1"/>
  <c r="GI18" i="68"/>
  <c r="FG18" i="67" s="1"/>
  <c r="GJ18" i="68"/>
  <c r="FH18" i="67" s="1"/>
  <c r="D19" i="68"/>
  <c r="A19" i="67" s="1"/>
  <c r="E19" i="68"/>
  <c r="B19" i="67" s="1"/>
  <c r="F19" i="68"/>
  <c r="I19" i="68"/>
  <c r="D19" i="67" s="1"/>
  <c r="J19" i="68"/>
  <c r="E19" i="67" s="1"/>
  <c r="K19" i="68"/>
  <c r="F19" i="67" s="1"/>
  <c r="L19" i="68"/>
  <c r="G19" i="67" s="1"/>
  <c r="M19" i="68"/>
  <c r="N19" i="68"/>
  <c r="I19" i="67" s="1"/>
  <c r="O19" i="68"/>
  <c r="J19" i="67" s="1"/>
  <c r="P19" i="68"/>
  <c r="K19" i="67" s="1"/>
  <c r="Q19" i="68"/>
  <c r="L19" i="67" s="1"/>
  <c r="R19" i="68"/>
  <c r="M19" i="67" s="1"/>
  <c r="S19" i="68"/>
  <c r="U19" i="68"/>
  <c r="O19" i="67" s="1"/>
  <c r="V19" i="68"/>
  <c r="P19" i="67" s="1"/>
  <c r="W19" i="68"/>
  <c r="Q19" i="67" s="1"/>
  <c r="X19" i="68"/>
  <c r="Z19" i="68"/>
  <c r="S19" i="67" s="1"/>
  <c r="AA19" i="68"/>
  <c r="T19" i="67" s="1"/>
  <c r="AB19" i="68"/>
  <c r="AD19" i="68"/>
  <c r="V19" i="67" s="1"/>
  <c r="AE19" i="68"/>
  <c r="W19" i="67" s="1"/>
  <c r="AF19" i="68"/>
  <c r="X19" i="67" s="1"/>
  <c r="AG19" i="68"/>
  <c r="Y19" i="67" s="1"/>
  <c r="AH19" i="68"/>
  <c r="Z19" i="67" s="1"/>
  <c r="AI19" i="68"/>
  <c r="AA19" i="67" s="1"/>
  <c r="AJ19" i="68"/>
  <c r="AB19" i="67" s="1"/>
  <c r="AK19" i="68"/>
  <c r="AC19" i="67" s="1"/>
  <c r="AL19" i="68"/>
  <c r="AD19" i="67" s="1"/>
  <c r="AM19" i="68"/>
  <c r="AE19" i="67" s="1"/>
  <c r="AN19" i="68"/>
  <c r="AF19" i="67" s="1"/>
  <c r="AO19" i="68"/>
  <c r="AG19" i="67" s="1"/>
  <c r="AP19" i="68"/>
  <c r="AR19" i="68"/>
  <c r="AI19" i="67" s="1"/>
  <c r="AS19" i="68"/>
  <c r="AJ19" i="67" s="1"/>
  <c r="AT19" i="68"/>
  <c r="AK19" i="67" s="1"/>
  <c r="AU19" i="68"/>
  <c r="AL19" i="67" s="1"/>
  <c r="AV19" i="68"/>
  <c r="AM19" i="67" s="1"/>
  <c r="AW19" i="68"/>
  <c r="AN19" i="67" s="1"/>
  <c r="AX19" i="68"/>
  <c r="AO19" i="67" s="1"/>
  <c r="AY19" i="68"/>
  <c r="AP19" i="67" s="1"/>
  <c r="AZ19" i="68"/>
  <c r="AQ19" i="67" s="1"/>
  <c r="BA19" i="68"/>
  <c r="AR19" i="67" s="1"/>
  <c r="BB19" i="68"/>
  <c r="AS19" i="67" s="1"/>
  <c r="BC19" i="68"/>
  <c r="AT19" i="67" s="1"/>
  <c r="BD19" i="68"/>
  <c r="AU19" i="67" s="1"/>
  <c r="BE19" i="68"/>
  <c r="AV19" i="67" s="1"/>
  <c r="BF19" i="68"/>
  <c r="AW19" i="67" s="1"/>
  <c r="BG19" i="68"/>
  <c r="BH19" i="68"/>
  <c r="AY19" i="67" s="1"/>
  <c r="BI19" i="68"/>
  <c r="AZ19" i="67" s="1"/>
  <c r="BJ19" i="68"/>
  <c r="BA19" i="67" s="1"/>
  <c r="BK19" i="68"/>
  <c r="BB19" i="67" s="1"/>
  <c r="BL19" i="68"/>
  <c r="BC19" i="67" s="1"/>
  <c r="BM19" i="68"/>
  <c r="BD19" i="67" s="1"/>
  <c r="BN19" i="68"/>
  <c r="BE19" i="67" s="1"/>
  <c r="BO19" i="68"/>
  <c r="BF19" i="67" s="1"/>
  <c r="BP19" i="68"/>
  <c r="BG19" i="67" s="1"/>
  <c r="BQ19" i="68"/>
  <c r="BH19" i="67" s="1"/>
  <c r="BR19" i="68"/>
  <c r="BI19" i="67" s="1"/>
  <c r="BS19" i="68"/>
  <c r="BJ19" i="67" s="1"/>
  <c r="BT19" i="68"/>
  <c r="BV19" i="68"/>
  <c r="BL19" i="67" s="1"/>
  <c r="BW19" i="68"/>
  <c r="BM19" i="67" s="1"/>
  <c r="BX19" i="68"/>
  <c r="BN19" i="67" s="1"/>
  <c r="BY19" i="68"/>
  <c r="BO19" i="67" s="1"/>
  <c r="BZ19" i="68"/>
  <c r="BP19" i="67" s="1"/>
  <c r="BQ19" i="67"/>
  <c r="CB19" i="68"/>
  <c r="BR19" i="67" s="1"/>
  <c r="CC19" i="68"/>
  <c r="BS19" i="67" s="1"/>
  <c r="CD19" i="68"/>
  <c r="BT19" i="67" s="1"/>
  <c r="CF19" i="68"/>
  <c r="BW19" i="67"/>
  <c r="CK19" i="68"/>
  <c r="CL19" i="68"/>
  <c r="BY19" i="67" s="1"/>
  <c r="BZ19" i="67"/>
  <c r="CN19" i="68"/>
  <c r="CA19" i="67" s="1"/>
  <c r="CO19" i="68"/>
  <c r="CB19" i="67" s="1"/>
  <c r="CP19" i="68"/>
  <c r="CC19" i="67" s="1"/>
  <c r="CQ19" i="68"/>
  <c r="CD19" i="67" s="1"/>
  <c r="CR19" i="68"/>
  <c r="CE19" i="67" s="1"/>
  <c r="CS19" i="68"/>
  <c r="CF19" i="67" s="1"/>
  <c r="CT19" i="68"/>
  <c r="CG19" i="67" s="1"/>
  <c r="CU19" i="68"/>
  <c r="CV19" i="68" s="1"/>
  <c r="CW19" i="68"/>
  <c r="CX19" i="68" s="1"/>
  <c r="CY19" i="68"/>
  <c r="DA19" i="68"/>
  <c r="DC19" i="68"/>
  <c r="DE19" i="68"/>
  <c r="DG19" i="68"/>
  <c r="DH19" i="68" s="1"/>
  <c r="DI19" i="68"/>
  <c r="DK19" i="68"/>
  <c r="CP19" i="67" s="1"/>
  <c r="DL19" i="68"/>
  <c r="CQ19" i="67" s="1"/>
  <c r="DM19" i="68"/>
  <c r="CR19" i="67" s="1"/>
  <c r="DN19" i="68"/>
  <c r="DO19" i="68"/>
  <c r="CT19" i="67" s="1"/>
  <c r="DP19" i="68"/>
  <c r="CU19" i="67" s="1"/>
  <c r="DQ19" i="68"/>
  <c r="CV19" i="67" s="1"/>
  <c r="DR19" i="68"/>
  <c r="CW19" i="67" s="1"/>
  <c r="DS19" i="68"/>
  <c r="CX19" i="67" s="1"/>
  <c r="DT19" i="68"/>
  <c r="DU19" i="68"/>
  <c r="CZ19" i="67" s="1"/>
  <c r="DV19" i="68"/>
  <c r="DA19" i="67" s="1"/>
  <c r="DW19" i="68"/>
  <c r="DY19" i="68"/>
  <c r="EA19" i="68"/>
  <c r="EC19" i="68"/>
  <c r="EE19" i="68"/>
  <c r="EG19" i="68"/>
  <c r="EI19" i="68"/>
  <c r="DH19" i="67" s="1"/>
  <c r="EJ19" i="68"/>
  <c r="DI19" i="67" s="1"/>
  <c r="EK19" i="68"/>
  <c r="DJ19" i="67" s="1"/>
  <c r="EL19" i="68"/>
  <c r="DK19" i="67" s="1"/>
  <c r="EM19" i="68"/>
  <c r="DL19" i="67" s="1"/>
  <c r="EN19" i="68"/>
  <c r="DM19" i="67" s="1"/>
  <c r="EO19" i="68"/>
  <c r="DN19" i="67" s="1"/>
  <c r="EP19" i="68"/>
  <c r="ER19" i="68"/>
  <c r="DP19" i="67" s="1"/>
  <c r="ES19" i="68"/>
  <c r="DQ19" i="67" s="1"/>
  <c r="ET19" i="68"/>
  <c r="DR19" i="67" s="1"/>
  <c r="EU19" i="68"/>
  <c r="DS19" i="67" s="1"/>
  <c r="EV19" i="68"/>
  <c r="DT19" i="67" s="1"/>
  <c r="EW19" i="68"/>
  <c r="DU19" i="67" s="1"/>
  <c r="EX19" i="68"/>
  <c r="DV19" i="67" s="1"/>
  <c r="EY19" i="68"/>
  <c r="DW19" i="67" s="1"/>
  <c r="EZ19" i="68"/>
  <c r="DX19" i="67" s="1"/>
  <c r="FA19" i="68"/>
  <c r="DY19" i="67" s="1"/>
  <c r="FB19" i="68"/>
  <c r="DZ19" i="67" s="1"/>
  <c r="FC19" i="68"/>
  <c r="EA19" i="67" s="1"/>
  <c r="FD19" i="68"/>
  <c r="EB19" i="67" s="1"/>
  <c r="FE19" i="68"/>
  <c r="EC19" i="67" s="1"/>
  <c r="FF19" i="68"/>
  <c r="ED19" i="67" s="1"/>
  <c r="FG19" i="68"/>
  <c r="EE19" i="67" s="1"/>
  <c r="FH19" i="68"/>
  <c r="EF19" i="67" s="1"/>
  <c r="FI19" i="68"/>
  <c r="EG19" i="67" s="1"/>
  <c r="FJ19" i="68"/>
  <c r="EH19" i="67" s="1"/>
  <c r="FK19" i="68"/>
  <c r="EI19" i="67" s="1"/>
  <c r="FL19" i="68"/>
  <c r="EJ19" i="67" s="1"/>
  <c r="FM19" i="68"/>
  <c r="EK19" i="67" s="1"/>
  <c r="FN19" i="68"/>
  <c r="EL19" i="67" s="1"/>
  <c r="FO19" i="68"/>
  <c r="EM19" i="67" s="1"/>
  <c r="FP19" i="68"/>
  <c r="EN19" i="67" s="1"/>
  <c r="FQ19" i="68"/>
  <c r="EO19" i="67" s="1"/>
  <c r="FR19" i="68"/>
  <c r="EP19" i="67" s="1"/>
  <c r="FS19" i="68"/>
  <c r="EQ19" i="67" s="1"/>
  <c r="FT19" i="68"/>
  <c r="ER19" i="67" s="1"/>
  <c r="FU19" i="68"/>
  <c r="ES19" i="67" s="1"/>
  <c r="FV19" i="68"/>
  <c r="ET19" i="67" s="1"/>
  <c r="FW19" i="68"/>
  <c r="EU19" i="67" s="1"/>
  <c r="FX19" i="68"/>
  <c r="EV19" i="67" s="1"/>
  <c r="FY19" i="68"/>
  <c r="EW19" i="67" s="1"/>
  <c r="FZ19" i="68"/>
  <c r="EX19" i="67" s="1"/>
  <c r="GA19" i="68"/>
  <c r="EY19" i="67" s="1"/>
  <c r="GB19" i="68"/>
  <c r="EZ19" i="67" s="1"/>
  <c r="GC19" i="68"/>
  <c r="GD19" i="68"/>
  <c r="FB19" i="67" s="1"/>
  <c r="GE19" i="68"/>
  <c r="FC19" i="67" s="1"/>
  <c r="GF19" i="68"/>
  <c r="FD19" i="67" s="1"/>
  <c r="GG19" i="68"/>
  <c r="FE19" i="67" s="1"/>
  <c r="GH19" i="68"/>
  <c r="FF19" i="67" s="1"/>
  <c r="GI19" i="68"/>
  <c r="FG19" i="67" s="1"/>
  <c r="GJ19" i="68"/>
  <c r="FH19" i="67" s="1"/>
  <c r="D20" i="68"/>
  <c r="A20" i="67" s="1"/>
  <c r="E20" i="68"/>
  <c r="B20" i="67" s="1"/>
  <c r="F20" i="68"/>
  <c r="I20" i="68"/>
  <c r="D20" i="67" s="1"/>
  <c r="J20" i="68"/>
  <c r="E20" i="67" s="1"/>
  <c r="K20" i="68"/>
  <c r="F20" i="67" s="1"/>
  <c r="L20" i="68"/>
  <c r="G20" i="67" s="1"/>
  <c r="M20" i="68"/>
  <c r="N20" i="68"/>
  <c r="I20" i="67" s="1"/>
  <c r="O20" i="68"/>
  <c r="J20" i="67" s="1"/>
  <c r="P20" i="68"/>
  <c r="K20" i="67" s="1"/>
  <c r="Q20" i="68"/>
  <c r="L20" i="67" s="1"/>
  <c r="R20" i="68"/>
  <c r="M20" i="67" s="1"/>
  <c r="S20" i="68"/>
  <c r="U20" i="68"/>
  <c r="O20" i="67" s="1"/>
  <c r="V20" i="68"/>
  <c r="P20" i="67" s="1"/>
  <c r="W20" i="68"/>
  <c r="Q20" i="67" s="1"/>
  <c r="X20" i="68"/>
  <c r="Z20" i="68"/>
  <c r="S20" i="67" s="1"/>
  <c r="AA20" i="68"/>
  <c r="T20" i="67" s="1"/>
  <c r="AB20" i="68"/>
  <c r="AD20" i="68"/>
  <c r="V20" i="67" s="1"/>
  <c r="AE20" i="68"/>
  <c r="W20" i="67" s="1"/>
  <c r="AF20" i="68"/>
  <c r="X20" i="67" s="1"/>
  <c r="AG20" i="68"/>
  <c r="Y20" i="67" s="1"/>
  <c r="AH20" i="68"/>
  <c r="Z20" i="67" s="1"/>
  <c r="AI20" i="68"/>
  <c r="AA20" i="67" s="1"/>
  <c r="AJ20" i="68"/>
  <c r="AB20" i="67" s="1"/>
  <c r="AK20" i="68"/>
  <c r="AC20" i="67" s="1"/>
  <c r="AL20" i="68"/>
  <c r="AD20" i="67" s="1"/>
  <c r="AM20" i="68"/>
  <c r="AE20" i="67" s="1"/>
  <c r="AN20" i="68"/>
  <c r="AF20" i="67" s="1"/>
  <c r="AO20" i="68"/>
  <c r="AG20" i="67" s="1"/>
  <c r="AP20" i="68"/>
  <c r="AR20" i="68"/>
  <c r="AI20" i="67" s="1"/>
  <c r="AS20" i="68"/>
  <c r="AJ20" i="67" s="1"/>
  <c r="AT20" i="68"/>
  <c r="AK20" i="67" s="1"/>
  <c r="AU20" i="68"/>
  <c r="AL20" i="67" s="1"/>
  <c r="AV20" i="68"/>
  <c r="AM20" i="67" s="1"/>
  <c r="AW20" i="68"/>
  <c r="AN20" i="67" s="1"/>
  <c r="AX20" i="68"/>
  <c r="AO20" i="67" s="1"/>
  <c r="AY20" i="68"/>
  <c r="AP20" i="67" s="1"/>
  <c r="AZ20" i="68"/>
  <c r="AQ20" i="67" s="1"/>
  <c r="BA20" i="68"/>
  <c r="AR20" i="67" s="1"/>
  <c r="BB20" i="68"/>
  <c r="AS20" i="67" s="1"/>
  <c r="BC20" i="68"/>
  <c r="AT20" i="67" s="1"/>
  <c r="BD20" i="68"/>
  <c r="AU20" i="67" s="1"/>
  <c r="BE20" i="68"/>
  <c r="AV20" i="67" s="1"/>
  <c r="BF20" i="68"/>
  <c r="AW20" i="67" s="1"/>
  <c r="BG20" i="68"/>
  <c r="BH20" i="68"/>
  <c r="AY20" i="67" s="1"/>
  <c r="BI20" i="68"/>
  <c r="AZ20" i="67" s="1"/>
  <c r="BJ20" i="68"/>
  <c r="BA20" i="67" s="1"/>
  <c r="BK20" i="68"/>
  <c r="BB20" i="67" s="1"/>
  <c r="BL20" i="68"/>
  <c r="BC20" i="67" s="1"/>
  <c r="BM20" i="68"/>
  <c r="BD20" i="67" s="1"/>
  <c r="BN20" i="68"/>
  <c r="BE20" i="67" s="1"/>
  <c r="BO20" i="68"/>
  <c r="BF20" i="67" s="1"/>
  <c r="BP20" i="68"/>
  <c r="BG20" i="67" s="1"/>
  <c r="BQ20" i="68"/>
  <c r="BH20" i="67" s="1"/>
  <c r="BR20" i="68"/>
  <c r="BI20" i="67" s="1"/>
  <c r="BS20" i="68"/>
  <c r="BJ20" i="67" s="1"/>
  <c r="BT20" i="68"/>
  <c r="BV20" i="68"/>
  <c r="BL20" i="67" s="1"/>
  <c r="BW20" i="68"/>
  <c r="BM20" i="67" s="1"/>
  <c r="BX20" i="68"/>
  <c r="BN20" i="67" s="1"/>
  <c r="BY20" i="68"/>
  <c r="BO20" i="67" s="1"/>
  <c r="BZ20" i="68"/>
  <c r="BP20" i="67" s="1"/>
  <c r="BQ20" i="67"/>
  <c r="BR20" i="67"/>
  <c r="CC20" i="68"/>
  <c r="BS20" i="67" s="1"/>
  <c r="BT20" i="67"/>
  <c r="CE20" i="68"/>
  <c r="CI20" i="68" s="1"/>
  <c r="CF20" i="68"/>
  <c r="BV20" i="67" s="1"/>
  <c r="BW20" i="67"/>
  <c r="CK20" i="68"/>
  <c r="CL20" i="68"/>
  <c r="BY20" i="67" s="1"/>
  <c r="BZ20" i="67"/>
  <c r="CN20" i="68"/>
  <c r="CA20" i="67" s="1"/>
  <c r="CO20" i="68"/>
  <c r="CB20" i="67" s="1"/>
  <c r="CP20" i="68"/>
  <c r="CC20" i="67" s="1"/>
  <c r="CQ20" i="68"/>
  <c r="CD20" i="67" s="1"/>
  <c r="CR20" i="68"/>
  <c r="CE20" i="67" s="1"/>
  <c r="CS20" i="68"/>
  <c r="CF20" i="67" s="1"/>
  <c r="CT20" i="68"/>
  <c r="CG20" i="67" s="1"/>
  <c r="CV20" i="68"/>
  <c r="CW20" i="68"/>
  <c r="CX20" i="68" s="1"/>
  <c r="CY20" i="68"/>
  <c r="DH20" i="68"/>
  <c r="DK20" i="68"/>
  <c r="CP20" i="67" s="1"/>
  <c r="DL20" i="68"/>
  <c r="CQ20" i="67" s="1"/>
  <c r="DM20" i="68"/>
  <c r="CR20" i="67" s="1"/>
  <c r="DN20" i="68"/>
  <c r="DO20" i="68"/>
  <c r="CT20" i="67" s="1"/>
  <c r="DP20" i="68"/>
  <c r="CU20" i="67" s="1"/>
  <c r="DQ20" i="68"/>
  <c r="CV20" i="67" s="1"/>
  <c r="DR20" i="68"/>
  <c r="CW20" i="67" s="1"/>
  <c r="DS20" i="68"/>
  <c r="CX20" i="67" s="1"/>
  <c r="DT20" i="68"/>
  <c r="DU20" i="68"/>
  <c r="CZ20" i="67" s="1"/>
  <c r="DV20" i="68"/>
  <c r="DA20" i="67" s="1"/>
  <c r="DW20" i="68"/>
  <c r="DY20" i="68"/>
  <c r="EA20" i="68"/>
  <c r="EC20" i="68"/>
  <c r="EE20" i="68"/>
  <c r="EG20" i="68"/>
  <c r="EI20" i="68"/>
  <c r="DH20" i="67" s="1"/>
  <c r="EJ20" i="68"/>
  <c r="DI20" i="67" s="1"/>
  <c r="EK20" i="68"/>
  <c r="DJ20" i="67" s="1"/>
  <c r="EL20" i="68"/>
  <c r="DK20" i="67" s="1"/>
  <c r="EM20" i="68"/>
  <c r="DL20" i="67" s="1"/>
  <c r="EN20" i="68"/>
  <c r="DM20" i="67" s="1"/>
  <c r="EO20" i="68"/>
  <c r="DN20" i="67" s="1"/>
  <c r="DO20" i="67"/>
  <c r="ER20" i="68"/>
  <c r="DP20" i="67" s="1"/>
  <c r="ES20" i="68"/>
  <c r="DQ20" i="67" s="1"/>
  <c r="ET20" i="68"/>
  <c r="DR20" i="67" s="1"/>
  <c r="EU20" i="68"/>
  <c r="DS20" i="67" s="1"/>
  <c r="EV20" i="68"/>
  <c r="DT20" i="67" s="1"/>
  <c r="EW20" i="68"/>
  <c r="DU20" i="67" s="1"/>
  <c r="EX20" i="68"/>
  <c r="DV20" i="67" s="1"/>
  <c r="EY20" i="68"/>
  <c r="DW20" i="67" s="1"/>
  <c r="EZ20" i="68"/>
  <c r="DX20" i="67" s="1"/>
  <c r="FA20" i="68"/>
  <c r="DY20" i="67" s="1"/>
  <c r="FB20" i="68"/>
  <c r="DZ20" i="67" s="1"/>
  <c r="FC20" i="68"/>
  <c r="EA20" i="67" s="1"/>
  <c r="FD20" i="68"/>
  <c r="EB20" i="67" s="1"/>
  <c r="FE20" i="68"/>
  <c r="EC20" i="67" s="1"/>
  <c r="FF20" i="68"/>
  <c r="ED20" i="67" s="1"/>
  <c r="FG20" i="68"/>
  <c r="EE20" i="67" s="1"/>
  <c r="FH20" i="68"/>
  <c r="EF20" i="67" s="1"/>
  <c r="FI20" i="68"/>
  <c r="EG20" i="67" s="1"/>
  <c r="FJ20" i="68"/>
  <c r="EH20" i="67" s="1"/>
  <c r="FK20" i="68"/>
  <c r="EI20" i="67" s="1"/>
  <c r="FL20" i="68"/>
  <c r="EJ20" i="67" s="1"/>
  <c r="FM20" i="68"/>
  <c r="EK20" i="67" s="1"/>
  <c r="FN20" i="68"/>
  <c r="EL20" i="67" s="1"/>
  <c r="FO20" i="68"/>
  <c r="EM20" i="67" s="1"/>
  <c r="FP20" i="68"/>
  <c r="EN20" i="67" s="1"/>
  <c r="FQ20" i="68"/>
  <c r="EO20" i="67" s="1"/>
  <c r="FR20" i="68"/>
  <c r="EP20" i="67" s="1"/>
  <c r="FS20" i="68"/>
  <c r="EQ20" i="67" s="1"/>
  <c r="FT20" i="68"/>
  <c r="ER20" i="67" s="1"/>
  <c r="FU20" i="68"/>
  <c r="ES20" i="67" s="1"/>
  <c r="FV20" i="68"/>
  <c r="ET20" i="67" s="1"/>
  <c r="FW20" i="68"/>
  <c r="EU20" i="67" s="1"/>
  <c r="FX20" i="68"/>
  <c r="EV20" i="67" s="1"/>
  <c r="FY20" i="68"/>
  <c r="EW20" i="67" s="1"/>
  <c r="FZ20" i="68"/>
  <c r="EX20" i="67" s="1"/>
  <c r="GA20" i="68"/>
  <c r="EY20" i="67" s="1"/>
  <c r="GB20" i="68"/>
  <c r="EZ20" i="67" s="1"/>
  <c r="GC20" i="68"/>
  <c r="GD20" i="68"/>
  <c r="FB20" i="67" s="1"/>
  <c r="GE20" i="68"/>
  <c r="FC20" i="67" s="1"/>
  <c r="GF20" i="68"/>
  <c r="FD20" i="67" s="1"/>
  <c r="GG20" i="68"/>
  <c r="FE20" i="67" s="1"/>
  <c r="GH20" i="68"/>
  <c r="FF20" i="67" s="1"/>
  <c r="GI20" i="68"/>
  <c r="FG20" i="67" s="1"/>
  <c r="GJ20" i="68"/>
  <c r="FH20" i="67" s="1"/>
  <c r="D21" i="68"/>
  <c r="A21" i="67" s="1"/>
  <c r="E21" i="68"/>
  <c r="B21" i="67" s="1"/>
  <c r="F21" i="68"/>
  <c r="I21" i="68"/>
  <c r="D21" i="67" s="1"/>
  <c r="J21" i="68"/>
  <c r="E21" i="67" s="1"/>
  <c r="K21" i="68"/>
  <c r="F21" i="67" s="1"/>
  <c r="L21" i="68"/>
  <c r="G21" i="67" s="1"/>
  <c r="M21" i="68"/>
  <c r="N21" i="68"/>
  <c r="I21" i="67" s="1"/>
  <c r="O21" i="68"/>
  <c r="J21" i="67" s="1"/>
  <c r="P21" i="68"/>
  <c r="K21" i="67" s="1"/>
  <c r="Q21" i="68"/>
  <c r="L21" i="67" s="1"/>
  <c r="R21" i="68"/>
  <c r="M21" i="67" s="1"/>
  <c r="S21" i="68"/>
  <c r="U21" i="68"/>
  <c r="O21" i="67" s="1"/>
  <c r="V21" i="68"/>
  <c r="P21" i="67" s="1"/>
  <c r="W21" i="68"/>
  <c r="Q21" i="67" s="1"/>
  <c r="X21" i="68"/>
  <c r="Z21" i="68"/>
  <c r="S21" i="67" s="1"/>
  <c r="AA21" i="68"/>
  <c r="T21" i="67" s="1"/>
  <c r="AB21" i="68"/>
  <c r="AD21" i="68"/>
  <c r="V21" i="67" s="1"/>
  <c r="AE21" i="68"/>
  <c r="W21" i="67" s="1"/>
  <c r="AF21" i="68"/>
  <c r="X21" i="67" s="1"/>
  <c r="AG21" i="68"/>
  <c r="Y21" i="67" s="1"/>
  <c r="AH21" i="68"/>
  <c r="Z21" i="67" s="1"/>
  <c r="AI21" i="68"/>
  <c r="AA21" i="67" s="1"/>
  <c r="AJ21" i="68"/>
  <c r="AB21" i="67" s="1"/>
  <c r="AK21" i="68"/>
  <c r="AC21" i="67" s="1"/>
  <c r="AL21" i="68"/>
  <c r="AD21" i="67" s="1"/>
  <c r="AM21" i="68"/>
  <c r="AE21" i="67" s="1"/>
  <c r="AN21" i="68"/>
  <c r="AF21" i="67" s="1"/>
  <c r="AO21" i="68"/>
  <c r="AG21" i="67" s="1"/>
  <c r="AP21" i="68"/>
  <c r="AR21" i="68"/>
  <c r="AI21" i="67" s="1"/>
  <c r="AS21" i="68"/>
  <c r="AJ21" i="67" s="1"/>
  <c r="AT21" i="68"/>
  <c r="AK21" i="67" s="1"/>
  <c r="AU21" i="68"/>
  <c r="AL21" i="67" s="1"/>
  <c r="AV21" i="68"/>
  <c r="AM21" i="67" s="1"/>
  <c r="AW21" i="68"/>
  <c r="AN21" i="67" s="1"/>
  <c r="AX21" i="68"/>
  <c r="AO21" i="67" s="1"/>
  <c r="AY21" i="68"/>
  <c r="AP21" i="67" s="1"/>
  <c r="AZ21" i="68"/>
  <c r="AQ21" i="67" s="1"/>
  <c r="BA21" i="68"/>
  <c r="AR21" i="67" s="1"/>
  <c r="BB21" i="68"/>
  <c r="AS21" i="67" s="1"/>
  <c r="BC21" i="68"/>
  <c r="AT21" i="67" s="1"/>
  <c r="BD21" i="68"/>
  <c r="AU21" i="67" s="1"/>
  <c r="BE21" i="68"/>
  <c r="AV21" i="67" s="1"/>
  <c r="BF21" i="68"/>
  <c r="AW21" i="67" s="1"/>
  <c r="BG21" i="68"/>
  <c r="BH21" i="68"/>
  <c r="AY21" i="67" s="1"/>
  <c r="BI21" i="68"/>
  <c r="AZ21" i="67" s="1"/>
  <c r="BJ21" i="68"/>
  <c r="BA21" i="67" s="1"/>
  <c r="BK21" i="68"/>
  <c r="BB21" i="67" s="1"/>
  <c r="BL21" i="68"/>
  <c r="BC21" i="67" s="1"/>
  <c r="BM21" i="68"/>
  <c r="BD21" i="67" s="1"/>
  <c r="BN21" i="68"/>
  <c r="BE21" i="67" s="1"/>
  <c r="BO21" i="68"/>
  <c r="BF21" i="67" s="1"/>
  <c r="BP21" i="68"/>
  <c r="BG21" i="67" s="1"/>
  <c r="BQ21" i="68"/>
  <c r="BH21" i="67" s="1"/>
  <c r="BR21" i="68"/>
  <c r="BI21" i="67" s="1"/>
  <c r="BS21" i="68"/>
  <c r="BJ21" i="67" s="1"/>
  <c r="BT21" i="68"/>
  <c r="BV21" i="68"/>
  <c r="BL21" i="67" s="1"/>
  <c r="BW21" i="68"/>
  <c r="BM21" i="67" s="1"/>
  <c r="BX21" i="68"/>
  <c r="BN21" i="67" s="1"/>
  <c r="BY21" i="68"/>
  <c r="BO21" i="67" s="1"/>
  <c r="BZ21" i="68"/>
  <c r="BP21" i="67" s="1"/>
  <c r="CA21" i="68"/>
  <c r="BQ21" i="67" s="1"/>
  <c r="CB21" i="68"/>
  <c r="BR21" i="67" s="1"/>
  <c r="CC21" i="68"/>
  <c r="BS21" i="67" s="1"/>
  <c r="CD21" i="68"/>
  <c r="BT21" i="67" s="1"/>
  <c r="CE21" i="68"/>
  <c r="CI21" i="68" s="1"/>
  <c r="BV21" i="67"/>
  <c r="BW21" i="67"/>
  <c r="BY21" i="67"/>
  <c r="BZ21" i="67"/>
  <c r="CA21" i="67"/>
  <c r="CB21" i="67"/>
  <c r="CP21" i="68"/>
  <c r="CC21" i="67" s="1"/>
  <c r="CQ21" i="68"/>
  <c r="CD21" i="67" s="1"/>
  <c r="CR21" i="68"/>
  <c r="CE21" i="67" s="1"/>
  <c r="CS21" i="68"/>
  <c r="CF21" i="67" s="1"/>
  <c r="CT21" i="68"/>
  <c r="CG21" i="67" s="1"/>
  <c r="CU21" i="68"/>
  <c r="CV21" i="68" s="1"/>
  <c r="CW21" i="68"/>
  <c r="CX21" i="68" s="1"/>
  <c r="CY21" i="68"/>
  <c r="DA21" i="68"/>
  <c r="DC21" i="68"/>
  <c r="DE21" i="68"/>
  <c r="DG21" i="68"/>
  <c r="DH21" i="68" s="1"/>
  <c r="DI21" i="68"/>
  <c r="DK21" i="68"/>
  <c r="CP21" i="67" s="1"/>
  <c r="DL21" i="68"/>
  <c r="CQ21" i="67" s="1"/>
  <c r="DM21" i="68"/>
  <c r="CR21" i="67" s="1"/>
  <c r="DN21" i="68"/>
  <c r="DO21" i="68"/>
  <c r="CT21" i="67" s="1"/>
  <c r="DP21" i="68"/>
  <c r="CU21" i="67" s="1"/>
  <c r="DQ21" i="68"/>
  <c r="CV21" i="67" s="1"/>
  <c r="DR21" i="68"/>
  <c r="CW21" i="67" s="1"/>
  <c r="DS21" i="68"/>
  <c r="CX21" i="67" s="1"/>
  <c r="DT21" i="68"/>
  <c r="DU21" i="68"/>
  <c r="CZ21" i="67" s="1"/>
  <c r="DV21" i="68"/>
  <c r="DA21" i="67" s="1"/>
  <c r="DW21" i="68"/>
  <c r="DY21" i="68"/>
  <c r="EA21" i="68"/>
  <c r="EC21" i="68"/>
  <c r="EE21" i="68"/>
  <c r="EG21" i="68"/>
  <c r="EI21" i="68"/>
  <c r="DH21" i="67" s="1"/>
  <c r="EJ21" i="68"/>
  <c r="DI21" i="67" s="1"/>
  <c r="EK21" i="68"/>
  <c r="DJ21" i="67" s="1"/>
  <c r="EL21" i="68"/>
  <c r="DK21" i="67" s="1"/>
  <c r="EM21" i="68"/>
  <c r="DL21" i="67" s="1"/>
  <c r="EN21" i="68"/>
  <c r="DM21" i="67" s="1"/>
  <c r="EO21" i="68"/>
  <c r="DN21" i="67" s="1"/>
  <c r="EP21" i="68"/>
  <c r="ER21" i="68"/>
  <c r="DP21" i="67" s="1"/>
  <c r="ES21" i="68"/>
  <c r="DQ21" i="67" s="1"/>
  <c r="ET21" i="68"/>
  <c r="DR21" i="67" s="1"/>
  <c r="EU21" i="68"/>
  <c r="DS21" i="67" s="1"/>
  <c r="EV21" i="68"/>
  <c r="DT21" i="67" s="1"/>
  <c r="EW21" i="68"/>
  <c r="DU21" i="67" s="1"/>
  <c r="EX21" i="68"/>
  <c r="DV21" i="67" s="1"/>
  <c r="EY21" i="68"/>
  <c r="DW21" i="67" s="1"/>
  <c r="EZ21" i="68"/>
  <c r="DX21" i="67" s="1"/>
  <c r="FA21" i="68"/>
  <c r="DY21" i="67" s="1"/>
  <c r="FB21" i="68"/>
  <c r="DZ21" i="67" s="1"/>
  <c r="FC21" i="68"/>
  <c r="EA21" i="67" s="1"/>
  <c r="FD21" i="68"/>
  <c r="EB21" i="67" s="1"/>
  <c r="FE21" i="68"/>
  <c r="EC21" i="67" s="1"/>
  <c r="FF21" i="68"/>
  <c r="ED21" i="67" s="1"/>
  <c r="FG21" i="68"/>
  <c r="EE21" i="67" s="1"/>
  <c r="FH21" i="68"/>
  <c r="EF21" i="67" s="1"/>
  <c r="FI21" i="68"/>
  <c r="EG21" i="67" s="1"/>
  <c r="FJ21" i="68"/>
  <c r="EH21" i="67" s="1"/>
  <c r="FK21" i="68"/>
  <c r="EI21" i="67" s="1"/>
  <c r="FL21" i="68"/>
  <c r="EJ21" i="67" s="1"/>
  <c r="FM21" i="68"/>
  <c r="EK21" i="67" s="1"/>
  <c r="FN21" i="68"/>
  <c r="EL21" i="67" s="1"/>
  <c r="FO21" i="68"/>
  <c r="EM21" i="67" s="1"/>
  <c r="FP21" i="68"/>
  <c r="EN21" i="67" s="1"/>
  <c r="FQ21" i="68"/>
  <c r="EO21" i="67" s="1"/>
  <c r="FR21" i="68"/>
  <c r="EP21" i="67" s="1"/>
  <c r="FS21" i="68"/>
  <c r="EQ21" i="67" s="1"/>
  <c r="FT21" i="68"/>
  <c r="ER21" i="67" s="1"/>
  <c r="FU21" i="68"/>
  <c r="ES21" i="67" s="1"/>
  <c r="FV21" i="68"/>
  <c r="ET21" i="67" s="1"/>
  <c r="FW21" i="68"/>
  <c r="EU21" i="67" s="1"/>
  <c r="FX21" i="68"/>
  <c r="EV21" i="67" s="1"/>
  <c r="FY21" i="68"/>
  <c r="EW21" i="67" s="1"/>
  <c r="FZ21" i="68"/>
  <c r="EX21" i="67" s="1"/>
  <c r="GA21" i="68"/>
  <c r="EY21" i="67" s="1"/>
  <c r="GB21" i="68"/>
  <c r="EZ21" i="67" s="1"/>
  <c r="GC21" i="68"/>
  <c r="GD21" i="68"/>
  <c r="FB21" i="67" s="1"/>
  <c r="GE21" i="68"/>
  <c r="FC21" i="67" s="1"/>
  <c r="GF21" i="68"/>
  <c r="FD21" i="67" s="1"/>
  <c r="GG21" i="68"/>
  <c r="FE21" i="67" s="1"/>
  <c r="GH21" i="68"/>
  <c r="FF21" i="67" s="1"/>
  <c r="GI21" i="68"/>
  <c r="FG21" i="67" s="1"/>
  <c r="GJ21" i="68"/>
  <c r="FH21" i="67" s="1"/>
  <c r="D22" i="68"/>
  <c r="A22" i="67" s="1"/>
  <c r="E22" i="68"/>
  <c r="B22" i="67" s="1"/>
  <c r="F22" i="68"/>
  <c r="I22" i="68"/>
  <c r="D22" i="67" s="1"/>
  <c r="J22" i="68"/>
  <c r="E22" i="67" s="1"/>
  <c r="K22" i="68"/>
  <c r="F22" i="67" s="1"/>
  <c r="L22" i="68"/>
  <c r="G22" i="67" s="1"/>
  <c r="M22" i="68"/>
  <c r="N22" i="68"/>
  <c r="I22" i="67" s="1"/>
  <c r="O22" i="68"/>
  <c r="J22" i="67" s="1"/>
  <c r="P22" i="68"/>
  <c r="K22" i="67" s="1"/>
  <c r="Q22" i="68"/>
  <c r="L22" i="67" s="1"/>
  <c r="R22" i="68"/>
  <c r="M22" i="67" s="1"/>
  <c r="S22" i="68"/>
  <c r="U22" i="68"/>
  <c r="O22" i="67" s="1"/>
  <c r="V22" i="68"/>
  <c r="P22" i="67" s="1"/>
  <c r="W22" i="68"/>
  <c r="Q22" i="67" s="1"/>
  <c r="X22" i="68"/>
  <c r="Z22" i="68"/>
  <c r="S22" i="67" s="1"/>
  <c r="AA22" i="68"/>
  <c r="T22" i="67" s="1"/>
  <c r="AB22" i="68"/>
  <c r="AD22" i="68"/>
  <c r="V22" i="67" s="1"/>
  <c r="AE22" i="68"/>
  <c r="W22" i="67" s="1"/>
  <c r="AF22" i="68"/>
  <c r="X22" i="67" s="1"/>
  <c r="AG22" i="68"/>
  <c r="Y22" i="67" s="1"/>
  <c r="AH22" i="68"/>
  <c r="Z22" i="67" s="1"/>
  <c r="AI22" i="68"/>
  <c r="AA22" i="67" s="1"/>
  <c r="AJ22" i="68"/>
  <c r="AB22" i="67" s="1"/>
  <c r="AK22" i="68"/>
  <c r="AC22" i="67" s="1"/>
  <c r="AL22" i="68"/>
  <c r="AD22" i="67" s="1"/>
  <c r="AM22" i="68"/>
  <c r="AE22" i="67" s="1"/>
  <c r="AN22" i="68"/>
  <c r="AF22" i="67" s="1"/>
  <c r="AO22" i="68"/>
  <c r="AG22" i="67" s="1"/>
  <c r="AP22" i="68"/>
  <c r="AR22" i="68"/>
  <c r="AI22" i="67" s="1"/>
  <c r="AS22" i="68"/>
  <c r="AJ22" i="67" s="1"/>
  <c r="AT22" i="68"/>
  <c r="AK22" i="67" s="1"/>
  <c r="AU22" i="68"/>
  <c r="AL22" i="67" s="1"/>
  <c r="AV22" i="68"/>
  <c r="AM22" i="67" s="1"/>
  <c r="AW22" i="68"/>
  <c r="AN22" i="67" s="1"/>
  <c r="AX22" i="68"/>
  <c r="AO22" i="67" s="1"/>
  <c r="AY22" i="68"/>
  <c r="AP22" i="67" s="1"/>
  <c r="AZ22" i="68"/>
  <c r="AQ22" i="67" s="1"/>
  <c r="BA22" i="68"/>
  <c r="AR22" i="67" s="1"/>
  <c r="BB22" i="68"/>
  <c r="AS22" i="67" s="1"/>
  <c r="BC22" i="68"/>
  <c r="AT22" i="67" s="1"/>
  <c r="BD22" i="68"/>
  <c r="AU22" i="67" s="1"/>
  <c r="BE22" i="68"/>
  <c r="AV22" i="67" s="1"/>
  <c r="BF22" i="68"/>
  <c r="AW22" i="67" s="1"/>
  <c r="BG22" i="68"/>
  <c r="BH22" i="68"/>
  <c r="AY22" i="67" s="1"/>
  <c r="BI22" i="68"/>
  <c r="AZ22" i="67" s="1"/>
  <c r="BJ22" i="68"/>
  <c r="BA22" i="67" s="1"/>
  <c r="BK22" i="68"/>
  <c r="BB22" i="67" s="1"/>
  <c r="BL22" i="68"/>
  <c r="BC22" i="67" s="1"/>
  <c r="BM22" i="68"/>
  <c r="BD22" i="67" s="1"/>
  <c r="BN22" i="68"/>
  <c r="BE22" i="67" s="1"/>
  <c r="BO22" i="68"/>
  <c r="BF22" i="67" s="1"/>
  <c r="BP22" i="68"/>
  <c r="BG22" i="67" s="1"/>
  <c r="BQ22" i="68"/>
  <c r="BH22" i="67" s="1"/>
  <c r="BR22" i="68"/>
  <c r="BI22" i="67" s="1"/>
  <c r="BS22" i="68"/>
  <c r="BJ22" i="67" s="1"/>
  <c r="BT22" i="68"/>
  <c r="BV22" i="68"/>
  <c r="BL22" i="67" s="1"/>
  <c r="BW22" i="68"/>
  <c r="BM22" i="67" s="1"/>
  <c r="BX22" i="68"/>
  <c r="BN22" i="67" s="1"/>
  <c r="BY22" i="68"/>
  <c r="BO22" i="67" s="1"/>
  <c r="BZ22" i="68"/>
  <c r="BP22" i="67" s="1"/>
  <c r="CA22" i="68"/>
  <c r="BQ22" i="67" s="1"/>
  <c r="CB22" i="68"/>
  <c r="BR22" i="67" s="1"/>
  <c r="CC22" i="68"/>
  <c r="BS22" i="67" s="1"/>
  <c r="CD22" i="68"/>
  <c r="BT22" i="67" s="1"/>
  <c r="CE22" i="68"/>
  <c r="CF22" i="68"/>
  <c r="BV22" i="67" s="1"/>
  <c r="CG22" i="68"/>
  <c r="BW22" i="67" s="1"/>
  <c r="CK22" i="68"/>
  <c r="CL22" i="68"/>
  <c r="BY22" i="67" s="1"/>
  <c r="CM22" i="68"/>
  <c r="BZ22" i="67" s="1"/>
  <c r="CN22" i="68"/>
  <c r="CA22" i="67" s="1"/>
  <c r="CO22" i="68"/>
  <c r="CB22" i="67" s="1"/>
  <c r="CP22" i="68"/>
  <c r="CC22" i="67" s="1"/>
  <c r="CQ22" i="68"/>
  <c r="CD22" i="67" s="1"/>
  <c r="CR22" i="68"/>
  <c r="CE22" i="67" s="1"/>
  <c r="CS22" i="68"/>
  <c r="CF22" i="67" s="1"/>
  <c r="CT22" i="68"/>
  <c r="CG22" i="67" s="1"/>
  <c r="CU22" i="68"/>
  <c r="CV22" i="68" s="1"/>
  <c r="CW22" i="68"/>
  <c r="CX22" i="68" s="1"/>
  <c r="CY22" i="68"/>
  <c r="DA22" i="68"/>
  <c r="DC22" i="68"/>
  <c r="DE22" i="68"/>
  <c r="DG22" i="68"/>
  <c r="DH22" i="68" s="1"/>
  <c r="DI22" i="68"/>
  <c r="DK22" i="68"/>
  <c r="CP22" i="67" s="1"/>
  <c r="DL22" i="68"/>
  <c r="CQ22" i="67" s="1"/>
  <c r="DM22" i="68"/>
  <c r="CR22" i="67" s="1"/>
  <c r="DN22" i="68"/>
  <c r="DO22" i="68"/>
  <c r="CT22" i="67" s="1"/>
  <c r="DP22" i="68"/>
  <c r="CU22" i="67" s="1"/>
  <c r="DQ22" i="68"/>
  <c r="CV22" i="67" s="1"/>
  <c r="DR22" i="68"/>
  <c r="CW22" i="67" s="1"/>
  <c r="DS22" i="68"/>
  <c r="CX22" i="67" s="1"/>
  <c r="DT22" i="68"/>
  <c r="DU22" i="68"/>
  <c r="CZ22" i="67" s="1"/>
  <c r="DV22" i="68"/>
  <c r="DA22" i="67" s="1"/>
  <c r="DW22" i="68"/>
  <c r="DY22" i="68"/>
  <c r="EA22" i="68"/>
  <c r="EC22" i="68"/>
  <c r="EE22" i="68"/>
  <c r="EG22" i="68"/>
  <c r="EI22" i="68"/>
  <c r="DH22" i="67" s="1"/>
  <c r="EJ22" i="68"/>
  <c r="DI22" i="67" s="1"/>
  <c r="EK22" i="68"/>
  <c r="DJ22" i="67" s="1"/>
  <c r="EL22" i="68"/>
  <c r="DK22" i="67" s="1"/>
  <c r="EM22" i="68"/>
  <c r="DL22" i="67" s="1"/>
  <c r="EN22" i="68"/>
  <c r="DM22" i="67" s="1"/>
  <c r="EO22" i="68"/>
  <c r="DN22" i="67" s="1"/>
  <c r="EP22" i="68"/>
  <c r="ER22" i="68"/>
  <c r="DP22" i="67" s="1"/>
  <c r="ES22" i="68"/>
  <c r="DQ22" i="67" s="1"/>
  <c r="ET22" i="68"/>
  <c r="DR22" i="67" s="1"/>
  <c r="EU22" i="68"/>
  <c r="DS22" i="67" s="1"/>
  <c r="EV22" i="68"/>
  <c r="DT22" i="67" s="1"/>
  <c r="EW22" i="68"/>
  <c r="DU22" i="67" s="1"/>
  <c r="EX22" i="68"/>
  <c r="DV22" i="67" s="1"/>
  <c r="EY22" i="68"/>
  <c r="DW22" i="67" s="1"/>
  <c r="EZ22" i="68"/>
  <c r="DX22" i="67" s="1"/>
  <c r="FA22" i="68"/>
  <c r="DY22" i="67" s="1"/>
  <c r="FB22" i="68"/>
  <c r="DZ22" i="67" s="1"/>
  <c r="FC22" i="68"/>
  <c r="EA22" i="67" s="1"/>
  <c r="FD22" i="68"/>
  <c r="EB22" i="67" s="1"/>
  <c r="FE22" i="68"/>
  <c r="EC22" i="67" s="1"/>
  <c r="FF22" i="68"/>
  <c r="ED22" i="67" s="1"/>
  <c r="FG22" i="68"/>
  <c r="EE22" i="67" s="1"/>
  <c r="FH22" i="68"/>
  <c r="EF22" i="67" s="1"/>
  <c r="FI22" i="68"/>
  <c r="EG22" i="67" s="1"/>
  <c r="FJ22" i="68"/>
  <c r="EH22" i="67" s="1"/>
  <c r="FK22" i="68"/>
  <c r="EI22" i="67" s="1"/>
  <c r="FL22" i="68"/>
  <c r="EJ22" i="67" s="1"/>
  <c r="FM22" i="68"/>
  <c r="EK22" i="67" s="1"/>
  <c r="FN22" i="68"/>
  <c r="EL22" i="67" s="1"/>
  <c r="FO22" i="68"/>
  <c r="EM22" i="67" s="1"/>
  <c r="FP22" i="68"/>
  <c r="EN22" i="67" s="1"/>
  <c r="FQ22" i="68"/>
  <c r="EO22" i="67" s="1"/>
  <c r="FR22" i="68"/>
  <c r="EP22" i="67" s="1"/>
  <c r="FS22" i="68"/>
  <c r="EQ22" i="67" s="1"/>
  <c r="FT22" i="68"/>
  <c r="ER22" i="67" s="1"/>
  <c r="FU22" i="68"/>
  <c r="ES22" i="67" s="1"/>
  <c r="FV22" i="68"/>
  <c r="ET22" i="67" s="1"/>
  <c r="FW22" i="68"/>
  <c r="EU22" i="67" s="1"/>
  <c r="FX22" i="68"/>
  <c r="EV22" i="67" s="1"/>
  <c r="FY22" i="68"/>
  <c r="EW22" i="67" s="1"/>
  <c r="FZ22" i="68"/>
  <c r="EX22" i="67" s="1"/>
  <c r="GA22" i="68"/>
  <c r="EY22" i="67" s="1"/>
  <c r="GB22" i="68"/>
  <c r="EZ22" i="67" s="1"/>
  <c r="GC22" i="68"/>
  <c r="GD22" i="68"/>
  <c r="FB22" i="67" s="1"/>
  <c r="GE22" i="68"/>
  <c r="FC22" i="67" s="1"/>
  <c r="GF22" i="68"/>
  <c r="FD22" i="67" s="1"/>
  <c r="GG22" i="68"/>
  <c r="FE22" i="67" s="1"/>
  <c r="GH22" i="68"/>
  <c r="FF22" i="67" s="1"/>
  <c r="GI22" i="68"/>
  <c r="FG22" i="67" s="1"/>
  <c r="GJ22" i="68"/>
  <c r="FH22" i="67" s="1"/>
  <c r="D23" i="68"/>
  <c r="A23" i="67" s="1"/>
  <c r="E23" i="68"/>
  <c r="B23" i="67" s="1"/>
  <c r="F23" i="68"/>
  <c r="I23" i="68"/>
  <c r="D23" i="67" s="1"/>
  <c r="J23" i="68"/>
  <c r="E23" i="67" s="1"/>
  <c r="K23" i="68"/>
  <c r="F23" i="67" s="1"/>
  <c r="L23" i="68"/>
  <c r="G23" i="67" s="1"/>
  <c r="M23" i="68"/>
  <c r="N23" i="68"/>
  <c r="I23" i="67" s="1"/>
  <c r="O23" i="68"/>
  <c r="J23" i="67" s="1"/>
  <c r="P23" i="68"/>
  <c r="K23" i="67" s="1"/>
  <c r="Q23" i="68"/>
  <c r="L23" i="67" s="1"/>
  <c r="R23" i="68"/>
  <c r="M23" i="67" s="1"/>
  <c r="S23" i="68"/>
  <c r="U23" i="68"/>
  <c r="O23" i="67" s="1"/>
  <c r="V23" i="68"/>
  <c r="P23" i="67" s="1"/>
  <c r="W23" i="68"/>
  <c r="Q23" i="67" s="1"/>
  <c r="X23" i="68"/>
  <c r="Z23" i="68"/>
  <c r="S23" i="67" s="1"/>
  <c r="AA23" i="68"/>
  <c r="T23" i="67" s="1"/>
  <c r="AB23" i="68"/>
  <c r="AD23" i="68"/>
  <c r="V23" i="67" s="1"/>
  <c r="AE23" i="68"/>
  <c r="W23" i="67" s="1"/>
  <c r="AF23" i="68"/>
  <c r="X23" i="67" s="1"/>
  <c r="AG23" i="68"/>
  <c r="Y23" i="67" s="1"/>
  <c r="AH23" i="68"/>
  <c r="Z23" i="67" s="1"/>
  <c r="AI23" i="68"/>
  <c r="AA23" i="67" s="1"/>
  <c r="AJ23" i="68"/>
  <c r="AB23" i="67" s="1"/>
  <c r="AK23" i="68"/>
  <c r="AC23" i="67" s="1"/>
  <c r="AL23" i="68"/>
  <c r="AD23" i="67" s="1"/>
  <c r="AM23" i="68"/>
  <c r="AE23" i="67" s="1"/>
  <c r="AN23" i="68"/>
  <c r="AF23" i="67" s="1"/>
  <c r="AO23" i="68"/>
  <c r="AG23" i="67" s="1"/>
  <c r="AP23" i="68"/>
  <c r="AR23" i="68"/>
  <c r="AI23" i="67" s="1"/>
  <c r="AS23" i="68"/>
  <c r="AJ23" i="67" s="1"/>
  <c r="AT23" i="68"/>
  <c r="AK23" i="67" s="1"/>
  <c r="AU23" i="68"/>
  <c r="AL23" i="67" s="1"/>
  <c r="AV23" i="68"/>
  <c r="AM23" i="67" s="1"/>
  <c r="AW23" i="68"/>
  <c r="AN23" i="67" s="1"/>
  <c r="AX23" i="68"/>
  <c r="AO23" i="67" s="1"/>
  <c r="AY23" i="68"/>
  <c r="AP23" i="67" s="1"/>
  <c r="AZ23" i="68"/>
  <c r="AQ23" i="67" s="1"/>
  <c r="BA23" i="68"/>
  <c r="AR23" i="67" s="1"/>
  <c r="BB23" i="68"/>
  <c r="AS23" i="67" s="1"/>
  <c r="BC23" i="68"/>
  <c r="AT23" i="67" s="1"/>
  <c r="BD23" i="68"/>
  <c r="AU23" i="67" s="1"/>
  <c r="BE23" i="68"/>
  <c r="AV23" i="67" s="1"/>
  <c r="BF23" i="68"/>
  <c r="AW23" i="67" s="1"/>
  <c r="BG23" i="68"/>
  <c r="BH23" i="68"/>
  <c r="AY23" i="67" s="1"/>
  <c r="BI23" i="68"/>
  <c r="AZ23" i="67" s="1"/>
  <c r="BJ23" i="68"/>
  <c r="BA23" i="67" s="1"/>
  <c r="BK23" i="68"/>
  <c r="BB23" i="67" s="1"/>
  <c r="BL23" i="68"/>
  <c r="BC23" i="67" s="1"/>
  <c r="BM23" i="68"/>
  <c r="BD23" i="67" s="1"/>
  <c r="BN23" i="68"/>
  <c r="BE23" i="67" s="1"/>
  <c r="BO23" i="68"/>
  <c r="BF23" i="67" s="1"/>
  <c r="BP23" i="68"/>
  <c r="BG23" i="67" s="1"/>
  <c r="BQ23" i="68"/>
  <c r="BH23" i="67" s="1"/>
  <c r="BR23" i="68"/>
  <c r="BI23" i="67" s="1"/>
  <c r="BS23" i="68"/>
  <c r="BJ23" i="67" s="1"/>
  <c r="BT23" i="68"/>
  <c r="BV23" i="68"/>
  <c r="BL23" i="67" s="1"/>
  <c r="BW23" i="68"/>
  <c r="BM23" i="67" s="1"/>
  <c r="BX23" i="68"/>
  <c r="BN23" i="67" s="1"/>
  <c r="BY23" i="68"/>
  <c r="BO23" i="67" s="1"/>
  <c r="BZ23" i="68"/>
  <c r="BP23" i="67" s="1"/>
  <c r="CA23" i="68"/>
  <c r="BQ23" i="67" s="1"/>
  <c r="CB23" i="68"/>
  <c r="BR23" i="67" s="1"/>
  <c r="CC23" i="68"/>
  <c r="BS23" i="67" s="1"/>
  <c r="CD23" i="68"/>
  <c r="BT23" i="67" s="1"/>
  <c r="CE23" i="68"/>
  <c r="CF23" i="68"/>
  <c r="BV23" i="67" s="1"/>
  <c r="CG23" i="68"/>
  <c r="BW23" i="67" s="1"/>
  <c r="CK23" i="68"/>
  <c r="CL23" i="68"/>
  <c r="BY23" i="67" s="1"/>
  <c r="CM23" i="68"/>
  <c r="BZ23" i="67" s="1"/>
  <c r="CN23" i="68"/>
  <c r="CA23" i="67" s="1"/>
  <c r="CO23" i="68"/>
  <c r="CB23" i="67" s="1"/>
  <c r="CP23" i="68"/>
  <c r="CC23" i="67" s="1"/>
  <c r="CQ23" i="68"/>
  <c r="CD23" i="67" s="1"/>
  <c r="CR23" i="68"/>
  <c r="CE23" i="67" s="1"/>
  <c r="CS23" i="68"/>
  <c r="CF23" i="67" s="1"/>
  <c r="CT23" i="68"/>
  <c r="CG23" i="67" s="1"/>
  <c r="CU23" i="68"/>
  <c r="CV23" i="68" s="1"/>
  <c r="CW23" i="68"/>
  <c r="CX23" i="68" s="1"/>
  <c r="CY23" i="68"/>
  <c r="DA23" i="68"/>
  <c r="DC23" i="68"/>
  <c r="DE23" i="68"/>
  <c r="DG23" i="68"/>
  <c r="DH23" i="68" s="1"/>
  <c r="DI23" i="68"/>
  <c r="DK23" i="68"/>
  <c r="CP23" i="67" s="1"/>
  <c r="DL23" i="68"/>
  <c r="CQ23" i="67" s="1"/>
  <c r="DM23" i="68"/>
  <c r="CR23" i="67" s="1"/>
  <c r="DN23" i="68"/>
  <c r="DO23" i="68"/>
  <c r="CT23" i="67" s="1"/>
  <c r="DP23" i="68"/>
  <c r="CU23" i="67" s="1"/>
  <c r="DQ23" i="68"/>
  <c r="CV23" i="67" s="1"/>
  <c r="DR23" i="68"/>
  <c r="CW23" i="67" s="1"/>
  <c r="DS23" i="68"/>
  <c r="CX23" i="67" s="1"/>
  <c r="DT23" i="68"/>
  <c r="DU23" i="68"/>
  <c r="CZ23" i="67" s="1"/>
  <c r="DV23" i="68"/>
  <c r="DA23" i="67" s="1"/>
  <c r="DW23" i="68"/>
  <c r="DY23" i="68"/>
  <c r="EA23" i="68"/>
  <c r="EC23" i="68"/>
  <c r="EE23" i="68"/>
  <c r="EG23" i="68"/>
  <c r="EI23" i="68"/>
  <c r="DH23" i="67" s="1"/>
  <c r="EJ23" i="68"/>
  <c r="DI23" i="67" s="1"/>
  <c r="EK23" i="68"/>
  <c r="DJ23" i="67" s="1"/>
  <c r="EL23" i="68"/>
  <c r="DK23" i="67" s="1"/>
  <c r="EM23" i="68"/>
  <c r="DL23" i="67" s="1"/>
  <c r="EN23" i="68"/>
  <c r="DM23" i="67" s="1"/>
  <c r="EO23" i="68"/>
  <c r="DN23" i="67" s="1"/>
  <c r="EP23" i="68"/>
  <c r="ER23" i="68"/>
  <c r="DP23" i="67" s="1"/>
  <c r="ES23" i="68"/>
  <c r="DQ23" i="67" s="1"/>
  <c r="ET23" i="68"/>
  <c r="DR23" i="67" s="1"/>
  <c r="EU23" i="68"/>
  <c r="DS23" i="67" s="1"/>
  <c r="EV23" i="68"/>
  <c r="DT23" i="67" s="1"/>
  <c r="EW23" i="68"/>
  <c r="DU23" i="67" s="1"/>
  <c r="EX23" i="68"/>
  <c r="DV23" i="67" s="1"/>
  <c r="EY23" i="68"/>
  <c r="DW23" i="67" s="1"/>
  <c r="EZ23" i="68"/>
  <c r="DX23" i="67" s="1"/>
  <c r="FA23" i="68"/>
  <c r="DY23" i="67" s="1"/>
  <c r="FB23" i="68"/>
  <c r="DZ23" i="67" s="1"/>
  <c r="FC23" i="68"/>
  <c r="EA23" i="67" s="1"/>
  <c r="FD23" i="68"/>
  <c r="EB23" i="67" s="1"/>
  <c r="FE23" i="68"/>
  <c r="EC23" i="67" s="1"/>
  <c r="FF23" i="68"/>
  <c r="ED23" i="67" s="1"/>
  <c r="FG23" i="68"/>
  <c r="EE23" i="67" s="1"/>
  <c r="FH23" i="68"/>
  <c r="EF23" i="67" s="1"/>
  <c r="FI23" i="68"/>
  <c r="EG23" i="67" s="1"/>
  <c r="FJ23" i="68"/>
  <c r="EH23" i="67" s="1"/>
  <c r="FK23" i="68"/>
  <c r="EI23" i="67" s="1"/>
  <c r="FL23" i="68"/>
  <c r="EJ23" i="67" s="1"/>
  <c r="FM23" i="68"/>
  <c r="EK23" i="67" s="1"/>
  <c r="FN23" i="68"/>
  <c r="EL23" i="67" s="1"/>
  <c r="FO23" i="68"/>
  <c r="EM23" i="67" s="1"/>
  <c r="FP23" i="68"/>
  <c r="EN23" i="67" s="1"/>
  <c r="FQ23" i="68"/>
  <c r="EO23" i="67" s="1"/>
  <c r="FR23" i="68"/>
  <c r="EP23" i="67" s="1"/>
  <c r="FS23" i="68"/>
  <c r="EQ23" i="67" s="1"/>
  <c r="FT23" i="68"/>
  <c r="ER23" i="67" s="1"/>
  <c r="FU23" i="68"/>
  <c r="ES23" i="67" s="1"/>
  <c r="FV23" i="68"/>
  <c r="ET23" i="67" s="1"/>
  <c r="FW23" i="68"/>
  <c r="EU23" i="67" s="1"/>
  <c r="FX23" i="68"/>
  <c r="EV23" i="67" s="1"/>
  <c r="FY23" i="68"/>
  <c r="EW23" i="67" s="1"/>
  <c r="FZ23" i="68"/>
  <c r="EX23" i="67" s="1"/>
  <c r="GA23" i="68"/>
  <c r="EY23" i="67" s="1"/>
  <c r="GB23" i="68"/>
  <c r="EZ23" i="67" s="1"/>
  <c r="GC23" i="68"/>
  <c r="GD23" i="68"/>
  <c r="FB23" i="67" s="1"/>
  <c r="GE23" i="68"/>
  <c r="FC23" i="67" s="1"/>
  <c r="GF23" i="68"/>
  <c r="FD23" i="67" s="1"/>
  <c r="GG23" i="68"/>
  <c r="FE23" i="67" s="1"/>
  <c r="GH23" i="68"/>
  <c r="FF23" i="67" s="1"/>
  <c r="GI23" i="68"/>
  <c r="FG23" i="67" s="1"/>
  <c r="GJ23" i="68"/>
  <c r="FH23" i="67" s="1"/>
  <c r="D24" i="68"/>
  <c r="A24" i="67" s="1"/>
  <c r="E24" i="68"/>
  <c r="B24" i="67" s="1"/>
  <c r="F24" i="68"/>
  <c r="I24" i="68"/>
  <c r="D24" i="67" s="1"/>
  <c r="J24" i="68"/>
  <c r="E24" i="67" s="1"/>
  <c r="K24" i="68"/>
  <c r="F24" i="67" s="1"/>
  <c r="L24" i="68"/>
  <c r="G24" i="67" s="1"/>
  <c r="M24" i="68"/>
  <c r="N24" i="68"/>
  <c r="I24" i="67" s="1"/>
  <c r="O24" i="68"/>
  <c r="J24" i="67" s="1"/>
  <c r="P24" i="68"/>
  <c r="K24" i="67" s="1"/>
  <c r="Q24" i="68"/>
  <c r="L24" i="67" s="1"/>
  <c r="R24" i="68"/>
  <c r="M24" i="67" s="1"/>
  <c r="S24" i="68"/>
  <c r="U24" i="68"/>
  <c r="O24" i="67" s="1"/>
  <c r="V24" i="68"/>
  <c r="P24" i="67" s="1"/>
  <c r="W24" i="68"/>
  <c r="Q24" i="67" s="1"/>
  <c r="X24" i="68"/>
  <c r="Z24" i="68"/>
  <c r="S24" i="67" s="1"/>
  <c r="AA24" i="68"/>
  <c r="T24" i="67" s="1"/>
  <c r="AB24" i="68"/>
  <c r="AD24" i="68"/>
  <c r="V24" i="67" s="1"/>
  <c r="AE24" i="68"/>
  <c r="W24" i="67" s="1"/>
  <c r="AF24" i="68"/>
  <c r="X24" i="67" s="1"/>
  <c r="AG24" i="68"/>
  <c r="Y24" i="67" s="1"/>
  <c r="AH24" i="68"/>
  <c r="Z24" i="67" s="1"/>
  <c r="AI24" i="68"/>
  <c r="AA24" i="67" s="1"/>
  <c r="AJ24" i="68"/>
  <c r="AB24" i="67" s="1"/>
  <c r="AK24" i="68"/>
  <c r="AC24" i="67" s="1"/>
  <c r="AL24" i="68"/>
  <c r="AD24" i="67" s="1"/>
  <c r="AM24" i="68"/>
  <c r="AE24" i="67" s="1"/>
  <c r="AN24" i="68"/>
  <c r="AF24" i="67" s="1"/>
  <c r="AO24" i="68"/>
  <c r="AG24" i="67" s="1"/>
  <c r="AP24" i="68"/>
  <c r="AR24" i="68"/>
  <c r="AI24" i="67" s="1"/>
  <c r="AS24" i="68"/>
  <c r="AJ24" i="67" s="1"/>
  <c r="AT24" i="68"/>
  <c r="AK24" i="67" s="1"/>
  <c r="AU24" i="68"/>
  <c r="AL24" i="67" s="1"/>
  <c r="AV24" i="68"/>
  <c r="AM24" i="67" s="1"/>
  <c r="AW24" i="68"/>
  <c r="AN24" i="67" s="1"/>
  <c r="AX24" i="68"/>
  <c r="AO24" i="67" s="1"/>
  <c r="AY24" i="68"/>
  <c r="AP24" i="67" s="1"/>
  <c r="AZ24" i="68"/>
  <c r="AQ24" i="67" s="1"/>
  <c r="BA24" i="68"/>
  <c r="AR24" i="67" s="1"/>
  <c r="BB24" i="68"/>
  <c r="AS24" i="67" s="1"/>
  <c r="BC24" i="68"/>
  <c r="AT24" i="67" s="1"/>
  <c r="BD24" i="68"/>
  <c r="AU24" i="67" s="1"/>
  <c r="BE24" i="68"/>
  <c r="AV24" i="67" s="1"/>
  <c r="BF24" i="68"/>
  <c r="AW24" i="67" s="1"/>
  <c r="BG24" i="68"/>
  <c r="BH24" i="68"/>
  <c r="AY24" i="67" s="1"/>
  <c r="BI24" i="68"/>
  <c r="AZ24" i="67" s="1"/>
  <c r="BJ24" i="68"/>
  <c r="BA24" i="67" s="1"/>
  <c r="BK24" i="68"/>
  <c r="BB24" i="67" s="1"/>
  <c r="BL24" i="68"/>
  <c r="BC24" i="67" s="1"/>
  <c r="BM24" i="68"/>
  <c r="BD24" i="67" s="1"/>
  <c r="BN24" i="68"/>
  <c r="BE24" i="67" s="1"/>
  <c r="BO24" i="68"/>
  <c r="BF24" i="67" s="1"/>
  <c r="BP24" i="68"/>
  <c r="BG24" i="67" s="1"/>
  <c r="BQ24" i="68"/>
  <c r="BH24" i="67" s="1"/>
  <c r="BR24" i="68"/>
  <c r="BI24" i="67" s="1"/>
  <c r="BS24" i="68"/>
  <c r="BJ24" i="67" s="1"/>
  <c r="BT24" i="68"/>
  <c r="BV24" i="68"/>
  <c r="BL24" i="67" s="1"/>
  <c r="BW24" i="68"/>
  <c r="BM24" i="67" s="1"/>
  <c r="BX24" i="68"/>
  <c r="BN24" i="67" s="1"/>
  <c r="BY24" i="68"/>
  <c r="BO24" i="67" s="1"/>
  <c r="BZ24" i="68"/>
  <c r="BP24" i="67" s="1"/>
  <c r="CA24" i="68"/>
  <c r="BQ24" i="67" s="1"/>
  <c r="CB24" i="68"/>
  <c r="BR24" i="67" s="1"/>
  <c r="CC24" i="68"/>
  <c r="BS24" i="67" s="1"/>
  <c r="CD24" i="68"/>
  <c r="BT24" i="67" s="1"/>
  <c r="CE24" i="68"/>
  <c r="CI24" i="68" s="1"/>
  <c r="CF24" i="68"/>
  <c r="BV24" i="67" s="1"/>
  <c r="CG24" i="68"/>
  <c r="BW24" i="67" s="1"/>
  <c r="CK24" i="68"/>
  <c r="CL24" i="68"/>
  <c r="BY24" i="67" s="1"/>
  <c r="CM24" i="68"/>
  <c r="BZ24" i="67" s="1"/>
  <c r="CN24" i="68"/>
  <c r="CA24" i="67" s="1"/>
  <c r="CO24" i="68"/>
  <c r="CB24" i="67" s="1"/>
  <c r="CP24" i="68"/>
  <c r="CC24" i="67" s="1"/>
  <c r="CQ24" i="68"/>
  <c r="CD24" i="67" s="1"/>
  <c r="CR24" i="68"/>
  <c r="CE24" i="67" s="1"/>
  <c r="CS24" i="68"/>
  <c r="CF24" i="67" s="1"/>
  <c r="CT24" i="68"/>
  <c r="CG24" i="67" s="1"/>
  <c r="CU24" i="68"/>
  <c r="CV24" i="68" s="1"/>
  <c r="CW24" i="68"/>
  <c r="CX24" i="68" s="1"/>
  <c r="CY24" i="68"/>
  <c r="DA24" i="68"/>
  <c r="DC24" i="68"/>
  <c r="DE24" i="68"/>
  <c r="DG24" i="68"/>
  <c r="DH24" i="68" s="1"/>
  <c r="DI24" i="68"/>
  <c r="DK24" i="68"/>
  <c r="CP24" i="67" s="1"/>
  <c r="DL24" i="68"/>
  <c r="CQ24" i="67" s="1"/>
  <c r="DM24" i="68"/>
  <c r="CR24" i="67" s="1"/>
  <c r="DN24" i="68"/>
  <c r="DO24" i="68"/>
  <c r="CT24" i="67" s="1"/>
  <c r="DP24" i="68"/>
  <c r="CU24" i="67" s="1"/>
  <c r="DQ24" i="68"/>
  <c r="CV24" i="67" s="1"/>
  <c r="DR24" i="68"/>
  <c r="CW24" i="67" s="1"/>
  <c r="DS24" i="68"/>
  <c r="CX24" i="67" s="1"/>
  <c r="DT24" i="68"/>
  <c r="DU24" i="68"/>
  <c r="CZ24" i="67" s="1"/>
  <c r="DV24" i="68"/>
  <c r="DA24" i="67" s="1"/>
  <c r="DW24" i="68"/>
  <c r="DY24" i="68"/>
  <c r="EA24" i="68"/>
  <c r="EC24" i="68"/>
  <c r="EE24" i="68"/>
  <c r="EI24" i="68"/>
  <c r="DH24" i="67" s="1"/>
  <c r="EJ24" i="68"/>
  <c r="DI24" i="67" s="1"/>
  <c r="EK24" i="68"/>
  <c r="DJ24" i="67" s="1"/>
  <c r="EL24" i="68"/>
  <c r="DK24" i="67" s="1"/>
  <c r="EM24" i="68"/>
  <c r="DL24" i="67" s="1"/>
  <c r="EN24" i="68"/>
  <c r="DM24" i="67" s="1"/>
  <c r="EO24" i="68"/>
  <c r="DN24" i="67" s="1"/>
  <c r="EP24" i="68"/>
  <c r="ER24" i="68"/>
  <c r="DP24" i="67" s="1"/>
  <c r="ES24" i="68"/>
  <c r="DQ24" i="67" s="1"/>
  <c r="ET24" i="68"/>
  <c r="DR24" i="67" s="1"/>
  <c r="EU24" i="68"/>
  <c r="DS24" i="67" s="1"/>
  <c r="EV24" i="68"/>
  <c r="DT24" i="67" s="1"/>
  <c r="EW24" i="68"/>
  <c r="DU24" i="67" s="1"/>
  <c r="EX24" i="68"/>
  <c r="DV24" i="67" s="1"/>
  <c r="EY24" i="68"/>
  <c r="DW24" i="67" s="1"/>
  <c r="EZ24" i="68"/>
  <c r="DX24" i="67" s="1"/>
  <c r="FA24" i="68"/>
  <c r="DY24" i="67" s="1"/>
  <c r="FB24" i="68"/>
  <c r="DZ24" i="67" s="1"/>
  <c r="FC24" i="68"/>
  <c r="EA24" i="67" s="1"/>
  <c r="FD24" i="68"/>
  <c r="EB24" i="67" s="1"/>
  <c r="FE24" i="68"/>
  <c r="EC24" i="67" s="1"/>
  <c r="FF24" i="68"/>
  <c r="ED24" i="67" s="1"/>
  <c r="FG24" i="68"/>
  <c r="EE24" i="67" s="1"/>
  <c r="FH24" i="68"/>
  <c r="EF24" i="67" s="1"/>
  <c r="FI24" i="68"/>
  <c r="EG24" i="67" s="1"/>
  <c r="FJ24" i="68"/>
  <c r="EH24" i="67" s="1"/>
  <c r="FK24" i="68"/>
  <c r="EI24" i="67" s="1"/>
  <c r="FL24" i="68"/>
  <c r="EJ24" i="67" s="1"/>
  <c r="FM24" i="68"/>
  <c r="EK24" i="67" s="1"/>
  <c r="FN24" i="68"/>
  <c r="EL24" i="67" s="1"/>
  <c r="FO24" i="68"/>
  <c r="EM24" i="67" s="1"/>
  <c r="FP24" i="68"/>
  <c r="EN24" i="67" s="1"/>
  <c r="FQ24" i="68"/>
  <c r="EO24" i="67" s="1"/>
  <c r="FR24" i="68"/>
  <c r="EP24" i="67" s="1"/>
  <c r="FS24" i="68"/>
  <c r="EQ24" i="67" s="1"/>
  <c r="FT24" i="68"/>
  <c r="ER24" i="67" s="1"/>
  <c r="FU24" i="68"/>
  <c r="ES24" i="67" s="1"/>
  <c r="FV24" i="68"/>
  <c r="ET24" i="67" s="1"/>
  <c r="FW24" i="68"/>
  <c r="EU24" i="67" s="1"/>
  <c r="FX24" i="68"/>
  <c r="EV24" i="67" s="1"/>
  <c r="FY24" i="68"/>
  <c r="EW24" i="67" s="1"/>
  <c r="FZ24" i="68"/>
  <c r="EX24" i="67" s="1"/>
  <c r="GA24" i="68"/>
  <c r="EY24" i="67" s="1"/>
  <c r="GB24" i="68"/>
  <c r="EZ24" i="67" s="1"/>
  <c r="GC24" i="68"/>
  <c r="GD24" i="68"/>
  <c r="FB24" i="67" s="1"/>
  <c r="GE24" i="68"/>
  <c r="FC24" i="67" s="1"/>
  <c r="GF24" i="68"/>
  <c r="FD24" i="67" s="1"/>
  <c r="GG24" i="68"/>
  <c r="FE24" i="67" s="1"/>
  <c r="GH24" i="68"/>
  <c r="FF24" i="67" s="1"/>
  <c r="GI24" i="68"/>
  <c r="FG24" i="67" s="1"/>
  <c r="GJ24" i="68"/>
  <c r="FH24" i="67" s="1"/>
  <c r="D25" i="68"/>
  <c r="A25" i="67" s="1"/>
  <c r="E25" i="68"/>
  <c r="B25" i="67" s="1"/>
  <c r="F25" i="68"/>
  <c r="I25" i="68"/>
  <c r="D25" i="67" s="1"/>
  <c r="J25" i="68"/>
  <c r="E25" i="67" s="1"/>
  <c r="K25" i="68"/>
  <c r="F25" i="67" s="1"/>
  <c r="L25" i="68"/>
  <c r="G25" i="67" s="1"/>
  <c r="N25" i="68"/>
  <c r="I25" i="67" s="1"/>
  <c r="O25" i="68"/>
  <c r="J25" i="67" s="1"/>
  <c r="P25" i="68"/>
  <c r="K25" i="67" s="1"/>
  <c r="Q25" i="68"/>
  <c r="L25" i="67" s="1"/>
  <c r="R25" i="68"/>
  <c r="M25" i="67" s="1"/>
  <c r="S25" i="68"/>
  <c r="U25" i="68"/>
  <c r="O25" i="67" s="1"/>
  <c r="V25" i="68"/>
  <c r="P25" i="67" s="1"/>
  <c r="W25" i="68"/>
  <c r="Q25" i="67" s="1"/>
  <c r="X25" i="68"/>
  <c r="Z25" i="68"/>
  <c r="S25" i="67" s="1"/>
  <c r="AA25" i="68"/>
  <c r="T25" i="67" s="1"/>
  <c r="AB25" i="68"/>
  <c r="AD25" i="68"/>
  <c r="V25" i="67" s="1"/>
  <c r="AE25" i="68"/>
  <c r="W25" i="67" s="1"/>
  <c r="AF25" i="68"/>
  <c r="X25" i="67" s="1"/>
  <c r="AG25" i="68"/>
  <c r="Y25" i="67" s="1"/>
  <c r="AH25" i="68"/>
  <c r="Z25" i="67" s="1"/>
  <c r="AI25" i="68"/>
  <c r="AA25" i="67" s="1"/>
  <c r="AJ25" i="68"/>
  <c r="AB25" i="67" s="1"/>
  <c r="AK25" i="68"/>
  <c r="AC25" i="67" s="1"/>
  <c r="AL25" i="68"/>
  <c r="AD25" i="67" s="1"/>
  <c r="AM25" i="68"/>
  <c r="AE25" i="67" s="1"/>
  <c r="AN25" i="68"/>
  <c r="AF25" i="67" s="1"/>
  <c r="AO25" i="68"/>
  <c r="AG25" i="67" s="1"/>
  <c r="AP25" i="68"/>
  <c r="AR25" i="68"/>
  <c r="AI25" i="67" s="1"/>
  <c r="AS25" i="68"/>
  <c r="AJ25" i="67" s="1"/>
  <c r="AT25" i="68"/>
  <c r="AK25" i="67" s="1"/>
  <c r="AU25" i="68"/>
  <c r="AL25" i="67" s="1"/>
  <c r="AV25" i="68"/>
  <c r="AM25" i="67" s="1"/>
  <c r="AW25" i="68"/>
  <c r="AN25" i="67" s="1"/>
  <c r="AX25" i="68"/>
  <c r="AO25" i="67" s="1"/>
  <c r="AY25" i="68"/>
  <c r="AP25" i="67" s="1"/>
  <c r="AZ25" i="68"/>
  <c r="AQ25" i="67" s="1"/>
  <c r="BA25" i="68"/>
  <c r="AR25" i="67" s="1"/>
  <c r="BB25" i="68"/>
  <c r="AS25" i="67" s="1"/>
  <c r="BC25" i="68"/>
  <c r="AT25" i="67" s="1"/>
  <c r="BD25" i="68"/>
  <c r="AU25" i="67" s="1"/>
  <c r="BE25" i="68"/>
  <c r="AV25" i="67" s="1"/>
  <c r="BF25" i="68"/>
  <c r="AW25" i="67" s="1"/>
  <c r="BG25" i="68"/>
  <c r="BH25" i="68"/>
  <c r="AY25" i="67" s="1"/>
  <c r="BI25" i="68"/>
  <c r="AZ25" i="67" s="1"/>
  <c r="BJ25" i="68"/>
  <c r="BA25" i="67" s="1"/>
  <c r="BK25" i="68"/>
  <c r="BB25" i="67" s="1"/>
  <c r="BL25" i="68"/>
  <c r="BC25" i="67" s="1"/>
  <c r="BM25" i="68"/>
  <c r="BD25" i="67" s="1"/>
  <c r="BN25" i="68"/>
  <c r="BE25" i="67" s="1"/>
  <c r="BO25" i="68"/>
  <c r="BF25" i="67" s="1"/>
  <c r="BP25" i="68"/>
  <c r="BG25" i="67" s="1"/>
  <c r="BQ25" i="68"/>
  <c r="BH25" i="67" s="1"/>
  <c r="BR25" i="68"/>
  <c r="BI25" i="67" s="1"/>
  <c r="BS25" i="68"/>
  <c r="BJ25" i="67" s="1"/>
  <c r="BT25" i="68"/>
  <c r="BV25" i="68"/>
  <c r="BL25" i="67" s="1"/>
  <c r="BW25" i="68"/>
  <c r="BM25" i="67" s="1"/>
  <c r="BX25" i="68"/>
  <c r="BN25" i="67" s="1"/>
  <c r="BY25" i="68"/>
  <c r="BO25" i="67" s="1"/>
  <c r="BZ25" i="68"/>
  <c r="BP25" i="67" s="1"/>
  <c r="CA25" i="68"/>
  <c r="BQ25" i="67" s="1"/>
  <c r="CB25" i="68"/>
  <c r="BR25" i="67" s="1"/>
  <c r="CC25" i="68"/>
  <c r="BS25" i="67" s="1"/>
  <c r="CD25" i="68"/>
  <c r="BT25" i="67" s="1"/>
  <c r="CE25" i="68"/>
  <c r="CI25" i="68" s="1"/>
  <c r="CF25" i="68"/>
  <c r="BV25" i="67" s="1"/>
  <c r="CG25" i="68"/>
  <c r="BW25" i="67" s="1"/>
  <c r="CK25" i="68"/>
  <c r="CL25" i="68"/>
  <c r="BY25" i="67" s="1"/>
  <c r="CM25" i="68"/>
  <c r="BZ25" i="67" s="1"/>
  <c r="CN25" i="68"/>
  <c r="CA25" i="67" s="1"/>
  <c r="CO25" i="68"/>
  <c r="CB25" i="67" s="1"/>
  <c r="CP25" i="68"/>
  <c r="CC25" i="67" s="1"/>
  <c r="CQ25" i="68"/>
  <c r="CD25" i="67" s="1"/>
  <c r="CR25" i="68"/>
  <c r="CE25" i="67" s="1"/>
  <c r="CS25" i="68"/>
  <c r="CF25" i="67" s="1"/>
  <c r="CT25" i="68"/>
  <c r="CG25" i="67" s="1"/>
  <c r="CU25" i="68"/>
  <c r="CV25" i="68" s="1"/>
  <c r="CW25" i="68"/>
  <c r="CX25" i="68" s="1"/>
  <c r="CY25" i="68"/>
  <c r="DA25" i="68"/>
  <c r="DC25" i="68"/>
  <c r="DE25" i="68"/>
  <c r="DG25" i="68"/>
  <c r="DH25" i="68" s="1"/>
  <c r="DI25" i="68"/>
  <c r="DK25" i="68"/>
  <c r="CP25" i="67" s="1"/>
  <c r="DL25" i="68"/>
  <c r="CQ25" i="67" s="1"/>
  <c r="DM25" i="68"/>
  <c r="CR25" i="67" s="1"/>
  <c r="DN25" i="68"/>
  <c r="DO25" i="68"/>
  <c r="CT25" i="67" s="1"/>
  <c r="DP25" i="68"/>
  <c r="CU25" i="67" s="1"/>
  <c r="DQ25" i="68"/>
  <c r="CV25" i="67" s="1"/>
  <c r="DR25" i="68"/>
  <c r="CW25" i="67" s="1"/>
  <c r="DS25" i="68"/>
  <c r="CX25" i="67" s="1"/>
  <c r="DT25" i="68"/>
  <c r="DU25" i="68"/>
  <c r="CZ25" i="67" s="1"/>
  <c r="DV25" i="68"/>
  <c r="DA25" i="67" s="1"/>
  <c r="DW25" i="68"/>
  <c r="DY25" i="68"/>
  <c r="EA25" i="68"/>
  <c r="EC25" i="68"/>
  <c r="EE25" i="68"/>
  <c r="EG25" i="68"/>
  <c r="EI25" i="68"/>
  <c r="DH25" i="67" s="1"/>
  <c r="EJ25" i="68"/>
  <c r="DI25" i="67" s="1"/>
  <c r="EK25" i="68"/>
  <c r="DJ25" i="67" s="1"/>
  <c r="EL25" i="68"/>
  <c r="DK25" i="67" s="1"/>
  <c r="EM25" i="68"/>
  <c r="DL25" i="67" s="1"/>
  <c r="EN25" i="68"/>
  <c r="DM25" i="67" s="1"/>
  <c r="EO25" i="68"/>
  <c r="DN25" i="67" s="1"/>
  <c r="EP25" i="68"/>
  <c r="ER25" i="68"/>
  <c r="DP25" i="67" s="1"/>
  <c r="ES25" i="68"/>
  <c r="DQ25" i="67" s="1"/>
  <c r="ET25" i="68"/>
  <c r="DR25" i="67" s="1"/>
  <c r="EU25" i="68"/>
  <c r="DS25" i="67" s="1"/>
  <c r="EV25" i="68"/>
  <c r="DT25" i="67" s="1"/>
  <c r="EW25" i="68"/>
  <c r="DU25" i="67" s="1"/>
  <c r="EX25" i="68"/>
  <c r="DV25" i="67" s="1"/>
  <c r="EY25" i="68"/>
  <c r="DW25" i="67" s="1"/>
  <c r="EZ25" i="68"/>
  <c r="DX25" i="67" s="1"/>
  <c r="FA25" i="68"/>
  <c r="DY25" i="67" s="1"/>
  <c r="FB25" i="68"/>
  <c r="DZ25" i="67" s="1"/>
  <c r="FC25" i="68"/>
  <c r="EA25" i="67" s="1"/>
  <c r="FD25" i="68"/>
  <c r="EB25" i="67" s="1"/>
  <c r="FE25" i="68"/>
  <c r="EC25" i="67" s="1"/>
  <c r="FF25" i="68"/>
  <c r="ED25" i="67" s="1"/>
  <c r="FG25" i="68"/>
  <c r="EE25" i="67" s="1"/>
  <c r="FH25" i="68"/>
  <c r="EF25" i="67" s="1"/>
  <c r="FI25" i="68"/>
  <c r="EG25" i="67" s="1"/>
  <c r="FJ25" i="68"/>
  <c r="EH25" i="67" s="1"/>
  <c r="FK25" i="68"/>
  <c r="EI25" i="67" s="1"/>
  <c r="FL25" i="68"/>
  <c r="EJ25" i="67" s="1"/>
  <c r="FM25" i="68"/>
  <c r="EK25" i="67" s="1"/>
  <c r="FN25" i="68"/>
  <c r="EL25" i="67" s="1"/>
  <c r="FO25" i="68"/>
  <c r="EM25" i="67" s="1"/>
  <c r="FP25" i="68"/>
  <c r="EN25" i="67" s="1"/>
  <c r="FQ25" i="68"/>
  <c r="EO25" i="67" s="1"/>
  <c r="FR25" i="68"/>
  <c r="EP25" i="67" s="1"/>
  <c r="FS25" i="68"/>
  <c r="EQ25" i="67" s="1"/>
  <c r="FT25" i="68"/>
  <c r="ER25" i="67" s="1"/>
  <c r="FU25" i="68"/>
  <c r="ES25" i="67" s="1"/>
  <c r="FV25" i="68"/>
  <c r="ET25" i="67" s="1"/>
  <c r="FW25" i="68"/>
  <c r="EU25" i="67" s="1"/>
  <c r="FX25" i="68"/>
  <c r="EV25" i="67" s="1"/>
  <c r="FY25" i="68"/>
  <c r="EW25" i="67" s="1"/>
  <c r="FZ25" i="68"/>
  <c r="EX25" i="67" s="1"/>
  <c r="GA25" i="68"/>
  <c r="EY25" i="67" s="1"/>
  <c r="GB25" i="68"/>
  <c r="EZ25" i="67" s="1"/>
  <c r="GC25" i="68"/>
  <c r="GD25" i="68"/>
  <c r="FB25" i="67" s="1"/>
  <c r="GE25" i="68"/>
  <c r="FC25" i="67" s="1"/>
  <c r="GF25" i="68"/>
  <c r="FD25" i="67" s="1"/>
  <c r="GG25" i="68"/>
  <c r="FE25" i="67" s="1"/>
  <c r="GH25" i="68"/>
  <c r="FF25" i="67" s="1"/>
  <c r="GI25" i="68"/>
  <c r="FG25" i="67" s="1"/>
  <c r="GJ25" i="68"/>
  <c r="FH25" i="67" s="1"/>
  <c r="D26" i="68"/>
  <c r="A26" i="67" s="1"/>
  <c r="E26" i="68"/>
  <c r="B26" i="67" s="1"/>
  <c r="F26" i="68"/>
  <c r="I26" i="68"/>
  <c r="D26" i="67" s="1"/>
  <c r="J26" i="68"/>
  <c r="E26" i="67" s="1"/>
  <c r="K26" i="68"/>
  <c r="F26" i="67" s="1"/>
  <c r="L26" i="68"/>
  <c r="G26" i="67" s="1"/>
  <c r="N26" i="68"/>
  <c r="I26" i="67" s="1"/>
  <c r="O26" i="68"/>
  <c r="J26" i="67" s="1"/>
  <c r="P26" i="68"/>
  <c r="K26" i="67" s="1"/>
  <c r="Q26" i="68"/>
  <c r="L26" i="67" s="1"/>
  <c r="R26" i="68"/>
  <c r="M26" i="67" s="1"/>
  <c r="S26" i="68"/>
  <c r="U26" i="68"/>
  <c r="O26" i="67" s="1"/>
  <c r="V26" i="68"/>
  <c r="P26" i="67" s="1"/>
  <c r="W26" i="68"/>
  <c r="Q26" i="67" s="1"/>
  <c r="X26" i="68"/>
  <c r="Z26" i="68"/>
  <c r="S26" i="67" s="1"/>
  <c r="AA26" i="68"/>
  <c r="T26" i="67" s="1"/>
  <c r="AB26" i="68"/>
  <c r="AD26" i="68"/>
  <c r="V26" i="67" s="1"/>
  <c r="AE26" i="68"/>
  <c r="W26" i="67" s="1"/>
  <c r="AF26" i="68"/>
  <c r="X26" i="67" s="1"/>
  <c r="AG26" i="68"/>
  <c r="Y26" i="67" s="1"/>
  <c r="AH26" i="68"/>
  <c r="Z26" i="67" s="1"/>
  <c r="AI26" i="68"/>
  <c r="AA26" i="67" s="1"/>
  <c r="AJ26" i="68"/>
  <c r="AB26" i="67" s="1"/>
  <c r="AK26" i="68"/>
  <c r="AC26" i="67" s="1"/>
  <c r="AL26" i="68"/>
  <c r="AD26" i="67" s="1"/>
  <c r="AM26" i="68"/>
  <c r="AE26" i="67" s="1"/>
  <c r="AN26" i="68"/>
  <c r="AF26" i="67" s="1"/>
  <c r="AO26" i="68"/>
  <c r="AG26" i="67" s="1"/>
  <c r="AP26" i="68"/>
  <c r="AR26" i="68"/>
  <c r="AI26" i="67" s="1"/>
  <c r="AS26" i="68"/>
  <c r="AJ26" i="67" s="1"/>
  <c r="AT26" i="68"/>
  <c r="AK26" i="67" s="1"/>
  <c r="AU26" i="68"/>
  <c r="AL26" i="67" s="1"/>
  <c r="AV26" i="68"/>
  <c r="AM26" i="67" s="1"/>
  <c r="AW26" i="68"/>
  <c r="AN26" i="67" s="1"/>
  <c r="AX26" i="68"/>
  <c r="AO26" i="67" s="1"/>
  <c r="AY26" i="68"/>
  <c r="AP26" i="67" s="1"/>
  <c r="AZ26" i="68"/>
  <c r="AQ26" i="67" s="1"/>
  <c r="BA26" i="68"/>
  <c r="AR26" i="67" s="1"/>
  <c r="BB26" i="68"/>
  <c r="AS26" i="67" s="1"/>
  <c r="BC26" i="68"/>
  <c r="AT26" i="67" s="1"/>
  <c r="BD26" i="68"/>
  <c r="AU26" i="67" s="1"/>
  <c r="BE26" i="68"/>
  <c r="AV26" i="67" s="1"/>
  <c r="BF26" i="68"/>
  <c r="AW26" i="67" s="1"/>
  <c r="BG26" i="68"/>
  <c r="BH26" i="68"/>
  <c r="AY26" i="67" s="1"/>
  <c r="BI26" i="68"/>
  <c r="AZ26" i="67" s="1"/>
  <c r="BJ26" i="68"/>
  <c r="BA26" i="67" s="1"/>
  <c r="BK26" i="68"/>
  <c r="BB26" i="67" s="1"/>
  <c r="BL26" i="68"/>
  <c r="BC26" i="67" s="1"/>
  <c r="BM26" i="68"/>
  <c r="BD26" i="67" s="1"/>
  <c r="BN26" i="68"/>
  <c r="BE26" i="67" s="1"/>
  <c r="BO26" i="68"/>
  <c r="BF26" i="67" s="1"/>
  <c r="BP26" i="68"/>
  <c r="BG26" i="67" s="1"/>
  <c r="BQ26" i="68"/>
  <c r="BH26" i="67" s="1"/>
  <c r="BR26" i="68"/>
  <c r="BI26" i="67" s="1"/>
  <c r="BS26" i="68"/>
  <c r="BJ26" i="67" s="1"/>
  <c r="BT26" i="68"/>
  <c r="BV26" i="68"/>
  <c r="BL26" i="67" s="1"/>
  <c r="BW26" i="68"/>
  <c r="BM26" i="67" s="1"/>
  <c r="BX26" i="68"/>
  <c r="BN26" i="67" s="1"/>
  <c r="BY26" i="68"/>
  <c r="BO26" i="67" s="1"/>
  <c r="BZ26" i="68"/>
  <c r="BP26" i="67" s="1"/>
  <c r="CA26" i="68"/>
  <c r="BQ26" i="67" s="1"/>
  <c r="CB26" i="68"/>
  <c r="BR26" i="67" s="1"/>
  <c r="CC26" i="68"/>
  <c r="BS26" i="67" s="1"/>
  <c r="CD26" i="68"/>
  <c r="BT26" i="67" s="1"/>
  <c r="CE26" i="68"/>
  <c r="CI26" i="68" s="1"/>
  <c r="CF26" i="68"/>
  <c r="BV26" i="67" s="1"/>
  <c r="CG26" i="68"/>
  <c r="BW26" i="67" s="1"/>
  <c r="CK26" i="68"/>
  <c r="CL26" i="68"/>
  <c r="BY26" i="67" s="1"/>
  <c r="CM26" i="68"/>
  <c r="BZ26" i="67" s="1"/>
  <c r="CN26" i="68"/>
  <c r="CA26" i="67" s="1"/>
  <c r="CO26" i="68"/>
  <c r="CB26" i="67" s="1"/>
  <c r="CP26" i="68"/>
  <c r="CC26" i="67" s="1"/>
  <c r="CQ26" i="68"/>
  <c r="CD26" i="67" s="1"/>
  <c r="CR26" i="68"/>
  <c r="CE26" i="67" s="1"/>
  <c r="CS26" i="68"/>
  <c r="CF26" i="67" s="1"/>
  <c r="CT26" i="68"/>
  <c r="CG26" i="67" s="1"/>
  <c r="CU26" i="68"/>
  <c r="CV26" i="68" s="1"/>
  <c r="CW26" i="68"/>
  <c r="CX26" i="68" s="1"/>
  <c r="CY26" i="68"/>
  <c r="DA26" i="68"/>
  <c r="DC26" i="68"/>
  <c r="DE26" i="68"/>
  <c r="DG26" i="68"/>
  <c r="DH26" i="68" s="1"/>
  <c r="DI26" i="68"/>
  <c r="DK26" i="68"/>
  <c r="CP26" i="67" s="1"/>
  <c r="DL26" i="68"/>
  <c r="CQ26" i="67" s="1"/>
  <c r="DM26" i="68"/>
  <c r="CR26" i="67" s="1"/>
  <c r="DN26" i="68"/>
  <c r="DO26" i="68"/>
  <c r="CT26" i="67" s="1"/>
  <c r="DP26" i="68"/>
  <c r="CU26" i="67" s="1"/>
  <c r="DQ26" i="68"/>
  <c r="CV26" i="67" s="1"/>
  <c r="DR26" i="68"/>
  <c r="CW26" i="67" s="1"/>
  <c r="DS26" i="68"/>
  <c r="CX26" i="67" s="1"/>
  <c r="DT26" i="68"/>
  <c r="DU26" i="68"/>
  <c r="CZ26" i="67" s="1"/>
  <c r="DV26" i="68"/>
  <c r="DA26" i="67" s="1"/>
  <c r="DW26" i="68"/>
  <c r="DY26" i="68"/>
  <c r="EA26" i="68"/>
  <c r="EC26" i="68"/>
  <c r="EE26" i="68"/>
  <c r="EG26" i="68"/>
  <c r="EI26" i="68"/>
  <c r="DH26" i="67" s="1"/>
  <c r="EJ26" i="68"/>
  <c r="DI26" i="67" s="1"/>
  <c r="EK26" i="68"/>
  <c r="DJ26" i="67" s="1"/>
  <c r="EL26" i="68"/>
  <c r="DK26" i="67" s="1"/>
  <c r="EM26" i="68"/>
  <c r="DL26" i="67" s="1"/>
  <c r="EN26" i="68"/>
  <c r="DM26" i="67" s="1"/>
  <c r="EO26" i="68"/>
  <c r="DN26" i="67" s="1"/>
  <c r="EP26" i="68"/>
  <c r="ER26" i="68"/>
  <c r="DP26" i="67" s="1"/>
  <c r="ES26" i="68"/>
  <c r="DQ26" i="67" s="1"/>
  <c r="ET26" i="68"/>
  <c r="DR26" i="67" s="1"/>
  <c r="EU26" i="68"/>
  <c r="DS26" i="67" s="1"/>
  <c r="EV26" i="68"/>
  <c r="DT26" i="67" s="1"/>
  <c r="EW26" i="68"/>
  <c r="DU26" i="67" s="1"/>
  <c r="EX26" i="68"/>
  <c r="DV26" i="67" s="1"/>
  <c r="EY26" i="68"/>
  <c r="DW26" i="67" s="1"/>
  <c r="EZ26" i="68"/>
  <c r="DX26" i="67" s="1"/>
  <c r="FA26" i="68"/>
  <c r="DY26" i="67" s="1"/>
  <c r="FB26" i="68"/>
  <c r="DZ26" i="67" s="1"/>
  <c r="FC26" i="68"/>
  <c r="EA26" i="67" s="1"/>
  <c r="FD26" i="68"/>
  <c r="EB26" i="67" s="1"/>
  <c r="FE26" i="68"/>
  <c r="EC26" i="67" s="1"/>
  <c r="FF26" i="68"/>
  <c r="ED26" i="67" s="1"/>
  <c r="FG26" i="68"/>
  <c r="EE26" i="67" s="1"/>
  <c r="FH26" i="68"/>
  <c r="EF26" i="67" s="1"/>
  <c r="FI26" i="68"/>
  <c r="EG26" i="67" s="1"/>
  <c r="FJ26" i="68"/>
  <c r="EH26" i="67" s="1"/>
  <c r="FK26" i="68"/>
  <c r="EI26" i="67" s="1"/>
  <c r="FL26" i="68"/>
  <c r="EJ26" i="67" s="1"/>
  <c r="FM26" i="68"/>
  <c r="EK26" i="67" s="1"/>
  <c r="FN26" i="68"/>
  <c r="EL26" i="67" s="1"/>
  <c r="FO26" i="68"/>
  <c r="EM26" i="67" s="1"/>
  <c r="FP26" i="68"/>
  <c r="EN26" i="67" s="1"/>
  <c r="FQ26" i="68"/>
  <c r="EO26" i="67" s="1"/>
  <c r="FR26" i="68"/>
  <c r="EP26" i="67" s="1"/>
  <c r="FS26" i="68"/>
  <c r="EQ26" i="67" s="1"/>
  <c r="FT26" i="68"/>
  <c r="ER26" i="67" s="1"/>
  <c r="FU26" i="68"/>
  <c r="ES26" i="67" s="1"/>
  <c r="FV26" i="68"/>
  <c r="ET26" i="67" s="1"/>
  <c r="FW26" i="68"/>
  <c r="EU26" i="67" s="1"/>
  <c r="FX26" i="68"/>
  <c r="EV26" i="67" s="1"/>
  <c r="FY26" i="68"/>
  <c r="EW26" i="67" s="1"/>
  <c r="FZ26" i="68"/>
  <c r="EX26" i="67" s="1"/>
  <c r="GA26" i="68"/>
  <c r="EY26" i="67" s="1"/>
  <c r="GB26" i="68"/>
  <c r="EZ26" i="67" s="1"/>
  <c r="GC26" i="68"/>
  <c r="GD26" i="68"/>
  <c r="FB26" i="67" s="1"/>
  <c r="GE26" i="68"/>
  <c r="FC26" i="67" s="1"/>
  <c r="GF26" i="68"/>
  <c r="FD26" i="67" s="1"/>
  <c r="GG26" i="68"/>
  <c r="FE26" i="67" s="1"/>
  <c r="GH26" i="68"/>
  <c r="FF26" i="67" s="1"/>
  <c r="GI26" i="68"/>
  <c r="FG26" i="67" s="1"/>
  <c r="GJ26" i="68"/>
  <c r="FH26" i="67" s="1"/>
  <c r="D27" i="68"/>
  <c r="A27" i="67" s="1"/>
  <c r="E27" i="68"/>
  <c r="B27" i="67" s="1"/>
  <c r="F27" i="68"/>
  <c r="I27" i="68"/>
  <c r="D27" i="67" s="1"/>
  <c r="J27" i="68"/>
  <c r="E27" i="67" s="1"/>
  <c r="K27" i="68"/>
  <c r="F27" i="67" s="1"/>
  <c r="L27" i="68"/>
  <c r="G27" i="67" s="1"/>
  <c r="N27" i="68"/>
  <c r="I27" i="67" s="1"/>
  <c r="O27" i="68"/>
  <c r="J27" i="67" s="1"/>
  <c r="P27" i="68"/>
  <c r="K27" i="67" s="1"/>
  <c r="Q27" i="68"/>
  <c r="L27" i="67" s="1"/>
  <c r="R27" i="68"/>
  <c r="M27" i="67" s="1"/>
  <c r="S27" i="68"/>
  <c r="U27" i="68"/>
  <c r="O27" i="67" s="1"/>
  <c r="V27" i="68"/>
  <c r="P27" i="67" s="1"/>
  <c r="W27" i="68"/>
  <c r="Q27" i="67" s="1"/>
  <c r="X27" i="68"/>
  <c r="Z27" i="68"/>
  <c r="S27" i="67" s="1"/>
  <c r="AA27" i="68"/>
  <c r="T27" i="67" s="1"/>
  <c r="AB27" i="68"/>
  <c r="AD27" i="68"/>
  <c r="V27" i="67" s="1"/>
  <c r="AE27" i="68"/>
  <c r="W27" i="67" s="1"/>
  <c r="AF27" i="68"/>
  <c r="X27" i="67" s="1"/>
  <c r="AG27" i="68"/>
  <c r="Y27" i="67" s="1"/>
  <c r="AH27" i="68"/>
  <c r="Z27" i="67" s="1"/>
  <c r="AI27" i="68"/>
  <c r="AA27" i="67" s="1"/>
  <c r="AJ27" i="68"/>
  <c r="AB27" i="67" s="1"/>
  <c r="AK27" i="68"/>
  <c r="AC27" i="67" s="1"/>
  <c r="AL27" i="68"/>
  <c r="AD27" i="67" s="1"/>
  <c r="AM27" i="68"/>
  <c r="AE27" i="67" s="1"/>
  <c r="AN27" i="68"/>
  <c r="AF27" i="67" s="1"/>
  <c r="AO27" i="68"/>
  <c r="AG27" i="67" s="1"/>
  <c r="AP27" i="68"/>
  <c r="AR27" i="68"/>
  <c r="AI27" i="67" s="1"/>
  <c r="AS27" i="68"/>
  <c r="AJ27" i="67" s="1"/>
  <c r="AT27" i="68"/>
  <c r="AK27" i="67" s="1"/>
  <c r="AU27" i="68"/>
  <c r="AL27" i="67" s="1"/>
  <c r="AV27" i="68"/>
  <c r="AM27" i="67" s="1"/>
  <c r="AW27" i="68"/>
  <c r="AN27" i="67" s="1"/>
  <c r="AX27" i="68"/>
  <c r="AO27" i="67" s="1"/>
  <c r="AY27" i="68"/>
  <c r="AP27" i="67" s="1"/>
  <c r="AZ27" i="68"/>
  <c r="AQ27" i="67" s="1"/>
  <c r="BA27" i="68"/>
  <c r="AR27" i="67" s="1"/>
  <c r="BB27" i="68"/>
  <c r="AS27" i="67" s="1"/>
  <c r="BC27" i="68"/>
  <c r="AT27" i="67" s="1"/>
  <c r="BD27" i="68"/>
  <c r="AU27" i="67" s="1"/>
  <c r="BE27" i="68"/>
  <c r="AV27" i="67" s="1"/>
  <c r="BF27" i="68"/>
  <c r="AW27" i="67" s="1"/>
  <c r="BG27" i="68"/>
  <c r="BH27" i="68"/>
  <c r="AY27" i="67" s="1"/>
  <c r="BI27" i="68"/>
  <c r="AZ27" i="67" s="1"/>
  <c r="BJ27" i="68"/>
  <c r="BA27" i="67" s="1"/>
  <c r="BK27" i="68"/>
  <c r="BB27" i="67" s="1"/>
  <c r="BL27" i="68"/>
  <c r="BC27" i="67" s="1"/>
  <c r="BM27" i="68"/>
  <c r="BD27" i="67" s="1"/>
  <c r="BN27" i="68"/>
  <c r="BE27" i="67" s="1"/>
  <c r="BO27" i="68"/>
  <c r="BF27" i="67" s="1"/>
  <c r="BP27" i="68"/>
  <c r="BG27" i="67" s="1"/>
  <c r="BQ27" i="68"/>
  <c r="BH27" i="67" s="1"/>
  <c r="BR27" i="68"/>
  <c r="BI27" i="67" s="1"/>
  <c r="BS27" i="68"/>
  <c r="BJ27" i="67" s="1"/>
  <c r="BT27" i="68"/>
  <c r="BV27" i="68"/>
  <c r="BL27" i="67" s="1"/>
  <c r="BW27" i="68"/>
  <c r="BM27" i="67" s="1"/>
  <c r="BX27" i="68"/>
  <c r="BN27" i="67" s="1"/>
  <c r="BY27" i="68"/>
  <c r="BO27" i="67" s="1"/>
  <c r="BZ27" i="68"/>
  <c r="BP27" i="67" s="1"/>
  <c r="CA27" i="68"/>
  <c r="BQ27" i="67" s="1"/>
  <c r="CB27" i="68"/>
  <c r="BR27" i="67" s="1"/>
  <c r="CC27" i="68"/>
  <c r="BS27" i="67" s="1"/>
  <c r="CD27" i="68"/>
  <c r="BT27" i="67" s="1"/>
  <c r="CE27" i="68"/>
  <c r="CI27" i="68" s="1"/>
  <c r="CF27" i="68"/>
  <c r="BV27" i="67" s="1"/>
  <c r="CG27" i="68"/>
  <c r="BW27" i="67" s="1"/>
  <c r="CK27" i="68"/>
  <c r="CL27" i="68"/>
  <c r="BY27" i="67" s="1"/>
  <c r="CM27" i="68"/>
  <c r="BZ27" i="67" s="1"/>
  <c r="CN27" i="68"/>
  <c r="CA27" i="67" s="1"/>
  <c r="CO27" i="68"/>
  <c r="CB27" i="67" s="1"/>
  <c r="CP27" i="68"/>
  <c r="CC27" i="67" s="1"/>
  <c r="CQ27" i="68"/>
  <c r="CD27" i="67" s="1"/>
  <c r="CR27" i="68"/>
  <c r="CE27" i="67" s="1"/>
  <c r="CS27" i="68"/>
  <c r="CF27" i="67" s="1"/>
  <c r="CT27" i="68"/>
  <c r="CG27" i="67" s="1"/>
  <c r="CU27" i="68"/>
  <c r="CV27" i="68" s="1"/>
  <c r="CW27" i="68"/>
  <c r="CX27" i="68" s="1"/>
  <c r="CY27" i="68"/>
  <c r="DA27" i="68"/>
  <c r="DC27" i="68"/>
  <c r="DE27" i="68"/>
  <c r="DG27" i="68"/>
  <c r="DH27" i="68" s="1"/>
  <c r="DI27" i="68"/>
  <c r="DK27" i="68"/>
  <c r="CP27" i="67" s="1"/>
  <c r="DL27" i="68"/>
  <c r="CQ27" i="67" s="1"/>
  <c r="DM27" i="68"/>
  <c r="CR27" i="67" s="1"/>
  <c r="DN27" i="68"/>
  <c r="DO27" i="68"/>
  <c r="CT27" i="67" s="1"/>
  <c r="DP27" i="68"/>
  <c r="CU27" i="67" s="1"/>
  <c r="DQ27" i="68"/>
  <c r="CV27" i="67" s="1"/>
  <c r="DR27" i="68"/>
  <c r="CW27" i="67" s="1"/>
  <c r="DS27" i="68"/>
  <c r="CX27" i="67" s="1"/>
  <c r="DT27" i="68"/>
  <c r="DU27" i="68"/>
  <c r="CZ27" i="67" s="1"/>
  <c r="DV27" i="68"/>
  <c r="DA27" i="67" s="1"/>
  <c r="DW27" i="68"/>
  <c r="DY27" i="68"/>
  <c r="EA27" i="68"/>
  <c r="EC27" i="68"/>
  <c r="EE27" i="68"/>
  <c r="EG27" i="68"/>
  <c r="EI27" i="68"/>
  <c r="DH27" i="67" s="1"/>
  <c r="EJ27" i="68"/>
  <c r="DI27" i="67" s="1"/>
  <c r="EK27" i="68"/>
  <c r="DJ27" i="67" s="1"/>
  <c r="EL27" i="68"/>
  <c r="DK27" i="67" s="1"/>
  <c r="EM27" i="68"/>
  <c r="DL27" i="67" s="1"/>
  <c r="EN27" i="68"/>
  <c r="DM27" i="67" s="1"/>
  <c r="EO27" i="68"/>
  <c r="DN27" i="67" s="1"/>
  <c r="EP27" i="68"/>
  <c r="ER27" i="68"/>
  <c r="DP27" i="67" s="1"/>
  <c r="ES27" i="68"/>
  <c r="DQ27" i="67" s="1"/>
  <c r="ET27" i="68"/>
  <c r="DR27" i="67" s="1"/>
  <c r="EU27" i="68"/>
  <c r="DS27" i="67" s="1"/>
  <c r="EV27" i="68"/>
  <c r="DT27" i="67" s="1"/>
  <c r="EW27" i="68"/>
  <c r="DU27" i="67" s="1"/>
  <c r="EX27" i="68"/>
  <c r="DV27" i="67" s="1"/>
  <c r="EY27" i="68"/>
  <c r="DW27" i="67" s="1"/>
  <c r="EZ27" i="68"/>
  <c r="DX27" i="67" s="1"/>
  <c r="FA27" i="68"/>
  <c r="DY27" i="67" s="1"/>
  <c r="FB27" i="68"/>
  <c r="DZ27" i="67" s="1"/>
  <c r="FC27" i="68"/>
  <c r="EA27" i="67" s="1"/>
  <c r="FD27" i="68"/>
  <c r="EB27" i="67" s="1"/>
  <c r="FE27" i="68"/>
  <c r="EC27" i="67" s="1"/>
  <c r="FF27" i="68"/>
  <c r="ED27" i="67" s="1"/>
  <c r="FG27" i="68"/>
  <c r="EE27" i="67" s="1"/>
  <c r="FH27" i="68"/>
  <c r="EF27" i="67" s="1"/>
  <c r="FI27" i="68"/>
  <c r="EG27" i="67" s="1"/>
  <c r="FJ27" i="68"/>
  <c r="EH27" i="67" s="1"/>
  <c r="FK27" i="68"/>
  <c r="EI27" i="67" s="1"/>
  <c r="FL27" i="68"/>
  <c r="EJ27" i="67" s="1"/>
  <c r="FM27" i="68"/>
  <c r="EK27" i="67" s="1"/>
  <c r="FN27" i="68"/>
  <c r="EL27" i="67" s="1"/>
  <c r="FO27" i="68"/>
  <c r="EM27" i="67" s="1"/>
  <c r="FP27" i="68"/>
  <c r="EN27" i="67" s="1"/>
  <c r="FQ27" i="68"/>
  <c r="EO27" i="67" s="1"/>
  <c r="FR27" i="68"/>
  <c r="EP27" i="67" s="1"/>
  <c r="FS27" i="68"/>
  <c r="EQ27" i="67" s="1"/>
  <c r="FT27" i="68"/>
  <c r="ER27" i="67" s="1"/>
  <c r="FU27" i="68"/>
  <c r="ES27" i="67" s="1"/>
  <c r="FV27" i="68"/>
  <c r="ET27" i="67" s="1"/>
  <c r="FW27" i="68"/>
  <c r="EU27" i="67" s="1"/>
  <c r="FX27" i="68"/>
  <c r="EV27" i="67" s="1"/>
  <c r="FY27" i="68"/>
  <c r="EW27" i="67" s="1"/>
  <c r="FZ27" i="68"/>
  <c r="EX27" i="67" s="1"/>
  <c r="GA27" i="68"/>
  <c r="EY27" i="67" s="1"/>
  <c r="GB27" i="68"/>
  <c r="EZ27" i="67" s="1"/>
  <c r="GC27" i="68"/>
  <c r="GD27" i="68"/>
  <c r="FB27" i="67" s="1"/>
  <c r="GE27" i="68"/>
  <c r="FC27" i="67" s="1"/>
  <c r="GF27" i="68"/>
  <c r="FD27" i="67" s="1"/>
  <c r="GG27" i="68"/>
  <c r="FE27" i="67" s="1"/>
  <c r="GH27" i="68"/>
  <c r="FF27" i="67" s="1"/>
  <c r="GI27" i="68"/>
  <c r="FG27" i="67" s="1"/>
  <c r="GJ27" i="68"/>
  <c r="FH27" i="67" s="1"/>
  <c r="D28" i="68"/>
  <c r="A28" i="67" s="1"/>
  <c r="E28" i="68"/>
  <c r="B28" i="67" s="1"/>
  <c r="F28" i="68"/>
  <c r="I28" i="68"/>
  <c r="D28" i="67" s="1"/>
  <c r="J28" i="68"/>
  <c r="E28" i="67" s="1"/>
  <c r="K28" i="68"/>
  <c r="F28" i="67" s="1"/>
  <c r="L28" i="68"/>
  <c r="G28" i="67" s="1"/>
  <c r="M28" i="68"/>
  <c r="N28" i="68"/>
  <c r="I28" i="67" s="1"/>
  <c r="O28" i="68"/>
  <c r="J28" i="67" s="1"/>
  <c r="P28" i="68"/>
  <c r="K28" i="67" s="1"/>
  <c r="Q28" i="68"/>
  <c r="L28" i="67" s="1"/>
  <c r="R28" i="68"/>
  <c r="M28" i="67" s="1"/>
  <c r="S28" i="68"/>
  <c r="U28" i="68"/>
  <c r="O28" i="67" s="1"/>
  <c r="V28" i="68"/>
  <c r="P28" i="67" s="1"/>
  <c r="W28" i="68"/>
  <c r="Q28" i="67" s="1"/>
  <c r="X28" i="68"/>
  <c r="Z28" i="68"/>
  <c r="S28" i="67" s="1"/>
  <c r="AA28" i="68"/>
  <c r="T28" i="67" s="1"/>
  <c r="AB28" i="68"/>
  <c r="AD28" i="68"/>
  <c r="V28" i="67" s="1"/>
  <c r="AE28" i="68"/>
  <c r="W28" i="67" s="1"/>
  <c r="AF28" i="68"/>
  <c r="X28" i="67" s="1"/>
  <c r="AG28" i="68"/>
  <c r="Y28" i="67" s="1"/>
  <c r="AH28" i="68"/>
  <c r="Z28" i="67" s="1"/>
  <c r="AI28" i="68"/>
  <c r="AA28" i="67" s="1"/>
  <c r="AJ28" i="68"/>
  <c r="AB28" i="67" s="1"/>
  <c r="AK28" i="68"/>
  <c r="AC28" i="67" s="1"/>
  <c r="AL28" i="68"/>
  <c r="AD28" i="67" s="1"/>
  <c r="AM28" i="68"/>
  <c r="AE28" i="67" s="1"/>
  <c r="AN28" i="68"/>
  <c r="AF28" i="67" s="1"/>
  <c r="AO28" i="68"/>
  <c r="AG28" i="67" s="1"/>
  <c r="AP28" i="68"/>
  <c r="AR28" i="68"/>
  <c r="AI28" i="67" s="1"/>
  <c r="AS28" i="68"/>
  <c r="AJ28" i="67" s="1"/>
  <c r="AT28" i="68"/>
  <c r="AK28" i="67" s="1"/>
  <c r="AU28" i="68"/>
  <c r="AL28" i="67" s="1"/>
  <c r="AV28" i="68"/>
  <c r="AM28" i="67" s="1"/>
  <c r="AW28" i="68"/>
  <c r="AN28" i="67" s="1"/>
  <c r="AX28" i="68"/>
  <c r="AO28" i="67" s="1"/>
  <c r="AY28" i="68"/>
  <c r="AP28" i="67" s="1"/>
  <c r="AZ28" i="68"/>
  <c r="AQ28" i="67" s="1"/>
  <c r="BA28" i="68"/>
  <c r="AR28" i="67" s="1"/>
  <c r="BB28" i="68"/>
  <c r="AS28" i="67" s="1"/>
  <c r="BC28" i="68"/>
  <c r="AT28" i="67" s="1"/>
  <c r="BD28" i="68"/>
  <c r="AU28" i="67" s="1"/>
  <c r="BE28" i="68"/>
  <c r="AV28" i="67" s="1"/>
  <c r="BF28" i="68"/>
  <c r="AW28" i="67" s="1"/>
  <c r="BG28" i="68"/>
  <c r="BH28" i="68"/>
  <c r="AY28" i="67" s="1"/>
  <c r="BI28" i="68"/>
  <c r="AZ28" i="67" s="1"/>
  <c r="BJ28" i="68"/>
  <c r="BA28" i="67" s="1"/>
  <c r="BK28" i="68"/>
  <c r="BB28" i="67" s="1"/>
  <c r="BL28" i="68"/>
  <c r="BC28" i="67" s="1"/>
  <c r="BM28" i="68"/>
  <c r="BD28" i="67" s="1"/>
  <c r="BN28" i="68"/>
  <c r="BE28" i="67" s="1"/>
  <c r="BO28" i="68"/>
  <c r="BF28" i="67" s="1"/>
  <c r="BP28" i="68"/>
  <c r="BG28" i="67" s="1"/>
  <c r="BQ28" i="68"/>
  <c r="BH28" i="67" s="1"/>
  <c r="BR28" i="68"/>
  <c r="BI28" i="67" s="1"/>
  <c r="BS28" i="68"/>
  <c r="BJ28" i="67" s="1"/>
  <c r="BT28" i="68"/>
  <c r="BV28" i="68"/>
  <c r="BL28" i="67" s="1"/>
  <c r="BW28" i="68"/>
  <c r="BM28" i="67" s="1"/>
  <c r="BX28" i="68"/>
  <c r="BN28" i="67" s="1"/>
  <c r="BY28" i="68"/>
  <c r="BO28" i="67" s="1"/>
  <c r="BZ28" i="68"/>
  <c r="BP28" i="67" s="1"/>
  <c r="CA28" i="68"/>
  <c r="BQ28" i="67" s="1"/>
  <c r="CB28" i="68"/>
  <c r="BR28" i="67" s="1"/>
  <c r="CC28" i="68"/>
  <c r="BS28" i="67" s="1"/>
  <c r="CD28" i="68"/>
  <c r="BT28" i="67" s="1"/>
  <c r="CE28" i="68"/>
  <c r="CF28" i="68"/>
  <c r="BV28" i="67" s="1"/>
  <c r="CG28" i="68"/>
  <c r="BW28" i="67" s="1"/>
  <c r="CK28" i="68"/>
  <c r="CL28" i="68"/>
  <c r="BY28" i="67" s="1"/>
  <c r="CM28" i="68"/>
  <c r="BZ28" i="67" s="1"/>
  <c r="CN28" i="68"/>
  <c r="CA28" i="67" s="1"/>
  <c r="CO28" i="68"/>
  <c r="CB28" i="67" s="1"/>
  <c r="CP28" i="68"/>
  <c r="CC28" i="67" s="1"/>
  <c r="CQ28" i="68"/>
  <c r="CD28" i="67" s="1"/>
  <c r="CR28" i="68"/>
  <c r="CE28" i="67" s="1"/>
  <c r="CS28" i="68"/>
  <c r="CF28" i="67" s="1"/>
  <c r="CT28" i="68"/>
  <c r="CG28" i="67" s="1"/>
  <c r="CU28" i="68"/>
  <c r="CV28" i="68" s="1"/>
  <c r="CW28" i="68"/>
  <c r="CX28" i="68" s="1"/>
  <c r="CY28" i="68"/>
  <c r="DA28" i="68"/>
  <c r="DC28" i="68"/>
  <c r="DE28" i="68"/>
  <c r="DG28" i="68"/>
  <c r="DH28" i="68" s="1"/>
  <c r="DI28" i="68"/>
  <c r="DK28" i="68"/>
  <c r="CP28" i="67" s="1"/>
  <c r="DL28" i="68"/>
  <c r="CQ28" i="67" s="1"/>
  <c r="DM28" i="68"/>
  <c r="CR28" i="67" s="1"/>
  <c r="DN28" i="68"/>
  <c r="DO28" i="68"/>
  <c r="CT28" i="67" s="1"/>
  <c r="DP28" i="68"/>
  <c r="CU28" i="67" s="1"/>
  <c r="DQ28" i="68"/>
  <c r="CV28" i="67" s="1"/>
  <c r="DR28" i="68"/>
  <c r="CW28" i="67" s="1"/>
  <c r="DS28" i="68"/>
  <c r="CX28" i="67" s="1"/>
  <c r="DT28" i="68"/>
  <c r="DU28" i="68"/>
  <c r="CZ28" i="67" s="1"/>
  <c r="DV28" i="68"/>
  <c r="DA28" i="67" s="1"/>
  <c r="DW28" i="68"/>
  <c r="DY28" i="68"/>
  <c r="EA28" i="68"/>
  <c r="EC28" i="68"/>
  <c r="EE28" i="68"/>
  <c r="EG28" i="68"/>
  <c r="EI28" i="68"/>
  <c r="DH28" i="67" s="1"/>
  <c r="EJ28" i="68"/>
  <c r="DI28" i="67" s="1"/>
  <c r="EK28" i="68"/>
  <c r="DJ28" i="67" s="1"/>
  <c r="EL28" i="68"/>
  <c r="DK28" i="67" s="1"/>
  <c r="EM28" i="68"/>
  <c r="DL28" i="67" s="1"/>
  <c r="EN28" i="68"/>
  <c r="DM28" i="67" s="1"/>
  <c r="EO28" i="68"/>
  <c r="DN28" i="67" s="1"/>
  <c r="EP28" i="68"/>
  <c r="ER28" i="68"/>
  <c r="DP28" i="67" s="1"/>
  <c r="ES28" i="68"/>
  <c r="DQ28" i="67" s="1"/>
  <c r="ET28" i="68"/>
  <c r="DR28" i="67" s="1"/>
  <c r="EU28" i="68"/>
  <c r="DS28" i="67" s="1"/>
  <c r="EV28" i="68"/>
  <c r="DT28" i="67" s="1"/>
  <c r="EW28" i="68"/>
  <c r="DU28" i="67" s="1"/>
  <c r="EX28" i="68"/>
  <c r="DV28" i="67" s="1"/>
  <c r="EY28" i="68"/>
  <c r="DW28" i="67" s="1"/>
  <c r="EZ28" i="68"/>
  <c r="DX28" i="67" s="1"/>
  <c r="FA28" i="68"/>
  <c r="DY28" i="67" s="1"/>
  <c r="FB28" i="68"/>
  <c r="DZ28" i="67" s="1"/>
  <c r="FC28" i="68"/>
  <c r="EA28" i="67" s="1"/>
  <c r="FD28" i="68"/>
  <c r="EB28" i="67" s="1"/>
  <c r="FE28" i="68"/>
  <c r="EC28" i="67" s="1"/>
  <c r="FF28" i="68"/>
  <c r="ED28" i="67" s="1"/>
  <c r="FG28" i="68"/>
  <c r="EE28" i="67" s="1"/>
  <c r="FH28" i="68"/>
  <c r="EF28" i="67" s="1"/>
  <c r="FI28" i="68"/>
  <c r="EG28" i="67" s="1"/>
  <c r="FJ28" i="68"/>
  <c r="EH28" i="67" s="1"/>
  <c r="FK28" i="68"/>
  <c r="EI28" i="67" s="1"/>
  <c r="FL28" i="68"/>
  <c r="EJ28" i="67" s="1"/>
  <c r="FM28" i="68"/>
  <c r="EK28" i="67" s="1"/>
  <c r="FN28" i="68"/>
  <c r="EL28" i="67" s="1"/>
  <c r="FO28" i="68"/>
  <c r="EM28" i="67" s="1"/>
  <c r="FP28" i="68"/>
  <c r="EN28" i="67" s="1"/>
  <c r="FQ28" i="68"/>
  <c r="EO28" i="67" s="1"/>
  <c r="FR28" i="68"/>
  <c r="EP28" i="67" s="1"/>
  <c r="FS28" i="68"/>
  <c r="EQ28" i="67" s="1"/>
  <c r="FT28" i="68"/>
  <c r="ER28" i="67" s="1"/>
  <c r="FU28" i="68"/>
  <c r="ES28" i="67" s="1"/>
  <c r="FV28" i="68"/>
  <c r="ET28" i="67" s="1"/>
  <c r="FW28" i="68"/>
  <c r="EU28" i="67" s="1"/>
  <c r="FX28" i="68"/>
  <c r="EV28" i="67" s="1"/>
  <c r="FY28" i="68"/>
  <c r="EW28" i="67" s="1"/>
  <c r="FZ28" i="68"/>
  <c r="EX28" i="67" s="1"/>
  <c r="GA28" i="68"/>
  <c r="EY28" i="67" s="1"/>
  <c r="GB28" i="68"/>
  <c r="EZ28" i="67" s="1"/>
  <c r="GC28" i="68"/>
  <c r="GD28" i="68"/>
  <c r="FB28" i="67" s="1"/>
  <c r="GE28" i="68"/>
  <c r="FC28" i="67" s="1"/>
  <c r="GF28" i="68"/>
  <c r="FD28" i="67" s="1"/>
  <c r="GG28" i="68"/>
  <c r="FE28" i="67" s="1"/>
  <c r="GH28" i="68"/>
  <c r="FF28" i="67" s="1"/>
  <c r="GI28" i="68"/>
  <c r="FG28" i="67" s="1"/>
  <c r="GJ28" i="68"/>
  <c r="FH28" i="67" s="1"/>
  <c r="D29" i="68"/>
  <c r="A29" i="67" s="1"/>
  <c r="E29" i="68"/>
  <c r="B29" i="67" s="1"/>
  <c r="F29" i="68"/>
  <c r="I29" i="68"/>
  <c r="D29" i="67" s="1"/>
  <c r="J29" i="68"/>
  <c r="E29" i="67" s="1"/>
  <c r="K29" i="68"/>
  <c r="F29" i="67" s="1"/>
  <c r="L29" i="68"/>
  <c r="G29" i="67" s="1"/>
  <c r="M29" i="68"/>
  <c r="N29" i="68"/>
  <c r="I29" i="67" s="1"/>
  <c r="O29" i="68"/>
  <c r="J29" i="67" s="1"/>
  <c r="P29" i="68"/>
  <c r="K29" i="67" s="1"/>
  <c r="Q29" i="68"/>
  <c r="L29" i="67" s="1"/>
  <c r="R29" i="68"/>
  <c r="M29" i="67" s="1"/>
  <c r="S29" i="68"/>
  <c r="U29" i="68"/>
  <c r="O29" i="67" s="1"/>
  <c r="V29" i="68"/>
  <c r="P29" i="67" s="1"/>
  <c r="W29" i="68"/>
  <c r="Q29" i="67" s="1"/>
  <c r="X29" i="68"/>
  <c r="Z29" i="68"/>
  <c r="S29" i="67" s="1"/>
  <c r="AA29" i="68"/>
  <c r="T29" i="67" s="1"/>
  <c r="AB29" i="68"/>
  <c r="AD29" i="68"/>
  <c r="V29" i="67" s="1"/>
  <c r="AE29" i="68"/>
  <c r="W29" i="67" s="1"/>
  <c r="AF29" i="68"/>
  <c r="X29" i="67" s="1"/>
  <c r="AG29" i="68"/>
  <c r="Y29" i="67" s="1"/>
  <c r="AH29" i="68"/>
  <c r="Z29" i="67" s="1"/>
  <c r="AI29" i="68"/>
  <c r="AA29" i="67" s="1"/>
  <c r="AJ29" i="68"/>
  <c r="AB29" i="67" s="1"/>
  <c r="AK29" i="68"/>
  <c r="AC29" i="67" s="1"/>
  <c r="AL29" i="68"/>
  <c r="AD29" i="67" s="1"/>
  <c r="AM29" i="68"/>
  <c r="AE29" i="67" s="1"/>
  <c r="AN29" i="68"/>
  <c r="AF29" i="67" s="1"/>
  <c r="AO29" i="68"/>
  <c r="AG29" i="67" s="1"/>
  <c r="AP29" i="68"/>
  <c r="AR29" i="68"/>
  <c r="AI29" i="67" s="1"/>
  <c r="AS29" i="68"/>
  <c r="AJ29" i="67" s="1"/>
  <c r="AT29" i="68"/>
  <c r="AK29" i="67" s="1"/>
  <c r="AU29" i="68"/>
  <c r="AL29" i="67" s="1"/>
  <c r="AV29" i="68"/>
  <c r="AM29" i="67" s="1"/>
  <c r="AW29" i="68"/>
  <c r="AN29" i="67" s="1"/>
  <c r="AX29" i="68"/>
  <c r="AO29" i="67" s="1"/>
  <c r="AY29" i="68"/>
  <c r="AP29" i="67" s="1"/>
  <c r="AZ29" i="68"/>
  <c r="AQ29" i="67" s="1"/>
  <c r="BA29" i="68"/>
  <c r="AR29" i="67" s="1"/>
  <c r="BB29" i="68"/>
  <c r="AS29" i="67" s="1"/>
  <c r="BC29" i="68"/>
  <c r="AT29" i="67" s="1"/>
  <c r="BD29" i="68"/>
  <c r="AU29" i="67" s="1"/>
  <c r="BE29" i="68"/>
  <c r="AV29" i="67" s="1"/>
  <c r="BF29" i="68"/>
  <c r="AW29" i="67" s="1"/>
  <c r="BG29" i="68"/>
  <c r="BH29" i="68"/>
  <c r="AY29" i="67" s="1"/>
  <c r="BI29" i="68"/>
  <c r="AZ29" i="67" s="1"/>
  <c r="BJ29" i="68"/>
  <c r="BA29" i="67" s="1"/>
  <c r="BK29" i="68"/>
  <c r="BB29" i="67" s="1"/>
  <c r="BL29" i="68"/>
  <c r="BC29" i="67" s="1"/>
  <c r="BM29" i="68"/>
  <c r="BD29" i="67" s="1"/>
  <c r="BN29" i="68"/>
  <c r="BE29" i="67" s="1"/>
  <c r="BO29" i="68"/>
  <c r="BF29" i="67" s="1"/>
  <c r="BP29" i="68"/>
  <c r="BG29" i="67" s="1"/>
  <c r="BQ29" i="68"/>
  <c r="BH29" i="67" s="1"/>
  <c r="BR29" i="68"/>
  <c r="BI29" i="67" s="1"/>
  <c r="BS29" i="68"/>
  <c r="BJ29" i="67" s="1"/>
  <c r="BT29" i="68"/>
  <c r="BV29" i="68"/>
  <c r="BL29" i="67" s="1"/>
  <c r="BW29" i="68"/>
  <c r="BM29" i="67" s="1"/>
  <c r="BX29" i="68"/>
  <c r="BN29" i="67" s="1"/>
  <c r="BY29" i="68"/>
  <c r="BO29" i="67" s="1"/>
  <c r="BZ29" i="68"/>
  <c r="BP29" i="67" s="1"/>
  <c r="CA29" i="68"/>
  <c r="BQ29" i="67" s="1"/>
  <c r="CB29" i="68"/>
  <c r="BR29" i="67" s="1"/>
  <c r="CC29" i="68"/>
  <c r="BS29" i="67" s="1"/>
  <c r="CD29" i="68"/>
  <c r="BT29" i="67" s="1"/>
  <c r="CE29" i="68"/>
  <c r="CI29" i="68" s="1"/>
  <c r="CF29" i="68"/>
  <c r="BV29" i="67" s="1"/>
  <c r="CG29" i="68"/>
  <c r="BW29" i="67" s="1"/>
  <c r="CK29" i="68"/>
  <c r="CL29" i="68"/>
  <c r="BY29" i="67" s="1"/>
  <c r="CM29" i="68"/>
  <c r="BZ29" i="67" s="1"/>
  <c r="CN29" i="68"/>
  <c r="CA29" i="67" s="1"/>
  <c r="CO29" i="68"/>
  <c r="CB29" i="67" s="1"/>
  <c r="CP29" i="68"/>
  <c r="CC29" i="67" s="1"/>
  <c r="CQ29" i="68"/>
  <c r="CD29" i="67" s="1"/>
  <c r="CR29" i="68"/>
  <c r="CE29" i="67" s="1"/>
  <c r="CS29" i="68"/>
  <c r="CF29" i="67" s="1"/>
  <c r="CT29" i="68"/>
  <c r="CG29" i="67" s="1"/>
  <c r="CU29" i="68"/>
  <c r="CV29" i="68" s="1"/>
  <c r="CW29" i="68"/>
  <c r="CX29" i="68" s="1"/>
  <c r="CY29" i="68"/>
  <c r="DA29" i="68"/>
  <c r="DC29" i="68"/>
  <c r="DE29" i="68"/>
  <c r="DG29" i="68"/>
  <c r="DH29" i="68" s="1"/>
  <c r="DI29" i="68"/>
  <c r="DK29" i="68"/>
  <c r="CP29" i="67" s="1"/>
  <c r="DL29" i="68"/>
  <c r="CQ29" i="67" s="1"/>
  <c r="DM29" i="68"/>
  <c r="CR29" i="67" s="1"/>
  <c r="DN29" i="68"/>
  <c r="DO29" i="68"/>
  <c r="CT29" i="67" s="1"/>
  <c r="DP29" i="68"/>
  <c r="CU29" i="67" s="1"/>
  <c r="DQ29" i="68"/>
  <c r="CV29" i="67" s="1"/>
  <c r="DR29" i="68"/>
  <c r="CW29" i="67" s="1"/>
  <c r="DS29" i="68"/>
  <c r="CX29" i="67" s="1"/>
  <c r="DT29" i="68"/>
  <c r="DU29" i="68"/>
  <c r="CZ29" i="67" s="1"/>
  <c r="DV29" i="68"/>
  <c r="DA29" i="67" s="1"/>
  <c r="DW29" i="68"/>
  <c r="DY29" i="68"/>
  <c r="EA29" i="68"/>
  <c r="EC29" i="68"/>
  <c r="EE29" i="68"/>
  <c r="EG29" i="68"/>
  <c r="EI29" i="68"/>
  <c r="DH29" i="67" s="1"/>
  <c r="EJ29" i="68"/>
  <c r="DI29" i="67" s="1"/>
  <c r="EK29" i="68"/>
  <c r="DJ29" i="67" s="1"/>
  <c r="EL29" i="68"/>
  <c r="DK29" i="67" s="1"/>
  <c r="EM29" i="68"/>
  <c r="DL29" i="67" s="1"/>
  <c r="EN29" i="68"/>
  <c r="DM29" i="67" s="1"/>
  <c r="EO29" i="68"/>
  <c r="DN29" i="67" s="1"/>
  <c r="EP29" i="68"/>
  <c r="ER29" i="68"/>
  <c r="DP29" i="67" s="1"/>
  <c r="ES29" i="68"/>
  <c r="DQ29" i="67" s="1"/>
  <c r="ET29" i="68"/>
  <c r="DR29" i="67" s="1"/>
  <c r="EU29" i="68"/>
  <c r="DS29" i="67" s="1"/>
  <c r="EV29" i="68"/>
  <c r="DT29" i="67" s="1"/>
  <c r="EW29" i="68"/>
  <c r="DU29" i="67" s="1"/>
  <c r="EX29" i="68"/>
  <c r="DV29" i="67" s="1"/>
  <c r="EY29" i="68"/>
  <c r="DW29" i="67" s="1"/>
  <c r="EZ29" i="68"/>
  <c r="DX29" i="67" s="1"/>
  <c r="FA29" i="68"/>
  <c r="DY29" i="67" s="1"/>
  <c r="FB29" i="68"/>
  <c r="DZ29" i="67" s="1"/>
  <c r="FC29" i="68"/>
  <c r="EA29" i="67" s="1"/>
  <c r="FD29" i="68"/>
  <c r="EB29" i="67" s="1"/>
  <c r="FE29" i="68"/>
  <c r="EC29" i="67" s="1"/>
  <c r="FF29" i="68"/>
  <c r="ED29" i="67" s="1"/>
  <c r="FG29" i="68"/>
  <c r="EE29" i="67" s="1"/>
  <c r="FH29" i="68"/>
  <c r="EF29" i="67" s="1"/>
  <c r="FI29" i="68"/>
  <c r="EG29" i="67" s="1"/>
  <c r="FJ29" i="68"/>
  <c r="EH29" i="67" s="1"/>
  <c r="FK29" i="68"/>
  <c r="EI29" i="67" s="1"/>
  <c r="FL29" i="68"/>
  <c r="EJ29" i="67" s="1"/>
  <c r="FM29" i="68"/>
  <c r="EK29" i="67" s="1"/>
  <c r="FN29" i="68"/>
  <c r="EL29" i="67" s="1"/>
  <c r="FO29" i="68"/>
  <c r="EM29" i="67" s="1"/>
  <c r="FP29" i="68"/>
  <c r="EN29" i="67" s="1"/>
  <c r="FQ29" i="68"/>
  <c r="EO29" i="67" s="1"/>
  <c r="FR29" i="68"/>
  <c r="EP29" i="67" s="1"/>
  <c r="FS29" i="68"/>
  <c r="EQ29" i="67" s="1"/>
  <c r="FT29" i="68"/>
  <c r="ER29" i="67" s="1"/>
  <c r="FU29" i="68"/>
  <c r="ES29" i="67" s="1"/>
  <c r="FV29" i="68"/>
  <c r="ET29" i="67" s="1"/>
  <c r="FW29" i="68"/>
  <c r="EU29" i="67" s="1"/>
  <c r="FX29" i="68"/>
  <c r="EV29" i="67" s="1"/>
  <c r="FY29" i="68"/>
  <c r="EW29" i="67" s="1"/>
  <c r="FZ29" i="68"/>
  <c r="EX29" i="67" s="1"/>
  <c r="GA29" i="68"/>
  <c r="EY29" i="67" s="1"/>
  <c r="GB29" i="68"/>
  <c r="EZ29" i="67" s="1"/>
  <c r="GC29" i="68"/>
  <c r="GD29" i="68"/>
  <c r="FB29" i="67" s="1"/>
  <c r="GE29" i="68"/>
  <c r="FC29" i="67" s="1"/>
  <c r="GF29" i="68"/>
  <c r="FD29" i="67" s="1"/>
  <c r="GG29" i="68"/>
  <c r="FE29" i="67" s="1"/>
  <c r="GH29" i="68"/>
  <c r="FF29" i="67" s="1"/>
  <c r="GI29" i="68"/>
  <c r="FG29" i="67" s="1"/>
  <c r="GJ29" i="68"/>
  <c r="FH29" i="67" s="1"/>
  <c r="D30" i="68"/>
  <c r="A30" i="67" s="1"/>
  <c r="E30" i="68"/>
  <c r="B30" i="67" s="1"/>
  <c r="F30" i="68"/>
  <c r="I30" i="68"/>
  <c r="D30" i="67" s="1"/>
  <c r="J30" i="68"/>
  <c r="E30" i="67" s="1"/>
  <c r="K30" i="68"/>
  <c r="F30" i="67" s="1"/>
  <c r="L30" i="68"/>
  <c r="G30" i="67" s="1"/>
  <c r="M30" i="68"/>
  <c r="N30" i="68"/>
  <c r="I30" i="67" s="1"/>
  <c r="O30" i="68"/>
  <c r="J30" i="67" s="1"/>
  <c r="P30" i="68"/>
  <c r="K30" i="67" s="1"/>
  <c r="Q30" i="68"/>
  <c r="L30" i="67" s="1"/>
  <c r="R30" i="68"/>
  <c r="M30" i="67" s="1"/>
  <c r="S30" i="68"/>
  <c r="U30" i="68"/>
  <c r="O30" i="67" s="1"/>
  <c r="V30" i="68"/>
  <c r="P30" i="67" s="1"/>
  <c r="W30" i="68"/>
  <c r="Q30" i="67" s="1"/>
  <c r="X30" i="68"/>
  <c r="Z30" i="68"/>
  <c r="S30" i="67" s="1"/>
  <c r="AA30" i="68"/>
  <c r="T30" i="67" s="1"/>
  <c r="AB30" i="68"/>
  <c r="AD30" i="68"/>
  <c r="V30" i="67" s="1"/>
  <c r="AE30" i="68"/>
  <c r="W30" i="67" s="1"/>
  <c r="AF30" i="68"/>
  <c r="X30" i="67" s="1"/>
  <c r="AG30" i="68"/>
  <c r="Y30" i="67" s="1"/>
  <c r="AH30" i="68"/>
  <c r="Z30" i="67" s="1"/>
  <c r="AI30" i="68"/>
  <c r="AA30" i="67" s="1"/>
  <c r="AJ30" i="68"/>
  <c r="AB30" i="67" s="1"/>
  <c r="AK30" i="68"/>
  <c r="AC30" i="67" s="1"/>
  <c r="AL30" i="68"/>
  <c r="AD30" i="67" s="1"/>
  <c r="AM30" i="68"/>
  <c r="AE30" i="67" s="1"/>
  <c r="AN30" i="68"/>
  <c r="AF30" i="67" s="1"/>
  <c r="AO30" i="68"/>
  <c r="AG30" i="67" s="1"/>
  <c r="AP30" i="68"/>
  <c r="AR30" i="68"/>
  <c r="AI30" i="67" s="1"/>
  <c r="AS30" i="68"/>
  <c r="AJ30" i="67" s="1"/>
  <c r="AT30" i="68"/>
  <c r="AK30" i="67" s="1"/>
  <c r="AU30" i="68"/>
  <c r="AL30" i="67" s="1"/>
  <c r="AV30" i="68"/>
  <c r="AM30" i="67" s="1"/>
  <c r="AW30" i="68"/>
  <c r="AN30" i="67" s="1"/>
  <c r="AX30" i="68"/>
  <c r="AO30" i="67" s="1"/>
  <c r="AY30" i="68"/>
  <c r="AP30" i="67" s="1"/>
  <c r="AZ30" i="68"/>
  <c r="AQ30" i="67" s="1"/>
  <c r="BA30" i="68"/>
  <c r="AR30" i="67" s="1"/>
  <c r="BB30" i="68"/>
  <c r="AS30" i="67" s="1"/>
  <c r="BC30" i="68"/>
  <c r="AT30" i="67" s="1"/>
  <c r="BD30" i="68"/>
  <c r="AU30" i="67" s="1"/>
  <c r="BE30" i="68"/>
  <c r="AV30" i="67" s="1"/>
  <c r="BF30" i="68"/>
  <c r="AW30" i="67" s="1"/>
  <c r="BG30" i="68"/>
  <c r="BH30" i="68"/>
  <c r="AY30" i="67" s="1"/>
  <c r="BI30" i="68"/>
  <c r="AZ30" i="67" s="1"/>
  <c r="BJ30" i="68"/>
  <c r="BA30" i="67" s="1"/>
  <c r="BK30" i="68"/>
  <c r="BB30" i="67" s="1"/>
  <c r="BL30" i="68"/>
  <c r="BC30" i="67" s="1"/>
  <c r="BM30" i="68"/>
  <c r="BD30" i="67" s="1"/>
  <c r="BN30" i="68"/>
  <c r="BE30" i="67" s="1"/>
  <c r="BO30" i="68"/>
  <c r="BF30" i="67" s="1"/>
  <c r="BP30" i="68"/>
  <c r="BG30" i="67" s="1"/>
  <c r="BQ30" i="68"/>
  <c r="BH30" i="67" s="1"/>
  <c r="BR30" i="68"/>
  <c r="BI30" i="67" s="1"/>
  <c r="BS30" i="68"/>
  <c r="BJ30" i="67" s="1"/>
  <c r="BT30" i="68"/>
  <c r="BV30" i="68"/>
  <c r="BL30" i="67" s="1"/>
  <c r="BW30" i="68"/>
  <c r="BM30" i="67" s="1"/>
  <c r="BX30" i="68"/>
  <c r="BN30" i="67" s="1"/>
  <c r="BY30" i="68"/>
  <c r="BO30" i="67" s="1"/>
  <c r="BZ30" i="68"/>
  <c r="BP30" i="67" s="1"/>
  <c r="CA30" i="68"/>
  <c r="BQ30" i="67" s="1"/>
  <c r="CB30" i="68"/>
  <c r="BR30" i="67" s="1"/>
  <c r="CC30" i="68"/>
  <c r="BS30" i="67" s="1"/>
  <c r="CD30" i="68"/>
  <c r="BT30" i="67" s="1"/>
  <c r="CE30" i="68"/>
  <c r="CF30" i="68"/>
  <c r="BV30" i="67" s="1"/>
  <c r="CG30" i="68"/>
  <c r="BW30" i="67" s="1"/>
  <c r="CK30" i="68"/>
  <c r="CL30" i="68"/>
  <c r="BY30" i="67" s="1"/>
  <c r="CM30" i="68"/>
  <c r="BZ30" i="67" s="1"/>
  <c r="CN30" i="68"/>
  <c r="CA30" i="67" s="1"/>
  <c r="CO30" i="68"/>
  <c r="CB30" i="67" s="1"/>
  <c r="CP30" i="68"/>
  <c r="CC30" i="67" s="1"/>
  <c r="CQ30" i="68"/>
  <c r="CD30" i="67" s="1"/>
  <c r="CR30" i="68"/>
  <c r="CE30" i="67" s="1"/>
  <c r="CS30" i="68"/>
  <c r="CF30" i="67" s="1"/>
  <c r="CT30" i="68"/>
  <c r="CG30" i="67" s="1"/>
  <c r="CU30" i="68"/>
  <c r="CV30" i="68" s="1"/>
  <c r="CW30" i="68"/>
  <c r="CX30" i="68" s="1"/>
  <c r="CY30" i="68"/>
  <c r="DA30" i="68"/>
  <c r="DC30" i="68"/>
  <c r="DE30" i="68"/>
  <c r="DG30" i="68"/>
  <c r="DH30" i="68" s="1"/>
  <c r="DI30" i="68"/>
  <c r="DK30" i="68"/>
  <c r="CP30" i="67" s="1"/>
  <c r="DL30" i="68"/>
  <c r="CQ30" i="67" s="1"/>
  <c r="DM30" i="68"/>
  <c r="CR30" i="67" s="1"/>
  <c r="DN30" i="68"/>
  <c r="DO30" i="68"/>
  <c r="CT30" i="67" s="1"/>
  <c r="DP30" i="68"/>
  <c r="CU30" i="67" s="1"/>
  <c r="DQ30" i="68"/>
  <c r="CV30" i="67" s="1"/>
  <c r="DR30" i="68"/>
  <c r="CW30" i="67" s="1"/>
  <c r="DS30" i="68"/>
  <c r="CX30" i="67" s="1"/>
  <c r="DT30" i="68"/>
  <c r="DU30" i="68"/>
  <c r="CZ30" i="67" s="1"/>
  <c r="DV30" i="68"/>
  <c r="DA30" i="67" s="1"/>
  <c r="DW30" i="68"/>
  <c r="DY30" i="68"/>
  <c r="EA30" i="68"/>
  <c r="EC30" i="68"/>
  <c r="EE30" i="68"/>
  <c r="EG30" i="68"/>
  <c r="EI30" i="68"/>
  <c r="DH30" i="67" s="1"/>
  <c r="EJ30" i="68"/>
  <c r="DI30" i="67" s="1"/>
  <c r="EK30" i="68"/>
  <c r="DJ30" i="67" s="1"/>
  <c r="EL30" i="68"/>
  <c r="DK30" i="67" s="1"/>
  <c r="EM30" i="68"/>
  <c r="DL30" i="67" s="1"/>
  <c r="EN30" i="68"/>
  <c r="DM30" i="67" s="1"/>
  <c r="EO30" i="68"/>
  <c r="DN30" i="67" s="1"/>
  <c r="EP30" i="68"/>
  <c r="ER30" i="68"/>
  <c r="DP30" i="67" s="1"/>
  <c r="ES30" i="68"/>
  <c r="DQ30" i="67" s="1"/>
  <c r="ET30" i="68"/>
  <c r="DR30" i="67" s="1"/>
  <c r="EU30" i="68"/>
  <c r="DS30" i="67" s="1"/>
  <c r="EV30" i="68"/>
  <c r="DT30" i="67" s="1"/>
  <c r="EW30" i="68"/>
  <c r="DU30" i="67" s="1"/>
  <c r="EX30" i="68"/>
  <c r="DV30" i="67" s="1"/>
  <c r="EY30" i="68"/>
  <c r="DW30" i="67" s="1"/>
  <c r="EZ30" i="68"/>
  <c r="DX30" i="67" s="1"/>
  <c r="FA30" i="68"/>
  <c r="DY30" i="67" s="1"/>
  <c r="FB30" i="68"/>
  <c r="DZ30" i="67" s="1"/>
  <c r="FC30" i="68"/>
  <c r="EA30" i="67" s="1"/>
  <c r="FD30" i="68"/>
  <c r="EB30" i="67" s="1"/>
  <c r="FE30" i="68"/>
  <c r="EC30" i="67" s="1"/>
  <c r="FF30" i="68"/>
  <c r="ED30" i="67" s="1"/>
  <c r="FG30" i="68"/>
  <c r="EE30" i="67" s="1"/>
  <c r="FH30" i="68"/>
  <c r="EF30" i="67" s="1"/>
  <c r="FI30" i="68"/>
  <c r="EG30" i="67" s="1"/>
  <c r="FJ30" i="68"/>
  <c r="EH30" i="67" s="1"/>
  <c r="FK30" i="68"/>
  <c r="EI30" i="67" s="1"/>
  <c r="FL30" i="68"/>
  <c r="EJ30" i="67" s="1"/>
  <c r="FM30" i="68"/>
  <c r="EK30" i="67" s="1"/>
  <c r="FN30" i="68"/>
  <c r="EL30" i="67" s="1"/>
  <c r="FO30" i="68"/>
  <c r="EM30" i="67" s="1"/>
  <c r="FP30" i="68"/>
  <c r="EN30" i="67" s="1"/>
  <c r="FQ30" i="68"/>
  <c r="EO30" i="67" s="1"/>
  <c r="FR30" i="68"/>
  <c r="EP30" i="67" s="1"/>
  <c r="FS30" i="68"/>
  <c r="EQ30" i="67" s="1"/>
  <c r="FT30" i="68"/>
  <c r="ER30" i="67" s="1"/>
  <c r="FU30" i="68"/>
  <c r="ES30" i="67" s="1"/>
  <c r="FV30" i="68"/>
  <c r="ET30" i="67" s="1"/>
  <c r="FW30" i="68"/>
  <c r="EU30" i="67" s="1"/>
  <c r="FX30" i="68"/>
  <c r="EV30" i="67" s="1"/>
  <c r="FY30" i="68"/>
  <c r="EW30" i="67" s="1"/>
  <c r="FZ30" i="68"/>
  <c r="EX30" i="67" s="1"/>
  <c r="GA30" i="68"/>
  <c r="EY30" i="67" s="1"/>
  <c r="GB30" i="68"/>
  <c r="EZ30" i="67" s="1"/>
  <c r="GC30" i="68"/>
  <c r="GD30" i="68"/>
  <c r="FB30" i="67" s="1"/>
  <c r="GE30" i="68"/>
  <c r="FC30" i="67" s="1"/>
  <c r="GF30" i="68"/>
  <c r="FD30" i="67" s="1"/>
  <c r="GG30" i="68"/>
  <c r="FE30" i="67" s="1"/>
  <c r="GH30" i="68"/>
  <c r="FF30" i="67" s="1"/>
  <c r="GI30" i="68"/>
  <c r="FG30" i="67" s="1"/>
  <c r="GJ30" i="68"/>
  <c r="FH30" i="67" s="1"/>
  <c r="CI23" i="68" l="1"/>
  <c r="CI3" i="68"/>
  <c r="CI22" i="68"/>
  <c r="CI13" i="68"/>
  <c r="CI12" i="68"/>
  <c r="CI10" i="68"/>
  <c r="CI9" i="68"/>
  <c r="DO6" i="67"/>
  <c r="EQ6" i="68"/>
  <c r="DO30" i="67"/>
  <c r="EQ30" i="68"/>
  <c r="DO29" i="67"/>
  <c r="EQ29" i="68"/>
  <c r="CI7" i="68"/>
  <c r="DO4" i="67"/>
  <c r="EQ4" i="68"/>
  <c r="DO28" i="67"/>
  <c r="EQ28" i="68"/>
  <c r="DO19" i="67"/>
  <c r="EQ19" i="68"/>
  <c r="DO18" i="67"/>
  <c r="EQ18" i="68"/>
  <c r="DO17" i="67"/>
  <c r="EQ17" i="68"/>
  <c r="DO16" i="67"/>
  <c r="EQ16" i="68"/>
  <c r="DO15" i="67"/>
  <c r="EQ15" i="68"/>
  <c r="DO3" i="67"/>
  <c r="EQ3" i="68"/>
  <c r="CI30" i="68"/>
  <c r="DO27" i="67"/>
  <c r="EQ27" i="68"/>
  <c r="DO26" i="67"/>
  <c r="EQ26" i="68"/>
  <c r="DO25" i="67"/>
  <c r="EQ25" i="68"/>
  <c r="DO24" i="67"/>
  <c r="EQ24" i="68"/>
  <c r="DO23" i="67"/>
  <c r="EQ23" i="68"/>
  <c r="DO14" i="67"/>
  <c r="EQ14" i="68"/>
  <c r="DO13" i="67"/>
  <c r="EQ13" i="68"/>
  <c r="DO11" i="67"/>
  <c r="EQ11" i="68"/>
  <c r="DO2" i="67"/>
  <c r="EQ2" i="68"/>
  <c r="DO7" i="67"/>
  <c r="EQ7" i="68"/>
  <c r="DO22" i="67"/>
  <c r="EQ22" i="68"/>
  <c r="BV19" i="67"/>
  <c r="CI19" i="68"/>
  <c r="DO12" i="67"/>
  <c r="EQ12" i="68"/>
  <c r="DO10" i="67"/>
  <c r="EQ10" i="68"/>
  <c r="CI28" i="68"/>
  <c r="DO21" i="67"/>
  <c r="EQ21" i="68"/>
  <c r="CI18" i="68"/>
  <c r="CI17" i="68"/>
  <c r="CI16" i="68"/>
  <c r="DO8" i="67"/>
  <c r="EQ8" i="68"/>
  <c r="CH43" i="68"/>
  <c r="CH34" i="68"/>
  <c r="CH36" i="68"/>
  <c r="CH32" i="68"/>
  <c r="CH44" i="68"/>
  <c r="CH62" i="68"/>
  <c r="CH58" i="68"/>
  <c r="CH46" i="68"/>
  <c r="CH31" i="68"/>
  <c r="CH48" i="68"/>
  <c r="CH56" i="68"/>
  <c r="CH59" i="68"/>
  <c r="CH55" i="68"/>
  <c r="CH40" i="68"/>
  <c r="CH64" i="68"/>
  <c r="CH51" i="68"/>
  <c r="DG16" i="67"/>
  <c r="EH16" i="68"/>
  <c r="DG8" i="67"/>
  <c r="EH8" i="68"/>
  <c r="DG25" i="67"/>
  <c r="EH25" i="68"/>
  <c r="DG17" i="67"/>
  <c r="EH17" i="68"/>
  <c r="DG9" i="67"/>
  <c r="EH9" i="68"/>
  <c r="DG18" i="67"/>
  <c r="EH18" i="68"/>
  <c r="DG10" i="67"/>
  <c r="EH10" i="68"/>
  <c r="DG24" i="67"/>
  <c r="EH24" i="68"/>
  <c r="DG26" i="67"/>
  <c r="EH26" i="68"/>
  <c r="DG27" i="67"/>
  <c r="EH27" i="68"/>
  <c r="DG19" i="67"/>
  <c r="EH19" i="68"/>
  <c r="DG11" i="67"/>
  <c r="EH11" i="68"/>
  <c r="DG3" i="67"/>
  <c r="EH3" i="68"/>
  <c r="DG28" i="67"/>
  <c r="EH28" i="68"/>
  <c r="DG20" i="67"/>
  <c r="EH20" i="68"/>
  <c r="DG12" i="67"/>
  <c r="EH12" i="68"/>
  <c r="DG4" i="67"/>
  <c r="EH4" i="68"/>
  <c r="DG29" i="67"/>
  <c r="EH29" i="68"/>
  <c r="DG21" i="67"/>
  <c r="EH21" i="68"/>
  <c r="DG13" i="67"/>
  <c r="EH13" i="68"/>
  <c r="DG5" i="67"/>
  <c r="EH5" i="68"/>
  <c r="DG30" i="67"/>
  <c r="EH30" i="68"/>
  <c r="DG22" i="67"/>
  <c r="EH22" i="68"/>
  <c r="DG14" i="67"/>
  <c r="EH14" i="68"/>
  <c r="DG6" i="67"/>
  <c r="EH6" i="68"/>
  <c r="DG23" i="67"/>
  <c r="EH23" i="68"/>
  <c r="DG15" i="67"/>
  <c r="EH15" i="68"/>
  <c r="DG7" i="67"/>
  <c r="EH7" i="68"/>
  <c r="DG2" i="67"/>
  <c r="EH2" i="68"/>
  <c r="DE30" i="67"/>
  <c r="ED30" i="68"/>
  <c r="DE6" i="67"/>
  <c r="ED6" i="68"/>
  <c r="DF24" i="67"/>
  <c r="EF24" i="68"/>
  <c r="DE23" i="67"/>
  <c r="ED23" i="68"/>
  <c r="DF16" i="67"/>
  <c r="EF16" i="68"/>
  <c r="DE15" i="67"/>
  <c r="ED15" i="68"/>
  <c r="DF8" i="67"/>
  <c r="EF8" i="68"/>
  <c r="DE7" i="67"/>
  <c r="ED7" i="68"/>
  <c r="DF25" i="67"/>
  <c r="EF25" i="68"/>
  <c r="DE24" i="67"/>
  <c r="ED24" i="68"/>
  <c r="DF17" i="67"/>
  <c r="EF17" i="68"/>
  <c r="DE16" i="67"/>
  <c r="ED16" i="68"/>
  <c r="DF9" i="67"/>
  <c r="EF9" i="68"/>
  <c r="DE8" i="67"/>
  <c r="ED8" i="68"/>
  <c r="DE22" i="67"/>
  <c r="ED22" i="68"/>
  <c r="DE14" i="67"/>
  <c r="ED14" i="68"/>
  <c r="DF26" i="67"/>
  <c r="EF26" i="68"/>
  <c r="DE25" i="67"/>
  <c r="ED25" i="68"/>
  <c r="DF18" i="67"/>
  <c r="EF18" i="68"/>
  <c r="DE17" i="67"/>
  <c r="ED17" i="68"/>
  <c r="DF10" i="67"/>
  <c r="EF10" i="68"/>
  <c r="DE9" i="67"/>
  <c r="ED9" i="68"/>
  <c r="DF2" i="67"/>
  <c r="EF2" i="68"/>
  <c r="DF27" i="67"/>
  <c r="EF27" i="68"/>
  <c r="DE26" i="67"/>
  <c r="ED26" i="68"/>
  <c r="DF19" i="67"/>
  <c r="EF19" i="68"/>
  <c r="DE18" i="67"/>
  <c r="ED18" i="68"/>
  <c r="DF11" i="67"/>
  <c r="EF11" i="68"/>
  <c r="DE10" i="67"/>
  <c r="ED10" i="68"/>
  <c r="DF3" i="67"/>
  <c r="EF3" i="68"/>
  <c r="DE2" i="67"/>
  <c r="ED2" i="68"/>
  <c r="DF28" i="67"/>
  <c r="EF28" i="68"/>
  <c r="DE27" i="67"/>
  <c r="ED27" i="68"/>
  <c r="DF20" i="67"/>
  <c r="EF20" i="68"/>
  <c r="DE19" i="67"/>
  <c r="ED19" i="68"/>
  <c r="DF12" i="67"/>
  <c r="EF12" i="68"/>
  <c r="DE11" i="67"/>
  <c r="ED11" i="68"/>
  <c r="DF4" i="67"/>
  <c r="EF4" i="68"/>
  <c r="DE3" i="67"/>
  <c r="ED3" i="68"/>
  <c r="DF23" i="67"/>
  <c r="EF23" i="68"/>
  <c r="DF7" i="67"/>
  <c r="EF7" i="68"/>
  <c r="DF29" i="67"/>
  <c r="EF29" i="68"/>
  <c r="DE28" i="67"/>
  <c r="ED28" i="68"/>
  <c r="DF21" i="67"/>
  <c r="EF21" i="68"/>
  <c r="DE20" i="67"/>
  <c r="ED20" i="68"/>
  <c r="DF13" i="67"/>
  <c r="EF13" i="68"/>
  <c r="DE12" i="67"/>
  <c r="ED12" i="68"/>
  <c r="DF5" i="67"/>
  <c r="EF5" i="68"/>
  <c r="DE4" i="67"/>
  <c r="ED4" i="68"/>
  <c r="DF15" i="67"/>
  <c r="EF15" i="68"/>
  <c r="DF30" i="67"/>
  <c r="EF30" i="68"/>
  <c r="DE29" i="67"/>
  <c r="ED29" i="68"/>
  <c r="DF22" i="67"/>
  <c r="EF22" i="68"/>
  <c r="DE21" i="67"/>
  <c r="ED21" i="68"/>
  <c r="DF14" i="67"/>
  <c r="EF14" i="68"/>
  <c r="DE13" i="67"/>
  <c r="ED13" i="68"/>
  <c r="DF6" i="67"/>
  <c r="EF6" i="68"/>
  <c r="DE5" i="67"/>
  <c r="ED5" i="68"/>
  <c r="DD13" i="67"/>
  <c r="EB13" i="68"/>
  <c r="DC12" i="67"/>
  <c r="DZ12" i="68"/>
  <c r="DD5" i="67"/>
  <c r="EB5" i="68"/>
  <c r="DC4" i="67"/>
  <c r="DZ4" i="68"/>
  <c r="DC21" i="67"/>
  <c r="DZ21" i="68"/>
  <c r="DB20" i="67"/>
  <c r="DX20" i="68"/>
  <c r="DD14" i="67"/>
  <c r="EB14" i="68"/>
  <c r="DC13" i="67"/>
  <c r="DZ13" i="68"/>
  <c r="DB12" i="67"/>
  <c r="DX12" i="68"/>
  <c r="DD6" i="67"/>
  <c r="EB6" i="68"/>
  <c r="DC5" i="67"/>
  <c r="DZ5" i="68"/>
  <c r="DB4" i="67"/>
  <c r="DX4" i="68"/>
  <c r="DB27" i="67"/>
  <c r="DX27" i="68"/>
  <c r="DD21" i="67"/>
  <c r="EB21" i="68"/>
  <c r="DC20" i="67"/>
  <c r="DZ20" i="68"/>
  <c r="DC30" i="67"/>
  <c r="DZ30" i="68"/>
  <c r="DB29" i="67"/>
  <c r="DX29" i="68"/>
  <c r="DD23" i="67"/>
  <c r="EB23" i="68"/>
  <c r="DC22" i="67"/>
  <c r="DZ22" i="68"/>
  <c r="DB21" i="67"/>
  <c r="DX21" i="68"/>
  <c r="DD15" i="67"/>
  <c r="EB15" i="68"/>
  <c r="DC14" i="67"/>
  <c r="DZ14" i="68"/>
  <c r="DB13" i="67"/>
  <c r="DX13" i="68"/>
  <c r="DD7" i="67"/>
  <c r="EB7" i="68"/>
  <c r="DC6" i="67"/>
  <c r="DZ6" i="68"/>
  <c r="DB5" i="67"/>
  <c r="DX5" i="68"/>
  <c r="DC28" i="67"/>
  <c r="DZ28" i="68"/>
  <c r="DD24" i="67"/>
  <c r="EB24" i="68"/>
  <c r="DC23" i="67"/>
  <c r="DZ23" i="68"/>
  <c r="DB22" i="67"/>
  <c r="DX22" i="68"/>
  <c r="DD16" i="67"/>
  <c r="EB16" i="68"/>
  <c r="DC15" i="67"/>
  <c r="DZ15" i="68"/>
  <c r="DB14" i="67"/>
  <c r="DX14" i="68"/>
  <c r="DD8" i="67"/>
  <c r="EB8" i="68"/>
  <c r="DC7" i="67"/>
  <c r="DZ7" i="68"/>
  <c r="DB6" i="67"/>
  <c r="DX6" i="68"/>
  <c r="DD29" i="67"/>
  <c r="EB29" i="68"/>
  <c r="DB11" i="67"/>
  <c r="DX11" i="68"/>
  <c r="DB30" i="67"/>
  <c r="DX30" i="68"/>
  <c r="DD25" i="67"/>
  <c r="EB25" i="68"/>
  <c r="DC24" i="67"/>
  <c r="DZ24" i="68"/>
  <c r="DB23" i="67"/>
  <c r="DX23" i="68"/>
  <c r="DD17" i="67"/>
  <c r="EB17" i="68"/>
  <c r="DC16" i="67"/>
  <c r="DZ16" i="68"/>
  <c r="DB15" i="67"/>
  <c r="DX15" i="68"/>
  <c r="DD9" i="67"/>
  <c r="EB9" i="68"/>
  <c r="DC8" i="67"/>
  <c r="DZ8" i="68"/>
  <c r="DB7" i="67"/>
  <c r="DX7" i="68"/>
  <c r="DB3" i="67"/>
  <c r="DX3" i="68"/>
  <c r="DD30" i="67"/>
  <c r="EB30" i="68"/>
  <c r="DD26" i="67"/>
  <c r="EB26" i="68"/>
  <c r="DC25" i="67"/>
  <c r="DZ25" i="68"/>
  <c r="DB24" i="67"/>
  <c r="DX24" i="68"/>
  <c r="DD18" i="67"/>
  <c r="EB18" i="68"/>
  <c r="DC17" i="67"/>
  <c r="DZ17" i="68"/>
  <c r="DB16" i="67"/>
  <c r="DX16" i="68"/>
  <c r="DD10" i="67"/>
  <c r="EB10" i="68"/>
  <c r="DC9" i="67"/>
  <c r="DZ9" i="68"/>
  <c r="DB8" i="67"/>
  <c r="DX8" i="68"/>
  <c r="DD2" i="67"/>
  <c r="EB2" i="68"/>
  <c r="DB28" i="67"/>
  <c r="DX28" i="68"/>
  <c r="DD27" i="67"/>
  <c r="EB27" i="68"/>
  <c r="DC26" i="67"/>
  <c r="DZ26" i="68"/>
  <c r="DB25" i="67"/>
  <c r="DX25" i="68"/>
  <c r="DD19" i="67"/>
  <c r="EB19" i="68"/>
  <c r="DC18" i="67"/>
  <c r="DZ18" i="68"/>
  <c r="DB17" i="67"/>
  <c r="DX17" i="68"/>
  <c r="DD11" i="67"/>
  <c r="EB11" i="68"/>
  <c r="DC10" i="67"/>
  <c r="DZ10" i="68"/>
  <c r="DB9" i="67"/>
  <c r="DX9" i="68"/>
  <c r="DD3" i="67"/>
  <c r="EB3" i="68"/>
  <c r="DC2" i="67"/>
  <c r="DZ2" i="68"/>
  <c r="DB19" i="67"/>
  <c r="DX19" i="68"/>
  <c r="DC29" i="67"/>
  <c r="DZ29" i="68"/>
  <c r="DD22" i="67"/>
  <c r="EB22" i="68"/>
  <c r="DD28" i="67"/>
  <c r="EB28" i="68"/>
  <c r="DC27" i="67"/>
  <c r="DZ27" i="68"/>
  <c r="DB26" i="67"/>
  <c r="DX26" i="68"/>
  <c r="DD20" i="67"/>
  <c r="EB20" i="68"/>
  <c r="DC19" i="67"/>
  <c r="DZ19" i="68"/>
  <c r="DB18" i="67"/>
  <c r="DX18" i="68"/>
  <c r="DD12" i="67"/>
  <c r="EB12" i="68"/>
  <c r="DC11" i="67"/>
  <c r="DZ11" i="68"/>
  <c r="DB10" i="67"/>
  <c r="DX10" i="68"/>
  <c r="DD4" i="67"/>
  <c r="EB4" i="68"/>
  <c r="DC3" i="67"/>
  <c r="DZ3" i="68"/>
  <c r="CY30" i="67"/>
  <c r="CY24" i="67"/>
  <c r="CY16" i="67"/>
  <c r="CY8" i="67"/>
  <c r="CY25" i="67"/>
  <c r="CY17" i="67"/>
  <c r="CY9" i="67"/>
  <c r="CY26" i="67"/>
  <c r="CY18" i="67"/>
  <c r="CY10" i="67"/>
  <c r="CY2" i="67"/>
  <c r="CY27" i="67"/>
  <c r="CY19" i="67"/>
  <c r="CY11" i="67"/>
  <c r="CY3" i="67"/>
  <c r="CY28" i="67"/>
  <c r="CY20" i="67"/>
  <c r="CY12" i="67"/>
  <c r="CY4" i="67"/>
  <c r="CY29" i="67"/>
  <c r="CY21" i="67"/>
  <c r="CY13" i="67"/>
  <c r="CY5" i="67"/>
  <c r="CY22" i="67"/>
  <c r="CY14" i="67"/>
  <c r="CY6" i="67"/>
  <c r="CY23" i="67"/>
  <c r="CY15" i="67"/>
  <c r="CY7" i="67"/>
  <c r="CS26" i="67"/>
  <c r="CS18" i="67"/>
  <c r="CS10" i="67"/>
  <c r="CS2" i="67"/>
  <c r="CS27" i="67"/>
  <c r="CS19" i="67"/>
  <c r="CS11" i="67"/>
  <c r="CS3" i="67"/>
  <c r="CS28" i="67"/>
  <c r="CS20" i="67"/>
  <c r="CS12" i="67"/>
  <c r="CS4" i="67"/>
  <c r="CS29" i="67"/>
  <c r="CS21" i="67"/>
  <c r="CS13" i="67"/>
  <c r="CS5" i="67"/>
  <c r="CS30" i="67"/>
  <c r="CS22" i="67"/>
  <c r="CS14" i="67"/>
  <c r="CS6" i="67"/>
  <c r="CS23" i="67"/>
  <c r="CS15" i="67"/>
  <c r="CS7" i="67"/>
  <c r="CS24" i="67"/>
  <c r="CS16" i="67"/>
  <c r="CS8" i="67"/>
  <c r="CS25" i="67"/>
  <c r="CS17" i="67"/>
  <c r="CS9" i="67"/>
  <c r="CO14" i="67"/>
  <c r="DJ14" i="68"/>
  <c r="CO6" i="67"/>
  <c r="DJ6" i="68"/>
  <c r="CO23" i="67"/>
  <c r="DJ23" i="68"/>
  <c r="CO15" i="67"/>
  <c r="DJ15" i="68"/>
  <c r="CO7" i="67"/>
  <c r="DJ7" i="68"/>
  <c r="CO24" i="67"/>
  <c r="DJ24" i="68"/>
  <c r="CO16" i="67"/>
  <c r="DJ16" i="68"/>
  <c r="CO8" i="67"/>
  <c r="DJ8" i="68"/>
  <c r="CO25" i="67"/>
  <c r="DJ25" i="68"/>
  <c r="CO17" i="67"/>
  <c r="DJ17" i="68"/>
  <c r="CO9" i="67"/>
  <c r="DJ9" i="68"/>
  <c r="CO22" i="67"/>
  <c r="DJ22" i="68"/>
  <c r="CO26" i="67"/>
  <c r="DJ26" i="68"/>
  <c r="CO18" i="67"/>
  <c r="DJ18" i="68"/>
  <c r="CO10" i="67"/>
  <c r="DJ10" i="68"/>
  <c r="CO2" i="67"/>
  <c r="DJ2" i="68"/>
  <c r="CO30" i="67"/>
  <c r="DJ30" i="68"/>
  <c r="CO27" i="67"/>
  <c r="DJ27" i="68"/>
  <c r="CO19" i="67"/>
  <c r="DJ19" i="68"/>
  <c r="CO11" i="67"/>
  <c r="DJ11" i="68"/>
  <c r="CO3" i="67"/>
  <c r="DJ3" i="68"/>
  <c r="CO28" i="67"/>
  <c r="DJ28" i="68"/>
  <c r="CO20" i="67"/>
  <c r="DJ20" i="68"/>
  <c r="CO12" i="67"/>
  <c r="DJ12" i="68"/>
  <c r="CO4" i="67"/>
  <c r="DJ4" i="68"/>
  <c r="CO29" i="67"/>
  <c r="DJ29" i="68"/>
  <c r="CO21" i="67"/>
  <c r="DJ21" i="68"/>
  <c r="CO13" i="67"/>
  <c r="DJ13" i="68"/>
  <c r="CO5" i="67"/>
  <c r="DJ5" i="68"/>
  <c r="CN30" i="67"/>
  <c r="CM29" i="67"/>
  <c r="DF29" i="68"/>
  <c r="CL28" i="67"/>
  <c r="DD28" i="68"/>
  <c r="CK27" i="67"/>
  <c r="DB27" i="68"/>
  <c r="CJ26" i="67"/>
  <c r="CZ26" i="68"/>
  <c r="CN22" i="67"/>
  <c r="CM21" i="67"/>
  <c r="DF21" i="68"/>
  <c r="CL20" i="67"/>
  <c r="DD20" i="68"/>
  <c r="CK19" i="67"/>
  <c r="DB19" i="68"/>
  <c r="CJ18" i="67"/>
  <c r="CZ18" i="68"/>
  <c r="CN14" i="67"/>
  <c r="CM13" i="67"/>
  <c r="DF13" i="68"/>
  <c r="CL12" i="67"/>
  <c r="DD12" i="68"/>
  <c r="CK11" i="67"/>
  <c r="DB11" i="68"/>
  <c r="CJ10" i="67"/>
  <c r="CZ10" i="68"/>
  <c r="CN6" i="67"/>
  <c r="CM5" i="67"/>
  <c r="DF5" i="68"/>
  <c r="CL4" i="67"/>
  <c r="DD4" i="68"/>
  <c r="CK3" i="67"/>
  <c r="DB3" i="68"/>
  <c r="CJ2" i="67"/>
  <c r="CZ2" i="68"/>
  <c r="CK26" i="67"/>
  <c r="DB26" i="68"/>
  <c r="CN13" i="67"/>
  <c r="CM12" i="67"/>
  <c r="DF12" i="68"/>
  <c r="CM30" i="67"/>
  <c r="DF30" i="68"/>
  <c r="CL29" i="67"/>
  <c r="DD29" i="68"/>
  <c r="CK28" i="67"/>
  <c r="DB28" i="68"/>
  <c r="CJ27" i="67"/>
  <c r="CZ27" i="68"/>
  <c r="CN23" i="67"/>
  <c r="CM22" i="67"/>
  <c r="DF22" i="68"/>
  <c r="CL21" i="67"/>
  <c r="DD21" i="68"/>
  <c r="CK20" i="67"/>
  <c r="DB20" i="68"/>
  <c r="CJ19" i="67"/>
  <c r="CZ19" i="68"/>
  <c r="CN15" i="67"/>
  <c r="CM14" i="67"/>
  <c r="DF14" i="68"/>
  <c r="CL13" i="67"/>
  <c r="DD13" i="68"/>
  <c r="CK12" i="67"/>
  <c r="DB12" i="68"/>
  <c r="CJ11" i="67"/>
  <c r="CZ11" i="68"/>
  <c r="CN7" i="67"/>
  <c r="CM6" i="67"/>
  <c r="DF6" i="68"/>
  <c r="CL5" i="67"/>
  <c r="DD5" i="68"/>
  <c r="CK4" i="67"/>
  <c r="DB4" i="68"/>
  <c r="CJ3" i="67"/>
  <c r="CZ3" i="68"/>
  <c r="CJ17" i="67"/>
  <c r="CZ17" i="68"/>
  <c r="CM4" i="67"/>
  <c r="DF4" i="68"/>
  <c r="CL30" i="67"/>
  <c r="DD30" i="68"/>
  <c r="CK29" i="67"/>
  <c r="DB29" i="68"/>
  <c r="CJ28" i="67"/>
  <c r="CZ28" i="68"/>
  <c r="CN24" i="67"/>
  <c r="CM23" i="67"/>
  <c r="DF23" i="68"/>
  <c r="CL22" i="67"/>
  <c r="DD22" i="68"/>
  <c r="CK21" i="67"/>
  <c r="DB21" i="68"/>
  <c r="CJ20" i="67"/>
  <c r="CZ20" i="68"/>
  <c r="CN16" i="67"/>
  <c r="CM15" i="67"/>
  <c r="DF15" i="68"/>
  <c r="CL14" i="67"/>
  <c r="DD14" i="68"/>
  <c r="CK13" i="67"/>
  <c r="DB13" i="68"/>
  <c r="CJ12" i="67"/>
  <c r="CZ12" i="68"/>
  <c r="CN8" i="67"/>
  <c r="CM7" i="67"/>
  <c r="DF7" i="68"/>
  <c r="CL6" i="67"/>
  <c r="DD6" i="68"/>
  <c r="CK5" i="67"/>
  <c r="DB5" i="68"/>
  <c r="CJ4" i="67"/>
  <c r="CZ4" i="68"/>
  <c r="CL27" i="67"/>
  <c r="DD27" i="68"/>
  <c r="CJ25" i="67"/>
  <c r="CZ25" i="68"/>
  <c r="CJ9" i="67"/>
  <c r="CZ9" i="68"/>
  <c r="CL3" i="67"/>
  <c r="DD3" i="68"/>
  <c r="CK30" i="67"/>
  <c r="DB30" i="68"/>
  <c r="CJ29" i="67"/>
  <c r="CZ29" i="68"/>
  <c r="CN25" i="67"/>
  <c r="CM24" i="67"/>
  <c r="DF24" i="68"/>
  <c r="CL23" i="67"/>
  <c r="DD23" i="68"/>
  <c r="CK22" i="67"/>
  <c r="DB22" i="68"/>
  <c r="CJ21" i="67"/>
  <c r="CZ21" i="68"/>
  <c r="CN17" i="67"/>
  <c r="CM16" i="67"/>
  <c r="DF16" i="68"/>
  <c r="CL15" i="67"/>
  <c r="DD15" i="68"/>
  <c r="CK14" i="67"/>
  <c r="DB14" i="68"/>
  <c r="CJ13" i="67"/>
  <c r="CZ13" i="68"/>
  <c r="CN9" i="67"/>
  <c r="CM8" i="67"/>
  <c r="DF8" i="68"/>
  <c r="CL7" i="67"/>
  <c r="DD7" i="68"/>
  <c r="CK6" i="67"/>
  <c r="DB6" i="68"/>
  <c r="CJ5" i="67"/>
  <c r="CZ5" i="68"/>
  <c r="CM28" i="67"/>
  <c r="DF28" i="68"/>
  <c r="CK10" i="67"/>
  <c r="DB10" i="68"/>
  <c r="CK2" i="67"/>
  <c r="DB2" i="68"/>
  <c r="CJ30" i="67"/>
  <c r="CZ30" i="68"/>
  <c r="CN26" i="67"/>
  <c r="CM25" i="67"/>
  <c r="DF25" i="68"/>
  <c r="CL24" i="67"/>
  <c r="DD24" i="68"/>
  <c r="CK23" i="67"/>
  <c r="DB23" i="68"/>
  <c r="CJ22" i="67"/>
  <c r="CZ22" i="68"/>
  <c r="CN18" i="67"/>
  <c r="CM17" i="67"/>
  <c r="DF17" i="68"/>
  <c r="CL16" i="67"/>
  <c r="DD16" i="68"/>
  <c r="CK15" i="67"/>
  <c r="DB15" i="68"/>
  <c r="CJ14" i="67"/>
  <c r="CZ14" i="68"/>
  <c r="CN10" i="67"/>
  <c r="CM9" i="67"/>
  <c r="DF9" i="68"/>
  <c r="CL8" i="67"/>
  <c r="DD8" i="68"/>
  <c r="CK7" i="67"/>
  <c r="DB7" i="68"/>
  <c r="CJ6" i="67"/>
  <c r="CZ6" i="68"/>
  <c r="CN2" i="67"/>
  <c r="CN21" i="67"/>
  <c r="CM20" i="67"/>
  <c r="DF20" i="68"/>
  <c r="CK18" i="67"/>
  <c r="DB18" i="68"/>
  <c r="CL11" i="67"/>
  <c r="DD11" i="68"/>
  <c r="CN5" i="67"/>
  <c r="CN27" i="67"/>
  <c r="CM26" i="67"/>
  <c r="DF26" i="68"/>
  <c r="CL25" i="67"/>
  <c r="DD25" i="68"/>
  <c r="CK24" i="67"/>
  <c r="DB24" i="68"/>
  <c r="CJ23" i="67"/>
  <c r="CZ23" i="68"/>
  <c r="CN19" i="67"/>
  <c r="CM18" i="67"/>
  <c r="DF18" i="68"/>
  <c r="CL17" i="67"/>
  <c r="DD17" i="68"/>
  <c r="CK16" i="67"/>
  <c r="DB16" i="68"/>
  <c r="CJ15" i="67"/>
  <c r="CZ15" i="68"/>
  <c r="CN11" i="67"/>
  <c r="CM10" i="67"/>
  <c r="DF10" i="68"/>
  <c r="CL9" i="67"/>
  <c r="DD9" i="68"/>
  <c r="CK8" i="67"/>
  <c r="DB8" i="68"/>
  <c r="CJ7" i="67"/>
  <c r="CZ7" i="68"/>
  <c r="CN3" i="67"/>
  <c r="CM2" i="67"/>
  <c r="DF2" i="68"/>
  <c r="CN29" i="67"/>
  <c r="CL19" i="67"/>
  <c r="DD19" i="68"/>
  <c r="CN28" i="67"/>
  <c r="CM27" i="67"/>
  <c r="DF27" i="68"/>
  <c r="CL26" i="67"/>
  <c r="DD26" i="68"/>
  <c r="CK25" i="67"/>
  <c r="DB25" i="68"/>
  <c r="CJ24" i="67"/>
  <c r="CZ24" i="68"/>
  <c r="CN20" i="67"/>
  <c r="CM19" i="67"/>
  <c r="DF19" i="68"/>
  <c r="CL18" i="67"/>
  <c r="DD18" i="68"/>
  <c r="CK17" i="67"/>
  <c r="DB17" i="68"/>
  <c r="CJ16" i="67"/>
  <c r="CZ16" i="68"/>
  <c r="CN12" i="67"/>
  <c r="CM11" i="67"/>
  <c r="DF11" i="68"/>
  <c r="CL10" i="67"/>
  <c r="DD10" i="68"/>
  <c r="CK9" i="67"/>
  <c r="DB9" i="68"/>
  <c r="CJ8" i="67"/>
  <c r="CZ8" i="68"/>
  <c r="CN4" i="67"/>
  <c r="CM3" i="67"/>
  <c r="DF3" i="68"/>
  <c r="CL2" i="67"/>
  <c r="DD2" i="68"/>
  <c r="CI24" i="67"/>
  <c r="CI16" i="67"/>
  <c r="CI8" i="67"/>
  <c r="CI25" i="67"/>
  <c r="CI17" i="67"/>
  <c r="CI9" i="67"/>
  <c r="CI26" i="67"/>
  <c r="CI18" i="67"/>
  <c r="CI10" i="67"/>
  <c r="CI2" i="67"/>
  <c r="CI27" i="67"/>
  <c r="CI19" i="67"/>
  <c r="CI11" i="67"/>
  <c r="CI3" i="67"/>
  <c r="CI28" i="67"/>
  <c r="CI20" i="67"/>
  <c r="CI12" i="67"/>
  <c r="CI4" i="67"/>
  <c r="CI29" i="67"/>
  <c r="CI21" i="67"/>
  <c r="CI13" i="67"/>
  <c r="CI5" i="67"/>
  <c r="CI30" i="67"/>
  <c r="CI22" i="67"/>
  <c r="CI14" i="67"/>
  <c r="CI6" i="67"/>
  <c r="CI23" i="67"/>
  <c r="CI15" i="67"/>
  <c r="CI7" i="67"/>
  <c r="CH23" i="67"/>
  <c r="CH24" i="67"/>
  <c r="CH16" i="67"/>
  <c r="CH8" i="67"/>
  <c r="CH25" i="67"/>
  <c r="CH17" i="67"/>
  <c r="CH9" i="67"/>
  <c r="CH26" i="67"/>
  <c r="CH18" i="67"/>
  <c r="CH10" i="67"/>
  <c r="CH2" i="67"/>
  <c r="CH27" i="67"/>
  <c r="CH19" i="67"/>
  <c r="CH11" i="67"/>
  <c r="CH3" i="67"/>
  <c r="CH28" i="67"/>
  <c r="CH20" i="67"/>
  <c r="CH12" i="67"/>
  <c r="CH4" i="67"/>
  <c r="CH15" i="67"/>
  <c r="CH7" i="67"/>
  <c r="CH29" i="67"/>
  <c r="CH21" i="67"/>
  <c r="CH13" i="67"/>
  <c r="CH5" i="67"/>
  <c r="CH30" i="67"/>
  <c r="CH22" i="67"/>
  <c r="CH14" i="67"/>
  <c r="CH6" i="67"/>
  <c r="BU23" i="67"/>
  <c r="BX18" i="67"/>
  <c r="CJ18" i="68"/>
  <c r="CH18" i="68" s="1"/>
  <c r="BU15" i="67"/>
  <c r="BX10" i="67"/>
  <c r="CJ10" i="68"/>
  <c r="CH10" i="68" s="1"/>
  <c r="BU7" i="67"/>
  <c r="BX2" i="67"/>
  <c r="CJ2" i="68"/>
  <c r="BX27" i="67"/>
  <c r="CJ27" i="68"/>
  <c r="CH27" i="68" s="1"/>
  <c r="BU24" i="67"/>
  <c r="BX19" i="67"/>
  <c r="CJ19" i="68"/>
  <c r="CH19" i="68" s="1"/>
  <c r="BU16" i="67"/>
  <c r="BX11" i="67"/>
  <c r="CJ11" i="68"/>
  <c r="CH11" i="68" s="1"/>
  <c r="BU8" i="67"/>
  <c r="BX3" i="67"/>
  <c r="CJ3" i="68"/>
  <c r="CH3" i="68" s="1"/>
  <c r="BX26" i="67"/>
  <c r="CJ26" i="68"/>
  <c r="CH26" i="68" s="1"/>
  <c r="BX28" i="67"/>
  <c r="CJ28" i="68"/>
  <c r="CH28" i="68" s="1"/>
  <c r="BU25" i="67"/>
  <c r="BX20" i="67"/>
  <c r="CJ20" i="68"/>
  <c r="CH20" i="68" s="1"/>
  <c r="BU17" i="67"/>
  <c r="BX12" i="67"/>
  <c r="CJ12" i="68"/>
  <c r="BU9" i="67"/>
  <c r="BX4" i="67"/>
  <c r="CJ4" i="68"/>
  <c r="CH4" i="68" s="1"/>
  <c r="BX29" i="67"/>
  <c r="CJ29" i="68"/>
  <c r="CH29" i="68" s="1"/>
  <c r="BU26" i="67"/>
  <c r="BX21" i="67"/>
  <c r="CJ21" i="68"/>
  <c r="CH21" i="68" s="1"/>
  <c r="BU18" i="67"/>
  <c r="BX13" i="67"/>
  <c r="CJ13" i="68"/>
  <c r="CH13" i="68" s="1"/>
  <c r="BU10" i="67"/>
  <c r="BX5" i="67"/>
  <c r="CJ5" i="68"/>
  <c r="CH5" i="68" s="1"/>
  <c r="BU2" i="67"/>
  <c r="BX30" i="67"/>
  <c r="CJ30" i="68"/>
  <c r="BU27" i="67"/>
  <c r="BX22" i="67"/>
  <c r="CJ22" i="68"/>
  <c r="CH22" i="68" s="1"/>
  <c r="BU19" i="67"/>
  <c r="BX14" i="67"/>
  <c r="CJ14" i="68"/>
  <c r="CH14" i="68" s="1"/>
  <c r="BU11" i="67"/>
  <c r="BX6" i="67"/>
  <c r="CJ6" i="68"/>
  <c r="BU3" i="67"/>
  <c r="BU28" i="67"/>
  <c r="BX23" i="67"/>
  <c r="CJ23" i="68"/>
  <c r="CH23" i="68" s="1"/>
  <c r="BU20" i="67"/>
  <c r="BX15" i="67"/>
  <c r="CJ15" i="68"/>
  <c r="BU12" i="67"/>
  <c r="BX7" i="67"/>
  <c r="CJ7" i="68"/>
  <c r="BU4" i="67"/>
  <c r="BU29" i="67"/>
  <c r="BX24" i="67"/>
  <c r="CJ24" i="68"/>
  <c r="CH24" i="68" s="1"/>
  <c r="BU21" i="67"/>
  <c r="BX16" i="67"/>
  <c r="CJ16" i="68"/>
  <c r="CH16" i="68" s="1"/>
  <c r="BU13" i="67"/>
  <c r="BX8" i="67"/>
  <c r="CJ8" i="68"/>
  <c r="BU5" i="67"/>
  <c r="BU30" i="67"/>
  <c r="BX25" i="67"/>
  <c r="CJ25" i="68"/>
  <c r="CH25" i="68" s="1"/>
  <c r="BU22" i="67"/>
  <c r="BX17" i="67"/>
  <c r="CJ17" i="68"/>
  <c r="BU14" i="67"/>
  <c r="BX9" i="67"/>
  <c r="CJ9" i="68"/>
  <c r="CH9" i="68" s="1"/>
  <c r="BU6" i="67"/>
  <c r="BK5" i="67"/>
  <c r="BU5" i="68"/>
  <c r="BK30" i="67"/>
  <c r="BU30" i="68"/>
  <c r="BK22" i="67"/>
  <c r="BU22" i="68"/>
  <c r="BK14" i="67"/>
  <c r="BU14" i="68"/>
  <c r="BK6" i="67"/>
  <c r="BU6" i="68"/>
  <c r="BK23" i="67"/>
  <c r="BU23" i="68"/>
  <c r="BK15" i="67"/>
  <c r="BU15" i="68"/>
  <c r="BK7" i="67"/>
  <c r="BU7" i="68"/>
  <c r="BK24" i="67"/>
  <c r="BU24" i="68"/>
  <c r="BK16" i="67"/>
  <c r="BU16" i="68"/>
  <c r="BK8" i="67"/>
  <c r="BU8" i="68"/>
  <c r="BK25" i="67"/>
  <c r="BU25" i="68"/>
  <c r="BK17" i="67"/>
  <c r="BU17" i="68"/>
  <c r="BK9" i="67"/>
  <c r="BU9" i="68"/>
  <c r="BK29" i="67"/>
  <c r="BU29" i="68"/>
  <c r="BK13" i="67"/>
  <c r="BU13" i="68"/>
  <c r="BK26" i="67"/>
  <c r="BU26" i="68"/>
  <c r="BK18" i="67"/>
  <c r="BU18" i="68"/>
  <c r="BK10" i="67"/>
  <c r="BU10" i="68"/>
  <c r="BK2" i="67"/>
  <c r="BK21" i="67"/>
  <c r="BU21" i="68"/>
  <c r="BK27" i="67"/>
  <c r="BU27" i="68"/>
  <c r="BK19" i="67"/>
  <c r="BU19" i="68"/>
  <c r="BK11" i="67"/>
  <c r="BU11" i="68"/>
  <c r="BK3" i="67"/>
  <c r="BU3" i="68"/>
  <c r="BK28" i="67"/>
  <c r="BU28" i="68"/>
  <c r="BK20" i="67"/>
  <c r="BU20" i="68"/>
  <c r="BK12" i="67"/>
  <c r="BU12" i="68"/>
  <c r="BK4" i="67"/>
  <c r="BU4" i="68"/>
  <c r="AH24" i="67"/>
  <c r="AQ24" i="68"/>
  <c r="AH16" i="67"/>
  <c r="AQ16" i="68"/>
  <c r="AH8" i="67"/>
  <c r="AQ8" i="68"/>
  <c r="AH25" i="67"/>
  <c r="AQ25" i="68"/>
  <c r="AH17" i="67"/>
  <c r="AQ17" i="68"/>
  <c r="AH9" i="67"/>
  <c r="AQ9" i="68"/>
  <c r="AH26" i="67"/>
  <c r="AQ26" i="68"/>
  <c r="AH18" i="67"/>
  <c r="AQ18" i="68"/>
  <c r="AH10" i="67"/>
  <c r="AQ10" i="68"/>
  <c r="AH2" i="67"/>
  <c r="AQ2" i="68"/>
  <c r="AH27" i="67"/>
  <c r="AQ27" i="68"/>
  <c r="AH19" i="67"/>
  <c r="AQ19" i="68"/>
  <c r="AH11" i="67"/>
  <c r="AQ11" i="68"/>
  <c r="AH3" i="67"/>
  <c r="AQ3" i="68"/>
  <c r="AH28" i="67"/>
  <c r="AQ28" i="68"/>
  <c r="AH20" i="67"/>
  <c r="AQ20" i="68"/>
  <c r="AH12" i="67"/>
  <c r="AQ12" i="68"/>
  <c r="AH4" i="67"/>
  <c r="AQ4" i="68"/>
  <c r="AH30" i="67"/>
  <c r="AQ30" i="68"/>
  <c r="AH29" i="67"/>
  <c r="AQ29" i="68"/>
  <c r="AH21" i="67"/>
  <c r="AQ21" i="68"/>
  <c r="AH13" i="67"/>
  <c r="AQ13" i="68"/>
  <c r="AH5" i="67"/>
  <c r="AQ5" i="68"/>
  <c r="AH22" i="67"/>
  <c r="AQ22" i="68"/>
  <c r="AH14" i="67"/>
  <c r="AQ14" i="68"/>
  <c r="AH6" i="67"/>
  <c r="AQ6" i="68"/>
  <c r="AH23" i="67"/>
  <c r="AQ23" i="68"/>
  <c r="AH15" i="67"/>
  <c r="AQ15" i="68"/>
  <c r="AH7" i="67"/>
  <c r="AQ7" i="68"/>
  <c r="U3" i="67"/>
  <c r="AC3" i="68"/>
  <c r="U20" i="67"/>
  <c r="AC20" i="68"/>
  <c r="U12" i="67"/>
  <c r="AC12" i="68"/>
  <c r="U4" i="67"/>
  <c r="AC4" i="68"/>
  <c r="U29" i="67"/>
  <c r="AC29" i="68"/>
  <c r="U21" i="67"/>
  <c r="AC21" i="68"/>
  <c r="U13" i="67"/>
  <c r="AC13" i="68"/>
  <c r="U5" i="67"/>
  <c r="AC5" i="68"/>
  <c r="U19" i="67"/>
  <c r="AC19" i="68"/>
  <c r="U30" i="67"/>
  <c r="AC30" i="68"/>
  <c r="U22" i="67"/>
  <c r="AC22" i="68"/>
  <c r="U14" i="67"/>
  <c r="AC14" i="68"/>
  <c r="U6" i="67"/>
  <c r="AC6" i="68"/>
  <c r="U27" i="67"/>
  <c r="AC27" i="68"/>
  <c r="U23" i="67"/>
  <c r="AC23" i="68"/>
  <c r="U15" i="67"/>
  <c r="AC15" i="68"/>
  <c r="U7" i="67"/>
  <c r="AC7" i="68"/>
  <c r="U28" i="67"/>
  <c r="AC28" i="68"/>
  <c r="U24" i="67"/>
  <c r="AC24" i="68"/>
  <c r="U16" i="67"/>
  <c r="AC16" i="68"/>
  <c r="U8" i="67"/>
  <c r="AC8" i="68"/>
  <c r="U11" i="67"/>
  <c r="AC11" i="68"/>
  <c r="U25" i="67"/>
  <c r="AC25" i="68"/>
  <c r="U17" i="67"/>
  <c r="AC17" i="68"/>
  <c r="U9" i="67"/>
  <c r="AC9" i="68"/>
  <c r="U26" i="67"/>
  <c r="AC26" i="68"/>
  <c r="U18" i="67"/>
  <c r="AC18" i="68"/>
  <c r="U10" i="67"/>
  <c r="AC10" i="68"/>
  <c r="U2" i="67"/>
  <c r="AC2" i="68"/>
  <c r="R24" i="67"/>
  <c r="Y24" i="68"/>
  <c r="R16" i="67"/>
  <c r="Y16" i="68"/>
  <c r="R8" i="67"/>
  <c r="Y8" i="68"/>
  <c r="R25" i="67"/>
  <c r="Y25" i="68"/>
  <c r="R17" i="67"/>
  <c r="Y17" i="68"/>
  <c r="R9" i="67"/>
  <c r="Y9" i="68"/>
  <c r="R26" i="67"/>
  <c r="Y26" i="68"/>
  <c r="R18" i="67"/>
  <c r="Y18" i="68"/>
  <c r="R10" i="67"/>
  <c r="Y10" i="68"/>
  <c r="R2" i="67"/>
  <c r="Y2" i="68"/>
  <c r="R27" i="67"/>
  <c r="Y27" i="68"/>
  <c r="R19" i="67"/>
  <c r="Y19" i="68"/>
  <c r="R11" i="67"/>
  <c r="Y11" i="68"/>
  <c r="R3" i="67"/>
  <c r="Y3" i="68"/>
  <c r="R28" i="67"/>
  <c r="Y28" i="68"/>
  <c r="R20" i="67"/>
  <c r="Y20" i="68"/>
  <c r="R12" i="67"/>
  <c r="Y12" i="68"/>
  <c r="R4" i="67"/>
  <c r="Y4" i="68"/>
  <c r="R29" i="67"/>
  <c r="Y29" i="68"/>
  <c r="R21" i="67"/>
  <c r="Y21" i="68"/>
  <c r="R13" i="67"/>
  <c r="Y13" i="68"/>
  <c r="R5" i="67"/>
  <c r="Y5" i="68"/>
  <c r="R30" i="67"/>
  <c r="Y30" i="68"/>
  <c r="R22" i="67"/>
  <c r="Y22" i="68"/>
  <c r="R14" i="67"/>
  <c r="Y14" i="68"/>
  <c r="R6" i="67"/>
  <c r="Y6" i="68"/>
  <c r="R23" i="67"/>
  <c r="Y23" i="68"/>
  <c r="R15" i="67"/>
  <c r="Y15" i="68"/>
  <c r="R7" i="67"/>
  <c r="Y7" i="68"/>
  <c r="N28" i="67"/>
  <c r="T28" i="68"/>
  <c r="N20" i="67"/>
  <c r="T20" i="68"/>
  <c r="N12" i="67"/>
  <c r="T12" i="68"/>
  <c r="N4" i="67"/>
  <c r="T4" i="68"/>
  <c r="N29" i="67"/>
  <c r="T29" i="68"/>
  <c r="N21" i="67"/>
  <c r="T21" i="68"/>
  <c r="N13" i="67"/>
  <c r="T13" i="68"/>
  <c r="N5" i="67"/>
  <c r="T5" i="68"/>
  <c r="N30" i="67"/>
  <c r="T30" i="68"/>
  <c r="N22" i="67"/>
  <c r="T22" i="68"/>
  <c r="N14" i="67"/>
  <c r="T14" i="68"/>
  <c r="N6" i="67"/>
  <c r="T6" i="68"/>
  <c r="N23" i="67"/>
  <c r="T23" i="68"/>
  <c r="N15" i="67"/>
  <c r="T15" i="68"/>
  <c r="N7" i="67"/>
  <c r="T7" i="68"/>
  <c r="N24" i="67"/>
  <c r="T24" i="68"/>
  <c r="N16" i="67"/>
  <c r="T16" i="68"/>
  <c r="N8" i="67"/>
  <c r="T8" i="68"/>
  <c r="N25" i="67"/>
  <c r="T25" i="68"/>
  <c r="N17" i="67"/>
  <c r="T17" i="68"/>
  <c r="N9" i="67"/>
  <c r="T9" i="68"/>
  <c r="N26" i="67"/>
  <c r="T26" i="68"/>
  <c r="N18" i="67"/>
  <c r="T18" i="68"/>
  <c r="N10" i="67"/>
  <c r="T10" i="68"/>
  <c r="N2" i="67"/>
  <c r="T2" i="68"/>
  <c r="N27" i="67"/>
  <c r="T27" i="68"/>
  <c r="N19" i="67"/>
  <c r="T19" i="68"/>
  <c r="N11" i="67"/>
  <c r="T11" i="68"/>
  <c r="N3" i="67"/>
  <c r="T3" i="68"/>
  <c r="C9" i="67"/>
  <c r="G9" i="68"/>
  <c r="H9" i="68" s="1"/>
  <c r="C18" i="67"/>
  <c r="G18" i="68"/>
  <c r="H18" i="68" s="1"/>
  <c r="C10" i="67"/>
  <c r="G10" i="68"/>
  <c r="H10" i="68" s="1"/>
  <c r="C2" i="67"/>
  <c r="G2" i="68"/>
  <c r="H2" i="68" s="1"/>
  <c r="C27" i="67"/>
  <c r="G27" i="68"/>
  <c r="H27" i="68" s="1"/>
  <c r="C19" i="67"/>
  <c r="G19" i="68"/>
  <c r="H19" i="68" s="1"/>
  <c r="C11" i="67"/>
  <c r="G11" i="68"/>
  <c r="H11" i="68" s="1"/>
  <c r="C3" i="67"/>
  <c r="G3" i="68"/>
  <c r="H3" i="68" s="1"/>
  <c r="C25" i="67"/>
  <c r="G25" i="68"/>
  <c r="H25" i="68" s="1"/>
  <c r="C28" i="67"/>
  <c r="G28" i="68"/>
  <c r="H28" i="68" s="1"/>
  <c r="C20" i="67"/>
  <c r="G20" i="68"/>
  <c r="H20" i="68" s="1"/>
  <c r="C12" i="67"/>
  <c r="G12" i="68"/>
  <c r="H12" i="68" s="1"/>
  <c r="C4" i="67"/>
  <c r="G4" i="68"/>
  <c r="H4" i="68" s="1"/>
  <c r="C29" i="67"/>
  <c r="G29" i="68"/>
  <c r="H29" i="68" s="1"/>
  <c r="C21" i="67"/>
  <c r="G21" i="68"/>
  <c r="H21" i="68" s="1"/>
  <c r="C13" i="67"/>
  <c r="G13" i="68"/>
  <c r="H13" i="68" s="1"/>
  <c r="C5" i="67"/>
  <c r="G5" i="68"/>
  <c r="H5" i="68" s="1"/>
  <c r="C26" i="67"/>
  <c r="G26" i="68"/>
  <c r="H26" i="68" s="1"/>
  <c r="C30" i="67"/>
  <c r="G30" i="68"/>
  <c r="H30" i="68" s="1"/>
  <c r="C22" i="67"/>
  <c r="G22" i="68"/>
  <c r="H22" i="68" s="1"/>
  <c r="C14" i="67"/>
  <c r="G14" i="68"/>
  <c r="H14" i="68" s="1"/>
  <c r="C6" i="67"/>
  <c r="G6" i="68"/>
  <c r="H6" i="68" s="1"/>
  <c r="C17" i="67"/>
  <c r="G17" i="68"/>
  <c r="H17" i="68" s="1"/>
  <c r="C23" i="67"/>
  <c r="G23" i="68"/>
  <c r="H23" i="68" s="1"/>
  <c r="C15" i="67"/>
  <c r="G15" i="68"/>
  <c r="H15" i="68" s="1"/>
  <c r="C7" i="67"/>
  <c r="G7" i="68"/>
  <c r="H7" i="68" s="1"/>
  <c r="C24" i="67"/>
  <c r="G24" i="68"/>
  <c r="H24" i="68" s="1"/>
  <c r="C16" i="67"/>
  <c r="G16" i="68"/>
  <c r="H16" i="68" s="1"/>
  <c r="C8" i="67"/>
  <c r="G8" i="68"/>
  <c r="H8" i="68" s="1"/>
  <c r="FA30" i="67"/>
  <c r="A30" i="68"/>
  <c r="H30" i="67"/>
  <c r="C30" i="68"/>
  <c r="AX24" i="67"/>
  <c r="B24" i="68"/>
  <c r="FA22" i="67"/>
  <c r="A22" i="68"/>
  <c r="H22" i="67"/>
  <c r="C22" i="68"/>
  <c r="AX16" i="67"/>
  <c r="B16" i="68"/>
  <c r="FA14" i="67"/>
  <c r="A14" i="68"/>
  <c r="H14" i="67"/>
  <c r="C14" i="68"/>
  <c r="AX8" i="67"/>
  <c r="B8" i="68"/>
  <c r="FA6" i="67"/>
  <c r="A6" i="68"/>
  <c r="H6" i="67"/>
  <c r="C6" i="68"/>
  <c r="AX25" i="67"/>
  <c r="B25" i="68"/>
  <c r="FA23" i="67"/>
  <c r="A23" i="68"/>
  <c r="H23" i="67"/>
  <c r="C23" i="68"/>
  <c r="AX17" i="67"/>
  <c r="B17" i="68"/>
  <c r="FA15" i="67"/>
  <c r="A15" i="68"/>
  <c r="H15" i="67"/>
  <c r="C15" i="68"/>
  <c r="AX9" i="67"/>
  <c r="B9" i="68"/>
  <c r="FA7" i="67"/>
  <c r="A7" i="68"/>
  <c r="H7" i="67"/>
  <c r="C7" i="68"/>
  <c r="AX26" i="67"/>
  <c r="B26" i="68"/>
  <c r="FA24" i="67"/>
  <c r="A24" i="68"/>
  <c r="H24" i="67"/>
  <c r="C24" i="68"/>
  <c r="AX18" i="67"/>
  <c r="B18" i="68"/>
  <c r="FA16" i="67"/>
  <c r="A16" i="68"/>
  <c r="H16" i="67"/>
  <c r="C16" i="68"/>
  <c r="AX10" i="67"/>
  <c r="B10" i="68"/>
  <c r="FA8" i="67"/>
  <c r="A8" i="68"/>
  <c r="H8" i="67"/>
  <c r="C8" i="68"/>
  <c r="AX2" i="67"/>
  <c r="B2" i="68"/>
  <c r="AX27" i="67"/>
  <c r="B27" i="68"/>
  <c r="FA25" i="67"/>
  <c r="A25" i="68"/>
  <c r="H25" i="67"/>
  <c r="C25" i="68"/>
  <c r="AX19" i="67"/>
  <c r="B19" i="68"/>
  <c r="FA17" i="67"/>
  <c r="A17" i="68"/>
  <c r="H17" i="67"/>
  <c r="C17" i="68"/>
  <c r="AX11" i="67"/>
  <c r="B11" i="68"/>
  <c r="FA9" i="67"/>
  <c r="A9" i="68"/>
  <c r="H9" i="67"/>
  <c r="C9" i="68"/>
  <c r="AX3" i="67"/>
  <c r="B3" i="68"/>
  <c r="AX28" i="67"/>
  <c r="B28" i="68"/>
  <c r="FA26" i="67"/>
  <c r="A26" i="68"/>
  <c r="H26" i="67"/>
  <c r="C26" i="68"/>
  <c r="AX20" i="67"/>
  <c r="B20" i="68"/>
  <c r="FA18" i="67"/>
  <c r="A18" i="68"/>
  <c r="H18" i="67"/>
  <c r="C18" i="68"/>
  <c r="AX12" i="67"/>
  <c r="B12" i="68"/>
  <c r="FA10" i="67"/>
  <c r="A10" i="68"/>
  <c r="H10" i="67"/>
  <c r="C10" i="68"/>
  <c r="AX4" i="67"/>
  <c r="B4" i="68"/>
  <c r="FA2" i="67"/>
  <c r="A2" i="68"/>
  <c r="H2" i="67"/>
  <c r="C2" i="68"/>
  <c r="AX29" i="67"/>
  <c r="B29" i="68"/>
  <c r="FA27" i="67"/>
  <c r="A27" i="68"/>
  <c r="H27" i="67"/>
  <c r="C27" i="68"/>
  <c r="AX21" i="67"/>
  <c r="B21" i="68"/>
  <c r="FA19" i="67"/>
  <c r="A19" i="68"/>
  <c r="H19" i="67"/>
  <c r="C19" i="68"/>
  <c r="AX13" i="67"/>
  <c r="B13" i="68"/>
  <c r="FA11" i="67"/>
  <c r="A11" i="68"/>
  <c r="H11" i="67"/>
  <c r="C11" i="68"/>
  <c r="AX5" i="67"/>
  <c r="B5" i="68"/>
  <c r="FA3" i="67"/>
  <c r="A3" i="68"/>
  <c r="H3" i="67"/>
  <c r="C3" i="68"/>
  <c r="AX30" i="67"/>
  <c r="B30" i="68"/>
  <c r="FA28" i="67"/>
  <c r="A28" i="68"/>
  <c r="H28" i="67"/>
  <c r="C28" i="68"/>
  <c r="AX22" i="67"/>
  <c r="B22" i="68"/>
  <c r="FA20" i="67"/>
  <c r="A20" i="68"/>
  <c r="H20" i="67"/>
  <c r="C20" i="68"/>
  <c r="AX14" i="67"/>
  <c r="B14" i="68"/>
  <c r="FA12" i="67"/>
  <c r="A12" i="68"/>
  <c r="H12" i="67"/>
  <c r="C12" i="68"/>
  <c r="AX6" i="67"/>
  <c r="B6" i="68"/>
  <c r="FA4" i="67"/>
  <c r="A4" i="68"/>
  <c r="H4" i="67"/>
  <c r="C4" i="68"/>
  <c r="FA29" i="67"/>
  <c r="A29" i="68"/>
  <c r="H29" i="67"/>
  <c r="C29" i="68"/>
  <c r="AX23" i="67"/>
  <c r="B23" i="68"/>
  <c r="FA21" i="67"/>
  <c r="A21" i="68"/>
  <c r="H21" i="67"/>
  <c r="C21" i="68"/>
  <c r="AX15" i="67"/>
  <c r="B15" i="68"/>
  <c r="FA13" i="67"/>
  <c r="A13" i="68"/>
  <c r="H13" i="67"/>
  <c r="C13" i="68"/>
  <c r="AX7" i="67"/>
  <c r="B7" i="68"/>
  <c r="FA5" i="67"/>
  <c r="A5" i="68"/>
  <c r="H5" i="67"/>
  <c r="C5" i="68"/>
  <c r="CH12" i="68" l="1"/>
  <c r="CH30" i="68"/>
  <c r="CH6" i="68"/>
  <c r="CH15" i="68"/>
  <c r="CH17" i="68"/>
  <c r="CH8" i="68"/>
  <c r="CH7" i="68"/>
  <c r="CH2" i="68"/>
</calcChain>
</file>

<file path=xl/sharedStrings.xml><?xml version="1.0" encoding="utf-8"?>
<sst xmlns="http://schemas.openxmlformats.org/spreadsheetml/2006/main" count="15275" uniqueCount="2165">
  <si>
    <t>Community</t>
  </si>
  <si>
    <t>Question</t>
  </si>
  <si>
    <t>Change needed?</t>
  </si>
  <si>
    <t>Dataset changes</t>
  </si>
  <si>
    <t>Follow-up</t>
  </si>
  <si>
    <t>uuid</t>
  </si>
  <si>
    <t>Notes</t>
  </si>
  <si>
    <t>Old Value</t>
  </si>
  <si>
    <t>New Value</t>
  </si>
  <si>
    <t>Reason</t>
  </si>
  <si>
    <t>Modified by?</t>
  </si>
  <si>
    <t>Enumerator</t>
  </si>
  <si>
    <t>REACH DATA CHECKING AND CLEANING AUTOMATION PACKAGE</t>
  </si>
  <si>
    <t>This macro-enabled spreadsheet was created to simplify and streamline data checking and data cleaning. In additon to a set of standard sheets and a cleaning log, the sheet contains macros (a set of scripts connected to keyboard shortcuts) that help speed up data cleaning. You can customize this sheet to fit work with the Kobo tool you use for your assessment.</t>
  </si>
  <si>
    <t>Step</t>
  </si>
  <si>
    <t>Actions</t>
  </si>
  <si>
    <t>Go to the Raw Data tab and copy in the data you want to clean.</t>
  </si>
  <si>
    <t>Obtain a blank copy of the data cleaning template and name it appropriately.</t>
  </si>
  <si>
    <t>Hit control + shift + P to populate the sheets in the document. This will automatically set up your Data Checking and Clean Data sheets.</t>
  </si>
  <si>
    <t>On the data checking sheet, populate the first 3 columns (UUID, Community and Enumerator). You should use reference functions, for example "=A359" such that if you edit these values in the actual dataset, they are also updated in the reference columns.</t>
  </si>
  <si>
    <t>Now you can set up the Data Checking script and start the cleaning. You can add in new columns (hit Control + I simultaniously, then let go and hit C) and add calculations in them to help you with your checking. Just make sure that the column header of any column you add starts with "CHECK_", such that the scripts know to ignore it in any processing. You can for example use these columns to check if the differnce between a minimum and maximum esitmate is too high. You can also add another sheet, copy in data from the last round of your assessment and use a v-lookup to compare your data to previous data. You are quite free to edit this spreadsheet, just make sure you carefully follow the points in the Technical Notes section below.</t>
  </si>
  <si>
    <t>USAGE STEPS</t>
  </si>
  <si>
    <t>SHORTCUTS</t>
  </si>
  <si>
    <t>TECHNICAL NOTES</t>
  </si>
  <si>
    <t>Do your checks as you normally would, gather feedback and implement the needed changes. Make your corrections directly in the Data Checking sheet and they will be copied over to the Clean Data sheet. See the Shortcuts section below for a list of shortcuts that will make your data cleaning a lot faster. See the Colour Codes section below for a list of colours to use when doing checking and cleaning.</t>
  </si>
  <si>
    <t>Once you are done data cleaning, go to the Clean Data sheet. This sheet contains all the clean data, but columns start start with "CHECK_" have been ignored. You may need to do some formatting (change to date format, reduce decimal places etc.) manually.</t>
  </si>
  <si>
    <t>If you get new data, just download it and add those rows to the Raw Data sheet. Then hit control + shit + P to populate the Data Checking and Raw data sheets. Any new data will be copied into those sheets and any formulas you have set up in the "CHECK_" columns will automatically be dragged down.</t>
  </si>
  <si>
    <t>At the end of the cleaning, always make sure that the number of rows and columns in the Clean Data sheet corresponds to the number of forms you would expect to have. Also do some spot checks to see that everything is correct.</t>
  </si>
  <si>
    <t>If you want to columns, rearrange columns or add new columns (for example a calculate column based on a V-Lookup, then do this in the Clean Data sheet but make sure you do not add or rearrange columns (except ones starting in CHECK_) in the Data Checking sheet.</t>
  </si>
  <si>
    <t>Do not rearrange or delete columns (Except CHECK_ columns) in the Data Checking sheet. If you want to rearrange or delete columns for your output dataset, do this in the Clean Data Sheet. You can also add columns (like a calculated column or a V-lookup) in the Clean Data sheet and when you use the populate function, these calculated columns will be dragged down in your Clean Data sheet as well.</t>
  </si>
  <si>
    <t>It is very important that all columns you add to the Data Checking sheet have headers that start with CHECK_. Otherwise, the scripts will likely fail.</t>
  </si>
  <si>
    <t>Before sharing with anyone (including IMPACT HQ) make sure that you create a version of your dataset where all sensitive information like names and phone numbers has been deleted. You can use the Save As function to save a regular excel document (without the macros).</t>
  </si>
  <si>
    <t>Name</t>
  </si>
  <si>
    <t>Shortcut</t>
  </si>
  <si>
    <t>Function</t>
  </si>
  <si>
    <t>Correcting</t>
  </si>
  <si>
    <t>Flagging</t>
  </si>
  <si>
    <t>Toogling</t>
  </si>
  <si>
    <t>Populating</t>
  </si>
  <si>
    <t>Deleting</t>
  </si>
  <si>
    <t>Adding column</t>
  </si>
  <si>
    <t>COLOUR CODES</t>
  </si>
  <si>
    <t>Colour</t>
  </si>
  <si>
    <t>Meaning</t>
  </si>
  <si>
    <t>Ctrl + Shift + P</t>
  </si>
  <si>
    <t>Ctrl + Shift + C</t>
  </si>
  <si>
    <t>Ctrl + Shift + D</t>
  </si>
  <si>
    <t>Ctrl + Shift + F</t>
  </si>
  <si>
    <t>Ctrl + Shift + T</t>
  </si>
  <si>
    <t>Do not rearrange the order of rows in the Raw data sheet or in the Clean Data sheet. You can, however, rearrange the order of the rows in the Data Checking sheet.</t>
  </si>
  <si>
    <t>The document must always contain the sheets "Raw Data", "Data Checking", "Clean Data", "Cleaning Log" and "Deletions. You can add other sheets if you for example want add some data that you can do a V-lookup on to compare with in the Data Checking sheet.</t>
  </si>
  <si>
    <t>Sets up the Raw Data and Data Checking sheets so they link to the data in the Raw Data sheet. If you get more forms that you want to add later, then you can just add them at the end of the Raw Data sheet and run the Populating function again, to add these new rows to the Data Checking and Clean Data sheets.</t>
  </si>
  <si>
    <t>Deletes the selected row in all sheets, including the Raw Data sheet. Also adds a Cleaning Log entry and copies the deleted row to Deletions.</t>
  </si>
  <si>
    <t>Flags a cell for feedback and adds a feedback entry to the cleaning log.</t>
  </si>
  <si>
    <t>Changes the value of a cell and adds an entry to the cleaning log. To be used if you already know what the value of the cell should be and you do not need to first flag it and get feedback.</t>
  </si>
  <si>
    <t>Adds a new column in a position right before the cell you currently have selected.</t>
  </si>
  <si>
    <t>Toogles back and forth between the Cleaning Log and the Data Checking sheet. If on the Cleaning Log and have selected a cell in an entry, takes you to the row and column in the Data Checking script that the entry is about. If on the Data Checking sheet, takes you back to the cleaning log.</t>
  </si>
  <si>
    <t>Do not add data from more than one Kobo tool to a single cleaning sheet. Many of the scripts use UUIDs to identify rows and columns and if you add data from multiple tools, you risk there being duplicate UUIDs.</t>
  </si>
  <si>
    <t>Color Name</t>
  </si>
  <si>
    <t>Blue</t>
  </si>
  <si>
    <t>Yellow</t>
  </si>
  <si>
    <t>Value has been flagged for follow-up</t>
  </si>
  <si>
    <t>Value has been edited (automatically filled when editing in Data Checking)</t>
  </si>
  <si>
    <t>Orange</t>
  </si>
  <si>
    <t>This is a checking column</t>
  </si>
  <si>
    <t>Red</t>
  </si>
  <si>
    <t>This needs to be filled out (UUID, enumerator, community columns)</t>
  </si>
  <si>
    <t>Expanding</t>
  </si>
  <si>
    <t>Ctrl + Shift + E</t>
  </si>
  <si>
    <t>Expands and collapses the current column</t>
  </si>
  <si>
    <t>There is currently no function for adding columns that will be carried over from the Data Checking sheet to the Clean Data sheet. If you want to add a new column (for example a new category in a multiple choice question) you will have to do this manually as the last thing after all the other data cleaning is done and you have copied out your Clean Data sheet to another Excel document. A column additon function will be added in future versions of the system.</t>
  </si>
  <si>
    <t>Do not rearrange the columns in the Cleaning Log. The scripts access these columns by number and not by name. So if you want to add a column to the cleaning sheet (for example a v-lookup to get the community name from the p-code) then do it to the right of the current columns such that it does not change the numbers of the columns.</t>
  </si>
  <si>
    <t>It is not possible to roll back (control + z) a macro, so save frequent copies of your work.</t>
  </si>
  <si>
    <t>Undoing</t>
  </si>
  <si>
    <t>Ctrl + Shift + Z</t>
  </si>
  <si>
    <t>Allows you to undo a change. Select the row on the cleaning log, use the shortcut to run the script and then the value will be brought back to the original one.</t>
  </si>
  <si>
    <t>Ctrl + Shift + I</t>
  </si>
  <si>
    <t>If you have any loops in your tool that generate their own tabs in your dataset, then you can set up separate data cleaning sheets for them using the loop template</t>
  </si>
  <si>
    <t>The macros will fail if you have more than one cleaning document open at the same time.</t>
  </si>
  <si>
    <t>Date de l’entretien</t>
  </si>
  <si>
    <t>Heure de début</t>
  </si>
  <si>
    <t>Heure de fin</t>
  </si>
  <si>
    <t>audit</t>
  </si>
  <si>
    <t>audit_URL</t>
  </si>
  <si>
    <t>&lt;span style="color:blue"&gt;&lt;b&gt;Suivi de la situation humanitaire(REACH-RDC)&lt;/b&gt;&lt;/span&gt;</t>
  </si>
  <si>
    <t>&lt;span style="color:blue"&gt;0.1  Informations générales de l'entretien&lt;/span&gt;</t>
  </si>
  <si>
    <t>0.1.a) Identifiant de l'énumérateur</t>
  </si>
  <si>
    <t>0.1.b) Dans quelle base est effectuée la collecte de donnée?</t>
  </si>
  <si>
    <t>0.1.c) Quel est le mois du cycle de recherche?</t>
  </si>
  <si>
    <t>0.1.d) Comment est interrogé l'IC?</t>
  </si>
  <si>
    <t>0.1.e) Quel est le numéro de téléphone de l'IC?</t>
  </si>
  <si>
    <t>Merci de taper une seconde fois le numero de l'IC</t>
  </si>
  <si>
    <t>0.1.f) Est-ce que l'IC a répondu à l'appel?</t>
  </si>
  <si>
    <t>0.1.g) Pour quelle raison l'IC n'a-t-il pas répondu à l'appel ?</t>
  </si>
  <si>
    <t>Autre(Spécifier)</t>
  </si>
  <si>
    <t>0.1.h) Présentation</t>
  </si>
  <si>
    <t>0.1.i) Consentement de l'informateur clé</t>
  </si>
  <si>
    <t>0.1.k) Si non, est-ce que l'IC accepte d'etre rappelé une autre fois (plus tard)?</t>
  </si>
  <si>
    <t>0.1.l) Etes-vous disponible maintenant ou souhaitez vous être rappelé plus tard?</t>
  </si>
  <si>
    <t>0.1.m) Date et l'heure de rappel</t>
  </si>
  <si>
    <t>0.1.n) Le nom et prénom de l'IC</t>
  </si>
  <si>
    <t>0.1.o) Quel est le genre de l’IC ?</t>
  </si>
  <si>
    <t>0.1.p) Quel âge avez-vous ?</t>
  </si>
  <si>
    <t>0.1.q) Quel est la profession de l'IC interrogé?</t>
  </si>
  <si>
    <t>0.1.r) Si autorité traditionnelle/chef communautaire, pourriez vous préciser à quel niveau ?</t>
  </si>
  <si>
    <t>0.1.s) Si autorité gouvernementale, pourriez vous préciser à quel niveau ?</t>
  </si>
  <si>
    <t>0.1.t) Si professionnel de santé, pourriez vous préciser la profession exacte ?</t>
  </si>
  <si>
    <t>0.1.u) Quel est votre statut de déplacement actuel ?</t>
  </si>
  <si>
    <t>**Note à l'enquêteur : Veuillez renseigner la province de l'IC qui se trouve sur la Liste Journalière</t>
  </si>
  <si>
    <t>**Note à l'enquêteur : Veuillez renseigner la ZS de l'IC qui se trouve sur la Liste Journalière</t>
  </si>
  <si>
    <t>**Note à l'enquêteur : Veuillez renseigner le nom de l'entité de l'IC qui se trouve sur la liste journalière</t>
  </si>
  <si>
    <t>**Si autre, veuillez spécifier</t>
  </si>
  <si>
    <t>Localité LJ sélectionnée</t>
  </si>
  <si>
    <t>&lt;span style="color:blue"&gt;0.2 Zone de connaissance&lt;/span&gt;</t>
  </si>
  <si>
    <t>0.2.a)  Avez-vous des connaissances détaillées de la situation et des conditions de vie de votre milieu de vie du mois de ${A_cycle_de_recherche} ?</t>
  </si>
  <si>
    <t>0.2.b) Quelle est la province dans laquelle se trouve la zone d'intérêt pour cette enquête ?</t>
  </si>
  <si>
    <t>0.2.c)  Quelle est la zone de santé dans laquelle se trouve la zone d'intérêt pour cette enquête ?</t>
  </si>
  <si>
    <t>0.2.d) Quel est le statut administratif de votre milieu de vie du mois de ${A_cycle_de_recherche} ?</t>
  </si>
  <si>
    <t>0.2.e) Quel est le nom de ce &lt;span style="color:blue"&gt; ${C_type_entite} ? &lt;/span&gt;</t>
  </si>
  <si>
    <t>Village sélectionné</t>
  </si>
  <si>
    <t>0.2.f) Quel est le nom de la localité (ou quartier, si mentionné) de votre milieu de vie de ${A_cycle_de_recherche} ?</t>
  </si>
  <si>
    <t>Localité sélectionnée</t>
  </si>
  <si>
    <t>0.2.g) Est-ce que &lt;span style="color:blue"&gt; ${C_nom_localite_final}  &lt;/span&gt; a un nom alternatif ?</t>
  </si>
  <si>
    <t>Veuillez préciser le nom alternatif de &lt;span style="color:blue"&gt; ${C_nom_localite_final} &lt;/span&gt;</t>
  </si>
  <si>
    <t>0.2.h) Résidez-vous de manière permanente à &lt;span style="color:blue"&gt; ${C_nom_localite_final} &lt;/span&gt;?</t>
  </si>
  <si>
    <t>0.2.i) Au cours du mois de ${A_cycle_de_recherche}, avez-vous résidé plus de la moitié du temps à &lt;span style="color:blue"&gt; ${C_nom_localite_final} &lt;/span&gt; ?</t>
  </si>
  <si>
    <t>0.2.j) Si "Autre", parmi les localités dans la liste suivante, quelle est la localité la plus proche de ${C_nom_localite_autre} ?</t>
  </si>
  <si>
    <t>Si la localité mentionnée par l'IC ne se trouve pas dans la liste, veuillez renseigner le nom de la localité proche</t>
  </si>
  <si>
    <t>Localité proche sectionnée</t>
  </si>
  <si>
    <t>0.2.k) Si "Autre", quelle est la structure de santé la plus proche ?</t>
  </si>
  <si>
    <t>&lt;span style="color:blue"&gt;Merci d'avoir accepté l'entretien, nous allons donc vous demander de rapporter la situation pour ${C_nom_localite_final}   &lt;/span&gt;</t>
  </si>
  <si>
    <t>0.2.l) Dans quel groupement se trouve ${C_nom_localite_final} ?</t>
  </si>
  <si>
    <t>0.2.m) Pouvez-vous confirmer que vous avez été plus de la moitié du temps à   &lt;span style="color:blue"&gt; ${C_nom_localite_final} &lt;/span&gt; au cours du mois de  &lt;span style="color:blue"&gt;${A_cycle_de_recherche}&lt;/span&gt; ?</t>
  </si>
  <si>
    <t>0.2.n) Au cours du mois de &lt;span style="color:blue"&gt;${A_cycle_de_recherche}&lt;/span&gt;, il y avait-il encore des personnes (de tout groupe de populations confondus, c.à.d. déplacé ou non) résidant dans  &lt;span style="color:blue"&gt;${C_nom_localite_final}&lt;/span&gt; ?</t>
  </si>
  <si>
    <t>0.2.o) Si non, pour quelle raison la localité est-elle vide?</t>
  </si>
  <si>
    <t>&lt;span style="color:blue"&gt;0.3 Population&lt;/span&gt;</t>
  </si>
  <si>
    <t>0.3.1.i) A ce jour, est-ce que des membres de &lt;span style="color:blue"&gt;la Communauté hôte (=Autochtones)&lt;/span&gt; étaient présentes à &lt;span style="color:blue"&gt;${C_nom_localite_final}&lt;/span&gt; ?</t>
  </si>
  <si>
    <t>0.3.1.ii) A ce jour, est-ce que des Personnes déplacées internes &lt;span style="color:blue"&gt;(PDI)&lt;/span&gt; qui sont arrivées dans la localité au cours des 12 derniers mois sont présents à &lt;span style="color:blue"&gt;${C_nom_localite_final}&lt;/span&gt; ?</t>
  </si>
  <si>
    <t>0.3.1.iii) A ce jour, est-ce que des Personnes retournées sont présentes à &lt;span style="color:blue"&gt;${C_nom_localite_final} &lt;/span&gt;?</t>
  </si>
  <si>
    <t>0.3.1.iv)  A ce jour, est-ce que des Personnes réfugiées sont présentes à &lt;span style="color:blue"&gt;${C_nom_localite_final}&lt;/span&gt; ?</t>
  </si>
  <si>
    <t>0.3.1.v) A ce jour, est-ce que des Personnes rapatriées sont présentes à &lt;span style="color:blue"&gt;${C_nom_localite_final}&lt;/span&gt; ?</t>
  </si>
  <si>
    <t>S'il y avait des groupes de populations présents dans la communauté (0.2.j), au moins un groupe de populations doit être sélectionné à la question 0.3.1. Merci de clarifier avec l'IC si un groupe a été oublié ou pas et corriger dans le questionnaire.</t>
  </si>
  <si>
    <t>D1_groupe_population_presentselected</t>
  </si>
  <si>
    <t>nbre_D1_groupe_population_present</t>
  </si>
  <si>
    <t>0.3.2) A ce jour, un de ces groupes de population représentait-il la moitié ou plus de la moitié de la population actuelle de &lt;span style="color:blue"&gt;${C_nom_localite_final}&lt;/span&gt;?</t>
  </si>
  <si>
    <t>0.3.3) Si "oui": Parmi les groupes de population présent, lequel représente la moitié ou plus de la moitié de la population actuelle à  &lt;span style="color:blue"&gt;${C_nom_localite_final}&lt;/span&gt;?</t>
  </si>
  <si>
    <t>0.3.3) Si "oui": Parmi les groupes de population présent, lequel représente la moitié ou plus de la moitié de la population actuelle à  &lt;span style="color:blue"&gt;${C_nom_localite_final}&lt;/span&gt;?/Communauté hôte (=Autochtones)</t>
  </si>
  <si>
    <t>0.3.3) Si "oui": Parmi les groupes de population présent, lequel représente la moitié ou plus de la moitié de la population actuelle à  &lt;span style="color:blue"&gt;${C_nom_localite_final}&lt;/span&gt;?/Personnes déplacées (PDI)</t>
  </si>
  <si>
    <t>0.3.3) Si "oui": Parmi les groupes de population présent, lequel représente la moitié ou plus de la moitié de la population actuelle à  &lt;span style="color:blue"&gt;${C_nom_localite_final}&lt;/span&gt;?/Personnes retournées</t>
  </si>
  <si>
    <t>0.3.3) Si "oui": Parmi les groupes de population présent, lequel représente la moitié ou plus de la moitié de la population actuelle à  &lt;span style="color:blue"&gt;${C_nom_localite_final}&lt;/span&gt;?/Personnes réfugiées</t>
  </si>
  <si>
    <t>0.3.3) Si "oui": Parmi les groupes de population présent, lequel représente la moitié ou plus de la moitié de la population actuelle à  &lt;span style="color:blue"&gt;${C_nom_localite_final}&lt;/span&gt;?/Personnes rapatriées/expulsée</t>
  </si>
  <si>
    <t>A présent, nous allons vous poser quelques questions sur les membres de la communauté hôte</t>
  </si>
  <si>
    <t>0.3.4) Au cours du mois de &lt;span style="color:blue"&gt;${A_cycle_de_recherche}&lt;/span&gt;, il y a-t-il eu un nombre important de membres de la communauté hôte (=Autochtones) qui ont décidés de partir de &lt;span style="color:blue"&gt;${C_nom_localite_final}&lt;/span&gt;?</t>
  </si>
  <si>
    <t>0.3.4) De quand date le dernier départ d'un nombre important de membres de la communauté de &lt;span style="color:blue"&gt;${C_nom_localite_final}&lt;/span&gt;?</t>
  </si>
  <si>
    <t>0.3.5) Pour quelle raison principale, les personnes de la communauté hôte de &lt;span style="color:blue"&gt; ${C_nom_localite_final}&lt;/span&gt; sont-elles parties?</t>
  </si>
  <si>
    <t>0.3.6) Parmi les personnes de la communauté hôte (=Autochtones) qui sont restées à  &lt;span style="color:blue"&gt;${C_nom_localite_final}&lt;/span&gt; , quelle en était la raison principale ?</t>
  </si>
  <si>
    <t>A présent, nous allons vous poser quelques questions sur les membres de la communauté déplacée de ${C_nom_localite_final}</t>
  </si>
  <si>
    <t>0.3.7) De quand date le dernier mouvement important de déplacés internes vers &lt;span style="color:blue"&gt;${C_nom_localite_final}&lt;/span&gt;?</t>
  </si>
  <si>
    <t>0.3.8) Quelles sont les raisons principales qui expliquent que les dernières PDI arrivées dans la localité sont parties de leur localité d'origine ?</t>
  </si>
  <si>
    <t>0.3.8) Quelles sont les raisons principales qui expliquent que les dernières PDI arrivées dans la localité sont parties de leur localité d'origine ?/Violence par des groupes armés dans la localité de départ</t>
  </si>
  <si>
    <t>0.3.8) Quelles sont les raisons principales qui expliquent que les dernières PDI arrivées dans la localité sont parties de leur localité d'origine ?/Déplacement préventif (peur/menace)</t>
  </si>
  <si>
    <t>0.3.8) Quelles sont les raisons principales qui expliquent que les dernières PDI arrivées dans la localité sont parties de leur localité d'origine ?/Insécurité alimentaire dans la localité de départ</t>
  </si>
  <si>
    <t>0.3.8) Quelles sont les raisons principales qui expliquent que les dernières PDI arrivées dans la localité sont parties de leur localité d'origine ?/Tensions communautaires dans la localité de départ</t>
  </si>
  <si>
    <t>0.3.8) Quelles sont les raisons principales qui expliquent que les dernières PDI arrivées dans la localité sont parties de leur localité d'origine ?/Manque d’accès à des services de santé</t>
  </si>
  <si>
    <t>0.3.8) Quelles sont les raisons principales qui expliquent que les dernières PDI arrivées dans la localité sont parties de leur localité d'origine ?/Manque d’accès à des services d'éducation</t>
  </si>
  <si>
    <t>0.3.8) Quelles sont les raisons principales qui expliquent que les dernières PDI arrivées dans la localité sont parties de leur localité d'origine ?/Manque d’accès à un marché</t>
  </si>
  <si>
    <t>0.3.8) Quelles sont les raisons principales qui expliquent que les dernières PDI arrivées dans la localité sont parties de leur localité d'origine ?/Manque d’accès à de l'eau</t>
  </si>
  <si>
    <t>0.3.8) Quelles sont les raisons principales qui expliquent que les dernières PDI arrivées dans la localité sont parties de leur localité d'origine ?/Inondations dans la localité de départ</t>
  </si>
  <si>
    <t>0.3.8) Quelles sont les raisons principales qui expliquent que les dernières PDI arrivées dans la localité sont parties de leur localité d'origine ?/Manque d’accès aux champs</t>
  </si>
  <si>
    <t>0.3.8) Quelles sont les raisons principales qui expliquent que les dernières PDI arrivées dans la localité sont parties de leur localité d'origine ?/Raisons économiques (recherche de meilleures conditions de vie en général)</t>
  </si>
  <si>
    <t>0.3.8) Quelles sont les raisons principales qui expliquent que les dernières PDI arrivées dans la localité sont parties de leur localité d'origine ?/Autre(Spécifier)</t>
  </si>
  <si>
    <t>0.3.8) Quelles sont les raisons principales qui expliquent que les dernières PDI arrivées dans la localité sont parties de leur localité d'origine ?/Ne sait pas</t>
  </si>
  <si>
    <t>0.3.8) Quelles sont les raisons principales qui expliquent que les dernières PDI arrivées dans la localité sont parties de leur localité d'origine ?/Pas de réponse / ne souhaite pas répondre</t>
  </si>
  <si>
    <t>0.3.9) A ce jour, quels sont les principaux lieux où sont logées les personnes déplacées à &lt;span style="color:blue"&gt;${C_nom_localite_final}&lt;/span&gt;?</t>
  </si>
  <si>
    <t>0.3.9) A ce jour, quels sont les principaux lieux où sont logées les personnes déplacées à &lt;span style="color:blue"&gt;${C_nom_localite_final}&lt;/span&gt;?/Famille d’accueil</t>
  </si>
  <si>
    <t>0.3.9) A ce jour, quels sont les principaux lieux où sont logées les personnes déplacées à &lt;span style="color:blue"&gt;${C_nom_localite_final}&lt;/span&gt;?/Logement loué ou prêté</t>
  </si>
  <si>
    <t>0.3.9) A ce jour, quels sont les principaux lieux où sont logées les personnes déplacées à &lt;span style="color:blue"&gt;${C_nom_localite_final}&lt;/span&gt;?/Sites spontanés (populations déplacées installées seules dans des terrains privés ou communaux)</t>
  </si>
  <si>
    <t>0.3.9) A ce jour, quels sont les principaux lieux où sont logées les personnes déplacées à &lt;span style="color:blue"&gt;${C_nom_localite_final}&lt;/span&gt;?/Ecole</t>
  </si>
  <si>
    <t>0.3.9) A ce jour, quels sont les principaux lieux où sont logées les personnes déplacées à &lt;span style="color:blue"&gt;${C_nom_localite_final}&lt;/span&gt;?/Centre collectif autre qu'une école (bâtiment administratif, centre de santé, église, etc.)</t>
  </si>
  <si>
    <t>0.3.9) A ce jour, quels sont les principaux lieux où sont logées les personnes déplacées à &lt;span style="color:blue"&gt;${C_nom_localite_final}&lt;/span&gt;?/Propre maison (si retourné)</t>
  </si>
  <si>
    <t>0.3.9) A ce jour, quels sont les principaux lieux où sont logées les personnes déplacées à &lt;span style="color:blue"&gt;${C_nom_localite_final}&lt;/span&gt;?/Pas d'abris (à la belle étoile) / en brousse</t>
  </si>
  <si>
    <t>0.3.9) A ce jour, quels sont les principaux lieux où sont logées les personnes déplacées à &lt;span style="color:blue"&gt;${C_nom_localite_final}&lt;/span&gt;?/Autre (préciser)</t>
  </si>
  <si>
    <t>0.3.9) A ce jour, quels sont les principaux lieux où sont logées les personnes déplacées à &lt;span style="color:blue"&gt;${C_nom_localite_final}&lt;/span&gt;?/Pas de réponse / ne souhaite pas répondre</t>
  </si>
  <si>
    <t>0.3.9) A ce jour, quels sont les principaux lieux où sont logées les personnes déplacées à &lt;span style="color:blue"&gt;${C_nom_localite_final}&lt;/span&gt;?/Je ne sais pas</t>
  </si>
  <si>
    <t>&lt;span style="color:blue"&gt;D'où viennent/sont originaires les derniers déplacés internes à  ${C_nom_localite_final} ?&lt;/span&gt;</t>
  </si>
  <si>
    <t>A présent, nous allons vous poser quelques questions sur les membres de la communauté retournée de ${C_nom_localite_final}</t>
  </si>
  <si>
    <t>0.3.12) À quel énoncé suivant correspond la &lt;span style="color:blue"&gt;MAJORITÉ des personnes retournées&lt;/span&gt; dernièrement arrivées dans votre localité ?</t>
  </si>
  <si>
    <t>0.3.13) De quand date le dernier mouvement important de retournés vers &lt;span style="color:blue"&gt;${C_nom_localite_final}&lt;/span&gt;?</t>
  </si>
  <si>
    <t>0.3.14) Quelles sont les raisons principales expliquant la présence des derniers retournés arrivés dans votre localité ?</t>
  </si>
  <si>
    <t>0.3.14) Quelles sont les raisons principales expliquant la présence des derniers retournés arrivés dans votre localité ?/Amélioration de la sécurité dans la localité d'origine (localité actuelle)</t>
  </si>
  <si>
    <t>0.3.14) Quelles sont les raisons principales expliquant la présence des derniers retournés arrivés dans votre localité ?/Déterioration de la sécurité dans la localité de départ</t>
  </si>
  <si>
    <t>0.3.14) Quelles sont les raisons principales expliquant la présence des derniers retournés arrivés dans votre localité ?/Insécurité alimentaire dans la localité de départ</t>
  </si>
  <si>
    <t>0.3.14) Quelles sont les raisons principales expliquant la présence des derniers retournés arrivés dans votre localité ?/Amélioration de l'accès aux services de base dans la localité d'origine</t>
  </si>
  <si>
    <t>0.3.14) Quelles sont les raisons principales expliquant la présence des derniers retournés arrivés dans votre localité ?/Déterioration de l'accès aux services de base la localité de départ</t>
  </si>
  <si>
    <t>0.3.14) Quelles sont les raisons principales expliquant la présence des derniers retournés arrivés dans votre localité ?/Présence de la famille dans la localité d'origine</t>
  </si>
  <si>
    <t>0.3.14) Quelles sont les raisons principales expliquant la présence des derniers retournés arrivés dans votre localité ?/Tensions communautaires dans la localité de départ</t>
  </si>
  <si>
    <t>0.3.14) Quelles sont les raisons principales expliquant la présence des derniers retournés arrivés dans votre localité ?/Inondations dans la localité de départ</t>
  </si>
  <si>
    <t>0.3.14) Quelles sont les raisons principales expliquant la présence des derniers retournés arrivés dans votre localité ?/Manque d’accès aux champs dans la localité de départ</t>
  </si>
  <si>
    <t>0.3.14) Quelles sont les raisons principales expliquant la présence des derniers retournés arrivés dans votre localité ?/Amélioration des conditions de vie dans la localité d'origine (économiques)</t>
  </si>
  <si>
    <t>0.3.14) Quelles sont les raisons principales expliquant la présence des derniers retournés arrivés dans votre localité ?/Déterioration des conditions de vie dans la localité de départ (économiques)</t>
  </si>
  <si>
    <t>0.3.14) Quelles sont les raisons principales expliquant la présence des derniers retournés arrivés dans votre localité ?/Autre(Spécifier)</t>
  </si>
  <si>
    <t>0.3.14) Quelles sont les raisons principales expliquant la présence des derniers retournés arrivés dans votre localité ?/Ne sait pas</t>
  </si>
  <si>
    <t>0.3.15) A la fin du mois de ${A_cycle_de_recherche},  quels sont les principaux lieux où sont logées les personnes retournées à &lt;span style="color:blue"&gt;${C_nom_localite_final}&lt;/span&gt;?</t>
  </si>
  <si>
    <t>0.3.15) A la fin du mois de ${A_cycle_de_recherche},  quels sont les principaux lieux où sont logées les personnes retournées à &lt;span style="color:blue"&gt;${C_nom_localite_final}&lt;/span&gt;?/Famille d’accueil</t>
  </si>
  <si>
    <t>0.3.15) A la fin du mois de ${A_cycle_de_recherche},  quels sont les principaux lieux où sont logées les personnes retournées à &lt;span style="color:blue"&gt;${C_nom_localite_final}&lt;/span&gt;?/Logement loué ou prêté</t>
  </si>
  <si>
    <t>0.3.15) A la fin du mois de ${A_cycle_de_recherche},  quels sont les principaux lieux où sont logées les personnes retournées à &lt;span style="color:blue"&gt;${C_nom_localite_final}&lt;/span&gt;?/Sites spontanés (populations déplacées installées seules dans des terrains privés ou communaux)</t>
  </si>
  <si>
    <t>0.3.15) A la fin du mois de ${A_cycle_de_recherche},  quels sont les principaux lieux où sont logées les personnes retournées à &lt;span style="color:blue"&gt;${C_nom_localite_final}&lt;/span&gt;?/Ecole</t>
  </si>
  <si>
    <t>0.3.15) A la fin du mois de ${A_cycle_de_recherche},  quels sont les principaux lieux où sont logées les personnes retournées à &lt;span style="color:blue"&gt;${C_nom_localite_final}&lt;/span&gt;?/Centre collectif autre qu'une école (bâtiment administratif, centre de santé, église, etc.)</t>
  </si>
  <si>
    <t>0.3.15) A la fin du mois de ${A_cycle_de_recherche},  quels sont les principaux lieux où sont logées les personnes retournées à &lt;span style="color:blue"&gt;${C_nom_localite_final}&lt;/span&gt;?/Propre maison (si retourné)</t>
  </si>
  <si>
    <t>0.3.15) A la fin du mois de ${A_cycle_de_recherche},  quels sont les principaux lieux où sont logées les personnes retournées à &lt;span style="color:blue"&gt;${C_nom_localite_final}&lt;/span&gt;?/Pas d'abris (à la belle étoile) / en brousse</t>
  </si>
  <si>
    <t>0.3.15) A la fin du mois de ${A_cycle_de_recherche},  quels sont les principaux lieux où sont logées les personnes retournées à &lt;span style="color:blue"&gt;${C_nom_localite_final}&lt;/span&gt;?/Autre (préciser)</t>
  </si>
  <si>
    <t>0.3.15) A la fin du mois de ${A_cycle_de_recherche},  quels sont les principaux lieux où sont logées les personnes retournées à &lt;span style="color:blue"&gt;${C_nom_localite_final}&lt;/span&gt;?/Pas de réponse / ne souhaite pas répondre</t>
  </si>
  <si>
    <t>0.3.15) A la fin du mois de ${A_cycle_de_recherche},  quels sont les principaux lieux où sont logées les personnes retournées à &lt;span style="color:blue"&gt;${C_nom_localite_final}&lt;/span&gt;?/Je ne sais pas</t>
  </si>
  <si>
    <t>Quel était le dernier lieu de déplacement des personnes retournées  à ${C_nom_localite_final}?&lt;/span&gt;</t>
  </si>
  <si>
    <t>A présent, nous allons vous poser quelques questions sur les personnes rapatriés de ${C_nom_localite_final} ?</t>
  </si>
  <si>
    <t>5.a. De quel pays proviennent les personnes rapatriées ?</t>
  </si>
  <si>
    <t>5.a. De quel pays proviennent les personnes rapatriées ?/Rwanda</t>
  </si>
  <si>
    <t>5.a. De quel pays proviennent les personnes rapatriées ?/Ouganda</t>
  </si>
  <si>
    <t>5.a. De quel pays proviennent les personnes rapatriées ?/Burundi</t>
  </si>
  <si>
    <t>5.a. De quel pays proviennent les personnes rapatriées ?/Tanzanie</t>
  </si>
  <si>
    <t>5.a. De quel pays proviennent les personnes rapatriées ?/Zambie</t>
  </si>
  <si>
    <t>5.a. De quel pays proviennent les personnes rapatriées ?/Autre</t>
  </si>
  <si>
    <t>5.a. De quel pays proviennent les personnes rapatriées ?/Je ne sais pas</t>
  </si>
  <si>
    <t>1.1) Au cours du mois de &lt;span style="color:blue"&gt;${A_cycle_de_recherche}&lt;/span&gt;, quel est le premier besoin prioritaire de la &lt;span style="color:blue"&gt;MAJORITÉ&lt;/span&gt; des habitants à &lt;span style="color:blue"&gt;${C_nom_localite_final}&lt;/span&gt;?</t>
  </si>
  <si>
    <t>1.2) Au cours du mois de &lt;span style="color:blue"&gt;${A_cycle_de_recherche}&lt;/span&gt;, quel est le deuxième besoin prioritaire de la MAJORITÉ des habitants à &lt;span style="color:blue"&gt;${C_nom_localite_final}&lt;/span&gt;?</t>
  </si>
  <si>
    <t>1.3) Au cours du mois de &lt;span style="color:blue"&gt;${A_cycle_de_recherche}&lt;/span&gt;, quel est le troisième besoin prioritaire de la MAJORITÉ des habitants à &lt;span style="color:blue"&gt;${C_nom_localite_final}&lt;/span&gt;?</t>
  </si>
  <si>
    <t>1.4.a) Au cours des &lt;span style="color:blue"&gt;*TROIS* derniers mois&lt;/span&gt;, de quel(s) type(s) d'assistance humanitaire la population de la localité a-t-elle bénéficié?</t>
  </si>
  <si>
    <t>1.4.a) Au cours des &lt;span style="color:blue"&gt;*TROIS* derniers mois&lt;/span&gt;, de quel(s) type(s) d'assistance humanitaire la population de la localité a-t-elle bénéficié?/Aucune assistance humanitaire</t>
  </si>
  <si>
    <t>1.4.a) Au cours des &lt;span style="color:blue"&gt;*TROIS* derniers mois&lt;/span&gt;, de quel(s) type(s) d'assistance humanitaire la population de la localité a-t-elle bénéficié?/Les services de l’eau, hygiène et assainissement (accès à l’eau potable, kits d’hygiène, toilettes, douches)</t>
  </si>
  <si>
    <t>1.4.a) Au cours des &lt;span style="color:blue"&gt;*TROIS* derniers mois&lt;/span&gt;, de quel(s) type(s) d'assistance humanitaire la population de la localité a-t-elle bénéficié?/Les distributions de nourriture</t>
  </si>
  <si>
    <t>1.4.a) Au cours des &lt;span style="color:blue"&gt;*TROIS* derniers mois&lt;/span&gt;, de quel(s) type(s) d'assistance humanitaire la population de la localité a-t-elle bénéficié?/Le soutien psychologique</t>
  </si>
  <si>
    <t>1.4.a) Au cours des &lt;span style="color:blue"&gt;*TROIS* derniers mois&lt;/span&gt;, de quel(s) type(s) d'assistance humanitaire la population de la localité a-t-elle bénéficié?/les services de santé (vaccinations, traitements médicaux, couverture des frais médicaux)</t>
  </si>
  <si>
    <t>1.4.a) Au cours des &lt;span style="color:blue"&gt;*TROIS* derniers mois&lt;/span&gt;, de quel(s) type(s) d'assistance humanitaire la population de la localité a-t-elle bénéficié?/Les services d’éducation</t>
  </si>
  <si>
    <t>1.4.a) Au cours des &lt;span style="color:blue"&gt;*TROIS* derniers mois&lt;/span&gt;, de quel(s) type(s) d'assistance humanitaire la population de la localité a-t-elle bénéficié?/Les services d’abris (construction/réparation d’abris)</t>
  </si>
  <si>
    <t>1.4.a) Au cours des &lt;span style="color:blue"&gt;*TROIS* derniers mois&lt;/span&gt;, de quel(s) type(s) d'assistance humanitaire la population de la localité a-t-elle bénéficié?/Les distributions des biens non alimentaires (vêtements, ustensiles de cuisine)</t>
  </si>
  <si>
    <t>1.4.a) Au cours des &lt;span style="color:blue"&gt;*TROIS* derniers mois&lt;/span&gt;, de quel(s) type(s) d'assistance humanitaire la population de la localité a-t-elle bénéficié?/Activités, services et biens liés aux moyens de subsistance (formations, outils, semences, AGR)</t>
  </si>
  <si>
    <t>1.4.a) Au cours des &lt;span style="color:blue"&gt;*TROIS* derniers mois&lt;/span&gt;, de quel(s) type(s) d'assistance humanitaire la population de la localité a-t-elle bénéficié?/Les distributions des aides techniques à la vue ou à la mobilité (lunettes, appareils auditifs, béquilles, fauteuil, tricycle)</t>
  </si>
  <si>
    <t>1.4.a) Au cours des &lt;span style="color:blue"&gt;*TROIS* derniers mois&lt;/span&gt;, de quel(s) type(s) d'assistance humanitaire la population de la localité a-t-elle bénéficié?/Les services de protection (service juridique, prévention et protection VBG, médiation)</t>
  </si>
  <si>
    <t>1.4.a) Au cours des &lt;span style="color:blue"&gt;*TROIS* derniers mois&lt;/span&gt;, de quel(s) type(s) d'assistance humanitaire la population de la localité a-t-elle bénéficié?/Des kit d'hygiène</t>
  </si>
  <si>
    <t>1.4.a) Au cours des &lt;span style="color:blue"&gt;*TROIS* derniers mois&lt;/span&gt;, de quel(s) type(s) d'assistance humanitaire la population de la localité a-t-elle bénéficié?/Des transferts monétaires</t>
  </si>
  <si>
    <t>1.4.a) Au cours des &lt;span style="color:blue"&gt;*TROIS* derniers mois&lt;/span&gt;, de quel(s) type(s) d'assistance humanitaire la population de la localité a-t-elle bénéficié?/Des vouchers/coupons</t>
  </si>
  <si>
    <t>1.4.a) Au cours des &lt;span style="color:blue"&gt;*TROIS* derniers mois&lt;/span&gt;, de quel(s) type(s) d'assistance humanitaire la population de la localité a-t-elle bénéficié?/Autre(Spécifier)</t>
  </si>
  <si>
    <t>1.4.b) Si "autre" laquelle?</t>
  </si>
  <si>
    <t>&lt;span style="color:blue"&gt;2) Sécurité alimentaire et moyen d'existence&lt;/span&gt;</t>
  </si>
  <si>
    <t>2.1.a) Au cours du mois de &lt;span style="color:blue"&gt;${A_cycle_de_recherche}&lt;/span&gt;, si certaines personnes à &lt;span style="color:blue"&gt;${C_nom_localite_final}&lt;/span&gt; n'avaient pas accès à suffisamment de nourriture, quelle en était la raison principale?</t>
  </si>
  <si>
    <t>2.2) Au cours du mois de &lt;span style="color:blue"&gt;${A_cycle_de_recherche}&lt;/span&gt;, quelle étaient la &lt;span style="color:blue"&gt; **PRINCIPALE** &lt;/span&gt;  façon dont la MAJORITÉ de la population se procurait de la nourriture à &lt;span style="color:blue"&gt;${C_nom_localite_final}&lt;/span&gt;?</t>
  </si>
  <si>
    <t>2.3) Au cours des &lt;span style="color:blue"&gt;**7**&lt;/span&gt; derniers jours, quels types d'aliments étaient consommés lors &lt;span style="color:blue"&gt;d'AU MOINS **3 repas**&lt;/span&gt; par la MAJORITÉ de la population à  &lt;span style="color:blue"&gt;${C_nom_localite_final}&lt;/span&gt;?</t>
  </si>
  <si>
    <t>2.3) Au cours des &lt;span style="color:blue"&gt;**7**&lt;/span&gt; derniers jours, quels types d'aliments étaient consommés lors &lt;span style="color:blue"&gt;d'AU MOINS **3 repas**&lt;/span&gt; par la MAJORITÉ de la population à  &lt;span style="color:blue"&gt;${C_nom_localite_final}&lt;/span&gt;?/Sorgho, riz, maïs, pain, manioc, patate, taro, (Céréales &amp; Tubercules)</t>
  </si>
  <si>
    <t>2.3) Au cours des &lt;span style="color:blue"&gt;**7**&lt;/span&gt; derniers jours, quels types d'aliments étaient consommés lors &lt;span style="color:blue"&gt;d'AU MOINS **3 repas**&lt;/span&gt; par la MAJORITÉ de la population à  &lt;span style="color:blue"&gt;${C_nom_localite_final}&lt;/span&gt;?/Pois, haricot, (Légumineuses) arachide, sésame, (Oléagineux)</t>
  </si>
  <si>
    <t>2.3) Au cours des &lt;span style="color:blue"&gt;**7**&lt;/span&gt; derniers jours, quels types d'aliments étaient consommés lors &lt;span style="color:blue"&gt;d'AU MOINS **3 repas**&lt;/span&gt; par la MAJORITÉ de la population à  &lt;span style="color:blue"&gt;${C_nom_localite_final}&lt;/span&gt;?/Fruits, cultivés et sauvages (ex: mangues, bananes, etc.)</t>
  </si>
  <si>
    <t>2.3) Au cours des &lt;span style="color:blue"&gt;**7**&lt;/span&gt; derniers jours, quels types d'aliments étaient consommés lors &lt;span style="color:blue"&gt;d'AU MOINS **3 repas**&lt;/span&gt; par la MAJORITÉ de la population à  &lt;span style="color:blue"&gt;${C_nom_localite_final}&lt;/span&gt;?/Légumes et feuilles</t>
  </si>
  <si>
    <t>2.3) Au cours des &lt;span style="color:blue"&gt;**7**&lt;/span&gt; derniers jours, quels types d'aliments étaient consommés lors &lt;span style="color:blue"&gt;d'AU MOINS **3 repas**&lt;/span&gt; par la MAJORITÉ de la population à  &lt;span style="color:blue"&gt;${C_nom_localite_final}&lt;/span&gt;?/Viande, œufs et poisson</t>
  </si>
  <si>
    <t>2.3) Au cours des &lt;span style="color:blue"&gt;**7**&lt;/span&gt; derniers jours, quels types d'aliments étaient consommés lors &lt;span style="color:blue"&gt;d'AU MOINS **3 repas**&lt;/span&gt; par la MAJORITÉ de la population à  &lt;span style="color:blue"&gt;${C_nom_localite_final}&lt;/span&gt;?/Lait et autres produits laitiers (ex: fromage, etc.)</t>
  </si>
  <si>
    <t>2.3) Au cours des &lt;span style="color:blue"&gt;**7**&lt;/span&gt; derniers jours, quels types d'aliments étaient consommés lors &lt;span style="color:blue"&gt;d'AU MOINS **3 repas**&lt;/span&gt; par la MAJORITÉ de la population à  &lt;span style="color:blue"&gt;${C_nom_localite_final}&lt;/span&gt;?/Autre(Spécifier)</t>
  </si>
  <si>
    <t>2.3) Au cours des &lt;span style="color:blue"&gt;**7**&lt;/span&gt; derniers jours, quels types d'aliments étaient consommés lors &lt;span style="color:blue"&gt;d'AU MOINS **3 repas**&lt;/span&gt; par la MAJORITÉ de la population à  &lt;span style="color:blue"&gt;${C_nom_localite_final}&lt;/span&gt;?/Pas de réponse / ne souhaite pas répondre</t>
  </si>
  <si>
    <t>2.3) Au cours des &lt;span style="color:blue"&gt;**7**&lt;/span&gt; derniers jours, quels types d'aliments étaient consommés lors &lt;span style="color:blue"&gt;d'AU MOINS **3 repas**&lt;/span&gt; par la MAJORITÉ de la population à  &lt;span style="color:blue"&gt;${C_nom_localite_final}&lt;/span&gt;?/Je ne sais pas</t>
  </si>
  <si>
    <t>2.4.a) Au cours du mois de &lt;span style="color:blue"&gt;${A_cycle_de_recherche}&lt;/span&gt;, quelle était la zone de santé du marché de référence le plus utilisé par les habitants de &lt;span style="color:blue"&gt;${C_nom_localite_final}&lt;/span&gt; ?</t>
  </si>
  <si>
    <t>2.4.b) Au cours du mois de &lt;span style="color:blue"&gt;${A_cycle_de_recherche}&lt;/span&gt;, quelle était la localité du marché de référence le plus utilisé par les habitants de &lt;span style="color:blue"&gt;${C_nom_localite_final}&lt;/span&gt;?</t>
  </si>
  <si>
    <t>2.4.c) Quelle proportion de ménages de la localité ont utilisé au moins une fois le marché de référence pour les produits alimentaires au cours du mois de ${A_cycle_de_recherche} ?</t>
  </si>
  <si>
    <t>2.4.d) Pour quelles principales raisons certains ménages n'utilisaient pas le marché de référence pour les produits alimentaires au cours du mois de ${A_cycle_de_recherche} ?</t>
  </si>
  <si>
    <t>2.4.d) Pour quelles principales raisons certains ménages n'utilisaient pas le marché de référence pour les produits alimentaires au cours du mois de ${A_cycle_de_recherche} ?/Le marché est trop éloigné</t>
  </si>
  <si>
    <t>2.4.d) Pour quelles principales raisons certains ménages n'utilisaient pas le marché de référence pour les produits alimentaires au cours du mois de ${A_cycle_de_recherche} ?/Il est physiquement difficile de se rendre au marché (route impraticable, pas de pont, etc)</t>
  </si>
  <si>
    <t>2.4.d) Pour quelles principales raisons certains ménages n'utilisaient pas le marché de référence pour les produits alimentaires au cours du mois de ${A_cycle_de_recherche} ?/L'accès au marché est limité par des conflits/combats/attaques</t>
  </si>
  <si>
    <t>2.4.d) Pour quelles principales raisons certains ménages n'utilisaient pas le marché de référence pour les produits alimentaires au cours du mois de ${A_cycle_de_recherche} ?/Certains produits manquent sur le marché</t>
  </si>
  <si>
    <t>2.4.d) Pour quelles principales raisons certains ménages n'utilisaient pas le marché de référence pour les produits alimentaires au cours du mois de ${A_cycle_de_recherche} ?/Les produits sont trop chers / la population n'a pas les moyens pour s'approvionner</t>
  </si>
  <si>
    <t>2.4.d) Pour quelles principales raisons certains ménages n'utilisaient pas le marché de référence pour les produits alimentaires au cours du mois de ${A_cycle_de_recherche} ?/Il est dangereux d’aller au marché (meurte, vol, harcèlement, tracasseries, viol, etc)</t>
  </si>
  <si>
    <t>2.4.d) Pour quelles principales raisons certains ménages n'utilisaient pas le marché de référence pour les produits alimentaires au cours du mois de ${A_cycle_de_recherche} ?/Autre</t>
  </si>
  <si>
    <t>2.4.d) Pour quelles principales raisons certains ménages n'utilisaient pas le marché de référence pour les produits alimentaires au cours du mois de ${A_cycle_de_recherche} ?/Ne sait pas</t>
  </si>
  <si>
    <t>Autre (Spécifier)</t>
  </si>
  <si>
    <t>2.4.e) A quelle distance de marche se trouve le marché de référence pour les produits alimentaires le plus utilisé par les habitants de la localité ?</t>
  </si>
  <si>
    <t>2.4.f) Est-ce que le marché de &lt;span style="color:blue"&gt;${E3_localite_marche_aliments_final}&lt;/span&gt; est le marché pour les produits alimentaires le plus proche de la localité ?</t>
  </si>
  <si>
    <t>2.6) Comment les prix des CEREALES (sorgho, mais, millet, etc.) sur le marché ont ils évolué au cours du mois de ${A_cycle_de_recherche} ?</t>
  </si>
  <si>
    <t>2.7) Si augmentation du prix des céréales, quelles en sont les raisons principales?</t>
  </si>
  <si>
    <t>2.7) Si augmentation du prix des céréales, quelles en sont les raisons principales?/La production locale de céréales à diminuée à cause de l'accès aux terres ou aux cours d'eaux non sécurisé/ affrontements armés dans la zone</t>
  </si>
  <si>
    <t>2.7) Si augmentation du prix des céréales, quelles en sont les raisons principales?/La production locale de céréales à diminuée à cause d'un manque de force physique pour cultiver</t>
  </si>
  <si>
    <t>2.7) Si augmentation du prix des céréales, quelles en sont les raisons principales?/Les cultures locales de céréales ont été volées en dehors d'attaques armées</t>
  </si>
  <si>
    <t>2.7) Si augmentation du prix des céréales, quelles en sont les raisons principales?/Pluies trop abondantes / inondations (cultures sont détruites, réduites ou endommagées)</t>
  </si>
  <si>
    <t>2.7) Si augmentation du prix des céréales, quelles en sont les raisons principales?/Les cultures locales de céréales ont été détruites par des insectes / peste ou autre maladie des cultures/ animaux sauvages</t>
  </si>
  <si>
    <t>2.7) Si augmentation du prix des céréales, quelles en sont les raisons principales?/Le manque de pluie a réduit la dernière récolte locale de céréales</t>
  </si>
  <si>
    <t>2.7) Si augmentation du prix des céréales, quelles en sont les raisons principales?/Les cultures locales de céréales ont été détruites ou pillées lors d'attaques armées</t>
  </si>
  <si>
    <t>2.7) Si augmentation du prix des céréales, quelles en sont les raisons principales?/La production locale de céréales à diminuée car l'accès aux cours d'eau est non sécurisé</t>
  </si>
  <si>
    <t>2.7) Si augmentation du prix des céréales, quelles en sont les raisons principales?/Les prix des céréales ont augmentés à cause de l'augmentation du cours du dollars US</t>
  </si>
  <si>
    <t>2.7) Si augmentation du prix des céréales, quelles en sont les raisons principales?/Les céréales habituellement disponibles sont (en totalité ou en partie) produits en dehors de la localité et les approvisionnements ont diminués ou cessés</t>
  </si>
  <si>
    <t>2.7) Si augmentation du prix des céréales, quelles en sont les raisons principales?/L'arrivée de déplacés dans la communauté à fait augmenter la demande de céréales et les prix</t>
  </si>
  <si>
    <t>2.7) Si augmentation du prix des céréales, quelles en sont les raisons principales?/L'arrivée de retournés dans la communauté à fait augmenter la demande de céréales et les prix</t>
  </si>
  <si>
    <t>2.7) Si augmentation du prix des céréales, quelles en sont les raisons principales?/Autre</t>
  </si>
  <si>
    <t>2.7) Si augmentation du prix des céréales, quelles en sont les raisons principales?/Je ne sais pas</t>
  </si>
  <si>
    <t>2.8) Au cours du mois de ${A_cycle_de_recherche}, lorsqu'une partie de la population  à &lt;span style="color:blue"&gt;${C_nom_localite_final}&lt;/span&gt;  n'avait pas accès à suffisamment de nourriture que faisait-elle?</t>
  </si>
  <si>
    <t>2.8) Au cours du mois de ${A_cycle_de_recherche}, lorsqu'une partie de la population  à &lt;span style="color:blue"&gt;${C_nom_localite_final}&lt;/span&gt;  n'avait pas accès à suffisamment de nourriture que faisait-elle?/Emprunt de nourriture ou d'argent pour acheter de la nourriture (auprès de relatifs, de la communauté hôte (=Autochtones) etc.)</t>
  </si>
  <si>
    <t>2.8) Au cours du mois de ${A_cycle_de_recherche}, lorsqu'une partie de la population  à &lt;span style="color:blue"&gt;${C_nom_localite_final}&lt;/span&gt;  n'avait pas accès à suffisamment de nourriture que faisait-elle?/Cueillir de la nourriture sauvage</t>
  </si>
  <si>
    <t>2.8) Au cours du mois de ${A_cycle_de_recherche}, lorsqu'une partie de la population  à &lt;span style="color:blue"&gt;${C_nom_localite_final}&lt;/span&gt;  n'avait pas accès à suffisamment de nourriture que faisait-elle?/Consommer des semences destinées à la prochaine saison ou récolter des cultures qui ne sont pas encore prêtes</t>
  </si>
  <si>
    <t>2.8) Au cours du mois de ${A_cycle_de_recherche}, lorsqu'une partie de la population  à &lt;span style="color:blue"&gt;${C_nom_localite_final}&lt;/span&gt;  n'avait pas accès à suffisamment de nourriture que faisait-elle?/Envoyer les enfants manger avec les voisins</t>
  </si>
  <si>
    <t>2.8) Au cours du mois de ${A_cycle_de_recherche}, lorsqu'une partie de la population  à &lt;span style="color:blue"&gt;${C_nom_localite_final}&lt;/span&gt;  n'avait pas accès à suffisamment de nourriture que faisait-elle?/Vendre sa maison/terrain/actifs/biens non-productifs du ménage (radio, meubles, réfrigérateur, télévision, bijoux, etc.)</t>
  </si>
  <si>
    <t>2.8) Au cours du mois de ${A_cycle_de_recherche}, lorsqu'une partie de la population  à &lt;span style="color:blue"&gt;${C_nom_localite_final}&lt;/span&gt;  n'avait pas accès à suffisamment de nourriture que faisait-elle?/Pêcher, ceuillir ou chasser plus que d’habitude pour cette période de l’année</t>
  </si>
  <si>
    <t>2.8) Au cours du mois de ${A_cycle_de_recherche}, lorsqu'une partie de la population  à &lt;span style="color:blue"&gt;${C_nom_localite_final}&lt;/span&gt;  n'avait pas accès à suffisamment de nourriture que faisait-elle?/Diminuer le nombre de repas par jour et/ou les quantités de nourriture par repas</t>
  </si>
  <si>
    <t>2.8) Au cours du mois de ${A_cycle_de_recherche}, lorsqu'une partie de la population  à &lt;span style="color:blue"&gt;${C_nom_localite_final}&lt;/span&gt;  n'avait pas accès à suffisamment de nourriture que faisait-elle?/Réduction des dépenses non alimentaires essentielles telles que l'éducation, la santé (y compris les médicaments)</t>
  </si>
  <si>
    <t>2.8) Au cours du mois de ${A_cycle_de_recherche}, lorsqu'une partie de la population  à &lt;span style="color:blue"&gt;${C_nom_localite_final}&lt;/span&gt;  n'avait pas accès à suffisamment de nourriture que faisait-elle?/Vente des biens productifs ou des moyens de transport (machine à coudre, brouette, vélo, voiture, etc.)</t>
  </si>
  <si>
    <t>2.8) Au cours du mois de ${A_cycle_de_recherche}, lorsqu'une partie de la population  à &lt;span style="color:blue"&gt;${C_nom_localite_final}&lt;/span&gt;  n'avait pas accès à suffisamment de nourriture que faisait-elle?/Dépense de l'épargne</t>
  </si>
  <si>
    <t>2.8) Au cours du mois de ${A_cycle_de_recherche}, lorsqu'une partie de la population  à &lt;span style="color:blue"&gt;${C_nom_localite_final}&lt;/span&gt;  n'avait pas accès à suffisamment de nourriture que faisait-elle?/Petits travaux contre argent/nourriture</t>
  </si>
  <si>
    <t>2.8) Au cours du mois de ${A_cycle_de_recherche}, lorsqu'une partie de la population  à &lt;span style="color:blue"&gt;${C_nom_localite_final}&lt;/span&gt;  n'avait pas accès à suffisamment de nourriture que faisait-elle?/Faire travailler les enfants</t>
  </si>
  <si>
    <t>2.8) Au cours du mois de ${A_cycle_de_recherche}, lorsqu'une partie de la population  à &lt;span style="color:blue"&gt;${C_nom_localite_final}&lt;/span&gt;  n'avait pas accès à suffisamment de nourriture que faisait-elle?/Mendier</t>
  </si>
  <si>
    <t>2.8) Au cours du mois de ${A_cycle_de_recherche}, lorsqu'une partie de la population  à &lt;span style="color:blue"&gt;${C_nom_localite_final}&lt;/span&gt;  n'avait pas accès à suffisamment de nourriture que faisait-elle?/Vente d'un plus grand nombre d'animaux que d'habitude</t>
  </si>
  <si>
    <t>2.8) Au cours du mois de ${A_cycle_de_recherche}, lorsqu'une partie de la population  à &lt;span style="color:blue"&gt;${C_nom_localite_final}&lt;/span&gt;  n'avait pas accès à suffisamment de nourriture que faisait-elle?/Avoir recours à la prostitution</t>
  </si>
  <si>
    <t>2.8) Au cours du mois de ${A_cycle_de_recherche}, lorsqu'une partie de la population  à &lt;span style="color:blue"&gt;${C_nom_localite_final}&lt;/span&gt;  n'avait pas accès à suffisamment de nourriture que faisait-elle?/Ne faisait rien</t>
  </si>
  <si>
    <t>2.8) Au cours du mois de ${A_cycle_de_recherche}, lorsqu'une partie de la population  à &lt;span style="color:blue"&gt;${C_nom_localite_final}&lt;/span&gt;  n'avait pas accès à suffisamment de nourriture que faisait-elle?/Autre (préciser)</t>
  </si>
  <si>
    <t>2.8) Au cours du mois de ${A_cycle_de_recherche}, lorsqu'une partie de la population  à &lt;span style="color:blue"&gt;${C_nom_localite_final}&lt;/span&gt;  n'avait pas accès à suffisamment de nourriture que faisait-elle?/Ne se prononce pas</t>
  </si>
  <si>
    <t>2.8) Au cours du mois de ${A_cycle_de_recherche}, lorsqu'une partie de la population  à &lt;span style="color:blue"&gt;${C_nom_localite_final}&lt;/span&gt;  n'avait pas accès à suffisamment de nourriture que faisait-elle?/Ne sait pas</t>
  </si>
  <si>
    <t>2.9) Au cours du mois de  &lt;span style="color:blue"&gt;${A_cycle_de_recherche}&lt;/span&gt; , est-ce que des attaques ou des pillages par des acteurs armés à &lt;span style="color:blue"&gt;${C_nom_localite_final}&lt;/span&gt;  ont eu un impact sur l'accès à la nourriture ?</t>
  </si>
  <si>
    <t>labelaccesnonnourriture</t>
  </si>
  <si>
    <t>2.10.a) Au cours du mois de &lt;span style="color:blue"&gt;${A_cycle_de_recherche}&lt;/span&gt; , quelles étaient les principales activités de subsistance pour les FEMMES de &lt;span style="color:blue"&gt;${C_nom_localite_final}&lt;/span&gt; ?</t>
  </si>
  <si>
    <t>2.10.a) Au cours du mois de &lt;span style="color:blue"&gt;${A_cycle_de_recherche}&lt;/span&gt; , quelles étaient les principales activités de subsistance pour les FEMMES de &lt;span style="color:blue"&gt;${C_nom_localite_final}&lt;/span&gt; ?/Travail journalier (c.à.d contre salaire)</t>
  </si>
  <si>
    <t>2.10.a) Au cours du mois de &lt;span style="color:blue"&gt;${A_cycle_de_recherche}&lt;/span&gt; , quelles étaient les principales activités de subsistance pour les FEMMES de &lt;span style="color:blue"&gt;${C_nom_localite_final}&lt;/span&gt; ?/Agriculture/pêche/élevage de subsistance</t>
  </si>
  <si>
    <t>2.10.a) Au cours du mois de &lt;span style="color:blue"&gt;${A_cycle_de_recherche}&lt;/span&gt; , quelles étaient les principales activités de subsistance pour les FEMMES de &lt;span style="color:blue"&gt;${C_nom_localite_final}&lt;/span&gt; ?/Agriculture pour vente</t>
  </si>
  <si>
    <t>2.10.a) Au cours du mois de &lt;span style="color:blue"&gt;${A_cycle_de_recherche}&lt;/span&gt; , quelles étaient les principales activités de subsistance pour les FEMMES de &lt;span style="color:blue"&gt;${C_nom_localite_final}&lt;/span&gt; ?/Pêche ou élevage pour vente</t>
  </si>
  <si>
    <t>2.10.a) Au cours du mois de &lt;span style="color:blue"&gt;${A_cycle_de_recherche}&lt;/span&gt; , quelles étaient les principales activités de subsistance pour les FEMMES de &lt;span style="color:blue"&gt;${C_nom_localite_final}&lt;/span&gt; ?/Activité de chasse et cueillette</t>
  </si>
  <si>
    <t>2.10.a) Au cours du mois de &lt;span style="color:blue"&gt;${A_cycle_de_recherche}&lt;/span&gt; , quelles étaient les principales activités de subsistance pour les FEMMES de &lt;span style="color:blue"&gt;${C_nom_localite_final}&lt;/span&gt; ?/Artisanat</t>
  </si>
  <si>
    <t>2.10.a) Au cours du mois de &lt;span style="color:blue"&gt;${A_cycle_de_recherche}&lt;/span&gt; , quelles étaient les principales activités de subsistance pour les FEMMES de &lt;span style="color:blue"&gt;${C_nom_localite_final}&lt;/span&gt; ?/Construction</t>
  </si>
  <si>
    <t>2.10.a) Au cours du mois de &lt;span style="color:blue"&gt;${A_cycle_de_recherche}&lt;/span&gt; , quelles étaient les principales activités de subsistance pour les FEMMES de &lt;span style="color:blue"&gt;${C_nom_localite_final}&lt;/span&gt; ?/Exploitation minière artisanale</t>
  </si>
  <si>
    <t>2.10.a) Au cours du mois de &lt;span style="color:blue"&gt;${A_cycle_de_recherche}&lt;/span&gt; , quelles étaient les principales activités de subsistance pour les FEMMES de &lt;span style="color:blue"&gt;${C_nom_localite_final}&lt;/span&gt; ?/Petit commerce (y compris vente de braises/charbon, etc.)</t>
  </si>
  <si>
    <t>2.10.a) Au cours du mois de &lt;span style="color:blue"&gt;${A_cycle_de_recherche}&lt;/span&gt; , quelles étaient les principales activités de subsistance pour les FEMMES de &lt;span style="color:blue"&gt;${C_nom_localite_final}&lt;/span&gt; ?/Travail permanent (contrat permanent)</t>
  </si>
  <si>
    <t>2.10.a) Au cours du mois de &lt;span style="color:blue"&gt;${A_cycle_de_recherche}&lt;/span&gt; , quelles étaient les principales activités de subsistance pour les FEMMES de &lt;span style="color:blue"&gt;${C_nom_localite_final}&lt;/span&gt; ?/Envois de fonds (p.ex. envoyé par un membre de famille ou ami)</t>
  </si>
  <si>
    <t>2.10.a) Au cours du mois de &lt;span style="color:blue"&gt;${A_cycle_de_recherche}&lt;/span&gt; , quelles étaient les principales activités de subsistance pour les FEMMES de &lt;span style="color:blue"&gt;${C_nom_localite_final}&lt;/span&gt; ?/Autre(Préciser)</t>
  </si>
  <si>
    <t>2.10.a) Au cours du mois de &lt;span style="color:blue"&gt;${A_cycle_de_recherche}&lt;/span&gt; , quelles étaient les principales activités de subsistance pour les FEMMES de &lt;span style="color:blue"&gt;${C_nom_localite_final}&lt;/span&gt; ?/Pas de réponse / ne souhaite pas répondre</t>
  </si>
  <si>
    <t>2.10.a) Au cours du mois de &lt;span style="color:blue"&gt;${A_cycle_de_recherche}&lt;/span&gt; , quelles étaient les principales activités de subsistance pour les FEMMES de &lt;span style="color:blue"&gt;${C_nom_localite_final}&lt;/span&gt; ?/Je ne sais pas</t>
  </si>
  <si>
    <t>2.10.b) Au cours du mois de &lt;span style="color:blue"&gt;${A_cycle_de_recherche}&lt;/span&gt; , quelles étaient les principales activités de subsistance pour les &lt;span style="color:blue"&gt;HOMMES de ${C_nom_localite_final}&lt;/span&gt; ?</t>
  </si>
  <si>
    <t>2.10.b) Au cours du mois de &lt;span style="color:blue"&gt;${A_cycle_de_recherche}&lt;/span&gt; , quelles étaient les principales activités de subsistance pour les &lt;span style="color:blue"&gt;HOMMES de ${C_nom_localite_final}&lt;/span&gt; ?/Travail journalier (c.à.d contre salaire)</t>
  </si>
  <si>
    <t>2.10.b) Au cours du mois de &lt;span style="color:blue"&gt;${A_cycle_de_recherche}&lt;/span&gt; , quelles étaient les principales activités de subsistance pour les &lt;span style="color:blue"&gt;HOMMES de ${C_nom_localite_final}&lt;/span&gt; ?/Agriculture/pêche/élevage de subsistance</t>
  </si>
  <si>
    <t>2.10.b) Au cours du mois de &lt;span style="color:blue"&gt;${A_cycle_de_recherche}&lt;/span&gt; , quelles étaient les principales activités de subsistance pour les &lt;span style="color:blue"&gt;HOMMES de ${C_nom_localite_final}&lt;/span&gt; ?/Agriculture pour vente</t>
  </si>
  <si>
    <t>2.10.b) Au cours du mois de &lt;span style="color:blue"&gt;${A_cycle_de_recherche}&lt;/span&gt; , quelles étaient les principales activités de subsistance pour les &lt;span style="color:blue"&gt;HOMMES de ${C_nom_localite_final}&lt;/span&gt; ?/Pêche ou élevage pour vente</t>
  </si>
  <si>
    <t>2.10.b) Au cours du mois de &lt;span style="color:blue"&gt;${A_cycle_de_recherche}&lt;/span&gt; , quelles étaient les principales activités de subsistance pour les &lt;span style="color:blue"&gt;HOMMES de ${C_nom_localite_final}&lt;/span&gt; ?/Activité de chasse et cueillette</t>
  </si>
  <si>
    <t>2.10.b) Au cours du mois de &lt;span style="color:blue"&gt;${A_cycle_de_recherche}&lt;/span&gt; , quelles étaient les principales activités de subsistance pour les &lt;span style="color:blue"&gt;HOMMES de ${C_nom_localite_final}&lt;/span&gt; ?/Artisanat</t>
  </si>
  <si>
    <t>2.10.b) Au cours du mois de &lt;span style="color:blue"&gt;${A_cycle_de_recherche}&lt;/span&gt; , quelles étaient les principales activités de subsistance pour les &lt;span style="color:blue"&gt;HOMMES de ${C_nom_localite_final}&lt;/span&gt; ?/Construction</t>
  </si>
  <si>
    <t>2.10.b) Au cours du mois de &lt;span style="color:blue"&gt;${A_cycle_de_recherche}&lt;/span&gt; , quelles étaient les principales activités de subsistance pour les &lt;span style="color:blue"&gt;HOMMES de ${C_nom_localite_final}&lt;/span&gt; ?/Exploitation minière artisanale</t>
  </si>
  <si>
    <t>2.10.b) Au cours du mois de &lt;span style="color:blue"&gt;${A_cycle_de_recherche}&lt;/span&gt; , quelles étaient les principales activités de subsistance pour les &lt;span style="color:blue"&gt;HOMMES de ${C_nom_localite_final}&lt;/span&gt; ?/Petit commerce (y compris vente de braises/charbon, etc.)</t>
  </si>
  <si>
    <t>2.10.b) Au cours du mois de &lt;span style="color:blue"&gt;${A_cycle_de_recherche}&lt;/span&gt; , quelles étaient les principales activités de subsistance pour les &lt;span style="color:blue"&gt;HOMMES de ${C_nom_localite_final}&lt;/span&gt; ?/Travail permanent (contrat permanent)</t>
  </si>
  <si>
    <t>2.10.b) Au cours du mois de &lt;span style="color:blue"&gt;${A_cycle_de_recherche}&lt;/span&gt; , quelles étaient les principales activités de subsistance pour les &lt;span style="color:blue"&gt;HOMMES de ${C_nom_localite_final}&lt;/span&gt; ?/Envois de fonds (p.ex. envoyé par un membre de famille ou ami)</t>
  </si>
  <si>
    <t>2.10.b) Au cours du mois de &lt;span style="color:blue"&gt;${A_cycle_de_recherche}&lt;/span&gt; , quelles étaient les principales activités de subsistance pour les &lt;span style="color:blue"&gt;HOMMES de ${C_nom_localite_final}&lt;/span&gt; ?/Autre(Préciser)</t>
  </si>
  <si>
    <t>2.10.b) Au cours du mois de &lt;span style="color:blue"&gt;${A_cycle_de_recherche}&lt;/span&gt; , quelles étaient les principales activités de subsistance pour les &lt;span style="color:blue"&gt;HOMMES de ${C_nom_localite_final}&lt;/span&gt; ?/Pas de réponse / ne souhaite pas répondre</t>
  </si>
  <si>
    <t>2.10.b) Au cours du mois de &lt;span style="color:blue"&gt;${A_cycle_de_recherche}&lt;/span&gt; , quelles étaient les principales activités de subsistance pour les &lt;span style="color:blue"&gt;HOMMES de ${C_nom_localite_final}&lt;/span&gt; ?/Je ne sais pas</t>
  </si>
  <si>
    <t>2.11.a) Est-ce que certaines des activités de subsistances habituelles principales ont été perturbées de facon importante au cours du mois de &lt;span style="color:blue"&gt;${A_cycle_de_recherche}&lt;/span&gt; ?</t>
  </si>
  <si>
    <t>2.11.b) Si oui, quelles sont les activités de subsistance principales qui ont été perturbées au cours du mois de &lt;span style="color:blue"&gt;${A_cycle_de_recherche}&lt;/span&gt; ?</t>
  </si>
  <si>
    <t>2.11.b) Si oui, quelles sont les activités de subsistance principales qui ont été perturbées au cours du mois de &lt;span style="color:blue"&gt;${A_cycle_de_recherche}&lt;/span&gt; ?/Travail journalier (c.à.d contre salaire)</t>
  </si>
  <si>
    <t>2.11.b) Si oui, quelles sont les activités de subsistance principales qui ont été perturbées au cours du mois de &lt;span style="color:blue"&gt;${A_cycle_de_recherche}&lt;/span&gt; ?/Agriculture/pêche/élevage de subsistance</t>
  </si>
  <si>
    <t>2.11.b) Si oui, quelles sont les activités de subsistance principales qui ont été perturbées au cours du mois de &lt;span style="color:blue"&gt;${A_cycle_de_recherche}&lt;/span&gt; ?/Agriculture pour vente</t>
  </si>
  <si>
    <t>2.11.b) Si oui, quelles sont les activités de subsistance principales qui ont été perturbées au cours du mois de &lt;span style="color:blue"&gt;${A_cycle_de_recherche}&lt;/span&gt; ?/Pêche ou élevage pour vente</t>
  </si>
  <si>
    <t>2.11.b) Si oui, quelles sont les activités de subsistance principales qui ont été perturbées au cours du mois de &lt;span style="color:blue"&gt;${A_cycle_de_recherche}&lt;/span&gt; ?/Activité de chasse et cueillette</t>
  </si>
  <si>
    <t>2.11.b) Si oui, quelles sont les activités de subsistance principales qui ont été perturbées au cours du mois de &lt;span style="color:blue"&gt;${A_cycle_de_recherche}&lt;/span&gt; ?/Artisanat</t>
  </si>
  <si>
    <t>2.11.b) Si oui, quelles sont les activités de subsistance principales qui ont été perturbées au cours du mois de &lt;span style="color:blue"&gt;${A_cycle_de_recherche}&lt;/span&gt; ?/Construction</t>
  </si>
  <si>
    <t>2.11.b) Si oui, quelles sont les activités de subsistance principales qui ont été perturbées au cours du mois de &lt;span style="color:blue"&gt;${A_cycle_de_recherche}&lt;/span&gt; ?/Exploitation minière artisanale</t>
  </si>
  <si>
    <t>2.11.b) Si oui, quelles sont les activités de subsistance principales qui ont été perturbées au cours du mois de &lt;span style="color:blue"&gt;${A_cycle_de_recherche}&lt;/span&gt; ?/Petit commerce (y compris vente de braises/charbon, etc.)</t>
  </si>
  <si>
    <t>2.11.b) Si oui, quelles sont les activités de subsistance principales qui ont été perturbées au cours du mois de &lt;span style="color:blue"&gt;${A_cycle_de_recherche}&lt;/span&gt; ?/Travail permanent (contrat permanent)</t>
  </si>
  <si>
    <t>2.11.b) Si oui, quelles sont les activités de subsistance principales qui ont été perturbées au cours du mois de &lt;span style="color:blue"&gt;${A_cycle_de_recherche}&lt;/span&gt; ?/Envois de fonds (p.ex. envoyé par un membre de famille ou ami)</t>
  </si>
  <si>
    <t>2.11.b) Si oui, quelles sont les activités de subsistance principales qui ont été perturbées au cours du mois de &lt;span style="color:blue"&gt;${A_cycle_de_recherche}&lt;/span&gt; ?/Autre(Préciser)</t>
  </si>
  <si>
    <t>2.11.b) Si oui, quelles sont les activités de subsistance principales qui ont été perturbées au cours du mois de &lt;span style="color:blue"&gt;${A_cycle_de_recherche}&lt;/span&gt; ?/Pas de réponse / ne souhaite pas répondre</t>
  </si>
  <si>
    <t>2.11.b) Si oui, quelles sont les activités de subsistance principales qui ont été perturbées au cours du mois de &lt;span style="color:blue"&gt;${A_cycle_de_recherche}&lt;/span&gt; ?/Je ne sais pas</t>
  </si>
  <si>
    <t>2.11.c) Si oui, pour quelles raisons ces activités de subsistance habituelles dans la localité ont-elles été perturbées au cours du mois de &lt;span style="color:blue"&gt;${A_cycle_de_recherche}&lt;/span&gt; ?</t>
  </si>
  <si>
    <t>2.11.c) Si oui, pour quelles raisons ces activités de subsistance habituelles dans la localité ont-elles été perturbées au cours du mois de &lt;span style="color:blue"&gt;${A_cycle_de_recherche}&lt;/span&gt; ?/Accès aux terres ou aux cours d'eau non sécurisé / les affrontements armés dans la zone empêchent l'activité</t>
  </si>
  <si>
    <t>2.11.c) Si oui, pour quelles raisons ces activités de subsistance habituelles dans la localité ont-elles été perturbées au cours du mois de &lt;span style="color:blue"&gt;${A_cycle_de_recherche}&lt;/span&gt; ?/Champs détruits par des insectes / pestes / animaux sauvages</t>
  </si>
  <si>
    <t>2.11.c) Si oui, pour quelles raisons ces activités de subsistance habituelles dans la localité ont-elles été perturbées au cours du mois de &lt;span style="color:blue"&gt;${A_cycle_de_recherche}&lt;/span&gt; ?/Manque de moyens de subsistance (semences, outils aratoires, bétail, filets de pêche, etc.)</t>
  </si>
  <si>
    <t>2.11.c) Si oui, pour quelles raisons ces activités de subsistance habituelles dans la localité ont-elles été perturbées au cours du mois de &lt;span style="color:blue"&gt;${A_cycle_de_recherche}&lt;/span&gt; ?/Absence de lieu de vente ou impossibilité d'accéder au lieu de vente</t>
  </si>
  <si>
    <t>2.11.c) Si oui, pour quelles raisons ces activités de subsistance habituelles dans la localité ont-elles été perturbées au cours du mois de &lt;span style="color:blue"&gt;${A_cycle_de_recherche}&lt;/span&gt; ?/Baisse de demande / Manque d'écoulement pour la production</t>
  </si>
  <si>
    <t>2.11.c) Si oui, pour quelles raisons ces activités de subsistance habituelles dans la localité ont-elles été perturbées au cours du mois de &lt;span style="color:blue"&gt;${A_cycle_de_recherche}&lt;/span&gt; ?/L'activité est devenue plus difficile à réaliser pour des raisons opérationelles (dégradation d'infrastructure, problèmes d'approvisionnement, etc.)</t>
  </si>
  <si>
    <t>2.11.c) Si oui, pour quelles raisons ces activités de subsistance habituelles dans la localité ont-elles été perturbées au cours du mois de &lt;span style="color:blue"&gt;${A_cycle_de_recherche}&lt;/span&gt; ?/Insuffisance des pluies</t>
  </si>
  <si>
    <t>2.11.c) Si oui, pour quelles raisons ces activités de subsistance habituelles dans la localité ont-elles été perturbées au cours du mois de &lt;span style="color:blue"&gt;${A_cycle_de_recherche}&lt;/span&gt; ?/Vols/pillages</t>
  </si>
  <si>
    <t>2.11.c) Si oui, pour quelles raisons ces activités de subsistance habituelles dans la localité ont-elles été perturbées au cours du mois de &lt;span style="color:blue"&gt;${A_cycle_de_recherche}&lt;/span&gt; ?/Abondance des pluies/Inondation</t>
  </si>
  <si>
    <t>2.11.c) Si oui, pour quelles raisons ces activités de subsistance habituelles dans la localité ont-elles été perturbées au cours du mois de &lt;span style="color:blue"&gt;${A_cycle_de_recherche}&lt;/span&gt; ?/Autre (préciser)</t>
  </si>
  <si>
    <t>2.11.c) Si oui, pour quelles raisons ces activités de subsistance habituelles dans la localité ont-elles été perturbées au cours du mois de &lt;span style="color:blue"&gt;${A_cycle_de_recherche}&lt;/span&gt; ?/Ne sait pas</t>
  </si>
  <si>
    <t>2.11.c) Si oui, pour quelles raisons ces activités de subsistance habituelles dans la localité ont-elles été perturbées au cours du mois de &lt;span style="color:blue"&gt;${A_cycle_de_recherche}&lt;/span&gt; ?/Ne se prononce pas</t>
  </si>
  <si>
    <t>2.12.a) Au cours du mois de &lt;span style="color:red"&gt;${A_cycle_de_recherche}&lt;/span&gt; , est ce que la MAJORITÉ de la population de  &lt;span style="color:red"&gt;${C_nom_localite_final}&lt;/span&gt;  dispose de terres (location, pret ou achat) en dehors de la parcelle utilisée pour l'habitation du ménage ?</t>
  </si>
  <si>
    <t>2.13.a) Parmi la population de  &lt;span style="color:blue"&gt;${C_nom_localite_final}&lt;/span&gt;   disposant de terres (en dehors de l'habitation du ménage), la MAJORITÉ de cette population la cultive-t-elle?</t>
  </si>
  <si>
    <t>2.13.b) Si oui, quelle est la modalité de cultivation principale?</t>
  </si>
  <si>
    <t>2.13.c) Quelles sont les principaux types de cultures pratiquées par les habitants de votre localité lors de la saison A ?</t>
  </si>
  <si>
    <t>2.13.c) Quelles sont les principaux types de cultures pratiquées par les habitants de votre localité lors de la saison A ?/Arachide</t>
  </si>
  <si>
    <t>2.13.c) Quelles sont les principaux types de cultures pratiquées par les habitants de votre localité lors de la saison A ?/Bananes Plantains</t>
  </si>
  <si>
    <t>2.13.c) Quelles sont les principaux types de cultures pratiquées par les habitants de votre localité lors de la saison A ?/Blé</t>
  </si>
  <si>
    <t>2.13.c) Quelles sont les principaux types de cultures pratiquées par les habitants de votre localité lors de la saison A ?/Café</t>
  </si>
  <si>
    <t>2.13.c) Quelles sont les principaux types de cultures pratiquées par les habitants de votre localité lors de la saison A ?/Haricot</t>
  </si>
  <si>
    <t>2.13.c) Quelles sont les principaux types de cultures pratiquées par les habitants de votre localité lors de la saison A ?/Maïs</t>
  </si>
  <si>
    <t>2.13.c) Quelles sont les principaux types de cultures pratiquées par les habitants de votre localité lors de la saison A ?/Manioc</t>
  </si>
  <si>
    <t>2.13.c) Quelles sont les principaux types de cultures pratiquées par les habitants de votre localité lors de la saison A ?/Millet</t>
  </si>
  <si>
    <t>2.13.c) Quelles sont les principaux types de cultures pratiquées par les habitants de votre localité lors de la saison A ?/Niébé</t>
  </si>
  <si>
    <t>2.13.c) Quelles sont les principaux types de cultures pratiquées par les habitants de votre localité lors de la saison A ?/Patate douce</t>
  </si>
  <si>
    <t>2.13.c) Quelles sont les principaux types de cultures pratiquées par les habitants de votre localité lors de la saison A ?/Pomme de terre</t>
  </si>
  <si>
    <t>2.13.c) Quelles sont les principaux types de cultures pratiquées par les habitants de votre localité lors de la saison A ?/Riz</t>
  </si>
  <si>
    <t>2.13.c) Quelles sont les principaux types de cultures pratiquées par les habitants de votre localité lors de la saison A ?/Soja</t>
  </si>
  <si>
    <t>2.13.c) Quelles sont les principaux types de cultures pratiquées par les habitants de votre localité lors de la saison A ?/Sorgho</t>
  </si>
  <si>
    <t>2.13.c) Quelles sont les principaux types de cultures pratiquées par les habitants de votre localité lors de la saison A ?/Tomates</t>
  </si>
  <si>
    <t>2.13.c) Quelles sont les principaux types de cultures pratiquées par les habitants de votre localité lors de la saison A ?/Autre (préciser)</t>
  </si>
  <si>
    <t>2.13.c) Quelles sont les principaux types de cultures pratiquées par les habitants de votre localité lors de la saison A ?/Ne sait pas</t>
  </si>
  <si>
    <t>2.13.c) Quelles sont les principaux types de cultures pratiquées par les habitants de votre localité lors de la saison A ?/Ne se prononce pas</t>
  </si>
  <si>
    <t>2.13.d) Pratiquez-vous l’agriculture ?</t>
  </si>
  <si>
    <t>Vous nous avez dit que vous pratiquez l'agriculture, maintenant nous allons vous posez les questions pour connaitre un peu plus sur vos activités &lt;span style="color:blue"&gt;***Personnelles*** &lt;/span&gt; sur l’agriculture et non sur la &lt;span style="color:red"&gt;***localité***&lt;/span&gt;.</t>
  </si>
  <si>
    <t>2.13.e) Avez-vous pratiqué l’agriculture lors de la dernière saison agricole ?</t>
  </si>
  <si>
    <t>2.13.f) Quel est le principal produit agricole que avez-vous cultivé lors de la dernière saison agricole ?</t>
  </si>
  <si>
    <t>2.13.h) Au cours de la dernière saison agricole, avez vous récolté le ${E8_IC_cultures_principales} que vous aviez semé ?</t>
  </si>
  <si>
    <t>2.13.i) Si non,  quelle en est la raison principale ?</t>
  </si>
  <si>
    <t>2.13.i) Si non,  quelle en est la raison principale ?/Accès aux terres non sécurisé</t>
  </si>
  <si>
    <t>2.13.i) Si non,  quelle en est la raison principale ?/Vols ou pillages des cultures lors d'attaques armées</t>
  </si>
  <si>
    <t>2.13.i) Si non,  quelle en est la raison principale ?/Vols des cultures en dehors d'attaques armées</t>
  </si>
  <si>
    <t>2.13.i) Si non,  quelle en est la raison principale ?/Champs détruits par des insectes ou maladies</t>
  </si>
  <si>
    <t>2.13.i) Si non,  quelle en est la raison principale ?/Champs détruits par des animaux sauvages</t>
  </si>
  <si>
    <t>2.13.i) Si non,  quelle en est la raison principale ?/Insuffisance des pluies</t>
  </si>
  <si>
    <t>2.13.i) Si non,  quelle en est la raison principale ?/Abondance des pluies / inondation</t>
  </si>
  <si>
    <t>2.13.i) Si non,  quelle en est la raison principale ?/Autre (spécifier)</t>
  </si>
  <si>
    <t>2.13.h) Quand avez-vous procédé à la dernière récolte de ${E8_IC_cultures_principales}?</t>
  </si>
  <si>
    <t>2.13.i) Etes-vous satisfait du rendement de votre dernière récolte de ${E8_IC_cultures_principales} ?</t>
  </si>
  <si>
    <t>2.13.j) Comparé aux mêmes saisons les années précedentes, comment était votre dernière récolte de ${E8_IC_cultures_principales} ?</t>
  </si>
  <si>
    <t>2.13.k) Quelle est la raison principale derrière cette diminution?</t>
  </si>
  <si>
    <t>Autre, spécifier</t>
  </si>
  <si>
    <t>Maintenant nous allons vous posez des questions concernant la situation de votre localités et non personnelle</t>
  </si>
  <si>
    <t>2.14.a) Au cours du mois de &lt;span style="color:red"&gt;${A_cycle_de_recherche}&lt;/span&gt;, quelles étaient les principales barrières à l’agriculture à  &lt;span style="color:red"&gt;${C_nom_localite_final}&lt;/span&gt; ?</t>
  </si>
  <si>
    <t>2.14.a) Au cours du mois de &lt;span style="color:red"&gt;${A_cycle_de_recherche}&lt;/span&gt;, quelles étaient les principales barrières à l’agriculture à  &lt;span style="color:red"&gt;${C_nom_localite_final}&lt;/span&gt; ?/Accès aux terres non sécurisé / affrontements armés dans la zone</t>
  </si>
  <si>
    <t>2.14.a) Au cours du mois de &lt;span style="color:red"&gt;${A_cycle_de_recherche}&lt;/span&gt;, quelles étaient les principales barrières à l’agriculture à  &lt;span style="color:red"&gt;${C_nom_localite_final}&lt;/span&gt; ?/Manque de terre/petite superficie disponible</t>
  </si>
  <si>
    <t>2.14.a) Au cours du mois de &lt;span style="color:red"&gt;${A_cycle_de_recherche}&lt;/span&gt;, quelles étaient les principales barrières à l’agriculture à  &lt;span style="color:red"&gt;${C_nom_localite_final}&lt;/span&gt; ?/Vols ou pillages des cultures lors d'attaques armées</t>
  </si>
  <si>
    <t>2.14.a) Au cours du mois de &lt;span style="color:red"&gt;${A_cycle_de_recherche}&lt;/span&gt;, quelles étaient les principales barrières à l’agriculture à  &lt;span style="color:red"&gt;${C_nom_localite_final}&lt;/span&gt; ?/Vols des cultures en dehors d'attaques armées</t>
  </si>
  <si>
    <t>2.14.a) Au cours du mois de &lt;span style="color:red"&gt;${A_cycle_de_recherche}&lt;/span&gt;, quelles étaient les principales barrières à l’agriculture à  &lt;span style="color:red"&gt;${C_nom_localite_final}&lt;/span&gt; ?/Champs détruits par des insectes ou maladies</t>
  </si>
  <si>
    <t>2.14.a) Au cours du mois de &lt;span style="color:red"&gt;${A_cycle_de_recherche}&lt;/span&gt;, quelles étaient les principales barrières à l’agriculture à  &lt;span style="color:red"&gt;${C_nom_localite_final}&lt;/span&gt; ?/Champs détruits par des animaux (autres qu'insectes)</t>
  </si>
  <si>
    <t>2.14.a) Au cours du mois de &lt;span style="color:red"&gt;${A_cycle_de_recherche}&lt;/span&gt;, quelles étaient les principales barrières à l’agriculture à  &lt;span style="color:red"&gt;${C_nom_localite_final}&lt;/span&gt; ?/Manque de moyens de subsistance (semences, outils aratoires, bétail, filets de pêche, etc.)</t>
  </si>
  <si>
    <t>2.14.a) Au cours du mois de &lt;span style="color:red"&gt;${A_cycle_de_recherche}&lt;/span&gt;, quelles étaient les principales barrières à l’agriculture à  &lt;span style="color:red"&gt;${C_nom_localite_final}&lt;/span&gt; ?/Insuffisance des pluies</t>
  </si>
  <si>
    <t>2.14.a) Au cours du mois de &lt;span style="color:red"&gt;${A_cycle_de_recherche}&lt;/span&gt;, quelles étaient les principales barrières à l’agriculture à  &lt;span style="color:red"&gt;${C_nom_localite_final}&lt;/span&gt; ?/Abondance des pluies/Inondation</t>
  </si>
  <si>
    <t>2.14.a) Au cours du mois de &lt;span style="color:red"&gt;${A_cycle_de_recherche}&lt;/span&gt;, quelles étaient les principales barrières à l’agriculture à  &lt;span style="color:red"&gt;${C_nom_localite_final}&lt;/span&gt; ?/Baisse de demande / Manque d'écoulement pour la production</t>
  </si>
  <si>
    <t>2.14.a) Au cours du mois de &lt;span style="color:red"&gt;${A_cycle_de_recherche}&lt;/span&gt;, quelles étaient les principales barrières à l’agriculture à  &lt;span style="color:red"&gt;${C_nom_localite_final}&lt;/span&gt; ?/Manque de main d'œuvre</t>
  </si>
  <si>
    <t>2.14.a) Au cours du mois de &lt;span style="color:red"&gt;${A_cycle_de_recherche}&lt;/span&gt;, quelles étaient les principales barrières à l’agriculture à  &lt;span style="color:red"&gt;${C_nom_localite_final}&lt;/span&gt; ?/Infertilité du sol</t>
  </si>
  <si>
    <t>2.14.a) Au cours du mois de &lt;span style="color:red"&gt;${A_cycle_de_recherche}&lt;/span&gt;, quelles étaient les principales barrières à l’agriculture à  &lt;span style="color:red"&gt;${C_nom_localite_final}&lt;/span&gt; ?/Autre (préciser)</t>
  </si>
  <si>
    <t>2.14.a) Au cours du mois de &lt;span style="color:red"&gt;${A_cycle_de_recherche}&lt;/span&gt;, quelles étaient les principales barrières à l’agriculture à  &lt;span style="color:red"&gt;${C_nom_localite_final}&lt;/span&gt; ?/Ne sait pas</t>
  </si>
  <si>
    <t>2.14.a) Au cours du mois de &lt;span style="color:red"&gt;${A_cycle_de_recherche}&lt;/span&gt;, quelles étaient les principales barrières à l’agriculture à  &lt;span style="color:red"&gt;${C_nom_localite_final}&lt;/span&gt; ?/Ne se prononce pas</t>
  </si>
  <si>
    <t>2.14.b) Si champs détruit par des animaux (autres qu'insectes), veuillez préciser l'animal qui serait à l'origine de la perte des cultures.</t>
  </si>
  <si>
    <t>2.14.b) Si champs détruit par des animaux (autres qu'insectes), veuillez préciser l'animal qui serait à l'origine de la perte des cultures./Bovins (vaches)</t>
  </si>
  <si>
    <t>2.14.b) Si champs détruit par des animaux (autres qu'insectes), veuillez préciser l'animal qui serait à l'origine de la perte des cultures./Petit bétail (poules, canards, chèvres, etc.)</t>
  </si>
  <si>
    <t>2.14.b) Si champs détruit par des animaux (autres qu'insectes), veuillez préciser l'animal qui serait à l'origine de la perte des cultures./Elephants / pachydermes</t>
  </si>
  <si>
    <t>2.14.b) Si champs détruit par des animaux (autres qu'insectes), veuillez préciser l'animal qui serait à l'origine de la perte des cultures./Hippopotames</t>
  </si>
  <si>
    <t>2.14.b) Si champs détruit par des animaux (autres qu'insectes), veuillez préciser l'animal qui serait à l'origine de la perte des cultures./Rhinoceros</t>
  </si>
  <si>
    <t>2.14.b) Si champs détruit par des animaux (autres qu'insectes), veuillez préciser l'animal qui serait à l'origine de la perte des cultures./Autre (préciser)</t>
  </si>
  <si>
    <t>2.15.a) Au cours du mois de &lt;span style="color:red"&gt;${A_cycle_de_recherche}&lt;/span&gt;, combien de repas par jour mangeait la MAJORITÉ de la population de 12 ans et plus ?</t>
  </si>
  <si>
    <t>2.15.b) Au cours du mois de &lt;span style="color:red"&gt;${A_cycle_de_recherche}&lt;/span&gt;, combien de repas par jour mangeait la MAJORITÉ de la population de moins de 12 ans?</t>
  </si>
  <si>
    <t>&lt;span style="color:blue"&gt;3. Santé et nutrition&lt;/span&gt;</t>
  </si>
  <si>
    <t>3.1.a) Au cours du mois de &lt;span style="color:blue"&gt;${A_cycle_de_recherche}&lt;/span&gt;, où est-ce que la MAJORITÉ de la population de &lt;span style="color:blue"&gt;${C_nom_localite_final}&lt;/span&gt;  se rendait pour obtenir des soins ?</t>
  </si>
  <si>
    <t>3.1.b) De quel type est la structure de santé fonctionelle de référence la plus utilisée par la population de la localité se rendant dans une structure pour obtenir des soins ?</t>
  </si>
  <si>
    <t>3.1.c) Est-ce que cette structue &lt;span style="color:blue"&gt;${F1_type_structure_sante}&lt;/span&gt; est la plus structure de santé fonctionnelle la plus proche de &lt;span style="color:blue"&gt;${C_nom_localite_final}&lt;/span&gt; ?</t>
  </si>
  <si>
    <t>3.1.d) Pour quelles raisons les personnes fréquentant cette structure &lt;span style="color:blue"&gt;${F1_type_structure_sante}&lt;/span&gt; ne se rendaient pas au niveau de la structure de santé la plus proche de &lt;span style="color:blue"&gt;${C_nom_localite_final}&lt;/span&gt; ?</t>
  </si>
  <si>
    <t>3.1.d) Pour quelles raisons les personnes fréquentant cette structure &lt;span style="color:blue"&gt;${F1_type_structure_sante}&lt;/span&gt; ne se rendaient pas au niveau de la structure de santé la plus proche de &lt;span style="color:blue"&gt;${C_nom_localite_final}&lt;/span&gt; ?/Il n'est pas possible de se rendre sur place pour des raisons sécuritaires</t>
  </si>
  <si>
    <t>3.1.d) Pour quelles raisons les personnes fréquentant cette structure &lt;span style="color:blue"&gt;${F1_type_structure_sante}&lt;/span&gt; ne se rendaient pas au niveau de la structure de santé la plus proche de &lt;span style="color:blue"&gt;${C_nom_localite_final}&lt;/span&gt; ?/Les soins ne sont pas de bonnes qualités</t>
  </si>
  <si>
    <t>3.1.d) Pour quelles raisons les personnes fréquentant cette structure &lt;span style="color:blue"&gt;${F1_type_structure_sante}&lt;/span&gt; ne se rendaient pas au niveau de la structure de santé la plus proche de &lt;span style="color:blue"&gt;${C_nom_localite_final}&lt;/span&gt; ?/Certains soins ne sont pas disponibles dans la structure</t>
  </si>
  <si>
    <t>3.1.d) Pour quelles raisons les personnes fréquentant cette structure &lt;span style="color:blue"&gt;${F1_type_structure_sante}&lt;/span&gt; ne se rendaient pas au niveau de la structure de santé la plus proche de &lt;span style="color:blue"&gt;${C_nom_localite_final}&lt;/span&gt; ?/Manque de médicaments au niveau de la structure</t>
  </si>
  <si>
    <t>3.1.d) Pour quelles raisons les personnes fréquentant cette structure &lt;span style="color:blue"&gt;${F1_type_structure_sante}&lt;/span&gt; ne se rendaient pas au niveau de la structure de santé la plus proche de &lt;span style="color:blue"&gt;${C_nom_localite_final}&lt;/span&gt; ?/Les temps d'attente sont trop longs / manque de personnel</t>
  </si>
  <si>
    <t>3.1.d) Pour quelles raisons les personnes fréquentant cette structure &lt;span style="color:blue"&gt;${F1_type_structure_sante}&lt;/span&gt; ne se rendaient pas au niveau de la structure de santé la plus proche de &lt;span style="color:blue"&gt;${C_nom_localite_final}&lt;/span&gt; ?/Les soins ne sont pas payants dans l'autre structure</t>
  </si>
  <si>
    <t>3.1.d) Pour quelles raisons les personnes fréquentant cette structure &lt;span style="color:blue"&gt;${F1_type_structure_sante}&lt;/span&gt; ne se rendaient pas au niveau de la structure de santé la plus proche de &lt;span style="color:blue"&gt;${C_nom_localite_final}&lt;/span&gt; ?/Autre (Spécifier)</t>
  </si>
  <si>
    <t>3.1.d) Pour quelles raisons les personnes fréquentant cette structure &lt;span style="color:blue"&gt;${F1_type_structure_sante}&lt;/span&gt; ne se rendaient pas au niveau de la structure de santé la plus proche de &lt;span style="color:blue"&gt;${C_nom_localite_final}&lt;/span&gt; ?/Ne sait pas</t>
  </si>
  <si>
    <t>3.2) Au cours du mois de &lt;span style="color:blue"&gt;${A_cycle_de_recherche}&lt;/span&gt;, à combien de de marche se trouve la structure de santé de référence la plus utilisée par la population se rendant dans une structure pour obtenir des soins de &lt;span style="color:blue"&gt;${C_nom_localite_final}&lt;/span&gt; ?</t>
  </si>
  <si>
    <t>3.3.a) Dans quelle Zone de Santé se trouve la structure de santé de référence de &lt;span style="color:blue"&gt;${C_nom_localite_final}&lt;/span&gt; ?</t>
  </si>
  <si>
    <t>3.3.b) Dans quelle localité se trouve la structure de santé de référence de &lt;span style="color:blue"&gt;${C_nom_localite_final}&lt;/span&gt; ?</t>
  </si>
  <si>
    <t>3.4) Au cours du mois de &lt;span style="color:blue"&gt;${A_cycle_de_recherche}&lt;/span&gt;, est ce que la majorité de la population avait un accès sûr et sans discrimination à des soins de santé dispensés dans la structure de santé de référence pour la majorité de la population de la localé?</t>
  </si>
  <si>
    <t>3.5) Au cours du mois de &lt;span style="color:blue"&gt;${A_cycle_de_recherche}&lt;/span&gt;, quelles étaient les PRINCIPAUX problèmes qui limitaient l’accès aux soins de santé pour la population à  &lt;span style="color:blue"&gt;${C_nom_localite_final}&lt;/span&gt;?</t>
  </si>
  <si>
    <t>3.5) Au cours du mois de &lt;span style="color:blue"&gt;${A_cycle_de_recherche}&lt;/span&gt;, quelles étaient les PRINCIPAUX problèmes qui limitaient l’accès aux soins de santé pour la population à  &lt;span style="color:blue"&gt;${C_nom_localite_final}&lt;/span&gt;?/Infrastructures de santé partiellement ou totalement détruites</t>
  </si>
  <si>
    <t>3.5) Au cours du mois de &lt;span style="color:blue"&gt;${A_cycle_de_recherche}&lt;/span&gt;, quelles étaient les PRINCIPAUX problèmes qui limitaient l’accès aux soins de santé pour la population à  &lt;span style="color:blue"&gt;${C_nom_localite_final}&lt;/span&gt;?/Il n'y a pas de problèmes limitant l'accès aux soins de santé pour la majorité de la population</t>
  </si>
  <si>
    <t>3.5) Au cours du mois de &lt;span style="color:blue"&gt;${A_cycle_de_recherche}&lt;/span&gt;, quelles étaient les PRINCIPAUX problèmes qui limitaient l’accès aux soins de santé pour la population à  &lt;span style="color:blue"&gt;${C_nom_localite_final}&lt;/span&gt;?/Manque de personnel médical qualifié dans les centres de santé</t>
  </si>
  <si>
    <t>3.5) Au cours du mois de &lt;span style="color:blue"&gt;${A_cycle_de_recherche}&lt;/span&gt;, quelles étaient les PRINCIPAUX problèmes qui limitaient l’accès aux soins de santé pour la population à  &lt;span style="color:blue"&gt;${C_nom_localite_final}&lt;/span&gt;?/Manque de médicaments</t>
  </si>
  <si>
    <t>3.5) Au cours du mois de &lt;span style="color:blue"&gt;${A_cycle_de_recherche}&lt;/span&gt;, quelles étaient les PRINCIPAUX problèmes qui limitaient l’accès aux soins de santé pour la population à  &lt;span style="color:blue"&gt;${C_nom_localite_final}&lt;/span&gt;?/Manque de moyens pour payer les soins de santé (la population n'a pas les moyens suffisant pour payer les tarifs normaux)</t>
  </si>
  <si>
    <t>3.5) Au cours du mois de &lt;span style="color:blue"&gt;${A_cycle_de_recherche}&lt;/span&gt;, quelles étaient les PRINCIPAUX problèmes qui limitaient l’accès aux soins de santé pour la population à  &lt;span style="color:blue"&gt;${C_nom_localite_final}&lt;/span&gt;?/Problèmes d'accès physique (y compris la distance trop élevée et l'état des routes)</t>
  </si>
  <si>
    <t>3.5) Au cours du mois de &lt;span style="color:blue"&gt;${A_cycle_de_recherche}&lt;/span&gt;, quelles étaient les PRINCIPAUX problèmes qui limitaient l’accès aux soins de santé pour la population à  &lt;span style="color:blue"&gt;${C_nom_localite_final}&lt;/span&gt;?/Problèmes d’accès sécuritaire</t>
  </si>
  <si>
    <t>3.5) Au cours du mois de &lt;span style="color:blue"&gt;${A_cycle_de_recherche}&lt;/span&gt;, quelles étaient les PRINCIPAUX problèmes qui limitaient l’accès aux soins de santé pour la population à  &lt;span style="color:blue"&gt;${C_nom_localite_final}&lt;/span&gt;?/Manque d'équipement dans les structures de santé</t>
  </si>
  <si>
    <t>3.5) Au cours du mois de &lt;span style="color:blue"&gt;${A_cycle_de_recherche}&lt;/span&gt;, quelles étaient les PRINCIPAUX problèmes qui limitaient l’accès aux soins de santé pour la population à  &lt;span style="color:blue"&gt;${C_nom_localite_final}&lt;/span&gt;?/Autre (préciser)</t>
  </si>
  <si>
    <t>3.5) Au cours du mois de &lt;span style="color:blue"&gt;${A_cycle_de_recherche}&lt;/span&gt;, quelles étaient les PRINCIPAUX problèmes qui limitaient l’accès aux soins de santé pour la population à  &lt;span style="color:blue"&gt;${C_nom_localite_final}&lt;/span&gt;?/Pas de réponse / ne souhaite pas répondre</t>
  </si>
  <si>
    <t>3.5) Au cours du mois de &lt;span style="color:blue"&gt;${A_cycle_de_recherche}&lt;/span&gt;, quelles étaient les PRINCIPAUX problèmes qui limitaient l’accès aux soins de santé pour la population à  &lt;span style="color:blue"&gt;${C_nom_localite_final}&lt;/span&gt;?/Je ne sais pas</t>
  </si>
  <si>
    <t>3.6) Au cours du mois de &lt;span style="color:blue"&gt;${A_cycle_de_recherche}&lt;/span&gt;, il y a-t-il eu une grève du personnel soignant au niveau de la structure de santé la plus proche de &lt;span style="color:blue"&gt;${C_nom_localite_final}&lt;/span&gt; ?</t>
  </si>
  <si>
    <t>3.7.a) Au cours du mois de &lt;span style="color:blue"&gt;${A_cycle_de_recherche}&lt;/span&gt;, dans quel lieu la MAJORITÉ des femmes/filles à &lt;span style="color:blue"&gt;${C_nom_localite_final}&lt;/span&gt; ont-elles accouché?</t>
  </si>
  <si>
    <t>3.7.b) Si autre, veuillez préciser.</t>
  </si>
  <si>
    <t>&lt;span style="color:blue"&gt;4. Protection&lt;/span&gt;</t>
  </si>
  <si>
    <t>4.1) Au cours du mois de &lt;span style="color:blue"&gt;${A_cycle_de_recherche}&lt;/span&gt;, est-ce que la MAJORITÉ de la population s'est sentie au moins une fois  en insécurité dans la &lt;span style="color:blue"&gt;${C_nom_localite_final}&lt;/span&gt;?</t>
  </si>
  <si>
    <t>4.2) Au cours du mois de &lt;span style="color:blue"&gt;${A_cycle_de_recherche}&lt;/span&gt;, y-a-t-il eu des incidents dans lesquels plusieurs civils ont été tué ou gravement blessé à  &lt;span style="color:blue"&gt;${C_nom_localite_final}&lt;/span&gt;?</t>
  </si>
  <si>
    <t>4.3) Quelle était le principal type d'incident dans lequel plusieurs civils ont été tué ou gravement blessé ?</t>
  </si>
  <si>
    <t>4.4) Au cours du mois de &lt;span style="color:blue"&gt;${A_cycle_de_recherche}&lt;/span&gt;, y-a-t-il eu des incidents durant lesquels des maisons ont été pillées par des acteurs armés lors d'attaques à &lt;span style="color:blue"&gt;${C_nom_localite_final}&lt;/span&gt; (en dehors de cambriolages) ?</t>
  </si>
  <si>
    <t>4.5) Au cours du mois de &lt;span style="color:blue"&gt;${A_cycle_de_recherche}&lt;/span&gt;, quelle était la PRINCIPALE cause d'inquiétude pour les FEMMES de 18 ans et plus à &lt;span style="color:blue"&gt;${C_nom_localite_final}&lt;/span&gt;?</t>
  </si>
  <si>
    <t>4.6) Au cours du mois de &lt;span style="color:blue"&gt;${A_cycle_de_recherche}&lt;/span&gt;, quelle était la PRINCIPALE cause d'inquiétude pour les FILLES de moins de 18 ans à &lt;span style="color:blue"&gt;${C_nom_localite_final}&lt;/span&gt;?</t>
  </si>
  <si>
    <t>4.7) Au cours du mois de &lt;span style="color:blue"&gt;${A_cycle_de_recherche}&lt;/span&gt;, quelle était la PRINCIPALE cause d'inquiétude pour les HOMMES de 18 ans et plus à &lt;span style="color:blue"&gt;${C_nom_localite_final}&lt;/span&gt;?</t>
  </si>
  <si>
    <t>4.8) Au cours du mois de &lt;span style="color:blue"&gt;${A_cycle_de_recherche}&lt;/span&gt;, quelle était la PRINCIPALE cause d'inquiétude  pour les GARCONS de moins de 18 ans à &lt;span style="color:blue"&gt;${C_nom_localite_final}&lt;/span&gt;?</t>
  </si>
  <si>
    <t>4.9) Au cours du mois de &lt;span style="color:blue"&gt;${A_cycle_de_recherche}&lt;/span&gt;, est-ce qu'il y avait des mineurs non-accompagnés à  &lt;span style="color:blue"&gt;${C_nom_localite_final} &lt;/span&gt;?</t>
  </si>
  <si>
    <t>4.10) Au cours du mois de &lt;span style="color:blue"&gt;${A_cycle_de_recherche}&lt;/span&gt;, comment décririez-vous les relations entre la MAJORITÉ des déplacés et la communauté locale à  &lt;span style="color:blue"&gt;${C_nom_localite_final}&lt;/span&gt; ?</t>
  </si>
  <si>
    <t>4.11) Est ce que la MAJORITÉ de la population pouvait se déplacer librement hors de la localité au cours du mois de &lt;span style="color:blue"&gt;${A_cycle_de_recherche}&lt;/span&gt;?</t>
  </si>
  <si>
    <t>4.12) Si non, pour quelles raisons ?</t>
  </si>
  <si>
    <t>4.13.a) Au cours du mois de &lt;span style="color:blue"&gt;${A_cycle_de_recherche}&lt;/span&gt;, est-ce qu'il y avait un conflit foncier dans la localité ou aux alentours?</t>
  </si>
  <si>
    <t>4.13.b) Si oui, quel(s) type(s) de conflits fonciers ?</t>
  </si>
  <si>
    <t>4.13.b) Si oui, quel(s) type(s) de conflits fonciers ?/Accès à la terre pour les PDI</t>
  </si>
  <si>
    <t>4.13.b) Si oui, quel(s) type(s) de conflits fonciers ?/Accès à la terre pour les retournés</t>
  </si>
  <si>
    <t>4.13.b) Si oui, quel(s) type(s) de conflits fonciers ?/Accès à la terre pour certaines communautés</t>
  </si>
  <si>
    <t>4.13.b) Si oui, quel(s) type(s) de conflits fonciers ?/Accaparement des terres</t>
  </si>
  <si>
    <t>4.13.b) Si oui, quel(s) type(s) de conflits fonciers ?/Conflits entre agriculteurs et éleveurs</t>
  </si>
  <si>
    <t>4.13.b) Si oui, quel(s) type(s) de conflits fonciers ?/Exploitation des ressources naturelles</t>
  </si>
  <si>
    <t>4.13.b) Si oui, quel(s) type(s) de conflits fonciers ?/Problèmes de limites</t>
  </si>
  <si>
    <t>4.13.b) Si oui, quel(s) type(s) de conflits fonciers ?/Rareté des terres</t>
  </si>
  <si>
    <t>4.13.b) Si oui, quel(s) type(s) de conflits fonciers ?/Remise en cause des transactions foncières</t>
  </si>
  <si>
    <t>4.13.b) Si oui, quel(s) type(s) de conflits fonciers ?/Successions ou héritage</t>
  </si>
  <si>
    <t>4.13.b) Si oui, quel(s) type(s) de conflits fonciers ?/Autre (précisez)</t>
  </si>
  <si>
    <t>4.13.b) Si oui, quel(s) type(s) de conflits fonciers ?/Ne se prononce pas</t>
  </si>
  <si>
    <t>4.14) Au cours du mois de &lt;span style="color:blue"&gt;${A_cycle_de_recherche}&lt;/span&gt;, est-ce qu'il y avait un conflit/des tensions entre différentes communautés dans la localité ou aux alentours?</t>
  </si>
  <si>
    <t>4.15) Il y a-t-il une présence de restes explosifs de guerre dans la localité et/ou ses alentours?</t>
  </si>
  <si>
    <t>4.16.a) Au cours du mois de &lt;span style="color:blue"&gt;${A_cycle_de_recherche}&lt;/span&gt;, y a-t-il des endroits dans votre localité à &lt;span style="color:blue"&gt;${C_nom_localite_final}&lt;/span&gt; que les femmes ou les filles évitaient parce qu'elles ne se sentent pas en sécurité ?</t>
  </si>
  <si>
    <t>4.16.b) Si oui, quels sont les lieux que les femmes ou filles évitaient car elles ne se sentaient pas en sécurité ?</t>
  </si>
  <si>
    <t>4.16.b) Si oui, quels sont les lieux que les femmes ou filles évitaient car elles ne se sentaient pas en sécurité ?/Latrines et installations sanitaires</t>
  </si>
  <si>
    <t>4.16.b) Si oui, quels sont les lieux que les femmes ou filles évitaient car elles ne se sentaient pas en sécurité ?/Marchés</t>
  </si>
  <si>
    <t>4.16.b) Si oui, quels sont les lieux que les femmes ou filles évitaient car elles ne se sentaient pas en sécurité ?/Sites de distribution</t>
  </si>
  <si>
    <t>4.16.b) Si oui, quels sont les lieux que les femmes ou filles évitaient car elles ne se sentaient pas en sécurité ?/Points d'eau</t>
  </si>
  <si>
    <t>4.16.b) Si oui, quels sont les lieux que les femmes ou filles évitaient car elles ne se sentaient pas en sécurité ?/Lieux communautaires (marché, maison des jeunes, etc.)</t>
  </si>
  <si>
    <t>4.16.b) Si oui, quels sont les lieux que les femmes ou filles évitaient car elles ne se sentaient pas en sécurité ?/Ecole</t>
  </si>
  <si>
    <t>4.16.b) Si oui, quels sont les lieux que les femmes ou filles évitaient car elles ne se sentaient pas en sécurité ?/Maison des femmes</t>
  </si>
  <si>
    <t>4.16.b) Si oui, quels sont les lieux que les femmes ou filles évitaient car elles ne se sentaient pas en sécurité ?/Structure de santé (centre, clinique, hôpital, etc.)</t>
  </si>
  <si>
    <t>4.16.b) Si oui, quels sont les lieux que les femmes ou filles évitaient car elles ne se sentaient pas en sécurité ?/Leurs maisons</t>
  </si>
  <si>
    <t>4.16.b) Si oui, quels sont les lieux que les femmes ou filles évitaient car elles ne se sentaient pas en sécurité ?/Transports publics</t>
  </si>
  <si>
    <t>4.16.b) Si oui, quels sont les lieux que les femmes ou filles évitaient car elles ne se sentaient pas en sécurité ?/Champ</t>
  </si>
  <si>
    <t>4.16.b) Si oui, quels sont les lieux que les femmes ou filles évitaient car elles ne se sentaient pas en sécurité ?/Forêt/brousse</t>
  </si>
  <si>
    <t>4.16.b) Si oui, quels sont les lieux que les femmes ou filles évitaient car elles ne se sentaient pas en sécurité ?/Autre (Spécifier)</t>
  </si>
  <si>
    <t>4.16.b) Si oui, quels sont les lieux que les femmes ou filles évitaient car elles ne se sentaient pas en sécurité ?/Pas de réponse / ne souhaite pas répondre</t>
  </si>
  <si>
    <t>4.16.b) Si oui, quels sont les lieux que les femmes ou filles évitaient car elles ne se sentaient pas en sécurité ?/Je ne sais pas</t>
  </si>
  <si>
    <t>4.16.c) Si autre, préciser</t>
  </si>
  <si>
    <t>4.17) Au cours du mois de &lt;span style="color:blue"&gt;${A_cycle_de_recherche}&lt;/span&gt;, est-ce qu’il y a des jeunes filles ou des jeunes garçons (en dessous de 18 ans) de &lt;span style="color:blue"&gt; ${C_nom_localite_final}&lt;/span&gt; qui se sont mariés ?</t>
  </si>
  <si>
    <t>4.18) Au cours du mois de &lt;span style="color:blue"&gt;${A_cycle_de_recherche}&lt;/span&gt;, est ce qu’une partie des enfants à &lt;span style="color:blue"&gt;${C_nom_localite_final}&lt;/span&gt; étaient impliqués dans des activités économiques en dehors des tâches domestiques?</t>
  </si>
  <si>
    <t>4.19.a) Si oui, quelles sont les activités PRINCIPALES pour la MAJORITÉ des filles impliquées dans des activités économiques au cours du mois de &lt;span style="color:blue"&gt;${A_cycle_de_recherche}&lt;/span&gt; ?</t>
  </si>
  <si>
    <t>4.19.a) Si oui, quelles sont les activités PRINCIPALES pour la MAJORITÉ des filles impliquées dans des activités économiques au cours du mois de &lt;span style="color:blue"&gt;${A_cycle_de_recherche}&lt;/span&gt; ?/Les filles travaillent aux champs</t>
  </si>
  <si>
    <t>4.19.a) Si oui, quelles sont les activités PRINCIPALES pour la MAJORITÉ des filles impliquées dans des activités économiques au cours du mois de &lt;span style="color:blue"&gt;${A_cycle_de_recherche}&lt;/span&gt; ?/Les filles ramassent du bois pour vendre/ vendent des braises</t>
  </si>
  <si>
    <t>4.19.a) Si oui, quelles sont les activités PRINCIPALES pour la MAJORITÉ des filles impliquées dans des activités économiques au cours du mois de &lt;span style="color:blue"&gt;${A_cycle_de_recherche}&lt;/span&gt; ?/Les filles aident à vendre au marché/magasin</t>
  </si>
  <si>
    <t>4.19.a) Si oui, quelles sont les activités PRINCIPALES pour la MAJORITÉ des filles impliquées dans des activités économiques au cours du mois de &lt;span style="color:blue"&gt;${A_cycle_de_recherche}&lt;/span&gt; ?/Les filles travaillent dans l'artisanat  (menuiserie, coupe couture, etc.)</t>
  </si>
  <si>
    <t>4.19.a) Si oui, quelles sont les activités PRINCIPALES pour la MAJORITÉ des filles impliquées dans des activités économiques au cours du mois de &lt;span style="color:blue"&gt;${A_cycle_de_recherche}&lt;/span&gt; ?/Les filles travaillent à la mine</t>
  </si>
  <si>
    <t>4.19.a) Si oui, quelles sont les activités PRINCIPALES pour la MAJORITÉ des filles impliquées dans des activités économiques au cours du mois de &lt;span style="color:blue"&gt;${A_cycle_de_recherche}&lt;/span&gt; ?/Les filles travaillent dans la prostitution</t>
  </si>
  <si>
    <t>4.19.a) Si oui, quelles sont les activités PRINCIPALES pour la MAJORITÉ des filles impliquées dans des activités économiques au cours du mois de &lt;span style="color:blue"&gt;${A_cycle_de_recherche}&lt;/span&gt; ?/Les filles travaillent dans la construction</t>
  </si>
  <si>
    <t>4.19.a) Si oui, quelles sont les activités PRINCIPALES pour la MAJORITÉ des filles impliquées dans des activités économiques au cours du mois de &lt;span style="color:blue"&gt;${A_cycle_de_recherche}&lt;/span&gt; ?/Les filles ne sont pas impliqués dans des activités économiques en dehors des travaux domestiques</t>
  </si>
  <si>
    <t>4.19.a) Si oui, quelles sont les activités PRINCIPALES pour la MAJORITÉ des filles impliquées dans des activités économiques au cours du mois de &lt;span style="color:blue"&gt;${A_cycle_de_recherche}&lt;/span&gt; ?/Autre (préciser)</t>
  </si>
  <si>
    <t>4.19.a) Si oui, quelles sont les activités PRINCIPALES pour la MAJORITÉ des filles impliquées dans des activités économiques au cours du mois de &lt;span style="color:blue"&gt;${A_cycle_de_recherche}&lt;/span&gt; ?/Ne sait pas, ne veut pas répondre</t>
  </si>
  <si>
    <t>4.19.b) Si autre, veuillez préciser.</t>
  </si>
  <si>
    <t>4.20.a) Si oui, quelles sont les activités PRINCIPALES pour la MAJORITÉ des garçons impliqués dans des activités économiques au cours du mois de &lt;span style="color:blue"&gt;${A_cycle_de_recherche}&lt;/span&gt; ?</t>
  </si>
  <si>
    <t>4.20.a) Si oui, quelles sont les activités PRINCIPALES pour la MAJORITÉ des garçons impliqués dans des activités économiques au cours du mois de &lt;span style="color:blue"&gt;${A_cycle_de_recherche}&lt;/span&gt; ?/Les garcons travaillent aux champs</t>
  </si>
  <si>
    <t>4.20.a) Si oui, quelles sont les activités PRINCIPALES pour la MAJORITÉ des garçons impliqués dans des activités économiques au cours du mois de &lt;span style="color:blue"&gt;${A_cycle_de_recherche}&lt;/span&gt; ?/Les garcons ramassent du bois pour vendre/ vendent des braises</t>
  </si>
  <si>
    <t>4.20.a) Si oui, quelles sont les activités PRINCIPALES pour la MAJORITÉ des garçons impliqués dans des activités économiques au cours du mois de &lt;span style="color:blue"&gt;${A_cycle_de_recherche}&lt;/span&gt; ?/Les garcons aident à vendre au marché/magasin</t>
  </si>
  <si>
    <t>4.20.a) Si oui, quelles sont les activités PRINCIPALES pour la MAJORITÉ des garçons impliqués dans des activités économiques au cours du mois de &lt;span style="color:blue"&gt;${A_cycle_de_recherche}&lt;/span&gt; ?/Les garçons travaillent dans l'artisanat (menuiserie, coupe couture, etc.)</t>
  </si>
  <si>
    <t>4.20.a) Si oui, quelles sont les activités PRINCIPALES pour la MAJORITÉ des garçons impliqués dans des activités économiques au cours du mois de &lt;span style="color:blue"&gt;${A_cycle_de_recherche}&lt;/span&gt; ?/Les garçons travaillent dans la prostitution</t>
  </si>
  <si>
    <t>4.20.a) Si oui, quelles sont les activités PRINCIPALES pour la MAJORITÉ des garçons impliqués dans des activités économiques au cours du mois de &lt;span style="color:blue"&gt;${A_cycle_de_recherche}&lt;/span&gt; ?/Les garçons travaillent dans la construction</t>
  </si>
  <si>
    <t>4.20.a) Si oui, quelles sont les activités PRINCIPALES pour la MAJORITÉ des garçons impliqués dans des activités économiques au cours du mois de &lt;span style="color:blue"&gt;${A_cycle_de_recherche}&lt;/span&gt; ?/Les garcons travaillent à la mine</t>
  </si>
  <si>
    <t>4.20.a) Si oui, quelles sont les activités PRINCIPALES pour la MAJORITÉ des garçons impliqués dans des activités économiques au cours du mois de &lt;span style="color:blue"&gt;${A_cycle_de_recherche}&lt;/span&gt; ?/Les garçons ne sont pas impliqués dans des activités économiques en dehors des travaux domestiques</t>
  </si>
  <si>
    <t>4.20.a) Si oui, quelles sont les activités PRINCIPALES pour la MAJORITÉ des garçons impliqués dans des activités économiques au cours du mois de &lt;span style="color:blue"&gt;${A_cycle_de_recherche}&lt;/span&gt; ?/Autre (préciser)</t>
  </si>
  <si>
    <t>4.20.a) Si oui, quelles sont les activités PRINCIPALES pour la MAJORITÉ des garçons impliqués dans des activités économiques au cours du mois de &lt;span style="color:blue"&gt;${A_cycle_de_recherche}&lt;/span&gt; ?/Ne sait pas, ne veut pas répondre</t>
  </si>
  <si>
    <t>4.20.b) Si autre, veuillez préciser.</t>
  </si>
  <si>
    <t>&lt;span style="color:blue"&gt;5. Chocs&lt;/span&gt;</t>
  </si>
  <si>
    <t>5.1.a) Au cours du mois de &lt;span style="color:blue"&gt;${A_cycle_de_recherche}&lt;/span&gt;, comment décririez vous la situation de la FAIM pour la MAJORITÉ de la population de &lt;span style="color:blue"&gt;${C_nom_localite_final}&lt;/span&gt; ?</t>
  </si>
  <si>
    <t>5.1.b) Si "faim était pire qu’il soit, partout dans la localité ", Pourriez vous clarifier la situation ?</t>
  </si>
  <si>
    <t>5.1.c) Si 'faim sévère', pourriez vous clarifier la situation ?</t>
  </si>
  <si>
    <t>5.2) Au cours du mois de ${A_cycle_de_recherche}, quel a été l'impact de l'arrivée de personnes déplacées ou retournées sur la situation de la faim à  &lt;span style="color:blue"&gt;${C_nom_localite_final}&lt;/span&gt; ?</t>
  </si>
  <si>
    <t>&lt;span style="color:blue"&gt;6. Abris&lt;/span&gt;</t>
  </si>
  <si>
    <t>6.1) Au cours du mois de &lt;span style="color:blue"&gt;${A_cycle_de_recherche}&lt;/span&gt;, quel était le PRINCIPAL type d'abri utilisé par la MAJORITÉ de la population de la communauté hôte (=Autochtones) à &lt;span style="color:blue"&gt;${C_nom_localite_final}&lt;/span&gt;?</t>
  </si>
  <si>
    <t>6.2.a) Quel est le &lt;span style="color:blue"&gt;PRINCIPAL&lt;/span&gt; type d'abris des personnes déplacées et/ou retournées dans des sites spontanés à &lt;span style="color:blue"&gt;${C_nom_localite_final}&lt;/span&gt; ?</t>
  </si>
  <si>
    <t>6.3) Est-ce qu'il y a eu la destruction (au moins partielle) de plusieurs abris dans la localité au cours du mois de &lt;span style="color:blue"&gt;${A_cycle_de_recherche}&lt;/span&gt; (des abris qui n'étaient PAS DEJA DETRUITS&lt;/span&gt; avant le mois de ${A_cycle_de_recherche})?</t>
  </si>
  <si>
    <t>6.4) Au cours du mois de &lt;span style="color:blue"&gt;${A_cycle_de_recherche}&lt;/span&gt;, quelle était la raison principale de la destruction des abris à  &lt;span style="color:blue"&gt;${C_nom_localite_final}&lt;/span&gt; ?</t>
  </si>
  <si>
    <t>&lt;span style="color:blue"&gt;7. BNA&lt;/span&gt;</t>
  </si>
  <si>
    <t>7.1) Au cours du mois de &lt;span style="color:blue"&gt;${A_cycle_de_recherche}&lt;/span&gt;, quels étaient les articles ménagers non-alimentaires essentiels qui n'étaient pas disponibles pour la &lt;span style="color:blue"&gt;MAJORITÉ de la population à  ${C_nom_localite_final} &lt;/span&gt;?</t>
  </si>
  <si>
    <t>7.1) Au cours du mois de &lt;span style="color:blue"&gt;${A_cycle_de_recherche}&lt;/span&gt;, quels étaient les articles ménagers non-alimentaires essentiels qui n'étaient pas disponibles pour la &lt;span style="color:blue"&gt;MAJORITÉ de la population à  ${C_nom_localite_final} &lt;/span&gt;?/Couverture</t>
  </si>
  <si>
    <t>7.1) Au cours du mois de &lt;span style="color:blue"&gt;${A_cycle_de_recherche}&lt;/span&gt;, quels étaient les articles ménagers non-alimentaires essentiels qui n'étaient pas disponibles pour la &lt;span style="color:blue"&gt;MAJORITÉ de la population à  ${C_nom_localite_final} &lt;/span&gt;?/Natte de couchage</t>
  </si>
  <si>
    <t>7.1) Au cours du mois de &lt;span style="color:blue"&gt;${A_cycle_de_recherche}&lt;/span&gt;, quels étaient les articles ménagers non-alimentaires essentiels qui n'étaient pas disponibles pour la &lt;span style="color:blue"&gt;MAJORITÉ de la population à  ${C_nom_localite_final} &lt;/span&gt;?/Bidon</t>
  </si>
  <si>
    <t>7.1) Au cours du mois de &lt;span style="color:blue"&gt;${A_cycle_de_recherche}&lt;/span&gt;, quels étaient les articles ménagers non-alimentaires essentiels qui n'étaient pas disponibles pour la &lt;span style="color:blue"&gt;MAJORITÉ de la population à  ${C_nom_localite_final} &lt;/span&gt;?/Casserole</t>
  </si>
  <si>
    <t>7.1) Au cours du mois de &lt;span style="color:blue"&gt;${A_cycle_de_recherche}&lt;/span&gt;, quels étaient les articles ménagers non-alimentaires essentiels qui n'étaient pas disponibles pour la &lt;span style="color:blue"&gt;MAJORITÉ de la population à  ${C_nom_localite_final} &lt;/span&gt;?/Moustiquaire</t>
  </si>
  <si>
    <t>7.1) Au cours du mois de &lt;span style="color:blue"&gt;${A_cycle_de_recherche}&lt;/span&gt;, quels étaient les articles ménagers non-alimentaires essentiels qui n'étaient pas disponibles pour la &lt;span style="color:blue"&gt;MAJORITÉ de la population à  ${C_nom_localite_final} &lt;/span&gt;?/Kits hygiéniques (pour les femmes)</t>
  </si>
  <si>
    <t>7.1) Au cours du mois de &lt;span style="color:blue"&gt;${A_cycle_de_recherche}&lt;/span&gt;, quels étaient les articles ménagers non-alimentaires essentiels qui n'étaient pas disponibles pour la &lt;span style="color:blue"&gt;MAJORITÉ de la population à  ${C_nom_localite_final} &lt;/span&gt;?/Seau</t>
  </si>
  <si>
    <t>7.1) Au cours du mois de &lt;span style="color:blue"&gt;${A_cycle_de_recherche}&lt;/span&gt;, quels étaient les articles ménagers non-alimentaires essentiels qui n'étaient pas disponibles pour la &lt;span style="color:blue"&gt;MAJORITÉ de la population à  ${C_nom_localite_final} &lt;/span&gt;?/Savon</t>
  </si>
  <si>
    <t>7.1) Au cours du mois de &lt;span style="color:blue"&gt;${A_cycle_de_recherche}&lt;/span&gt;, quels étaient les articles ménagers non-alimentaires essentiels qui n'étaient pas disponibles pour la &lt;span style="color:blue"&gt;MAJORITÉ de la population à  ${C_nom_localite_final} &lt;/span&gt;?/Corde</t>
  </si>
  <si>
    <t>7.1) Au cours du mois de &lt;span style="color:blue"&gt;${A_cycle_de_recherche}&lt;/span&gt;, quels étaient les articles ménagers non-alimentaires essentiels qui n'étaient pas disponibles pour la &lt;span style="color:blue"&gt;MAJORITÉ de la population à  ${C_nom_localite_final} &lt;/span&gt;?/Vêtements</t>
  </si>
  <si>
    <t>7.1) Au cours du mois de &lt;span style="color:blue"&gt;${A_cycle_de_recherche}&lt;/span&gt;, quels étaient les articles ménagers non-alimentaires essentiels qui n'étaient pas disponibles pour la &lt;span style="color:blue"&gt;MAJORITÉ de la population à  ${C_nom_localite_final} &lt;/span&gt;?/Vaisselle de table (assiettes, couverts, gobelets, etc)</t>
  </si>
  <si>
    <t>7.1) Au cours du mois de &lt;span style="color:blue"&gt;${A_cycle_de_recherche}&lt;/span&gt;, quels étaient les articles ménagers non-alimentaires essentiels qui n'étaient pas disponibles pour la &lt;span style="color:blue"&gt;MAJORITÉ de la population à  ${C_nom_localite_final} &lt;/span&gt;?/Aucun</t>
  </si>
  <si>
    <t>7.1) Au cours du mois de &lt;span style="color:blue"&gt;${A_cycle_de_recherche}&lt;/span&gt;, quels étaient les articles ménagers non-alimentaires essentiels qui n'étaient pas disponibles pour la &lt;span style="color:blue"&gt;MAJORITÉ de la population à  ${C_nom_localite_final} &lt;/span&gt;?/Autre</t>
  </si>
  <si>
    <t>7.1) Au cours du mois de &lt;span style="color:blue"&gt;${A_cycle_de_recherche}&lt;/span&gt;, quels étaient les articles ménagers non-alimentaires essentiels qui n'étaient pas disponibles pour la &lt;span style="color:blue"&gt;MAJORITÉ de la population à  ${C_nom_localite_final} &lt;/span&gt;?/Pas de réponse / ne souhaite pas répondre</t>
  </si>
  <si>
    <t>7.1) Au cours du mois de &lt;span style="color:blue"&gt;${A_cycle_de_recherche}&lt;/span&gt;, quels étaient les articles ménagers non-alimentaires essentiels qui n'étaient pas disponibles pour la &lt;span style="color:blue"&gt;MAJORITÉ de la population à  ${C_nom_localite_final} &lt;/span&gt;?/Je ne sais pas</t>
  </si>
  <si>
    <t>&lt;span style="color:blue"&gt;8. EHA&lt;/span&gt;</t>
  </si>
  <si>
    <t>8.1) Au cours du mois de &lt;span style="color:blue"&gt;${A_cycle_de_recherche}&lt;/span&gt;, est-ce qu'une source d'eau fonctionnelle &lt;span style="color:blue"&gt;AUTRE&lt;/span&gt; que de l'eau de surface était présente dans la localité ou aux alentours de la localité  ?</t>
  </si>
  <si>
    <t>8.2) Au cours du mois de &lt;span style="color:blue"&gt;${A_cycle_de_recherche}&lt;/span&gt;, quelle était la PRINCIPALE source d'eau de &lt;span style="color:blue"&gt;BOISSON&lt;/span&gt; (propre ou impropre) pour la population à &lt;span style="color:blue"&gt;${C_nom_localite_final}?&lt;/span&gt;</t>
  </si>
  <si>
    <t>8.3) Au cours du mois de &lt;span style="color:blue"&gt;${A_cycle_de_recherche}&lt;/span&gt;, combien de temps cela prend-il pour la MAJORITÉ de la population à &lt;span style="color:blue"&gt;${C_nom_localite_final}&lt;/span&gt; pour atteindre, attendre et revenir de la principale source d'eau de boisson utilisée ?</t>
  </si>
  <si>
    <t>8.4) Au cours du mois de &lt;span style="color:blue"&gt;${A_cycle_de_recherche}&lt;/span&gt;, quels étaient les principaux problèmes &lt;span style="color:blue"&gt;limitant l’OBTENTION de l’eau pour la MAJORITÉ population à  ${C_nom_localite_final}&lt;/span&gt; ?</t>
  </si>
  <si>
    <t>8.4) Au cours du mois de &lt;span style="color:blue"&gt;${A_cycle_de_recherche}&lt;/span&gt;, quels étaient les principaux problèmes &lt;span style="color:blue"&gt;limitant l’OBTENTION de l’eau pour la MAJORITÉ population à  ${C_nom_localite_final}&lt;/span&gt; ?/Il est physiquement difficile de se rendre aux points d'eau</t>
  </si>
  <si>
    <t>8.4) Au cours du mois de &lt;span style="color:blue"&gt;${A_cycle_de_recherche}&lt;/span&gt;, quels étaient les principaux problèmes &lt;span style="color:blue"&gt;limitant l’OBTENTION de l’eau pour la MAJORITÉ population à  ${C_nom_localite_final}&lt;/span&gt; ?/Aucun problème</t>
  </si>
  <si>
    <t>8.4) Au cours du mois de &lt;span style="color:blue"&gt;${A_cycle_de_recherche}&lt;/span&gt;, quels étaient les principaux problèmes &lt;span style="color:blue"&gt;limitant l’OBTENTION de l’eau pour la MAJORITÉ population à  ${C_nom_localite_final}&lt;/span&gt; ?/Il est dangereux d’aller chercher de l’eau</t>
  </si>
  <si>
    <t>8.4) Au cours du mois de &lt;span style="color:blue"&gt;${A_cycle_de_recherche}&lt;/span&gt;, quels étaient les principaux problèmes &lt;span style="color:blue"&gt;limitant l’OBTENTION de l’eau pour la MAJORITÉ population à  ${C_nom_localite_final}&lt;/span&gt; ?/Certains groupes (minorités, etc.) n'ont pas accès aux points d'eau - pour des raisons autres que sécuritaires</t>
  </si>
  <si>
    <t>8.4) Au cours du mois de &lt;span style="color:blue"&gt;${A_cycle_de_recherche}&lt;/span&gt;, quels étaient les principaux problèmes &lt;span style="color:blue"&gt;limitant l’OBTENTION de l’eau pour la MAJORITÉ population à  ${C_nom_localite_final}&lt;/span&gt; ?/Nombre insuffisant de points d'eau / temps d'attente aux points d'eau</t>
  </si>
  <si>
    <t>8.4) Au cours du mois de &lt;span style="color:blue"&gt;${A_cycle_de_recherche}&lt;/span&gt;, quels étaient les principaux problèmes &lt;span style="color:blue"&gt;limitant l’OBTENTION de l’eau pour la MAJORITÉ population à  ${C_nom_localite_final}&lt;/span&gt; ?/Les points d'eau ne fonctionnent pas ou sont fermés</t>
  </si>
  <si>
    <t>8.4) Au cours du mois de &lt;span style="color:blue"&gt;${A_cycle_de_recherche}&lt;/span&gt;, quels étaient les principaux problèmes &lt;span style="color:blue"&gt;limitant l’OBTENTION de l’eau pour la MAJORITÉ population à  ${C_nom_localite_final}&lt;/span&gt; ?/L'eau n'est pas disponible sur le marché</t>
  </si>
  <si>
    <t>8.4) Au cours du mois de &lt;span style="color:blue"&gt;${A_cycle_de_recherche}&lt;/span&gt;, quels étaient les principaux problèmes &lt;span style="color:blue"&gt;limitant l’OBTENTION de l’eau pour la MAJORITÉ population à  ${C_nom_localite_final}&lt;/span&gt; ?/L'eau est trop chère</t>
  </si>
  <si>
    <t>8.4) Au cours du mois de &lt;span style="color:blue"&gt;${A_cycle_de_recherche}&lt;/span&gt;, quels étaient les principaux problèmes &lt;span style="color:blue"&gt;limitant l’OBTENTION de l’eau pour la MAJORITÉ population à  ${C_nom_localite_final}&lt;/span&gt; ?/Pas assez de récipient pour stocker l'eau</t>
  </si>
  <si>
    <t>8.4) Au cours du mois de &lt;span style="color:blue"&gt;${A_cycle_de_recherche}&lt;/span&gt;, quels étaient les principaux problèmes &lt;span style="color:blue"&gt;limitant l’OBTENTION de l’eau pour la MAJORITÉ population à  ${C_nom_localite_final}&lt;/span&gt; ?/N'aiment pas le goût/la qualité de l'eau (considèrent l’eau comme non-potable)</t>
  </si>
  <si>
    <t>8.4) Au cours du mois de &lt;span style="color:blue"&gt;${A_cycle_de_recherche}&lt;/span&gt;, quels étaient les principaux problèmes &lt;span style="color:blue"&gt;limitant l’OBTENTION de l’eau pour la MAJORITÉ population à  ${C_nom_localite_final}&lt;/span&gt; ?/Autre (préciser)</t>
  </si>
  <si>
    <t>8.4) Au cours du mois de &lt;span style="color:blue"&gt;${A_cycle_de_recherche}&lt;/span&gt;, quels étaient les principaux problèmes &lt;span style="color:blue"&gt;limitant l’OBTENTION de l’eau pour la MAJORITÉ population à  ${C_nom_localite_final}&lt;/span&gt; ?/Pas de réponse / ne souhaite pas répondre</t>
  </si>
  <si>
    <t>8.4) Au cours du mois de &lt;span style="color:blue"&gt;${A_cycle_de_recherche}&lt;/span&gt;, quels étaient les principaux problèmes &lt;span style="color:blue"&gt;limitant l’OBTENTION de l’eau pour la MAJORITÉ population à  ${C_nom_localite_final}&lt;/span&gt; ?/Ne sait pas</t>
  </si>
  <si>
    <t>8.5) Au cours du mois de &lt;span style="color:blue"&gt;${A_cycle_de_recherche}&lt;/span&gt;, est-ce que la MAJORITÉ de la population à &lt;span style="color:blue"&gt;${C_nom_localite_final}&lt;/span&gt; traitait l’eau de boisson?</t>
  </si>
  <si>
    <t>8.6) Au cours du mois de &lt;span style="color:blue"&gt;${A_cycle_de_recherche}&lt;/span&gt;, est-ce que la MAJORITÉ de la population utilisait des latrines à  &lt;span style="color:blue"&gt;${C_nom_localite_final}&lt;/span&gt; ?</t>
  </si>
  <si>
    <t>8.7.a) Au cours du mois de &lt;span style="color:blue"&gt;${A_cycle_de_recherche}&lt;/span&gt;, quel est le principal type de latrine utilisé par la population qui utilise des latrines ?</t>
  </si>
  <si>
    <t>8.7.b) Si "autre", préciser</t>
  </si>
  <si>
    <t>Si la majorité de la population utilise des latrines (8.7), il n'est pas possible de répondre 'Aucune, défécation à l'air libre' à la question 8.8.a)</t>
  </si>
  <si>
    <t>8.8) Au cours du mois de &lt;span style="color:blue"&gt;${A_cycle_de_recherche}&lt;/span&gt;, quelle était la PRINCIPALE raison pour laquelle une PARTIE de la population n'utilisait pas de latrines à  &lt;span style="color:blue"&gt;${C_nom_localite_final}&lt;/span&gt; ?</t>
  </si>
  <si>
    <t>8.9.a) Au cours du mois de &lt;span style="color:blue"&gt;${A_cycle_de_recherche}&lt;/span&gt;, si une &lt;span style="color:blue"&gt;PARTIE&lt;/span&gt; de la population de &lt;span style="color:blue"&gt;${C_nom_localite_final}&lt;/span&gt; déféqueait à l’air libre, ou allait-elle ?</t>
  </si>
  <si>
    <t>8.9.a) Au cours du mois de &lt;span style="color:blue"&gt;${A_cycle_de_recherche}&lt;/span&gt;, si une &lt;span style="color:blue"&gt;PARTIE&lt;/span&gt; de la population de &lt;span style="color:blue"&gt;${C_nom_localite_final}&lt;/span&gt; déféqueait à l’air libre, ou allait-elle ?/Il n'y a pas de défécation à l'air libre dans la localité</t>
  </si>
  <si>
    <t>8.9.a) Au cours du mois de &lt;span style="color:blue"&gt;${A_cycle_de_recherche}&lt;/span&gt;, si une &lt;span style="color:blue"&gt;PARTIE&lt;/span&gt; de la population de &lt;span style="color:blue"&gt;${C_nom_localite_final}&lt;/span&gt; déféqueait à l’air libre, ou allait-elle ?/Derrière leur maison</t>
  </si>
  <si>
    <t>8.9.a) Au cours du mois de &lt;span style="color:blue"&gt;${A_cycle_de_recherche}&lt;/span&gt;, si une &lt;span style="color:blue"&gt;PARTIE&lt;/span&gt; de la population de &lt;span style="color:blue"&gt;${C_nom_localite_final}&lt;/span&gt; déféqueait à l’air libre, ou allait-elle ?/Dans les champs</t>
  </si>
  <si>
    <t>8.9.a) Au cours du mois de &lt;span style="color:blue"&gt;${A_cycle_de_recherche}&lt;/span&gt;, si une &lt;span style="color:blue"&gt;PARTIE&lt;/span&gt; de la population de &lt;span style="color:blue"&gt;${C_nom_localite_final}&lt;/span&gt; déféqueait à l’air libre, ou allait-elle ?/Dans la forêt/ les buissons/ la nature autour de la localité</t>
  </si>
  <si>
    <t>8.9.a) Au cours du mois de &lt;span style="color:blue"&gt;${A_cycle_de_recherche}&lt;/span&gt;, si une &lt;span style="color:blue"&gt;PARTIE&lt;/span&gt; de la population de &lt;span style="color:blue"&gt;${C_nom_localite_final}&lt;/span&gt; déféqueait à l’air libre, ou allait-elle ?/Dans un lieu spécifique désigné pour cet usage</t>
  </si>
  <si>
    <t>8.9.a) Au cours du mois de &lt;span style="color:blue"&gt;${A_cycle_de_recherche}&lt;/span&gt;, si une &lt;span style="color:blue"&gt;PARTIE&lt;/span&gt; de la population de &lt;span style="color:blue"&gt;${C_nom_localite_final}&lt;/span&gt; déféqueait à l’air libre, ou allait-elle ?/Dans le cours d'eau/lac</t>
  </si>
  <si>
    <t>8.9.a) Au cours du mois de &lt;span style="color:blue"&gt;${A_cycle_de_recherche}&lt;/span&gt;, si une &lt;span style="color:blue"&gt;PARTIE&lt;/span&gt; de la population de &lt;span style="color:blue"&gt;${C_nom_localite_final}&lt;/span&gt; déféqueait à l’air libre, ou allait-elle ?/Autre</t>
  </si>
  <si>
    <t>8.9.a) Au cours du mois de &lt;span style="color:blue"&gt;${A_cycle_de_recherche}&lt;/span&gt;, si une &lt;span style="color:blue"&gt;PARTIE&lt;/span&gt; de la population de &lt;span style="color:blue"&gt;${C_nom_localite_final}&lt;/span&gt; déféqueait à l’air libre, ou allait-elle ?/Pas de réponse / ne souhaite pas répondre</t>
  </si>
  <si>
    <t>8.9.a) Au cours du mois de &lt;span style="color:blue"&gt;${A_cycle_de_recherche}&lt;/span&gt;, si une &lt;span style="color:blue"&gt;PARTIE&lt;/span&gt; de la population de &lt;span style="color:blue"&gt;${C_nom_localite_final}&lt;/span&gt; déféqueait à l’air libre, ou allait-elle ?/Je ne sais pas</t>
  </si>
  <si>
    <t>Si autre, préciser.</t>
  </si>
  <si>
    <t>8.9.b) Au cours du mois de &lt;span style="color:blue"&gt;${A_cycle_de_recherche}&lt;/span&gt;, si une &lt;span style="color:blue"&gt;PARTIE&lt;/span&gt; de la population de &lt;span style="color:blue"&gt;${C_nom_localite_final}&lt;/span&gt; déféqueait à l’air libre, le lieu était-il proche d'un cours d'eau?</t>
  </si>
  <si>
    <t>8.10.a) Au cours du mois de &lt;span style="color:blue"&gt;${A_cycle_de_recherche}&lt;/span&gt;, quelle était la méthode de lavage des mains la plus utilisée pour la majorité de la population à &lt;span style="color:blue"&gt;${C_nom_localite_final}&lt;/span&gt;?</t>
  </si>
  <si>
    <t>&lt;span style="color:blue"&gt;9. Education&lt;/span&gt;</t>
  </si>
  <si>
    <t>9.1) Est-ce ce qu’une école &lt;span style="color:blue"&gt;***primaire***&lt;/span&gt; fonctionnelle se trouvait à moins d’une heure de marche de &lt;span style="color:blue"&gt;${C_nom_localite_final}&lt;/span&gt; au cours du mois de &lt;span style="color:blue"&gt;${A_cycle_de_recherche}&lt;/span&gt; ?</t>
  </si>
  <si>
    <t>9.2) Si école non-fonctionelle: quelle est la principale raison pour laquelle il n'y avait pas d'école primaire fonctionnelle disponible à moins d'une heure de marche de &lt;span style="color:blue"&gt;${C_nom_localite_final}&lt;/span&gt; au cours du mois de &lt;span style="color:blue"&gt;${A_cycle_de_recherche}&lt;/span&gt; ?</t>
  </si>
  <si>
    <t>9.3) Quel type d’éducation recevait la MAJORITÉ des enfants en âge d’aller à l’école primaire (6-11 ans) &lt;span style="color:blue"&gt;${C_nom_localite_final}&lt;/span&gt; au cours du mois de &lt;span style="color:blue"&gt;${A_cycle_de_recherche}&lt;/span&gt; ?</t>
  </si>
  <si>
    <t>9.4) Si type d'éducation autre que "Aucune forme d'éducation (au-delà de l'éducation familiale)": Quel est le lieu ou cette d'éducation prends place?</t>
  </si>
  <si>
    <t>9.5) Quelle proportion des garçons en âge d'aller à l'école primaire (6 à 11 ans) de &lt;span style="color:blue"&gt;${C_nom_localite_final}&lt;/span&gt; fréquentaient régulièrement une école au cours du mois de &lt;span style="color:blue"&gt;${A_cycle_de_recherche}&lt;/span&gt;?</t>
  </si>
  <si>
    <t>9.6) Quelle proportion des filles en âge d'aller à l'école primaire (6 à 11 ans) de ${C_nom_localite_final}&lt;/span&gt; fréquentaient régulièrement une école au cours du mois de &lt;span style="color:blue"&gt;${A_cycle_de_recherche}&lt;/span&gt;?</t>
  </si>
  <si>
    <t>9.7) Si proportion garçons qui fréquentent régulièrement est autre que "Tous (100%)" : Quelle est la principale raison qui explique que des garçons en âge d'aller à l'école primaire (6 à 11 ans) ne fréquentaient pas une école au cours du mois de &lt;span style="color:blue"&gt;${A_cycle_de_recherche}&lt;/span&gt; ?</t>
  </si>
  <si>
    <t>9.8) Si proportion filles qui fréquentent régulièrement est autre que "Tous (100%)" : Quelle est la principale raison qui explique que des filles en âge d'aller à l'école primaire (6 à 11 ans) ne fréquentaient une école au cours du mois de &lt;span style="color:blue"&gt;${A_cycle_de_recherche}&lt;/span&gt; ?</t>
  </si>
  <si>
    <t>9.9) Est-ce ce qu’une école &lt;span style="color:blue"&gt;***secondaire***&lt;/span&gt; fonctionnelle se trouvait à moins d’une heure de marche de &lt;span style="color:blue"&gt;${C_nom_localite_final}&lt;/span&gt; au cours du mois de &lt;span style="color:blue"&gt;${A_cycle_de_recherche} &lt;/span&gt;?</t>
  </si>
  <si>
    <t>9.10) Si école non-fonctionelle: quelle est la principale raison pour laquelle il n'y avait pas d'école secondaire fonctionnelle disponible à moins d'une heure de marche de &lt;span style="color:blue"&gt;${C_nom_localite_final}&lt;/span&gt; au cours du mois de &lt;span style="color:blue"&gt;${A_cycle_de_recherche} &lt;/span&gt;?</t>
  </si>
  <si>
    <t>9.10) Quelle proportion des &lt;span style="color:blue"&gt;***garçons***&lt;/span&gt; en âge d'aller à l'école &lt;span style="color:blue"&gt;***secondaire***&lt;/span&gt; (12 à 17 ans) de &lt;span style="color:blue"&gt;${C_nom_localite_final} fréquentaient régulièrement une école au cours du mois de &lt;span style="color:blue"&gt;${A_cycle_de_recherche}&lt;/span&gt;?</t>
  </si>
  <si>
    <t>9.11) Quelle proportion des &lt;span style="color:blue"&gt;***filles***&lt;/span&gt; en âge d'aller à l'école &lt;span style="color:blue"&gt;***secondaire***&lt;/span&gt; (12 à 17 ans) de &lt;span style="color:blue"&gt;${C_nom_localite_final}&lt;/span&gt; fréquentaient régulièrement une école au cours du mois de &lt;span style="color:blue"&gt;${A_cycle_de_recherche}&lt;/span&gt;?</t>
  </si>
  <si>
    <t>9.12) Si proportion garçons qui fréquentent régulièrement est autre que &lt;span style="color:blue"&gt;"Tous (100%)"&lt;/span&gt; : Quelle est la principale raison qui explique que des garçons en âge d'aller à l'école ***secondaire*** (12 à 17 ans) ne fréquentaient pas une école au cours du mois de &lt;span style="color:blue"&gt;${A_cycle_de_recherche} &lt;/span&gt;?</t>
  </si>
  <si>
    <t>9.13) Si proportion filles qui fréquentent régulièrement est autre que &lt;span style="color:blue"&gt;"Tous (100%)"&lt;/span&gt; : Quelle est la principale raison qui explique que des filles en âge d'aller à l'école ***secondaire*** (12 à 17 ans) ne fréquentaient une école au cours du mois de &lt;span style="color:blue"&gt;${A_cycle_de_recherche}&lt;/span&gt; ?</t>
  </si>
  <si>
    <t>Vous avez mentionné être enseignant ou directeur d’école?</t>
  </si>
  <si>
    <t>9.14) Si profession "enseignant" ou "directeur d'école" : Quels sont les niveaux d'enseignement dispensés dans votre école (primaire, secondaire) ?</t>
  </si>
  <si>
    <t>9.15) Si école primaire, est ce que l'école primaire dans laquelle vous enseignez est public ou privée ?</t>
  </si>
  <si>
    <t>9.16) Si école primaire, est ce que l'école dans laquelle vous enseignez est mécanisée ?</t>
  </si>
  <si>
    <t>9.17) Si école primaire mécanisée, est ce que l'ensemble des enseignants de l'école primaire sont mécanisés ?</t>
  </si>
  <si>
    <t>9.18) Si école primaire mécanisée, quand était la dernière fois que les enseignants mécansiés de votre école ont reçu un salaire de l'Etat pour leur travail ?</t>
  </si>
  <si>
    <t>9.19) Si école primaire public, est ce que l'école demandait le paiement des frais scolaires ou une prime de motivation aux familles des enfants qui fréquentaient l'école ?</t>
  </si>
  <si>
    <t>9.20) Si école primaire, est ce que votre école dispose d'une cantine scolaire ?</t>
  </si>
  <si>
    <t>9.21) Si profession "enseignant" ou "directeur d'école": au cours du mois de &lt;span style="color:blue"&gt;${A_cycle_de_recherche}&lt;/span&gt;, il y a-t-il eu une grève des enseignants dans votre école ?</t>
  </si>
  <si>
    <t>choix</t>
  </si>
  <si>
    <t>Le nombre aleatoire est : ${choix}</t>
  </si>
  <si>
    <t>nombre_groupe</t>
  </si>
  <si>
    <t>&lt;span style="color:red"&gt;Module 1 : Estimer la taille du réseau personnel — Définir la discussion&lt;/span&gt;</t>
  </si>
  <si>
    <t>Maintenant, nous allons vous poser quelques questions à propos des personnes que vous connaissez dans différents groupes.
Dans la section suivante, nous souhaiterions en savoir plus à propos des gens que vous connaissez :
*Qui réside dans la même communauté que vous
*De vue ou de nom, et qui vous connaissent de vue ou de nom
*Et à qui vous avez beaucoup parlé – les personnes à qui vous avez parlé en personne, au téléphone ou par messages ou messagerie instantanée, plusieurs fois par semaine (en moyenne) durant ces 3 derniers mois</t>
  </si>
  <si>
    <t>10.1) Combien de personnes appelées Thérèse connaissez-vous ?</t>
  </si>
  <si>
    <t>10.2) Combien de personnes appelées Joseph connaissez-vous ?</t>
  </si>
  <si>
    <t>10.3) Combien de personnes appelées Albert connaissez-vous ?</t>
  </si>
  <si>
    <t>10.4) Combien de personnes appelées Christine connaissez-vous ?</t>
  </si>
  <si>
    <t>10.5) Combien de personnes appelées François connaissez-vous ?</t>
  </si>
  <si>
    <t>10.6) Combien de personnes appelées Marie connaissez-vous ?</t>
  </si>
  <si>
    <t>10.7) Combien de mineurs (profession) connaissez-vous ?</t>
  </si>
  <si>
    <t>10.8) Combien de pêcheurs connaissez-vous ?</t>
  </si>
  <si>
    <t>10.9) Combien d’éleveurs de bétail connaissez-vous ?</t>
  </si>
  <si>
    <t>10.10 Combien d’artisans connaissez-vous ?</t>
  </si>
  <si>
    <t>10.11) Combien de personnes connaissez-vous à qui vous avez parlé en personne, au téléphone, ou par message ou messagerie instantanée au moins une fois par semaine (en moyenne) durant les 3 derniers mois ? Veuillez donner votre meilleure estimation.</t>
  </si>
  <si>
    <t>10.12) Parmi ces ${Q1_11} personnes, combien de petits enfants de moins de cinq ans ont-ils tous ?</t>
  </si>
  <si>
    <t>10.13) Parmi ces ${Q1_11} personnes, combien d'entre elles vivent dans votre communauté ?</t>
  </si>
  <si>
    <t>10.14) Parmi ces ${Q1_11_2} personnes dans votre communauté  ou de votre quartier, combien d'enfants de moins de 5 ans ont-ils tous ?</t>
  </si>
  <si>
    <t>&lt;span style="color:red"&gt; Module 2 : Estimer la taille du réseau personnel – Définir la discussion&lt;/span&gt;</t>
  </si>
  <si>
    <t>Maintenant, nous allons vous poser des questions à propos des personnes que vous connaissez dans différents groupes.
Dans la section suivante, nous souhaiterions en savoir plus à propos des gens que vous connaissez :
*Qui résident dans la même communauté que vous
*De vue ou de nom, et qui vous connaissent de vue ou de nom
*Et à qui vous avez beaucoup parlé – les personnes à qui vous avez parlé en personne, au téléphone ou par messages ou messagerie instantanée, plusieurs fois par semaine (en moyenne) durant ces 3 derniers mois</t>
  </si>
  <si>
    <t>11.1) Combien de personnes connaissez-vous à qui vous avez parlé en personne, au téléphone, ou par message ou messagerie instantanée au moins une fois par semaine (en moyenne) durant les 3 derniers mois ? Veuillez donner votre meilleure estimation</t>
  </si>
  <si>
    <t>11.2) Parmi ces ${Q2_1} personnes, combien de petits enfants de moins de cinq ans ont-ils tous ?</t>
  </si>
  <si>
    <t>11.3) Parmi ces ${Q2_1} personnes, combien d'entre elles vivent dans votre communauté ?</t>
  </si>
  <si>
    <t>11.4) Parmi ces ${Q2_1_2} personnes dans votre communauté ou de votre quartier, combien d'enfants de moins de 5 ans ont-ils tous ?</t>
  </si>
  <si>
    <t>11.5) Combien de personnes appelées Thérèse connaissez-vous ?</t>
  </si>
  <si>
    <t>11.6) Combien de personnes appelées Joseph connaissez-vous ?</t>
  </si>
  <si>
    <t>11.7) Combien de personnes appelées Albert connaissez-vous ?</t>
  </si>
  <si>
    <t>11.8) Combien de personnes appelées Christine connaissez-vous ?</t>
  </si>
  <si>
    <t>11.9) Combien de personnes appelées François connaissez-vous ?</t>
  </si>
  <si>
    <t>11.10) Combien de personnes appelées Marie connaissez-vous ?</t>
  </si>
  <si>
    <t>11.11) Combien de mineurs (profession) connaissez-vous ?</t>
  </si>
  <si>
    <t>11.12) Combien de pêcheurs/vendeurs de poissons connaissez-vous ?</t>
  </si>
  <si>
    <t>11.13) Combien d’éleveurs de bétail connaissez-vous ?</t>
  </si>
  <si>
    <t>11.14) Combien d’artisans connaissez-vous ?</t>
  </si>
  <si>
    <t>&lt;span style="color:red"&gt;12. Deaths — Talk Definition&lt;/span&gt;</t>
  </si>
  <si>
    <t>Maintenant, nous allons vous poser des questions sur les personnes décédées dans votre communauté au cours de la dernière année. 
Dans la section suivante, nous voulons connaître les personnes décédées qui :
*Résidaient dans la même communauté que vous
*Tu connaissais de vue et de nom, et qui te connaissait de vue et de nom
*Vous avez beaucoup parlé - des personnes à qui vous avez parlé en personne, par téléphone, par SMS ou par une application de messagerie une ou plusieurs fois par semaine (en moyenne) au cours des 12 derniers mois avant leur décès</t>
  </si>
  <si>
    <t>12.1) Parmi les personnes avec qui vous parlez, connaissez-vous quelqu'un qui est décédé au cours des douze derniers mois ?</t>
  </si>
  <si>
    <t>12.2) Si oui, combien de personnes à qui vous avez souvent parlé sont décédées au cours des douze derniers mois ?</t>
  </si>
  <si>
    <t>12.3) Combien de personnes à qui vous avez souvent parlé sont décédées au cours des six derniers mois ?</t>
  </si>
  <si>
    <t>12.4) Combien de personnes à qui vous avez  souvent parlé sont décédées au cours des trois derniers mois ?</t>
  </si>
  <si>
    <t>12.5) Combien de personnes à qui vous avez  souvent parlé son décédées au cours du dernier mois ?</t>
  </si>
  <si>
    <t>&lt;span style="color:blue"&gt;10. Communication&lt;/span&gt;</t>
  </si>
  <si>
    <t>13.1) Quelles sont les sources d'information dans lesquelles la majorité de la population a le plus confiance?</t>
  </si>
  <si>
    <t>13.1) Quelles sont les sources d'information dans lesquelles la majorité de la population a le plus confiance?/Station de radio</t>
  </si>
  <si>
    <t>13.1) Quelles sont les sources d'information dans lesquelles la majorité de la population a le plus confiance?/Télévision</t>
  </si>
  <si>
    <t>13.1) Quelles sont les sources d'information dans lesquelles la majorité de la population a le plus confiance?/Journal papier</t>
  </si>
  <si>
    <t>13.1) Quelles sont les sources d'information dans lesquelles la majorité de la population a le plus confiance?/Médias sociaux (Facebook, Whatsapp, etc.)</t>
  </si>
  <si>
    <t>13.1) Quelles sont les sources d'information dans lesquelles la majorité de la population a le plus confiance?/Internet - autre</t>
  </si>
  <si>
    <t>13.1) Quelles sont les sources d'information dans lesquelles la majorité de la population a le plus confiance?/Appel téléphonique</t>
  </si>
  <si>
    <t>13.1) Quelles sont les sources d'information dans lesquelles la majorité de la population a le plus confiance?/Conversation avec les autorités locales</t>
  </si>
  <si>
    <t>13.1) Quelles sont les sources d'information dans lesquelles la majorité de la population a le plus confiance?/Conversation avec la famille/les amis</t>
  </si>
  <si>
    <t>13.1) Quelles sont les sources d'information dans lesquelles la majorité de la population a le plus confiance?/Conversation avec leaders communautaires (pas autorité locale)</t>
  </si>
  <si>
    <t>13.1) Quelles sont les sources d'information dans lesquelles la majorité de la population a le plus confiance?/aucun (la localité ne reçoit aucun nouvelle)</t>
  </si>
  <si>
    <t>13.1) Quelles sont les sources d'information dans lesquelles la majorité de la population a le plus confiance?/Autre</t>
  </si>
  <si>
    <t>13.1) Quelles sont les sources d'information dans lesquelles la majorité de la population a le plus confiance?/Pas de réponse / ne souhaite pas répondre</t>
  </si>
  <si>
    <t>13.1) Quelles sont les sources d'information dans lesquelles la majorité de la population a le plus confiance?/Je ne sais pas</t>
  </si>
  <si>
    <t>13.2) Au cours du mois de &lt;span style="color:blue"&gt;${A_cycle_de_recherche}&lt;/span&gt;, lequel des types d'information suivant aurait été le plus utile à la population à   &lt;span style="color:blue"&gt;${C_nom_localite_final} &lt;/span&gt;?</t>
  </si>
  <si>
    <t>14.a)Etes-vous interessé pour une petite présentation des résultats issu d'une evalution conduite dans votre ZS  durant le mois de Septembre?</t>
  </si>
  <si>
    <t>Si la présentation existe, veuillez faire la présentation de résultats à l'IC, sinon passez a la question suivante</t>
  </si>
  <si>
    <t>14.b) Dans le future, seriez-vous intéressé à recevoir les résultats de cette étude à laquelle vous avez participé ?</t>
  </si>
  <si>
    <t>Veuillez  dire  à l'IC que les résultats seront partagés par SMS sur ce même numero seulement si une évaluation sécuritaire confirme que les risques pour l'IC et pour l'organisation associés au partage de ces informations sont à un niveau acceptable</t>
  </si>
  <si>
    <t>Veuillez  demander à l'IC s'il possède des contacts dans sa localité ou dans les localités proches et les saisir après l'entretien dans HSM_nouveaux_contacts</t>
  </si>
  <si>
    <t>Pouvons-nous vous rappeler dans le futur pour refaire un entretien avec vous afin d'assurer le suivi mensuel de la situation humanitaire?</t>
  </si>
  <si>
    <t>Juste avant de finir, Est-ce que vous pouvez me rappeler le nom de votre localité?</t>
  </si>
  <si>
    <t>Pour terminer, comment jugez-vous (appréciation de l'enqueteur) les réponses données par l'IC à terme de cohérence, en donnant une note allant de entre 1 à 5?</t>
  </si>
  <si>
    <t>Pouvez-vous donner une explication sur la note de la cohérence des réponses données par l'IC</t>
  </si>
  <si>
    <t>__version__</t>
  </si>
  <si>
    <t>_version_</t>
  </si>
  <si>
    <t>_version__001</t>
  </si>
  <si>
    <t>_version__002</t>
  </si>
  <si>
    <t>_version__003</t>
  </si>
  <si>
    <t>&lt;span style="color:red"&gt;10.Meal Definition&lt;/span&gt;</t>
  </si>
  <si>
    <t>_id</t>
  </si>
  <si>
    <t>_uuid</t>
  </si>
  <si>
    <t>_submission_time</t>
  </si>
  <si>
    <t>_validation_status</t>
  </si>
  <si>
    <t>_notes</t>
  </si>
  <si>
    <t>_status</t>
  </si>
  <si>
    <t>_submitted_by</t>
  </si>
  <si>
    <t>_tags</t>
  </si>
  <si>
    <t>_index</t>
  </si>
  <si>
    <t>audit.csv</t>
  </si>
  <si>
    <t>https://kc.humanitarianresponse.info/media/original?media_file=reachrdcdata%2Fattachments%2F03786f7074524bcf85122757f5105ae7%2Fac3a224e-96d9-4e41-8aed-28e240401e7e%2Faudit.csv</t>
  </si>
  <si>
    <t>ENU7</t>
  </si>
  <si>
    <t>Kalemie</t>
  </si>
  <si>
    <t>Décembre</t>
  </si>
  <si>
    <t>Entretien à distance (appel téléphonique)</t>
  </si>
  <si>
    <t>Oui</t>
  </si>
  <si>
    <t>Maintenant</t>
  </si>
  <si>
    <t>Luba baltard</t>
  </si>
  <si>
    <t>Homme</t>
  </si>
  <si>
    <t>Agriculteur</t>
  </si>
  <si>
    <t>Personne non déplacée (Autochtone)</t>
  </si>
  <si>
    <t>Tanganyika</t>
  </si>
  <si>
    <t>Nyunzu</t>
  </si>
  <si>
    <t>Q kamituga</t>
  </si>
  <si>
    <t>Quartier</t>
  </si>
  <si>
    <t>Non</t>
  </si>
  <si>
    <t>BABINGA</t>
  </si>
  <si>
    <t>Communauté hôte (=Autochtones)</t>
  </si>
  <si>
    <t>2</t>
  </si>
  <si>
    <t>Personnes retournées des lieux de déplacement pour rester  de façon permanente</t>
  </si>
  <si>
    <t>Entre 31 minutes et 1 heure</t>
  </si>
  <si>
    <t>Centre de santé</t>
  </si>
  <si>
    <t>Q tchanga tchanga</t>
  </si>
  <si>
    <t>Entre plus de 1 heure et 2 heure</t>
  </si>
  <si>
    <t>0.0764428248685185</t>
  </si>
  <si>
    <t>1</t>
  </si>
  <si>
    <t>Appel téléphonique Station de radio</t>
  </si>
  <si>
    <t>Information sur l'accès à l'assistance humanitaire</t>
  </si>
  <si>
    <t xml:space="preserve">Ic connait la situation de la localité la situation de la localité </t>
  </si>
  <si>
    <t>vWvJfH3sDSZM3uC5W82MGH</t>
  </si>
  <si>
    <t>v89tPMrAjVHLSntiBQ22UJ</t>
  </si>
  <si>
    <t>v5AfrSZTqajduwJVMoNG7f</t>
  </si>
  <si>
    <t>vbptduBAghB4e4bMMgdQUc</t>
  </si>
  <si>
    <t>vNycnGWUpYeb3KNNoHrkGX</t>
  </si>
  <si>
    <t>ac3a224e-96d9-4e41-8aed-28e240401e7e</t>
  </si>
  <si>
    <t>submitted_via_web</t>
  </si>
  <si>
    <t>reach_rdc_hsm_enqueteur</t>
  </si>
  <si>
    <t>https://kc.humanitarianresponse.info/media/original?media_file=reachrdcdata%2Fattachments%2F03786f7074524bcf85122757f5105ae7%2F8d60d597-6571-4424-aae0-46e80f5b9a9f%2Faudit.csv</t>
  </si>
  <si>
    <t>ENU8</t>
  </si>
  <si>
    <t>Masudi espoir</t>
  </si>
  <si>
    <t>Directeur d'école</t>
  </si>
  <si>
    <t>Personne retournée</t>
  </si>
  <si>
    <t>Autre (Specifiez)</t>
  </si>
  <si>
    <t>Baruani</t>
  </si>
  <si>
    <t>Nyemba</t>
  </si>
  <si>
    <t>Village</t>
  </si>
  <si>
    <t>Kindingi</t>
  </si>
  <si>
    <t>Mulolwa</t>
  </si>
  <si>
    <t>Personnes retournées</t>
  </si>
  <si>
    <t>Entre Juillet et Novembre 2022</t>
  </si>
  <si>
    <t>Propre maison (si retourné)</t>
  </si>
  <si>
    <t>Mapanda</t>
  </si>
  <si>
    <t>Moins de 30 minutes</t>
  </si>
  <si>
    <t>0.9979256963329778</t>
  </si>
  <si>
    <t>Station de radio</t>
  </si>
  <si>
    <t>Bien</t>
  </si>
  <si>
    <t>8d60d597-6571-4424-aae0-46e80f5b9a9f</t>
  </si>
  <si>
    <t>https://kc.humanitarianresponse.info/media/original?media_file=reachrdcdata%2Fattachments%2F03786f7074524bcf85122757f5105ae7%2Facc7bab6-a9eb-4bd4-a883-9c378e954265%2Faudit.csv</t>
  </si>
  <si>
    <t>Lubemba jeremie</t>
  </si>
  <si>
    <t>Bayolo</t>
  </si>
  <si>
    <t>Mukwaka</t>
  </si>
  <si>
    <t>Mulongo</t>
  </si>
  <si>
    <t>0.2173796253004988</t>
  </si>
  <si>
    <t>acc7bab6-a9eb-4bd4-a883-9c378e954265</t>
  </si>
  <si>
    <t>https://kc.humanitarianresponse.info/media/original?media_file=reachrdcdata%2Fattachments%2F03786f7074524bcf85122757f5105ae7%2F3d39cef5-905c-4c42-9c24-1851a8cf3e95%2Faudit.csv</t>
  </si>
  <si>
    <t>ENU2</t>
  </si>
  <si>
    <t>Jipame jiwe</t>
  </si>
  <si>
    <t>Femme</t>
  </si>
  <si>
    <t>Kabimba</t>
  </si>
  <si>
    <t>Localité</t>
  </si>
  <si>
    <t>MONI</t>
  </si>
  <si>
    <t>3</t>
  </si>
  <si>
    <t>Au cours du dernier Décembre</t>
  </si>
  <si>
    <t>0.9450580899581152</t>
  </si>
  <si>
    <t>Station de radio Conversation avec les autorités locales</t>
  </si>
  <si>
    <t>L'IC connais bien la situation de la localite</t>
  </si>
  <si>
    <t>3d39cef5-905c-4c42-9c24-1851a8cf3e95</t>
  </si>
  <si>
    <t>https://kc.humanitarianresponse.info/media/original?media_file=reachrdcdata%2Fattachments%2F03786f7074524bcf85122757f5105ae7%2F6fcdbe52-cc6c-4d0c-b522-a57771cedcbc%2Faudit.csv</t>
  </si>
  <si>
    <t>Osea mutombo</t>
  </si>
  <si>
    <t>Professionnel de la santé</t>
  </si>
  <si>
    <t>Infirmier traitant</t>
  </si>
  <si>
    <t>Personne déplacée (PDI)</t>
  </si>
  <si>
    <t>Kabeya mayi</t>
  </si>
  <si>
    <t>BASEBA</t>
  </si>
  <si>
    <t>Personnes déplacées (PDI)</t>
  </si>
  <si>
    <t>Plus de 2 semaines</t>
  </si>
  <si>
    <t>Tensions communautaires dans la localité</t>
  </si>
  <si>
    <t>0.20939971621435138</t>
  </si>
  <si>
    <t>Station de radio Conversation avec leaders communautaires (pas autorité locale)</t>
  </si>
  <si>
    <t>Kabaya mayi</t>
  </si>
  <si>
    <t>L'IC maitrise bien la situation  de la localité</t>
  </si>
  <si>
    <t>6fcdbe52-cc6c-4d0c-b522-a57771cedcbc</t>
  </si>
  <si>
    <t>https://kc.humanitarianresponse.info/media/original?media_file=reachrdcdata%2Fattachments%2F03786f7074524bcf85122757f5105ae7%2Fe740c4f1-2066-424c-af4e-0f141dca8dcc%2Faudit.csv</t>
  </si>
  <si>
    <t>ENU10</t>
  </si>
  <si>
    <t xml:space="preserve">Munyungwa Barthélemy </t>
  </si>
  <si>
    <t>Kalomboy</t>
  </si>
  <si>
    <t>Dayolo</t>
  </si>
  <si>
    <t>Plus d'une demi-journée</t>
  </si>
  <si>
    <t>Autre</t>
  </si>
  <si>
    <t>Il n'y a pas de problèmes limitant l'accès aux soins de santé pour la majorité de la population</t>
  </si>
  <si>
    <t>Je ne sais pas</t>
  </si>
  <si>
    <t>Aucun (0%)</t>
  </si>
  <si>
    <t>0.7847015451246018</t>
  </si>
  <si>
    <t>Kalamboy</t>
  </si>
  <si>
    <t xml:space="preserve">L'IC connaît la situation de la localité </t>
  </si>
  <si>
    <t>e740c4f1-2066-424c-af4e-0f141dca8dcc</t>
  </si>
  <si>
    <t>https://kc.humanitarianresponse.info/media/original?media_file=reachrdcdata%2Fattachments%2F03786f7074524bcf85122757f5105ae7%2Fd3ef0fe0-bcec-4348-b957-02dd8f5b672a%2Faudit.csv</t>
  </si>
  <si>
    <t>Kalambay jean</t>
  </si>
  <si>
    <t>Kalambayi</t>
  </si>
  <si>
    <t>Kalambay</t>
  </si>
  <si>
    <t>Kimbayo</t>
  </si>
  <si>
    <t xml:space="preserve">Centre de santé </t>
  </si>
  <si>
    <t>Manono</t>
  </si>
  <si>
    <t xml:space="preserve">Kalambay </t>
  </si>
  <si>
    <t>0.32505416646979657</t>
  </si>
  <si>
    <t>Information sur le contexte sécuritaire</t>
  </si>
  <si>
    <t xml:space="preserve">Kalambay Ulimwengu Jean </t>
  </si>
  <si>
    <t xml:space="preserve">Il connais la situation de la localité </t>
  </si>
  <si>
    <t>d3ef0fe0-bcec-4348-b957-02dd8f5b672a</t>
  </si>
  <si>
    <t>https://kc.humanitarianresponse.info/media/original?media_file=reachrdcdata%2Fattachments%2F03786f7074524bcf85122757f5105ae7%2F084e2114-36a8-4159-a927-9fbee0601b50%2Faudit.csv</t>
  </si>
  <si>
    <t>Kalenge kasongo rachidi</t>
  </si>
  <si>
    <t>Kalombo</t>
  </si>
  <si>
    <t>BAYOLO</t>
  </si>
  <si>
    <t>0.22247642756747976</t>
  </si>
  <si>
    <t xml:space="preserve">L'IC maitrise bien la situation de la localite </t>
  </si>
  <si>
    <t>084e2114-36a8-4159-a927-9fbee0601b50</t>
  </si>
  <si>
    <t>https://kc.humanitarianresponse.info/media/original?media_file=reachrdcdata%2Fattachments%2F03786f7074524bcf85122757f5105ae7%2F592cfb0c-c3fd-4b4f-8855-bee4926f313a%2Faudit.csv</t>
  </si>
  <si>
    <t>Kisimba valeriens</t>
  </si>
  <si>
    <t>Benze</t>
  </si>
  <si>
    <t>0.3791779122445874</t>
  </si>
  <si>
    <t>592cfb0c-c3fd-4b4f-8855-bee4926f313a</t>
  </si>
  <si>
    <t>https://kc.humanitarianresponse.info/media/original?media_file=reachrdcdata%2Fattachments%2F03786f7074524bcf85122757f5105ae7%2Faf419653-0cf0-4243-ad48-70755bff427a%2Faudit.csv</t>
  </si>
  <si>
    <t>Shomari mukambwa</t>
  </si>
  <si>
    <t>Pêcheur/chasseur</t>
  </si>
  <si>
    <t>Bilila</t>
  </si>
  <si>
    <t>Maka</t>
  </si>
  <si>
    <t>Kasanga mutowa</t>
  </si>
  <si>
    <t>Tensions communautaires dans la localité de départ</t>
  </si>
  <si>
    <t>0.33351543298937314</t>
  </si>
  <si>
    <t>af419653-0cf0-4243-ad48-70755bff427a</t>
  </si>
  <si>
    <t>https://kc.humanitarianresponse.info/media/original?media_file=reachrdcdata%2Fattachments%2F03786f7074524bcf85122757f5105ae7%2F2453c618-9698-4edf-8359-d31b2820391e%2Faudit.csv</t>
  </si>
  <si>
    <t>ENU 14</t>
  </si>
  <si>
    <t>Omari muzinga</t>
  </si>
  <si>
    <t>Kungwe</t>
  </si>
  <si>
    <t>KAYOBWE</t>
  </si>
  <si>
    <t>Katambwe</t>
  </si>
  <si>
    <t>Kawama</t>
  </si>
  <si>
    <t>0.6535912283033033</t>
  </si>
  <si>
    <t>Station de radio Appel téléphonique</t>
  </si>
  <si>
    <t>Nous avons bien cause</t>
  </si>
  <si>
    <t>2453c618-9698-4edf-8359-d31b2820391e</t>
  </si>
  <si>
    <t>https://kc.humanitarianresponse.info/media/original?media_file=reachrdcdata%2Fattachments%2F03786f7074524bcf85122757f5105ae7%2Fbea2c314-b80f-4727-8564-9db94601cf1d%2Faudit.csv</t>
  </si>
  <si>
    <t>FRANCK MPIANA</t>
  </si>
  <si>
    <t>MBEYA</t>
  </si>
  <si>
    <t>0.37745927109115784</t>
  </si>
  <si>
    <t>bea2c314-b80f-4727-8564-9db94601cf1d</t>
  </si>
  <si>
    <t>https://kc.humanitarianresponse.info/media/original?media_file=reachrdcdata%2Fattachments%2F03786f7074524bcf85122757f5105ae7%2Fe523c7f8-4fc6-464e-9fa7-6e562fa53acd%2Faudit.csv</t>
  </si>
  <si>
    <t xml:space="preserve">ENU 14 </t>
  </si>
  <si>
    <t>IVONE MUPENDA</t>
  </si>
  <si>
    <t>Commerçant</t>
  </si>
  <si>
    <t>Mukelelwa</t>
  </si>
  <si>
    <t>KATELE</t>
  </si>
  <si>
    <t>5</t>
  </si>
  <si>
    <t>Mahila</t>
  </si>
  <si>
    <t>0.1989822047898413</t>
  </si>
  <si>
    <t>J'esper a vous</t>
  </si>
  <si>
    <t>e523c7f8-4fc6-464e-9fa7-6e562fa53acd</t>
  </si>
  <si>
    <t>https://kc.humanitarianresponse.info/media/original?media_file=reachrdcdata%2Fattachments%2F03786f7074524bcf85122757f5105ae7%2F4b56325d-705b-4d41-ab49-05503d552241%2Faudit.csv</t>
  </si>
  <si>
    <t>ASANI KASONGO</t>
  </si>
  <si>
    <t>0.19050610500323584</t>
  </si>
  <si>
    <t>4b56325d-705b-4d41-ab49-05503d552241</t>
  </si>
  <si>
    <t>https://kc.humanitarianresponse.info/media/original?media_file=reachrdcdata%2Fattachments%2F03786f7074524bcf85122757f5105ae7%2Faba00d6b-8202-4d30-b75f-c9ec485b00d6%2Faudit.csv</t>
  </si>
  <si>
    <t>MUBANGA NGOY</t>
  </si>
  <si>
    <t>Luweka</t>
  </si>
  <si>
    <t>4</t>
  </si>
  <si>
    <t>Amélioration de la sécurité dans la localité d'origine (localité actuelle) Insécurité alimentaire dans la localité de départ</t>
  </si>
  <si>
    <t>0.5068065392740264</t>
  </si>
  <si>
    <t>Luwela</t>
  </si>
  <si>
    <t>Nous avons biwn cause</t>
  </si>
  <si>
    <t>aba00d6b-8202-4d30-b75f-c9ec485b00d6</t>
  </si>
  <si>
    <t>https://kc.humanitarianresponse.info/media/original?media_file=reachrdcdata%2Fattachments%2F03786f7074524bcf85122757f5105ae7%2Fba7d1dd1-3feb-4f91-ad10-cce03ed3f9e5%2Faudit.csv</t>
  </si>
  <si>
    <t>ENU 7</t>
  </si>
  <si>
    <t>Mwilambwe mukalay</t>
  </si>
  <si>
    <t>Fonctionnaire (sauf professeur)</t>
  </si>
  <si>
    <t>Kamoko</t>
  </si>
  <si>
    <t>Bayoro</t>
  </si>
  <si>
    <t>0.9347012081817909</t>
  </si>
  <si>
    <t>Vous étiez gentil avec nous</t>
  </si>
  <si>
    <t>ba7d1dd1-3feb-4f91-ad10-cce03ed3f9e5</t>
  </si>
  <si>
    <t>https://kc.humanitarianresponse.info/media/original?media_file=reachrdcdata%2Fattachments%2F03786f7074524bcf85122757f5105ae7%2F832bcc15-3447-4303-a390-e788d440accc%2Faudit.csv</t>
  </si>
  <si>
    <t>Kyungu mukalamusi</t>
  </si>
  <si>
    <t>Milunga rail</t>
  </si>
  <si>
    <t>Lwamba</t>
  </si>
  <si>
    <t>Nuynzu</t>
  </si>
  <si>
    <t>0.9572259137486769</t>
  </si>
  <si>
    <t xml:space="preserve">Lwamba </t>
  </si>
  <si>
    <t xml:space="preserve">C'était bien en tout cas </t>
  </si>
  <si>
    <t>832bcc15-3447-4303-a390-e788d440accc</t>
  </si>
  <si>
    <t>https://kc.humanitarianresponse.info/media/original?media_file=reachrdcdata%2Fattachments%2F03786f7074524bcf85122757f5105ae7%2F3a4076fa-0973-48ac-b736-e2e6af13d34f%2Faudit.csv</t>
  </si>
  <si>
    <t xml:space="preserve">Kitungwa Jean </t>
  </si>
  <si>
    <t>Kalemi</t>
  </si>
  <si>
    <t>Kasenge</t>
  </si>
  <si>
    <t>Lambo kasenga</t>
  </si>
  <si>
    <t>Personnes retournées Personnes déplacées (PDI)</t>
  </si>
  <si>
    <t>Pas de raison de partir</t>
  </si>
  <si>
    <t>Insécurité alimentaire dans la localité de départ Amélioration de la sécurité dans la localité d'origine (localité actuelle)</t>
  </si>
  <si>
    <t>0.6890459922352297</t>
  </si>
  <si>
    <t>Kitungwa jean</t>
  </si>
  <si>
    <t xml:space="preserve">Il connais réellement sa localité </t>
  </si>
  <si>
    <t>3a4076fa-0973-48ac-b736-e2e6af13d34f</t>
  </si>
  <si>
    <t>https://kc.humanitarianresponse.info/media/original?media_file=reachrdcdata%2Fattachments%2F03786f7074524bcf85122757f5105ae7%2F17209380-4294-42e0-a3d8-bb566b657356%2Faudit.csv</t>
  </si>
  <si>
    <t>Zoki remy</t>
  </si>
  <si>
    <t>Acteur de la société civile</t>
  </si>
  <si>
    <t>Personnes déplacées (PDI) Personnes retournées</t>
  </si>
  <si>
    <t>Insécurité alimentaire dans la localité de départ</t>
  </si>
  <si>
    <t>0.024697553595887767</t>
  </si>
  <si>
    <t>Mukuli kisimba remy</t>
  </si>
  <si>
    <t>Il maitrise la situation</t>
  </si>
  <si>
    <t>17209380-4294-42e0-a3d8-bb566b657356</t>
  </si>
  <si>
    <t>https://kc.humanitarianresponse.info/media/original?media_file=reachrdcdata%2Fattachments%2F03786f7074524bcf85122757f5105ae7%2F18b1b41a-ef66-4314-8c21-08d4ee8cd7ea%2Faudit.csv</t>
  </si>
  <si>
    <t>ENU5</t>
  </si>
  <si>
    <t>Kangakolo moza</t>
  </si>
  <si>
    <t>Infirmier titulaire</t>
  </si>
  <si>
    <t>4 coins</t>
  </si>
  <si>
    <t>Ne sait pas</t>
  </si>
  <si>
    <t>0.8377199015439765</t>
  </si>
  <si>
    <t>Appel téléphonique Station de radio Médias sociaux (Facebook, Whatsapp, etc.)</t>
  </si>
  <si>
    <t>Information sur les politiques publiques mise en œuvre dans le pays /la province (y compris sur le developpement)</t>
  </si>
  <si>
    <t>4coin</t>
  </si>
  <si>
    <t>L'informateur clee connait tres bien la situation de la localite</t>
  </si>
  <si>
    <t>18b1b41a-ef66-4314-8c21-08d4ee8cd7ea</t>
  </si>
  <si>
    <t>https://kc.humanitarianresponse.info/media/original?media_file=reachrdcdata%2Fattachments%2F03786f7074524bcf85122757f5105ae7%2F872d9e44-4c6a-4ae4-b0e2-4f4837eae11c%2Faudit.csv</t>
  </si>
  <si>
    <t>Theophil</t>
  </si>
  <si>
    <t>Abattoir</t>
  </si>
  <si>
    <t>Hôpital</t>
  </si>
  <si>
    <t>0.7789890355570244</t>
  </si>
  <si>
    <t>Station de radio Appel téléphonique Conversation avec leaders communautaires (pas autorité locale)</t>
  </si>
  <si>
    <t>Abatoir</t>
  </si>
  <si>
    <t>Ic connait la situation de la localite</t>
  </si>
  <si>
    <t>872d9e44-4c6a-4ae4-b0e2-4f4837eae11c</t>
  </si>
  <si>
    <t>https://kc.humanitarianresponse.info/media/original?media_file=reachrdcdata%2Fattachments%2F03786f7074524bcf85122757f5105ae7%2Fae38ae1d-3279-46bf-b334-0e5e2dc05df0%2Faudit.csv</t>
  </si>
  <si>
    <t>Godefloir mwamba</t>
  </si>
  <si>
    <t>Bakalanga tengo</t>
  </si>
  <si>
    <t>Bakalanga</t>
  </si>
  <si>
    <t>Kisengo</t>
  </si>
  <si>
    <t>0.8059900023955717</t>
  </si>
  <si>
    <t>Conversation avec leaders communautaires (pas autorité locale) Appel téléphonique</t>
  </si>
  <si>
    <t>Ic metrise un peu la situation de la localite</t>
  </si>
  <si>
    <t>ae38ae1d-3279-46bf-b334-0e5e2dc05df0</t>
  </si>
  <si>
    <t>https://kc.humanitarianresponse.info/media/original?media_file=reachrdcdata%2Fattachments%2F03786f7074524bcf85122757f5105ae7%2Fe1e310dd-5f1e-40f9-b6ee-e5bb5f7ceea2%2Faudit.csv</t>
  </si>
  <si>
    <t>Mwenge mwarabu</t>
  </si>
  <si>
    <t>0.7717506816413452</t>
  </si>
  <si>
    <t>Conversation avec leaders communautaires (pas autorité locale) Conversation avec les autorités locales Station de radio</t>
  </si>
  <si>
    <t>Ic connait bien la situation de la localite</t>
  </si>
  <si>
    <t>e1e310dd-5f1e-40f9-b6ee-e5bb5f7ceea2</t>
  </si>
  <si>
    <t>https://kc.humanitarianresponse.info/media/original?media_file=reachrdcdata%2Fattachments%2F03786f7074524bcf85122757f5105ae7%2F6ce5c45a-4642-45cc-bda8-8297dcfab363%2Faudit.csv</t>
  </si>
  <si>
    <t>ENU 4</t>
  </si>
  <si>
    <t>Kalonda</t>
  </si>
  <si>
    <t>Butondo</t>
  </si>
  <si>
    <t>Points d'eau Structure de santé (centre, clinique, hôpital, etc.)</t>
  </si>
  <si>
    <t>0.45200176101001743</t>
  </si>
  <si>
    <t>On a bien causè</t>
  </si>
  <si>
    <t>6ce5c45a-4642-45cc-bda8-8297dcfab363</t>
  </si>
  <si>
    <t>https://kc.humanitarianresponse.info/media/original?media_file=reachrdcdata%2Fattachments%2F03786f7074524bcf85122757f5105ae7%2F059e9ebc-6590-434d-9ff0-cffeaf84aac4%2Faudit.csv</t>
  </si>
  <si>
    <t>Kaoze</t>
  </si>
  <si>
    <t>0.8722574955081704</t>
  </si>
  <si>
    <t xml:space="preserve">L'IC connait tres bien la situation de la localities </t>
  </si>
  <si>
    <t>059e9ebc-6590-434d-9ff0-cffeaf84aac4</t>
  </si>
  <si>
    <t>https://kc.humanitarianresponse.info/media/original?media_file=reachrdcdata%2Fattachments%2F03786f7074524bcf85122757f5105ae7%2Fdabf835d-4891-40e8-9c61-59f493bd8180%2Faudit.csv</t>
  </si>
  <si>
    <t>ENU</t>
  </si>
  <si>
    <t>Mashaka</t>
  </si>
  <si>
    <t>Biyela</t>
  </si>
  <si>
    <t>Kabongo</t>
  </si>
  <si>
    <t>TENGU</t>
  </si>
  <si>
    <t>0.28516964657277444</t>
  </si>
  <si>
    <t>dabf835d-4891-40e8-9c61-59f493bd8180</t>
  </si>
  <si>
    <t>https://kc.humanitarianresponse.info/media/original?media_file=reachrdcdata%2Fattachments%2F03786f7074524bcf85122757f5105ae7%2F3e41899f-b25f-44a4-bab6-db7e63746ea4%2Faudit.csv</t>
  </si>
  <si>
    <t>ENU3</t>
  </si>
  <si>
    <t>Nyundo</t>
  </si>
  <si>
    <t>Kabonde</t>
  </si>
  <si>
    <t>0.5776092198714714</t>
  </si>
  <si>
    <t>Information sur la situation des membres de la famille vivant à l'extérieur de la zone (par exemple, déplacés)</t>
  </si>
  <si>
    <t>Kabondo</t>
  </si>
  <si>
    <t>On a bien cause</t>
  </si>
  <si>
    <t>3e41899f-b25f-44a4-bab6-db7e63746ea4</t>
  </si>
  <si>
    <t>https://kc.humanitarianresponse.info/media/original?media_file=reachrdcdata%2Fattachments%2F03786f7074524bcf85122757f5105ae7%2F4248b1b6-001f-4d42-8ac6-bbe7d0012043%2Faudit.csv</t>
  </si>
  <si>
    <t>Ngoy</t>
  </si>
  <si>
    <t>Kibondo</t>
  </si>
  <si>
    <t>0.7399137325718764</t>
  </si>
  <si>
    <t>4248b1b6-001f-4d42-8ac6-bbe7d0012043</t>
  </si>
  <si>
    <t>https://kc.humanitarianresponse.info/media/original?media_file=reachrdcdata%2Fattachments%2F03786f7074524bcf85122757f5105ae7%2Fe9b84973-e136-4d3b-917a-bbdf2437f5ac%2Faudit.csv</t>
  </si>
  <si>
    <t>Jean</t>
  </si>
  <si>
    <t>Professeur/maître d’école</t>
  </si>
  <si>
    <t>Kabunda</t>
  </si>
  <si>
    <t>Maloba</t>
  </si>
  <si>
    <t>0.45970325056011785</t>
  </si>
  <si>
    <t>e9b84973-e136-4d3b-917a-bbdf2437f5ac</t>
  </si>
  <si>
    <t>CHECK_UUID</t>
  </si>
  <si>
    <t>CHECK_Community</t>
  </si>
  <si>
    <t>CHECK_Enumerator</t>
  </si>
  <si>
    <t>CHECK_dure d'appel</t>
  </si>
  <si>
    <t>CHECK_temps_d'enquête - Si temps inférieur à 20 minutes, supprimer l'enquête</t>
  </si>
  <si>
    <t>CHECK_l'IC n'a pas répondu</t>
  </si>
  <si>
    <t>CHECK_l'IC n'a pas donné son consentement</t>
  </si>
  <si>
    <t>CHECK_l'IC a demandé a être rappelé plus tard</t>
  </si>
  <si>
    <t>CHECK_population - le statut de déplacement mentionné (0.1.u) doit être un groupe présent dans la communauté (0.3.1.b)</t>
  </si>
  <si>
    <t>CHECK_localité_vide - Absence de groupes de population dans la localité, enquête à supprimer</t>
  </si>
  <si>
    <t>CHECK_groupes_population - Si plus de 2 groupes sont présents dans la communauté (0.3.1) alors plus de deux groupes ne peuvent réprésenter la moitié ou plus de la moitié de la population (0.3.3)</t>
  </si>
  <si>
    <t>CHECK_groupes_population - Si 2 groupes sont présents dans la communauté (0.3.1) alors au moins un de ces deux groupes devrait réprésenter la moitié ou plus de la moitié de la population (0.3.3)</t>
  </si>
  <si>
    <t>CHECK_SUM "groupes"</t>
  </si>
  <si>
    <t>CHECK_source_nourriture - Si la source de nourriture principale est l'agriculture de subsistance (2.2), l'agriculture doit être une activité de subsistance principale(2.10.b) pour les femmes ou les hommes</t>
  </si>
  <si>
    <t>CHECK_agriculture, Si l'IC est agriculteur (0.1.q), alors il devrait en principe pratiquer l'agriculture (2.13)</t>
  </si>
  <si>
    <t>CHECK_repas Il est peu probable que le nombre de repas mangeait par jour soit nul ou supérieur à 4 probable (2.15.a) et que le nombre de repas pour les enfants soit inférieur au nombre de repas pour les adultes</t>
  </si>
  <si>
    <t>CHECK_repas Il est peu probable que le nombre de repas mangeait par la population de moins de 12 ans par jour soit nul ou supérieur à 4 probable (2.15.b)</t>
  </si>
  <si>
    <t>CHECK_santé - S'il n y'a pas de problèmes limitant l'accès aux soins à la question (3.5), la majorité des femmes ne peuvent accoucher à la maison, seules ou en chemin pour une structure de santé (3.7.a)</t>
  </si>
  <si>
    <t>CHECK_eau - Si les femmes ou filles évitaient les points d'eau car elles ne se sentaient pas en sécurité (4.16.b),  "Il est dangereux d’aller chercher de l’eau" devrait être un principal problème limitant l'obtention de l’eau (8.4)</t>
  </si>
  <si>
    <t>CHECK_école - Si une école primaire est fonctionnelle à moins d'une heure de marche (9.1), la proportion de garçons fréquentant l'école primaire ne peut pas être de 0% (9.5)</t>
  </si>
  <si>
    <t>CHECK_école - Si une école primaire est fonctionnelle à moins d'une heure de marche (9.1), la proportion de filles fréquentant l'école primaire ne peut pas être de 0% (9.6)</t>
  </si>
  <si>
    <t>CHECK_école - Si une école secondaire est fonctionnelle à moins d'une heure de marche (9.9), la proportion de garçons fréquentant l'école secondaire ne peut pas être de 0% (9.10)</t>
  </si>
  <si>
    <t>https://kc.humanitarianresponse.info/media/original?media_file=reachrdcdata%2Fattachments%2F03786f7074524bcf85122757f5105ae7%2Fc9e5e668-eaf3-4b28-bdbe-1501ea2f1f1a%2Faudit.csv</t>
  </si>
  <si>
    <t xml:space="preserve">NKONGOLO NSENGA </t>
  </si>
  <si>
    <t>Lwaminwa</t>
  </si>
  <si>
    <t>Katinga</t>
  </si>
  <si>
    <t>MWIKA</t>
  </si>
  <si>
    <t>0.13893587933938134</t>
  </si>
  <si>
    <t>Appel téléphonique</t>
  </si>
  <si>
    <t>La bonnr collaboration</t>
  </si>
  <si>
    <t>c9e5e668-eaf3-4b28-bdbe-1501ea2f1f1a</t>
  </si>
  <si>
    <t>https://kc.humanitarianresponse.info/media/original?media_file=reachrdcdata%2Fattachments%2F03786f7074524bcf85122757f5105ae7%2F56341031-61da-44c9-afad-e4c25166c9c4%2Faudit.csv</t>
  </si>
  <si>
    <t>KYUNGU MANGA</t>
  </si>
  <si>
    <t>Kalala nzovu</t>
  </si>
  <si>
    <t>Museka</t>
  </si>
  <si>
    <t>Lengwe</t>
  </si>
  <si>
    <t>0.51295771751394</t>
  </si>
  <si>
    <t>Appel téléphonique Conversation avec les autorités locales</t>
  </si>
  <si>
    <t>Au travers votre appel nous sommes anime de l'espoir</t>
  </si>
  <si>
    <t>56341031-61da-44c9-afad-e4c25166c9c4</t>
  </si>
  <si>
    <t>https://kc.humanitarianresponse.info/media/original?media_file=reachrdcdata%2Fattachments%2F03786f7074524bcf85122757f5105ae7%2F2efee841-a0e8-42ee-a95f-6652875baf67%2Faudit.csv</t>
  </si>
  <si>
    <t>Katemo salumu</t>
  </si>
  <si>
    <t>Kaobwa</t>
  </si>
  <si>
    <t>Kyoko</t>
  </si>
  <si>
    <t>0.4546966034018831</t>
  </si>
  <si>
    <t>2efee841-a0e8-42ee-a95f-6652875baf67</t>
  </si>
  <si>
    <t>https://kc.humanitarianresponse.info/media/original?media_file=reachrdcdata%2Fattachments%2F03786f7074524bcf85122757f5105ae7%2F82f4c04d-e990-4b74-a322-9072b8c3d58d%2Faudit.csv</t>
  </si>
  <si>
    <t>Muzungu benjamin</t>
  </si>
  <si>
    <t>Kasubui 1</t>
  </si>
  <si>
    <t>Rutuku</t>
  </si>
  <si>
    <t>0.6963357423053145</t>
  </si>
  <si>
    <t>82f4c04d-e990-4b74-a322-9072b8c3d58d</t>
  </si>
  <si>
    <t>https://kc.humanitarianresponse.info/media/original?media_file=reachrdcdata%2Fattachments%2F03786f7074524bcf85122757f5105ae7%2Fb19e166c-c0c5-442a-993c-fe425bc960fb%2Faudit.csv</t>
  </si>
  <si>
    <t>Sidonia</t>
  </si>
  <si>
    <t>Kabumba</t>
  </si>
  <si>
    <t>Kabambula</t>
  </si>
  <si>
    <t>Kabanga</t>
  </si>
  <si>
    <t>0.8259489720224789</t>
  </si>
  <si>
    <t>b19e166c-c0c5-442a-993c-fe425bc960fb</t>
  </si>
  <si>
    <t>https://kc.humanitarianresponse.info/media/original?media_file=reachrdcdata%2Fattachments%2F03786f7074524bcf85122757f5105ae7%2Fee062dd5-dfd3-4438-9c91-182e7a63fa41%2Faudit.csv</t>
  </si>
  <si>
    <t>Willy kadji</t>
  </si>
  <si>
    <t>Kasongu mukuli</t>
  </si>
  <si>
    <t>Lwizi gare</t>
  </si>
  <si>
    <t>0.6237304963651339</t>
  </si>
  <si>
    <t>ee062dd5-dfd3-4438-9c91-182e7a63fa41</t>
  </si>
  <si>
    <t>https://kc.humanitarianresponse.info/media/original?media_file=reachrdcdata%2Fattachments%2F03786f7074524bcf85122757f5105ae7%2F161f7181-d68c-4a4b-a945-cd64d3f59132%2Faudit.csv</t>
  </si>
  <si>
    <t>Moket</t>
  </si>
  <si>
    <t>0.7050089018163216</t>
  </si>
  <si>
    <t>Bien causé</t>
  </si>
  <si>
    <t>161f7181-d68c-4a4b-a945-cd64d3f59132</t>
  </si>
  <si>
    <t>https://kc.humanitarianresponse.info/media/original?media_file=reachrdcdata%2Fattachments%2F03786f7074524bcf85122757f5105ae7%2Fe7cf0c60-996c-457d-97b6-b514748bdce8%2Faudit.csv</t>
  </si>
  <si>
    <t>Kafindo emannu</t>
  </si>
  <si>
    <t>Kabokoboko</t>
  </si>
  <si>
    <t>0.029195139586217556</t>
  </si>
  <si>
    <t>Kafindo Emmanu</t>
  </si>
  <si>
    <t xml:space="preserve">L'IC n'est pas assez précis </t>
  </si>
  <si>
    <t>e7cf0c60-996c-457d-97b6-b514748bdce8</t>
  </si>
  <si>
    <t>https://kc.humanitarianresponse.info/media/original?media_file=reachrdcdata%2Fattachments%2F03786f7074524bcf85122757f5105ae7%2F5a89d7e1-13fc-42c3-9b4f-c0457cc95d35%2Faudit.csv</t>
  </si>
  <si>
    <t xml:space="preserve">Bitobale Alphonse </t>
  </si>
  <si>
    <t>Kaboto</t>
  </si>
  <si>
    <t>Kahendwa</t>
  </si>
  <si>
    <t>0.515118250759541</t>
  </si>
  <si>
    <t xml:space="preserve">Bitobal Alphonse </t>
  </si>
  <si>
    <t>5a89d7e1-13fc-42c3-9b4f-c0457cc95d35</t>
  </si>
  <si>
    <t>https://kc.humanitarianresponse.info/media/original?media_file=reachrdcdata%2Fattachments%2F03786f7074524bcf85122757f5105ae7%2Fd663fac0-223a-463f-abf8-8f6cae2f4b93%2Faudit.csv</t>
  </si>
  <si>
    <t>Ngoy lwangwa</t>
  </si>
  <si>
    <t>Autorité traditionnelle/chef communautaire</t>
  </si>
  <si>
    <t>Localité/village</t>
  </si>
  <si>
    <t>Bahingwa</t>
  </si>
  <si>
    <t>Kasongo mukuli</t>
  </si>
  <si>
    <t>Centre de senté</t>
  </si>
  <si>
    <t>0.8094040287470144</t>
  </si>
  <si>
    <t>Station de radio Conversation avec les autorités locales Conversation avec leaders communautaires (pas autorité locale)</t>
  </si>
  <si>
    <t xml:space="preserve">L'IC maitrise bien la situation </t>
  </si>
  <si>
    <t>d663fac0-223a-463f-abf8-8f6cae2f4b93</t>
  </si>
  <si>
    <t>https://kc.humanitarianresponse.info/media/original?media_file=reachrdcdata%2Fattachments%2F03786f7074524bcf85122757f5105ae7%2Fc1fdb11e-5dd2-4f91-a788-320ccc14433a%2Faudit.csv</t>
  </si>
  <si>
    <t xml:space="preserve">ENU7 </t>
  </si>
  <si>
    <t>Chef sela</t>
  </si>
  <si>
    <t>Nsela</t>
  </si>
  <si>
    <t>Lameki</t>
  </si>
  <si>
    <t>0.5698959229063263</t>
  </si>
  <si>
    <t>Station de radio Appel téléphonique Conversation avec la famille/les amis</t>
  </si>
  <si>
    <t xml:space="preserve">L'ic maitrise  bien  la situation de la localité </t>
  </si>
  <si>
    <t>c1fdb11e-5dd2-4f91-a788-320ccc14433a</t>
  </si>
  <si>
    <t>https://kc.humanitarianresponse.info/media/original?media_file=reachrdcdata%2Fattachments%2F03786f7074524bcf85122757f5105ae7%2F35ab7f88-ca9b-4bbf-be86-072dac3fc505%2Faudit.csv</t>
  </si>
  <si>
    <t>Kibondo amisi lulu</t>
  </si>
  <si>
    <t>Kongolo</t>
  </si>
  <si>
    <t>Kabenge</t>
  </si>
  <si>
    <t>0.4945392205787119</t>
  </si>
  <si>
    <t>35ab7f88-ca9b-4bbf-be86-072dac3fc505</t>
  </si>
  <si>
    <t>https://kc.humanitarianresponse.info/media/original?media_file=reachrdcdata%2Fattachments%2F03786f7074524bcf85122757f5105ae7%2F90c7396b-2996-4d43-9bd4-e1d61fbd11dd%2Faudit.csv</t>
  </si>
  <si>
    <t>Germain</t>
  </si>
  <si>
    <t>Lombwa</t>
  </si>
  <si>
    <t>Q kamakonde</t>
  </si>
  <si>
    <t>Mangala</t>
  </si>
  <si>
    <t>0.40430030579523857</t>
  </si>
  <si>
    <t>Station de radio Conversation avec leaders communautaires (pas autorité locale) Conversation avec la famille/les amis</t>
  </si>
  <si>
    <t xml:space="preserve">L'ic connais bien la situation de la localité </t>
  </si>
  <si>
    <t>90c7396b-2996-4d43-9bd4-e1d61fbd11dd</t>
  </si>
  <si>
    <t>https://kc.humanitarianresponse.info/media/original?media_file=reachrdcdata%2Fattachments%2F03786f7074524bcf85122757f5105ae7%2F0a9210cb-d446-4146-a172-46cc5cb3cfae%2Faudit.csv</t>
  </si>
  <si>
    <t>Kakudji Jean sobelwa</t>
  </si>
  <si>
    <t>0.5973392034977058</t>
  </si>
  <si>
    <t>Station de radio Conversation avec la famille/les amis Appel téléphonique</t>
  </si>
  <si>
    <t xml:space="preserve">L'ic comprends bien la situation de la localité </t>
  </si>
  <si>
    <t>0a9210cb-d446-4146-a172-46cc5cb3cfae</t>
  </si>
  <si>
    <t>https://kc.humanitarianresponse.info/media/original?media_file=reachrdcdata%2Fattachments%2F03786f7074524bcf85122757f5105ae7%2F6a7795ad-e435-4d59-b57a-7bf5afb0597c%2Faudit.csv</t>
  </si>
  <si>
    <t>Jean pierre</t>
  </si>
  <si>
    <t>Baragumu</t>
  </si>
  <si>
    <t>0.39288155148816495</t>
  </si>
  <si>
    <t>L'IC n'etait pas vraiment disponible</t>
  </si>
  <si>
    <t>6a7795ad-e435-4d59-b57a-7bf5afb0597c</t>
  </si>
  <si>
    <t>https://kc.humanitarianresponse.info/media/original?media_file=reachrdcdata%2Fattachments%2F03786f7074524bcf85122757f5105ae7%2Fd820c717-faa2-44a4-985f-7d3d5d6a36a1%2Faudit.csv</t>
  </si>
  <si>
    <t>Salima</t>
  </si>
  <si>
    <t>Kindu</t>
  </si>
  <si>
    <t>Pas de réponse / ne souhaite pas répondre</t>
  </si>
  <si>
    <t>0.7125249329305783</t>
  </si>
  <si>
    <t>Salima mbombo</t>
  </si>
  <si>
    <t>d820c717-faa2-44a4-985f-7d3d5d6a36a1</t>
  </si>
  <si>
    <t>https://kc.humanitarianresponse.info/media/original?media_file=reachrdcdata%2Fattachments%2F03786f7074524bcf85122757f5105ae7%2Fce6cc35f-0057-4621-9fb2-2080d4df5a8a%2Faudit.csv</t>
  </si>
  <si>
    <t>Kikwebe</t>
  </si>
  <si>
    <t>Salumu</t>
  </si>
  <si>
    <t>Mapenda</t>
  </si>
  <si>
    <t>Personnes réfugiées</t>
  </si>
  <si>
    <t>0.2944995999252651</t>
  </si>
  <si>
    <t>ce6cc35f-0057-4621-9fb2-2080d4df5a8a</t>
  </si>
  <si>
    <t>https://kc.humanitarianresponse.info/media/original?media_file=reachrdcdata%2Fattachments%2F03786f7074524bcf85122757f5105ae7%2F85da19bb-17be-4962-b810-569036849efa%2Faudit.csv</t>
  </si>
  <si>
    <t>Kamona sadiki</t>
  </si>
  <si>
    <t>Tundwa mapanda</t>
  </si>
  <si>
    <t>Tundwa</t>
  </si>
  <si>
    <t>0.32893284921630095</t>
  </si>
  <si>
    <t>Tundwa mapaka</t>
  </si>
  <si>
    <t>La bonne collaboration</t>
  </si>
  <si>
    <t>85da19bb-17be-4962-b810-569036849efa</t>
  </si>
  <si>
    <t>https://kc.humanitarianresponse.info/media/original?media_file=reachrdcdata%2Fattachments%2F03786f7074524bcf85122757f5105ae7%2F71f4a318-2a6b-4936-846d-65179a6d4b59%2Faudit.csv</t>
  </si>
  <si>
    <t>Umba kiboko</t>
  </si>
  <si>
    <t>Katungu tungu</t>
  </si>
  <si>
    <t>0.4375899074005699</t>
  </si>
  <si>
    <t>Conversation avec leaders communautaires (pas autorité locale) Conversation avec les autorités locales Appel téléphonique</t>
  </si>
  <si>
    <t>L'ic connait la situation de la localite</t>
  </si>
  <si>
    <t>71f4a318-2a6b-4936-846d-65179a6d4b59</t>
  </si>
  <si>
    <t>https://kc.humanitarianresponse.info/media/original?media_file=reachrdcdata%2Fattachments%2F03786f7074524bcf85122757f5105ae7%2Fb0ee4577-deb6-4fac-a6fd-b91a69cd90a8%2Faudit.csv</t>
  </si>
  <si>
    <t>Minanga fataki</t>
  </si>
  <si>
    <t>Centre  de santé  mukwaka</t>
  </si>
  <si>
    <t>0.7022142485011662</t>
  </si>
  <si>
    <t>Station de radio Conversation avec la famille/les amis</t>
  </si>
  <si>
    <t xml:space="preserve">Kabokoboko </t>
  </si>
  <si>
    <t>L'ic maitrise  bien  la situation  de la zone</t>
  </si>
  <si>
    <t>b0ee4577-deb6-4fac-a6fd-b91a69cd90a8</t>
  </si>
  <si>
    <t>https://kc.humanitarianresponse.info/media/original?media_file=reachrdcdata%2Fattachments%2F03786f7074524bcf85122757f5105ae7%2F3cad46cd-e366-495e-bf94-d943adc94fd1%2Faudit.csv</t>
  </si>
  <si>
    <t>Nyembo Muyahuli</t>
  </si>
  <si>
    <t>Kahinda</t>
  </si>
  <si>
    <t>Baseba</t>
  </si>
  <si>
    <t>0.564231687460614</t>
  </si>
  <si>
    <t xml:space="preserve">Nyembo muyahudi tabous </t>
  </si>
  <si>
    <t>Il est precis dans ses reponses</t>
  </si>
  <si>
    <t>3cad46cd-e366-495e-bf94-d943adc94fd1</t>
  </si>
  <si>
    <t>https://kc.humanitarianresponse.info/media/original?media_file=reachrdcdata%2Fattachments%2F03786f7074524bcf85122757f5105ae7%2Fc208b774-e0e3-4fc8-b0c8-9ae76b5d2c11%2Faudit.csv</t>
  </si>
  <si>
    <t>Leya kapela</t>
  </si>
  <si>
    <t>Bangumbabangu</t>
  </si>
  <si>
    <t>0.40231982481773765</t>
  </si>
  <si>
    <t>Appel téléphonique Conversation avec les autorités locales Station de radio</t>
  </si>
  <si>
    <t>c208b774-e0e3-4fc8-b0c8-9ae76b5d2c11</t>
  </si>
  <si>
    <t>https://kc.humanitarianresponse.info/media/original?media_file=reachrdcdata%2Fattachments%2F03786f7074524bcf85122757f5105ae7%2Fd7a40feb-1d14-4989-ac91-bb14f810a3d4%2Faudit.csv</t>
  </si>
  <si>
    <t>Omari</t>
  </si>
  <si>
    <t>Mitetezi</t>
  </si>
  <si>
    <t>Centre de santé bilila</t>
  </si>
  <si>
    <t>0.6278545222840889</t>
  </si>
  <si>
    <t xml:space="preserve">L'ic maitrise bien la situation  de  la zone </t>
  </si>
  <si>
    <t>d7a40feb-1d14-4989-ac91-bb14f810a3d4</t>
  </si>
  <si>
    <t>https://kc.humanitarianresponse.info/media/original?media_file=reachrdcdata%2Fattachments%2F03786f7074524bcf85122757f5105ae7%2Fa3d3343a-4063-4b87-a4ea-abd444ea1e9c%2Faudit.csv</t>
  </si>
  <si>
    <t xml:space="preserve">Muyumba Adolphe </t>
  </si>
  <si>
    <t>Kamakonde</t>
  </si>
  <si>
    <t>Changa changa</t>
  </si>
  <si>
    <t>0.36814099443324944</t>
  </si>
  <si>
    <t>Information sur les conditions dans d'autres localité, incluant la zone  d'origine des personnes déplacées dans la localité</t>
  </si>
  <si>
    <t xml:space="preserve">La personne donne des informations avec précision </t>
  </si>
  <si>
    <t>a3d3343a-4063-4b87-a4ea-abd444ea1e9c</t>
  </si>
  <si>
    <t>https://kc.humanitarianresponse.info/media/original?media_file=reachrdcdata%2Fattachments%2F03786f7074524bcf85122757f5105ae7%2F9f466168-3023-4a20-85c7-754e10783327%2Faudit.csv</t>
  </si>
  <si>
    <t>ENU  14</t>
  </si>
  <si>
    <t>EDUINE</t>
  </si>
  <si>
    <t>Communauté hôte (=Autochtones) Personnes retournées</t>
  </si>
  <si>
    <t>0.4972677088125933</t>
  </si>
  <si>
    <t>Bonne collaboration</t>
  </si>
  <si>
    <t>9f466168-3023-4a20-85c7-754e10783327</t>
  </si>
  <si>
    <t>https://kc.humanitarianresponse.info/media/original?media_file=reachrdcdata%2Fattachments%2F03786f7074524bcf85122757f5105ae7%2Fc41b32cd-3cbd-43b9-a2e8-87264a8bc12a%2Faudit.csv</t>
  </si>
  <si>
    <t>Ngoy alphonse</t>
  </si>
  <si>
    <t>Katanga</t>
  </si>
  <si>
    <t>0.31004951585293805</t>
  </si>
  <si>
    <t>c41b32cd-3cbd-43b9-a2e8-87264a8bc12a</t>
  </si>
  <si>
    <t>https://kc.humanitarianresponse.info/media/original?media_file=reachrdcdata%2Fattachments%2F03786f7074524bcf85122757f5105ae7%2F1fa1b294-6dcd-4da5-90cc-e51406176db8%2Faudit.csv</t>
  </si>
  <si>
    <t>Micombe morita</t>
  </si>
  <si>
    <t>Buloyo</t>
  </si>
  <si>
    <t>Ntengu</t>
  </si>
  <si>
    <t>0.607344777514192</t>
  </si>
  <si>
    <t>1fa1b294-6dcd-4da5-90cc-e51406176db8</t>
  </si>
  <si>
    <t>https://kc.humanitarianresponse.info/media/original?media_file=reachrdcdata%2Fattachments%2F03786f7074524bcf85122757f5105ae7%2Fcece02f5-acdd-493e-b9ec-6a42fa5a97a2%2Faudit.csv</t>
  </si>
  <si>
    <t>Mulindi Leon</t>
  </si>
  <si>
    <t>Kainda</t>
  </si>
  <si>
    <t>Manque d’accès aux champs dans la localité de départ</t>
  </si>
  <si>
    <t>0.6734241177117629</t>
  </si>
  <si>
    <t xml:space="preserve">Il connaît sa localités </t>
  </si>
  <si>
    <t>cece02f5-acdd-493e-b9ec-6a42fa5a97a2</t>
  </si>
  <si>
    <t>https://kc.humanitarianresponse.info/media/original?media_file=reachrdcdata%2Fattachments%2F03786f7074524bcf85122757f5105ae7%2F2c79c65c-6639-42d9-8710-271db646d4a1%2Faudit.csv</t>
  </si>
  <si>
    <t>KISIMBA KISHABONGO</t>
  </si>
  <si>
    <t>Kalamba</t>
  </si>
  <si>
    <t>0.10922306564445028</t>
  </si>
  <si>
    <t>2c79c65c-6639-42d9-8710-271db646d4a1</t>
  </si>
  <si>
    <t>https://kc.humanitarianresponse.info/media/original?media_file=reachrdcdata%2Fattachments%2F03786f7074524bcf85122757f5105ae7%2F6c729cbb-4e53-4939-9f4c-20df08fa514e%2Faudit.csv</t>
  </si>
  <si>
    <t>ENU 15</t>
  </si>
  <si>
    <t>SANGO KAMBILI</t>
  </si>
  <si>
    <t>0.8626295981876133</t>
  </si>
  <si>
    <t xml:space="preserve">Bonne  comprehension </t>
  </si>
  <si>
    <t>6c729cbb-4e53-4939-9f4c-20df08fa514e</t>
  </si>
  <si>
    <t>https://kc.humanitarianresponse.info/media/original?media_file=reachrdcdata%2Fattachments%2F03786f7074524bcf85122757f5105ae7%2F7aea5974-c61c-4b2a-a588-6440394fd924%2Faudit.csv</t>
  </si>
  <si>
    <t>Kanunu nkulu jean</t>
  </si>
  <si>
    <t>Kasama</t>
  </si>
  <si>
    <t>Tumbwe</t>
  </si>
  <si>
    <t>0.18729297970436265</t>
  </si>
  <si>
    <t>7aea5974-c61c-4b2a-a588-6440394fd924</t>
  </si>
  <si>
    <t>https://kc.humanitarianresponse.info/media/original?media_file=reachrdcdata%2Fattachments%2F03786f7074524bcf85122757f5105ae7%2Fcf1c8ac4-489d-4742-b208-922650e76cd5%2Faudit.csv</t>
  </si>
  <si>
    <t>Mbuyu gregroire</t>
  </si>
  <si>
    <t>Katundu</t>
  </si>
  <si>
    <t>0.43143325539738575</t>
  </si>
  <si>
    <t>L'ic connais la situation de la localite</t>
  </si>
  <si>
    <t>cf1c8ac4-489d-4742-b208-922650e76cd5</t>
  </si>
  <si>
    <t>https://kc.humanitarianresponse.info/media/original?media_file=reachrdcdata%2Fattachments%2F03786f7074524bcf85122757f5105ae7%2F60991254-ebca-4594-bbdd-0da6f79c7b0a%2Faudit.csv</t>
  </si>
  <si>
    <t>Kake aruani</t>
  </si>
  <si>
    <t>0.9383082932873179</t>
  </si>
  <si>
    <t>ic connait tres bien la situation de la localite</t>
  </si>
  <si>
    <t>60991254-ebca-4594-bbdd-0da6f79c7b0a</t>
  </si>
  <si>
    <t>https://kc.humanitarianresponse.info/media/original?media_file=reachrdcdata%2Fattachments%2F03786f7074524bcf85122757f5105ae7%2F00ec39eb-213b-46e8-a2ce-f0e7183bc062%2Faudit.csv</t>
  </si>
  <si>
    <t>Mbayo luata</t>
  </si>
  <si>
    <t>Kayunzu 2</t>
  </si>
  <si>
    <t>Kayunzu2 kaluga</t>
  </si>
  <si>
    <t>0.6001126474809572</t>
  </si>
  <si>
    <t>Appel téléphonique Station de radio Conversation avec leaders communautaires (pas autorité locale)</t>
  </si>
  <si>
    <t>Kayunzu2</t>
  </si>
  <si>
    <t>00ec39eb-213b-46e8-a2ce-f0e7183bc062</t>
  </si>
  <si>
    <t>https://kc.humanitarianresponse.info/media/original?media_file=reachrdcdata%2Fattachments%2F03786f7074524bcf85122757f5105ae7%2F3ebddd4d-f75c-47eb-adb9-e7b18b985147%2Faudit.csv</t>
  </si>
  <si>
    <t>Malumbi mayombo shindano</t>
  </si>
  <si>
    <t>0.00473154127060782</t>
  </si>
  <si>
    <t xml:space="preserve">Kayunzu2 </t>
  </si>
  <si>
    <t>L'ic connait bien la situation de la localite</t>
  </si>
  <si>
    <t>3ebddd4d-f75c-47eb-adb9-e7b18b985147</t>
  </si>
  <si>
    <t>Dans quelle Province est située la localité ?</t>
  </si>
  <si>
    <t>Dans quelle Zone de santé est située la localité?</t>
  </si>
  <si>
    <t>Quel est le nom de la localité ?</t>
  </si>
  <si>
    <t>_parent_table_name</t>
  </si>
  <si>
    <t>_parent_index</t>
  </si>
  <si>
    <t>_submission__id</t>
  </si>
  <si>
    <t>_submission__uuid</t>
  </si>
  <si>
    <t>_submission__submission_time</t>
  </si>
  <si>
    <t>_submission__validation_status</t>
  </si>
  <si>
    <t>_submission__notes</t>
  </si>
  <si>
    <t>_submission__status</t>
  </si>
  <si>
    <t>_submission__submitted_by</t>
  </si>
  <si>
    <t>_submission__tags</t>
  </si>
  <si>
    <t>Mankoto</t>
  </si>
  <si>
    <t>RDC2003_HSM_Tanganyika_202301</t>
  </si>
  <si>
    <t>Kabalo</t>
  </si>
  <si>
    <t>Nyemba, benze, kisengo</t>
  </si>
  <si>
    <t>Katwangaba, muuya, sumpa, kayunzu, lombwa</t>
  </si>
  <si>
    <t>Malenge</t>
  </si>
  <si>
    <t>Lwela</t>
  </si>
  <si>
    <t>Bwamba</t>
  </si>
  <si>
    <t>Moni</t>
  </si>
  <si>
    <t>Kalumbi</t>
  </si>
  <si>
    <t>Nyunzu centre</t>
  </si>
  <si>
    <t>Bondo</t>
  </si>
  <si>
    <t>Kabunga</t>
  </si>
  <si>
    <t>Mukimbo</t>
  </si>
  <si>
    <t>Lengwe et nyunzu centre</t>
  </si>
  <si>
    <t>Kabebe</t>
  </si>
  <si>
    <t>Kimba</t>
  </si>
  <si>
    <t>Kalala nzonvu</t>
  </si>
  <si>
    <t>0.3.10) Dans quelle Province est située la localité?</t>
  </si>
  <si>
    <t>0.3.11) Dans quelle Zone de santé est située la localité?</t>
  </si>
  <si>
    <t>0.3.11.a) Quel est le nom de la localité ?</t>
  </si>
  <si>
    <t>Atumba, kikara</t>
  </si>
  <si>
    <t>Kilunga, mambwe, kalima, kilega, butondo, kalimakasanga, mukena, kalubwe, mpanda, mulaya, lusanjo</t>
  </si>
  <si>
    <t>Kalima, kilunga, kilwa, kabeya mukena, kilega</t>
  </si>
  <si>
    <t>Wimbi</t>
  </si>
  <si>
    <t>Lwamba kasenga</t>
  </si>
  <si>
    <t>Lambo katenga</t>
  </si>
  <si>
    <t>Kilwa</t>
  </si>
  <si>
    <t>Kilunga</t>
  </si>
  <si>
    <t>Munena</t>
  </si>
  <si>
    <t>Kabeya mukena</t>
  </si>
  <si>
    <t>KAbunda</t>
  </si>
  <si>
    <t>Mpende, ngoy, mukomeno</t>
  </si>
  <si>
    <t>Ngoy, lwizi et mulongo</t>
  </si>
  <si>
    <t>Kilunga, kilega et lusandjo</t>
  </si>
  <si>
    <t>Mukomena</t>
  </si>
  <si>
    <t>Masumbuko</t>
  </si>
  <si>
    <t>Kalima</t>
  </si>
  <si>
    <t>CHECK_il est peu probable qu'il ait plus de 15 decès de personnes à qui vous parlez SOUVENT au cours de 12 derniers mois</t>
  </si>
  <si>
    <t>CHECK_il est peu probable qu'un IC connaisse plus de 10 Thérèse</t>
  </si>
  <si>
    <t>CHECK_il est peu probable qu'un IC connaisse plus de 10 Joseph</t>
  </si>
  <si>
    <t>CHECK_il est peu probable qu'un IC connaisse plus de 10 Albert</t>
  </si>
  <si>
    <t>CHECK_il est peu probable qu'un IC connaisse plus de 10 Christine</t>
  </si>
  <si>
    <t>CHECK_il est peu probable qu'un IC connaisse plus de 10 François</t>
  </si>
  <si>
    <t>CHECK_il est peu probable qu'un IC connaisse plus de 10 Marie</t>
  </si>
  <si>
    <t>CHECK_il est peu probable qu'un IC connaisse plus de 20 mineurs (profession)</t>
  </si>
  <si>
    <t>CHECK_il est peu probable qu'un IC connaisse plus de 20 pêcheurs</t>
  </si>
  <si>
    <t xml:space="preserve">L'enqueteur a mal ecrit son identifiant </t>
  </si>
  <si>
    <t>HLL</t>
  </si>
  <si>
    <t>ENU14</t>
  </si>
  <si>
    <t xml:space="preserve">L'IC confirme que les PDI repesente plus de la moitier de la population </t>
  </si>
  <si>
    <t>Clarification from enumerator</t>
  </si>
  <si>
    <t xml:space="preserve">CHECK_distance_structure_santé Si la localité où se trouve la structure de santé (3.3.b) correspond à la localité pour laquelle l’IC rapporte des informations (0.2.f) ALORS le temps de marche vers la structure de santé devrait en principe ne pas être de </t>
  </si>
  <si>
    <t xml:space="preserve">Entre 31 minutes et 1 heure </t>
  </si>
  <si>
    <t xml:space="preserve">L'IC confirme que dans la localité il y a les autochtones </t>
  </si>
  <si>
    <t/>
  </si>
  <si>
    <t>Entre 2 et 6 mois</t>
  </si>
  <si>
    <t xml:space="preserve">Raisons économiques (recherche de meilleurs conditions de vie général) </t>
  </si>
  <si>
    <t xml:space="preserve">Pas de raison de partir </t>
  </si>
  <si>
    <t xml:space="preserve">L'IC confirme qu'il pratique l'agriculture </t>
  </si>
  <si>
    <t xml:space="preserve">L'IC confirme qu'il connait plus de 12 Marie </t>
  </si>
  <si>
    <t>CHECK_distance Si la localité où se trouve le marché de référence (2.4.b) correspond à la localité pour laquelle l’IC rapporte des informations (0.2.f) ALORS le temps de marche vers le marché de référence devrait en principe ne pas être de plus d’une heu</t>
  </si>
  <si>
    <t>HL</t>
  </si>
  <si>
    <t>Erreur de coching,l'IC dit il fait 45 minutes pour atteindre un marché</t>
  </si>
  <si>
    <t>L'IC dit qu'il y a pas l'insécurité dans la localité.</t>
  </si>
  <si>
    <t>EL</t>
  </si>
  <si>
    <t xml:space="preserve">Entre plus de 1 heure et 2 heure </t>
  </si>
  <si>
    <t xml:space="preserve">Erreur coching , l'IC confirme que l'agriculture est l'activité principales de substance </t>
  </si>
  <si>
    <t>Erreur de coching, il y a trois groupe de population dans la localité et c'est les PDI qui represent plus de la motier de la population presente.</t>
  </si>
  <si>
    <t>L'IC dit qu'il y a trois groupe de population presente dans la localité: les autochtones, les PDI et les retournés. Les PDI represente la moitier de la population présente</t>
  </si>
  <si>
    <t xml:space="preserve">Personnes déplacées (PDI) </t>
  </si>
  <si>
    <t>Erreur de coching.Il y a deux groupe de population presente; les autochtones et les PDI. Les autochtones represente plus de la moitier de la population presente.</t>
  </si>
  <si>
    <t>Famille d'accueil Centre collectif autre qu'une école (bâtiment administratif, Centre de santé, église, etc.)</t>
  </si>
  <si>
    <t>L'IC confirme que la majorités des hommes et femmes du quartier kahinda pratiquent l'agriculture</t>
  </si>
  <si>
    <t>Travail journalier (c.à.d contre salaire) Petit commerce (y compris vente de braises/charbon, etc.) Agriculture/pêche/ élevage de subsistance</t>
  </si>
  <si>
    <t>Erreur de coching, L'IC connait 2 marie</t>
  </si>
  <si>
    <t>Erreur de coching, l'IC dit qu'il connait 7 christine</t>
  </si>
  <si>
    <t>Erreur de coching, l'IC dit qu'il connait 10 Francois</t>
  </si>
  <si>
    <t>Erreur de coching, l'IC dit qu'il connait 12 Mineur</t>
  </si>
  <si>
    <t>Erreur de coching, l'IC dit qu'il connait 3 Marie</t>
  </si>
  <si>
    <t>Erreur de coching, l'IC dit qu'il connait 8 Mineur</t>
  </si>
  <si>
    <t>Erreur de coching, l'IC dit qu'il connait 4 Pecheurs</t>
  </si>
  <si>
    <t>Erreur de coching, l'IC dit qu'il connait 5 Pecheurs</t>
  </si>
  <si>
    <t>Erreur de coching, l'IC dit qu'il connait 3 personnes qui ont décedé</t>
  </si>
  <si>
    <t>Problèmes d'accèces physique (y compris la distance trop élevée et l'état des routes)</t>
  </si>
  <si>
    <t>Erreur de coching, l'IC dit qu'il connais 3 mineurs</t>
  </si>
  <si>
    <t>Erreur de coching, l'IC dit qu'il connais 2 mineur</t>
  </si>
  <si>
    <t>L'enqueteur a mal écrit sont indentifiant</t>
  </si>
  <si>
    <t>L'enqueteur a mal écrit sont indentifiant, il n'y a pas d'ENU15</t>
  </si>
  <si>
    <t>Erreur de coching, les autochtones represente plus de la moitier de la population presente dans la localité.</t>
  </si>
  <si>
    <t>L'IC dit que les autochtones represente plus de la moitier de la population presente</t>
  </si>
  <si>
    <t>Il y a que les retournés dans la localité</t>
  </si>
  <si>
    <t>L'IC dit que ce sont les autocthones qui represente plus de la moitier de la population presente.</t>
  </si>
  <si>
    <t>L'IC dit que les adultes et les enfants mange une fois par jour</t>
  </si>
  <si>
    <t>L'IC dit que il s font 40 minutes de marche pour atteindre une structure de santé</t>
  </si>
  <si>
    <t>Erreur de coching, l'Ic dit qu'il connais 6 therese</t>
  </si>
  <si>
    <t>Erreur de coching, l'Ic dit qu'il connais 3 therese</t>
  </si>
  <si>
    <t>L'IC dit qu'il connais 3 marie</t>
  </si>
  <si>
    <t>Erreur de coching, l'IC dit qu'il connais 7 marie</t>
  </si>
  <si>
    <t>Erreur de coching, L'IC dit qu'il connais 10 personnes qui ont decedé</t>
  </si>
  <si>
    <t>Erreur de coching, L'IC dit qu'il connais 5 personnes qui ont decedé</t>
  </si>
  <si>
    <t>L'IC dit qu'il connais 3 personnes qui ont décedé</t>
  </si>
  <si>
    <t>https://kc.humanitarianresponse.info/media/original?media_file=reachrdcdata%2Fattachments%2F03786f7074524bcf85122757f5105ae7%2Ff9e407bf-1fb1-48e3-8776-3ea8babdb2f6%2Faudit.csv</t>
  </si>
  <si>
    <t>Kapulo</t>
  </si>
  <si>
    <t>Mukonza</t>
  </si>
  <si>
    <t>Kahonza</t>
  </si>
  <si>
    <t>Points d'eau Maison des femmes Champ</t>
  </si>
  <si>
    <t>0.6191886885226809</t>
  </si>
  <si>
    <t>f9e407bf-1fb1-48e3-8776-3ea8babdb2f6</t>
  </si>
  <si>
    <t>https://kc.humanitarianresponse.info/media/original?media_file=reachrdcdata%2Fattachments%2F03786f7074524bcf85122757f5105ae7%2F86422f1c-2504-4e82-86bf-4e2deb0144ce%2Faudit.csv</t>
  </si>
  <si>
    <t>Banza</t>
  </si>
  <si>
    <t>Kambu</t>
  </si>
  <si>
    <t>KALUMBI</t>
  </si>
  <si>
    <t>0.41176570542826996</t>
  </si>
  <si>
    <t>86422f1c-2504-4e82-86bf-4e2deb0144ce</t>
  </si>
  <si>
    <t>https://kc.humanitarianresponse.info/media/original?media_file=reachrdcdata%2Fattachments%2F03786f7074524bcf85122757f5105ae7%2Ff3fa016c-accf-4c05-8e7d-9c49f9aaff93%2Faudit.csv</t>
  </si>
  <si>
    <t xml:space="preserve">
  ENU3</t>
  </si>
  <si>
    <t>Nelly</t>
  </si>
  <si>
    <t>Kasala</t>
  </si>
  <si>
    <t>0.8508476785091657</t>
  </si>
  <si>
    <t>Station de radio Conversation avec les autorités locales Appel téléphonique</t>
  </si>
  <si>
    <t>Bien parlé</t>
  </si>
  <si>
    <t>f3fa016c-accf-4c05-8e7d-9c49f9aaff93</t>
  </si>
  <si>
    <t>https://kc.humanitarianresponse.info/media/original?media_file=reachrdcdata%2Fattachments%2F03786f7074524bcf85122757f5105ae7%2F174247db-97a4-4464-a24d-7a4fec43dc5f%2Faudit.csv</t>
  </si>
  <si>
    <t>Kalume nyembo albert</t>
  </si>
  <si>
    <t>0.6252643102804398</t>
  </si>
  <si>
    <t>L'ic connais tres bien la situation de la localite</t>
  </si>
  <si>
    <t>174247db-97a4-4464-a24d-7a4fec43dc5f</t>
  </si>
  <si>
    <t>https://kc.humanitarianresponse.info/media/original?media_file=reachrdcdata%2Fattachments%2F03786f7074524bcf85122757f5105ae7%2F2b7cb8ad-47f3-4c27-aa6b-30587e4be186%2Faudit.csv</t>
  </si>
  <si>
    <t>Nyembo</t>
  </si>
  <si>
    <t>Kabula</t>
  </si>
  <si>
    <t>0.3178829983081557</t>
  </si>
  <si>
    <t xml:space="preserve">L'ic comprends  bien  la situation de la localité </t>
  </si>
  <si>
    <t>2b7cb8ad-47f3-4c27-aa6b-30587e4be186</t>
  </si>
  <si>
    <t>https://kc.humanitarianresponse.info/media/original?media_file=reachrdcdata%2Fattachments%2F03786f7074524bcf85122757f5105ae7%2F68ad1593-e32c-425a-b29c-14b816ef7ae4%2Faudit.csv</t>
  </si>
  <si>
    <t>Ashuka bushiri</t>
  </si>
  <si>
    <t>Kakinga</t>
  </si>
  <si>
    <t>Miketo</t>
  </si>
  <si>
    <t>0.2142412036686442</t>
  </si>
  <si>
    <t>68ad1593-e32c-425a-b29c-14b816ef7ae4</t>
  </si>
  <si>
    <t>https://kc.humanitarianresponse.info/media/original?media_file=reachrdcdata%2Fattachments%2F03786f7074524bcf85122757f5105ae7%2Fdcb37eeb-c85b-44d9-9fdb-9c488a9c111f%2Faudit.csv</t>
  </si>
  <si>
    <t xml:space="preserve">Kahumba mukalay Valentin </t>
  </si>
  <si>
    <t>Kahite</t>
  </si>
  <si>
    <t>Ngombe 2</t>
  </si>
  <si>
    <t>Centre de ngombe mwana</t>
  </si>
  <si>
    <t>Kamanya</t>
  </si>
  <si>
    <t>0.8770029712800599</t>
  </si>
  <si>
    <t xml:space="preserve">L'ic semble  connaître  la localité la situation de la localité </t>
  </si>
  <si>
    <t>dcb37eeb-c85b-44d9-9fdb-9c488a9c111f</t>
  </si>
  <si>
    <t>https://kc.humanitarianresponse.info/media/original?media_file=reachrdcdata%2Fattachments%2F03786f7074524bcf85122757f5105ae7%2F44ae3ead-16df-45f9-b948-740f6b680c23%2Faudit.csv</t>
  </si>
  <si>
    <t>Aksanti kitula</t>
  </si>
  <si>
    <t>Muleka</t>
  </si>
  <si>
    <t>0.17420013494594755</t>
  </si>
  <si>
    <t>L'ic connait un peu bien la situation de la localite</t>
  </si>
  <si>
    <t>44ae3ead-16df-45f9-b948-740f6b680c23</t>
  </si>
  <si>
    <t>https://kc.humanitarianresponse.info/media/original?media_file=reachrdcdata%2Fattachments%2F03786f7074524bcf85122757f5105ae7%2F1cdd51e2-47ca-494e-86d9-ab24dcb5beec%2Faudit.csv</t>
  </si>
  <si>
    <t xml:space="preserve">Ilunga John </t>
  </si>
  <si>
    <t>Pas de profession</t>
  </si>
  <si>
    <t>0.17258276955521612</t>
  </si>
  <si>
    <t>Station de radio Appel téléphonique Télévision</t>
  </si>
  <si>
    <t xml:space="preserve">L'IC ne maitrise pas le quartier </t>
  </si>
  <si>
    <t>1cdd51e2-47ca-494e-86d9-ab24dcb5beec</t>
  </si>
  <si>
    <t>https://kc.humanitarianresponse.info/media/original?media_file=reachrdcdata%2Fattachments%2F03786f7074524bcf85122757f5105ae7%2F1def8ebb-e282-42c4-82f8-aad705739927%2Faudit.csv</t>
  </si>
  <si>
    <t xml:space="preserve">Bushoke Jean </t>
  </si>
  <si>
    <t>0.8381068001301253</t>
  </si>
  <si>
    <t xml:space="preserve">Mushoki Jean </t>
  </si>
  <si>
    <t>Il connaît la situation du groupement butondo</t>
  </si>
  <si>
    <t>1def8ebb-e282-42c4-82f8-aad705739927</t>
  </si>
  <si>
    <t>https://kc.humanitarianresponse.info/media/original?media_file=reachrdcdata%2Fattachments%2F03786f7074524bcf85122757f5105ae7%2F65290855-a5f0-4909-b151-692a58497ae3%2Faudit.csv</t>
  </si>
  <si>
    <t>Mitos Mitamba</t>
  </si>
  <si>
    <t>Lwizi mitamba</t>
  </si>
  <si>
    <t>0.6467352268657464</t>
  </si>
  <si>
    <t>Télévision Appel téléphonique</t>
  </si>
  <si>
    <t>Mitos mitamba</t>
  </si>
  <si>
    <t xml:space="preserve">Il connaît ces qui se passe dans sa localité </t>
  </si>
  <si>
    <t>65290855-a5f0-4909-b151-692a58497ae3</t>
  </si>
  <si>
    <t>https://kc.humanitarianresponse.info/media/original?media_file=reachrdcdata%2Fattachments%2F03786f7074524bcf85122757f5105ae7%2F14c3df33-e6dd-4cc0-878e-cdbe7d27f8af%2Faudit.csv</t>
  </si>
  <si>
    <t>MUNKANA TOMPA</t>
  </si>
  <si>
    <t>0.7289251964783456</t>
  </si>
  <si>
    <t>Bonne comprehendion</t>
  </si>
  <si>
    <t>14c3df33-e6dd-4cc0-878e-cdbe7d27f8af</t>
  </si>
  <si>
    <t>https://kc.humanitarianresponse.info/media/original?media_file=reachrdcdata%2Fattachments%2F03786f7074524bcf85122757f5105ae7%2Feebc5f08-4d5b-43f2-916c-1a0fd7400b9d%2Faudit.csv</t>
  </si>
  <si>
    <t>KALONDA FRODORATA</t>
  </si>
  <si>
    <t>Kalenge</t>
  </si>
  <si>
    <t>0.749434399423435</t>
  </si>
  <si>
    <t>Vous nous donner l'espoir</t>
  </si>
  <si>
    <t>eebc5f08-4d5b-43f2-916c-1a0fd7400b9d</t>
  </si>
  <si>
    <t>https://kc.humanitarianresponse.info/media/original?media_file=reachrdcdata%2Fattachments%2F03786f7074524bcf85122757f5105ae7%2F51c6a84c-5679-4e00-be4d-dcc21a2e96be%2Faudit.csv</t>
  </si>
  <si>
    <t>KYUNGU AJABU</t>
  </si>
  <si>
    <t>0.4289276565553739</t>
  </si>
  <si>
    <t>51c6a84c-5679-4e00-be4d-dcc21a2e96be</t>
  </si>
  <si>
    <t>https://kc.humanitarianresponse.info/media/original?media_file=reachrdcdata%2Fattachments%2F03786f7074524bcf85122757f5105ae7%2F634bc810-7ff9-4c30-b09b-9c55f6a36495%2Faudit.csv</t>
  </si>
  <si>
    <t>Senga tundula dieudonne</t>
  </si>
  <si>
    <t>Etienne</t>
  </si>
  <si>
    <t>Mutubwa</t>
  </si>
  <si>
    <t>0.2239526639902255</t>
  </si>
  <si>
    <t>634bc810-7ff9-4c30-b09b-9c55f6a36495</t>
  </si>
  <si>
    <t>https://kc.humanitarianresponse.info/media/original?media_file=reachrdcdata%2Fattachments%2F03786f7074524bcf85122757f5105ae7%2F079dc612-c6cc-4bc3-8b53-266ede5656aa%2Faudit.csv</t>
  </si>
  <si>
    <t xml:space="preserve">ENU2 </t>
  </si>
  <si>
    <t>Mwabu mupenda</t>
  </si>
  <si>
    <t>Travailleur la boratoire cimenterie</t>
  </si>
  <si>
    <t>KASANGA MUTOA</t>
  </si>
  <si>
    <t>0.25250685040325205</t>
  </si>
  <si>
    <t>L'IC  la connaissance  sur la localite</t>
  </si>
  <si>
    <t>079dc612-c6cc-4bc3-8b53-266ede5656aa</t>
  </si>
  <si>
    <t>https://kc.humanitarianresponse.info/media/original?media_file=reachrdcdata%2Fattachments%2F03786f7074524bcf85122757f5105ae7%2Ff49d8648-a347-4b59-87a4-ecea90733250%2Faudit.csv</t>
  </si>
  <si>
    <t xml:space="preserve">ENU </t>
  </si>
  <si>
    <t>Mwalimata</t>
  </si>
  <si>
    <t>Kabaga</t>
  </si>
  <si>
    <t>Benakahela</t>
  </si>
  <si>
    <t>0.3812357333963706</t>
  </si>
  <si>
    <t>Mwalimota</t>
  </si>
  <si>
    <t>L'IC connait tres bien la situation de la localite</t>
  </si>
  <si>
    <t>f49d8648-a347-4b59-87a4-ecea90733250</t>
  </si>
  <si>
    <t>https://kc.humanitarianresponse.info/media/original?media_file=reachrdcdata%2Fattachments%2F03786f7074524bcf85122757f5105ae7%2Fbf8368d9-e94d-478a-b52a-2e5f1124e9ed%2Faudit.csv</t>
  </si>
  <si>
    <t>Banza sidonie</t>
  </si>
  <si>
    <t>Kibawa</t>
  </si>
  <si>
    <t>Chagachaga</t>
  </si>
  <si>
    <t>0.40357649531834305</t>
  </si>
  <si>
    <t>L'ic connait tres bien la situation de la localite</t>
  </si>
  <si>
    <t>bf8368d9-e94d-478a-b52a-2e5f1124e9ed</t>
  </si>
  <si>
    <t>https://kc.humanitarianresponse.info/media/original?media_file=reachrdcdata%2Fattachments%2F03786f7074524bcf85122757f5105ae7%2Fa509760d-31a4-4db5-9d92-0023817e3243%2Faudit.csv</t>
  </si>
  <si>
    <t>ENU4</t>
  </si>
  <si>
    <t xml:space="preserve">Changwe Samuel </t>
  </si>
  <si>
    <t>0.2893402129029633</t>
  </si>
  <si>
    <t>Samuel  Charle</t>
  </si>
  <si>
    <t>L'IC connait tres bien la situation de la localites</t>
  </si>
  <si>
    <t>a509760d-31a4-4db5-9d92-0023817e3243</t>
  </si>
  <si>
    <t>https://kc.humanitarianresponse.info/media/original?media_file=reachrdcdata%2Fattachments%2F03786f7074524bcf85122757f5105ae7%2F32e057d7-db62-4631-a6dd-086a675c0074%2Faudit.csv</t>
  </si>
  <si>
    <t>Richard kibundila</t>
  </si>
  <si>
    <t>Artisan</t>
  </si>
  <si>
    <t>Katatu</t>
  </si>
  <si>
    <t>0.7385406226309896</t>
  </si>
  <si>
    <t>32e057d7-db62-4631-a6dd-086a675c0074</t>
  </si>
  <si>
    <t>https://kc.humanitarianresponse.info/media/original?media_file=reachrdcdata%2Fattachments%2F03786f7074524bcf85122757f5105ae7%2F8c0448f1-e823-4a16-9001-548c11e293de%2Faudit.csv</t>
  </si>
  <si>
    <t>Deo gabriel lumwanga</t>
  </si>
  <si>
    <t>Leader religieux</t>
  </si>
  <si>
    <t>Katenga</t>
  </si>
  <si>
    <t>0.09610537647018047</t>
  </si>
  <si>
    <t>8c0448f1-e823-4a16-9001-548c11e293de</t>
  </si>
  <si>
    <t>https://kc.humanitarianresponse.info/media/original?media_file=reachrdcdata%2Fattachments%2F03786f7074524bcf85122757f5105ae7%2F5334b6ff-c54a-4a68-9310-03038a3cfe89%2Faudit.csv</t>
  </si>
  <si>
    <t>Mukalay jean</t>
  </si>
  <si>
    <t>Personnel administratif</t>
  </si>
  <si>
    <t>Katondo</t>
  </si>
  <si>
    <t>0.9750924843566627</t>
  </si>
  <si>
    <t>5334b6ff-c54a-4a68-9310-03038a3cfe89</t>
  </si>
  <si>
    <t>https://kc.humanitarianresponse.info/media/original?media_file=reachrdcdata%2Fattachments%2F03786f7074524bcf85122757f5105ae7%2F920fba10-3091-4ed5-a0e2-24f3a6d36f9d%2Faudit.csv</t>
  </si>
  <si>
    <t>Nkulu wa nkulu xavier</t>
  </si>
  <si>
    <t>Katibili</t>
  </si>
  <si>
    <t>Katolo</t>
  </si>
  <si>
    <t>0.7320049817509577</t>
  </si>
  <si>
    <t>920fba10-3091-4ed5-a0e2-24f3a6d36f9d</t>
  </si>
  <si>
    <t>https://kc.humanitarianresponse.info/media/original?media_file=reachrdcdata%2Fattachments%2F03786f7074524bcf85122757f5105ae7%2Ff4a1b73f-1687-4e18-b07b-7a91383f9dea%2Faudit.csv</t>
  </si>
  <si>
    <t>Tango wa ngoy</t>
  </si>
  <si>
    <t>Travailleur humanitaire</t>
  </si>
  <si>
    <t>Bonet</t>
  </si>
  <si>
    <t>Lukombe</t>
  </si>
  <si>
    <t>0.7019900721773594</t>
  </si>
  <si>
    <t>f4a1b73f-1687-4e18-b07b-7a91383f9dea</t>
  </si>
  <si>
    <t>https://kc.humanitarianresponse.info/media/original?media_file=reachrdcdata%2Fattachments%2F03786f7074524bcf85122757f5105ae7%2F1ef03475-037e-418b-94bd-944747438754%2Faudit.csv</t>
  </si>
  <si>
    <t>Mwamba malenge</t>
  </si>
  <si>
    <t>0.37887601068116195</t>
  </si>
  <si>
    <t>1ef03475-037e-418b-94bd-944747438754</t>
  </si>
  <si>
    <t>https://kc.humanitarianresponse.info/media/original?media_file=reachrdcdata%2Fattachments%2F03786f7074524bcf85122757f5105ae7%2F998b9dd7-cd2a-4573-9fa9-169830f6cefa%2Faudit.csv</t>
  </si>
  <si>
    <t>8226394114</t>
  </si>
  <si>
    <t>0.5925642310313298</t>
  </si>
  <si>
    <t xml:space="preserve">Kayumba jean </t>
  </si>
  <si>
    <t>998b9dd7-cd2a-4573-9fa9-169830f6cefa</t>
  </si>
  <si>
    <t>https://kc.humanitarianresponse.info/media/original?media_file=reachrdcdata%2Fattachments%2F03786f7074524bcf85122757f5105ae7%2Fec8e3fb6-e474-4317-baf0-ba4ac020e854%2Faudit.csv</t>
  </si>
  <si>
    <t>Mutima kikuma</t>
  </si>
  <si>
    <t>Kilalo</t>
  </si>
  <si>
    <t>Byagama</t>
  </si>
  <si>
    <t>Bubala</t>
  </si>
  <si>
    <t>Baguba sud</t>
  </si>
  <si>
    <t>0.4500122716981082</t>
  </si>
  <si>
    <t>Mutima</t>
  </si>
  <si>
    <t>On a bien parlé avec l'ic</t>
  </si>
  <si>
    <t>ec8e3fb6-e474-4317-baf0-ba4ac020e854</t>
  </si>
  <si>
    <t>https://kc.humanitarianresponse.info/media/original?media_file=reachrdcdata%2Fattachments%2F03786f7074524bcf85122757f5105ae7%2F5214be57-47a5-4a84-b3c5-914e5ff17dd8%2Faudit.csv</t>
  </si>
  <si>
    <t>Jean pierre mukalay</t>
  </si>
  <si>
    <t>Tchanga tchanga</t>
  </si>
  <si>
    <t>0.626626022208829</t>
  </si>
  <si>
    <t>Station de radio Conversation avec leaders communautaires (pas autorité locale) Appel téléphonique</t>
  </si>
  <si>
    <t>5214be57-47a5-4a84-b3c5-914e5ff17dd8</t>
  </si>
  <si>
    <t>https://kc.humanitarianresponse.info/media/original?media_file=reachrdcdata%2Fattachments%2F03786f7074524bcf85122757f5105ae7%2Feed0cac9-f4fd-473e-956a-5971f087f6c6%2Faudit.csv</t>
  </si>
  <si>
    <t>Kisimba paul</t>
  </si>
  <si>
    <t>0.4871537613216459</t>
  </si>
  <si>
    <t>Appel téléphonique Autre</t>
  </si>
  <si>
    <t>Relais communautaire</t>
  </si>
  <si>
    <t>eed0cac9-f4fd-473e-956a-5971f087f6c6</t>
  </si>
  <si>
    <t>https://kc.humanitarianresponse.info/media/original?media_file=reachrdcdata%2Fattachments%2F03786f7074524bcf85122757f5105ae7%2F8485b0eb-53ed-4c4f-af7a-67f3f9b162c9%2Faudit.csv</t>
  </si>
  <si>
    <t>Kahite feza</t>
  </si>
  <si>
    <t>Bendera</t>
  </si>
  <si>
    <t>0.7495469735528006</t>
  </si>
  <si>
    <t>Feza kahite</t>
  </si>
  <si>
    <t xml:space="preserve">Il connais la situation de sa localité </t>
  </si>
  <si>
    <t>8485b0eb-53ed-4c4f-af7a-67f3f9b162c9</t>
  </si>
  <si>
    <t>https://kc.humanitarianresponse.info/media/original?media_file=reachrdcdata%2Fattachments%2F03786f7074524bcf85122757f5105ae7%2Fab9af077-886e-425d-82f2-6fd0a597381a%2Faudit.csv</t>
  </si>
  <si>
    <t xml:space="preserve">Kamalondo Dieudonné </t>
  </si>
  <si>
    <t>Balumba</t>
  </si>
  <si>
    <t>0.40261758661641756</t>
  </si>
  <si>
    <t>Il as la connaissance du milieu où il vis</t>
  </si>
  <si>
    <t>ab9af077-886e-425d-82f2-6fd0a597381a</t>
  </si>
  <si>
    <t>https://kc.humanitarianresponse.info/media/original?media_file=reachrdcdata%2Fattachments%2F03786f7074524bcf85122757f5105ae7%2F0274844a-ea7a-4f5f-9efa-67b2346f80e9%2Faudit.csv</t>
  </si>
  <si>
    <t>Kyungu</t>
  </si>
  <si>
    <t>Kankulwe</t>
  </si>
  <si>
    <t>0.6328107552931866</t>
  </si>
  <si>
    <t>0274844a-ea7a-4f5f-9efa-67b2346f80e9</t>
  </si>
  <si>
    <t>https://kc.humanitarianresponse.info/media/original?media_file=reachrdcdata%2Fattachments%2F03786f7074524bcf85122757f5105ae7%2Fb69d793f-8eb3-42cd-bd98-3eca04c4872e%2Faudit.csv</t>
  </si>
  <si>
    <t>Papy</t>
  </si>
  <si>
    <t>Kaluga</t>
  </si>
  <si>
    <t>0.6527149093605397</t>
  </si>
  <si>
    <t>b69d793f-8eb3-42cd-bd98-3eca04c4872e</t>
  </si>
  <si>
    <t>https://kc.humanitarianresponse.info/media/original?media_file=reachrdcdata%2Fattachments%2F03786f7074524bcf85122757f5105ae7%2F201c11e6-3335-4aa9-beb5-c5f1f04bf8f2%2Faudit.csv</t>
  </si>
  <si>
    <t>Luka</t>
  </si>
  <si>
    <t>Biela</t>
  </si>
  <si>
    <t>0.053689565941746675</t>
  </si>
  <si>
    <t>Station de radio Appel téléphonique Conversation avec les autorités locales</t>
  </si>
  <si>
    <t>201c11e6-3335-4aa9-beb5-c5f1f04bf8f2</t>
  </si>
  <si>
    <t>https://kc.humanitarianresponse.info/media/original?media_file=reachrdcdata%2Fattachments%2F03786f7074524bcf85122757f5105ae7%2F5ae31343-06b5-4e46-9d8b-ad0557213eb4%2Faudit.csv</t>
  </si>
  <si>
    <t>KALUNGA AMURI</t>
  </si>
  <si>
    <t>Fundi swata</t>
  </si>
  <si>
    <t>0.7978064256547633</t>
  </si>
  <si>
    <t>Franche collaboration</t>
  </si>
  <si>
    <t>5ae31343-06b5-4e46-9d8b-ad0557213eb4</t>
  </si>
  <si>
    <t>https://kc.humanitarianresponse.info/media/original?media_file=reachrdcdata%2Fattachments%2F03786f7074524bcf85122757f5105ae7%2F39b6e8ef-aff6-4e8e-baef-db198b58aeb3%2Faudit.csv</t>
  </si>
  <si>
    <t>KAHITE</t>
  </si>
  <si>
    <t>Eleveur</t>
  </si>
  <si>
    <t>Camp kalonda</t>
  </si>
  <si>
    <t>Kamangu 2</t>
  </si>
  <si>
    <t>Kampulu</t>
  </si>
  <si>
    <t>0.5891600210945793</t>
  </si>
  <si>
    <t>Kamangu</t>
  </si>
  <si>
    <t>39b6e8ef-aff6-4e8e-baef-db198b58aeb3</t>
  </si>
  <si>
    <t>https://kc.humanitarianresponse.info/media/original?media_file=reachrdcdata%2Fattachments%2F03786f7074524bcf85122757f5105ae7%2F5ee8b829-0261-44d9-9c14-22169442d3fb%2Faudit.csv</t>
  </si>
  <si>
    <t>Kandeke</t>
  </si>
  <si>
    <t>Kabwema</t>
  </si>
  <si>
    <t xml:space="preserve">Kabwema </t>
  </si>
  <si>
    <t>Kimena</t>
  </si>
  <si>
    <t>Centre de  santé kimena</t>
  </si>
  <si>
    <t>Tembwe</t>
  </si>
  <si>
    <t>0.1586257269795368</t>
  </si>
  <si>
    <t>L'ic connais bien la situation  de la zone</t>
  </si>
  <si>
    <t>5ee8b829-0261-44d9-9c14-22169442d3fb</t>
  </si>
  <si>
    <t>https://kc.humanitarianresponse.info/media/original?media_file=reachrdcdata%2Fattachments%2F03786f7074524bcf85122757f5105ae7%2F4acbd955-b394-4824-96cd-ae21620053b5%2Faudit.csv</t>
  </si>
  <si>
    <t xml:space="preserve">Leani Joseph </t>
  </si>
  <si>
    <t>0.781710969276107</t>
  </si>
  <si>
    <t>Station de radio Conversation avec la famille/les amis Conversation avec leaders communautaires (pas autorité locale)</t>
  </si>
  <si>
    <t xml:space="preserve">L'ic comprends bien la situation de la localité la situation </t>
  </si>
  <si>
    <t>4acbd955-b394-4824-96cd-ae21620053b5</t>
  </si>
  <si>
    <t>https://kc.humanitarianresponse.info/media/original?media_file=reachrdcdata%2Fattachments%2F03786f7074524bcf85122757f5105ae7%2Fbc2e1454-4b97-45c8-a5f7-285c56974f08%2Faudit.csv</t>
  </si>
  <si>
    <t>Mulenge baruani</t>
  </si>
  <si>
    <t>0.41026527272272906</t>
  </si>
  <si>
    <t>Appel téléphonique Conversation avec la famille/les amis Conversation avec les autorités locales</t>
  </si>
  <si>
    <t xml:space="preserve">L'ic maitrise  bien la situation de la localité </t>
  </si>
  <si>
    <t>bc2e1454-4b97-45c8-a5f7-285c56974f08</t>
  </si>
  <si>
    <t>https://kc.humanitarianresponse.info/media/original?media_file=reachrdcdata%2Fattachments%2F03786f7074524bcf85122757f5105ae7%2Fb0bb133b-8246-406d-b114-d890d73cecd9%2Faudit.csv</t>
  </si>
  <si>
    <t>Mbayo kazimoto</t>
  </si>
  <si>
    <t>Relai communautaire</t>
  </si>
  <si>
    <t xml:space="preserve">Centre de mukwaka </t>
  </si>
  <si>
    <t>0.7136686108571934</t>
  </si>
  <si>
    <t>b0bb133b-8246-406d-b114-d890d73cecd9</t>
  </si>
  <si>
    <t>https://kc.humanitarianresponse.info/media/original?media_file=reachrdcdata%2Fattachments%2F03786f7074524bcf85122757f5105ae7%2Fdd4aad9c-0828-4457-8afc-6b9cabc403d1%2Faudit.csv</t>
  </si>
  <si>
    <t>NGOY alexandre</t>
  </si>
  <si>
    <t>0.8534398580166581</t>
  </si>
  <si>
    <t>L'IC connais la localite</t>
  </si>
  <si>
    <t>dd4aad9c-0828-4457-8afc-6b9cabc403d1</t>
  </si>
  <si>
    <t>https://kc.humanitarianresponse.info/media/original?media_file=reachrdcdata%2Fattachments%2F03786f7074524bcf85122757f5105ae7%2Ff3b0f1de-9f08-45bb-a533-311b9a3c4a3d%2Faudit.csv</t>
  </si>
  <si>
    <t>Katato</t>
  </si>
  <si>
    <t>BAKALANGA2</t>
  </si>
  <si>
    <t>0.9057728025811425</t>
  </si>
  <si>
    <t>L'IC maitrise bien la localité</t>
  </si>
  <si>
    <t>f3b0f1de-9f08-45bb-a533-311b9a3c4a3d</t>
  </si>
  <si>
    <t>https://kc.humanitarianresponse.info/media/original?media_file=reachrdcdata%2Fattachments%2F03786f7074524bcf85122757f5105ae7%2F12e9da49-ec45-4553-9648-f59525c7e834%2Faudit.csv</t>
  </si>
  <si>
    <t>Kafindo tabu emmanuel</t>
  </si>
  <si>
    <t>0.47471110229362146</t>
  </si>
  <si>
    <t>12e9da49-ec45-4553-9648-f59525c7e834</t>
  </si>
  <si>
    <t>https://kc.humanitarianresponse.info/media/original?media_file=reachrdcdata%2Fattachments%2F03786f7074524bcf85122757f5105ae7%2F72f9eaca-7d16-446f-aadf-f1ee93e7937f%2Faudit.csv</t>
  </si>
  <si>
    <t>Maman faila</t>
  </si>
  <si>
    <t>Kabwasa</t>
  </si>
  <si>
    <t>Keshola</t>
  </si>
  <si>
    <t>Babinga</t>
  </si>
  <si>
    <t>0.09449418239012486</t>
  </si>
  <si>
    <t>72f9eaca-7d16-446f-aadf-f1ee93e7937f</t>
  </si>
  <si>
    <t>https://kc.humanitarianresponse.info/media/original?media_file=reachrdcdata%2Fattachments%2F03786f7074524bcf85122757f5105ae7%2F328923ba-3dd1-4b2c-8ba1-7cccebab2149%2Faudit.csv</t>
  </si>
  <si>
    <t>SOMWE NGISON</t>
  </si>
  <si>
    <t>Kihempele</t>
  </si>
  <si>
    <t>0.6070629418779349</t>
  </si>
  <si>
    <t>328923ba-3dd1-4b2c-8ba1-7cccebab2149</t>
  </si>
  <si>
    <t>https://kc.humanitarianresponse.info/media/original?media_file=reachrdcdata%2Fattachments%2F03786f7074524bcf85122757f5105ae7%2Fbeec4a17-42c5-42bb-a63b-5a961d0e0b17%2Faudit.csv</t>
  </si>
  <si>
    <t>Amuri marceline</t>
  </si>
  <si>
    <t>Bakalanga2</t>
  </si>
  <si>
    <t>0.3344829445319909</t>
  </si>
  <si>
    <t>beec4a17-42c5-42bb-a63b-5a961d0e0b17</t>
  </si>
  <si>
    <t>https://kc.humanitarianresponse.info/media/original?media_file=reachrdcdata%2Fattachments%2F03786f7074524bcf85122757f5105ae7%2F81b7e732-46bc-45c9-b066-69e6f7286071%2Faudit.csv</t>
  </si>
  <si>
    <t>Pierre</t>
  </si>
  <si>
    <t>0.6495017583169223</t>
  </si>
  <si>
    <t>81b7e732-46bc-45c9-b066-69e6f7286071</t>
  </si>
  <si>
    <t>https://kc.humanitarianresponse.info/media/original?media_file=reachrdcdata%2Fattachments%2F03786f7074524bcf85122757f5105ae7%2F78eb3235-5fac-416e-a00a-0116741b331f%2Faudit.csv</t>
  </si>
  <si>
    <t>MANDEVU MUKEZYA</t>
  </si>
  <si>
    <t>Mulange</t>
  </si>
  <si>
    <t>0.8659485318103577</t>
  </si>
  <si>
    <t>Bonne comprehension</t>
  </si>
  <si>
    <t>78eb3235-5fac-416e-a00a-0116741b331f</t>
  </si>
  <si>
    <t>https://kc.humanitarianresponse.info/media/original?media_file=reachrdcdata%2Fattachments%2F03786f7074524bcf85122757f5105ae7%2F14b4a48b-9c29-44cb-b8be-37b09fefd342%2Faudit.csv</t>
  </si>
  <si>
    <t>Mwabu Alexie</t>
  </si>
  <si>
    <t>Pungwe</t>
  </si>
  <si>
    <t>Personnes déplacées (PDI) Communauté hôte (=Autochtones)</t>
  </si>
  <si>
    <t>Pas d'abris (à la belle étoile) / en brousse Propre maison (si retourné) Famille d’accueil</t>
  </si>
  <si>
    <t>0.016072594779131033</t>
  </si>
  <si>
    <t xml:space="preserve">Mwabu Alexis </t>
  </si>
  <si>
    <t xml:space="preserve">Il semble avoir plus d'information de sa localité </t>
  </si>
  <si>
    <t>14b4a48b-9c29-44cb-b8be-37b09fefd342</t>
  </si>
  <si>
    <t>https://kc.humanitarianresponse.info/media/original?media_file=reachrdcdata%2Fattachments%2F03786f7074524bcf85122757f5105ae7%2F8bbc9f23-5339-4ad6-adca-575f50cbb478%2Faudit.csv</t>
  </si>
  <si>
    <t xml:space="preserve">Kilonda Claude </t>
  </si>
  <si>
    <t>Kasolwa</t>
  </si>
  <si>
    <t>Personnes retournées Communauté hôte (=Autochtones)</t>
  </si>
  <si>
    <t>0.8880697421092144</t>
  </si>
  <si>
    <t>Claude</t>
  </si>
  <si>
    <t xml:space="preserve">Maitrise de la localité </t>
  </si>
  <si>
    <t>8bbc9f23-5339-4ad6-adca-575f50cbb478</t>
  </si>
  <si>
    <t>https://kc.humanitarianresponse.info/media/original?media_file=reachrdcdata%2Fattachments%2F03786f7074524bcf85122757f5105ae7%2F26778df9-307d-41e2-9b29-2b63506a1034%2Faudit.csv</t>
  </si>
  <si>
    <t>Angali muzinga</t>
  </si>
  <si>
    <t xml:space="preserve">Mulolwa </t>
  </si>
  <si>
    <t>0.9760925123182729</t>
  </si>
  <si>
    <t xml:space="preserve">Baruani </t>
  </si>
  <si>
    <t>L'ic comprends bien la situation de la zone</t>
  </si>
  <si>
    <t>26778df9-307d-41e2-9b29-2b63506a1034</t>
  </si>
  <si>
    <t>https://kc.humanitarianresponse.info/media/original?media_file=reachrdcdata%2Fattachments%2F03786f7074524bcf85122757f5105ae7%2Fd424f9b4-1587-4293-a005-7b40d5e9b8d9%2Faudit.csv</t>
  </si>
  <si>
    <t>Safi kalubwa</t>
  </si>
  <si>
    <t>Centre de santé de  bilila</t>
  </si>
  <si>
    <t>Kasangamutowa</t>
  </si>
  <si>
    <t>0.27552874497547397</t>
  </si>
  <si>
    <t xml:space="preserve">Bilila </t>
  </si>
  <si>
    <t xml:space="preserve">L'ic  maitrise bien la situation de la zone </t>
  </si>
  <si>
    <t>d424f9b4-1587-4293-a005-7b40d5e9b8d9</t>
  </si>
  <si>
    <t>https://kc.humanitarianresponse.info/media/original?media_file=reachrdcdata%2Fattachments%2F03786f7074524bcf85122757f5105ae7%2F74cd8c47-15aa-4832-8726-706e1740df87%2Faudit.csv</t>
  </si>
  <si>
    <t>Katanda kulonda</t>
  </si>
  <si>
    <t>0.22592761383764215</t>
  </si>
  <si>
    <t>L'IC maitrise bien la situation de la localite</t>
  </si>
  <si>
    <t>74cd8c47-15aa-4832-8726-706e1740df87</t>
  </si>
  <si>
    <t>https://kc.humanitarianresponse.info/media/original?media_file=reachrdcdata%2Fattachments%2F03786f7074524bcf85122757f5105ae7%2Fb47ee4a1-ac53-4bff-8b28-3f5d0f982cc0%2Faudit.csv</t>
  </si>
  <si>
    <t>Mukalay  kitwanga jean</t>
  </si>
  <si>
    <t>Quartier  kapulo</t>
  </si>
  <si>
    <t xml:space="preserve">Quartier Kapulo </t>
  </si>
  <si>
    <t xml:space="preserve">Centre de santé mangala </t>
  </si>
  <si>
    <t>0.1715643488891051</t>
  </si>
  <si>
    <t>Station de radio Conversation avec la famille/les amis Conversation avec les autorités locales</t>
  </si>
  <si>
    <t xml:space="preserve">L'ic maitrise  bien  la  situation de la zone </t>
  </si>
  <si>
    <t>b47ee4a1-ac53-4bff-8b28-3f5d0f982cc0</t>
  </si>
  <si>
    <t>https://kc.humanitarianresponse.info/media/original?media_file=reachrdcdata%2Fattachments%2F03786f7074524bcf85122757f5105ae7%2F93bec542-b381-4512-a733-d9cfaf8ff79d%2Faudit.csv</t>
  </si>
  <si>
    <t>Malongya freddy</t>
  </si>
  <si>
    <t>0.21959885757297526</t>
  </si>
  <si>
    <t xml:space="preserve">L'IC connais bien la situation de la zone </t>
  </si>
  <si>
    <t>93bec542-b381-4512-a733-d9cfaf8ff79d</t>
  </si>
  <si>
    <t>https://kc.humanitarianresponse.info/media/original?media_file=reachrdcdata%2Fattachments%2F03786f7074524bcf85122757f5105ae7%2F9eb0c966-0633-4701-b979-e1d0cb8e0eaf%2Faudit.csv</t>
  </si>
  <si>
    <t>Muhiya</t>
  </si>
  <si>
    <t>0.09151432865576015</t>
  </si>
  <si>
    <t>Station de radio Télévision Appel téléphonique</t>
  </si>
  <si>
    <t>9eb0c966-0633-4701-b979-e1d0cb8e0eaf</t>
  </si>
  <si>
    <t>https://kc.humanitarianresponse.info/media/original?media_file=reachrdcdata%2Fattachments%2F03786f7074524bcf85122757f5105ae7%2Fe6f48872-ce65-4684-a2d9-500c1c799b33%2Faudit.csv</t>
  </si>
  <si>
    <t>Nyandwe makata johnas</t>
  </si>
  <si>
    <t>0.5097047286119829</t>
  </si>
  <si>
    <t>Conversation avec leaders communautaires (pas autorité locale) Station de radio Appel téléphonique</t>
  </si>
  <si>
    <t>L'ic connais bien la situation de la localite</t>
  </si>
  <si>
    <t>e6f48872-ce65-4684-a2d9-500c1c799b33</t>
  </si>
  <si>
    <t>https://kc.humanitarianresponse.info/media/original?media_file=reachrdcdata%2Fattachments%2F03786f7074524bcf85122757f5105ae7%2Fa8c9b7f1-7ecd-46e1-a7ab-1d3e0087e55c%2Faudit.csv</t>
  </si>
  <si>
    <t>Saidi</t>
  </si>
  <si>
    <t>0.6868957250409283</t>
  </si>
  <si>
    <t>a8c9b7f1-7ecd-46e1-a7ab-1d3e0087e55c</t>
  </si>
  <si>
    <t>https://kc.humanitarianresponse.info/media/original?media_file=reachrdcdata%2Fattachments%2F03786f7074524bcf85122757f5105ae7%2F0d712ad4-2cd7-464d-8c86-10bb79044785%2Faudit.csv</t>
  </si>
  <si>
    <t>Kasongo kalulu</t>
  </si>
  <si>
    <t>Katogo</t>
  </si>
  <si>
    <t xml:space="preserve">
Katodo</t>
  </si>
  <si>
    <t>Katodo</t>
  </si>
  <si>
    <t>Mazembe</t>
  </si>
  <si>
    <t>Bodo</t>
  </si>
  <si>
    <t>0.5749265873811299</t>
  </si>
  <si>
    <t>Kasongo lulu</t>
  </si>
  <si>
    <t>0d712ad4-2cd7-464d-8c86-10bb79044785</t>
  </si>
  <si>
    <t>https://kc.humanitarianresponse.info/media/original?media_file=reachrdcdata%2Fattachments%2F03786f7074524bcf85122757f5105ae7%2F97aa4988-752e-48fe-b372-f5be91be6b68%2Faudit.csv</t>
  </si>
  <si>
    <t>Kaluta wa kaluta</t>
  </si>
  <si>
    <t>Kalunga</t>
  </si>
  <si>
    <t>0.5263710526416102</t>
  </si>
  <si>
    <t>Kaluta wakaluta</t>
  </si>
  <si>
    <t>97aa4988-752e-48fe-b372-f5be91be6b68</t>
  </si>
  <si>
    <t>https://kc.humanitarianresponse.info/media/original?media_file=reachrdcdata%2Fattachments%2F03786f7074524bcf85122757f5105ae7%2F8de9242c-44d3-4551-a5ec-e9bf5c4de3e3%2Faudit.csv</t>
  </si>
  <si>
    <t>Bebeto</t>
  </si>
  <si>
    <t>0.322317847316955</t>
  </si>
  <si>
    <t>Kalenga</t>
  </si>
  <si>
    <t>Bien saisi</t>
  </si>
  <si>
    <t>8de9242c-44d3-4551-a5ec-e9bf5c4de3e3</t>
  </si>
  <si>
    <t>https://kc.humanitarianresponse.info/media/original?media_file=reachrdcdata%2Fattachments%2F03786f7074524bcf85122757f5105ae7%2F6cadfa97-3b7a-4d62-969d-9bec12f010ee%2Faudit.csv</t>
  </si>
  <si>
    <t>Leani</t>
  </si>
  <si>
    <t>0.17146267204926113</t>
  </si>
  <si>
    <t xml:space="preserve">Bendera </t>
  </si>
  <si>
    <t>6cadfa97-3b7a-4d62-969d-9bec12f010ee</t>
  </si>
  <si>
    <t>https://kc.humanitarianresponse.info/media/original?media_file=reachrdcdata%2Fattachments%2F03786f7074524bcf85122757f5105ae7%2F257f273b-58c0-4cba-9ee6-ef1a88b95876%2Faudit.csv</t>
  </si>
  <si>
    <t xml:space="preserve">Kitwanga baruani </t>
  </si>
  <si>
    <t>0.19695987993400088</t>
  </si>
  <si>
    <t>Conversation avec la famille/les amis Appel téléphonique Station de radio</t>
  </si>
  <si>
    <t xml:space="preserve">L'ic maitrise bien  la situation de la localité </t>
  </si>
  <si>
    <t>257f273b-58c0-4cba-9ee6-ef1a88b95876</t>
  </si>
  <si>
    <t>https://kc.humanitarianresponse.info/media/original?media_file=reachrdcdata%2Fattachments%2F03786f7074524bcf85122757f5105ae7%2Fff7c3595-cd7c-4241-b318-d30fe748589b%2Faudit.csv</t>
  </si>
  <si>
    <t>Kasongo</t>
  </si>
  <si>
    <t>Bafundji</t>
  </si>
  <si>
    <t>0.06470250563145274</t>
  </si>
  <si>
    <t>La causerie est bien passée</t>
  </si>
  <si>
    <t>ff7c3595-cd7c-4241-b318-d30fe748589b</t>
  </si>
  <si>
    <t>https://kc.humanitarianresponse.info/media/original?media_file=reachrdcdata%2Fattachments%2F03786f7074524bcf85122757f5105ae7%2F0afd4c10-bfc2-4f70-b304-6cbed6f8ad90%2Faudit.csv</t>
  </si>
  <si>
    <t>0.6901752922830526</t>
  </si>
  <si>
    <t>0afd4c10-bfc2-4f70-b304-6cbed6f8ad90</t>
  </si>
  <si>
    <t>https://kc.humanitarianresponse.info/media/original?media_file=reachrdcdata%2Fattachments%2F03786f7074524bcf85122757f5105ae7%2Fb5df60fb-9432-4772-a800-013e60591103%2Faudit.csv</t>
  </si>
  <si>
    <t>Kibwe baruani</t>
  </si>
  <si>
    <t>KOKI</t>
  </si>
  <si>
    <t>0.06938876959233164</t>
  </si>
  <si>
    <t>L'IC connait tres bien la situation de la localité</t>
  </si>
  <si>
    <t>b5df60fb-9432-4772-a800-013e60591103</t>
  </si>
  <si>
    <t>https://kc.humanitarianresponse.info/media/original?media_file=reachrdcdata%2Fattachments%2F03786f7074524bcf85122757f5105ae7%2F80a91c51-464f-4e25-b2de-5c704992af2f%2Faudit.csv</t>
  </si>
  <si>
    <t>Banza richard</t>
  </si>
  <si>
    <t>Maila</t>
  </si>
  <si>
    <t>0.761743720147821</t>
  </si>
  <si>
    <t>Appel téléphonique Conversation avec leaders communautaires (pas autorité locale)</t>
  </si>
  <si>
    <t>L'ic ne preferer pas repondre</t>
  </si>
  <si>
    <t>80a91c51-464f-4e25-b2de-5c704992af2f</t>
  </si>
  <si>
    <t>https://kc.humanitarianresponse.info/media/original?media_file=reachrdcdata%2Fattachments%2F03786f7074524bcf85122757f5105ae7%2Ff2480321-6696-43e8-abff-f82164aa44fa%2Faudit.csv</t>
  </si>
  <si>
    <t>Mafuta kazimoto</t>
  </si>
  <si>
    <t>Kasalanyamba</t>
  </si>
  <si>
    <t xml:space="preserve">Kasalayamba </t>
  </si>
  <si>
    <t>0.8650346098528038</t>
  </si>
  <si>
    <t>f2480321-6696-43e8-abff-f82164aa44fa</t>
  </si>
  <si>
    <t>https://kc.humanitarianresponse.info/media/original?media_file=reachrdcdata%2Fattachments%2F03786f7074524bcf85122757f5105ae7%2F00cba4a0-596e-49b8-84c6-7b4ecc28b3c2%2Faudit.csv</t>
  </si>
  <si>
    <t>Kabeya</t>
  </si>
  <si>
    <t>Kilemo</t>
  </si>
  <si>
    <t>0.2581851470393257</t>
  </si>
  <si>
    <t>Information sur les restrictions de mouvement dans la zone</t>
  </si>
  <si>
    <t>Kilalo2</t>
  </si>
  <si>
    <t>Nous sommes anime de la joie</t>
  </si>
  <si>
    <t>00cba4a0-596e-49b8-84c6-7b4ecc28b3c2</t>
  </si>
  <si>
    <t>https://kc.humanitarianresponse.info/media/original?media_file=reachrdcdata%2Fattachments%2F03786f7074524bcf85122757f5105ae7%2Ff10a2ef1-068b-49b6-871f-e457d31e10db%2Faudit.csv</t>
  </si>
  <si>
    <t>Kalume musampo</t>
  </si>
  <si>
    <t>Kilwa 1</t>
  </si>
  <si>
    <t>0.9610567838099581</t>
  </si>
  <si>
    <t>Conversation avec les autorités locales</t>
  </si>
  <si>
    <t>Kilwa1</t>
  </si>
  <si>
    <t>f10a2ef1-068b-49b6-871f-e457d31e10db</t>
  </si>
  <si>
    <t>https://kc.humanitarianresponse.info/media/original?media_file=reachrdcdata%2Fattachments%2F03786f7074524bcf85122757f5105ae7%2F617af65d-feea-455a-a656-f283b7c8afba%2Faudit.csv</t>
  </si>
  <si>
    <t>Kronto</t>
  </si>
  <si>
    <t>Kaseba</t>
  </si>
  <si>
    <t>0.2963472467845065</t>
  </si>
  <si>
    <t>617af65d-feea-455a-a656-f283b7c8afba</t>
  </si>
  <si>
    <t>https://kc.humanitarianresponse.info/media/original?media_file=reachrdcdata%2Fattachments%2F03786f7074524bcf85122757f5105ae7%2F91889b78-bc96-4a3d-95ce-00874038450f%2Faudit.csv</t>
  </si>
  <si>
    <t>Philomene bajayo</t>
  </si>
  <si>
    <t>0.07262461697382239</t>
  </si>
  <si>
    <t>91889b78-bc96-4a3d-95ce-00874038450f</t>
  </si>
  <si>
    <t>https://kc.humanitarianresponse.info/media/original?media_file=reachrdcdata%2Fattachments%2F03786f7074524bcf85122757f5105ae7%2F16b277d3-37bf-4290-bab9-7dd91038a52d%2Faudit.csv</t>
  </si>
  <si>
    <t>Moma kankole martin</t>
  </si>
  <si>
    <t>0.5365194621206885</t>
  </si>
  <si>
    <t>16b277d3-37bf-4290-bab9-7dd91038a52d</t>
  </si>
  <si>
    <t>https://kc.humanitarianresponse.info/media/original?media_file=reachrdcdata%2Fattachments%2F03786f7074524bcf85122757f5105ae7%2F88a269d9-dfa8-4dbb-af4d-39f7450579ca%2Faudit.csv</t>
  </si>
  <si>
    <t xml:space="preserve">Ngolwa Jean </t>
  </si>
  <si>
    <t>Famille d’accueil Pas d'abris (à la belle étoile) / en brousse Propre maison (si retourné)</t>
  </si>
  <si>
    <t>0.8748755671834193</t>
  </si>
  <si>
    <t xml:space="preserve">Kaselekela Jean </t>
  </si>
  <si>
    <t xml:space="preserve">Il connaît la situation de sa localité </t>
  </si>
  <si>
    <t>88a269d9-dfa8-4dbb-af4d-39f7450579ca</t>
  </si>
  <si>
    <t>https://kc.humanitarianresponse.info/media/original?media_file=reachrdcdata%2Fattachments%2F03786f7074524bcf85122757f5105ae7%2F04900cb9-5e35-4cc2-945d-6ee828146962%2Faudit.csv</t>
  </si>
  <si>
    <t xml:space="preserve">Kyabu Justin </t>
  </si>
  <si>
    <t>Mufaume</t>
  </si>
  <si>
    <t>Mpemba malwa</t>
  </si>
  <si>
    <t>Tumbwe fief</t>
  </si>
  <si>
    <t>0.4001983874618972</t>
  </si>
  <si>
    <t xml:space="preserve">L'IC maitrise bien la situation de la zone </t>
  </si>
  <si>
    <t>04900cb9-5e35-4cc2-945d-6ee828146962</t>
  </si>
  <si>
    <t>https://kc.humanitarianresponse.info/media/original?media_file=reachrdcdata%2Fattachments%2F03786f7074524bcf85122757f5105ae7%2F4eb84115-2fdf-4608-8cec-5bd6dc32823a%2Faudit.csv</t>
  </si>
  <si>
    <t>Dominique</t>
  </si>
  <si>
    <t>MAILA</t>
  </si>
  <si>
    <t>0.9374475606464534</t>
  </si>
  <si>
    <t>4eb84115-2fdf-4608-8cec-5bd6dc32823a</t>
  </si>
  <si>
    <t>https://kc.humanitarianresponse.info/media/original?media_file=reachrdcdata%2Fattachments%2F03786f7074524bcf85122757f5105ae7%2F797e942a-34af-432d-ae64-5a9cf1ac2eaa%2Faudit.csv</t>
  </si>
  <si>
    <t>Kisimba kabeya</t>
  </si>
  <si>
    <t>Kasongo mukule</t>
  </si>
  <si>
    <t>Lambo</t>
  </si>
  <si>
    <t>0.1894037708337315</t>
  </si>
  <si>
    <t>797e942a-34af-432d-ae64-5a9cf1ac2eaa</t>
  </si>
  <si>
    <t>https://kc.humanitarianresponse.info/media/original?media_file=reachrdcdata%2Fattachments%2F03786f7074524bcf85122757f5105ae7%2F837b257b-7b27-4ac8-a95a-1147ef17e06e%2Faudit.csv</t>
  </si>
  <si>
    <t>Misumbi michael</t>
  </si>
  <si>
    <t>0.6769326001060694</t>
  </si>
  <si>
    <t>837b257b-7b27-4ac8-a95a-1147ef17e06e</t>
  </si>
  <si>
    <t>https://kc.humanitarianresponse.info/media/original?media_file=reachrdcdata%2Fattachments%2F03786f7074524bcf85122757f5105ae7%2F0fc64945-811a-4ddf-825e-0827d8549f2e%2Faudit.csv</t>
  </si>
  <si>
    <t>Kalonda masudi juma</t>
  </si>
  <si>
    <t>0.5332763583014171</t>
  </si>
  <si>
    <t>0fc64945-811a-4ddf-825e-0827d8549f2e</t>
  </si>
  <si>
    <t>https://kc.humanitarianresponse.info/media/original?media_file=reachrdcdata%2Fattachments%2F03786f7074524bcf85122757f5105ae7%2F4375cef0-1d2d-4f98-8ed2-e17ce0d8ded9%2Faudit.csv</t>
  </si>
  <si>
    <t>Mupenda Lukombe</t>
  </si>
  <si>
    <t>Kituba</t>
  </si>
  <si>
    <t>Kioko</t>
  </si>
  <si>
    <t>0.49500870559269794</t>
  </si>
  <si>
    <t>Mupenda lukombe</t>
  </si>
  <si>
    <t>4375cef0-1d2d-4f98-8ed2-e17ce0d8ded9</t>
  </si>
  <si>
    <t>https://kc.humanitarianresponse.info/media/original?media_file=reachrdcdata%2Fattachments%2F03786f7074524bcf85122757f5105ae7%2F86946774-6c71-43a6-8337-8ac5964bab70%2Faudit.csv</t>
  </si>
  <si>
    <t>Kipampe</t>
  </si>
  <si>
    <t>Lulaba</t>
  </si>
  <si>
    <t>0.18956240184203554</t>
  </si>
  <si>
    <t xml:space="preserve">L'ic comprends la situation de la zone </t>
  </si>
  <si>
    <t>86946774-6c71-43a6-8337-8ac5964bab70</t>
  </si>
  <si>
    <t>https://kc.humanitarianresponse.info/media/original?media_file=reachrdcdata%2Fattachments%2F03786f7074524bcf85122757f5105ae7%2Faf47a1ec-90b8-4fb5-9bfa-6edb7d3eae7c%2Faudit.csv</t>
  </si>
  <si>
    <t xml:space="preserve">Kisimba </t>
  </si>
  <si>
    <t>Mulembwe</t>
  </si>
  <si>
    <t>0.8085360927459193</t>
  </si>
  <si>
    <t xml:space="preserve">Mulembwe </t>
  </si>
  <si>
    <t>af47a1ec-90b8-4fb5-9bfa-6edb7d3eae7c</t>
  </si>
  <si>
    <t>https://kc.humanitarianresponse.info/media/original?media_file=reachrdcdata%2Fattachments%2F03786f7074524bcf85122757f5105ae7%2F7950bf59-ae85-431c-8019-07bbda8eafe2%2Faudit.csv</t>
  </si>
  <si>
    <t>Arija</t>
  </si>
  <si>
    <t>0.11773696180848936</t>
  </si>
  <si>
    <t>7950bf59-ae85-431c-8019-07bbda8eafe2</t>
  </si>
  <si>
    <t>https://kc.humanitarianresponse.info/media/original?media_file=reachrdcdata%2Fattachments%2F03786f7074524bcf85122757f5105ae7%2Fc4c568e7-c4a6-4c6c-badd-f059198e67a6%2Faudit.csv</t>
  </si>
  <si>
    <t>Bakoko josue</t>
  </si>
  <si>
    <t>0.20523137326173613</t>
  </si>
  <si>
    <t>c4c568e7-c4a6-4c6c-badd-f059198e67a6</t>
  </si>
  <si>
    <t>https://kc.humanitarianresponse.info/media/original?media_file=reachrdcdata%2Fattachments%2F03786f7074524bcf85122757f5105ae7%2F9b9e9354-2092-4054-939c-da595ce19c83%2Faudit.csv</t>
  </si>
  <si>
    <t>Egenie mwika</t>
  </si>
  <si>
    <t>Lubandai</t>
  </si>
  <si>
    <t>Lubanday</t>
  </si>
  <si>
    <t>Kisongo</t>
  </si>
  <si>
    <t>0.9823160197728412</t>
  </si>
  <si>
    <t xml:space="preserve">Eugenie </t>
  </si>
  <si>
    <t>9b9e9354-2092-4054-939c-da595ce19c83</t>
  </si>
  <si>
    <t>https://kc.humanitarianresponse.info/media/original?media_file=reachrdcdata%2Fattachments%2F03786f7074524bcf85122757f5105ae7%2Faa249076-ae5d-4cd7-8506-2d281e22ad3b%2Faudit.csv</t>
  </si>
  <si>
    <t>Lumumba</t>
  </si>
  <si>
    <t>Manyanga</t>
  </si>
  <si>
    <t>0.391323097248358</t>
  </si>
  <si>
    <t>Appel téléphonique Conversation avec les autorités locales Conversation avec la famille/les amis</t>
  </si>
  <si>
    <t>aa249076-ae5d-4cd7-8506-2d281e22ad3b</t>
  </si>
  <si>
    <t>https://kc.humanitarianresponse.info/media/original?media_file=reachrdcdata%2Fattachments%2F03786f7074524bcf85122757f5105ae7%2F2697aa6d-0d2f-41ea-ae6f-3fb67ab1c468%2Faudit.csv</t>
  </si>
  <si>
    <t>Martha</t>
  </si>
  <si>
    <t>0.09424096519441261</t>
  </si>
  <si>
    <t>2697aa6d-0d2f-41ea-ae6f-3fb67ab1c468</t>
  </si>
  <si>
    <t>https://kc.humanitarianresponse.info/media/original?media_file=reachrdcdata%2Fattachments%2F03786f7074524bcf85122757f5105ae7%2F6e383a89-a762-4744-bb24-58e17208f4fe%2Faudit.csv</t>
  </si>
  <si>
    <t>SALUBIKA RAMAZANI</t>
  </si>
  <si>
    <t>0.26251758187543084</t>
  </si>
  <si>
    <t>6e383a89-a762-4744-bb24-58e17208f4fe</t>
  </si>
  <si>
    <t>https://kc.humanitarianresponse.info/media/original?media_file=reachrdcdata%2Fattachments%2F03786f7074524bcf85122757f5105ae7%2F64e0c9b3-435b-41f4-8893-0f8f5f265e83%2Faudit.csv</t>
  </si>
  <si>
    <t>Nkulu albertine</t>
  </si>
  <si>
    <t>Kalumbi 1</t>
  </si>
  <si>
    <t>0.17956321270759334</t>
  </si>
  <si>
    <t>64e0c9b3-435b-41f4-8893-0f8f5f265e83</t>
  </si>
  <si>
    <t>https://kc.humanitarianresponse.info/media/original?media_file=reachrdcdata%2Fattachments%2F03786f7074524bcf85122757f5105ae7%2Ffb9a29b2-ebcf-4595-952b-6d4fef3a4ccb%2Faudit.csv</t>
  </si>
  <si>
    <t>KALUNGA WA JENDEKAPO</t>
  </si>
  <si>
    <t>Mpemba</t>
  </si>
  <si>
    <t>0.2636495664420879</t>
  </si>
  <si>
    <t>Télévision Appel téléphonique Conversation avec les autorités locales</t>
  </si>
  <si>
    <t>fb9a29b2-ebcf-4595-952b-6d4fef3a4ccb</t>
  </si>
  <si>
    <t>https://kc.humanitarianresponse.info/media/original?media_file=reachrdcdata%2Fattachments%2F03786f7074524bcf85122757f5105ae7%2F056f5682-d73d-408a-a842-d46b075cbf2a%2Faudit.csv</t>
  </si>
  <si>
    <t>Marc mirindi</t>
  </si>
  <si>
    <t>LAMBO KASENGA</t>
  </si>
  <si>
    <t>0.976865247244681</t>
  </si>
  <si>
    <t>L'IC maitrise bien la situation de la zone</t>
  </si>
  <si>
    <t>056f5682-d73d-408a-a842-d46b075cbf2a</t>
  </si>
  <si>
    <t>https://kc.humanitarianresponse.info/media/original?media_file=reachrdcdata%2Fattachments%2F03786f7074524bcf85122757f5105ae7%2F8a1fca6f-d9b3-4011-8e65-af6032a5aaff%2Faudit.csv</t>
  </si>
  <si>
    <t>Malangala kahite</t>
  </si>
  <si>
    <t>Lumbwe</t>
  </si>
  <si>
    <t>KYOKO</t>
  </si>
  <si>
    <t>0.4494682649942594</t>
  </si>
  <si>
    <t>L'IC maitrise bien la situation</t>
  </si>
  <si>
    <t>8a1fca6f-d9b3-4011-8e65-af6032a5aaff</t>
  </si>
  <si>
    <t>https://kc.humanitarianresponse.info/media/original?media_file=reachrdcdata%2Fattachments%2F03786f7074524bcf85122757f5105ae7%2F3b52efee-ae3f-4ce2-ae88-e126c4b12921%2Faudit.csv</t>
  </si>
  <si>
    <t>Salumu wa salumu</t>
  </si>
  <si>
    <t>0.9380211671965423</t>
  </si>
  <si>
    <t>3b52efee-ae3f-4ce2-ae88-e126c4b12921</t>
  </si>
  <si>
    <t>https://kc.humanitarianresponse.info/media/original?media_file=reachrdcdata%2Fattachments%2F03786f7074524bcf85122757f5105ae7%2F7dbc5700-f8c8-489c-90d7-c7f0339e9fac%2Faudit.csv</t>
  </si>
  <si>
    <t>Moise tshikumba</t>
  </si>
  <si>
    <t>Katonda</t>
  </si>
  <si>
    <t>0.30574337189194756</t>
  </si>
  <si>
    <t>7dbc5700-f8c8-489c-90d7-c7f0339e9fac</t>
  </si>
  <si>
    <t>https://kc.humanitarianresponse.info/media/original?media_file=reachrdcdata%2Fattachments%2F03786f7074524bcf85122757f5105ae7%2Ffe5306a4-2226-43b9-9389-3184b8275f35%2Faudit.csv</t>
  </si>
  <si>
    <t>Jerome kalombe</t>
  </si>
  <si>
    <t>0.7183245164273341</t>
  </si>
  <si>
    <t>fe5306a4-2226-43b9-9389-3184b8275f35</t>
  </si>
  <si>
    <t>https://kc.humanitarianresponse.info/media/original?media_file=reachrdcdata%2Fattachments%2F03786f7074524bcf85122757f5105ae7%2F0336a977-c026-4b39-a144-91ebe42234ee%2Faudit.csv</t>
  </si>
  <si>
    <t>Zuena</t>
  </si>
  <si>
    <t>0.14728011273636754</t>
  </si>
  <si>
    <t>0336a977-c026-4b39-a144-91ebe42234ee</t>
  </si>
  <si>
    <t>https://kc.humanitarianresponse.info/media/original?media_file=reachrdcdata%2Fattachments%2F03786f7074524bcf85122757f5105ae7%2Fa395e882-623e-4d68-bd32-bf169b38c1dd%2Faudit.csv</t>
  </si>
  <si>
    <t>Ngoy modeste</t>
  </si>
  <si>
    <t>Fundi</t>
  </si>
  <si>
    <t>0.8955668167920283</t>
  </si>
  <si>
    <t>Ngoy Modeste</t>
  </si>
  <si>
    <t>a395e882-623e-4d68-bd32-bf169b38c1dd</t>
  </si>
  <si>
    <t>https://kc.humanitarianresponse.info/media/original?media_file=reachrdcdata%2Fattachments%2F03786f7074524bcf85122757f5105ae7%2F77b65366-c37f-4467-a5fd-81794421934a%2Faudit.csv</t>
  </si>
  <si>
    <t>Mupanga mukalai</t>
  </si>
  <si>
    <t>Nchela</t>
  </si>
  <si>
    <t>0.2488158055302645</t>
  </si>
  <si>
    <t>Mukalai mupanga</t>
  </si>
  <si>
    <t xml:space="preserve">L'IC connait tres bien la situation de la localité </t>
  </si>
  <si>
    <t>77b65366-c37f-4467-a5fd-81794421934a</t>
  </si>
  <si>
    <t>https://kc.humanitarianresponse.info/media/original?media_file=reachrdcdata%2Fattachments%2F03786f7074524bcf85122757f5105ae7%2Fb0754a7f-a421-44f2-8234-8faf4f56357b%2Faudit.csv</t>
  </si>
  <si>
    <t>Modeste</t>
  </si>
  <si>
    <t>0.3392835927392317</t>
  </si>
  <si>
    <t xml:space="preserve">L'ic maitrise  bien  la situation de la zone </t>
  </si>
  <si>
    <t>b0754a7f-a421-44f2-8234-8faf4f56357b</t>
  </si>
  <si>
    <t>https://kc.humanitarianresponse.info/media/original?media_file=reachrdcdata%2Fattachments%2F03786f7074524bcf85122757f5105ae7%2Fa6e89d27-4e54-4889-9772-e0e642b304db%2Faudit.csv</t>
  </si>
  <si>
    <t>Sammuel mupima</t>
  </si>
  <si>
    <t>Quartier  kituku</t>
  </si>
  <si>
    <t>Camp filtisaf</t>
  </si>
  <si>
    <t xml:space="preserve">Centre de santé kituku </t>
  </si>
  <si>
    <t xml:space="preserve">Moni </t>
  </si>
  <si>
    <t>0.6227714143077823</t>
  </si>
  <si>
    <t xml:space="preserve">Quartier kituku </t>
  </si>
  <si>
    <t>L'ic maitrise la situation  de la zone</t>
  </si>
  <si>
    <t>a6e89d27-4e54-4889-9772-e0e642b304db</t>
  </si>
  <si>
    <t>https://kc.humanitarianresponse.info/media/original?media_file=reachrdcdata%2Fattachments%2F03786f7074524bcf85122757f5105ae7%2Fb19b60eb-7011-4b1d-b977-a21b148610cd%2Faudit.csv</t>
  </si>
  <si>
    <t xml:space="preserve">André </t>
  </si>
  <si>
    <t>Mutetezi</t>
  </si>
  <si>
    <t>0.8200468465778529</t>
  </si>
  <si>
    <t>b19b60eb-7011-4b1d-b977-a21b148610cd</t>
  </si>
  <si>
    <t>https://kc.humanitarianresponse.info/media/original?media_file=reachrdcdata%2Fattachments%2F03786f7074524bcf85122757f5105ae7%2F66095fdf-994e-427c-a3f7-680818352a6f%2Faudit.csv</t>
  </si>
  <si>
    <t>Venas kunde</t>
  </si>
  <si>
    <t>Makutano</t>
  </si>
  <si>
    <t>0.7737640128720389</t>
  </si>
  <si>
    <t xml:space="preserve">L'IC maitrise </t>
  </si>
  <si>
    <t>66095fdf-994e-427c-a3f7-680818352a6f</t>
  </si>
  <si>
    <t>https://kc.humanitarianresponse.info/media/original?media_file=reachrdcdata%2Fattachments%2F03786f7074524bcf85122757f5105ae7%2F915aa4b7-b548-4aa4-a15c-c648e30716e1%2Faudit.csv</t>
  </si>
  <si>
    <t>Musafiri tchomba</t>
  </si>
  <si>
    <t>0.8443878976235235</t>
  </si>
  <si>
    <t>915aa4b7-b548-4aa4-a15c-c648e30716e1</t>
  </si>
  <si>
    <t>https://kc.humanitarianresponse.info/media/original?media_file=reachrdcdata%2Fattachments%2F03786f7074524bcf85122757f5105ae7%2F79ec38ce-57c8-45ae-b457-17365cc9f68f%2Faudit.csv</t>
  </si>
  <si>
    <t>Kilonda</t>
  </si>
  <si>
    <t>0.7145995505927295</t>
  </si>
  <si>
    <t>Station de radio Appel téléphonique Médias sociaux (Facebook, Whatsapp, etc.)</t>
  </si>
  <si>
    <t>79ec38ce-57c8-45ae-b457-17365cc9f68f</t>
  </si>
  <si>
    <t>https://kc.humanitarianresponse.info/media/original?media_file=reachrdcdata%2Fattachments%2F03786f7074524bcf85122757f5105ae7%2F17e43811-f39f-49a2-b0fe-2baf4d329752%2Faudit.csv</t>
  </si>
  <si>
    <t>0.27790684091523277</t>
  </si>
  <si>
    <t>17e43811-f39f-49a2-b0fe-2baf4d329752</t>
  </si>
  <si>
    <t>https://kc.humanitarianresponse.info/media/original?media_file=reachrdcdata%2Fattachments%2F03786f7074524bcf85122757f5105ae7%2F1e41b901-4de2-4dae-a6f9-de316ab24fa4%2Faudit.csv</t>
  </si>
  <si>
    <t>Jean malisawa</t>
  </si>
  <si>
    <t>0.7029720465503212</t>
  </si>
  <si>
    <t>1e41b901-4de2-4dae-a6f9-de316ab24fa4</t>
  </si>
  <si>
    <t>L'IC dit qu'il est un autochtone</t>
  </si>
  <si>
    <t>L'IC dit que il y a 50% des autochtones et 50% des retournés</t>
  </si>
  <si>
    <t>L'IC dit que ce sont les retournés qui represente la moitier de la population presente. Il n'y a pas les autoctones dans la localité.</t>
  </si>
  <si>
    <t>L'IC dit qu'il est un retourné</t>
  </si>
  <si>
    <t>0.3.15)0.3.15) A la fin du mois de ${A_cycle_de_recherche},  quels sont les principaux lieux où sont logées les personnes retournées à &lt;span style="color:blue"&gt;${C_nom_localite_final}&lt;/span&gt;?/Pas d'abris (à la belle étoile) /Autre (préciser)</t>
  </si>
  <si>
    <t>L'IC dit que les autochtones represente plus de la moitier de la population presente. Il y a que les autocthones et les PDI dans la localité</t>
  </si>
  <si>
    <t xml:space="preserve">Communauté hôte (=Autochtones) </t>
  </si>
  <si>
    <t>Entre Juillet et  Novembre 2022</t>
  </si>
  <si>
    <t>L'IC confirme que les dernier PDI sont arrivé en Décembre</t>
  </si>
  <si>
    <t>L'IC dit qu'ils ont quitté leur localité suite à la faim et ils ne parviennent pas a avoir les aides comme tant d'autres localités</t>
  </si>
  <si>
    <t>Famille d'accueil Sites spontanés (populations déplacées installées seules dans des terrains privés ou cummunaux)</t>
  </si>
  <si>
    <t>L'IC dit que les PDI sont instalée dans les familles et sur une site du chef de la localité</t>
  </si>
  <si>
    <t>L'Ic dit qu'il n'y a pas des retournés dans la localité</t>
  </si>
  <si>
    <t>L'IC dit qu'il est un PDI</t>
  </si>
  <si>
    <t>Le numero de l'IC ne passe pas</t>
  </si>
  <si>
    <t>L'IC dit que ce sont les  autochtones qui represente plus de la moitier de la population presente</t>
  </si>
  <si>
    <t>Erreur de coching, ils font 35 minutes de marche pour atteindre un ùarché de référence</t>
  </si>
  <si>
    <t>L'IC dit que le marché de reference se trouve a 20 minutes de marche</t>
  </si>
  <si>
    <t>L'IC dit qu'il y a  un marché de reference à 20 kilometre à kachungu</t>
  </si>
  <si>
    <t>Kachunga</t>
  </si>
  <si>
    <t>Erreur de coching, l'IC dit qu'il pratique l'agriculture</t>
  </si>
  <si>
    <t>Erreur de coching, les enfants et les adultes mangent une fois par jour</t>
  </si>
  <si>
    <t>L'IC dit qu'il y a une structure de santé à moins de 15 munites de marche</t>
  </si>
  <si>
    <t>CHECK_structure_santé Si la localité où se trouve la structure de santé (3.3.b) correspond à la localité pour laquelle l’IC rapporte des informations (0.2.f) ALORS il ne devrait en principe pas y avoir de problème d'accès physique pour accéder à la struc</t>
  </si>
  <si>
    <t>L'IC dit qu'il n' y a pas le probleme d'accès physique mais il y a les probèmes de manque de moyen financier pour payer les soins de santé et des medicaments</t>
  </si>
  <si>
    <t>L'IC dit qu'il connais 4 therese</t>
  </si>
  <si>
    <t>L'IC dit qu'il connais 1 therese</t>
  </si>
  <si>
    <t>Erreur de coching, L'IC dit qu'il connait 6 mineur</t>
  </si>
  <si>
    <t>Erreur de coching, l'IC dit qu'il connais 3 Marie</t>
  </si>
  <si>
    <t xml:space="preserve">L'IC dit que les autochtones represente plus de la moitier de la population. </t>
  </si>
  <si>
    <t>L'IC dit qu'il n' y a pas les refugiés dans la localité</t>
  </si>
  <si>
    <t>https://kc.humanitarianresponse.info/media/original?media_file=reachrdcdata%2Fattachments%2F03786f7074524bcf85122757f5105ae7%2Fb2097d72-2971-4fc4-b575-ca28824e9f46%2Faudit.csv</t>
  </si>
  <si>
    <t>Mwamba venas</t>
  </si>
  <si>
    <t>Mwaka</t>
  </si>
  <si>
    <t>0.028976095823714187</t>
  </si>
  <si>
    <t>Mwamba mayolo</t>
  </si>
  <si>
    <t xml:space="preserve">Il donne des informations sans esitation donc il metrise sa localités </t>
  </si>
  <si>
    <t>b2097d72-2971-4fc4-b575-ca28824e9f46</t>
  </si>
  <si>
    <t>https://kc.humanitarianresponse.info/media/original?media_file=reachrdcdata%2Fattachments%2F03786f7074524bcf85122757f5105ae7%2Fed86ffe6-92cf-41dc-9aa1-ac790bb23aed%2Faudit.csv</t>
  </si>
  <si>
    <t>Mangaza</t>
  </si>
  <si>
    <t>Tundula</t>
  </si>
  <si>
    <t>0.7481526711638288</t>
  </si>
  <si>
    <t>ed86ffe6-92cf-41dc-9aa1-ac790bb23aed</t>
  </si>
  <si>
    <t>https://kc.humanitarianresponse.info/media/original?media_file=reachrdcdata%2Fattachments%2F03786f7074524bcf85122757f5105ae7%2Fa8feaa9a-58f3-4bac-862f-6cb8f205508c%2Faudit.csv</t>
  </si>
  <si>
    <t>Kizabi paul</t>
  </si>
  <si>
    <t xml:space="preserve">tumbwe fief </t>
  </si>
  <si>
    <t>0.23175515811653813</t>
  </si>
  <si>
    <t xml:space="preserve">L'ic maitrise bien la situation de la localité </t>
  </si>
  <si>
    <t>a8feaa9a-58f3-4bac-862f-6cb8f205508c</t>
  </si>
  <si>
    <t>https://kc.humanitarianresponse.info/media/original?media_file=reachrdcdata%2Fattachments%2F03786f7074524bcf85122757f5105ae7%2F48fe0f38-50ed-41ac-a8d9-4441c1b82209%2Faudit.csv</t>
  </si>
  <si>
    <t>Joseph</t>
  </si>
  <si>
    <t>Kituku</t>
  </si>
  <si>
    <t>0.9606961250980479</t>
  </si>
  <si>
    <t>48fe0f38-50ed-41ac-a8d9-4441c1b82209</t>
  </si>
  <si>
    <t>https://kc.humanitarianresponse.info/media/original?media_file=reachrdcdata%2Fattachments%2F03786f7074524bcf85122757f5105ae7%2Fb8be52ce-f2b0-4cc5-8b5a-e396e29b28a7%2Faudit.csv</t>
  </si>
  <si>
    <t>Nkulu</t>
  </si>
  <si>
    <t>0.057581959114662795</t>
  </si>
  <si>
    <t>b8be52ce-f2b0-4cc5-8b5a-e396e29b28a7</t>
  </si>
  <si>
    <t>https://kc.humanitarianresponse.info/media/original?media_file=reachrdcdata%2Fattachments%2F03786f7074524bcf85122757f5105ae7%2F8524324f-1339-4a4a-85c8-d503df1bca3e%2Faudit.csv</t>
  </si>
  <si>
    <t xml:space="preserve">Mali ya bwana </t>
  </si>
  <si>
    <t>Lambo katemga</t>
  </si>
  <si>
    <t>Kason kumuna</t>
  </si>
  <si>
    <t>0.2421471345509132</t>
  </si>
  <si>
    <t>8524324f-1339-4a4a-85c8-d503df1bca3e</t>
  </si>
  <si>
    <t>https://kc.humanitarianresponse.info/media/original?media_file=reachrdcdata%2Fattachments%2F03786f7074524bcf85122757f5105ae7%2F2f738cb8-d7f6-459e-8548-b7b69d034688%2Faudit.csv</t>
  </si>
  <si>
    <t xml:space="preserve">Pierre </t>
  </si>
  <si>
    <t>0.47341338633862584</t>
  </si>
  <si>
    <t>2f738cb8-d7f6-459e-8548-b7b69d034688</t>
  </si>
  <si>
    <t>https://kc.humanitarianresponse.info/media/original?media_file=reachrdcdata%2Fattachments%2F03786f7074524bcf85122757f5105ae7%2F4402e033-9351-49bc-9aff-763390d553bb%2Faudit.csv</t>
  </si>
  <si>
    <t>Kalonda kamisolo</t>
  </si>
  <si>
    <t>0.6584572598876701</t>
  </si>
  <si>
    <t>4402e033-9351-49bc-9aff-763390d553bb</t>
  </si>
  <si>
    <t>https://kc.humanitarianresponse.info/media/original?media_file=reachrdcdata%2Fattachments%2F03786f7074524bcf85122757f5105ae7%2Fc3fdc8bc-64d4-461e-a3d8-16e5c5dd117d%2Faudit.csv</t>
  </si>
  <si>
    <t>Nelson kaniki</t>
  </si>
  <si>
    <t>0.030667215050065977</t>
  </si>
  <si>
    <t xml:space="preserve">Kankulwe </t>
  </si>
  <si>
    <t>L'ic  maitrise bien la situation de la  localité la zone</t>
  </si>
  <si>
    <t>c3fdc8bc-64d4-461e-a3d8-16e5c5dd117d</t>
  </si>
  <si>
    <t>https://kc.humanitarianresponse.info/media/original?media_file=reachrdcdata%2Fattachments%2F03786f7074524bcf85122757f5105ae7%2Fc560251c-7212-468c-8867-fce6b34bfbc7%2Faudit.csv</t>
  </si>
  <si>
    <t xml:space="preserve">Banze André </t>
  </si>
  <si>
    <t>Poncien</t>
  </si>
  <si>
    <t>0.0993542965758536</t>
  </si>
  <si>
    <t xml:space="preserve">Il a une connaissance sur la localité </t>
  </si>
  <si>
    <t>c560251c-7212-468c-8867-fce6b34bfbc7</t>
  </si>
  <si>
    <t>L'IC dit que les retournés represente plus de la moitier de la population presente</t>
  </si>
  <si>
    <t xml:space="preserve">L'IC dit que les autochtones represente plus de la moitié de la population </t>
  </si>
  <si>
    <t xml:space="preserve">Erreur de coching , l'IC dit que dans la localité il y a pas les endroient où les femmes evitent d'aller </t>
  </si>
  <si>
    <t>L'IC confirme que aucun enfants garcon d'age entre 6 ans et 11 qui vas à l'école a cause de la greve des enseignants</t>
  </si>
  <si>
    <t>L'IC confirme que aucun enfants fille d'age entre 6 ans et 11 qui vas à l'école a cause de la grève des enseignants</t>
  </si>
  <si>
    <t xml:space="preserve">Erreur de coching, l'IC dit que  le temps pour atteindre une structure de santé  est de 40 minutes </t>
  </si>
  <si>
    <t xml:space="preserve">L'IC confirme qu'il était en contacte avec 25 personnes qui ont decédés  au cours de douze derniers mois </t>
  </si>
  <si>
    <t>L'IC confirme que il n'y a pas les réfugiés dans la localité</t>
  </si>
  <si>
    <t>L'IC dit qu'il y a un nombre des autochtones  qui ont décidé de partir</t>
  </si>
  <si>
    <t xml:space="preserve">L'IC dit il est dangereux pour les femmes d'aller s'approvisionner en eau suite à l'insécurité en cour de chemin </t>
  </si>
  <si>
    <t>L'IC dit qu'il ne connait que 5 mineurs</t>
  </si>
  <si>
    <t xml:space="preserve">L'IC confirme qu'il connait 14 Christine  </t>
  </si>
  <si>
    <t xml:space="preserve">L'IC confirme qu'il connait 12 François </t>
  </si>
  <si>
    <t xml:space="preserve">L'IC confirme qu'il connait 11 Marie  </t>
  </si>
  <si>
    <t>Erreur de coching , l'IC dit que les enfants et les adultes mangent une fois par jour</t>
  </si>
  <si>
    <t xml:space="preserve">Erreur de coching, l'IC dit que  le temps pour atteindre une structure de santé  est de 1 heure 30 minutes </t>
  </si>
  <si>
    <t>L'IC dit qu'il y a pas des réfugiées dans la localité</t>
  </si>
  <si>
    <t>L'IC dit qu'il y a pas des rapatriées dans la localité</t>
  </si>
  <si>
    <t>Erreur de coching. L'IC connait 6 mineur</t>
  </si>
  <si>
    <t>L'IC dit que il n'y a pas une centre de santé dans la localité  alors les femmes sont obligé de faire une grande distance pour atteindre une structure de santé</t>
  </si>
  <si>
    <t>L'IC dit qu'Il n'y a pas une école secondaire dans la localité</t>
  </si>
  <si>
    <t>L'IC  confirme qu'il connais 12 josephes</t>
  </si>
  <si>
    <t>L'IC confirme qu'il connais 15 christines</t>
  </si>
  <si>
    <t>L'IC dit qu'il connais 3 maries</t>
  </si>
  <si>
    <t>L'IC dit qu'il connais 25 pecheurs car c'est une localité qui est au bord du lac est que la majorité de la population est pecheurs</t>
  </si>
  <si>
    <t>Row Labels</t>
  </si>
  <si>
    <t>Grand Total</t>
  </si>
  <si>
    <t>Average of 11.1) Combien de personnes connaissez-vous à qui vous avez parlé en personne, au téléphone, ou par message ou messagerie instantanée au moins une fois par semaine (en moyenne) durant les 3 derniers mois ? Veuillez donner votre meilleure estimation</t>
  </si>
  <si>
    <t>Average of 11.2) Parmi ces ${Q2_1} personnes, combien de petits enfants de moins de cinq ans ont-ils tous ?</t>
  </si>
  <si>
    <t>Average of 11.3) Parmi ces ${Q2_1} personnes, combien d'entre elles vivent dans votre communauté ?</t>
  </si>
  <si>
    <t>Average of 11.4) Parmi ces ${Q2_1_2} personnes dans votre communauté ou de votre quartier, combien d'enfants de moins de 5 ans ont-ils tous ?</t>
  </si>
  <si>
    <t>Average of 11.5) Combien de personnes appelées Thérèse connaissez-vous ?</t>
  </si>
  <si>
    <t>Average of 11.6) Combien de personnes appelées Joseph connaissez-vous ?</t>
  </si>
  <si>
    <t>Average of 11.7) Combien de personnes appelées Albert connaissez-vous ?</t>
  </si>
  <si>
    <t>Average of 11.8) Combien de personnes appelées Christine connaissez-vous ?</t>
  </si>
  <si>
    <t>Average of 11.9) Combien de personnes appelées François connaissez-vous ?</t>
  </si>
  <si>
    <t>Average of 11.10) Combien de personnes appelées Marie connaissez-vous ?</t>
  </si>
  <si>
    <t>Average of 11.11) Combien de mineurs (profession) connaissez-vous ?</t>
  </si>
  <si>
    <t>Average of 11.12) Combien de pêcheurs/vendeurs de poissons connaissez-vous ?</t>
  </si>
  <si>
    <t>Average of 11.13) Combien d’éleveurs de bétail connaissez-vous ?</t>
  </si>
  <si>
    <t>Average of 11.14) Combien d’artisans connaissez-vous ?</t>
  </si>
  <si>
    <t>Average of 11.3) Of these ${Q2_1} people, how many of them live in your community?</t>
  </si>
  <si>
    <t>Average of 11.5) How many people named Therese do you know?</t>
  </si>
  <si>
    <t>Average of 11.6) How many people named Joseph do you know?</t>
  </si>
  <si>
    <t>Average of 11.7) How many people named Albert do you know?</t>
  </si>
  <si>
    <t>Average of 11.8) How many people named Christine do you know?</t>
  </si>
  <si>
    <t>Average of 11.10) How many people named Mary do you know?</t>
  </si>
  <si>
    <t>Average of 11.14) How many artisans do you know?</t>
  </si>
  <si>
    <t>Count of Date de l’entretien</t>
  </si>
  <si>
    <t>Average of 11.2) Of these ${Q2_1} people, how many small children under the age of five do they all have?</t>
  </si>
  <si>
    <t>Average of 11.3) Of these ${Q2_1} people, how many live in your community?</t>
  </si>
  <si>
    <t>Average of 11.4) Of these ${Q2_1_2} people in your community or neighborhood, how many children under 5 years old do they all have?</t>
  </si>
  <si>
    <t>Average of 11.1) How many people do you know that you have spoken to in person, on the phone, or by message or instant messaging at least once a week (on average) during the past 3 months? Please give your best estimate</t>
  </si>
  <si>
    <t>c</t>
  </si>
  <si>
    <t>Average of 11.9) How many people named François do you know?</t>
  </si>
  <si>
    <t>Average of 11.11) How many miners (occupation) do you know?</t>
  </si>
  <si>
    <t>Average of 11.12) How many fishers sellers do you know?</t>
  </si>
  <si>
    <t>Average of 11.13) How many livestock producers do you know?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</si>
</sst>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F400]h:mm:ss\ AM/PM"/>
  </numFmts>
  <fonts count="11" x14ac:knownFonts="1">
    <font>
      <sz val="11"/>
      <color theme="1"/>
      <name val="Calibri"/>
      <family val="2"/>
      <scheme val="minor"/>
    </font>
    <font>
      <b/>
      <sz val="11"/>
      <color theme="1"/>
      <name val="Calibri"/>
      <family val="2"/>
      <scheme val="minor"/>
    </font>
    <font>
      <b/>
      <sz val="11"/>
      <color theme="0"/>
      <name val="Calibri"/>
      <family val="2"/>
      <scheme val="minor"/>
    </font>
    <font>
      <b/>
      <sz val="11"/>
      <color theme="1"/>
      <name val="Arial Narrow"/>
      <family val="2"/>
    </font>
    <font>
      <u/>
      <sz val="11"/>
      <color theme="10"/>
      <name val="Calibri"/>
      <family val="2"/>
      <scheme val="minor"/>
    </font>
    <font>
      <i/>
      <sz val="11"/>
      <color theme="1"/>
      <name val="Calibri"/>
      <family val="2"/>
      <scheme val="minor"/>
    </font>
    <font>
      <b/>
      <i/>
      <sz val="11"/>
      <color theme="1"/>
      <name val="Calibri"/>
      <family val="2"/>
      <scheme val="minor"/>
    </font>
    <font>
      <sz val="11"/>
      <name val="Calibri"/>
      <family val="2"/>
      <scheme val="minor"/>
    </font>
    <font>
      <i/>
      <sz val="11"/>
      <name val="Calibri"/>
      <family val="2"/>
      <scheme val="minor"/>
    </font>
    <font>
      <sz val="11"/>
      <color rgb="FFFFFF00"/>
      <name val="Calibri"/>
      <family val="2"/>
      <scheme val="minor"/>
    </font>
    <font>
      <sz val="11"/>
      <color theme="0"/>
      <name val="Calibri"/>
      <family val="2"/>
      <scheme val="minor"/>
    </font>
  </fonts>
  <fills count="18">
    <fill>
      <patternFill patternType="none"/>
    </fill>
    <fill>
      <patternFill patternType="gray125"/>
    </fill>
    <fill>
      <patternFill patternType="solid">
        <fgColor rgb="FFEE5859"/>
        <bgColor indexed="64"/>
      </patternFill>
    </fill>
    <fill>
      <patternFill patternType="solid">
        <fgColor rgb="FF538DD5"/>
        <bgColor indexed="64"/>
      </patternFill>
    </fill>
    <fill>
      <patternFill patternType="solid">
        <fgColor rgb="FFFF0000"/>
        <bgColor indexed="64"/>
      </patternFill>
    </fill>
    <fill>
      <patternFill patternType="solid">
        <fgColor rgb="FFF5F67A"/>
        <bgColor indexed="64"/>
      </patternFill>
    </fill>
    <fill>
      <patternFill patternType="solid">
        <fgColor theme="9" tint="0.39997558519241921"/>
        <bgColor indexed="64"/>
      </patternFill>
    </fill>
    <fill>
      <patternFill patternType="solid">
        <fgColor rgb="FFD1D3D4"/>
        <bgColor indexed="64"/>
      </patternFill>
    </fill>
    <fill>
      <patternFill patternType="solid">
        <fgColor rgb="FF95A0A9"/>
        <bgColor indexed="64"/>
      </patternFill>
    </fill>
    <fill>
      <patternFill patternType="solid">
        <fgColor rgb="FFFFFF00"/>
        <bgColor indexed="64"/>
      </patternFill>
    </fill>
    <fill>
      <patternFill patternType="solid">
        <fgColor rgb="FF7030A0"/>
        <bgColor indexed="64"/>
      </patternFill>
    </fill>
    <fill>
      <patternFill patternType="solid">
        <fgColor rgb="FFC00000"/>
        <bgColor indexed="64"/>
      </patternFill>
    </fill>
    <fill>
      <patternFill patternType="solid">
        <fgColor rgb="FFFFF67A"/>
        <bgColor indexed="64"/>
      </patternFill>
    </fill>
    <fill>
      <patternFill patternType="solid">
        <fgColor theme="0"/>
        <bgColor indexed="64"/>
      </patternFill>
    </fill>
    <fill>
      <patternFill patternType="solid">
        <fgColor theme="2"/>
        <bgColor indexed="64"/>
      </patternFill>
    </fill>
    <fill>
      <patternFill patternType="solid">
        <fgColor theme="0" tint="-0.14999847407452621"/>
        <bgColor indexed="64"/>
      </patternFill>
    </fill>
    <fill>
      <patternFill patternType="solid">
        <fgColor theme="9"/>
        <bgColor indexed="64"/>
      </patternFill>
    </fill>
    <fill>
      <patternFill patternType="solid">
        <fgColor theme="3"/>
        <bgColor indexed="64"/>
      </patternFill>
    </fill>
  </fills>
  <borders count="12">
    <border>
      <left/>
      <right/>
      <top/>
      <bottom/>
      <diagonal/>
    </border>
    <border>
      <left/>
      <right style="medium">
        <color indexed="64"/>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auto="1"/>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s>
  <cellStyleXfs count="2">
    <xf numFmtId="0" fontId="0" fillId="0" borderId="0"/>
    <xf numFmtId="0" fontId="4" fillId="0" borderId="0" applyNumberFormat="0" applyFill="0" applyBorder="0" applyAlignment="0" applyProtection="0"/>
  </cellStyleXfs>
  <cellXfs count="95">
    <xf numFmtId="0" fontId="0" fillId="0" borderId="0" xfId="0"/>
    <xf numFmtId="0" fontId="2" fillId="2" borderId="3" xfId="0" applyFont="1" applyFill="1" applyBorder="1" applyAlignment="1">
      <alignment horizontal="left"/>
    </xf>
    <xf numFmtId="0" fontId="2" fillId="2" borderId="2" xfId="0" applyFont="1" applyFill="1" applyBorder="1" applyAlignment="1">
      <alignment horizontal="left" wrapText="1"/>
    </xf>
    <xf numFmtId="0" fontId="2" fillId="2" borderId="6" xfId="0" applyFont="1" applyFill="1" applyBorder="1" applyAlignment="1">
      <alignment wrapText="1"/>
    </xf>
    <xf numFmtId="0" fontId="2" fillId="2" borderId="7" xfId="0" applyFont="1" applyFill="1" applyBorder="1" applyAlignment="1">
      <alignment wrapText="1"/>
    </xf>
    <xf numFmtId="0" fontId="2" fillId="2" borderId="8" xfId="0" applyFont="1" applyFill="1" applyBorder="1" applyAlignment="1">
      <alignment wrapText="1"/>
    </xf>
    <xf numFmtId="0" fontId="2" fillId="2" borderId="9" xfId="0" applyFont="1" applyFill="1" applyBorder="1" applyAlignment="1">
      <alignment wrapText="1"/>
    </xf>
    <xf numFmtId="0" fontId="2" fillId="2" borderId="10" xfId="0" applyFont="1" applyFill="1" applyBorder="1" applyAlignment="1">
      <alignment horizontal="left"/>
    </xf>
    <xf numFmtId="0" fontId="2" fillId="2" borderId="5" xfId="0" applyFont="1" applyFill="1" applyBorder="1" applyAlignment="1">
      <alignment wrapText="1"/>
    </xf>
    <xf numFmtId="0" fontId="2" fillId="2" borderId="11" xfId="0" applyFont="1" applyFill="1" applyBorder="1" applyAlignment="1">
      <alignment wrapText="1"/>
    </xf>
    <xf numFmtId="0" fontId="0" fillId="0" borderId="0" xfId="0" applyAlignment="1">
      <alignment horizontal="center" vertical="center"/>
    </xf>
    <xf numFmtId="0" fontId="1" fillId="0" borderId="0" xfId="0" applyFont="1" applyAlignment="1">
      <alignment horizontal="center" vertical="top"/>
    </xf>
    <xf numFmtId="0" fontId="0" fillId="3" borderId="0" xfId="0" applyFill="1"/>
    <xf numFmtId="0" fontId="1" fillId="0" borderId="0" xfId="0" applyFont="1"/>
    <xf numFmtId="0" fontId="0" fillId="0" borderId="0" xfId="0" applyAlignment="1">
      <alignment horizontal="center"/>
    </xf>
    <xf numFmtId="0" fontId="0" fillId="4" borderId="0" xfId="0" applyFill="1"/>
    <xf numFmtId="0" fontId="1" fillId="0" borderId="0" xfId="0" applyFont="1" applyAlignment="1">
      <alignment vertical="top"/>
    </xf>
    <xf numFmtId="0" fontId="1" fillId="0" borderId="0" xfId="0" applyFont="1" applyAlignment="1">
      <alignment horizontal="left"/>
    </xf>
    <xf numFmtId="0" fontId="0" fillId="5" borderId="0" xfId="0" applyFill="1"/>
    <xf numFmtId="0" fontId="0" fillId="6" borderId="0" xfId="0" applyFill="1"/>
    <xf numFmtId="0" fontId="0" fillId="0" borderId="0" xfId="0" applyAlignment="1">
      <alignment horizontal="left"/>
    </xf>
    <xf numFmtId="164" fontId="0" fillId="0" borderId="0" xfId="0" applyNumberFormat="1"/>
    <xf numFmtId="0" fontId="4" fillId="0" borderId="0" xfId="1" applyAlignment="1" applyProtection="1"/>
    <xf numFmtId="0" fontId="5" fillId="0" borderId="0" xfId="0" applyFont="1" applyAlignment="1">
      <alignment horizontal="left"/>
    </xf>
    <xf numFmtId="0" fontId="5" fillId="7" borderId="0" xfId="0" applyFont="1" applyFill="1" applyAlignment="1">
      <alignment horizontal="left"/>
    </xf>
    <xf numFmtId="0" fontId="1" fillId="8" borderId="0" xfId="0" applyFont="1" applyFill="1" applyAlignment="1">
      <alignment horizontal="left"/>
    </xf>
    <xf numFmtId="165" fontId="1" fillId="8" borderId="0" xfId="0" applyNumberFormat="1" applyFont="1" applyFill="1" applyAlignment="1">
      <alignment horizontal="left"/>
    </xf>
    <xf numFmtId="165" fontId="0" fillId="0" borderId="0" xfId="0" applyNumberFormat="1" applyAlignment="1">
      <alignment horizontal="left"/>
    </xf>
    <xf numFmtId="14" fontId="1" fillId="8" borderId="0" xfId="0" applyNumberFormat="1" applyFont="1" applyFill="1" applyAlignment="1">
      <alignment horizontal="left"/>
    </xf>
    <xf numFmtId="14" fontId="0" fillId="0" borderId="0" xfId="0" applyNumberFormat="1" applyAlignment="1">
      <alignment horizontal="left"/>
    </xf>
    <xf numFmtId="1" fontId="1" fillId="9" borderId="0" xfId="0" applyNumberFormat="1" applyFont="1" applyFill="1" applyAlignment="1">
      <alignment horizontal="left"/>
    </xf>
    <xf numFmtId="1" fontId="0" fillId="9" borderId="0" xfId="0" applyNumberFormat="1" applyFill="1" applyAlignment="1">
      <alignment horizontal="left"/>
    </xf>
    <xf numFmtId="165" fontId="1" fillId="9" borderId="0" xfId="0" applyNumberFormat="1" applyFont="1" applyFill="1" applyAlignment="1">
      <alignment horizontal="left"/>
    </xf>
    <xf numFmtId="165" fontId="0" fillId="9" borderId="0" xfId="0" applyNumberFormat="1" applyFill="1" applyAlignment="1">
      <alignment horizontal="left"/>
    </xf>
    <xf numFmtId="0" fontId="1" fillId="9" borderId="0" xfId="0" applyFont="1" applyFill="1" applyAlignment="1">
      <alignment horizontal="left"/>
    </xf>
    <xf numFmtId="0" fontId="0" fillId="9" borderId="0" xfId="0" applyFill="1" applyAlignment="1">
      <alignment horizontal="left"/>
    </xf>
    <xf numFmtId="0" fontId="1" fillId="10" borderId="0" xfId="0" applyFont="1" applyFill="1" applyAlignment="1">
      <alignment horizontal="left"/>
    </xf>
    <xf numFmtId="0" fontId="0" fillId="10" borderId="0" xfId="0" applyFill="1" applyAlignment="1">
      <alignment horizontal="left"/>
    </xf>
    <xf numFmtId="0" fontId="1" fillId="11" borderId="0" xfId="0" applyFont="1" applyFill="1" applyAlignment="1">
      <alignment horizontal="left"/>
    </xf>
    <xf numFmtId="0" fontId="0" fillId="11" borderId="0" xfId="0" applyFill="1" applyAlignment="1">
      <alignment horizontal="left"/>
    </xf>
    <xf numFmtId="0" fontId="6" fillId="8" borderId="0" xfId="0" applyFont="1" applyFill="1" applyAlignment="1">
      <alignment horizontal="left"/>
    </xf>
    <xf numFmtId="0" fontId="6" fillId="9" borderId="0" xfId="0" applyFont="1" applyFill="1" applyAlignment="1">
      <alignment horizontal="left"/>
    </xf>
    <xf numFmtId="0" fontId="5" fillId="9" borderId="0" xfId="0" applyFont="1" applyFill="1" applyAlignment="1">
      <alignment horizontal="left"/>
    </xf>
    <xf numFmtId="0" fontId="0" fillId="3" borderId="0" xfId="0" applyFill="1" applyAlignment="1">
      <alignment horizontal="left"/>
    </xf>
    <xf numFmtId="0" fontId="0" fillId="12" borderId="0" xfId="0" applyFill="1" applyAlignment="1">
      <alignment horizontal="left"/>
    </xf>
    <xf numFmtId="0" fontId="7" fillId="0" borderId="0" xfId="0" applyFont="1"/>
    <xf numFmtId="0" fontId="8" fillId="7" borderId="0" xfId="0" applyFont="1" applyFill="1" applyAlignment="1">
      <alignment horizontal="left"/>
    </xf>
    <xf numFmtId="14" fontId="7" fillId="0" borderId="0" xfId="0" applyNumberFormat="1" applyFont="1" applyAlignment="1">
      <alignment horizontal="left"/>
    </xf>
    <xf numFmtId="165" fontId="7" fillId="0" borderId="0" xfId="0" applyNumberFormat="1" applyFont="1" applyAlignment="1">
      <alignment horizontal="left"/>
    </xf>
    <xf numFmtId="1" fontId="7" fillId="9" borderId="0" xfId="0" applyNumberFormat="1" applyFont="1" applyFill="1" applyAlignment="1">
      <alignment horizontal="left"/>
    </xf>
    <xf numFmtId="165" fontId="7" fillId="9" borderId="0" xfId="0" applyNumberFormat="1" applyFont="1" applyFill="1" applyAlignment="1">
      <alignment horizontal="left"/>
    </xf>
    <xf numFmtId="0" fontId="7" fillId="0" borderId="0" xfId="0" applyFont="1" applyAlignment="1">
      <alignment horizontal="left"/>
    </xf>
    <xf numFmtId="0" fontId="7" fillId="9" borderId="0" xfId="0" applyFont="1" applyFill="1" applyAlignment="1">
      <alignment horizontal="left"/>
    </xf>
    <xf numFmtId="0" fontId="7" fillId="10" borderId="0" xfId="0" applyFont="1" applyFill="1" applyAlignment="1">
      <alignment horizontal="left"/>
    </xf>
    <xf numFmtId="0" fontId="7" fillId="11" borderId="0" xfId="0" applyFont="1" applyFill="1" applyAlignment="1">
      <alignment horizontal="left"/>
    </xf>
    <xf numFmtId="0" fontId="8" fillId="0" borderId="0" xfId="0" applyFont="1" applyAlignment="1">
      <alignment horizontal="left"/>
    </xf>
    <xf numFmtId="0" fontId="8" fillId="9" borderId="0" xfId="0" applyFont="1" applyFill="1" applyAlignment="1">
      <alignment horizontal="left"/>
    </xf>
    <xf numFmtId="0" fontId="0" fillId="14" borderId="0" xfId="0" applyFill="1" applyAlignment="1">
      <alignment horizontal="left"/>
    </xf>
    <xf numFmtId="0" fontId="7" fillId="3" borderId="0" xfId="0" applyFont="1" applyFill="1" applyAlignment="1">
      <alignment horizontal="left"/>
    </xf>
    <xf numFmtId="0" fontId="8" fillId="13" borderId="0" xfId="0" applyFont="1" applyFill="1" applyAlignment="1">
      <alignment horizontal="left"/>
    </xf>
    <xf numFmtId="14" fontId="7" fillId="13" borderId="0" xfId="0" applyNumberFormat="1" applyFont="1" applyFill="1" applyAlignment="1">
      <alignment horizontal="left"/>
    </xf>
    <xf numFmtId="165" fontId="7" fillId="13" borderId="0" xfId="0" applyNumberFormat="1" applyFont="1" applyFill="1" applyAlignment="1">
      <alignment horizontal="left"/>
    </xf>
    <xf numFmtId="0" fontId="7" fillId="13" borderId="0" xfId="0" applyFont="1" applyFill="1" applyAlignment="1">
      <alignment horizontal="left"/>
    </xf>
    <xf numFmtId="0" fontId="9" fillId="9" borderId="0" xfId="0" applyFont="1" applyFill="1" applyAlignment="1">
      <alignment horizontal="left"/>
    </xf>
    <xf numFmtId="0" fontId="9" fillId="13" borderId="0" xfId="0" applyFont="1" applyFill="1" applyAlignment="1">
      <alignment horizontal="left"/>
    </xf>
    <xf numFmtId="0" fontId="0" fillId="13" borderId="0" xfId="0" applyFill="1" applyAlignment="1">
      <alignment horizontal="left"/>
    </xf>
    <xf numFmtId="0" fontId="8" fillId="14" borderId="0" xfId="0" applyFont="1" applyFill="1" applyAlignment="1">
      <alignment horizontal="left"/>
    </xf>
    <xf numFmtId="0" fontId="7" fillId="14" borderId="0" xfId="0" applyFont="1" applyFill="1" applyAlignment="1">
      <alignment horizontal="left"/>
    </xf>
    <xf numFmtId="165" fontId="0" fillId="12" borderId="0" xfId="0" applyNumberFormat="1" applyFill="1" applyAlignment="1">
      <alignment horizontal="left"/>
    </xf>
    <xf numFmtId="0" fontId="0" fillId="13" borderId="0" xfId="0" applyFill="1"/>
    <xf numFmtId="1" fontId="7" fillId="13" borderId="0" xfId="0" applyNumberFormat="1" applyFont="1" applyFill="1" applyAlignment="1">
      <alignment horizontal="left"/>
    </xf>
    <xf numFmtId="0" fontId="8" fillId="15" borderId="0" xfId="0" applyFont="1" applyFill="1" applyAlignment="1">
      <alignment horizontal="left"/>
    </xf>
    <xf numFmtId="0" fontId="0" fillId="0" borderId="0" xfId="0" applyAlignment="1">
      <alignment wrapText="1"/>
    </xf>
    <xf numFmtId="0" fontId="0" fillId="16" borderId="0" xfId="0" applyFill="1"/>
    <xf numFmtId="0" fontId="5" fillId="12" borderId="0" xfId="0" applyFont="1" applyFill="1" applyAlignment="1">
      <alignment horizontal="left"/>
    </xf>
    <xf numFmtId="0" fontId="7" fillId="16" borderId="0" xfId="0" applyFont="1" applyFill="1"/>
    <xf numFmtId="1" fontId="0" fillId="12" borderId="0" xfId="0" applyNumberFormat="1" applyFill="1" applyAlignment="1">
      <alignment horizontal="left"/>
    </xf>
    <xf numFmtId="0" fontId="7" fillId="9" borderId="0" xfId="0" applyFont="1" applyFill="1"/>
    <xf numFmtId="0" fontId="0" fillId="9" borderId="0" xfId="0" applyFill="1"/>
    <xf numFmtId="0" fontId="0" fillId="0" borderId="0" xfId="0" applyAlignment="1">
      <alignment horizontal="center" vertical="center"/>
    </xf>
    <xf numFmtId="0" fontId="3" fillId="2" borderId="0" xfId="0" applyFont="1" applyFill="1" applyAlignment="1">
      <alignment horizontal="center"/>
    </xf>
    <xf numFmtId="0" fontId="0" fillId="0" borderId="0" xfId="0" applyAlignment="1">
      <alignment horizontal="left" vertical="top" wrapText="1"/>
    </xf>
    <xf numFmtId="0" fontId="1" fillId="0" borderId="0" xfId="0" applyFont="1" applyAlignment="1">
      <alignment horizontal="center"/>
    </xf>
    <xf numFmtId="0" fontId="1" fillId="0" borderId="0" xfId="0" applyFont="1" applyAlignment="1">
      <alignment horizontal="left" vertical="center"/>
    </xf>
    <xf numFmtId="0" fontId="0" fillId="0" borderId="0" xfId="0"/>
    <xf numFmtId="0" fontId="1" fillId="0" borderId="0" xfId="0" applyFont="1" applyAlignment="1">
      <alignment horizontal="left" vertical="top"/>
    </xf>
    <xf numFmtId="0" fontId="2" fillId="2" borderId="0" xfId="0" applyFont="1" applyFill="1" applyAlignment="1">
      <alignment horizontal="left"/>
    </xf>
    <xf numFmtId="0" fontId="2" fillId="2" borderId="1" xfId="0" applyFont="1" applyFill="1" applyBorder="1" applyAlignment="1">
      <alignment horizontal="left"/>
    </xf>
    <xf numFmtId="0" fontId="2" fillId="2" borderId="2" xfId="0" applyFont="1" applyFill="1" applyBorder="1" applyAlignment="1">
      <alignment horizontal="left"/>
    </xf>
    <xf numFmtId="0" fontId="2" fillId="2" borderId="2" xfId="0" applyFont="1" applyFill="1" applyBorder="1" applyAlignment="1">
      <alignment horizontal="left" wrapText="1"/>
    </xf>
    <xf numFmtId="0" fontId="2" fillId="2" borderId="4" xfId="0" applyFont="1" applyFill="1" applyBorder="1" applyAlignment="1">
      <alignment horizontal="left" wrapText="1"/>
    </xf>
    <xf numFmtId="0" fontId="0" fillId="0" borderId="0" xfId="0" applyNumberFormat="1"/>
    <xf numFmtId="0" fontId="0" fillId="0" borderId="0" xfId="0" pivotButton="1"/>
    <xf numFmtId="0" fontId="0" fillId="0" borderId="0" xfId="0" pivotButton="1" applyAlignment="1">
      <alignment wrapText="1"/>
    </xf>
    <xf numFmtId="0" fontId="10" fillId="17" borderId="0" xfId="0" applyFont="1" applyFill="1" applyAlignment="1">
      <alignment wrapText="1"/>
    </xf>
  </cellXfs>
  <cellStyles count="2">
    <cellStyle name="Hyperlink" xfId="1" builtinId="8"/>
    <cellStyle name="Normal" xfId="0" builtinId="0"/>
  </cellStyles>
  <dxfs count="11">
    <dxf>
      <alignment wrapText="1"/>
    </dxf>
    <dxf>
      <alignment wrapText="1"/>
    </dxf>
    <dxf>
      <font>
        <color rgb="FF9C0006"/>
      </font>
      <fill>
        <patternFill>
          <bgColor rgb="FFFFC7CE"/>
        </patternFill>
      </fill>
    </dxf>
    <dxf>
      <font>
        <color rgb="FF9C0006"/>
      </font>
      <fill>
        <patternFill>
          <bgColor rgb="FFFFC7CE"/>
        </patternFill>
      </fill>
    </dxf>
    <dxf>
      <fill>
        <patternFill>
          <fgColor indexed="64"/>
          <bgColor rgb="FFFFC000"/>
        </patternFill>
      </fill>
    </dxf>
    <dxf>
      <fill>
        <patternFill>
          <fgColor indexed="64"/>
          <bgColor rgb="FF538DD5"/>
        </patternFill>
      </fill>
    </dxf>
    <dxf>
      <font>
        <color rgb="FF9C0006"/>
      </font>
      <fill>
        <patternFill>
          <bgColor rgb="FFFFC7CE"/>
        </patternFill>
      </fill>
    </dxf>
    <dxf>
      <font>
        <color rgb="FF9C0006"/>
      </font>
      <fill>
        <patternFill>
          <bgColor rgb="FFFFC7CE"/>
        </patternFill>
      </fill>
    </dxf>
    <dxf>
      <fill>
        <patternFill>
          <fgColor indexed="64"/>
          <bgColor rgb="FFFF0000"/>
        </patternFill>
      </fill>
    </dxf>
    <dxf>
      <alignment wrapText="1"/>
    </dxf>
    <dxf>
      <alignment wrapText="1"/>
    </dxf>
  </dxfs>
  <tableStyles count="0" defaultTableStyle="TableStyleMedium9" defaultPivotStyle="PivotStyleLight16"/>
  <colors>
    <mruColors>
      <color rgb="FFEE5859"/>
      <color rgb="FFF5F67A"/>
      <color rgb="FF538DD5"/>
      <color rgb="FF95A0A9"/>
      <color rgb="FFD1D3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AHMAN" refreshedDate="44952.646207291669" createdVersion="8" refreshedVersion="8" minRefreshableVersion="3" recordCount="180" xr:uid="{E6E15841-9530-49B0-8509-F5FA460019CA}">
  <cacheSource type="worksheet">
    <worksheetSource ref="A1:FH181" sheet="Clean Data"/>
  </cacheSource>
  <cacheFields count="164">
    <cacheField name="Date de l’entretien" numFmtId="0">
      <sharedItems containsSemiMixedTypes="0" containsString="0" containsNumber="1" containsInteger="1" minValue="44916" maxValue="44950"/>
    </cacheField>
    <cacheField name="Heure de début" numFmtId="0">
      <sharedItems containsSemiMixedTypes="0" containsString="0" containsNumber="1" minValue="44916.437610289351" maxValue="44950.64119440972"/>
    </cacheField>
    <cacheField name="Heure de fin" numFmtId="0">
      <sharedItems containsSemiMixedTypes="0" containsString="0" containsNumber="1" minValue="44916.512372152778" maxValue="44950.670534965277"/>
    </cacheField>
    <cacheField name="audit" numFmtId="0">
      <sharedItems/>
    </cacheField>
    <cacheField name="audit_URL" numFmtId="0">
      <sharedItems/>
    </cacheField>
    <cacheField name="&lt;span style=&quot;color:blue&quot;&gt;&lt;b&gt;Suivi de la situation humanitaire(REACH-RDC)&lt;/b&gt;&lt;/span&gt;" numFmtId="0">
      <sharedItems/>
    </cacheField>
    <cacheField name="&lt;span style=&quot;color:blue&quot;&gt;0.1  Informations générales de l'entretien&lt;/span&gt;" numFmtId="0">
      <sharedItems/>
    </cacheField>
    <cacheField name="0.1.a) Identifiant de l'énumérateur" numFmtId="0">
      <sharedItems/>
    </cacheField>
    <cacheField name="0.1.b) Dans quelle base est effectuée la collecte de donnée?" numFmtId="0">
      <sharedItems count="1">
        <s v="Kalemie"/>
      </sharedItems>
    </cacheField>
    <cacheField name="0.1.c) Quel est le mois du cycle de recherche?" numFmtId="0">
      <sharedItems/>
    </cacheField>
    <cacheField name="0.1.d) Comment est interrogé l'IC?" numFmtId="0">
      <sharedItems/>
    </cacheField>
    <cacheField name="0.1.e) Quel est le numéro de téléphone de l'IC?" numFmtId="0">
      <sharedItems containsSemiMixedTypes="0" containsString="0" containsNumber="1" containsInteger="1" minValue="810011043" maxValue="830256542"/>
    </cacheField>
    <cacheField name="Merci de taper une seconde fois le numero de l'IC" numFmtId="0">
      <sharedItems containsSemiMixedTypes="0" containsString="0" containsNumber="1" containsInteger="1" minValue="810011043" maxValue="830256542"/>
    </cacheField>
    <cacheField name="0.1.f) Est-ce que l'IC a répondu à l'appel?" numFmtId="0">
      <sharedItems/>
    </cacheField>
    <cacheField name="0.1.g) Pour quelle raison l'IC n'a-t-il pas répondu à l'appel ?" numFmtId="0">
      <sharedItems/>
    </cacheField>
    <cacheField name="Autre(Spécifier)" numFmtId="0">
      <sharedItems/>
    </cacheField>
    <cacheField name="0.1.h) Présentation" numFmtId="0">
      <sharedItems/>
    </cacheField>
    <cacheField name="0.1.i) Consentement de l'informateur clé" numFmtId="0">
      <sharedItems/>
    </cacheField>
    <cacheField name="0.1.k) Si non, est-ce que l'IC accepte d'etre rappelé une autre fois (plus tard)?" numFmtId="0">
      <sharedItems/>
    </cacheField>
    <cacheField name="Autre(Spécifier)2" numFmtId="0">
      <sharedItems/>
    </cacheField>
    <cacheField name="0.1.l) Etes-vous disponible maintenant ou souhaitez vous être rappelé plus tard?" numFmtId="0">
      <sharedItems/>
    </cacheField>
    <cacheField name="0.1.m) Date et l'heure de rappel" numFmtId="0">
      <sharedItems/>
    </cacheField>
    <cacheField name="0.1.n) Le nom et prénom de l'IC" numFmtId="0">
      <sharedItems/>
    </cacheField>
    <cacheField name="0.1.o) Quel est le genre de l’IC ?" numFmtId="0">
      <sharedItems count="2">
        <s v="Homme"/>
        <s v="Femme"/>
      </sharedItems>
    </cacheField>
    <cacheField name="0.1.p) Quel âge avez-vous ?" numFmtId="0">
      <sharedItems containsSemiMixedTypes="0" containsString="0" containsNumber="1" containsInteger="1" minValue="20" maxValue="80"/>
    </cacheField>
    <cacheField name="0.1.q) Quel est la profession de l'IC interrogé?" numFmtId="0">
      <sharedItems/>
    </cacheField>
    <cacheField name="Autre(Spécifier)3" numFmtId="0">
      <sharedItems/>
    </cacheField>
    <cacheField name="0.1.r) Si autorité traditionnelle/chef communautaire, pourriez vous préciser à quel niveau ?" numFmtId="0">
      <sharedItems/>
    </cacheField>
    <cacheField name="Autre(Spécifier)4" numFmtId="0">
      <sharedItems/>
    </cacheField>
    <cacheField name="0.1.s) Si autorité gouvernementale, pourriez vous préciser à quel niveau ?" numFmtId="0">
      <sharedItems/>
    </cacheField>
    <cacheField name="Autre(Spécifier)5" numFmtId="0">
      <sharedItems/>
    </cacheField>
    <cacheField name="0.1.t) Si professionnel de santé, pourriez vous préciser la profession exacte ?" numFmtId="0">
      <sharedItems/>
    </cacheField>
    <cacheField name="Autre(Spécifier)6" numFmtId="0">
      <sharedItems/>
    </cacheField>
    <cacheField name="0.1.u) Quel est votre statut de déplacement actuel ?" numFmtId="0">
      <sharedItems/>
    </cacheField>
    <cacheField name="**Note à l'enquêteur : Veuillez renseigner la province de l'IC qui se trouve sur la Liste Journalière" numFmtId="0">
      <sharedItems/>
    </cacheField>
    <cacheField name="**Note à l'enquêteur : Veuillez renseigner la ZS de l'IC qui se trouve sur la Liste Journalière" numFmtId="0">
      <sharedItems/>
    </cacheField>
    <cacheField name="**Note à l'enquêteur : Veuillez renseigner le nom de l'entité de l'IC qui se trouve sur la liste journalière" numFmtId="0">
      <sharedItems/>
    </cacheField>
    <cacheField name="**Si autre, veuillez spécifier" numFmtId="0">
      <sharedItems/>
    </cacheField>
    <cacheField name="Localité LJ sélectionnée" numFmtId="0">
      <sharedItems/>
    </cacheField>
    <cacheField name="&lt;span style=&quot;color:blue&quot;&gt;0.2 Zone de connaissance&lt;/span&gt;" numFmtId="0">
      <sharedItems/>
    </cacheField>
    <cacheField name="0.2.a)  Avez-vous des connaissances détaillées de la situation et des conditions de vie de votre milieu de vie du mois de ${A_cycle_de_recherche} ?" numFmtId="0">
      <sharedItems/>
    </cacheField>
    <cacheField name="0.2.b) Quelle est la province dans laquelle se trouve la zone d'intérêt pour cette enquête ?" numFmtId="0">
      <sharedItems/>
    </cacheField>
    <cacheField name="0.2.c)  Quelle est la zone de santé dans laquelle se trouve la zone d'intérêt pour cette enquête ?" numFmtId="0">
      <sharedItems/>
    </cacheField>
    <cacheField name="0.2.d) Quel est le statut administratif de votre milieu de vie du mois de ${A_cycle_de_recherche} ?" numFmtId="0">
      <sharedItems/>
    </cacheField>
    <cacheField name="0.2.e) Quel est le nom de ce &lt;span style=&quot;color:blue&quot;&gt; ${C_type_entite} ? &lt;/span&gt;" numFmtId="0">
      <sharedItems/>
    </cacheField>
    <cacheField name="Autre(Spécifier)7" numFmtId="0">
      <sharedItems/>
    </cacheField>
    <cacheField name="Village sélectionné" numFmtId="0">
      <sharedItems/>
    </cacheField>
    <cacheField name="0.2.f) Quel est le nom de la localité (ou quartier, si mentionné) de votre milieu de vie de ${A_cycle_de_recherche} ?" numFmtId="0">
      <sharedItems/>
    </cacheField>
    <cacheField name="Autre(Spécifier)8" numFmtId="0">
      <sharedItems/>
    </cacheField>
    <cacheField name="Localité sélectionnée" numFmtId="0">
      <sharedItems/>
    </cacheField>
    <cacheField name="0.2.g) Est-ce que &lt;span style=&quot;color:blue&quot;&gt; ${C_nom_localite_final}  &lt;/span&gt; a un nom alternatif ?" numFmtId="0">
      <sharedItems/>
    </cacheField>
    <cacheField name="Veuillez préciser le nom alternatif de &lt;span style=&quot;color:blue&quot;&gt; ${C_nom_localite_final} &lt;/span&gt;" numFmtId="0">
      <sharedItems/>
    </cacheField>
    <cacheField name="0.2.h) Résidez-vous de manière permanente à &lt;span style=&quot;color:blue&quot;&gt; ${C_nom_localite_final} &lt;/span&gt;?" numFmtId="0">
      <sharedItems/>
    </cacheField>
    <cacheField name="0.2.i) Au cours du mois de ${A_cycle_de_recherche}, avez-vous résidé plus de la moitié du temps à &lt;span style=&quot;color:blue&quot;&gt; ${C_nom_localite_final} &lt;/span&gt; ?" numFmtId="0">
      <sharedItems/>
    </cacheField>
    <cacheField name="0.2.j) Si &quot;Autre&quot;, parmi les localités dans la liste suivante, quelle est la localité la plus proche de ${C_nom_localite_autre} ?" numFmtId="0">
      <sharedItems/>
    </cacheField>
    <cacheField name="Si la localité mentionnée par l'IC ne se trouve pas dans la liste, veuillez renseigner le nom de la localité proche" numFmtId="0">
      <sharedItems/>
    </cacheField>
    <cacheField name="Localité proche sectionnée" numFmtId="0">
      <sharedItems/>
    </cacheField>
    <cacheField name="0.2.k) Si &quot;Autre&quot;, quelle est la structure de santé la plus proche ?" numFmtId="0">
      <sharedItems/>
    </cacheField>
    <cacheField name="&lt;span style=&quot;color:blue&quot;&gt;Merci d'avoir accepté l'entretien, nous allons donc vous demander de rapporter la situation pour ${C_nom_localite_final}   &lt;/span&gt;" numFmtId="0">
      <sharedItems/>
    </cacheField>
    <cacheField name="0.2.l) Dans quel groupement se trouve ${C_nom_localite_final} ?" numFmtId="0">
      <sharedItems/>
    </cacheField>
    <cacheField name="Autre(Spécifier)9" numFmtId="0">
      <sharedItems/>
    </cacheField>
    <cacheField name="0.2.m) Pouvez-vous confirmer que vous avez été plus de la moitié du temps à   &lt;span style=&quot;color:blue&quot;&gt; ${C_nom_localite_final} &lt;/span&gt; au cours du mois de  &lt;span style=&quot;color:blue&quot;&gt;${A_cycle_de_recherche}&lt;/span&gt; ?" numFmtId="0">
      <sharedItems/>
    </cacheField>
    <cacheField name="0.2.n) Au cours du mois de &lt;span style=&quot;color:blue&quot;&gt;${A_cycle_de_recherche}&lt;/span&gt;, il y avait-il encore des personnes (de tout groupe de populations confondus, c.à.d. déplacé ou non) résidant dans  &lt;span style=&quot;color:blue&quot;&gt;${C_nom_localite_final}&lt;/span&gt; ?" numFmtId="0">
      <sharedItems/>
    </cacheField>
    <cacheField name="0.2.o) Si non, pour quelle raison la localité est-elle vide?" numFmtId="0">
      <sharedItems/>
    </cacheField>
    <cacheField name="&lt;span style=&quot;color:blue&quot;&gt;0.3 Population&lt;/span&gt;" numFmtId="0">
      <sharedItems/>
    </cacheField>
    <cacheField name="0.3.1.i) A ce jour, est-ce que des membres de &lt;span style=&quot;color:blue&quot;&gt;la Communauté hôte (=Autochtones)&lt;/span&gt; étaient présentes à &lt;span style=&quot;color:blue&quot;&gt;${C_nom_localite_final}&lt;/span&gt; ?" numFmtId="0">
      <sharedItems/>
    </cacheField>
    <cacheField name="0.3.1.ii) A ce jour, est-ce que des Personnes déplacées internes &lt;span style=&quot;color:blue&quot;&gt;(PDI)&lt;/span&gt; qui sont arrivées dans la localité au cours des 12 derniers mois sont présents à &lt;span style=&quot;color:blue&quot;&gt;${C_nom_localite_final}&lt;/span&gt; ?" numFmtId="0">
      <sharedItems/>
    </cacheField>
    <cacheField name="0.3.1.iii) A ce jour, est-ce que des Personnes retournées sont présentes à &lt;span style=&quot;color:blue&quot;&gt;${C_nom_localite_final} &lt;/span&gt;?" numFmtId="0">
      <sharedItems/>
    </cacheField>
    <cacheField name="0.3.1.iv)  A ce jour, est-ce que des Personnes réfugiées sont présentes à &lt;span style=&quot;color:blue&quot;&gt;${C_nom_localite_final}&lt;/span&gt; ?" numFmtId="0">
      <sharedItems/>
    </cacheField>
    <cacheField name="0.3.1.v) A ce jour, est-ce que des Personnes rapatriées sont présentes à &lt;span style=&quot;color:blue&quot;&gt;${C_nom_localite_final}&lt;/span&gt; ?" numFmtId="0">
      <sharedItems/>
    </cacheField>
    <cacheField name="S'il y avait des groupes de populations présents dans la communauté (0.2.j), au moins un groupe de populations doit être sélectionné à la question 0.3.1. Merci de clarifier avec l'IC si un groupe a été oublié ou pas et corriger dans le questionnaire." numFmtId="0">
      <sharedItems/>
    </cacheField>
    <cacheField name="D1_groupe_population_presentselected" numFmtId="0">
      <sharedItems/>
    </cacheField>
    <cacheField name="nbre_D1_groupe_population_present" numFmtId="0">
      <sharedItems containsMixedTypes="1" containsNumber="1" containsInteger="1" minValue="1" maxValue="3"/>
    </cacheField>
    <cacheField name="0.3.2) A ce jour, un de ces groupes de population représentait-il la moitié ou plus de la moitié de la population actuelle de &lt;span style=&quot;color:blue&quot;&gt;${C_nom_localite_final}&lt;/span&gt;?" numFmtId="0">
      <sharedItems/>
    </cacheField>
    <cacheField name="0.3.3) Si &quot;oui&quot;: Parmi les groupes de population présent, lequel représente la moitié ou plus de la moitié de la population actuelle à  &lt;span style=&quot;color:blue&quot;&gt;${C_nom_localite_final}&lt;/span&gt;?" numFmtId="0">
      <sharedItems/>
    </cacheField>
    <cacheField name="0.3.3) Si &quot;oui&quot;: Parmi les groupes de population présent, lequel représente la moitié ou plus de la moitié de la population actuelle à  &lt;span style=&quot;color:blue&quot;&gt;${C_nom_localite_final}&lt;/span&gt;?/Communauté hôte (=Autochtones)" numFmtId="0">
      <sharedItems containsMixedTypes="1" containsNumber="1" containsInteger="1" minValue="0" maxValue="1"/>
    </cacheField>
    <cacheField name="0.3.3) Si &quot;oui&quot;: Parmi les groupes de population présent, lequel représente la moitié ou plus de la moitié de la population actuelle à  &lt;span style=&quot;color:blue&quot;&gt;${C_nom_localite_final}&lt;/span&gt;?/Personnes déplacées (PDI)" numFmtId="0">
      <sharedItems containsMixedTypes="1" containsNumber="1" containsInteger="1" minValue="0" maxValue="1"/>
    </cacheField>
    <cacheField name="0.3.3) Si &quot;oui&quot;: Parmi les groupes de population présent, lequel représente la moitié ou plus de la moitié de la population actuelle à  &lt;span style=&quot;color:blue&quot;&gt;${C_nom_localite_final}&lt;/span&gt;?/Personnes retournées" numFmtId="0">
      <sharedItems containsMixedTypes="1" containsNumber="1" containsInteger="1" minValue="0" maxValue="1"/>
    </cacheField>
    <cacheField name="0.3.3) Si &quot;oui&quot;: Parmi les groupes de population présent, lequel représente la moitié ou plus de la moitié de la population actuelle à  &lt;span style=&quot;color:blue&quot;&gt;${C_nom_localite_final}&lt;/span&gt;?/Personnes réfugiées" numFmtId="0">
      <sharedItems containsMixedTypes="1" containsNumber="1" containsInteger="1" minValue="0" maxValue="1"/>
    </cacheField>
    <cacheField name="0.3.3) Si &quot;oui&quot;: Parmi les groupes de population présent, lequel représente la moitié ou plus de la moitié de la population actuelle à  &lt;span style=&quot;color:blue&quot;&gt;${C_nom_localite_final}&lt;/span&gt;?/Personnes rapatriées/expulsée" numFmtId="0">
      <sharedItems containsMixedTypes="1" containsNumber="1" containsInteger="1" minValue="0" maxValue="0"/>
    </cacheField>
    <cacheField name="choix" numFmtId="0">
      <sharedItems/>
    </cacheField>
    <cacheField name="Le nombre aleatoire est : ${choix}" numFmtId="0">
      <sharedItems/>
    </cacheField>
    <cacheField name="nombre_groupe" numFmtId="0">
      <sharedItems/>
    </cacheField>
    <cacheField name="&lt;span style=&quot;color:red&quot;&gt;Module 1 : Estimer la taille du réseau personnel — Définir la discussion&lt;/span&gt;" numFmtId="0">
      <sharedItems/>
    </cacheField>
    <cacheField name="Maintenant, nous allons vous poser quelques questions à propos des personnes que vous connaissez dans différents groupes._x000a__x000a_Dans la section suivante, nous souhaiterions en savoir plus à propos des gens que vous connaissez :_x000a__x000a_*Qui réside dans la même communauté que vous_x000a_*De vue ou de nom, et qui vous connaissent de vue ou de nom_x000a_*Et à qui vous avez beaucoup parlé – les personnes à qui vous avez parlé en personne, au téléphone ou par messages ou messagerie instantanée, plusieurs fois par semaine (en moyenne) durant ces 3 derniers mois" numFmtId="0">
      <sharedItems/>
    </cacheField>
    <cacheField name="10.1) Combien de personnes appelées Thérèse connaissez-vous ?" numFmtId="0">
      <sharedItems containsMixedTypes="1" containsNumber="1" containsInteger="1" minValue="0" maxValue="10"/>
    </cacheField>
    <cacheField name="10.2) Combien de personnes appelées Joseph connaissez-vous ?" numFmtId="0">
      <sharedItems containsMixedTypes="1" containsNumber="1" containsInteger="1" minValue="0" maxValue="12"/>
    </cacheField>
    <cacheField name="10.3) Combien de personnes appelées Albert connaissez-vous ?" numFmtId="0">
      <sharedItems containsMixedTypes="1" containsNumber="1" containsInteger="1" minValue="0" maxValue="10"/>
    </cacheField>
    <cacheField name="10.4) Combien de personnes appelées Christine connaissez-vous ?" numFmtId="0">
      <sharedItems containsMixedTypes="1" containsNumber="1" containsInteger="1" minValue="0" maxValue="15"/>
    </cacheField>
    <cacheField name="10.5) Combien de personnes appelées François connaissez-vous ?" numFmtId="0">
      <sharedItems containsMixedTypes="1" containsNumber="1" containsInteger="1" minValue="0" maxValue="10"/>
    </cacheField>
    <cacheField name="10.6) Combien de personnes appelées Marie connaissez-vous ?" numFmtId="0">
      <sharedItems containsMixedTypes="1" containsNumber="1" containsInteger="1" minValue="0" maxValue="12"/>
    </cacheField>
    <cacheField name="10.7) Combien de mineurs (profession) connaissez-vous ?" numFmtId="0">
      <sharedItems containsMixedTypes="1" containsNumber="1" containsInteger="1" minValue="0" maxValue="400"/>
    </cacheField>
    <cacheField name="10.8) Combien de pêcheurs connaissez-vous ?" numFmtId="0">
      <sharedItems containsMixedTypes="1" containsNumber="1" containsInteger="1" minValue="0" maxValue="25"/>
    </cacheField>
    <cacheField name="10.9) Combien d’éleveurs de bétail connaissez-vous ?" numFmtId="0">
      <sharedItems containsMixedTypes="1" containsNumber="1" containsInteger="1" minValue="0" maxValue="45"/>
    </cacheField>
    <cacheField name="10.10 Combien d’artisans connaissez-vous ?" numFmtId="0">
      <sharedItems containsMixedTypes="1" containsNumber="1" containsInteger="1" minValue="0" maxValue="100"/>
    </cacheField>
    <cacheField name="10.11) Combien de personnes connaissez-vous à qui vous avez parlé en personne, au téléphone, ou par message ou messagerie instantanée au moins une fois par semaine (en moyenne) durant les 3 derniers mois ? Veuillez donner votre meilleure estimation." numFmtId="0">
      <sharedItems containsMixedTypes="1" containsNumber="1" containsInteger="1" minValue="2" maxValue="400"/>
    </cacheField>
    <cacheField name="10.12) Parmi ces ${Q1_11} personnes, combien de petits enfants de moins de cinq ans ont-ils tous ?" numFmtId="0">
      <sharedItems containsMixedTypes="1" containsNumber="1" containsInteger="1" minValue="0" maxValue="120"/>
    </cacheField>
    <cacheField name="10.13) Parmi ces ${Q1_11} personnes, combien d'entre elles vivent dans votre communauté ?" numFmtId="0">
      <sharedItems containsMixedTypes="1" containsNumber="1" containsInteger="1" minValue="0" maxValue="190"/>
    </cacheField>
    <cacheField name="10.14) Parmi ces ${Q1_11_2} personnes dans votre communauté  ou de votre quartier, combien d'enfants de moins de 5 ans ont-ils tous ?" numFmtId="0">
      <sharedItems containsMixedTypes="1" containsNumber="1" containsInteger="1" minValue="0" maxValue="70"/>
    </cacheField>
    <cacheField name="&lt;span style=&quot;color:red&quot;&gt; Module 2 : Estimer la taille du réseau personnel – Définir la discussion&lt;/span&gt;" numFmtId="0">
      <sharedItems/>
    </cacheField>
    <cacheField name="Maintenant, nous allons vous poser des questions à propos des personnes que vous connaissez dans différents groupes._x000a__x000a_Dans la section suivante, nous souhaiterions en savoir plus à propos des gens que vous connaissez :_x000a__x000a_*Qui résident dans la même communauté que vous_x000a_*De vue ou de nom, et qui vous connaissent de vue ou de nom_x000a_*Et à qui vous avez beaucoup parlé – les personnes à qui vous avez parlé en personne, au téléphone ou par messages ou messagerie instantanée, plusieurs fois par semaine (en moyenne) durant ces 3 derniers mois" numFmtId="0">
      <sharedItems/>
    </cacheField>
    <cacheField name="11.1) Combien de personnes connaissez-vous à qui vous avez parlé en personne, au téléphone, ou par message ou messagerie instantanée au moins une fois par semaine (en moyenne) durant les 3 derniers mois ? Veuillez donner votre meilleure estimation" numFmtId="0">
      <sharedItems containsMixedTypes="1" containsNumber="1" containsInteger="1" minValue="3" maxValue="280"/>
    </cacheField>
    <cacheField name="11.2) Parmi ces ${Q2_1} personnes, combien de petits enfants de moins de cinq ans ont-ils tous ?" numFmtId="0">
      <sharedItems containsMixedTypes="1" containsNumber="1" containsInteger="1" minValue="0" maxValue="80" count="24">
        <s v=""/>
        <n v="8"/>
        <n v="4"/>
        <n v="20"/>
        <n v="0"/>
        <n v="6"/>
        <n v="12"/>
        <n v="28"/>
        <n v="15"/>
        <n v="23"/>
        <n v="2"/>
        <n v="10"/>
        <n v="80"/>
        <n v="7"/>
        <n v="18"/>
        <n v="27"/>
        <n v="25"/>
        <n v="30"/>
        <n v="5"/>
        <n v="14"/>
        <n v="50"/>
        <n v="17"/>
        <n v="16"/>
        <n v="11"/>
      </sharedItems>
    </cacheField>
    <cacheField name="11.3) Parmi ces ${Q2_1} personnes, combien d'entre elles vivent dans votre communauté ?" numFmtId="0">
      <sharedItems containsMixedTypes="1" containsNumber="1" containsInteger="1" minValue="0" maxValue="230" count="38">
        <s v=""/>
        <n v="15"/>
        <n v="6"/>
        <n v="20"/>
        <n v="3"/>
        <n v="50"/>
        <n v="25"/>
        <n v="75"/>
        <n v="0"/>
        <n v="18"/>
        <n v="12"/>
        <n v="23"/>
        <n v="150"/>
        <n v="10"/>
        <n v="8"/>
        <n v="7"/>
        <n v="85"/>
        <n v="80"/>
        <n v="19"/>
        <n v="99"/>
        <n v="4"/>
        <n v="53"/>
        <n v="37"/>
        <n v="35"/>
        <n v="30"/>
        <n v="230"/>
        <n v="2"/>
        <n v="16"/>
        <n v="65"/>
        <n v="40"/>
        <n v="47"/>
        <n v="9"/>
        <n v="45"/>
        <n v="5"/>
        <n v="220"/>
        <n v="60"/>
        <n v="200"/>
        <n v="14"/>
      </sharedItems>
    </cacheField>
    <cacheField name="11.4) Parmi ces ${Q2_1_2} personnes dans votre communauté ou de votre quartier, combien d'enfants de moins de 5 ans ont-ils tous ?" numFmtId="0">
      <sharedItems containsMixedTypes="1" containsNumber="1" containsInteger="1" minValue="0" maxValue="50" count="23">
        <s v=""/>
        <n v="3"/>
        <n v="7"/>
        <n v="0"/>
        <n v="5"/>
        <n v="15"/>
        <n v="10"/>
        <n v="6"/>
        <n v="4"/>
        <n v="40"/>
        <n v="12"/>
        <n v="11"/>
        <n v="9"/>
        <n v="2"/>
        <n v="20"/>
        <n v="22"/>
        <n v="25"/>
        <n v="8"/>
        <n v="18"/>
        <n v="14"/>
        <n v="50"/>
        <n v="13"/>
        <n v="1"/>
      </sharedItems>
    </cacheField>
    <cacheField name="11.5) Combien de personnes appelées Thérèse connaissez-vous ?" numFmtId="0">
      <sharedItems containsMixedTypes="1" containsNumber="1" containsInteger="1" minValue="0" maxValue="10" count="11">
        <s v=""/>
        <n v="2"/>
        <n v="0"/>
        <n v="1"/>
        <n v="4"/>
        <n v="3"/>
        <n v="8"/>
        <n v="6"/>
        <n v="5"/>
        <n v="9"/>
        <n v="10"/>
      </sharedItems>
    </cacheField>
    <cacheField name="11.6) Combien de personnes appelées Joseph connaissez-vous ?" numFmtId="0">
      <sharedItems containsMixedTypes="1" containsNumber="1" containsInteger="1" minValue="0" maxValue="21"/>
    </cacheField>
    <cacheField name="11.7) Combien de personnes appelées Albert connaissez-vous ?" numFmtId="0">
      <sharedItems containsMixedTypes="1" containsNumber="1" containsInteger="1" minValue="0" maxValue="20"/>
    </cacheField>
    <cacheField name="11.8) Combien de personnes appelées Christine connaissez-vous ?" numFmtId="0">
      <sharedItems containsMixedTypes="1" containsNumber="1" containsInteger="1" minValue="0" maxValue="14"/>
    </cacheField>
    <cacheField name="11.9) Combien de personnes appelées François connaissez-vous ?" numFmtId="0">
      <sharedItems containsMixedTypes="1" containsNumber="1" containsInteger="1" minValue="0" maxValue="14"/>
    </cacheField>
    <cacheField name="11.10) Combien de personnes appelées Marie connaissez-vous ?" numFmtId="0">
      <sharedItems containsMixedTypes="1" containsNumber="1" containsInteger="1" minValue="0" maxValue="25"/>
    </cacheField>
    <cacheField name="11.11) Combien de mineurs (profession) connaissez-vous ?" numFmtId="0">
      <sharedItems containsMixedTypes="1" containsNumber="1" containsInteger="1" minValue="0" maxValue="200"/>
    </cacheField>
    <cacheField name="11.12) Combien de pêcheurs/vendeurs de poissons connaissez-vous ?" numFmtId="0">
      <sharedItems containsMixedTypes="1" containsNumber="1" containsInteger="1" minValue="0" maxValue="200"/>
    </cacheField>
    <cacheField name="11.13) Combien d’éleveurs de bétail connaissez-vous ?" numFmtId="0">
      <sharedItems containsMixedTypes="1" containsNumber="1" containsInteger="1" minValue="0" maxValue="40"/>
    </cacheField>
    <cacheField name="11.14) Combien d’artisans connaissez-vous ?" numFmtId="0">
      <sharedItems containsMixedTypes="1" containsNumber="1" containsInteger="1" minValue="0" maxValue="90"/>
    </cacheField>
    <cacheField name="&lt;span style=&quot;color:red&quot;&gt;12. Deaths — Talk Definition&lt;/span&gt;" numFmtId="0">
      <sharedItems/>
    </cacheField>
    <cacheField name="Maintenant, nous allons vous poser des questions sur les personnes décédées dans votre communauté au cours de la dernière année. _x000a_Dans la section suivante, nous voulons connaître les personnes décédées qui :_x000a_*Résidaient dans la même communauté que vous_x000a_*Tu connaissais de vue et de nom, et qui te connaissait de vue et de nom_x000a_*Vous avez beaucoup parlé - des personnes à qui vous avez parlé en personne, par téléphone, par SMS ou par une application de messagerie une ou plusieurs fois par semaine (en moyenne) au cours des 12 derniers mois avant leur décès" numFmtId="0">
      <sharedItems/>
    </cacheField>
    <cacheField name="12.1) Parmi les personnes avec qui vous parlez, connaissez-vous quelqu'un qui est décédé au cours des douze derniers mois ?" numFmtId="0">
      <sharedItems/>
    </cacheField>
    <cacheField name="12.2) Si oui, combien de personnes à qui vous avez souvent parlé sont décédées au cours des douze derniers mois ?" numFmtId="0">
      <sharedItems containsMixedTypes="1" containsNumber="1" containsInteger="1" minValue="1" maxValue="30"/>
    </cacheField>
    <cacheField name="12.3) Combien de personnes à qui vous avez souvent parlé sont décédées au cours des six derniers mois ?" numFmtId="0">
      <sharedItems containsMixedTypes="1" containsNumber="1" containsInteger="1" minValue="0" maxValue="18"/>
    </cacheField>
    <cacheField name="12.4) Combien de personnes à qui vous avez  souvent parlé sont décédées au cours des trois derniers mois ?" numFmtId="0">
      <sharedItems containsMixedTypes="1" containsNumber="1" containsInteger="1" minValue="0" maxValue="10"/>
    </cacheField>
    <cacheField name="12.5) Combien de personnes à qui vous avez  souvent parlé son décédées au cours du dernier mois ?" numFmtId="0">
      <sharedItems containsMixedTypes="1" containsNumber="1" containsInteger="1" minValue="0" maxValue="8"/>
    </cacheField>
    <cacheField name="&lt;span style=&quot;color:blue&quot;&gt;10. Communication&lt;/span&gt;" numFmtId="0">
      <sharedItems/>
    </cacheField>
    <cacheField name="13.1) Quelles sont les sources d'information dans lesquelles la majorité de la population a le plus confiance?" numFmtId="0">
      <sharedItems/>
    </cacheField>
    <cacheField name="13.1) Quelles sont les sources d'information dans lesquelles la majorité de la population a le plus confiance?/Station de radio" numFmtId="0">
      <sharedItems containsMixedTypes="1" containsNumber="1" containsInteger="1" minValue="0" maxValue="1"/>
    </cacheField>
    <cacheField name="13.1) Quelles sont les sources d'information dans lesquelles la majorité de la population a le plus confiance?/Télévision" numFmtId="0">
      <sharedItems containsMixedTypes="1" containsNumber="1" containsInteger="1" minValue="0" maxValue="1"/>
    </cacheField>
    <cacheField name="13.1) Quelles sont les sources d'information dans lesquelles la majorité de la population a le plus confiance?/Journal papier" numFmtId="0">
      <sharedItems containsMixedTypes="1" containsNumber="1" containsInteger="1" minValue="0" maxValue="0"/>
    </cacheField>
    <cacheField name="13.1) Quelles sont les sources d'information dans lesquelles la majorité de la population a le plus confiance?/Médias sociaux (Facebook, Whatsapp, etc.)" numFmtId="0">
      <sharedItems containsMixedTypes="1" containsNumber="1" containsInteger="1" minValue="0" maxValue="1"/>
    </cacheField>
    <cacheField name="13.1) Quelles sont les sources d'information dans lesquelles la majorité de la population a le plus confiance?/Internet - autre" numFmtId="0">
      <sharedItems containsMixedTypes="1" containsNumber="1" containsInteger="1" minValue="0" maxValue="0"/>
    </cacheField>
    <cacheField name="13.1) Quelles sont les sources d'information dans lesquelles la majorité de la population a le plus confiance?/Appel téléphonique" numFmtId="0">
      <sharedItems containsMixedTypes="1" containsNumber="1" containsInteger="1" minValue="0" maxValue="1"/>
    </cacheField>
    <cacheField name="13.1) Quelles sont les sources d'information dans lesquelles la majorité de la population a le plus confiance?/Conversation avec les autorités locales" numFmtId="0">
      <sharedItems containsMixedTypes="1" containsNumber="1" containsInteger="1" minValue="0" maxValue="1"/>
    </cacheField>
    <cacheField name="13.1) Quelles sont les sources d'information dans lesquelles la majorité de la population a le plus confiance?/Conversation avec la famille/les amis" numFmtId="0">
      <sharedItems containsMixedTypes="1" containsNumber="1" containsInteger="1" minValue="0" maxValue="1"/>
    </cacheField>
    <cacheField name="13.1) Quelles sont les sources d'information dans lesquelles la majorité de la population a le plus confiance?/Conversation avec leaders communautaires (pas autorité locale)" numFmtId="0">
      <sharedItems containsMixedTypes="1" containsNumber="1" containsInteger="1" minValue="0" maxValue="1"/>
    </cacheField>
    <cacheField name="13.1) Quelles sont les sources d'information dans lesquelles la majorité de la population a le plus confiance?/aucun (la localité ne reçoit aucun nouvelle)" numFmtId="0">
      <sharedItems containsMixedTypes="1" containsNumber="1" containsInteger="1" minValue="0" maxValue="0"/>
    </cacheField>
    <cacheField name="13.1) Quelles sont les sources d'information dans lesquelles la majorité de la population a le plus confiance?/Autre" numFmtId="0">
      <sharedItems containsMixedTypes="1" containsNumber="1" containsInteger="1" minValue="0" maxValue="1"/>
    </cacheField>
    <cacheField name="13.1) Quelles sont les sources d'information dans lesquelles la majorité de la population a le plus confiance?/Pas de réponse / ne souhaite pas répondre" numFmtId="0">
      <sharedItems containsMixedTypes="1" containsNumber="1" containsInteger="1" minValue="0" maxValue="0"/>
    </cacheField>
    <cacheField name="13.1) Quelles sont les sources d'information dans lesquelles la majorité de la population a le plus confiance?/Je ne sais pas" numFmtId="0">
      <sharedItems containsMixedTypes="1" containsNumber="1" containsInteger="1" minValue="0" maxValue="0"/>
    </cacheField>
    <cacheField name="Autre(Spécifier)10" numFmtId="0">
      <sharedItems/>
    </cacheField>
    <cacheField name="13.2) Au cours du mois de &lt;span style=&quot;color:blue&quot;&gt;${A_cycle_de_recherche}&lt;/span&gt;, lequel des types d'information suivant aurait été le plus utile à la population à   &lt;span style=&quot;color:blue&quot;&gt;${C_nom_localite_final} &lt;/span&gt;?" numFmtId="0">
      <sharedItems/>
    </cacheField>
    <cacheField name="Autre(Spécifier)11" numFmtId="0">
      <sharedItems/>
    </cacheField>
    <cacheField name="14.a)Etes-vous interessé pour une petite présentation des résultats issu d'une evalution conduite dans votre ZS  durant le mois de Septembre?" numFmtId="0">
      <sharedItems/>
    </cacheField>
    <cacheField name="Si la présentation existe, veuillez faire la présentation de résultats à l'IC, sinon passez a la question suivante" numFmtId="0">
      <sharedItems/>
    </cacheField>
    <cacheField name="14.b) Dans le future, seriez-vous intéressé à recevoir les résultats de cette étude à laquelle vous avez participé ?" numFmtId="0">
      <sharedItems/>
    </cacheField>
    <cacheField name="Veuillez  dire  à l'IC que les résultats seront partagés par SMS sur ce même numero seulement si une évaluation sécuritaire confirme que les risques pour l'IC et pour l'organisation associés au partage de ces informations sont à un niveau acceptable" numFmtId="0">
      <sharedItems/>
    </cacheField>
    <cacheField name="Veuillez  demander à l'IC s'il possède des contacts dans sa localité ou dans les localités proches et les saisir après l'entretien dans HSM_nouveaux_contacts" numFmtId="0">
      <sharedItems/>
    </cacheField>
    <cacheField name="Pouvons-nous vous rappeler dans le futur pour refaire un entretien avec vous afin d'assurer le suivi mensuel de la situation humanitaire?" numFmtId="0">
      <sharedItems/>
    </cacheField>
    <cacheField name="Juste avant de finir, Est-ce que vous pouvez me rappeler le nom de votre localité?" numFmtId="0">
      <sharedItems/>
    </cacheField>
    <cacheField name="Pour terminer, comment jugez-vous (appréciation de l'enqueteur) les réponses données par l'IC à terme de cohérence, en donnant une note allant de entre 1 à 5?" numFmtId="0">
      <sharedItems containsMixedTypes="1" containsNumber="1" containsInteger="1" minValue="1" maxValue="5"/>
    </cacheField>
    <cacheField name="Pouvez-vous donner une explication sur la note de la cohérence des réponses données par l'IC" numFmtId="0">
      <sharedItems/>
    </cacheField>
    <cacheField name="__version__" numFmtId="0">
      <sharedItems/>
    </cacheField>
    <cacheField name="_version_" numFmtId="0">
      <sharedItems/>
    </cacheField>
    <cacheField name="_version__001" numFmtId="0">
      <sharedItems/>
    </cacheField>
    <cacheField name="_version__002" numFmtId="0">
      <sharedItems/>
    </cacheField>
    <cacheField name="_version__003" numFmtId="0">
      <sharedItems/>
    </cacheField>
    <cacheField name="&lt;span style=&quot;color:red&quot;&gt;10.Meal Definition&lt;/span&gt;" numFmtId="0">
      <sharedItems/>
    </cacheField>
    <cacheField name="_id" numFmtId="0">
      <sharedItems containsSemiMixedTypes="0" containsString="0" containsNumber="1" containsInteger="1" minValue="383008046" maxValue="386623492"/>
    </cacheField>
    <cacheField name="_uuid" numFmtId="0">
      <sharedItems/>
    </cacheField>
    <cacheField name="_submission_time" numFmtId="0">
      <sharedItems containsSemiMixedTypes="0" containsString="0" containsNumber="1" minValue="44939.530127314807" maxValue="44950.60328703704"/>
    </cacheField>
    <cacheField name="_validation_status" numFmtId="0">
      <sharedItems/>
    </cacheField>
    <cacheField name="_notes" numFmtId="0">
      <sharedItems/>
    </cacheField>
    <cacheField name="_status" numFmtId="0">
      <sharedItems/>
    </cacheField>
    <cacheField name="_submitted_by" numFmtId="0">
      <sharedItems/>
    </cacheField>
    <cacheField name="_tags" numFmtId="0">
      <sharedItems/>
    </cacheField>
    <cacheField name="_index" numFmtId="0">
      <sharedItems containsSemiMixedTypes="0" containsString="0" containsNumber="1" containsInteger="1" minValue="1" maxValue="29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0">
  <r>
    <n v="44939"/>
    <n v="44939.499116307867"/>
    <n v="44939.532987800929"/>
    <s v="audit.csv"/>
    <s v="https://kc.humanitarianresponse.info/media/original?media_file=reachrdcdata%2Fattachments%2F03786f7074524bcf85122757f5105ae7%2Fac3a224e-96d9-4e41-8aed-28e240401e7e%2Faudit.csv"/>
    <s v=""/>
    <s v=""/>
    <s v="ENU7"/>
    <x v="0"/>
    <s v="Décembre"/>
    <s v="Entretien à distance (appel téléphonique)"/>
    <n v="820928682"/>
    <n v="820928682"/>
    <s v="Oui"/>
    <s v=""/>
    <s v=""/>
    <s v=""/>
    <s v="Oui"/>
    <s v=""/>
    <s v=""/>
    <s v="Maintenant"/>
    <s v=""/>
    <s v="Luba baltard"/>
    <x v="0"/>
    <n v="67"/>
    <s v="Agriculteur"/>
    <s v=""/>
    <s v=""/>
    <s v=""/>
    <s v=""/>
    <s v=""/>
    <s v=""/>
    <s v=""/>
    <s v="Personne non déplacée (Autochtone)"/>
    <s v="Tanganyika"/>
    <s v="Nyunzu"/>
    <s v="Q kamituga"/>
    <s v=""/>
    <s v="Q kamituga"/>
    <s v=""/>
    <s v="Oui"/>
    <s v="Tanganyika"/>
    <s v="Nyunzu"/>
    <s v="Quartier"/>
    <s v=""/>
    <s v=""/>
    <s v=""/>
    <s v="Q kamituga"/>
    <s v=""/>
    <s v="Q kamituga"/>
    <s v="Non"/>
    <s v=""/>
    <s v="Oui"/>
    <s v="Oui"/>
    <s v=""/>
    <s v=""/>
    <s v=""/>
    <s v=""/>
    <s v=""/>
    <s v="BABINGA"/>
    <s v=""/>
    <s v="Oui"/>
    <s v="Oui"/>
    <s v=""/>
    <s v=""/>
    <s v="Oui"/>
    <s v="Non"/>
    <s v="Oui"/>
    <s v="Non"/>
    <s v="Non"/>
    <s v=""/>
    <s v="Communauté hôte (=Autochtones)"/>
    <s v="2"/>
    <s v="Oui"/>
    <s v="Communauté hôte (=Autochtones)"/>
    <n v="1"/>
    <n v="0"/>
    <n v="0"/>
    <n v="0"/>
    <n v="0"/>
    <s v="0.0764428248685185"/>
    <s v=""/>
    <s v="1"/>
    <s v=""/>
    <s v=""/>
    <n v="5"/>
    <n v="4"/>
    <n v="3"/>
    <n v="3"/>
    <n v="2"/>
    <n v="4"/>
    <n v="12"/>
    <n v="1"/>
    <n v="3"/>
    <n v="9"/>
    <n v="80"/>
    <n v="15"/>
    <n v="57"/>
    <n v="14"/>
    <s v=""/>
    <s v=""/>
    <s v=""/>
    <x v="0"/>
    <x v="0"/>
    <x v="0"/>
    <x v="0"/>
    <s v=""/>
    <s v=""/>
    <s v=""/>
    <s v=""/>
    <s v=""/>
    <s v=""/>
    <s v=""/>
    <s v=""/>
    <s v=""/>
    <s v=""/>
    <s v=""/>
    <s v="Oui"/>
    <n v="5"/>
    <n v="2"/>
    <n v="1"/>
    <n v="0"/>
    <s v=""/>
    <s v="Appel téléphonique Station de radio"/>
    <n v="1"/>
    <n v="0"/>
    <n v="0"/>
    <n v="0"/>
    <n v="0"/>
    <n v="1"/>
    <n v="0"/>
    <n v="0"/>
    <n v="0"/>
    <n v="0"/>
    <n v="0"/>
    <n v="0"/>
    <n v="0"/>
    <s v=""/>
    <s v="Information sur l'accès à l'assistance humanitaire"/>
    <s v=""/>
    <s v=""/>
    <s v=""/>
    <s v=""/>
    <s v=""/>
    <s v=""/>
    <s v=""/>
    <s v="Q kamituga"/>
    <n v="4"/>
    <s v="Ic connait la situation de la localité la situation de la localité "/>
    <s v="vWvJfH3sDSZM3uC5W82MGH"/>
    <s v="v89tPMrAjVHLSntiBQ22UJ"/>
    <s v="v5AfrSZTqajduwJVMoNG7f"/>
    <s v="vbptduBAghB4e4bMMgdQUc"/>
    <s v="vNycnGWUpYeb3KNNoHrkGX"/>
    <s v=""/>
    <n v="383008046"/>
    <s v="ac3a224e-96d9-4e41-8aed-28e240401e7e"/>
    <n v="44939.530127314807"/>
    <s v=""/>
    <s v=""/>
    <s v="submitted_via_web"/>
    <s v="reach_rdc_hsm_enqueteur"/>
    <s v=""/>
    <n v="1"/>
  </r>
  <r>
    <n v="44939"/>
    <n v="44939.400024930554"/>
    <n v="44939.43458090278"/>
    <s v="audit.csv"/>
    <s v="https://kc.humanitarianresponse.info/media/original?media_file=reachrdcdata%2Fattachments%2F03786f7074524bcf85122757f5105ae7%2F8d60d597-6571-4424-aae0-46e80f5b9a9f%2Faudit.csv"/>
    <s v=""/>
    <s v=""/>
    <s v="ENU8"/>
    <x v="0"/>
    <s v="Décembre"/>
    <s v="Entretien à distance (appel téléphonique)"/>
    <n v="825532978"/>
    <n v="825532978"/>
    <s v="Oui"/>
    <s v=""/>
    <s v=""/>
    <s v=""/>
    <s v="Oui"/>
    <s v=""/>
    <s v=""/>
    <s v="Maintenant"/>
    <s v=""/>
    <s v="Masudi espoir"/>
    <x v="0"/>
    <n v="23"/>
    <s v="Directeur d'école"/>
    <s v=""/>
    <s v=""/>
    <s v=""/>
    <s v=""/>
    <s v=""/>
    <s v=""/>
    <s v=""/>
    <s v="Personne retournée"/>
    <s v="Tanganyika"/>
    <s v="Kalemie"/>
    <s v="Autre (Specifiez)"/>
    <s v="Baruani"/>
    <s v="Baruani"/>
    <s v=""/>
    <s v="Oui"/>
    <s v="Tanganyika"/>
    <s v="Nyemba"/>
    <s v="Village"/>
    <s v="Kindingi"/>
    <s v=""/>
    <s v="Kindingi"/>
    <s v="Kindingi"/>
    <s v=""/>
    <s v="Kindingi"/>
    <s v="Non"/>
    <s v=""/>
    <s v="Oui"/>
    <s v="Oui"/>
    <s v=""/>
    <s v=""/>
    <s v=""/>
    <s v=""/>
    <s v=""/>
    <s v="Autre (Spécifier)"/>
    <s v="Mulolwa"/>
    <s v="Oui"/>
    <s v="Oui"/>
    <s v=""/>
    <s v=""/>
    <s v="Non"/>
    <s v="Non"/>
    <s v="Oui"/>
    <s v="Non"/>
    <s v="Non"/>
    <s v=""/>
    <s v="Personnes retournées"/>
    <s v="1"/>
    <s v=""/>
    <s v=""/>
    <s v=""/>
    <s v=""/>
    <s v=""/>
    <s v=""/>
    <s v=""/>
    <s v="0.9979256963329778"/>
    <s v=""/>
    <s v="2"/>
    <s v=""/>
    <s v=""/>
    <s v=""/>
    <s v=""/>
    <s v=""/>
    <s v=""/>
    <s v=""/>
    <s v=""/>
    <s v=""/>
    <s v=""/>
    <s v=""/>
    <s v=""/>
    <s v=""/>
    <s v=""/>
    <s v=""/>
    <s v=""/>
    <s v=""/>
    <s v=""/>
    <n v="32"/>
    <x v="1"/>
    <x v="1"/>
    <x v="1"/>
    <x v="1"/>
    <n v="5"/>
    <n v="3"/>
    <n v="1"/>
    <n v="0"/>
    <n v="0"/>
    <n v="8"/>
    <n v="2"/>
    <n v="0"/>
    <n v="5"/>
    <s v=""/>
    <s v=""/>
    <s v="Oui"/>
    <n v="10"/>
    <n v="6"/>
    <n v="3"/>
    <n v="1"/>
    <s v=""/>
    <s v="Station de radio"/>
    <n v="1"/>
    <n v="0"/>
    <n v="0"/>
    <n v="0"/>
    <n v="0"/>
    <n v="0"/>
    <n v="0"/>
    <n v="0"/>
    <n v="0"/>
    <n v="0"/>
    <n v="0"/>
    <n v="0"/>
    <n v="0"/>
    <s v=""/>
    <s v="Information sur l'accès à l'assistance humanitaire"/>
    <s v=""/>
    <s v=""/>
    <s v=""/>
    <s v=""/>
    <s v=""/>
    <s v=""/>
    <s v=""/>
    <s v="Kindingi"/>
    <n v="4"/>
    <s v="Bien"/>
    <s v="vWvJfH3sDSZM3uC5W82MGH"/>
    <s v="v89tPMrAjVHLSntiBQ22UJ"/>
    <s v="v5AfrSZTqajduwJVMoNG7f"/>
    <s v="vbptduBAghB4e4bMMgdQUc"/>
    <s v="vNycnGWUpYeb3KNNoHrkGX"/>
    <s v=""/>
    <n v="383008594"/>
    <s v="8d60d597-6571-4424-aae0-46e80f5b9a9f"/>
    <n v="44939.531724537039"/>
    <s v=""/>
    <s v=""/>
    <s v="submitted_via_web"/>
    <s v="reach_rdc_hsm_enqueteur"/>
    <s v=""/>
    <n v="2"/>
  </r>
  <r>
    <n v="44939"/>
    <n v="44939.434810543979"/>
    <n v="44939.465693043981"/>
    <s v="audit.csv"/>
    <s v="https://kc.humanitarianresponse.info/media/original?media_file=reachrdcdata%2Fattachments%2F03786f7074524bcf85122757f5105ae7%2Facc7bab6-a9eb-4bd4-a883-9c378e954265%2Faudit.csv"/>
    <s v=""/>
    <s v=""/>
    <s v="ENU8"/>
    <x v="0"/>
    <s v="Décembre"/>
    <s v="Entretien à distance (appel téléphonique)"/>
    <n v="821113860"/>
    <n v="821113860"/>
    <s v="Oui"/>
    <s v=""/>
    <s v=""/>
    <s v=""/>
    <s v="Oui"/>
    <s v=""/>
    <s v=""/>
    <s v="Maintenant"/>
    <s v=""/>
    <s v="Lubemba jeremie"/>
    <x v="0"/>
    <n v="45"/>
    <s v="Agriculteur"/>
    <s v=""/>
    <s v=""/>
    <s v=""/>
    <s v=""/>
    <s v=""/>
    <s v=""/>
    <s v=""/>
    <s v="Personne non déplacée (Autochtone)"/>
    <s v="Tanganyika"/>
    <s v="Nyunzu"/>
    <s v="Autre (Specifiez)"/>
    <s v="Bayolo"/>
    <s v="Bayolo"/>
    <s v=""/>
    <s v="Oui"/>
    <s v="Tanganyika"/>
    <s v="Nyunzu"/>
    <s v="Village"/>
    <s v="Autre (Specifiez)"/>
    <s v="Bayolo"/>
    <s v="Bayolo"/>
    <s v="Autre (Specifiez)"/>
    <s v="Bayolo"/>
    <s v="Bayolo"/>
    <s v="Non"/>
    <s v=""/>
    <s v="Oui"/>
    <s v="Oui"/>
    <s v="Mukwaka"/>
    <s v=""/>
    <s v="Mukwaka"/>
    <s v="Mulongo"/>
    <s v=""/>
    <s v="Autre (Spécifier)"/>
    <s v="Mulongo"/>
    <s v="Oui"/>
    <s v="Oui"/>
    <s v=""/>
    <s v=""/>
    <s v="Oui"/>
    <s v="Non"/>
    <s v="Oui"/>
    <s v="Non"/>
    <s v="Non"/>
    <s v=""/>
    <s v="Communauté hôte (=Autochtones)"/>
    <s v="2"/>
    <s v="Oui"/>
    <s v="Communauté hôte (=Autochtones)"/>
    <n v="1"/>
    <n v="0"/>
    <n v="0"/>
    <n v="0"/>
    <n v="0"/>
    <s v="0.2173796253004988"/>
    <s v=""/>
    <s v="1"/>
    <s v=""/>
    <s v=""/>
    <n v="0"/>
    <n v="1"/>
    <n v="1"/>
    <n v="0"/>
    <n v="1"/>
    <n v="1"/>
    <n v="7"/>
    <n v="3"/>
    <n v="6"/>
    <n v="4"/>
    <n v="50"/>
    <n v="27"/>
    <n v="27"/>
    <n v="10"/>
    <s v=""/>
    <s v=""/>
    <s v=""/>
    <x v="0"/>
    <x v="0"/>
    <x v="0"/>
    <x v="0"/>
    <s v=""/>
    <s v=""/>
    <s v=""/>
    <s v=""/>
    <s v=""/>
    <s v=""/>
    <s v=""/>
    <s v=""/>
    <s v=""/>
    <s v=""/>
    <s v=""/>
    <s v="Oui"/>
    <n v="3"/>
    <n v="2"/>
    <n v="1"/>
    <n v="0"/>
    <s v=""/>
    <s v="Station de radio"/>
    <n v="1"/>
    <n v="0"/>
    <n v="0"/>
    <n v="0"/>
    <n v="0"/>
    <n v="0"/>
    <n v="0"/>
    <n v="0"/>
    <n v="0"/>
    <n v="0"/>
    <n v="0"/>
    <n v="0"/>
    <n v="0"/>
    <s v=""/>
    <s v="Information sur l'accès à l'assistance humanitaire"/>
    <s v=""/>
    <s v=""/>
    <s v=""/>
    <s v=""/>
    <s v=""/>
    <s v=""/>
    <s v=""/>
    <s v="Bayolo"/>
    <n v="4"/>
    <s v="Bien"/>
    <s v="vWvJfH3sDSZM3uC5W82MGH"/>
    <s v="v89tPMrAjVHLSntiBQ22UJ"/>
    <s v="v5AfrSZTqajduwJVMoNG7f"/>
    <s v="vbptduBAghB4e4bMMgdQUc"/>
    <s v="vNycnGWUpYeb3KNNoHrkGX"/>
    <s v=""/>
    <n v="383008777"/>
    <s v="acc7bab6-a9eb-4bd4-a883-9c378e954265"/>
    <n v="44939.532141203701"/>
    <s v=""/>
    <s v=""/>
    <s v="submitted_via_web"/>
    <s v="reach_rdc_hsm_enqueteur"/>
    <s v=""/>
    <n v="3"/>
  </r>
  <r>
    <n v="44939"/>
    <n v="44939.452725277777"/>
    <n v="44939.503194340279"/>
    <s v="audit.csv"/>
    <s v="https://kc.humanitarianresponse.info/media/original?media_file=reachrdcdata%2Fattachments%2F03786f7074524bcf85122757f5105ae7%2F3d39cef5-905c-4c42-9c24-1851a8cf3e95%2Faudit.csv"/>
    <s v=""/>
    <s v=""/>
    <s v="ENU2"/>
    <x v="0"/>
    <s v="Décembre"/>
    <s v="Entretien à distance (appel téléphonique)"/>
    <n v="813121042"/>
    <n v="813121042"/>
    <s v="Oui"/>
    <s v=""/>
    <s v=""/>
    <s v=""/>
    <s v="Oui"/>
    <s v=""/>
    <s v=""/>
    <s v="Maintenant"/>
    <s v=""/>
    <s v="Jipame jiwe"/>
    <x v="1"/>
    <n v="50"/>
    <s v="Agriculteur"/>
    <s v=""/>
    <s v=""/>
    <s v=""/>
    <s v=""/>
    <s v=""/>
    <s v=""/>
    <s v=""/>
    <s v="Personne non déplacée (Autochtone)"/>
    <s v="Tanganyika"/>
    <s v="Nyemba"/>
    <s v="Kabimba"/>
    <s v=""/>
    <s v="Kabimba"/>
    <s v=""/>
    <s v="Oui"/>
    <s v="Tanganyika"/>
    <s v="Nyemba"/>
    <s v="Localité"/>
    <s v=""/>
    <s v=""/>
    <s v=""/>
    <s v="Kabimba"/>
    <s v=""/>
    <s v="Kabimba"/>
    <s v="Non"/>
    <s v=""/>
    <s v="Oui"/>
    <s v="Oui"/>
    <s v=""/>
    <s v=""/>
    <s v=""/>
    <s v=""/>
    <s v=""/>
    <s v="MONI"/>
    <s v=""/>
    <s v="Oui"/>
    <s v="Oui"/>
    <s v=""/>
    <s v=""/>
    <s v="Oui"/>
    <s v="Oui"/>
    <s v="Oui"/>
    <s v="Non"/>
    <s v="Non"/>
    <s v=""/>
    <s v="Communauté hôte (=Autochtones)"/>
    <s v="3"/>
    <s v="Oui"/>
    <s v="Communauté hôte (=Autochtones)"/>
    <n v="1"/>
    <n v="0"/>
    <n v="0"/>
    <n v="0"/>
    <n v="0"/>
    <s v="0.9450580899581152"/>
    <s v=""/>
    <s v="2"/>
    <s v=""/>
    <s v=""/>
    <s v=""/>
    <s v=""/>
    <s v=""/>
    <s v=""/>
    <s v=""/>
    <s v=""/>
    <s v=""/>
    <s v=""/>
    <s v=""/>
    <s v=""/>
    <s v=""/>
    <s v=""/>
    <s v=""/>
    <s v=""/>
    <s v=""/>
    <s v=""/>
    <n v="15"/>
    <x v="2"/>
    <x v="2"/>
    <x v="1"/>
    <x v="2"/>
    <n v="2"/>
    <n v="0"/>
    <n v="2"/>
    <n v="1"/>
    <n v="2"/>
    <n v="3"/>
    <n v="6"/>
    <n v="4"/>
    <n v="3"/>
    <s v=""/>
    <s v=""/>
    <s v="Oui"/>
    <n v="10"/>
    <n v="10"/>
    <n v="4"/>
    <n v="2"/>
    <s v=""/>
    <s v="Station de radio Conversation avec les autorités locales"/>
    <n v="1"/>
    <n v="0"/>
    <n v="0"/>
    <n v="0"/>
    <n v="0"/>
    <n v="0"/>
    <n v="1"/>
    <n v="0"/>
    <n v="0"/>
    <n v="0"/>
    <n v="0"/>
    <n v="0"/>
    <n v="0"/>
    <s v=""/>
    <s v="Information sur l'accès à l'assistance humanitaire"/>
    <s v=""/>
    <s v=""/>
    <s v=""/>
    <s v=""/>
    <s v=""/>
    <s v=""/>
    <s v=""/>
    <s v="Kabimba"/>
    <n v="3"/>
    <s v="L'IC connais bien la situation de la localite"/>
    <s v="vWvJfH3sDSZM3uC5W82MGH"/>
    <s v="v89tPMrAjVHLSntiBQ22UJ"/>
    <s v="v5AfrSZTqajduwJVMoNG7f"/>
    <s v="vbptduBAghB4e4bMMgdQUc"/>
    <s v="vNycnGWUpYeb3KNNoHrkGX"/>
    <s v=""/>
    <n v="383011372"/>
    <s v="3d39cef5-905c-4c42-9c24-1851a8cf3e95"/>
    <n v="44939.53802083333"/>
    <s v=""/>
    <s v=""/>
    <s v="submitted_via_web"/>
    <s v="reach_rdc_hsm_enqueteur"/>
    <s v=""/>
    <n v="4"/>
  </r>
  <r>
    <n v="44939"/>
    <n v="44939.51112171296"/>
    <n v="44939.559523738433"/>
    <s v="audit.csv"/>
    <s v="https://kc.humanitarianresponse.info/media/original?media_file=reachrdcdata%2Fattachments%2F03786f7074524bcf85122757f5105ae7%2F6fcdbe52-cc6c-4d0c-b522-a57771cedcbc%2Faudit.csv"/>
    <s v=""/>
    <s v=""/>
    <s v="ENU2"/>
    <x v="0"/>
    <s v="Décembre"/>
    <s v="Entretien à distance (appel téléphonique)"/>
    <n v="829045935"/>
    <n v="829045935"/>
    <s v="Oui"/>
    <s v=""/>
    <s v=""/>
    <s v=""/>
    <s v="Oui"/>
    <s v=""/>
    <s v=""/>
    <s v="Maintenant"/>
    <s v=""/>
    <s v="Osea mutombo"/>
    <x v="0"/>
    <n v="56"/>
    <s v="Professionnel de la santé"/>
    <s v=""/>
    <s v=""/>
    <s v=""/>
    <s v=""/>
    <s v=""/>
    <s v="Infirmier traitant"/>
    <s v=""/>
    <s v="Personne déplacée (PDI)"/>
    <s v="Tanganyika"/>
    <s v="Nyunzu"/>
    <s v="Kabeya mayi"/>
    <s v=""/>
    <s v="Kabeya mayi"/>
    <s v=""/>
    <s v="Oui"/>
    <s v="Tanganyika"/>
    <s v="Nyunzu"/>
    <s v="Localité"/>
    <s v=""/>
    <s v=""/>
    <s v=""/>
    <s v="Kabeya mayi"/>
    <s v=""/>
    <s v="Kabeya mayi"/>
    <s v="Non"/>
    <s v=""/>
    <s v="Oui"/>
    <s v="Oui"/>
    <s v=""/>
    <s v=""/>
    <s v=""/>
    <s v=""/>
    <s v=""/>
    <s v="Autre (Spécifier)"/>
    <s v="BASEBA"/>
    <s v="Oui"/>
    <s v="Oui"/>
    <s v=""/>
    <s v=""/>
    <s v="Oui"/>
    <s v="Oui"/>
    <s v="Oui"/>
    <s v="Non"/>
    <s v="Non"/>
    <s v=""/>
    <s v="Communauté hôte (=Autochtones)"/>
    <s v="3"/>
    <s v="Oui"/>
    <s v="Personnes déplacées (PDI)"/>
    <n v="0"/>
    <n v="1"/>
    <n v="0"/>
    <n v="0"/>
    <n v="0"/>
    <s v="0.20939971621435138"/>
    <s v=""/>
    <s v="1"/>
    <s v=""/>
    <s v=""/>
    <n v="6"/>
    <n v="10"/>
    <n v="7"/>
    <n v="6"/>
    <n v="5"/>
    <n v="2"/>
    <n v="4"/>
    <n v="10"/>
    <n v="10"/>
    <n v="8"/>
    <n v="25"/>
    <n v="10"/>
    <n v="5"/>
    <n v="9"/>
    <s v=""/>
    <s v=""/>
    <s v=""/>
    <x v="0"/>
    <x v="0"/>
    <x v="0"/>
    <x v="0"/>
    <s v=""/>
    <s v=""/>
    <s v=""/>
    <s v=""/>
    <s v=""/>
    <s v=""/>
    <s v=""/>
    <s v=""/>
    <s v=""/>
    <s v=""/>
    <s v=""/>
    <s v="Oui"/>
    <n v="15"/>
    <n v="7"/>
    <n v="5"/>
    <n v="3"/>
    <s v=""/>
    <s v="Station de radio Conversation avec leaders communautaires (pas autorité locale)"/>
    <n v="1"/>
    <n v="0"/>
    <n v="0"/>
    <n v="0"/>
    <n v="0"/>
    <n v="0"/>
    <n v="0"/>
    <n v="0"/>
    <n v="1"/>
    <n v="0"/>
    <n v="0"/>
    <n v="0"/>
    <n v="0"/>
    <s v=""/>
    <s v="Information sur l'accès à l'assistance humanitaire"/>
    <s v=""/>
    <s v=""/>
    <s v=""/>
    <s v=""/>
    <s v=""/>
    <s v=""/>
    <s v=""/>
    <s v="Kabaya mayi"/>
    <n v="4"/>
    <s v="L'IC maitrise bien la situation  de la localité"/>
    <s v="vWvJfH3sDSZM3uC5W82MGH"/>
    <s v="v89tPMrAjVHLSntiBQ22UJ"/>
    <s v="v5AfrSZTqajduwJVMoNG7f"/>
    <s v="vbptduBAghB4e4bMMgdQUc"/>
    <s v="vNycnGWUpYeb3KNNoHrkGX"/>
    <s v=""/>
    <n v="383011403"/>
    <s v="6fcdbe52-cc6c-4d0c-b522-a57771cedcbc"/>
    <n v="44939.538124999999"/>
    <s v=""/>
    <s v=""/>
    <s v="submitted_via_web"/>
    <s v="reach_rdc_hsm_enqueteur"/>
    <s v=""/>
    <n v="5"/>
  </r>
  <r>
    <n v="44938"/>
    <n v="44938.712168530103"/>
    <n v="44939.498203113428"/>
    <s v="audit.csv"/>
    <s v="https://kc.humanitarianresponse.info/media/original?media_file=reachrdcdata%2Fattachments%2F03786f7074524bcf85122757f5105ae7%2Fe740c4f1-2066-424c-af4e-0f141dca8dcc%2Faudit.csv"/>
    <s v=""/>
    <s v=""/>
    <s v="ENU10"/>
    <x v="0"/>
    <s v="Décembre"/>
    <s v="Entretien à distance (appel téléphonique)"/>
    <n v="820888568"/>
    <n v="820888568"/>
    <s v="Oui"/>
    <s v=""/>
    <s v=""/>
    <s v=""/>
    <s v="Oui"/>
    <s v=""/>
    <s v=""/>
    <s v="Maintenant"/>
    <s v=""/>
    <s v="Munyungwa Barthélemy "/>
    <x v="0"/>
    <n v="46"/>
    <s v="Agriculteur"/>
    <s v=""/>
    <s v=""/>
    <s v=""/>
    <s v=""/>
    <s v=""/>
    <s v=""/>
    <s v=""/>
    <s v="Personne non déplacée (Autochtone)"/>
    <s v="Tanganyika"/>
    <s v="Kalemie"/>
    <s v="Kalomboy"/>
    <s v=""/>
    <s v="Kalomboy"/>
    <s v=""/>
    <s v="Oui"/>
    <s v="Tanganyika"/>
    <s v="Kalemie"/>
    <s v="Localité"/>
    <s v=""/>
    <s v=""/>
    <s v=""/>
    <s v="Kalomboy"/>
    <s v=""/>
    <s v="Kalomboy"/>
    <s v="Non"/>
    <s v=""/>
    <s v="Oui"/>
    <s v="Oui"/>
    <s v=""/>
    <s v=""/>
    <s v=""/>
    <s v=""/>
    <s v=""/>
    <s v="Autre (Spécifier)"/>
    <s v="Dayolo"/>
    <s v="Oui"/>
    <s v="Oui"/>
    <s v=""/>
    <s v=""/>
    <s v="Oui"/>
    <s v="Non"/>
    <s v="Non"/>
    <s v="Oui"/>
    <s v="Non"/>
    <s v=""/>
    <s v="Communauté hôte (=Autochtones)"/>
    <s v="2"/>
    <s v="Oui"/>
    <s v="Communauté hôte (=Autochtones)"/>
    <n v="1"/>
    <n v="0"/>
    <n v="0"/>
    <n v="0"/>
    <n v="0"/>
    <s v="0.7847015451246018"/>
    <s v=""/>
    <s v="2"/>
    <s v=""/>
    <s v=""/>
    <s v=""/>
    <s v=""/>
    <s v=""/>
    <s v=""/>
    <s v=""/>
    <s v=""/>
    <s v=""/>
    <s v=""/>
    <s v=""/>
    <s v=""/>
    <s v=""/>
    <s v=""/>
    <s v=""/>
    <s v=""/>
    <s v=""/>
    <s v=""/>
    <n v="30"/>
    <x v="0"/>
    <x v="0"/>
    <x v="0"/>
    <x v="2"/>
    <n v="2"/>
    <n v="1"/>
    <n v="0"/>
    <n v="1"/>
    <n v="1"/>
    <n v="25"/>
    <n v="6"/>
    <n v="4"/>
    <n v="0"/>
    <s v=""/>
    <s v=""/>
    <s v="Oui"/>
    <n v="9"/>
    <n v="9"/>
    <n v="4"/>
    <n v="2"/>
    <s v=""/>
    <s v="Appel téléphonique Station de radio"/>
    <n v="1"/>
    <n v="0"/>
    <n v="0"/>
    <n v="0"/>
    <n v="0"/>
    <n v="1"/>
    <n v="0"/>
    <n v="0"/>
    <n v="0"/>
    <n v="0"/>
    <n v="0"/>
    <n v="0"/>
    <n v="0"/>
    <s v=""/>
    <s v="Information sur l'accès à l'assistance humanitaire"/>
    <s v=""/>
    <s v=""/>
    <s v=""/>
    <s v=""/>
    <s v=""/>
    <s v=""/>
    <s v=""/>
    <s v="Kalamboy"/>
    <n v="4"/>
    <s v="L'IC connaît la situation de la localité "/>
    <s v="vWvJfH3sDSZM3uC5W82MGH"/>
    <s v="v89tPMrAjVHLSntiBQ22UJ"/>
    <s v="v5AfrSZTqajduwJVMoNG7f"/>
    <s v="vbptduBAghB4e4bMMgdQUc"/>
    <s v="vNycnGWUpYeb3KNNoHrkGX"/>
    <s v=""/>
    <n v="383011596"/>
    <s v="e740c4f1-2066-424c-af4e-0f141dca8dcc"/>
    <n v="44939.538657407407"/>
    <s v=""/>
    <s v=""/>
    <s v="submitted_via_web"/>
    <s v="reach_rdc_hsm_enqueteur"/>
    <s v=""/>
    <n v="6"/>
  </r>
  <r>
    <n v="44939"/>
    <n v="44939.502365752312"/>
    <n v="44939.550460937498"/>
    <s v="audit.csv"/>
    <s v="https://kc.humanitarianresponse.info/media/original?media_file=reachrdcdata%2Fattachments%2F03786f7074524bcf85122757f5105ae7%2Fd3ef0fe0-bcec-4348-b957-02dd8f5b672a%2Faudit.csv"/>
    <s v=""/>
    <s v=""/>
    <s v="ENU10"/>
    <x v="0"/>
    <s v="Décembre"/>
    <s v="Entretien à distance (appel téléphonique)"/>
    <n v="820322776"/>
    <n v="820322776"/>
    <s v="Oui"/>
    <s v=""/>
    <s v=""/>
    <s v=""/>
    <s v="Oui"/>
    <s v=""/>
    <s v=""/>
    <s v="Maintenant"/>
    <s v=""/>
    <s v="Kalambay jean"/>
    <x v="0"/>
    <n v="53"/>
    <s v="Agriculteur"/>
    <s v=""/>
    <s v=""/>
    <s v=""/>
    <s v=""/>
    <s v=""/>
    <s v=""/>
    <s v=""/>
    <s v="Personne non déplacée (Autochtone)"/>
    <s v="Tanganyika"/>
    <s v="Nyunzu"/>
    <s v="Autre (Specifiez)"/>
    <s v="Kalambayi"/>
    <s v="Kalambayi"/>
    <s v=""/>
    <s v="Oui"/>
    <s v="Tanganyika"/>
    <s v="Nyunzu"/>
    <s v="Localité"/>
    <s v=""/>
    <s v=""/>
    <s v=""/>
    <s v="Autre (Specifiez)"/>
    <s v="Kalambay"/>
    <s v="Kalambay"/>
    <s v="Non"/>
    <s v=""/>
    <s v="Oui"/>
    <s v="Oui"/>
    <s v="Autre (Specifiez)"/>
    <s v="Kimbayo"/>
    <s v="Kimbayo"/>
    <s v="Centre de santé "/>
    <s v=""/>
    <s v="Autre (Spécifier)"/>
    <s v="Bayolo"/>
    <s v="Oui"/>
    <s v="Oui"/>
    <s v=""/>
    <s v=""/>
    <s v="Oui"/>
    <s v="Non"/>
    <s v="Oui"/>
    <s v="Oui"/>
    <s v="Non"/>
    <s v=""/>
    <s v="Communauté hôte (=Autochtones)"/>
    <s v="3"/>
    <s v="Non"/>
    <s v=""/>
    <s v=""/>
    <s v=""/>
    <s v=""/>
    <s v=""/>
    <s v=""/>
    <s v="0.32505416646979657"/>
    <s v=""/>
    <s v="1"/>
    <s v=""/>
    <s v=""/>
    <n v="6"/>
    <n v="1"/>
    <n v="0"/>
    <n v="2"/>
    <n v="1"/>
    <n v="1"/>
    <n v="13"/>
    <n v="8"/>
    <n v="5"/>
    <n v="0"/>
    <n v="8"/>
    <n v="0"/>
    <n v="3"/>
    <n v="0"/>
    <s v=""/>
    <s v=""/>
    <s v=""/>
    <x v="0"/>
    <x v="0"/>
    <x v="0"/>
    <x v="0"/>
    <s v=""/>
    <s v=""/>
    <s v=""/>
    <s v=""/>
    <s v=""/>
    <s v=""/>
    <s v=""/>
    <s v=""/>
    <s v=""/>
    <s v=""/>
    <s v=""/>
    <s v="Non"/>
    <s v=""/>
    <s v=""/>
    <s v=""/>
    <s v=""/>
    <s v=""/>
    <s v="Appel téléphonique Station de radio"/>
    <n v="1"/>
    <n v="0"/>
    <n v="0"/>
    <n v="0"/>
    <n v="0"/>
    <n v="1"/>
    <n v="0"/>
    <n v="0"/>
    <n v="0"/>
    <n v="0"/>
    <n v="0"/>
    <n v="0"/>
    <n v="0"/>
    <s v=""/>
    <s v="Information sur le contexte sécuritaire"/>
    <s v=""/>
    <s v=""/>
    <s v=""/>
    <s v=""/>
    <s v=""/>
    <s v=""/>
    <s v=""/>
    <s v="Kalambay Ulimwengu Jean "/>
    <n v="4"/>
    <s v="Il connais la situation de la localité "/>
    <s v="vWvJfH3sDSZM3uC5W82MGH"/>
    <s v="v89tPMrAjVHLSntiBQ22UJ"/>
    <s v="v5AfrSZTqajduwJVMoNG7f"/>
    <s v="vbptduBAghB4e4bMMgdQUc"/>
    <s v="vNycnGWUpYeb3KNNoHrkGX"/>
    <s v=""/>
    <n v="383011613"/>
    <s v="d3ef0fe0-bcec-4348-b957-02dd8f5b672a"/>
    <n v="44939.538715277777"/>
    <s v=""/>
    <s v=""/>
    <s v="submitted_via_web"/>
    <s v="reach_rdc_hsm_enqueteur"/>
    <s v=""/>
    <n v="7"/>
  </r>
  <r>
    <n v="44939"/>
    <n v="44939.600582673607"/>
    <n v="44939.648060173611"/>
    <s v="audit.csv"/>
    <s v="https://kc.humanitarianresponse.info/media/original?media_file=reachrdcdata%2Fattachments%2F03786f7074524bcf85122757f5105ae7%2F084e2114-36a8-4159-a927-9fbee0601b50%2Faudit.csv"/>
    <s v=""/>
    <s v=""/>
    <s v="ENU2"/>
    <x v="0"/>
    <s v="Décembre"/>
    <s v="Entretien à distance (appel téléphonique)"/>
    <n v="826766216"/>
    <n v="826766216"/>
    <s v="Oui"/>
    <s v=""/>
    <s v=""/>
    <s v=""/>
    <s v="Oui"/>
    <s v=""/>
    <s v=""/>
    <s v="Maintenant"/>
    <s v=""/>
    <s v="Kalenge kasongo rachidi"/>
    <x v="0"/>
    <n v="64"/>
    <s v="Agriculteur"/>
    <s v=""/>
    <s v=""/>
    <s v=""/>
    <s v=""/>
    <s v=""/>
    <s v=""/>
    <s v=""/>
    <s v="Personne déplacée (PDI)"/>
    <s v="Tanganyika"/>
    <s v="Nyunzu"/>
    <s v="Kalombo"/>
    <s v=""/>
    <s v="Kalombo"/>
    <s v=""/>
    <s v="Oui"/>
    <s v="Tanganyika"/>
    <s v="Nyunzu"/>
    <s v="Localité"/>
    <s v=""/>
    <s v=""/>
    <s v=""/>
    <s v="Kalombo"/>
    <s v=""/>
    <s v="Kalombo"/>
    <s v="Non"/>
    <s v=""/>
    <s v="Oui"/>
    <s v="Oui"/>
    <s v=""/>
    <s v=""/>
    <s v=""/>
    <s v=""/>
    <s v=""/>
    <s v="Autre (Spécifier)"/>
    <s v="Bayolo"/>
    <s v="Oui"/>
    <s v="Oui"/>
    <s v=""/>
    <s v=""/>
    <s v="Oui"/>
    <s v="Oui"/>
    <s v="Oui"/>
    <s v="Non"/>
    <s v="Non"/>
    <s v=""/>
    <s v="Communauté hôte (=Autochtones)"/>
    <s v="3"/>
    <s v="Oui"/>
    <s v="Personnes déplacées (PDI)"/>
    <n v="0"/>
    <n v="1"/>
    <n v="0"/>
    <n v="0"/>
    <n v="0"/>
    <s v="0.22247642756747976"/>
    <s v=""/>
    <s v="1"/>
    <s v=""/>
    <s v=""/>
    <n v="3"/>
    <n v="12"/>
    <n v="5"/>
    <n v="6"/>
    <n v="7"/>
    <n v="3"/>
    <n v="14"/>
    <n v="25"/>
    <n v="15"/>
    <n v="5"/>
    <n v="30"/>
    <n v="15"/>
    <n v="10"/>
    <n v="5"/>
    <s v=""/>
    <s v=""/>
    <s v=""/>
    <x v="0"/>
    <x v="0"/>
    <x v="0"/>
    <x v="0"/>
    <s v=""/>
    <s v=""/>
    <s v=""/>
    <s v=""/>
    <s v=""/>
    <s v=""/>
    <s v=""/>
    <s v=""/>
    <s v=""/>
    <s v=""/>
    <s v=""/>
    <s v="Oui"/>
    <n v="5"/>
    <n v="8"/>
    <n v="6"/>
    <n v="5"/>
    <s v=""/>
    <s v="Station de radio Conversation avec les autorités locales"/>
    <n v="1"/>
    <n v="0"/>
    <n v="0"/>
    <n v="0"/>
    <n v="0"/>
    <n v="0"/>
    <n v="1"/>
    <n v="0"/>
    <n v="0"/>
    <n v="0"/>
    <n v="0"/>
    <n v="0"/>
    <n v="0"/>
    <s v=""/>
    <s v="Information sur l'accès à l'assistance humanitaire"/>
    <s v=""/>
    <s v=""/>
    <s v=""/>
    <s v=""/>
    <s v=""/>
    <s v=""/>
    <s v=""/>
    <s v="Kalombo"/>
    <n v="4"/>
    <s v="L'IC maitrise bien la situation de la localite "/>
    <s v="vWvJfH3sDSZM3uC5W82MGH"/>
    <s v="v89tPMrAjVHLSntiBQ22UJ"/>
    <s v="v5AfrSZTqajduwJVMoNG7f"/>
    <s v="vbptduBAghB4e4bMMgdQUc"/>
    <s v="vNycnGWUpYeb3KNNoHrkGX"/>
    <s v=""/>
    <n v="383046099"/>
    <s v="084e2114-36a8-4159-a927-9fbee0601b50"/>
    <n v="44939.614699074067"/>
    <s v=""/>
    <s v=""/>
    <s v="submitted_via_web"/>
    <s v="reach_rdc_hsm_enqueteur"/>
    <s v=""/>
    <n v="8"/>
  </r>
  <r>
    <n v="44939"/>
    <n v="44939.541400555558"/>
    <n v="44939.571297719907"/>
    <s v="audit.csv"/>
    <s v="https://kc.humanitarianresponse.info/media/original?media_file=reachrdcdata%2Fattachments%2F03786f7074524bcf85122757f5105ae7%2F592cfb0c-c3fd-4b4f-8855-bee4926f313a%2Faudit.csv"/>
    <s v=""/>
    <s v=""/>
    <s v="ENU8"/>
    <x v="0"/>
    <s v="Décembre"/>
    <s v="Entretien à distance (appel téléphonique)"/>
    <n v="815507228"/>
    <n v="815507228"/>
    <s v="Oui"/>
    <s v=""/>
    <s v=""/>
    <s v=""/>
    <s v="Oui"/>
    <s v=""/>
    <s v=""/>
    <s v="Maintenant"/>
    <s v=""/>
    <s v="Kisimba valeriens"/>
    <x v="0"/>
    <n v="47"/>
    <s v="Agriculteur"/>
    <s v=""/>
    <s v=""/>
    <s v=""/>
    <s v=""/>
    <s v=""/>
    <s v=""/>
    <s v=""/>
    <s v="Personne non déplacée (Autochtone)"/>
    <s v="Tanganyika"/>
    <s v="Kalemie"/>
    <s v="Benze"/>
    <s v=""/>
    <s v="Benze"/>
    <s v=""/>
    <s v="Oui"/>
    <s v="Tanganyika"/>
    <s v="Kalemie"/>
    <s v="Village"/>
    <s v="Benze"/>
    <s v=""/>
    <s v="Benze"/>
    <s v="Benze"/>
    <s v=""/>
    <s v="Benze"/>
    <s v="Non"/>
    <s v=""/>
    <s v="Oui"/>
    <s v="Oui"/>
    <s v=""/>
    <s v=""/>
    <s v=""/>
    <s v=""/>
    <s v=""/>
    <s v="Autre (Spécifier)"/>
    <s v="Benze"/>
    <s v="Oui"/>
    <s v="Oui"/>
    <s v=""/>
    <s v=""/>
    <s v="Oui"/>
    <s v="Non"/>
    <s v="Oui"/>
    <s v="Non"/>
    <s v="Non"/>
    <s v=""/>
    <s v="Communauté hôte (=Autochtones)"/>
    <s v="2"/>
    <s v="Oui"/>
    <s v="Communauté hôte (=Autochtones)"/>
    <n v="1"/>
    <n v="0"/>
    <n v="0"/>
    <n v="0"/>
    <n v="0"/>
    <s v="0.3791779122445874"/>
    <s v=""/>
    <s v="1"/>
    <s v=""/>
    <s v=""/>
    <n v="0"/>
    <n v="0"/>
    <n v="2"/>
    <n v="0"/>
    <n v="0"/>
    <n v="1"/>
    <n v="20"/>
    <n v="7"/>
    <n v="45"/>
    <n v="2"/>
    <n v="60"/>
    <n v="30"/>
    <n v="30"/>
    <n v="20"/>
    <s v=""/>
    <s v=""/>
    <s v=""/>
    <x v="0"/>
    <x v="0"/>
    <x v="0"/>
    <x v="0"/>
    <s v=""/>
    <s v=""/>
    <s v=""/>
    <s v=""/>
    <s v=""/>
    <s v=""/>
    <s v=""/>
    <s v=""/>
    <s v=""/>
    <s v=""/>
    <s v=""/>
    <s v="Oui"/>
    <n v="7"/>
    <n v="3"/>
    <n v="3"/>
    <n v="1"/>
    <s v=""/>
    <s v="Station de radio"/>
    <n v="1"/>
    <n v="0"/>
    <n v="0"/>
    <n v="0"/>
    <n v="0"/>
    <n v="0"/>
    <n v="0"/>
    <n v="0"/>
    <n v="0"/>
    <n v="0"/>
    <n v="0"/>
    <n v="0"/>
    <n v="0"/>
    <s v=""/>
    <s v="Information sur l'accès à l'assistance humanitaire"/>
    <s v=""/>
    <s v=""/>
    <s v=""/>
    <s v=""/>
    <s v=""/>
    <s v=""/>
    <s v=""/>
    <s v="Benze"/>
    <n v="4"/>
    <s v="Bien"/>
    <s v="vWvJfH3sDSZM3uC5W82MGH"/>
    <s v="v89tPMrAjVHLSntiBQ22UJ"/>
    <s v="v5AfrSZTqajduwJVMoNG7f"/>
    <s v="vbptduBAghB4e4bMMgdQUc"/>
    <s v="vNycnGWUpYeb3KNNoHrkGX"/>
    <s v=""/>
    <n v="383046469"/>
    <s v="592cfb0c-c3fd-4b4f-8855-bee4926f313a"/>
    <n v="44939.615439814806"/>
    <s v=""/>
    <s v=""/>
    <s v="submitted_via_web"/>
    <s v="reach_rdc_hsm_enqueteur"/>
    <s v=""/>
    <n v="9"/>
  </r>
  <r>
    <n v="44939"/>
    <n v="44939.574368657413"/>
    <n v="44939.602686747683"/>
    <s v="audit.csv"/>
    <s v="https://kc.humanitarianresponse.info/media/original?media_file=reachrdcdata%2Fattachments%2F03786f7074524bcf85122757f5105ae7%2Faf419653-0cf0-4243-ad48-70755bff427a%2Faudit.csv"/>
    <s v=""/>
    <s v=""/>
    <s v="ENU8"/>
    <x v="0"/>
    <s v="Décembre"/>
    <s v="Entretien à distance (appel téléphonique)"/>
    <n v="827368877"/>
    <n v="827368877"/>
    <s v="Oui"/>
    <s v=""/>
    <s v=""/>
    <s v=""/>
    <s v="Oui"/>
    <s v=""/>
    <s v=""/>
    <s v="Maintenant"/>
    <s v=""/>
    <s v="Shomari mukambwa"/>
    <x v="0"/>
    <n v="40"/>
    <s v="Pêcheur/chasseur"/>
    <s v=""/>
    <s v=""/>
    <s v=""/>
    <s v=""/>
    <s v=""/>
    <s v=""/>
    <s v=""/>
    <s v="Personne non déplacée (Autochtone)"/>
    <s v="Tanganyika"/>
    <s v="Nyemba"/>
    <s v="Autre (Specifiez)"/>
    <s v="Bilila"/>
    <s v="Bilila"/>
    <s v=""/>
    <s v="Oui"/>
    <s v="Tanganyika"/>
    <s v="Nyemba"/>
    <s v="Village"/>
    <s v="Autre (Specifiez)"/>
    <s v="Bilila"/>
    <s v="Bilila"/>
    <s v="Autre (Specifiez)"/>
    <s v="Bilila"/>
    <s v="Bilila"/>
    <s v="Non"/>
    <s v=""/>
    <s v="Oui"/>
    <s v="Oui"/>
    <s v="Autre (Specifiez)"/>
    <s v="Maka"/>
    <s v="Maka"/>
    <s v="Maka"/>
    <s v=""/>
    <s v="Autre (Spécifier)"/>
    <s v="Kasanga mutowa"/>
    <s v="Oui"/>
    <s v="Oui"/>
    <s v=""/>
    <s v=""/>
    <s v="Oui"/>
    <s v="Oui"/>
    <s v="Non"/>
    <s v="Non"/>
    <s v="Non"/>
    <s v=""/>
    <s v="Communauté hôte (=Autochtones)"/>
    <s v="2"/>
    <s v="Oui"/>
    <s v="Communauté hôte (=Autochtones)"/>
    <n v="1"/>
    <n v="0"/>
    <n v="0"/>
    <n v="0"/>
    <n v="0"/>
    <s v="0.33351543298937314"/>
    <s v=""/>
    <s v="1"/>
    <s v=""/>
    <s v=""/>
    <n v="5"/>
    <n v="2"/>
    <n v="0"/>
    <n v="1"/>
    <n v="1"/>
    <n v="0"/>
    <n v="18"/>
    <n v="15"/>
    <n v="6"/>
    <n v="5"/>
    <n v="30"/>
    <n v="10"/>
    <n v="15"/>
    <n v="6"/>
    <s v=""/>
    <s v=""/>
    <s v=""/>
    <x v="0"/>
    <x v="0"/>
    <x v="0"/>
    <x v="0"/>
    <s v=""/>
    <s v=""/>
    <s v=""/>
    <s v=""/>
    <s v=""/>
    <s v=""/>
    <s v=""/>
    <s v=""/>
    <s v=""/>
    <s v=""/>
    <s v=""/>
    <s v="Oui"/>
    <n v="5"/>
    <n v="3"/>
    <n v="1"/>
    <n v="1"/>
    <s v=""/>
    <s v="Station de radio"/>
    <n v="1"/>
    <n v="0"/>
    <n v="0"/>
    <n v="0"/>
    <n v="0"/>
    <n v="0"/>
    <n v="0"/>
    <n v="0"/>
    <n v="0"/>
    <n v="0"/>
    <n v="0"/>
    <n v="0"/>
    <n v="0"/>
    <s v=""/>
    <s v="Information sur l'accès à l'assistance humanitaire"/>
    <s v=""/>
    <s v=""/>
    <s v=""/>
    <s v=""/>
    <s v=""/>
    <s v=""/>
    <s v=""/>
    <s v="Bilila"/>
    <n v="3"/>
    <s v="Bien"/>
    <s v="vWvJfH3sDSZM3uC5W82MGH"/>
    <s v="v89tPMrAjVHLSntiBQ22UJ"/>
    <s v="v5AfrSZTqajduwJVMoNG7f"/>
    <s v="vbptduBAghB4e4bMMgdQUc"/>
    <s v="vNycnGWUpYeb3KNNoHrkGX"/>
    <s v=""/>
    <n v="383046549"/>
    <s v="af419653-0cf0-4243-ad48-70755bff427a"/>
    <n v="44939.615624999999"/>
    <s v=""/>
    <s v=""/>
    <s v="submitted_via_web"/>
    <s v="reach_rdc_hsm_enqueteur"/>
    <s v=""/>
    <n v="10"/>
  </r>
  <r>
    <n v="44939"/>
    <n v="44939.439137430563"/>
    <n v="44939.486009050917"/>
    <s v="audit.csv"/>
    <s v="https://kc.humanitarianresponse.info/media/original?media_file=reachrdcdata%2Fattachments%2F03786f7074524bcf85122757f5105ae7%2F2453c618-9698-4edf-8359-d31b2820391e%2Faudit.csv"/>
    <s v=""/>
    <s v=""/>
    <s v="ENU14"/>
    <x v="0"/>
    <s v="Décembre"/>
    <s v="Entretien à distance (appel téléphonique)"/>
    <n v="810634671"/>
    <n v="810634671"/>
    <s v="Oui"/>
    <s v=""/>
    <s v=""/>
    <s v=""/>
    <s v="Oui"/>
    <s v=""/>
    <s v=""/>
    <s v="Maintenant"/>
    <s v=""/>
    <s v="Omari muzinga"/>
    <x v="0"/>
    <n v="42"/>
    <s v="Agriculteur"/>
    <s v=""/>
    <s v=""/>
    <s v=""/>
    <s v=""/>
    <s v=""/>
    <s v=""/>
    <s v=""/>
    <s v="Personne non déplacée (Autochtone)"/>
    <s v="Tanganyika"/>
    <s v="Kalemie"/>
    <s v="Kungwe"/>
    <s v=""/>
    <s v="Kungwe"/>
    <s v=""/>
    <s v="Oui"/>
    <s v="Tanganyika"/>
    <s v="Kalemie"/>
    <s v="Village"/>
    <s v="Kungwe"/>
    <s v=""/>
    <s v="Kungwe"/>
    <s v="Kungwe"/>
    <s v=""/>
    <s v="Kungwe"/>
    <s v="Non"/>
    <s v=""/>
    <s v="Oui"/>
    <s v="Oui"/>
    <s v=""/>
    <s v=""/>
    <s v=""/>
    <s v=""/>
    <s v=""/>
    <s v="KAYOBWE"/>
    <s v=""/>
    <s v="Oui"/>
    <s v="Oui"/>
    <s v=""/>
    <s v=""/>
    <s v="Oui"/>
    <s v="Oui"/>
    <s v="Oui"/>
    <s v="Non"/>
    <s v="Non"/>
    <s v=""/>
    <s v="Personnes déplacées (PDI)"/>
    <s v="3"/>
    <s v="Non"/>
    <s v=""/>
    <s v=""/>
    <s v=""/>
    <s v=""/>
    <s v=""/>
    <s v=""/>
    <s v="0.6535912283033033"/>
    <s v=""/>
    <s v="2"/>
    <s v=""/>
    <s v=""/>
    <s v=""/>
    <s v=""/>
    <s v=""/>
    <s v=""/>
    <s v=""/>
    <s v=""/>
    <s v=""/>
    <s v=""/>
    <s v=""/>
    <s v=""/>
    <s v=""/>
    <s v=""/>
    <s v=""/>
    <s v=""/>
    <s v=""/>
    <s v=""/>
    <n v="60"/>
    <x v="3"/>
    <x v="3"/>
    <x v="2"/>
    <x v="2"/>
    <n v="0"/>
    <n v="2"/>
    <n v="1"/>
    <n v="0"/>
    <n v="4"/>
    <n v="5"/>
    <n v="0"/>
    <n v="8"/>
    <n v="0"/>
    <s v=""/>
    <s v=""/>
    <s v="Non"/>
    <s v=""/>
    <s v=""/>
    <s v=""/>
    <s v=""/>
    <s v=""/>
    <s v="Station de radio Appel téléphonique"/>
    <n v="1"/>
    <n v="0"/>
    <n v="0"/>
    <n v="0"/>
    <n v="0"/>
    <n v="1"/>
    <n v="0"/>
    <n v="0"/>
    <n v="0"/>
    <n v="0"/>
    <n v="0"/>
    <n v="0"/>
    <n v="0"/>
    <s v=""/>
    <s v="Information sur le contexte sécuritaire"/>
    <s v=""/>
    <s v=""/>
    <s v=""/>
    <s v=""/>
    <s v=""/>
    <s v=""/>
    <s v=""/>
    <s v="Kungwe"/>
    <n v="5"/>
    <s v="Nous avons bien cause"/>
    <s v="vWvJfH3sDSZM3uC5W82MGH"/>
    <s v="v89tPMrAjVHLSntiBQ22UJ"/>
    <s v="v5AfrSZTqajduwJVMoNG7f"/>
    <s v="vbptduBAghB4e4bMMgdQUc"/>
    <s v="vNycnGWUpYeb3KNNoHrkGX"/>
    <s v=""/>
    <n v="383048053"/>
    <s v="2453c618-9698-4edf-8359-d31b2820391e"/>
    <n v="44939.619988425933"/>
    <s v=""/>
    <s v=""/>
    <s v="submitted_via_web"/>
    <s v="reach_rdc_hsm_enqueteur"/>
    <s v=""/>
    <n v="26"/>
  </r>
  <r>
    <n v="44939"/>
    <n v="44939.488599444441"/>
    <n v="44939.499579293981"/>
    <s v="audit.csv"/>
    <s v="https://kc.humanitarianresponse.info/media/original?media_file=reachrdcdata%2Fattachments%2F03786f7074524bcf85122757f5105ae7%2Fbea2c314-b80f-4727-8564-9db94601cf1d%2Faudit.csv"/>
    <s v=""/>
    <s v=""/>
    <s v="ENU14"/>
    <x v="0"/>
    <s v="Décembre"/>
    <s v="Entretien à distance (appel téléphonique)"/>
    <n v="811682395"/>
    <n v="811682395"/>
    <s v="Oui"/>
    <s v=""/>
    <s v=""/>
    <s v=""/>
    <s v="Oui"/>
    <s v=""/>
    <s v=""/>
    <s v="Maintenant"/>
    <s v=""/>
    <s v="FRANCK MPIANA"/>
    <x v="0"/>
    <n v="60"/>
    <s v="Agriculteur"/>
    <s v=""/>
    <s v=""/>
    <s v=""/>
    <s v=""/>
    <s v=""/>
    <s v=""/>
    <s v=""/>
    <s v="Personne non déplacée (Autochtone)"/>
    <s v="Tanganyika"/>
    <s v="Kalemie"/>
    <s v="Benze"/>
    <s v=""/>
    <s v="Benze"/>
    <s v=""/>
    <s v="Oui"/>
    <s v="Tanganyika"/>
    <s v="Kalemie"/>
    <s v="Localité"/>
    <s v=""/>
    <s v=""/>
    <s v=""/>
    <s v="Benze"/>
    <s v=""/>
    <s v="Benze"/>
    <s v="Non"/>
    <s v=""/>
    <s v="Oui"/>
    <s v="Oui"/>
    <s v=""/>
    <s v=""/>
    <s v=""/>
    <s v=""/>
    <s v=""/>
    <s v="MBEYA"/>
    <s v=""/>
    <s v="Non"/>
    <s v=""/>
    <s v=""/>
    <s v=""/>
    <s v=""/>
    <s v=""/>
    <s v=""/>
    <s v=""/>
    <s v=""/>
    <s v=""/>
    <s v=""/>
    <s v=""/>
    <s v=""/>
    <s v=""/>
    <s v=""/>
    <s v=""/>
    <s v=""/>
    <s v=""/>
    <s v=""/>
    <s v="0.37745927109115784"/>
    <s v=""/>
    <s v="1"/>
    <s v=""/>
    <s v=""/>
    <n v="0"/>
    <n v="0"/>
    <n v="1"/>
    <n v="0"/>
    <n v="1"/>
    <n v="0"/>
    <n v="0"/>
    <n v="0"/>
    <n v="0"/>
    <n v="0"/>
    <n v="4"/>
    <n v="0"/>
    <n v="2"/>
    <n v="0"/>
    <s v=""/>
    <s v=""/>
    <s v=""/>
    <x v="0"/>
    <x v="0"/>
    <x v="0"/>
    <x v="0"/>
    <s v=""/>
    <s v=""/>
    <s v=""/>
    <s v=""/>
    <s v=""/>
    <s v=""/>
    <s v=""/>
    <s v=""/>
    <s v=""/>
    <s v=""/>
    <s v=""/>
    <s v=""/>
    <s v=""/>
    <s v=""/>
    <s v=""/>
    <s v=""/>
    <s v=""/>
    <s v=""/>
    <s v=""/>
    <s v=""/>
    <s v=""/>
    <s v=""/>
    <s v=""/>
    <s v=""/>
    <s v=""/>
    <s v=""/>
    <s v=""/>
    <s v=""/>
    <s v=""/>
    <s v=""/>
    <s v=""/>
    <s v=""/>
    <s v=""/>
    <s v=""/>
    <s v=""/>
    <s v=""/>
    <s v=""/>
    <s v=""/>
    <s v=""/>
    <s v=""/>
    <s v=""/>
    <s v=""/>
    <s v=""/>
    <s v="vWvJfH3sDSZM3uC5W82MGH"/>
    <s v="v89tPMrAjVHLSntiBQ22UJ"/>
    <s v="v5AfrSZTqajduwJVMoNG7f"/>
    <s v="vbptduBAghB4e4bMMgdQUc"/>
    <s v="vNycnGWUpYeb3KNNoHrkGX"/>
    <s v=""/>
    <n v="383048121"/>
    <s v="bea2c314-b80f-4727-8564-9db94601cf1d"/>
    <n v="44939.620104166657"/>
    <s v=""/>
    <s v=""/>
    <s v="submitted_via_web"/>
    <s v="reach_rdc_hsm_enqueteur"/>
    <s v=""/>
    <n v="30"/>
  </r>
  <r>
    <n v="44939"/>
    <n v="44939.500945624997"/>
    <n v="44939.556055219909"/>
    <s v="audit.csv"/>
    <s v="https://kc.humanitarianresponse.info/media/original?media_file=reachrdcdata%2Fattachments%2F03786f7074524bcf85122757f5105ae7%2Fe523c7f8-4fc6-464e-9fa7-6e562fa53acd%2Faudit.csv"/>
    <s v=""/>
    <s v=""/>
    <s v="ENU14"/>
    <x v="0"/>
    <s v="Décembre"/>
    <s v="Entretien à distance (appel téléphonique)"/>
    <n v="825867617"/>
    <n v="825867617"/>
    <s v="Oui"/>
    <s v=""/>
    <s v=""/>
    <s v=""/>
    <s v="Oui"/>
    <s v=""/>
    <s v=""/>
    <s v="Maintenant"/>
    <s v=""/>
    <s v="IVONE MUPENDA"/>
    <x v="1"/>
    <n v="23"/>
    <s v="Commerçant"/>
    <s v=""/>
    <s v=""/>
    <s v=""/>
    <s v=""/>
    <s v=""/>
    <s v=""/>
    <s v=""/>
    <s v="Personne non déplacée (Autochtone)"/>
    <s v="Tanganyika"/>
    <s v="Nyemba"/>
    <s v="Mukelelwa"/>
    <s v=""/>
    <s v="Mukelelwa"/>
    <s v=""/>
    <s v="Oui"/>
    <s v="Tanganyika"/>
    <s v="Nyemba"/>
    <s v="Village"/>
    <s v="Mukelelwa"/>
    <s v=""/>
    <s v="Mukelelwa"/>
    <s v="Mukelelwa"/>
    <s v=""/>
    <s v="Mukelelwa"/>
    <s v="Non"/>
    <s v=""/>
    <s v="Oui"/>
    <s v="Oui"/>
    <s v=""/>
    <s v=""/>
    <s v=""/>
    <s v=""/>
    <s v=""/>
    <s v="KATELE"/>
    <s v=""/>
    <s v="Oui"/>
    <s v="Oui"/>
    <s v=""/>
    <s v=""/>
    <s v="Oui"/>
    <s v="Oui"/>
    <s v="Oui"/>
    <s v="Oui"/>
    <s v="Oui"/>
    <s v=""/>
    <s v="Communauté hôte (=Autochtones)"/>
    <s v="5"/>
    <s v="Non"/>
    <s v=""/>
    <s v=""/>
    <s v=""/>
    <s v=""/>
    <s v=""/>
    <s v=""/>
    <s v="0.1989822047898413"/>
    <s v=""/>
    <s v="1"/>
    <s v=""/>
    <s v=""/>
    <n v="0"/>
    <n v="2"/>
    <n v="1"/>
    <n v="0"/>
    <n v="0"/>
    <n v="2"/>
    <n v="5"/>
    <n v="0"/>
    <n v="5"/>
    <n v="0"/>
    <n v="20"/>
    <n v="3"/>
    <n v="0"/>
    <n v="0"/>
    <s v=""/>
    <s v=""/>
    <s v=""/>
    <x v="0"/>
    <x v="0"/>
    <x v="0"/>
    <x v="0"/>
    <s v=""/>
    <s v=""/>
    <s v=""/>
    <s v=""/>
    <s v=""/>
    <s v=""/>
    <s v=""/>
    <s v=""/>
    <s v=""/>
    <s v=""/>
    <s v=""/>
    <s v="Non"/>
    <s v=""/>
    <s v=""/>
    <s v=""/>
    <s v=""/>
    <s v=""/>
    <s v="Appel téléphonique Station de radio"/>
    <n v="1"/>
    <n v="0"/>
    <n v="0"/>
    <n v="0"/>
    <n v="0"/>
    <n v="1"/>
    <n v="0"/>
    <n v="0"/>
    <n v="0"/>
    <n v="0"/>
    <n v="0"/>
    <n v="0"/>
    <n v="0"/>
    <s v=""/>
    <s v="Information sur le contexte sécuritaire"/>
    <s v=""/>
    <s v=""/>
    <s v=""/>
    <s v=""/>
    <s v=""/>
    <s v=""/>
    <s v=""/>
    <s v="Mukelelwa"/>
    <n v="4"/>
    <s v="J'esper a vous"/>
    <s v="vWvJfH3sDSZM3uC5W82MGH"/>
    <s v="v89tPMrAjVHLSntiBQ22UJ"/>
    <s v="v5AfrSZTqajduwJVMoNG7f"/>
    <s v="vbptduBAghB4e4bMMgdQUc"/>
    <s v="vNycnGWUpYeb3KNNoHrkGX"/>
    <s v=""/>
    <n v="383048142"/>
    <s v="e523c7f8-4fc6-464e-9fa7-6e562fa53acd"/>
    <n v="44939.620138888888"/>
    <s v=""/>
    <s v=""/>
    <s v="submitted_via_web"/>
    <s v="reach_rdc_hsm_enqueteur"/>
    <s v=""/>
    <n v="32"/>
  </r>
  <r>
    <n v="44939"/>
    <n v="44939.568351365742"/>
    <n v="44939.588225543979"/>
    <s v="audit.csv"/>
    <s v="https://kc.humanitarianresponse.info/media/original?media_file=reachrdcdata%2Fattachments%2F03786f7074524bcf85122757f5105ae7%2F4b56325d-705b-4d41-ab49-05503d552241%2Faudit.csv"/>
    <s v=""/>
    <s v=""/>
    <s v="ENU14"/>
    <x v="0"/>
    <s v="Décembre"/>
    <s v="Entretien à distance (appel téléphonique)"/>
    <n v="821020507"/>
    <n v="821020507"/>
    <s v="Oui"/>
    <s v=""/>
    <s v=""/>
    <s v=""/>
    <s v="Oui"/>
    <s v=""/>
    <s v=""/>
    <s v="Maintenant"/>
    <s v=""/>
    <s v="ASANI KASONGO"/>
    <x v="0"/>
    <n v="44"/>
    <s v="Professionnel de la santé"/>
    <s v=""/>
    <s v=""/>
    <s v=""/>
    <s v=""/>
    <s v=""/>
    <s v="Infirmier traitant"/>
    <s v=""/>
    <s v="Personne non déplacée (Autochtone)"/>
    <s v="Tanganyika"/>
    <s v="Nyemba"/>
    <s v="Mahila"/>
    <s v=""/>
    <s v="Mahila"/>
    <s v=""/>
    <s v="Oui"/>
    <s v="Tanganyika"/>
    <s v="Nyemba"/>
    <s v="Village"/>
    <s v="Mapanda"/>
    <s v=""/>
    <s v="Mapanda"/>
    <s v="Mapanda"/>
    <s v=""/>
    <s v="Mapanda"/>
    <s v="Non"/>
    <s v=""/>
    <s v="Non"/>
    <s v="Non"/>
    <s v=""/>
    <s v=""/>
    <s v=""/>
    <s v=""/>
    <s v=""/>
    <s v=""/>
    <s v=""/>
    <s v=""/>
    <s v=""/>
    <s v=""/>
    <s v=""/>
    <s v=""/>
    <s v=""/>
    <s v=""/>
    <s v=""/>
    <s v=""/>
    <s v=""/>
    <s v=""/>
    <s v=""/>
    <s v=""/>
    <s v=""/>
    <s v=""/>
    <s v=""/>
    <s v=""/>
    <s v=""/>
    <s v=""/>
    <s v="0.19050610500323584"/>
    <s v=""/>
    <s v="1"/>
    <s v=""/>
    <s v=""/>
    <n v="0"/>
    <n v="2"/>
    <n v="0"/>
    <n v="5"/>
    <n v="0"/>
    <n v="1"/>
    <n v="7"/>
    <n v="0"/>
    <n v="0"/>
    <n v="4"/>
    <n v="14"/>
    <n v="3"/>
    <n v="10"/>
    <n v="3"/>
    <s v=""/>
    <s v=""/>
    <s v=""/>
    <x v="0"/>
    <x v="0"/>
    <x v="0"/>
    <x v="0"/>
    <s v=""/>
    <s v=""/>
    <s v=""/>
    <s v=""/>
    <s v=""/>
    <s v=""/>
    <s v=""/>
    <s v=""/>
    <s v=""/>
    <s v=""/>
    <s v=""/>
    <s v=""/>
    <s v=""/>
    <s v=""/>
    <s v=""/>
    <s v=""/>
    <s v=""/>
    <s v=""/>
    <s v=""/>
    <s v=""/>
    <s v=""/>
    <s v=""/>
    <s v=""/>
    <s v=""/>
    <s v=""/>
    <s v=""/>
    <s v=""/>
    <s v=""/>
    <s v=""/>
    <s v=""/>
    <s v=""/>
    <s v=""/>
    <s v=""/>
    <s v=""/>
    <s v=""/>
    <s v=""/>
    <s v=""/>
    <s v=""/>
    <s v=""/>
    <s v=""/>
    <s v=""/>
    <s v=""/>
    <s v=""/>
    <s v="vWvJfH3sDSZM3uC5W82MGH"/>
    <s v="v89tPMrAjVHLSntiBQ22UJ"/>
    <s v="v5AfrSZTqajduwJVMoNG7f"/>
    <s v="vbptduBAghB4e4bMMgdQUc"/>
    <s v="vNycnGWUpYeb3KNNoHrkGX"/>
    <s v=""/>
    <n v="383048169"/>
    <s v="4b56325d-705b-4d41-ab49-05503d552241"/>
    <n v="44939.620196759257"/>
    <s v=""/>
    <s v=""/>
    <s v="submitted_via_web"/>
    <s v="reach_rdc_hsm_enqueteur"/>
    <s v=""/>
    <n v="34"/>
  </r>
  <r>
    <n v="44939"/>
    <n v="44939.588569641201"/>
    <n v="44939.628959884263"/>
    <s v="audit.csv"/>
    <s v="https://kc.humanitarianresponse.info/media/original?media_file=reachrdcdata%2Fattachments%2F03786f7074524bcf85122757f5105ae7%2Faba00d6b-8202-4d30-b75f-c9ec485b00d6%2Faudit.csv"/>
    <s v=""/>
    <s v=""/>
    <s v="ENU14"/>
    <x v="0"/>
    <s v="Décembre"/>
    <s v="Entretien à distance (appel téléphonique)"/>
    <n v="827771606"/>
    <n v="827771606"/>
    <s v="Oui"/>
    <s v=""/>
    <s v=""/>
    <s v=""/>
    <s v="Oui"/>
    <s v=""/>
    <s v=""/>
    <s v="Maintenant"/>
    <s v=""/>
    <s v="MUBANGA NGOY"/>
    <x v="0"/>
    <n v="38"/>
    <s v="Agriculteur"/>
    <s v=""/>
    <s v=""/>
    <s v=""/>
    <s v=""/>
    <s v=""/>
    <s v=""/>
    <s v=""/>
    <s v="Personne non déplacée (Autochtone)"/>
    <s v="Tanganyika"/>
    <s v="Nyemba"/>
    <s v="Luweka"/>
    <s v=""/>
    <s v="Luweka"/>
    <s v=""/>
    <s v="Oui"/>
    <s v="Tanganyika"/>
    <s v="Nyemba"/>
    <s v="Localité"/>
    <s v=""/>
    <s v=""/>
    <s v=""/>
    <s v="Luweka"/>
    <s v=""/>
    <s v="Luweka"/>
    <s v="Non"/>
    <s v=""/>
    <s v="Oui"/>
    <s v="Oui"/>
    <s v=""/>
    <s v=""/>
    <s v=""/>
    <s v=""/>
    <s v=""/>
    <s v="KAYOBWE"/>
    <s v=""/>
    <s v="Oui"/>
    <s v="Oui"/>
    <s v=""/>
    <s v=""/>
    <s v="Oui"/>
    <s v="Oui"/>
    <s v="Oui"/>
    <s v="Oui"/>
    <s v="Non"/>
    <s v=""/>
    <s v="Communauté hôte (=Autochtones)"/>
    <s v="4"/>
    <s v="Non"/>
    <s v=""/>
    <s v=""/>
    <s v=""/>
    <s v=""/>
    <s v=""/>
    <s v=""/>
    <s v="0.5068065392740264"/>
    <s v=""/>
    <s v="2"/>
    <s v=""/>
    <s v=""/>
    <s v=""/>
    <s v=""/>
    <s v=""/>
    <s v=""/>
    <s v=""/>
    <s v=""/>
    <s v=""/>
    <s v=""/>
    <s v=""/>
    <s v=""/>
    <s v=""/>
    <s v=""/>
    <s v=""/>
    <s v=""/>
    <s v=""/>
    <s v=""/>
    <n v="6"/>
    <x v="4"/>
    <x v="4"/>
    <x v="3"/>
    <x v="3"/>
    <n v="0"/>
    <n v="0"/>
    <n v="0"/>
    <n v="0"/>
    <n v="0"/>
    <n v="0"/>
    <n v="0"/>
    <n v="0"/>
    <n v="0"/>
    <s v=""/>
    <s v=""/>
    <s v="Oui"/>
    <n v="1"/>
    <n v="1"/>
    <n v="1"/>
    <n v="1"/>
    <s v=""/>
    <s v="Station de radio Appel téléphonique"/>
    <n v="1"/>
    <n v="0"/>
    <n v="0"/>
    <n v="0"/>
    <n v="0"/>
    <n v="1"/>
    <n v="0"/>
    <n v="0"/>
    <n v="0"/>
    <n v="0"/>
    <n v="0"/>
    <n v="0"/>
    <n v="0"/>
    <s v=""/>
    <s v="Information sur le contexte sécuritaire"/>
    <s v=""/>
    <s v=""/>
    <s v=""/>
    <s v=""/>
    <s v=""/>
    <s v=""/>
    <s v=""/>
    <s v="Luwela"/>
    <n v="5"/>
    <s v="Nous avons biwn cause"/>
    <s v="vWvJfH3sDSZM3uC5W82MGH"/>
    <s v="v89tPMrAjVHLSntiBQ22UJ"/>
    <s v="v5AfrSZTqajduwJVMoNG7f"/>
    <s v="vbptduBAghB4e4bMMgdQUc"/>
    <s v="vNycnGWUpYeb3KNNoHrkGX"/>
    <s v=""/>
    <n v="383048207"/>
    <s v="aba00d6b-8202-4d30-b75f-c9ec485b00d6"/>
    <n v="44939.62027777778"/>
    <s v=""/>
    <s v=""/>
    <s v="submitted_via_web"/>
    <s v="reach_rdc_hsm_enqueteur"/>
    <s v=""/>
    <n v="35"/>
  </r>
  <r>
    <n v="44939"/>
    <n v="44939.633285081021"/>
    <n v="44939.659180555558"/>
    <s v="audit.csv"/>
    <s v="https://kc.humanitarianresponse.info/media/original?media_file=reachrdcdata%2Fattachments%2F03786f7074524bcf85122757f5105ae7%2Fba7d1dd1-3feb-4f91-ad10-cce03ed3f9e5%2Faudit.csv"/>
    <s v=""/>
    <s v=""/>
    <s v="ENU7"/>
    <x v="0"/>
    <s v="Décembre"/>
    <s v="Entretien à distance (appel téléphonique)"/>
    <n v="816358605"/>
    <n v="816358605"/>
    <s v="Oui"/>
    <s v=""/>
    <s v=""/>
    <s v=""/>
    <s v="Oui"/>
    <s v=""/>
    <s v=""/>
    <s v="Maintenant"/>
    <s v=""/>
    <s v="Mwilambwe mukalay"/>
    <x v="0"/>
    <n v="58"/>
    <s v="Fonctionnaire (sauf professeur)"/>
    <s v=""/>
    <s v=""/>
    <s v=""/>
    <s v=""/>
    <s v=""/>
    <s v=""/>
    <s v=""/>
    <s v="Personne non déplacée (Autochtone)"/>
    <s v="Tanganyika"/>
    <s v="Nyunzu"/>
    <s v="Nyunzu"/>
    <s v=""/>
    <s v="Nyunzu"/>
    <s v=""/>
    <s v="Oui"/>
    <s v="Tanganyika"/>
    <s v="Nyunzu"/>
    <s v="Quartier"/>
    <s v=""/>
    <s v=""/>
    <s v=""/>
    <s v="Kamoko"/>
    <s v=""/>
    <s v="Kamoko"/>
    <s v="Non"/>
    <s v=""/>
    <s v="Oui"/>
    <s v="Oui"/>
    <s v=""/>
    <s v=""/>
    <s v=""/>
    <s v=""/>
    <s v=""/>
    <s v="Autre (Spécifier)"/>
    <s v="Bayoro"/>
    <s v="Oui"/>
    <s v="Oui"/>
    <s v=""/>
    <s v=""/>
    <s v="Oui"/>
    <s v="Oui"/>
    <s v="Oui"/>
    <s v="Non"/>
    <s v="Non"/>
    <s v=""/>
    <s v="Communauté hôte (=Autochtones)"/>
    <s v="3"/>
    <s v="Oui"/>
    <s v="Communauté hôte (=Autochtones)"/>
    <n v="1"/>
    <n v="0"/>
    <n v="0"/>
    <n v="0"/>
    <n v="0"/>
    <s v="0.9347012081817909"/>
    <s v=""/>
    <s v="2"/>
    <s v=""/>
    <s v=""/>
    <s v=""/>
    <s v=""/>
    <s v=""/>
    <s v=""/>
    <s v=""/>
    <s v=""/>
    <s v=""/>
    <s v=""/>
    <s v=""/>
    <s v=""/>
    <s v=""/>
    <s v=""/>
    <s v=""/>
    <s v=""/>
    <s v=""/>
    <s v=""/>
    <n v="30"/>
    <x v="5"/>
    <x v="3"/>
    <x v="3"/>
    <x v="2"/>
    <n v="2"/>
    <n v="0"/>
    <n v="0"/>
    <n v="0"/>
    <n v="0"/>
    <n v="0"/>
    <n v="0"/>
    <n v="5"/>
    <n v="0"/>
    <s v=""/>
    <s v=""/>
    <s v="Non"/>
    <s v=""/>
    <s v=""/>
    <s v=""/>
    <s v=""/>
    <s v=""/>
    <s v="Station de radio Appel téléphonique"/>
    <n v="1"/>
    <n v="0"/>
    <n v="0"/>
    <n v="0"/>
    <n v="0"/>
    <n v="1"/>
    <n v="0"/>
    <n v="0"/>
    <n v="0"/>
    <n v="0"/>
    <n v="0"/>
    <n v="0"/>
    <n v="0"/>
    <s v=""/>
    <s v="Information sur le contexte sécuritaire"/>
    <s v=""/>
    <s v=""/>
    <s v=""/>
    <s v=""/>
    <s v=""/>
    <s v=""/>
    <s v=""/>
    <s v="Kamoko"/>
    <n v="5"/>
    <s v="Vous étiez gentil avec nous"/>
    <s v="vWvJfH3sDSZM3uC5W82MGH"/>
    <s v="v89tPMrAjVHLSntiBQ22UJ"/>
    <s v="v5AfrSZTqajduwJVMoNG7f"/>
    <s v="vbptduBAghB4e4bMMgdQUc"/>
    <s v="vNycnGWUpYeb3KNNoHrkGX"/>
    <s v=""/>
    <n v="383048259"/>
    <s v="ba7d1dd1-3feb-4f91-ad10-cce03ed3f9e5"/>
    <n v="44939.620358796303"/>
    <s v=""/>
    <s v=""/>
    <s v="submitted_via_web"/>
    <s v="reach_rdc_hsm_enqueteur"/>
    <s v=""/>
    <n v="39"/>
  </r>
  <r>
    <n v="44939"/>
    <n v="44939.665483344907"/>
    <n v="44939.691935266201"/>
    <s v="audit.csv"/>
    <s v="https://kc.humanitarianresponse.info/media/original?media_file=reachrdcdata%2Fattachments%2F03786f7074524bcf85122757f5105ae7%2F832bcc15-3447-4303-a390-e788d440accc%2Faudit.csv"/>
    <s v=""/>
    <s v=""/>
    <s v="ENU7"/>
    <x v="0"/>
    <s v="Décembre"/>
    <s v="Entretien à distance (appel téléphonique)"/>
    <n v="817660130"/>
    <n v="817660130"/>
    <s v="Oui"/>
    <s v=""/>
    <s v=""/>
    <s v=""/>
    <s v="Oui"/>
    <s v=""/>
    <s v=""/>
    <s v="Maintenant"/>
    <s v=""/>
    <s v="Kyungu mukalamusi"/>
    <x v="0"/>
    <n v="50"/>
    <s v="Fonctionnaire (sauf professeur)"/>
    <s v=""/>
    <s v=""/>
    <s v=""/>
    <s v=""/>
    <s v=""/>
    <s v=""/>
    <s v=""/>
    <s v="Personne non déplacée (Autochtone)"/>
    <s v="Tanganyika"/>
    <s v="Nyunzu"/>
    <s v="Milunga rail"/>
    <s v=""/>
    <s v="Milunga rail"/>
    <s v=""/>
    <s v="Oui"/>
    <s v="Tanganyika"/>
    <s v="Nyunzu"/>
    <s v="Village"/>
    <s v="Lwamba"/>
    <s v=""/>
    <s v="Lwamba"/>
    <s v="Lwamba"/>
    <s v=""/>
    <s v="Lwamba"/>
    <s v="Non"/>
    <s v=""/>
    <s v="Oui"/>
    <s v="Oui"/>
    <s v=""/>
    <s v=""/>
    <s v=""/>
    <s v=""/>
    <s v=""/>
    <s v="Autre (Spécifier)"/>
    <s v="Bayoro"/>
    <s v="Oui"/>
    <s v="Oui"/>
    <s v=""/>
    <s v=""/>
    <s v="Oui"/>
    <s v="Oui"/>
    <s v="Oui"/>
    <s v="Oui"/>
    <s v="Non"/>
    <s v=""/>
    <s v="Communauté hôte (=Autochtones)"/>
    <s v="4"/>
    <s v="Oui"/>
    <s v="Communauté hôte (=Autochtones)"/>
    <n v="1"/>
    <n v="0"/>
    <n v="0"/>
    <n v="0"/>
    <n v="0"/>
    <s v="0.9572259137486769"/>
    <s v=""/>
    <s v="2"/>
    <s v=""/>
    <s v=""/>
    <s v=""/>
    <s v=""/>
    <s v=""/>
    <s v=""/>
    <s v=""/>
    <s v=""/>
    <s v=""/>
    <s v=""/>
    <s v=""/>
    <s v=""/>
    <s v=""/>
    <s v=""/>
    <s v=""/>
    <s v=""/>
    <s v=""/>
    <s v=""/>
    <n v="100"/>
    <x v="4"/>
    <x v="5"/>
    <x v="3"/>
    <x v="2"/>
    <n v="1"/>
    <n v="0"/>
    <n v="1"/>
    <n v="1"/>
    <n v="0"/>
    <n v="0"/>
    <n v="2"/>
    <n v="0"/>
    <n v="0"/>
    <s v=""/>
    <s v=""/>
    <s v="Non"/>
    <s v=""/>
    <s v=""/>
    <s v=""/>
    <s v=""/>
    <s v=""/>
    <s v="Appel téléphonique Station de radio"/>
    <n v="1"/>
    <n v="0"/>
    <n v="0"/>
    <n v="0"/>
    <n v="0"/>
    <n v="1"/>
    <n v="0"/>
    <n v="0"/>
    <n v="0"/>
    <n v="0"/>
    <n v="0"/>
    <n v="0"/>
    <n v="0"/>
    <s v=""/>
    <s v="Information sur le contexte sécuritaire"/>
    <s v=""/>
    <s v=""/>
    <s v=""/>
    <s v=""/>
    <s v=""/>
    <s v=""/>
    <s v=""/>
    <s v="Lwamba "/>
    <n v="4"/>
    <s v="C'était bien en tout cas "/>
    <s v="vWvJfH3sDSZM3uC5W82MGH"/>
    <s v="v89tPMrAjVHLSntiBQ22UJ"/>
    <s v="v5AfrSZTqajduwJVMoNG7f"/>
    <s v="vbptduBAghB4e4bMMgdQUc"/>
    <s v="vNycnGWUpYeb3KNNoHrkGX"/>
    <s v=""/>
    <n v="383048577"/>
    <s v="832bcc15-3447-4303-a390-e788d440accc"/>
    <n v="44939.621180555558"/>
    <s v=""/>
    <s v=""/>
    <s v="submitted_via_web"/>
    <s v="reach_rdc_hsm_enqueteur"/>
    <s v=""/>
    <n v="50"/>
  </r>
  <r>
    <n v="44939"/>
    <n v="44939.560126145843"/>
    <n v="44939.620740798608"/>
    <s v="audit.csv"/>
    <s v="https://kc.humanitarianresponse.info/media/original?media_file=reachrdcdata%2Fattachments%2F03786f7074524bcf85122757f5105ae7%2F3a4076fa-0973-48ac-b736-e2e6af13d34f%2Faudit.csv"/>
    <s v=""/>
    <s v=""/>
    <s v="ENU10"/>
    <x v="0"/>
    <s v="Décembre"/>
    <s v="Entretien à distance (appel téléphonique)"/>
    <n v="811410082"/>
    <n v="811410082"/>
    <s v="Oui"/>
    <s v=""/>
    <s v=""/>
    <s v=""/>
    <s v="Oui"/>
    <s v=""/>
    <s v=""/>
    <s v="Maintenant"/>
    <s v=""/>
    <s v="Kitungwa Jean "/>
    <x v="0"/>
    <n v="35"/>
    <s v="Agriculteur"/>
    <s v=""/>
    <s v=""/>
    <s v=""/>
    <s v=""/>
    <s v=""/>
    <s v=""/>
    <s v=""/>
    <s v="Personne non déplacée (Autochtone)"/>
    <s v="Tanganyika"/>
    <s v="Kalemie"/>
    <s v="Kalemi"/>
    <s v=""/>
    <s v="Kalemi"/>
    <s v=""/>
    <s v="Oui"/>
    <s v="Tanganyika"/>
    <s v="Nyemba"/>
    <s v="Localité"/>
    <s v=""/>
    <s v=""/>
    <s v=""/>
    <s v="Kasenge"/>
    <s v=""/>
    <s v="Kasenge"/>
    <s v="Oui"/>
    <s v="Lambo kasenga"/>
    <s v="Oui"/>
    <s v="Oui"/>
    <s v=""/>
    <s v=""/>
    <s v=""/>
    <s v=""/>
    <s v=""/>
    <s v="Autre (Spécifier)"/>
    <s v="Lambo kasenga"/>
    <s v="Oui"/>
    <s v="Oui"/>
    <s v=""/>
    <s v=""/>
    <s v="Oui"/>
    <s v="Oui"/>
    <s v="Oui"/>
    <s v="Non"/>
    <s v="Non"/>
    <s v=""/>
    <s v="Communauté hôte (=Autochtones)"/>
    <n v="3"/>
    <s v="Oui"/>
    <s v="Personnes déplacées (PDI)"/>
    <n v="0"/>
    <n v="1"/>
    <n v="0"/>
    <n v="0"/>
    <n v="0"/>
    <s v="0.6890459922352297"/>
    <s v=""/>
    <s v="2"/>
    <s v=""/>
    <s v=""/>
    <s v=""/>
    <s v=""/>
    <s v=""/>
    <s v=""/>
    <s v=""/>
    <s v=""/>
    <s v=""/>
    <s v=""/>
    <s v=""/>
    <s v=""/>
    <s v=""/>
    <s v=""/>
    <s v=""/>
    <s v=""/>
    <s v=""/>
    <s v=""/>
    <n v="5"/>
    <x v="4"/>
    <x v="4"/>
    <x v="3"/>
    <x v="2"/>
    <n v="0"/>
    <n v="0"/>
    <n v="0"/>
    <n v="0"/>
    <n v="1"/>
    <n v="200"/>
    <n v="20"/>
    <n v="15"/>
    <n v="15"/>
    <s v=""/>
    <s v=""/>
    <s v="Oui"/>
    <n v="2"/>
    <n v="1"/>
    <n v="0"/>
    <n v="0"/>
    <s v=""/>
    <s v="Station de radio Appel téléphonique"/>
    <n v="1"/>
    <n v="0"/>
    <n v="0"/>
    <n v="0"/>
    <n v="0"/>
    <n v="1"/>
    <n v="0"/>
    <n v="0"/>
    <n v="0"/>
    <n v="0"/>
    <n v="0"/>
    <n v="0"/>
    <n v="0"/>
    <s v=""/>
    <s v="Information sur le contexte sécuritaire"/>
    <s v=""/>
    <s v=""/>
    <s v=""/>
    <s v=""/>
    <s v=""/>
    <s v=""/>
    <s v=""/>
    <s v="Kitungwa jean"/>
    <n v="5"/>
    <s v="Il connais réellement sa localité "/>
    <s v="vWvJfH3sDSZM3uC5W82MGH"/>
    <s v="v89tPMrAjVHLSntiBQ22UJ"/>
    <s v="v5AfrSZTqajduwJVMoNG7f"/>
    <s v="vbptduBAghB4e4bMMgdQUc"/>
    <s v="vNycnGWUpYeb3KNNoHrkGX"/>
    <s v=""/>
    <n v="383048719"/>
    <s v="3a4076fa-0973-48ac-b736-e2e6af13d34f"/>
    <n v="44939.621516203697"/>
    <s v=""/>
    <s v=""/>
    <s v="submitted_via_web"/>
    <s v="reach_rdc_hsm_enqueteur"/>
    <s v=""/>
    <n v="51"/>
  </r>
  <r>
    <n v="44939"/>
    <n v="44939.625200312497"/>
    <n v="44939.676685706021"/>
    <s v="audit.csv"/>
    <s v="https://kc.humanitarianresponse.info/media/original?media_file=reachrdcdata%2Fattachments%2F03786f7074524bcf85122757f5105ae7%2F17209380-4294-42e0-a3d8-bb566b657356%2Faudit.csv"/>
    <s v=""/>
    <s v=""/>
    <s v="ENU10"/>
    <x v="0"/>
    <s v="Décembre"/>
    <s v="Entretien à distance (appel téléphonique)"/>
    <n v="812933118"/>
    <n v="812933118"/>
    <s v="Oui"/>
    <s v=""/>
    <s v=""/>
    <s v=""/>
    <s v="Oui"/>
    <s v=""/>
    <s v=""/>
    <s v="Maintenant"/>
    <s v=""/>
    <s v="Zoki remy"/>
    <x v="0"/>
    <n v="30"/>
    <s v="Acteur de la société civile"/>
    <s v=""/>
    <s v=""/>
    <s v=""/>
    <s v=""/>
    <s v=""/>
    <s v=""/>
    <s v=""/>
    <s v="Personne non déplacée (Autochtone)"/>
    <s v="Tanganyika"/>
    <s v="Nyemba"/>
    <s v="Kasenge"/>
    <s v=""/>
    <s v="Kasenge"/>
    <s v=""/>
    <s v="Oui"/>
    <s v="Tanganyika"/>
    <s v="Nyemba"/>
    <s v="Localité"/>
    <s v=""/>
    <s v=""/>
    <s v=""/>
    <s v="Kasenge"/>
    <s v=""/>
    <s v="Kasenge"/>
    <s v="Non"/>
    <s v=""/>
    <s v="Oui"/>
    <s v="Oui"/>
    <s v=""/>
    <s v=""/>
    <s v=""/>
    <s v=""/>
    <s v=""/>
    <s v="Autre (Spécifier)"/>
    <s v="Lambo kasenga"/>
    <s v="Oui"/>
    <s v="Oui"/>
    <s v=""/>
    <s v=""/>
    <s v="Oui"/>
    <s v="Oui"/>
    <s v="Oui"/>
    <s v="Non"/>
    <s v="Non"/>
    <s v=""/>
    <s v="Communauté hôte (=Autochtones)"/>
    <s v="5"/>
    <s v="Oui"/>
    <s v="Personnes déplacées (PDI) "/>
    <n v="0"/>
    <n v="1"/>
    <n v="0"/>
    <n v="0"/>
    <n v="0"/>
    <s v="0.024697553595887767"/>
    <s v=""/>
    <s v="1"/>
    <s v=""/>
    <s v=""/>
    <n v="2"/>
    <n v="5"/>
    <n v="6"/>
    <n v="7"/>
    <n v="10"/>
    <n v="3"/>
    <n v="12"/>
    <n v="4"/>
    <n v="10"/>
    <n v="5"/>
    <n v="100"/>
    <n v="0"/>
    <n v="7"/>
    <n v="0"/>
    <s v=""/>
    <s v=""/>
    <s v=""/>
    <x v="0"/>
    <x v="0"/>
    <x v="0"/>
    <x v="0"/>
    <s v=""/>
    <s v=""/>
    <s v=""/>
    <s v=""/>
    <s v=""/>
    <s v=""/>
    <s v=""/>
    <s v=""/>
    <s v=""/>
    <s v=""/>
    <s v=""/>
    <s v="Oui"/>
    <n v="3"/>
    <n v="15"/>
    <n v="4"/>
    <n v="2"/>
    <s v=""/>
    <s v="Station de radio Appel téléphonique"/>
    <n v="1"/>
    <n v="0"/>
    <n v="0"/>
    <n v="0"/>
    <n v="0"/>
    <n v="1"/>
    <n v="0"/>
    <n v="0"/>
    <n v="0"/>
    <n v="0"/>
    <n v="0"/>
    <n v="0"/>
    <n v="0"/>
    <s v=""/>
    <s v="Information sur le contexte sécuritaire"/>
    <s v=""/>
    <s v=""/>
    <s v=""/>
    <s v=""/>
    <s v=""/>
    <s v=""/>
    <s v=""/>
    <s v="Mukuli kisimba remy"/>
    <n v="4"/>
    <s v="Il maitrise la situation"/>
    <s v="vWvJfH3sDSZM3uC5W82MGH"/>
    <s v="v89tPMrAjVHLSntiBQ22UJ"/>
    <s v="v5AfrSZTqajduwJVMoNG7f"/>
    <s v="vbptduBAghB4e4bMMgdQUc"/>
    <s v="vNycnGWUpYeb3KNNoHrkGX"/>
    <s v=""/>
    <n v="383048898"/>
    <s v="17209380-4294-42e0-a3d8-bb566b657356"/>
    <n v="44939.621851851851"/>
    <s v=""/>
    <s v=""/>
    <s v="submitted_via_web"/>
    <s v="reach_rdc_hsm_enqueteur"/>
    <s v=""/>
    <n v="52"/>
  </r>
  <r>
    <n v="44939"/>
    <n v="44939.440641747693"/>
    <n v="44939.472516643516"/>
    <s v="audit.csv"/>
    <s v="https://kc.humanitarianresponse.info/media/original?media_file=reachrdcdata%2Fattachments%2F03786f7074524bcf85122757f5105ae7%2F18b1b41a-ef66-4314-8c21-08d4ee8cd7ea%2Faudit.csv"/>
    <s v=""/>
    <s v=""/>
    <s v="ENU5"/>
    <x v="0"/>
    <s v="Décembre"/>
    <s v="Entretien à distance (appel téléphonique)"/>
    <n v="821294776"/>
    <n v="821294776"/>
    <s v="Oui"/>
    <s v=""/>
    <s v=""/>
    <s v=""/>
    <s v="Oui"/>
    <s v=""/>
    <s v=""/>
    <s v="Maintenant"/>
    <s v=""/>
    <s v="Kangakolo moza"/>
    <x v="1"/>
    <n v="40"/>
    <s v="Professionnel de la santé"/>
    <s v=""/>
    <s v=""/>
    <s v=""/>
    <s v=""/>
    <s v=""/>
    <s v="Infirmier titulaire"/>
    <s v=""/>
    <s v="Personne non déplacée (Autochtone)"/>
    <s v="Tanganyika"/>
    <s v="Kalemie"/>
    <s v="4 coins"/>
    <s v=""/>
    <s v="4 coins"/>
    <s v=""/>
    <s v="Oui"/>
    <s v="Tanganyika"/>
    <s v="Kalemie"/>
    <s v="Quartier"/>
    <s v=""/>
    <s v=""/>
    <s v=""/>
    <s v="4 coins"/>
    <s v=""/>
    <s v="4 coins"/>
    <s v="Non"/>
    <s v=""/>
    <s v="Oui"/>
    <s v="Oui"/>
    <s v=""/>
    <s v=""/>
    <s v=""/>
    <s v=""/>
    <s v=""/>
    <s v="Ne sait pas"/>
    <s v=""/>
    <s v="Oui"/>
    <s v="Oui"/>
    <s v=""/>
    <s v=""/>
    <s v="Oui"/>
    <s v="Non"/>
    <s v="Oui"/>
    <s v="Non"/>
    <s v="Non"/>
    <s v=""/>
    <s v="Communauté hôte (=Autochtones)"/>
    <s v="2"/>
    <s v="Oui"/>
    <s v="Communauté hôte (=Autochtones)"/>
    <n v="1"/>
    <n v="0"/>
    <n v="0"/>
    <n v="0"/>
    <n v="0"/>
    <s v="0.8377199015439765"/>
    <s v=""/>
    <s v="2"/>
    <s v=""/>
    <s v=""/>
    <s v=""/>
    <s v=""/>
    <s v=""/>
    <s v=""/>
    <s v=""/>
    <s v=""/>
    <s v=""/>
    <s v=""/>
    <s v=""/>
    <s v=""/>
    <s v=""/>
    <s v=""/>
    <s v=""/>
    <s v=""/>
    <s v=""/>
    <s v=""/>
    <n v="35"/>
    <x v="6"/>
    <x v="6"/>
    <x v="4"/>
    <x v="4"/>
    <n v="3"/>
    <n v="10"/>
    <n v="14"/>
    <n v="3"/>
    <n v="11"/>
    <n v="12"/>
    <n v="2"/>
    <n v="3"/>
    <n v="9"/>
    <s v=""/>
    <s v=""/>
    <s v="Oui"/>
    <n v="2"/>
    <n v="0"/>
    <n v="0"/>
    <n v="0"/>
    <s v=""/>
    <s v="Appel téléphonique Station de radio Médias sociaux (Facebook, Whatsapp, etc.)"/>
    <n v="1"/>
    <n v="0"/>
    <n v="0"/>
    <n v="1"/>
    <n v="0"/>
    <n v="1"/>
    <n v="0"/>
    <n v="0"/>
    <n v="0"/>
    <n v="0"/>
    <n v="0"/>
    <n v="0"/>
    <n v="0"/>
    <s v=""/>
    <s v="Information sur les politiques publiques mise en œuvre dans le pays /la province (y compris sur le developpement)"/>
    <s v=""/>
    <s v=""/>
    <s v=""/>
    <s v=""/>
    <s v=""/>
    <s v=""/>
    <s v=""/>
    <s v="4coin"/>
    <n v="5"/>
    <s v="L'informateur clee connait tres bien la situation de la localite"/>
    <s v="vWvJfH3sDSZM3uC5W82MGH"/>
    <s v="v89tPMrAjVHLSntiBQ22UJ"/>
    <s v="v5AfrSZTqajduwJVMoNG7f"/>
    <s v="vbptduBAghB4e4bMMgdQUc"/>
    <s v="vNycnGWUpYeb3KNNoHrkGX"/>
    <s v=""/>
    <n v="383050966"/>
    <s v="18b1b41a-ef66-4314-8c21-08d4ee8cd7ea"/>
    <n v="44939.626539351862"/>
    <s v=""/>
    <s v=""/>
    <s v="submitted_via_web"/>
    <s v="reach_rdc_hsm_enqueteur"/>
    <s v=""/>
    <n v="53"/>
  </r>
  <r>
    <n v="44939"/>
    <n v="44939.475008541667"/>
    <n v="44939.558676886583"/>
    <s v="audit.csv"/>
    <s v="https://kc.humanitarianresponse.info/media/original?media_file=reachrdcdata%2Fattachments%2F03786f7074524bcf85122757f5105ae7%2F872d9e44-4c6a-4ae4-b0e2-4f4837eae11c%2Faudit.csv"/>
    <s v=""/>
    <s v=""/>
    <s v="ENU5"/>
    <x v="0"/>
    <s v="Décembre"/>
    <s v="Entretien à distance (appel téléphonique)"/>
    <n v="810762917"/>
    <n v="810762917"/>
    <s v="Oui"/>
    <s v=""/>
    <s v=""/>
    <s v=""/>
    <s v="Oui"/>
    <s v=""/>
    <s v=""/>
    <s v="Maintenant"/>
    <s v=""/>
    <s v="Theophil"/>
    <x v="0"/>
    <n v="35"/>
    <s v="Professionnel de la santé"/>
    <s v=""/>
    <s v=""/>
    <s v=""/>
    <s v=""/>
    <s v=""/>
    <s v="Infirmier traitant"/>
    <s v=""/>
    <s v="Personne non déplacée (Autochtone)"/>
    <s v="Tanganyika"/>
    <s v="Nyemba"/>
    <s v="Abattoir"/>
    <s v=""/>
    <s v="Abattoir"/>
    <s v=""/>
    <s v="Oui"/>
    <s v="Tanganyika"/>
    <s v="Nyemba"/>
    <s v="Quartier"/>
    <s v=""/>
    <s v=""/>
    <s v=""/>
    <s v="Abattoir"/>
    <s v=""/>
    <s v="Abattoir"/>
    <s v="Non"/>
    <s v=""/>
    <s v="Oui"/>
    <s v="Oui"/>
    <s v=""/>
    <s v=""/>
    <s v=""/>
    <s v=""/>
    <s v=""/>
    <s v="Ne sait pas"/>
    <s v=""/>
    <s v="Oui"/>
    <s v="Oui"/>
    <s v=""/>
    <s v=""/>
    <s v="Oui"/>
    <s v="Oui"/>
    <s v="Oui"/>
    <s v="Non"/>
    <s v="Non"/>
    <s v=""/>
    <s v="Communauté hôte (=Autochtones)"/>
    <s v="3"/>
    <s v="Non"/>
    <s v=""/>
    <s v=""/>
    <s v=""/>
    <s v=""/>
    <s v=""/>
    <s v=""/>
    <s v="0.7789890355570244"/>
    <s v=""/>
    <s v="2"/>
    <s v=""/>
    <s v=""/>
    <s v=""/>
    <s v=""/>
    <s v=""/>
    <s v=""/>
    <s v=""/>
    <s v=""/>
    <s v=""/>
    <s v=""/>
    <s v=""/>
    <s v=""/>
    <s v=""/>
    <s v=""/>
    <s v=""/>
    <s v=""/>
    <s v=""/>
    <s v=""/>
    <n v="100"/>
    <x v="7"/>
    <x v="7"/>
    <x v="5"/>
    <x v="5"/>
    <n v="2"/>
    <n v="2"/>
    <n v="4"/>
    <n v="4"/>
    <n v="7"/>
    <n v="22"/>
    <n v="3"/>
    <n v="2"/>
    <n v="11"/>
    <s v=""/>
    <s v=""/>
    <s v="Oui"/>
    <n v="7"/>
    <n v="5"/>
    <n v="2"/>
    <n v="1"/>
    <s v=""/>
    <s v="Station de radio Appel téléphonique Conversation avec leaders communautaires (pas autorité locale)"/>
    <n v="1"/>
    <n v="0"/>
    <n v="0"/>
    <n v="0"/>
    <n v="0"/>
    <n v="1"/>
    <n v="0"/>
    <n v="0"/>
    <n v="1"/>
    <n v="0"/>
    <n v="0"/>
    <n v="0"/>
    <n v="0"/>
    <s v=""/>
    <s v="Information sur l'accès à l'assistance humanitaire"/>
    <s v=""/>
    <s v=""/>
    <s v=""/>
    <s v=""/>
    <s v=""/>
    <s v=""/>
    <s v=""/>
    <s v="Abatoir"/>
    <n v="3"/>
    <s v="Ic connait la situation de la localite"/>
    <s v="vWvJfH3sDSZM3uC5W82MGH"/>
    <s v="v89tPMrAjVHLSntiBQ22UJ"/>
    <s v="v5AfrSZTqajduwJVMoNG7f"/>
    <s v="vbptduBAghB4e4bMMgdQUc"/>
    <s v="vNycnGWUpYeb3KNNoHrkGX"/>
    <s v=""/>
    <n v="383050999"/>
    <s v="872d9e44-4c6a-4ae4-b0e2-4f4837eae11c"/>
    <n v="44939.626608796287"/>
    <s v=""/>
    <s v=""/>
    <s v="submitted_via_web"/>
    <s v="reach_rdc_hsm_enqueteur"/>
    <s v=""/>
    <n v="54"/>
  </r>
  <r>
    <n v="44939"/>
    <n v="44939.584979293977"/>
    <n v="44939.626437766201"/>
    <s v="audit.csv"/>
    <s v="https://kc.humanitarianresponse.info/media/original?media_file=reachrdcdata%2Fattachments%2F03786f7074524bcf85122757f5105ae7%2Fae38ae1d-3279-46bf-b334-0e5e2dc05df0%2Faudit.csv"/>
    <s v=""/>
    <s v=""/>
    <s v="ENU5"/>
    <x v="0"/>
    <s v="Décembre"/>
    <s v="Entretien à distance (appel téléphonique)"/>
    <n v="813705534"/>
    <n v="813705534"/>
    <s v="Oui"/>
    <s v=""/>
    <s v=""/>
    <s v=""/>
    <s v="Oui"/>
    <s v=""/>
    <s v=""/>
    <s v="Maintenant"/>
    <s v=""/>
    <s v="Godefloir mwamba"/>
    <x v="0"/>
    <n v="56"/>
    <s v="Agriculteur"/>
    <s v=""/>
    <s v=""/>
    <s v=""/>
    <s v=""/>
    <s v=""/>
    <s v=""/>
    <s v=""/>
    <s v="Personne retournée"/>
    <s v="Tanganyika"/>
    <s v="Nyunzu"/>
    <s v="Bakalanga tengo"/>
    <s v=""/>
    <s v="Bakalanga tengo"/>
    <s v=""/>
    <s v="Oui"/>
    <s v="Tanganyika"/>
    <s v="Nyunzu"/>
    <s v="Localité"/>
    <s v=""/>
    <s v=""/>
    <s v=""/>
    <s v="Bakalanga tengo"/>
    <s v=""/>
    <s v="Bakalanga tengo"/>
    <s v="Non"/>
    <s v=""/>
    <s v="Oui"/>
    <s v="Oui"/>
    <s v=""/>
    <s v=""/>
    <s v=""/>
    <s v=""/>
    <s v=""/>
    <s v="Autre (Spécifier)"/>
    <s v="Bakalanga"/>
    <s v="Oui"/>
    <s v="Oui"/>
    <s v=""/>
    <s v=""/>
    <s v="Non"/>
    <s v="Non"/>
    <s v="Oui"/>
    <s v="Non"/>
    <s v="Non"/>
    <s v=""/>
    <s v="Personnes retournées"/>
    <s v="1"/>
    <s v=""/>
    <s v=""/>
    <s v=""/>
    <s v=""/>
    <s v=""/>
    <s v=""/>
    <s v=""/>
    <s v="0.8059900023955717"/>
    <s v=""/>
    <s v="2"/>
    <s v=""/>
    <s v=""/>
    <s v=""/>
    <s v=""/>
    <s v=""/>
    <s v=""/>
    <s v=""/>
    <s v=""/>
    <s v=""/>
    <s v=""/>
    <s v=""/>
    <s v=""/>
    <s v=""/>
    <s v=""/>
    <s v=""/>
    <s v=""/>
    <s v=""/>
    <s v=""/>
    <n v="45"/>
    <x v="8"/>
    <x v="6"/>
    <x v="6"/>
    <x v="1"/>
    <n v="3"/>
    <n v="4"/>
    <n v="2"/>
    <n v="4"/>
    <n v="4"/>
    <n v="16"/>
    <n v="0"/>
    <n v="2"/>
    <n v="17"/>
    <s v=""/>
    <s v=""/>
    <s v="Oui"/>
    <n v="5"/>
    <n v="2"/>
    <n v="2"/>
    <n v="1"/>
    <s v=""/>
    <s v="Conversation avec leaders communautaires (pas autorité locale) Appel téléphonique"/>
    <n v="0"/>
    <n v="0"/>
    <n v="0"/>
    <n v="0"/>
    <n v="0"/>
    <n v="1"/>
    <n v="0"/>
    <n v="0"/>
    <n v="1"/>
    <n v="0"/>
    <n v="0"/>
    <n v="0"/>
    <n v="0"/>
    <s v=""/>
    <s v="Information sur l'accès à l'assistance humanitaire"/>
    <s v=""/>
    <s v=""/>
    <s v=""/>
    <s v=""/>
    <s v=""/>
    <s v=""/>
    <s v=""/>
    <s v="Bakalanga tengo"/>
    <n v="3"/>
    <s v="Ic metrise un peu la situation de la localite"/>
    <s v="vWvJfH3sDSZM3uC5W82MGH"/>
    <s v="v89tPMrAjVHLSntiBQ22UJ"/>
    <s v="v5AfrSZTqajduwJVMoNG7f"/>
    <s v="vbptduBAghB4e4bMMgdQUc"/>
    <s v="vNycnGWUpYeb3KNNoHrkGX"/>
    <s v=""/>
    <n v="383051024"/>
    <s v="ae38ae1d-3279-46bf-b334-0e5e2dc05df0"/>
    <n v="44939.626655092587"/>
    <s v=""/>
    <s v=""/>
    <s v="submitted_via_web"/>
    <s v="reach_rdc_hsm_enqueteur"/>
    <s v=""/>
    <n v="55"/>
  </r>
  <r>
    <n v="44939"/>
    <n v="44939.650984328713"/>
    <n v="44939.688169872687"/>
    <s v="audit.csv"/>
    <s v="https://kc.humanitarianresponse.info/media/original?media_file=reachrdcdata%2Fattachments%2F03786f7074524bcf85122757f5105ae7%2Fe1e310dd-5f1e-40f9-b6ee-e5bb5f7ceea2%2Faudit.csv"/>
    <s v=""/>
    <s v=""/>
    <s v="ENU5"/>
    <x v="0"/>
    <s v="Décembre"/>
    <s v="Entretien à distance (appel téléphonique)"/>
    <n v="827111684"/>
    <n v="827111684"/>
    <s v="Oui"/>
    <s v=""/>
    <s v=""/>
    <s v=""/>
    <s v="Oui"/>
    <s v=""/>
    <s v=""/>
    <s v="Maintenant"/>
    <s v=""/>
    <s v="Mwenge mwarabu"/>
    <x v="0"/>
    <n v="38"/>
    <s v="Agriculteur"/>
    <s v=""/>
    <s v=""/>
    <s v=""/>
    <s v=""/>
    <s v=""/>
    <s v=""/>
    <s v=""/>
    <s v="Personne non déplacée (Autochtone)"/>
    <s v="Tanganyika"/>
    <s v="Nyunzu"/>
    <s v="Kalombo"/>
    <s v=""/>
    <s v="Kalombo"/>
    <s v=""/>
    <s v="Oui"/>
    <s v="Tanganyika"/>
    <s v="Nyunzu"/>
    <s v="Localité"/>
    <s v=""/>
    <s v=""/>
    <s v=""/>
    <s v="Kalombo"/>
    <s v=""/>
    <s v="Kalombo"/>
    <s v="Non"/>
    <s v=""/>
    <s v="Oui"/>
    <s v="Oui"/>
    <s v=""/>
    <s v=""/>
    <s v=""/>
    <s v=""/>
    <s v=""/>
    <s v="Autre (Spécifier)"/>
    <s v="Bayolo"/>
    <s v="Oui"/>
    <s v="Oui"/>
    <s v=""/>
    <s v=""/>
    <s v="Oui"/>
    <s v="Oui"/>
    <s v="Oui"/>
    <s v="Non"/>
    <s v="Non"/>
    <s v=""/>
    <s v="Communauté hôte (=Autochtones)"/>
    <s v="3"/>
    <s v="Non"/>
    <s v=""/>
    <s v=""/>
    <s v=""/>
    <s v=""/>
    <s v=""/>
    <s v=""/>
    <s v="0.7717506816413452"/>
    <s v=""/>
    <s v="2"/>
    <s v=""/>
    <s v=""/>
    <s v=""/>
    <s v=""/>
    <s v=""/>
    <s v=""/>
    <s v=""/>
    <s v=""/>
    <s v=""/>
    <s v=""/>
    <s v=""/>
    <s v=""/>
    <s v=""/>
    <s v=""/>
    <s v=""/>
    <s v=""/>
    <s v=""/>
    <s v=""/>
    <n v="90"/>
    <x v="9"/>
    <x v="7"/>
    <x v="6"/>
    <x v="5"/>
    <n v="5"/>
    <n v="1"/>
    <n v="7"/>
    <n v="12"/>
    <n v="3"/>
    <n v="15"/>
    <n v="8"/>
    <n v="3"/>
    <n v="18"/>
    <s v=""/>
    <s v=""/>
    <s v="Oui"/>
    <n v="11"/>
    <n v="5"/>
    <n v="3"/>
    <n v="2"/>
    <s v=""/>
    <s v="Conversation avec leaders communautaires (pas autorité locale) Conversation avec les autorités locales Station de radio"/>
    <n v="1"/>
    <n v="0"/>
    <n v="0"/>
    <n v="0"/>
    <n v="0"/>
    <n v="0"/>
    <n v="1"/>
    <n v="0"/>
    <n v="1"/>
    <n v="0"/>
    <n v="0"/>
    <n v="0"/>
    <n v="0"/>
    <s v=""/>
    <s v="Information sur l'accès à l'assistance humanitaire"/>
    <s v=""/>
    <s v=""/>
    <s v=""/>
    <s v=""/>
    <s v=""/>
    <s v=""/>
    <s v=""/>
    <s v="Kalombo"/>
    <n v="4"/>
    <s v="Ic connait bien la situation de la localite"/>
    <s v="vWvJfH3sDSZM3uC5W82MGH"/>
    <s v="v89tPMrAjVHLSntiBQ22UJ"/>
    <s v="v5AfrSZTqajduwJVMoNG7f"/>
    <s v="vbptduBAghB4e4bMMgdQUc"/>
    <s v="vNycnGWUpYeb3KNNoHrkGX"/>
    <s v=""/>
    <n v="383051077"/>
    <s v="e1e310dd-5f1e-40f9-b6ee-e5bb5f7ceea2"/>
    <n v="44939.626770833333"/>
    <s v=""/>
    <s v=""/>
    <s v="submitted_via_web"/>
    <s v="reach_rdc_hsm_enqueteur"/>
    <s v=""/>
    <n v="56"/>
  </r>
  <r>
    <n v="44939"/>
    <n v="44939.494100949072"/>
    <n v="44939.554066215278"/>
    <s v="audit.csv"/>
    <s v="https://kc.humanitarianresponse.info/media/original?media_file=reachrdcdata%2Fattachments%2F03786f7074524bcf85122757f5105ae7%2F6ce5c45a-4642-45cc-bda8-8297dcfab363%2Faudit.csv"/>
    <s v=""/>
    <s v=""/>
    <s v="ENU4"/>
    <x v="0"/>
    <s v="Décembre"/>
    <s v="Entretien à distance (appel téléphonique)"/>
    <n v="815670167"/>
    <n v="815670167"/>
    <s v="Oui"/>
    <s v=""/>
    <s v=""/>
    <s v=""/>
    <s v="Oui"/>
    <s v=""/>
    <s v=""/>
    <s v="Maintenant"/>
    <s v=""/>
    <s v="Kalonda"/>
    <x v="0"/>
    <n v="50"/>
    <s v="Professionnel de la santé"/>
    <s v=""/>
    <s v=""/>
    <s v=""/>
    <s v=""/>
    <s v=""/>
    <s v="Infirmier traitant"/>
    <s v=""/>
    <s v="Personne non déplacée (Autochtone)"/>
    <s v="Tanganyika"/>
    <s v="Nyunzu"/>
    <s v="Butondo"/>
    <s v=""/>
    <s v="Butondo"/>
    <s v=""/>
    <s v="Oui"/>
    <s v="Tanganyika"/>
    <s v="Nyunzu"/>
    <s v="Village"/>
    <s v="Butondo"/>
    <s v=""/>
    <s v="Butondo"/>
    <s v="Butondo"/>
    <s v=""/>
    <s v="Butondo"/>
    <s v="Non"/>
    <s v=""/>
    <s v="Oui"/>
    <s v="Oui"/>
    <s v=""/>
    <s v=""/>
    <s v=""/>
    <s v=""/>
    <s v=""/>
    <s v="Ne sait pas"/>
    <s v=""/>
    <s v="Oui"/>
    <s v="Oui"/>
    <s v=""/>
    <s v=""/>
    <s v="Oui"/>
    <s v="Oui"/>
    <s v="Oui"/>
    <s v="Oui"/>
    <s v="Oui"/>
    <s v=""/>
    <s v="Communauté hôte (=Autochtones)"/>
    <s v="5"/>
    <s v="Oui"/>
    <s v="Communauté hôte (=Autochtones)"/>
    <n v="1"/>
    <n v="0"/>
    <n v="0"/>
    <n v="0"/>
    <n v="0"/>
    <s v="0.45200176101001743"/>
    <s v=""/>
    <s v="1"/>
    <s v=""/>
    <s v=""/>
    <n v="3"/>
    <n v="5"/>
    <n v="2"/>
    <n v="3"/>
    <n v="6"/>
    <n v="2"/>
    <n v="5"/>
    <n v="2"/>
    <n v="0"/>
    <n v="2"/>
    <n v="11"/>
    <n v="0"/>
    <n v="10"/>
    <n v="0"/>
    <s v=""/>
    <s v=""/>
    <s v=""/>
    <x v="0"/>
    <x v="0"/>
    <x v="0"/>
    <x v="0"/>
    <s v=""/>
    <s v=""/>
    <s v=""/>
    <s v=""/>
    <s v=""/>
    <s v=""/>
    <s v=""/>
    <s v=""/>
    <s v=""/>
    <s v=""/>
    <s v=""/>
    <s v="Oui"/>
    <n v="4"/>
    <n v="1"/>
    <n v="0"/>
    <n v="0"/>
    <s v=""/>
    <s v="Station de radio"/>
    <n v="1"/>
    <n v="0"/>
    <n v="0"/>
    <n v="0"/>
    <n v="0"/>
    <n v="0"/>
    <n v="0"/>
    <n v="0"/>
    <n v="0"/>
    <n v="0"/>
    <n v="0"/>
    <n v="0"/>
    <n v="0"/>
    <s v=""/>
    <s v="Information sur l'accès à l'assistance humanitaire"/>
    <s v=""/>
    <s v=""/>
    <s v=""/>
    <s v=""/>
    <s v=""/>
    <s v=""/>
    <s v=""/>
    <s v="Butondo"/>
    <n v="5"/>
    <s v="On a bien causè"/>
    <s v="vWvJfH3sDSZM3uC5W82MGH"/>
    <s v="v89tPMrAjVHLSntiBQ22UJ"/>
    <s v="v5AfrSZTqajduwJVMoNG7f"/>
    <s v="vbptduBAghB4e4bMMgdQUc"/>
    <s v="vNycnGWUpYeb3KNNoHrkGX"/>
    <s v=""/>
    <n v="383051378"/>
    <s v="6ce5c45a-4642-45cc-bda8-8297dcfab363"/>
    <n v="44939.627662037034"/>
    <s v=""/>
    <s v=""/>
    <s v="submitted_via_web"/>
    <s v="reach_rdc_hsm_enqueteur"/>
    <s v=""/>
    <n v="57"/>
  </r>
  <r>
    <n v="44939"/>
    <n v="44939.555097905089"/>
    <n v="44939.665216701389"/>
    <s v="audit.csv"/>
    <s v="https://kc.humanitarianresponse.info/media/original?media_file=reachrdcdata%2Fattachments%2F03786f7074524bcf85122757f5105ae7%2F059e9ebc-6590-434d-9ff0-cffeaf84aac4%2Faudit.csv"/>
    <s v=""/>
    <s v=""/>
    <s v="ENU4"/>
    <x v="0"/>
    <s v="Décembre"/>
    <s v="Entretien à distance (appel téléphonique)"/>
    <n v="811629597"/>
    <n v="811629597"/>
    <s v="Oui"/>
    <s v=""/>
    <s v=""/>
    <s v=""/>
    <s v="Oui"/>
    <s v=""/>
    <s v=""/>
    <s v="Maintenant"/>
    <s v=""/>
    <s v="Kaoze"/>
    <x v="0"/>
    <n v="40"/>
    <s v="Agriculteur"/>
    <s v=""/>
    <s v=""/>
    <s v=""/>
    <s v=""/>
    <s v=""/>
    <s v=""/>
    <s v=""/>
    <s v="Personne non déplacée (Autochtone)"/>
    <s v="Tanganyika"/>
    <s v="Nyunzu"/>
    <s v="Q kamituga"/>
    <s v=""/>
    <s v="Q kamituga"/>
    <s v=""/>
    <s v="Oui"/>
    <s v="Tanganyika"/>
    <s v="Nyunzu"/>
    <s v="Quartier"/>
    <s v=""/>
    <s v=""/>
    <s v=""/>
    <s v="Q kamituga"/>
    <s v=""/>
    <s v="Q kamituga"/>
    <s v="Non"/>
    <s v=""/>
    <s v="Oui"/>
    <s v="Oui"/>
    <s v=""/>
    <s v=""/>
    <s v=""/>
    <s v=""/>
    <s v=""/>
    <s v="Autre (Spécifier)"/>
    <s v="Bayolo"/>
    <s v="Oui"/>
    <s v="Oui"/>
    <s v=""/>
    <s v=""/>
    <s v="Oui"/>
    <s v="Oui"/>
    <s v="Oui"/>
    <s v="Oui"/>
    <s v="Oui"/>
    <s v=""/>
    <s v="Communauté hôte (=Autochtones)"/>
    <s v="5"/>
    <s v="Oui"/>
    <s v="Communauté hôte (=Autochtones)"/>
    <n v="1"/>
    <n v="0"/>
    <n v="0"/>
    <n v="0"/>
    <n v="0"/>
    <s v="0.8722574955081704"/>
    <s v=""/>
    <s v="2"/>
    <s v=""/>
    <s v=""/>
    <s v=""/>
    <s v=""/>
    <s v=""/>
    <s v=""/>
    <s v=""/>
    <s v=""/>
    <s v=""/>
    <s v=""/>
    <s v=""/>
    <s v=""/>
    <s v=""/>
    <s v=""/>
    <s v=""/>
    <s v=""/>
    <s v=""/>
    <s v=""/>
    <n v="3"/>
    <x v="10"/>
    <x v="8"/>
    <x v="3"/>
    <x v="6"/>
    <n v="0"/>
    <n v="0"/>
    <n v="0"/>
    <n v="2"/>
    <n v="1"/>
    <n v="3"/>
    <n v="4"/>
    <n v="0"/>
    <n v="0"/>
    <s v=""/>
    <s v=""/>
    <s v="Non"/>
    <s v=""/>
    <s v=""/>
    <s v=""/>
    <s v=""/>
    <s v=""/>
    <s v="Station de radio"/>
    <n v="1"/>
    <n v="0"/>
    <n v="0"/>
    <n v="0"/>
    <n v="0"/>
    <n v="0"/>
    <n v="0"/>
    <n v="0"/>
    <n v="0"/>
    <n v="0"/>
    <n v="0"/>
    <n v="0"/>
    <n v="0"/>
    <s v=""/>
    <s v="Information sur l'accès à l'assistance humanitaire"/>
    <s v=""/>
    <s v=""/>
    <s v=""/>
    <s v=""/>
    <s v=""/>
    <s v=""/>
    <s v=""/>
    <s v="Bayolo"/>
    <n v="3"/>
    <s v="L'IC connait tres bien la situation de la localities "/>
    <s v="vWvJfH3sDSZM3uC5W82MGH"/>
    <s v="v89tPMrAjVHLSntiBQ22UJ"/>
    <s v="v5AfrSZTqajduwJVMoNG7f"/>
    <s v="vbptduBAghB4e4bMMgdQUc"/>
    <s v="vNycnGWUpYeb3KNNoHrkGX"/>
    <s v=""/>
    <n v="383051426"/>
    <s v="059e9ebc-6590-434d-9ff0-cffeaf84aac4"/>
    <n v="44939.627743055556"/>
    <s v=""/>
    <s v=""/>
    <s v="submitted_via_web"/>
    <s v="reach_rdc_hsm_enqueteur"/>
    <s v=""/>
    <n v="58"/>
  </r>
  <r>
    <n v="44916"/>
    <n v="44916.437610289351"/>
    <n v="44916.512372152778"/>
    <s v="audit.csv"/>
    <s v="https://kc.humanitarianresponse.info/media/original?media_file=reachrdcdata%2Fattachments%2F03786f7074524bcf85122757f5105ae7%2Fdabf835d-4891-40e8-9c61-59f493bd8180%2Faudit.csv"/>
    <s v=""/>
    <s v=""/>
    <s v="ENU3"/>
    <x v="0"/>
    <s v="Décembre"/>
    <s v="Entretien à distance (appel téléphonique)"/>
    <n v="824013212"/>
    <n v="824013212"/>
    <s v="Oui"/>
    <s v=""/>
    <s v=""/>
    <s v=""/>
    <s v="Oui"/>
    <s v=""/>
    <s v=""/>
    <s v="Maintenant"/>
    <s v=""/>
    <s v="Mashaka"/>
    <x v="1"/>
    <n v="63"/>
    <s v="Agriculteur"/>
    <s v=""/>
    <s v=""/>
    <s v=""/>
    <s v=""/>
    <s v=""/>
    <s v=""/>
    <s v=""/>
    <s v="Personne non déplacée (Autochtone)"/>
    <s v="Tanganyika"/>
    <s v="Nyunzu"/>
    <s v="Biyela"/>
    <s v=""/>
    <s v="Biyela"/>
    <s v=""/>
    <s v="Oui"/>
    <s v="Tanganyika"/>
    <s v="Nyunzu"/>
    <s v="Localité"/>
    <s v=""/>
    <s v=""/>
    <s v=""/>
    <s v="Kabongo"/>
    <s v=""/>
    <s v="Kabongo"/>
    <s v="Non"/>
    <s v=""/>
    <s v="Oui"/>
    <s v="Oui"/>
    <s v=""/>
    <s v=""/>
    <s v=""/>
    <s v=""/>
    <s v=""/>
    <s v="TENGU"/>
    <s v=""/>
    <s v="Oui"/>
    <s v="Oui"/>
    <s v=""/>
    <s v=""/>
    <s v="Oui"/>
    <s v="Oui"/>
    <s v="Oui"/>
    <s v="Oui"/>
    <s v="Oui"/>
    <s v=""/>
    <s v="Communauté hôte (=Autochtones)"/>
    <s v="5"/>
    <s v="Oui"/>
    <s v="Communauté hôte (=Autochtones)"/>
    <n v="1"/>
    <n v="0"/>
    <n v="0"/>
    <n v="0"/>
    <n v="0"/>
    <s v="0.28516964657277444"/>
    <s v=""/>
    <s v="1"/>
    <s v=""/>
    <s v=""/>
    <n v="5"/>
    <n v="4"/>
    <n v="5"/>
    <n v="3"/>
    <n v="3"/>
    <n v="5"/>
    <n v="4"/>
    <n v="2"/>
    <n v="3"/>
    <n v="5"/>
    <n v="34"/>
    <n v="5"/>
    <n v="5"/>
    <n v="4"/>
    <s v=""/>
    <s v=""/>
    <s v=""/>
    <x v="0"/>
    <x v="0"/>
    <x v="0"/>
    <x v="0"/>
    <s v=""/>
    <s v=""/>
    <s v=""/>
    <s v=""/>
    <s v=""/>
    <s v=""/>
    <s v=""/>
    <s v=""/>
    <s v=""/>
    <s v=""/>
    <s v=""/>
    <s v="Non"/>
    <s v=""/>
    <s v=""/>
    <s v=""/>
    <s v=""/>
    <s v=""/>
    <s v="Station de radio"/>
    <n v="1"/>
    <n v="0"/>
    <n v="0"/>
    <n v="0"/>
    <n v="0"/>
    <n v="0"/>
    <n v="0"/>
    <n v="0"/>
    <n v="0"/>
    <n v="0"/>
    <n v="0"/>
    <n v="0"/>
    <n v="0"/>
    <s v=""/>
    <s v="Information sur l'accès à l'assistance humanitaire"/>
    <s v=""/>
    <s v=""/>
    <s v=""/>
    <s v=""/>
    <s v=""/>
    <s v=""/>
    <s v=""/>
    <s v="Kabongo"/>
    <n v="2"/>
    <s v="5"/>
    <s v="vWvJfH3sDSZM3uC5W82MGH"/>
    <s v="v89tPMrAjVHLSntiBQ22UJ"/>
    <s v="v5AfrSZTqajduwJVMoNG7f"/>
    <s v="vbptduBAghB4e4bMMgdQUc"/>
    <s v="vNycnGWUpYeb3KNNoHrkGX"/>
    <s v=""/>
    <n v="383052980"/>
    <s v="dabf835d-4891-40e8-9c61-59f493bd8180"/>
    <n v="44939.631412037037"/>
    <s v=""/>
    <s v=""/>
    <s v="submitted_via_web"/>
    <s v="reach_rdc_hsm_enqueteur"/>
    <s v=""/>
    <n v="60"/>
  </r>
  <r>
    <n v="44916"/>
    <n v="44916.513232708327"/>
    <n v="44916.578257384259"/>
    <s v="audit.csv"/>
    <s v="https://kc.humanitarianresponse.info/media/original?media_file=reachrdcdata%2Fattachments%2F03786f7074524bcf85122757f5105ae7%2F3e41899f-b25f-44a4-bab6-db7e63746ea4%2Faudit.csv"/>
    <s v=""/>
    <s v=""/>
    <s v="ENU3"/>
    <x v="0"/>
    <s v="Décembre"/>
    <s v="Entretien à distance (appel téléphonique)"/>
    <n v="813106838"/>
    <n v="813106838"/>
    <s v="Oui"/>
    <s v=""/>
    <s v=""/>
    <s v=""/>
    <s v="Oui"/>
    <s v=""/>
    <s v=""/>
    <s v="Maintenant"/>
    <s v=""/>
    <s v="Nyundo"/>
    <x v="1"/>
    <n v="42"/>
    <s v="Agriculteur"/>
    <s v=""/>
    <s v=""/>
    <s v=""/>
    <s v=""/>
    <s v=""/>
    <s v=""/>
    <s v=""/>
    <s v="Personne non déplacée (Autochtone)"/>
    <s v="Tanganyika"/>
    <s v="Nyunzu"/>
    <s v="Kabonde"/>
    <s v=""/>
    <s v="Kabonde"/>
    <s v=""/>
    <s v="Oui"/>
    <s v="Tanganyika"/>
    <s v="Nyunzu"/>
    <s v="Localité"/>
    <s v=""/>
    <s v=""/>
    <s v=""/>
    <s v="Kabonde"/>
    <s v=""/>
    <s v="Kabonde"/>
    <s v="Non"/>
    <s v=""/>
    <s v="Oui"/>
    <s v="Oui"/>
    <s v=""/>
    <s v=""/>
    <s v=""/>
    <s v=""/>
    <s v=""/>
    <s v="BABINGA"/>
    <s v=""/>
    <s v="Oui"/>
    <s v="Oui"/>
    <s v=""/>
    <s v=""/>
    <s v="Oui"/>
    <s v="Oui"/>
    <s v="Oui"/>
    <s v="Non"/>
    <s v="Oui"/>
    <s v=""/>
    <s v="Communauté hôte (=Autochtones)"/>
    <s v="4"/>
    <s v="Oui"/>
    <s v="Communauté hôte (=Autochtones)"/>
    <n v="1"/>
    <n v="0"/>
    <n v="0"/>
    <n v="0"/>
    <n v="0"/>
    <s v="0.5776092198714714"/>
    <s v=""/>
    <s v="2"/>
    <s v=""/>
    <s v=""/>
    <s v=""/>
    <s v=""/>
    <s v=""/>
    <s v=""/>
    <s v=""/>
    <s v=""/>
    <s v=""/>
    <s v=""/>
    <s v=""/>
    <s v=""/>
    <s v=""/>
    <s v=""/>
    <s v=""/>
    <s v=""/>
    <s v=""/>
    <s v=""/>
    <n v="30"/>
    <x v="11"/>
    <x v="9"/>
    <x v="7"/>
    <x v="7"/>
    <n v="5"/>
    <n v="3"/>
    <n v="2"/>
    <n v="6"/>
    <n v="4"/>
    <n v="5"/>
    <n v="3"/>
    <n v="4"/>
    <n v="2"/>
    <s v=""/>
    <s v=""/>
    <s v="Oui"/>
    <n v="2"/>
    <n v="2"/>
    <n v="1"/>
    <n v="1"/>
    <s v=""/>
    <s v="Station de radio"/>
    <n v="1"/>
    <n v="0"/>
    <n v="0"/>
    <n v="0"/>
    <n v="0"/>
    <n v="0"/>
    <n v="0"/>
    <n v="0"/>
    <n v="0"/>
    <n v="0"/>
    <n v="0"/>
    <n v="0"/>
    <n v="0"/>
    <s v=""/>
    <s v="Information sur la situation des membres de la famille vivant à l'extérieur de la zone (par exemple, déplacés)"/>
    <s v=""/>
    <s v=""/>
    <s v=""/>
    <s v=""/>
    <s v=""/>
    <s v=""/>
    <s v=""/>
    <s v="Kabondo"/>
    <n v="5"/>
    <s v="On a bien cause"/>
    <s v="vWvJfH3sDSZM3uC5W82MGH"/>
    <s v="v89tPMrAjVHLSntiBQ22UJ"/>
    <s v="v5AfrSZTqajduwJVMoNG7f"/>
    <s v="vbptduBAghB4e4bMMgdQUc"/>
    <s v="vNycnGWUpYeb3KNNoHrkGX"/>
    <s v=""/>
    <n v="383053075"/>
    <s v="3e41899f-b25f-44a4-bab6-db7e63746ea4"/>
    <n v="44939.631550925929"/>
    <s v=""/>
    <s v=""/>
    <s v="submitted_via_web"/>
    <s v="reach_rdc_hsm_enqueteur"/>
    <s v=""/>
    <n v="61"/>
  </r>
  <r>
    <n v="44916"/>
    <n v="44916.578503611112"/>
    <n v="44916.656432418982"/>
    <s v="audit.csv"/>
    <s v="https://kc.humanitarianresponse.info/media/original?media_file=reachrdcdata%2Fattachments%2F03786f7074524bcf85122757f5105ae7%2F4248b1b6-001f-4d42-8ac6-bbe7d0012043%2Faudit.csv"/>
    <s v=""/>
    <s v=""/>
    <s v="ENU3"/>
    <x v="0"/>
    <s v="Décembre"/>
    <s v="Entretien à distance (appel téléphonique)"/>
    <n v="816747109"/>
    <n v="816747109"/>
    <s v="Oui"/>
    <s v=""/>
    <s v=""/>
    <s v=""/>
    <s v="Oui"/>
    <s v=""/>
    <s v=""/>
    <s v="Maintenant"/>
    <s v=""/>
    <s v="Ngoy"/>
    <x v="1"/>
    <n v="37"/>
    <s v="Agriculteur"/>
    <s v=""/>
    <s v=""/>
    <s v=""/>
    <s v=""/>
    <s v=""/>
    <s v=""/>
    <s v=""/>
    <s v="Personne non déplacée (Autochtone)"/>
    <s v="Tanganyika"/>
    <s v="Nyunzu"/>
    <s v="Nyunzu"/>
    <s v=""/>
    <s v="Nyunzu"/>
    <s v=""/>
    <s v="Oui"/>
    <s v="Tanganyika"/>
    <s v="Nyunzu"/>
    <s v="Localité"/>
    <s v=""/>
    <s v=""/>
    <s v=""/>
    <s v="Kibondo"/>
    <s v=""/>
    <s v="Kibondo"/>
    <s v="Non"/>
    <s v=""/>
    <s v="Oui"/>
    <s v="Oui"/>
    <s v=""/>
    <s v=""/>
    <s v=""/>
    <s v=""/>
    <s v=""/>
    <s v="BABINGA"/>
    <s v=""/>
    <s v="Oui"/>
    <s v="Oui"/>
    <s v=""/>
    <s v=""/>
    <s v="Oui"/>
    <s v="Oui"/>
    <s v="Oui"/>
    <s v="Non"/>
    <s v="Non"/>
    <s v=""/>
    <s v="Communauté hôte (=Autochtones)"/>
    <s v="3"/>
    <s v="Oui"/>
    <s v="Communauté hôte (=Autochtones)"/>
    <n v="1"/>
    <n v="0"/>
    <n v="0"/>
    <n v="0"/>
    <n v="0"/>
    <s v="0.7399137325718764"/>
    <s v=""/>
    <s v="2"/>
    <s v=""/>
    <s v=""/>
    <s v=""/>
    <s v=""/>
    <s v=""/>
    <s v=""/>
    <s v=""/>
    <s v=""/>
    <s v=""/>
    <s v=""/>
    <s v=""/>
    <s v=""/>
    <s v=""/>
    <s v=""/>
    <s v=""/>
    <s v=""/>
    <s v=""/>
    <s v=""/>
    <n v="52"/>
    <x v="11"/>
    <x v="10"/>
    <x v="4"/>
    <x v="4"/>
    <n v="5"/>
    <n v="6"/>
    <n v="4"/>
    <n v="3"/>
    <n v="5"/>
    <n v="2"/>
    <n v="4"/>
    <n v="4"/>
    <n v="6"/>
    <s v=""/>
    <s v=""/>
    <s v="Non"/>
    <s v=""/>
    <s v=""/>
    <s v=""/>
    <s v=""/>
    <s v=""/>
    <s v="Station de radio"/>
    <n v="1"/>
    <n v="0"/>
    <n v="0"/>
    <n v="0"/>
    <n v="0"/>
    <n v="0"/>
    <n v="0"/>
    <n v="0"/>
    <n v="0"/>
    <n v="0"/>
    <n v="0"/>
    <n v="0"/>
    <n v="0"/>
    <s v=""/>
    <s v="Information sur l'accès à l'assistance humanitaire"/>
    <s v=""/>
    <s v=""/>
    <s v=""/>
    <s v=""/>
    <s v=""/>
    <s v=""/>
    <s v=""/>
    <s v="Kabondo"/>
    <n v="3"/>
    <s v="Bien"/>
    <s v="vWvJfH3sDSZM3uC5W82MGH"/>
    <s v="v89tPMrAjVHLSntiBQ22UJ"/>
    <s v="v5AfrSZTqajduwJVMoNG7f"/>
    <s v="vbptduBAghB4e4bMMgdQUc"/>
    <s v="vNycnGWUpYeb3KNNoHrkGX"/>
    <s v=""/>
    <n v="383053123"/>
    <s v="4248b1b6-001f-4d42-8ac6-bbe7d0012043"/>
    <n v="44939.631620370368"/>
    <s v=""/>
    <s v=""/>
    <s v="submitted_via_web"/>
    <s v="reach_rdc_hsm_enqueteur"/>
    <s v=""/>
    <n v="62"/>
  </r>
  <r>
    <n v="44916"/>
    <n v="44916.65997818287"/>
    <n v="44916.708773668979"/>
    <s v="audit.csv"/>
    <s v="https://kc.humanitarianresponse.info/media/original?media_file=reachrdcdata%2Fattachments%2F03786f7074524bcf85122757f5105ae7%2Fe9b84973-e136-4d3b-917a-bbdf2437f5ac%2Faudit.csv"/>
    <s v=""/>
    <s v=""/>
    <s v="ENU3"/>
    <x v="0"/>
    <s v="Décembre"/>
    <s v="Entretien à distance (appel téléphonique)"/>
    <n v="813778872"/>
    <n v="813778872"/>
    <s v="Oui"/>
    <s v=""/>
    <s v=""/>
    <s v=""/>
    <s v="Oui"/>
    <s v=""/>
    <s v=""/>
    <s v="Maintenant"/>
    <s v=""/>
    <s v="Jean"/>
    <x v="0"/>
    <n v="22"/>
    <s v="Professeur/maître d’école"/>
    <s v=""/>
    <s v=""/>
    <s v=""/>
    <s v=""/>
    <s v=""/>
    <s v=""/>
    <s v=""/>
    <s v="Personne non déplacée (Autochtone)"/>
    <s v="Tanganyika"/>
    <s v="Nyunzu"/>
    <s v="Kabunda"/>
    <s v=""/>
    <s v="Kabunda"/>
    <s v=""/>
    <s v="Oui"/>
    <s v="Tanganyika"/>
    <s v="Nyunzu"/>
    <s v="Localité"/>
    <s v=""/>
    <s v=""/>
    <s v=""/>
    <s v="Kabunda"/>
    <s v=""/>
    <s v="Kabunda"/>
    <s v="Non"/>
    <s v=""/>
    <s v="Oui"/>
    <s v="Oui"/>
    <s v=""/>
    <s v=""/>
    <s v=""/>
    <s v=""/>
    <s v=""/>
    <s v="Autre (Spécifier)"/>
    <s v="Maloba"/>
    <s v="Oui"/>
    <s v="Oui"/>
    <s v=""/>
    <s v=""/>
    <s v="Oui"/>
    <s v="Oui"/>
    <s v="Oui"/>
    <s v="Oui"/>
    <s v="Oui"/>
    <s v=""/>
    <s v="Communauté hôte (=Autochtones)"/>
    <s v="5"/>
    <s v="Oui"/>
    <s v="Communauté hôte (=Autochtones)"/>
    <n v="1"/>
    <n v="0"/>
    <n v="0"/>
    <n v="0"/>
    <n v="0"/>
    <s v="0.45970325056011785"/>
    <s v=""/>
    <s v="1"/>
    <s v=""/>
    <s v=""/>
    <n v="5"/>
    <n v="6"/>
    <n v="4"/>
    <n v="3"/>
    <n v="5"/>
    <n v="2"/>
    <n v="6"/>
    <n v="4"/>
    <n v="5"/>
    <n v="5"/>
    <n v="2"/>
    <n v="4"/>
    <n v="1"/>
    <n v="2"/>
    <s v=""/>
    <s v=""/>
    <s v=""/>
    <x v="0"/>
    <x v="0"/>
    <x v="0"/>
    <x v="0"/>
    <s v=""/>
    <s v=""/>
    <s v=""/>
    <s v=""/>
    <s v=""/>
    <s v=""/>
    <s v=""/>
    <s v=""/>
    <s v=""/>
    <s v=""/>
    <s v=""/>
    <s v="Non"/>
    <s v=""/>
    <s v=""/>
    <s v=""/>
    <s v=""/>
    <s v=""/>
    <s v="Station de radio"/>
    <n v="1"/>
    <n v="0"/>
    <n v="0"/>
    <n v="0"/>
    <n v="0"/>
    <n v="0"/>
    <n v="0"/>
    <n v="0"/>
    <n v="0"/>
    <n v="0"/>
    <n v="0"/>
    <n v="0"/>
    <n v="0"/>
    <s v=""/>
    <s v="Information sur l'accès à l'assistance humanitaire"/>
    <s v=""/>
    <s v=""/>
    <s v=""/>
    <s v=""/>
    <s v=""/>
    <s v=""/>
    <s v=""/>
    <s v="Kabunda"/>
    <n v="4"/>
    <s v="Bien"/>
    <s v="vWvJfH3sDSZM3uC5W82MGH"/>
    <s v="v89tPMrAjVHLSntiBQ22UJ"/>
    <s v="v5AfrSZTqajduwJVMoNG7f"/>
    <s v="vbptduBAghB4e4bMMgdQUc"/>
    <s v="vNycnGWUpYeb3KNNoHrkGX"/>
    <s v=""/>
    <n v="383053163"/>
    <s v="e9b84973-e136-4d3b-917a-bbdf2437f5ac"/>
    <n v="44939.631689814807"/>
    <s v=""/>
    <s v=""/>
    <s v="submitted_via_web"/>
    <s v="reach_rdc_hsm_enqueteur"/>
    <s v=""/>
    <n v="63"/>
  </r>
  <r>
    <n v="44944"/>
    <n v="44944.445452557869"/>
    <n v="44944.49404302083"/>
    <s v="audit.csv"/>
    <s v="https://kc.humanitarianresponse.info/media/original?media_file=reachrdcdata%2Fattachments%2F03786f7074524bcf85122757f5105ae7%2Fc9e5e668-eaf3-4b28-bdbe-1501ea2f1f1a%2Faudit.csv"/>
    <s v=""/>
    <s v=""/>
    <s v="ENU14"/>
    <x v="0"/>
    <s v="Décembre"/>
    <s v="Entretien à distance (appel téléphonique)"/>
    <n v="822985505"/>
    <n v="822985505"/>
    <s v="Oui"/>
    <s v=""/>
    <s v=""/>
    <s v=""/>
    <s v="Oui"/>
    <s v=""/>
    <s v=""/>
    <s v="Maintenant"/>
    <s v=""/>
    <s v="NKONGOLO NSENGA "/>
    <x v="0"/>
    <n v="58"/>
    <s v="Agriculteur"/>
    <s v=""/>
    <s v=""/>
    <s v=""/>
    <s v=""/>
    <s v=""/>
    <s v=""/>
    <s v=""/>
    <s v="Personne non déplacée (Autochtone)"/>
    <s v="Tanganyika"/>
    <s v="Nyemba"/>
    <s v="Lwaminwa"/>
    <s v=""/>
    <s v="Lwaminwa"/>
    <s v=""/>
    <s v="Oui"/>
    <s v="Tanganyika"/>
    <s v="Nyemba"/>
    <s v="Village"/>
    <s v="Lwaminwa"/>
    <s v=""/>
    <s v="Lwaminwa"/>
    <s v="Lwaminwa"/>
    <s v=""/>
    <s v="Lwaminwa"/>
    <s v="Oui"/>
    <s v="Katinga"/>
    <s v="Oui"/>
    <s v="Oui"/>
    <s v=""/>
    <s v=""/>
    <s v=""/>
    <s v=""/>
    <s v=""/>
    <s v="MWIKA"/>
    <s v=""/>
    <s v="Oui"/>
    <s v="Oui"/>
    <s v=""/>
    <s v=""/>
    <s v="Oui"/>
    <s v="Oui"/>
    <s v="Oui"/>
    <s v="Oui"/>
    <s v="Non"/>
    <s v=""/>
    <s v="Communauté hôte (=Autochtones)"/>
    <s v="4"/>
    <s v="Oui"/>
    <s v="Communauté hôte (=Autochtones)"/>
    <n v="1"/>
    <n v="0"/>
    <n v="0"/>
    <n v="0"/>
    <n v="0"/>
    <s v="0.13893587933938134"/>
    <s v=""/>
    <s v="1"/>
    <s v=""/>
    <s v=""/>
    <n v="0"/>
    <n v="1"/>
    <n v="4"/>
    <n v="0"/>
    <n v="0"/>
    <n v="0"/>
    <n v="0"/>
    <n v="7"/>
    <n v="0"/>
    <n v="0"/>
    <n v="20"/>
    <n v="0"/>
    <n v="11"/>
    <n v="0"/>
    <s v=""/>
    <s v=""/>
    <s v=""/>
    <x v="0"/>
    <x v="0"/>
    <x v="0"/>
    <x v="0"/>
    <s v=""/>
    <s v=""/>
    <s v=""/>
    <s v=""/>
    <s v=""/>
    <s v=""/>
    <s v=""/>
    <s v=""/>
    <s v=""/>
    <s v=""/>
    <s v=""/>
    <s v="Non"/>
    <s v=""/>
    <s v=""/>
    <s v=""/>
    <s v=""/>
    <s v=""/>
    <s v="Appel téléphonique"/>
    <n v="0"/>
    <n v="0"/>
    <n v="0"/>
    <n v="0"/>
    <n v="0"/>
    <n v="1"/>
    <n v="0"/>
    <n v="0"/>
    <n v="0"/>
    <n v="0"/>
    <n v="0"/>
    <n v="0"/>
    <n v="0"/>
    <s v=""/>
    <s v="Information sur le contexte sécuritaire"/>
    <s v=""/>
    <s v="Non"/>
    <s v=""/>
    <s v="Oui"/>
    <s v=""/>
    <s v=""/>
    <s v=""/>
    <s v="Katinga"/>
    <n v="3"/>
    <s v="La bonnr collaboration"/>
    <s v="vWvJfH3sDSZM3uC5W82MGH"/>
    <s v="v89tPMrAjVHLSntiBQ22UJ"/>
    <s v="v5AfrSZTqajduwJVMoNG7f"/>
    <s v="vbptduBAghB4e4bMMgdQUc"/>
    <s v="vNycnGWUpYeb3KNNoHrkGX"/>
    <s v=""/>
    <n v="384354235"/>
    <s v="c9e5e668-eaf3-4b28-bdbe-1501ea2f1f1a"/>
    <n v="44944.458136574067"/>
    <s v=""/>
    <s v=""/>
    <s v="submitted_via_web"/>
    <s v="reach_rdc_hsm_enqueteur"/>
    <s v=""/>
    <n v="64"/>
  </r>
  <r>
    <n v="44944"/>
    <n v="44944.504530613427"/>
    <n v="44944.538788240738"/>
    <s v="audit.csv"/>
    <s v="https://kc.humanitarianresponse.info/media/original?media_file=reachrdcdata%2Fattachments%2F03786f7074524bcf85122757f5105ae7%2F56341031-61da-44c9-afad-e4c25166c9c4%2Faudit.csv"/>
    <s v=""/>
    <s v=""/>
    <s v="ENU14"/>
    <x v="0"/>
    <s v="Décembre"/>
    <s v="Entretien à distance (appel téléphonique)"/>
    <n v="812329328"/>
    <n v="812329328"/>
    <s v="Oui"/>
    <s v=""/>
    <s v=""/>
    <s v=""/>
    <s v="Oui"/>
    <s v=""/>
    <s v=""/>
    <s v="Maintenant"/>
    <s v=""/>
    <s v="KYUNGU MANGA"/>
    <x v="0"/>
    <n v="28"/>
    <s v="Agriculteur"/>
    <s v=""/>
    <s v=""/>
    <s v=""/>
    <s v=""/>
    <s v=""/>
    <s v=""/>
    <s v=""/>
    <s v="Personne déplacée (PDI)"/>
    <s v="Tanganyika"/>
    <s v="Nyunzu"/>
    <s v="Kalala nzovu"/>
    <s v=""/>
    <s v="Kalala nzovu"/>
    <s v=""/>
    <s v="Oui"/>
    <s v="Tanganyika"/>
    <s v="Nyunzu"/>
    <s v="Localité"/>
    <s v=""/>
    <s v=""/>
    <s v=""/>
    <s v="Kalala nzovu"/>
    <s v=""/>
    <s v="Kalala nzovu"/>
    <s v="Oui"/>
    <s v="Museka"/>
    <s v="Oui"/>
    <s v="Oui"/>
    <s v=""/>
    <s v=""/>
    <s v=""/>
    <s v=""/>
    <s v=""/>
    <s v="MBEYA"/>
    <s v=""/>
    <s v="Oui"/>
    <s v="Oui"/>
    <s v=""/>
    <s v=""/>
    <s v="Oui"/>
    <s v="Oui"/>
    <s v="Oui"/>
    <s v="Non"/>
    <s v="Non"/>
    <s v=""/>
    <s v="Communauté hôte (=Autochtones)"/>
    <s v="3"/>
    <s v="Non"/>
    <s v=""/>
    <s v=""/>
    <s v=""/>
    <s v=""/>
    <s v=""/>
    <s v=""/>
    <s v="0.51295771751394"/>
    <s v=""/>
    <s v="1"/>
    <s v=""/>
    <s v=""/>
    <s v=""/>
    <s v=""/>
    <s v=""/>
    <s v=""/>
    <s v=""/>
    <s v=""/>
    <s v=""/>
    <s v=""/>
    <s v=""/>
    <s v=""/>
    <s v=""/>
    <s v=""/>
    <s v=""/>
    <s v=""/>
    <s v=""/>
    <s v=""/>
    <n v="10"/>
    <x v="10"/>
    <x v="8"/>
    <x v="3"/>
    <x v="2"/>
    <n v="0"/>
    <n v="0"/>
    <n v="0"/>
    <n v="0"/>
    <n v="0"/>
    <n v="0"/>
    <n v="6"/>
    <n v="0"/>
    <n v="0"/>
    <s v=""/>
    <s v=""/>
    <s v="Non"/>
    <s v=""/>
    <s v=""/>
    <s v=""/>
    <s v=""/>
    <s v=""/>
    <s v="Appel téléphonique Conversation avec les autorités locales"/>
    <n v="0"/>
    <n v="0"/>
    <n v="0"/>
    <n v="0"/>
    <n v="0"/>
    <n v="1"/>
    <n v="1"/>
    <n v="0"/>
    <n v="0"/>
    <n v="0"/>
    <n v="0"/>
    <n v="0"/>
    <n v="0"/>
    <s v=""/>
    <s v="Information sur les politiques publiques mise en œuvre dans le pays /la province (y compris sur le developpement)"/>
    <s v=""/>
    <s v="Oui"/>
    <s v=""/>
    <s v="Oui"/>
    <s v=""/>
    <s v=""/>
    <s v=""/>
    <s v="Kalala nzovu"/>
    <n v="4"/>
    <s v="Au travers votre appel nous sommes anime de l'espoir"/>
    <s v="vWvJfH3sDSZM3uC5W82MGH"/>
    <s v="v89tPMrAjVHLSntiBQ22UJ"/>
    <s v="v5AfrSZTqajduwJVMoNG7f"/>
    <s v="vbptduBAghB4e4bMMgdQUc"/>
    <s v="vNycnGWUpYeb3KNNoHrkGX"/>
    <s v=""/>
    <n v="384354278"/>
    <s v="56341031-61da-44c9-afad-e4c25166c9c4"/>
    <n v="44944.458240740743"/>
    <s v=""/>
    <s v=""/>
    <s v="submitted_via_web"/>
    <s v="reach_rdc_hsm_enqueteur"/>
    <s v=""/>
    <n v="66"/>
  </r>
  <r>
    <n v="44944"/>
    <n v="44944.399781180553"/>
    <n v="44944.434834641201"/>
    <s v="audit.csv"/>
    <s v="https://kc.humanitarianresponse.info/media/original?media_file=reachrdcdata%2Fattachments%2F03786f7074524bcf85122757f5105ae7%2F2efee841-a0e8-42ee-a95f-6652875baf67%2Faudit.csv"/>
    <s v=""/>
    <s v=""/>
    <s v="ENU8"/>
    <x v="0"/>
    <s v="Décembre"/>
    <s v="Entretien à distance (appel téléphonique)"/>
    <n v="813514134"/>
    <n v="813514134"/>
    <s v="Oui"/>
    <s v=""/>
    <s v=""/>
    <s v=""/>
    <s v="Oui"/>
    <s v=""/>
    <s v=""/>
    <s v="Maintenant"/>
    <s v=""/>
    <s v="Katemo salumu"/>
    <x v="0"/>
    <n v="42"/>
    <s v="Agriculteur"/>
    <s v=""/>
    <s v=""/>
    <s v=""/>
    <s v=""/>
    <s v=""/>
    <s v=""/>
    <s v=""/>
    <s v="Personne non déplacée (Autochtone)"/>
    <s v="Tanganyika"/>
    <s v="Kalemie"/>
    <s v="Autre (Specifiez)"/>
    <s v="Kaobwa"/>
    <s v="Kaobwa"/>
    <s v=""/>
    <s v="Oui"/>
    <s v="Tanganyika"/>
    <s v="Nyemba"/>
    <s v="Localité"/>
    <s v=""/>
    <s v=""/>
    <s v=""/>
    <s v="Kyoko"/>
    <s v=""/>
    <s v="Kyoko"/>
    <s v="Non"/>
    <s v=""/>
    <s v="Oui"/>
    <s v="Oui"/>
    <s v=""/>
    <s v=""/>
    <s v=""/>
    <s v=""/>
    <s v=""/>
    <s v="Autre (Spécifier)"/>
    <s v="Mulolwa"/>
    <s v="Oui"/>
    <s v="Oui"/>
    <s v=""/>
    <s v=""/>
    <s v="Oui"/>
    <s v="Non"/>
    <s v="Non"/>
    <s v="Non"/>
    <s v="Non"/>
    <s v=""/>
    <s v="Communauté hôte (=Autochtones)"/>
    <s v="1"/>
    <s v=""/>
    <s v=""/>
    <s v=""/>
    <s v=""/>
    <s v=""/>
    <s v=""/>
    <s v=""/>
    <s v="0.4546966034018831"/>
    <s v=""/>
    <s v="1"/>
    <s v=""/>
    <s v=""/>
    <n v="2"/>
    <n v="1"/>
    <n v="0"/>
    <n v="1"/>
    <n v="0"/>
    <n v="0"/>
    <n v="12"/>
    <n v="2"/>
    <n v="10"/>
    <n v="6"/>
    <n v="35"/>
    <n v="10"/>
    <n v="17"/>
    <n v="6"/>
    <s v=""/>
    <s v=""/>
    <s v=""/>
    <x v="0"/>
    <x v="0"/>
    <x v="0"/>
    <x v="0"/>
    <s v=""/>
    <s v=""/>
    <s v=""/>
    <s v=""/>
    <s v=""/>
    <s v=""/>
    <s v=""/>
    <s v=""/>
    <s v=""/>
    <s v=""/>
    <s v=""/>
    <s v="Oui"/>
    <n v="5"/>
    <n v="3"/>
    <n v="1"/>
    <n v="1"/>
    <s v=""/>
    <s v="Station de radio"/>
    <n v="1"/>
    <n v="0"/>
    <n v="0"/>
    <n v="0"/>
    <n v="0"/>
    <n v="0"/>
    <n v="0"/>
    <n v="0"/>
    <n v="0"/>
    <n v="0"/>
    <n v="0"/>
    <n v="0"/>
    <n v="0"/>
    <s v=""/>
    <s v="Information sur l'accès à l'assistance humanitaire"/>
    <s v=""/>
    <s v="Oui"/>
    <s v=""/>
    <s v="Oui"/>
    <s v=""/>
    <s v=""/>
    <s v=""/>
    <s v="Kyoko"/>
    <n v="3"/>
    <s v="Bien"/>
    <s v="vWvJfH3sDSZM3uC5W82MGH"/>
    <s v="v89tPMrAjVHLSntiBQ22UJ"/>
    <s v="v5AfrSZTqajduwJVMoNG7f"/>
    <s v="vbptduBAghB4e4bMMgdQUc"/>
    <s v="vNycnGWUpYeb3KNNoHrkGX"/>
    <s v=""/>
    <n v="384354834"/>
    <s v="2efee841-a0e8-42ee-a95f-6652875baf67"/>
    <n v="44944.459780092591"/>
    <s v=""/>
    <s v=""/>
    <s v="submitted_via_web"/>
    <s v="reach_rdc_hsm_enqueteur"/>
    <s v=""/>
    <n v="67"/>
  </r>
  <r>
    <n v="44944"/>
    <n v="44944.471698506954"/>
    <n v="44944.500658483797"/>
    <s v="audit.csv"/>
    <s v="https://kc.humanitarianresponse.info/media/original?media_file=reachrdcdata%2Fattachments%2F03786f7074524bcf85122757f5105ae7%2F82f4c04d-e990-4b74-a322-9072b8c3d58d%2Faudit.csv"/>
    <s v=""/>
    <s v=""/>
    <s v="ENU8"/>
    <x v="0"/>
    <s v="Décembre"/>
    <s v="Entretien à distance (appel téléphonique)"/>
    <n v="816322240"/>
    <n v="816322240"/>
    <s v="Oui"/>
    <s v=""/>
    <s v=""/>
    <s v=""/>
    <s v="Oui"/>
    <s v=""/>
    <s v=""/>
    <s v="Maintenant"/>
    <s v=""/>
    <s v="Muzungu benjamin"/>
    <x v="0"/>
    <n v="34"/>
    <s v="Commerçant"/>
    <s v=""/>
    <s v=""/>
    <s v=""/>
    <s v=""/>
    <s v=""/>
    <s v=""/>
    <s v=""/>
    <s v="Personne non déplacée (Autochtone)"/>
    <s v="Tanganyika"/>
    <s v="Kalemie"/>
    <s v="Kasubui 1"/>
    <s v=""/>
    <s v="Kasubui 1"/>
    <s v=""/>
    <s v="Oui"/>
    <s v="Tanganyika"/>
    <s v="Kalemie"/>
    <s v="Village"/>
    <s v="Kasubui 1"/>
    <s v=""/>
    <s v="Kasubui 1"/>
    <s v="Kasubui 1"/>
    <s v=""/>
    <s v="Kasubui 1"/>
    <s v="Non"/>
    <s v=""/>
    <s v="Oui"/>
    <s v="Oui"/>
    <s v=""/>
    <s v=""/>
    <s v=""/>
    <s v=""/>
    <s v=""/>
    <s v="Autre (Spécifier)"/>
    <s v="Rutuku"/>
    <s v="Oui"/>
    <s v="Oui"/>
    <s v=""/>
    <s v=""/>
    <s v="Oui"/>
    <s v="Non"/>
    <s v="Non"/>
    <s v="Non"/>
    <s v="Non"/>
    <s v=""/>
    <s v="Communauté hôte (=Autochtones)"/>
    <s v="1"/>
    <s v=""/>
    <s v=""/>
    <s v=""/>
    <s v=""/>
    <s v=""/>
    <s v=""/>
    <s v=""/>
    <s v="0.6963357423053145"/>
    <s v=""/>
    <s v="1"/>
    <s v=""/>
    <s v=""/>
    <s v=""/>
    <s v=""/>
    <s v=""/>
    <s v=""/>
    <s v=""/>
    <s v=""/>
    <s v=""/>
    <s v=""/>
    <s v=""/>
    <s v=""/>
    <s v=""/>
    <s v=""/>
    <s v=""/>
    <s v=""/>
    <s v=""/>
    <s v=""/>
    <n v="30"/>
    <x v="5"/>
    <x v="3"/>
    <x v="1"/>
    <x v="1"/>
    <n v="1"/>
    <n v="0"/>
    <n v="3"/>
    <n v="2"/>
    <n v="0"/>
    <n v="10"/>
    <n v="8"/>
    <n v="6"/>
    <n v="10"/>
    <s v=""/>
    <s v=""/>
    <s v="Oui"/>
    <n v="5"/>
    <n v="2"/>
    <n v="2"/>
    <n v="1"/>
    <s v=""/>
    <s v="Station de radio"/>
    <n v="1"/>
    <n v="0"/>
    <n v="0"/>
    <n v="0"/>
    <n v="0"/>
    <n v="0"/>
    <n v="0"/>
    <n v="0"/>
    <n v="0"/>
    <n v="0"/>
    <n v="0"/>
    <n v="0"/>
    <n v="0"/>
    <s v=""/>
    <s v="Information sur l'accès à l'assistance humanitaire"/>
    <s v=""/>
    <s v="Oui"/>
    <s v=""/>
    <s v="Oui"/>
    <s v=""/>
    <s v=""/>
    <s v=""/>
    <s v="Kasubui 1"/>
    <n v="4"/>
    <s v="Bien"/>
    <s v="vWvJfH3sDSZM3uC5W82MGH"/>
    <s v="v89tPMrAjVHLSntiBQ22UJ"/>
    <s v="v5AfrSZTqajduwJVMoNG7f"/>
    <s v="vbptduBAghB4e4bMMgdQUc"/>
    <s v="vNycnGWUpYeb3KNNoHrkGX"/>
    <s v=""/>
    <n v="384354941"/>
    <s v="82f4c04d-e990-4b74-a322-9072b8c3d58d"/>
    <n v="44944.460115740738"/>
    <s v=""/>
    <s v=""/>
    <s v="submitted_via_web"/>
    <s v="reach_rdc_hsm_enqueteur"/>
    <s v=""/>
    <n v="68"/>
  </r>
  <r>
    <n v="44921"/>
    <n v="44921.467582337973"/>
    <n v="44921.499508796303"/>
    <s v="audit.csv"/>
    <s v="https://kc.humanitarianresponse.info/media/original?media_file=reachrdcdata%2Fattachments%2F03786f7074524bcf85122757f5105ae7%2Fb19e166c-c0c5-442a-993c-fe425bc960fb%2Faudit.csv"/>
    <s v=""/>
    <s v=""/>
    <s v="ENU3"/>
    <x v="0"/>
    <s v="Décembre"/>
    <s v="Entretien à distance (appel téléphonique)"/>
    <n v="821406096"/>
    <n v="821406096"/>
    <s v="Oui"/>
    <s v=""/>
    <s v=""/>
    <s v=""/>
    <s v="Oui"/>
    <s v=""/>
    <s v=""/>
    <s v="Maintenant"/>
    <s v=""/>
    <s v="Sidonia"/>
    <x v="1"/>
    <n v="42"/>
    <s v="Agriculteur"/>
    <s v=""/>
    <s v=""/>
    <s v=""/>
    <s v=""/>
    <s v=""/>
    <s v=""/>
    <s v=""/>
    <s v="Personne non déplacée (Autochtone)"/>
    <s v="Tanganyika"/>
    <s v="Kalemie"/>
    <s v="Kabumba"/>
    <s v=""/>
    <s v="Kabumba"/>
    <s v=""/>
    <s v="Oui"/>
    <s v="Tanganyika"/>
    <s v="Nyunzu"/>
    <s v="Localité"/>
    <s v=""/>
    <s v=""/>
    <s v=""/>
    <s v="Kabambula"/>
    <s v=""/>
    <s v="Kabambula"/>
    <s v="Non"/>
    <s v=""/>
    <s v="Oui"/>
    <s v="Oui"/>
    <s v=""/>
    <s v=""/>
    <s v=""/>
    <s v=""/>
    <s v=""/>
    <s v="BABINGA"/>
    <s v=""/>
    <s v="Oui"/>
    <s v="Oui"/>
    <s v=""/>
    <s v=""/>
    <s v="Oui"/>
    <s v="Oui"/>
    <s v="Oui"/>
    <s v="Non"/>
    <s v="Non"/>
    <s v=""/>
    <s v="Communauté hôte (=Autochtones)"/>
    <s v="3"/>
    <s v="Oui"/>
    <s v="Communauté hôte (=Autochtones)"/>
    <n v="1"/>
    <n v="0"/>
    <n v="0"/>
    <n v="0"/>
    <n v="0"/>
    <s v="0.8259489720224789"/>
    <s v=""/>
    <s v="1"/>
    <s v=""/>
    <s v=""/>
    <s v=""/>
    <s v=""/>
    <s v=""/>
    <s v=""/>
    <s v=""/>
    <s v=""/>
    <s v=""/>
    <s v=""/>
    <s v=""/>
    <s v=""/>
    <s v=""/>
    <s v=""/>
    <s v=""/>
    <s v=""/>
    <s v=""/>
    <s v=""/>
    <n v="36"/>
    <x v="6"/>
    <x v="11"/>
    <x v="8"/>
    <x v="8"/>
    <n v="2"/>
    <n v="3"/>
    <n v="4"/>
    <n v="5"/>
    <n v="2"/>
    <n v="5"/>
    <n v="4"/>
    <n v="3"/>
    <n v="4"/>
    <s v=""/>
    <s v=""/>
    <s v="Non"/>
    <s v=""/>
    <s v=""/>
    <s v=""/>
    <s v=""/>
    <s v=""/>
    <s v="Station de radio"/>
    <n v="1"/>
    <n v="0"/>
    <n v="0"/>
    <n v="0"/>
    <n v="0"/>
    <n v="0"/>
    <n v="0"/>
    <n v="0"/>
    <n v="0"/>
    <n v="0"/>
    <n v="0"/>
    <n v="0"/>
    <n v="0"/>
    <s v=""/>
    <s v="Information sur la situation des membres de la famille vivant à l'extérieur de la zone (par exemple, déplacés)"/>
    <s v=""/>
    <s v="Oui"/>
    <s v=""/>
    <s v="Oui"/>
    <s v=""/>
    <s v=""/>
    <s v=""/>
    <s v="Sidonia"/>
    <n v="1"/>
    <s v="Bien"/>
    <s v="vWvJfH3sDSZM3uC5W82MGH"/>
    <s v="v89tPMrAjVHLSntiBQ22UJ"/>
    <s v="v5AfrSZTqajduwJVMoNG7f"/>
    <s v="vbptduBAghB4e4bMMgdQUc"/>
    <s v="vNycnGWUpYeb3KNNoHrkGX"/>
    <s v=""/>
    <n v="384355700"/>
    <s v="b19e166c-c0c5-442a-993c-fe425bc960fb"/>
    <n v="44944.462175925917"/>
    <s v=""/>
    <s v=""/>
    <s v="submitted_via_web"/>
    <s v="reach_rdc_hsm_enqueteur"/>
    <s v=""/>
    <n v="69"/>
  </r>
  <r>
    <n v="44944"/>
    <n v="44944.441302719897"/>
    <n v="44944.471370115738"/>
    <s v="audit.csv"/>
    <s v="https://kc.humanitarianresponse.info/media/original?media_file=reachrdcdata%2Fattachments%2F03786f7074524bcf85122757f5105ae7%2Fee062dd5-dfd3-4438-9c91-182e7a63fa41%2Faudit.csv"/>
    <s v=""/>
    <s v=""/>
    <s v="ENU8"/>
    <x v="0"/>
    <s v="Décembre"/>
    <s v="Entretien à distance (appel téléphonique)"/>
    <n v="814918007"/>
    <n v="814918007"/>
    <s v="Oui"/>
    <s v=""/>
    <s v=""/>
    <s v=""/>
    <s v="Oui"/>
    <s v=""/>
    <s v=""/>
    <s v="Maintenant"/>
    <s v=""/>
    <s v="Willy kadji"/>
    <x v="0"/>
    <n v="58"/>
    <s v="Agriculteur"/>
    <s v=""/>
    <s v=""/>
    <s v=""/>
    <s v=""/>
    <s v=""/>
    <s v=""/>
    <s v=""/>
    <s v="Personne non déplacée (Autochtone)"/>
    <s v="Tanganyika"/>
    <s v="Nyunzu"/>
    <s v="Kasongu mukuli"/>
    <s v=""/>
    <s v="Kasongu mukuli"/>
    <s v=""/>
    <s v="Oui"/>
    <s v="Tanganyika"/>
    <s v="Nyunzu"/>
    <s v="Localité"/>
    <s v=""/>
    <s v=""/>
    <s v=""/>
    <s v="Lwizi gare"/>
    <s v=""/>
    <s v="Lwizi gare"/>
    <s v="Non"/>
    <s v=""/>
    <s v="Oui"/>
    <s v="Oui"/>
    <s v=""/>
    <s v=""/>
    <s v=""/>
    <s v=""/>
    <s v=""/>
    <s v="Autre (Spécifier)"/>
    <s v="Bayoro"/>
    <s v="Oui"/>
    <s v="Oui"/>
    <s v=""/>
    <s v=""/>
    <s v="Oui"/>
    <s v="Non"/>
    <s v="Oui"/>
    <s v="Non"/>
    <s v="Non"/>
    <s v=""/>
    <s v="Communauté hôte (=Autochtones)"/>
    <s v="2"/>
    <s v="Oui"/>
    <s v="Communauté hôte (=Autochtones)"/>
    <n v="1"/>
    <n v="0"/>
    <n v="0"/>
    <n v="0"/>
    <n v="0"/>
    <s v="0.6237304963651339"/>
    <s v=""/>
    <s v="1"/>
    <s v=""/>
    <s v=""/>
    <s v=""/>
    <s v=""/>
    <s v=""/>
    <s v=""/>
    <s v=""/>
    <s v=""/>
    <s v=""/>
    <s v=""/>
    <s v=""/>
    <s v=""/>
    <s v=""/>
    <s v=""/>
    <s v=""/>
    <s v=""/>
    <s v=""/>
    <s v=""/>
    <n v="250"/>
    <x v="12"/>
    <x v="12"/>
    <x v="9"/>
    <x v="3"/>
    <n v="1"/>
    <n v="3"/>
    <n v="2"/>
    <n v="2"/>
    <n v="0"/>
    <n v="150"/>
    <n v="20"/>
    <n v="10"/>
    <n v="15"/>
    <s v=""/>
    <s v=""/>
    <s v="Oui"/>
    <n v="25"/>
    <n v="12"/>
    <n v="8"/>
    <n v="5"/>
    <s v=""/>
    <s v="Station de radio"/>
    <n v="1"/>
    <n v="0"/>
    <n v="0"/>
    <n v="0"/>
    <n v="0"/>
    <n v="0"/>
    <n v="0"/>
    <n v="0"/>
    <n v="0"/>
    <n v="0"/>
    <n v="0"/>
    <n v="0"/>
    <n v="0"/>
    <s v=""/>
    <s v="Information sur l'accès à l'assistance humanitaire"/>
    <s v=""/>
    <s v="Oui"/>
    <s v=""/>
    <s v="Oui"/>
    <s v=""/>
    <s v=""/>
    <s v=""/>
    <s v="Lwizi gare"/>
    <n v="4"/>
    <s v="Bien"/>
    <s v="vWvJfH3sDSZM3uC5W82MGH"/>
    <s v="v89tPMrAjVHLSntiBQ22UJ"/>
    <s v="v5AfrSZTqajduwJVMoNG7f"/>
    <s v="vbptduBAghB4e4bMMgdQUc"/>
    <s v="vNycnGWUpYeb3KNNoHrkGX"/>
    <s v=""/>
    <n v="384355999"/>
    <s v="ee062dd5-dfd3-4438-9c91-182e7a63fa41"/>
    <n v="44944.462673611109"/>
    <s v=""/>
    <s v=""/>
    <s v="submitted_via_web"/>
    <s v="reach_rdc_hsm_enqueteur"/>
    <s v=""/>
    <n v="70"/>
  </r>
  <r>
    <n v="44921"/>
    <n v="44921.499702233799"/>
    <n v="44921.530196828702"/>
    <s v="audit.csv"/>
    <s v="https://kc.humanitarianresponse.info/media/original?media_file=reachrdcdata%2Fattachments%2F03786f7074524bcf85122757f5105ae7%2F161f7181-d68c-4a4b-a945-cd64d3f59132%2Faudit.csv"/>
    <s v=""/>
    <s v=""/>
    <s v="ENU3"/>
    <x v="0"/>
    <s v="Décembre"/>
    <s v="Entretien à distance (appel téléphonique)"/>
    <n v="830256542"/>
    <n v="830256542"/>
    <s v="Oui"/>
    <s v=""/>
    <s v=""/>
    <s v=""/>
    <s v="Oui"/>
    <s v=""/>
    <s v=""/>
    <s v="Maintenant"/>
    <s v=""/>
    <s v="Moket"/>
    <x v="0"/>
    <n v="28"/>
    <s v="Agriculteur"/>
    <s v=""/>
    <s v=""/>
    <s v=""/>
    <s v=""/>
    <s v=""/>
    <s v=""/>
    <s v=""/>
    <s v="Personne non déplacée (Autochtone)"/>
    <s v="Tanganyika"/>
    <s v="Nyunzu"/>
    <s v="Nuynzu"/>
    <s v=""/>
    <s v="Nuynzu"/>
    <s v=""/>
    <s v="Oui"/>
    <s v="Tanganyika"/>
    <s v="Nyunzu"/>
    <s v="Localité"/>
    <s v=""/>
    <s v=""/>
    <s v=""/>
    <s v="Ngoy"/>
    <s v=""/>
    <s v="Ngoy"/>
    <s v="Non"/>
    <s v=""/>
    <s v="Oui"/>
    <s v="Oui"/>
    <s v=""/>
    <s v=""/>
    <s v=""/>
    <s v=""/>
    <s v=""/>
    <s v="KAYOBWE"/>
    <s v=""/>
    <s v="Oui"/>
    <s v="Oui"/>
    <s v=""/>
    <s v=""/>
    <s v="Oui"/>
    <s v="Oui"/>
    <s v="Oui"/>
    <s v="Oui"/>
    <s v="Non"/>
    <s v=""/>
    <s v="Communauté hôte (=Autochtones)"/>
    <s v="4"/>
    <s v="Oui"/>
    <s v="Communauté hôte (=Autochtones)"/>
    <n v="1"/>
    <n v="0"/>
    <n v="0"/>
    <n v="0"/>
    <n v="0"/>
    <s v="0.7050089018163216"/>
    <s v=""/>
    <s v="1"/>
    <s v=""/>
    <s v=""/>
    <s v=""/>
    <s v=""/>
    <s v=""/>
    <s v=""/>
    <s v=""/>
    <s v=""/>
    <s v=""/>
    <s v=""/>
    <s v=""/>
    <s v=""/>
    <s v=""/>
    <s v=""/>
    <s v=""/>
    <s v=""/>
    <s v=""/>
    <s v=""/>
    <n v="30"/>
    <x v="13"/>
    <x v="2"/>
    <x v="8"/>
    <x v="8"/>
    <n v="6"/>
    <n v="2"/>
    <n v="3"/>
    <n v="1"/>
    <n v="5"/>
    <n v="6"/>
    <n v="5"/>
    <n v="4"/>
    <n v="4"/>
    <s v=""/>
    <s v=""/>
    <s v="Oui"/>
    <n v="3"/>
    <n v="2"/>
    <n v="1"/>
    <n v="1"/>
    <s v=""/>
    <s v="Station de radio"/>
    <n v="1"/>
    <n v="0"/>
    <n v="0"/>
    <n v="0"/>
    <n v="0"/>
    <n v="0"/>
    <n v="0"/>
    <n v="0"/>
    <n v="0"/>
    <n v="0"/>
    <n v="0"/>
    <n v="0"/>
    <n v="0"/>
    <s v=""/>
    <s v="Information sur la situation des membres de la famille vivant à l'extérieur de la zone (par exemple, déplacés)"/>
    <s v=""/>
    <s v="Oui"/>
    <s v=""/>
    <s v="Oui"/>
    <s v=""/>
    <s v=""/>
    <s v=""/>
    <s v="Ngoy"/>
    <n v="2"/>
    <s v="Bien causé"/>
    <s v="vWvJfH3sDSZM3uC5W82MGH"/>
    <s v="v89tPMrAjVHLSntiBQ22UJ"/>
    <s v="v5AfrSZTqajduwJVMoNG7f"/>
    <s v="vbptduBAghB4e4bMMgdQUc"/>
    <s v="vNycnGWUpYeb3KNNoHrkGX"/>
    <s v=""/>
    <n v="384357009"/>
    <s v="161f7181-d68c-4a4b-a945-cd64d3f59132"/>
    <n v="44944.464224537027"/>
    <s v=""/>
    <s v=""/>
    <s v="submitted_via_web"/>
    <s v="reach_rdc_hsm_enqueteur"/>
    <s v=""/>
    <n v="71"/>
  </r>
  <r>
    <n v="44944"/>
    <n v="44944.443288518523"/>
    <n v="44944.493304467593"/>
    <s v="audit.csv"/>
    <s v="https://kc.humanitarianresponse.info/media/original?media_file=reachrdcdata%2Fattachments%2F03786f7074524bcf85122757f5105ae7%2Fe7cf0c60-996c-457d-97b6-b514748bdce8%2Faudit.csv"/>
    <s v=""/>
    <s v=""/>
    <s v="ENU10"/>
    <x v="0"/>
    <s v="Décembre"/>
    <s v="Entretien à distance (appel téléphonique)"/>
    <n v="817777993"/>
    <n v="817777993"/>
    <s v="Oui"/>
    <s v=""/>
    <s v=""/>
    <s v=""/>
    <s v="Oui"/>
    <s v=""/>
    <s v=""/>
    <s v="Maintenant"/>
    <s v=""/>
    <s v="Kafindo emannu"/>
    <x v="0"/>
    <n v="63"/>
    <s v="Agriculteur"/>
    <s v=""/>
    <s v=""/>
    <s v=""/>
    <s v=""/>
    <s v=""/>
    <s v=""/>
    <s v=""/>
    <s v="Personne non déplacée (Autochtone)"/>
    <s v="Tanganyika"/>
    <s v="Nyunzu"/>
    <s v="Autre (Specifiez)"/>
    <s v="Kabokoboko"/>
    <s v="Kabokoboko"/>
    <s v=""/>
    <s v="Oui"/>
    <s v="Tanganyika"/>
    <s v="Nyunzu"/>
    <s v="Localité"/>
    <s v=""/>
    <s v=""/>
    <s v=""/>
    <s v="Autre (Specifiez)"/>
    <s v="Kabokoboko"/>
    <s v="Kabokoboko"/>
    <s v="Oui"/>
    <s v="Kabokoboko"/>
    <s v="Oui"/>
    <s v="Oui"/>
    <s v="Autre (Specifiez)"/>
    <s v="Kalambayi"/>
    <s v="Kalambayi"/>
    <s v="Centre de santé "/>
    <s v=""/>
    <s v="Autre (Spécifier)"/>
    <s v="Bayolo"/>
    <s v="Oui"/>
    <s v="Oui"/>
    <s v=""/>
    <s v=""/>
    <s v="Oui"/>
    <s v="Oui"/>
    <s v="Oui"/>
    <s v="Non"/>
    <s v="Non"/>
    <s v=""/>
    <s v="Communauté hôte (=Autochtones)"/>
    <s v="3"/>
    <s v="Non"/>
    <s v=""/>
    <s v=""/>
    <s v=""/>
    <s v=""/>
    <s v=""/>
    <s v=""/>
    <s v="0.029195139586217556"/>
    <s v=""/>
    <s v="1"/>
    <s v=""/>
    <s v=""/>
    <n v="0"/>
    <n v="3"/>
    <n v="1"/>
    <n v="0"/>
    <n v="0"/>
    <n v="0"/>
    <n v="8"/>
    <n v="5"/>
    <n v="15"/>
    <n v="5"/>
    <n v="25"/>
    <n v="0"/>
    <n v="10"/>
    <n v="0"/>
    <s v=""/>
    <s v=""/>
    <s v=""/>
    <x v="0"/>
    <x v="0"/>
    <x v="0"/>
    <x v="0"/>
    <s v=""/>
    <s v=""/>
    <s v=""/>
    <s v=""/>
    <s v=""/>
    <s v=""/>
    <s v=""/>
    <s v=""/>
    <s v=""/>
    <s v=""/>
    <s v=""/>
    <s v="Non"/>
    <s v=""/>
    <s v=""/>
    <s v=""/>
    <s v=""/>
    <s v=""/>
    <s v="Station de radio Appel téléphonique"/>
    <n v="1"/>
    <n v="0"/>
    <n v="0"/>
    <n v="0"/>
    <n v="0"/>
    <n v="1"/>
    <n v="0"/>
    <n v="0"/>
    <n v="0"/>
    <n v="0"/>
    <n v="0"/>
    <n v="0"/>
    <n v="0"/>
    <s v=""/>
    <s v="Je ne sais pas"/>
    <s v=""/>
    <s v="Oui"/>
    <s v=""/>
    <s v="Oui"/>
    <s v=""/>
    <s v=""/>
    <s v=""/>
    <s v="Kafindo Emmanu"/>
    <n v="3"/>
    <s v="L'IC n'est pas assez précis "/>
    <s v="vWvJfH3sDSZM3uC5W82MGH"/>
    <s v="v89tPMrAjVHLSntiBQ22UJ"/>
    <s v="v5AfrSZTqajduwJVMoNG7f"/>
    <s v="vbptduBAghB4e4bMMgdQUc"/>
    <s v="vNycnGWUpYeb3KNNoHrkGX"/>
    <s v=""/>
    <n v="384358022"/>
    <s v="e7cf0c60-996c-457d-97b6-b514748bdce8"/>
    <n v="44944.465358796297"/>
    <s v=""/>
    <s v=""/>
    <s v="submitted_via_web"/>
    <s v="reach_rdc_hsm_enqueteur"/>
    <s v=""/>
    <n v="72"/>
  </r>
  <r>
    <n v="44944"/>
    <n v="44944.494993020831"/>
    <n v="44944.543979675916"/>
    <s v="audit.csv"/>
    <s v="https://kc.humanitarianresponse.info/media/original?media_file=reachrdcdata%2Fattachments%2F03786f7074524bcf85122757f5105ae7%2F5a89d7e1-13fc-42c3-9b4f-c0457cc95d35%2Faudit.csv"/>
    <s v=""/>
    <s v=""/>
    <s v="ENU10"/>
    <x v="0"/>
    <s v="Décembre"/>
    <s v="Entretien à distance (appel téléphonique)"/>
    <n v="816489378"/>
    <n v="816489378"/>
    <s v="Oui"/>
    <s v=""/>
    <s v=""/>
    <s v=""/>
    <s v="Oui"/>
    <s v=""/>
    <s v=""/>
    <s v="Maintenant"/>
    <s v=""/>
    <s v="Bitobale Alphonse "/>
    <x v="0"/>
    <n v="70"/>
    <s v="Agriculteur"/>
    <s v=""/>
    <s v=""/>
    <s v=""/>
    <s v=""/>
    <s v=""/>
    <s v=""/>
    <s v=""/>
    <s v="Personne non déplacée (Autochtone)"/>
    <s v="Tanganyika"/>
    <s v="Nyunzu"/>
    <s v="Autre (Specifiez)"/>
    <s v="Kaboto"/>
    <s v="Kaboto"/>
    <s v=""/>
    <s v="Oui"/>
    <s v="Tanganyika"/>
    <s v="Nyunzu"/>
    <s v="Localité"/>
    <s v=""/>
    <s v=""/>
    <s v=""/>
    <s v="Autre (Specifiez)"/>
    <s v="Kaboto"/>
    <s v="Kaboto"/>
    <s v="Non"/>
    <s v=""/>
    <s v="Oui"/>
    <s v="Oui"/>
    <s v="Kahendwa"/>
    <s v=""/>
    <s v="Kahendwa"/>
    <s v="Centre de santé "/>
    <s v=""/>
    <s v="Autre (Spécifier)"/>
    <s v="Bayoro"/>
    <s v="Oui"/>
    <s v="Oui"/>
    <s v=""/>
    <s v=""/>
    <s v="Oui"/>
    <s v="Non"/>
    <s v="Non"/>
    <s v="Non"/>
    <s v="Non"/>
    <s v=""/>
    <s v="Communauté hôte (=Autochtones)"/>
    <s v="1"/>
    <s v=""/>
    <s v=""/>
    <s v=""/>
    <s v=""/>
    <s v=""/>
    <s v=""/>
    <s v=""/>
    <s v="0.515118250759541"/>
    <s v=""/>
    <s v="1"/>
    <s v=""/>
    <s v=""/>
    <s v=""/>
    <s v=""/>
    <s v=""/>
    <s v=""/>
    <s v=""/>
    <s v=""/>
    <s v=""/>
    <s v=""/>
    <s v=""/>
    <s v=""/>
    <s v=""/>
    <s v=""/>
    <s v=""/>
    <s v=""/>
    <s v=""/>
    <s v=""/>
    <n v="20"/>
    <x v="4"/>
    <x v="13"/>
    <x v="3"/>
    <x v="2"/>
    <n v="0"/>
    <n v="0"/>
    <n v="1"/>
    <n v="1"/>
    <n v="3"/>
    <n v="3"/>
    <n v="10"/>
    <n v="10"/>
    <n v="2"/>
    <s v=""/>
    <s v=""/>
    <s v="Oui"/>
    <n v="3"/>
    <n v="2"/>
    <n v="1"/>
    <n v="0"/>
    <s v=""/>
    <s v="Station de radio Appel téléphonique"/>
    <n v="1"/>
    <n v="0"/>
    <n v="0"/>
    <n v="0"/>
    <n v="0"/>
    <n v="1"/>
    <n v="0"/>
    <n v="0"/>
    <n v="0"/>
    <n v="0"/>
    <n v="0"/>
    <n v="0"/>
    <n v="0"/>
    <s v=""/>
    <s v="Information sur les politiques publiques mise en œuvre dans le pays /la province (y compris sur le developpement)"/>
    <s v=""/>
    <s v="Oui"/>
    <s v=""/>
    <s v="Oui"/>
    <s v=""/>
    <s v=""/>
    <s v=""/>
    <s v="Bitobal Alphonse "/>
    <n v="5"/>
    <s v="Il connais la situation de la localité "/>
    <s v="vWvJfH3sDSZM3uC5W82MGH"/>
    <s v="v89tPMrAjVHLSntiBQ22UJ"/>
    <s v="v5AfrSZTqajduwJVMoNG7f"/>
    <s v="vbptduBAghB4e4bMMgdQUc"/>
    <s v="vNycnGWUpYeb3KNNoHrkGX"/>
    <s v=""/>
    <n v="384358162"/>
    <s v="5a89d7e1-13fc-42c3-9b4f-c0457cc95d35"/>
    <n v="44944.465462962973"/>
    <s v=""/>
    <s v=""/>
    <s v="submitted_via_web"/>
    <s v="reach_rdc_hsm_enqueteur"/>
    <s v=""/>
    <n v="73"/>
  </r>
  <r>
    <n v="44944"/>
    <n v="44944.445283425928"/>
    <n v="44944.479912303243"/>
    <s v="audit.csv"/>
    <s v="https://kc.humanitarianresponse.info/media/original?media_file=reachrdcdata%2Fattachments%2F03786f7074524bcf85122757f5105ae7%2Fd663fac0-223a-463f-abf8-8f6cae2f4b93%2Faudit.csv"/>
    <s v=""/>
    <s v=""/>
    <s v="ENU2"/>
    <x v="0"/>
    <s v="Décembre"/>
    <s v="Entretien à distance (appel téléphonique)"/>
    <n v="812555281"/>
    <n v="812555281"/>
    <s v="Oui"/>
    <s v=""/>
    <s v=""/>
    <s v=""/>
    <s v="Oui"/>
    <s v=""/>
    <s v=""/>
    <s v="Maintenant"/>
    <s v=""/>
    <s v="Ngoy lwangwa"/>
    <x v="0"/>
    <n v="40"/>
    <s v="Autorité traditionnelle/chef communautaire"/>
    <s v=""/>
    <s v="Localité/village"/>
    <s v=""/>
    <s v=""/>
    <s v=""/>
    <s v=""/>
    <s v=""/>
    <s v="Personne retournée"/>
    <s v="Tanganyika"/>
    <s v="Nyemba"/>
    <s v="Autre (Specifiez)"/>
    <s v="Bahingwa"/>
    <s v="Bahingwa"/>
    <s v=""/>
    <s v="Oui"/>
    <s v="Tanganyika"/>
    <s v="Nyemba"/>
    <s v="Localité"/>
    <s v=""/>
    <s v=""/>
    <s v=""/>
    <s v="Autre (Specifiez)"/>
    <s v="Bahingwa"/>
    <s v="Bahingwa"/>
    <s v="Non"/>
    <s v=""/>
    <s v="Oui"/>
    <s v="Oui"/>
    <s v="Kasongo mukuli"/>
    <s v=""/>
    <s v="Kasongo mukuli"/>
    <s v="Centre de senté"/>
    <s v=""/>
    <s v="BABINGA"/>
    <s v=""/>
    <s v="Oui"/>
    <s v="Oui"/>
    <s v=""/>
    <s v=""/>
    <s v="Oui"/>
    <s v="Oui"/>
    <s v="Oui"/>
    <s v="Non"/>
    <s v="Non"/>
    <s v=""/>
    <s v="Communauté hôte (=Autochtones)"/>
    <s v="3"/>
    <s v="Oui"/>
    <s v="Personnes retournées"/>
    <n v="0"/>
    <n v="0"/>
    <n v="1"/>
    <n v="0"/>
    <n v="0"/>
    <s v="0.8094040287470144"/>
    <s v=""/>
    <s v="1"/>
    <s v=""/>
    <s v=""/>
    <s v=""/>
    <s v=""/>
    <s v=""/>
    <s v=""/>
    <s v=""/>
    <s v=""/>
    <s v=""/>
    <s v=""/>
    <s v=""/>
    <s v=""/>
    <s v=""/>
    <s v=""/>
    <s v=""/>
    <s v=""/>
    <s v=""/>
    <s v=""/>
    <n v="40"/>
    <x v="8"/>
    <x v="13"/>
    <x v="4"/>
    <x v="1"/>
    <n v="3"/>
    <n v="4"/>
    <n v="6"/>
    <n v="7"/>
    <n v="7"/>
    <n v="13"/>
    <n v="15"/>
    <n v="10"/>
    <n v="5"/>
    <s v=""/>
    <s v=""/>
    <s v="Oui"/>
    <n v="3"/>
    <n v="8"/>
    <n v="6"/>
    <n v="3"/>
    <s v=""/>
    <s v="Station de radio Conversation avec les autorités locales Conversation avec leaders communautaires (pas autorité locale)"/>
    <n v="1"/>
    <n v="0"/>
    <n v="0"/>
    <n v="0"/>
    <n v="0"/>
    <n v="0"/>
    <n v="1"/>
    <n v="0"/>
    <n v="1"/>
    <n v="0"/>
    <n v="0"/>
    <n v="0"/>
    <n v="0"/>
    <s v=""/>
    <s v="Information sur l'accès à l'assistance humanitaire"/>
    <s v=""/>
    <s v="Oui"/>
    <s v=""/>
    <s v="Oui"/>
    <s v=""/>
    <s v=""/>
    <s v=""/>
    <s v="Bahingwa"/>
    <n v="4"/>
    <s v="L'IC maitrise bien la situation "/>
    <s v="vWvJfH3sDSZM3uC5W82MGH"/>
    <s v="v89tPMrAjVHLSntiBQ22UJ"/>
    <s v="v5AfrSZTqajduwJVMoNG7f"/>
    <s v="vbptduBAghB4e4bMMgdQUc"/>
    <s v="vNycnGWUpYeb3KNNoHrkGX"/>
    <s v=""/>
    <n v="384358648"/>
    <s v="d663fac0-223a-463f-abf8-8f6cae2f4b93"/>
    <n v="44944.465856481482"/>
    <s v=""/>
    <s v=""/>
    <s v="submitted_via_web"/>
    <s v="reach_rdc_hsm_enqueteur"/>
    <s v=""/>
    <n v="74"/>
  </r>
  <r>
    <n v="44944"/>
    <n v="44944.442733194453"/>
    <n v="44944.476185891202"/>
    <s v="audit.csv"/>
    <s v="https://kc.humanitarianresponse.info/media/original?media_file=reachrdcdata%2Fattachments%2F03786f7074524bcf85122757f5105ae7%2Fc1fdb11e-5dd2-4f91-a788-320ccc14433a%2Faudit.csv"/>
    <s v=""/>
    <s v=""/>
    <s v="ENU7 "/>
    <x v="0"/>
    <s v="Décembre"/>
    <s v="Entretien à distance (appel téléphonique)"/>
    <n v="820952772"/>
    <n v="820952772"/>
    <s v="Oui"/>
    <s v=""/>
    <s v=""/>
    <s v=""/>
    <s v="Oui"/>
    <s v=""/>
    <s v=""/>
    <s v="Maintenant"/>
    <s v=""/>
    <s v="Chef sela"/>
    <x v="0"/>
    <n v="75"/>
    <s v="Autorité traditionnelle/chef communautaire"/>
    <s v=""/>
    <s v="Localité/village"/>
    <s v=""/>
    <s v=""/>
    <s v=""/>
    <s v=""/>
    <s v=""/>
    <s v="Personne non déplacée (Autochtone)"/>
    <s v="Tanganyika"/>
    <s v="Nyemba"/>
    <s v="Nsela"/>
    <s v=""/>
    <s v="Nsela"/>
    <s v=""/>
    <s v="Oui"/>
    <s v="Tanganyika"/>
    <s v="Nyemba"/>
    <s v="Localité"/>
    <s v=""/>
    <s v=""/>
    <s v=""/>
    <s v="Nsela"/>
    <s v=""/>
    <s v="Nsela"/>
    <s v="Non"/>
    <s v=""/>
    <s v="Oui"/>
    <s v="Oui"/>
    <s v=""/>
    <s v=""/>
    <s v=""/>
    <s v=""/>
    <s v=""/>
    <s v="Autre (Spécifier)"/>
    <s v="Mulolwa"/>
    <s v="Oui"/>
    <s v="Oui"/>
    <s v=""/>
    <s v=""/>
    <s v="Oui"/>
    <s v="Non"/>
    <s v="Non"/>
    <s v="Non"/>
    <s v="Non"/>
    <s v=""/>
    <s v="Communauté hôte (=Autochtones)"/>
    <s v="1"/>
    <s v=""/>
    <s v=""/>
    <s v=""/>
    <s v=""/>
    <s v=""/>
    <s v=""/>
    <s v=""/>
    <s v="0.5698959229063263"/>
    <s v=""/>
    <s v="1"/>
    <s v=""/>
    <s v=""/>
    <s v=""/>
    <s v=""/>
    <s v=""/>
    <s v=""/>
    <s v=""/>
    <s v=""/>
    <s v=""/>
    <s v=""/>
    <s v=""/>
    <s v=""/>
    <s v=""/>
    <s v=""/>
    <s v=""/>
    <s v=""/>
    <s v=""/>
    <s v=""/>
    <n v="8"/>
    <x v="11"/>
    <x v="4"/>
    <x v="4"/>
    <x v="2"/>
    <n v="0"/>
    <n v="0"/>
    <n v="1"/>
    <n v="1"/>
    <n v="0"/>
    <n v="0"/>
    <n v="2"/>
    <n v="2"/>
    <n v="2"/>
    <s v=""/>
    <s v=""/>
    <s v="Oui"/>
    <n v="2"/>
    <n v="1"/>
    <n v="0"/>
    <n v="0"/>
    <s v=""/>
    <s v="Station de radio Appel téléphonique Conversation avec la famille/les amis"/>
    <n v="1"/>
    <n v="0"/>
    <n v="0"/>
    <n v="0"/>
    <n v="0"/>
    <n v="1"/>
    <n v="0"/>
    <n v="1"/>
    <n v="0"/>
    <n v="0"/>
    <n v="0"/>
    <n v="0"/>
    <n v="0"/>
    <s v=""/>
    <s v="Information sur l'accès à l'assistance humanitaire"/>
    <s v=""/>
    <s v="Non"/>
    <s v=""/>
    <s v="Non"/>
    <s v=""/>
    <s v=""/>
    <s v=""/>
    <s v="Nsela"/>
    <n v="4"/>
    <s v="L'ic maitrise  bien  la situation de la localité "/>
    <s v="vWvJfH3sDSZM3uC5W82MGH"/>
    <s v="v89tPMrAjVHLSntiBQ22UJ"/>
    <s v="v5AfrSZTqajduwJVMoNG7f"/>
    <s v="vbptduBAghB4e4bMMgdQUc"/>
    <s v="vNycnGWUpYeb3KNNoHrkGX"/>
    <s v=""/>
    <n v="384358776"/>
    <s v="c1fdb11e-5dd2-4f91-a788-320ccc14433a"/>
    <n v="44944.46597222222"/>
    <s v=""/>
    <s v=""/>
    <s v="submitted_via_web"/>
    <s v="reach_rdc_hsm_enqueteur"/>
    <s v=""/>
    <n v="76"/>
  </r>
  <r>
    <n v="44944"/>
    <n v="44944.488960243063"/>
    <n v="44944.501507291658"/>
    <s v="audit.csv"/>
    <s v="https://kc.humanitarianresponse.info/media/original?media_file=reachrdcdata%2Fattachments%2F03786f7074524bcf85122757f5105ae7%2F35ab7f88-ca9b-4bbf-be86-072dac3fc505%2Faudit.csv"/>
    <s v=""/>
    <s v=""/>
    <s v="ENU2"/>
    <x v="0"/>
    <s v="Décembre"/>
    <s v="Entretien à distance (appel téléphonique)"/>
    <n v="822819892"/>
    <n v="822819892"/>
    <s v="Oui"/>
    <s v=""/>
    <s v=""/>
    <s v=""/>
    <s v="Oui"/>
    <s v=""/>
    <s v=""/>
    <s v="Maintenant"/>
    <s v=""/>
    <s v="Kibondo amisi lulu"/>
    <x v="0"/>
    <n v="36"/>
    <s v="Agriculteur"/>
    <s v=""/>
    <s v=""/>
    <s v=""/>
    <s v=""/>
    <s v=""/>
    <s v=""/>
    <s v=""/>
    <s v="Personne déplacée (PDI)"/>
    <s v="Tanganyika"/>
    <s v="Kongolo"/>
    <s v="Kabenge"/>
    <s v=""/>
    <s v="Kabenge"/>
    <s v=""/>
    <s v="Non"/>
    <s v=""/>
    <s v=""/>
    <s v=""/>
    <s v=""/>
    <s v=""/>
    <s v=""/>
    <s v=""/>
    <s v=""/>
    <s v=""/>
    <s v="Non"/>
    <s v=""/>
    <s v=""/>
    <s v=""/>
    <s v=""/>
    <s v=""/>
    <s v=""/>
    <s v=""/>
    <s v=""/>
    <s v=""/>
    <s v=""/>
    <s v=""/>
    <s v=""/>
    <s v=""/>
    <s v=""/>
    <s v=""/>
    <s v=""/>
    <s v=""/>
    <s v=""/>
    <s v=""/>
    <s v=""/>
    <s v=""/>
    <s v=""/>
    <s v=""/>
    <s v=""/>
    <s v=""/>
    <s v=""/>
    <s v=""/>
    <s v=""/>
    <s v=""/>
    <s v="0.4945392205787119"/>
    <s v=""/>
    <s v="1"/>
    <s v=""/>
    <s v=""/>
    <n v="0"/>
    <n v="10"/>
    <n v="5"/>
    <n v="15"/>
    <n v="8"/>
    <n v="8"/>
    <n v="9"/>
    <n v="12"/>
    <n v="25"/>
    <n v="8"/>
    <n v="10"/>
    <n v="0"/>
    <n v="6"/>
    <n v="0"/>
    <s v=""/>
    <s v=""/>
    <s v=""/>
    <x v="0"/>
    <x v="0"/>
    <x v="0"/>
    <x v="0"/>
    <s v=""/>
    <s v=""/>
    <s v=""/>
    <s v=""/>
    <s v=""/>
    <s v=""/>
    <s v=""/>
    <s v=""/>
    <s v=""/>
    <s v=""/>
    <s v=""/>
    <s v=""/>
    <s v=""/>
    <s v=""/>
    <s v=""/>
    <s v=""/>
    <s v=""/>
    <s v=""/>
    <s v=""/>
    <s v=""/>
    <s v=""/>
    <s v=""/>
    <s v=""/>
    <s v=""/>
    <s v=""/>
    <s v=""/>
    <s v=""/>
    <s v=""/>
    <s v=""/>
    <s v=""/>
    <s v=""/>
    <s v=""/>
    <s v=""/>
    <s v=""/>
    <s v=""/>
    <s v=""/>
    <s v="Oui"/>
    <s v=""/>
    <s v=""/>
    <s v=""/>
    <s v=""/>
    <s v=""/>
    <s v=""/>
    <s v="vWvJfH3sDSZM3uC5W82MGH"/>
    <s v="v89tPMrAjVHLSntiBQ22UJ"/>
    <s v="v5AfrSZTqajduwJVMoNG7f"/>
    <s v="vbptduBAghB4e4bMMgdQUc"/>
    <s v="vNycnGWUpYeb3KNNoHrkGX"/>
    <s v=""/>
    <n v="384358809"/>
    <s v="35ab7f88-ca9b-4bbf-be86-072dac3fc505"/>
    <n v="44944.466006944444"/>
    <s v=""/>
    <s v=""/>
    <s v="submitted_via_web"/>
    <s v="reach_rdc_hsm_enqueteur"/>
    <s v=""/>
    <n v="77"/>
  </r>
  <r>
    <n v="44944"/>
    <n v="44944.476824062498"/>
    <n v="44944.512967349539"/>
    <s v="audit.csv"/>
    <s v="https://kc.humanitarianresponse.info/media/original?media_file=reachrdcdata%2Fattachments%2F03786f7074524bcf85122757f5105ae7%2F90c7396b-2996-4d43-9bd4-e1d61fbd11dd%2Faudit.csv"/>
    <s v=""/>
    <s v=""/>
    <s v="ENU7 "/>
    <x v="0"/>
    <s v="Décembre"/>
    <s v="Entretien à distance (appel téléphonique)"/>
    <n v="813686495"/>
    <n v="813686495"/>
    <s v="Oui"/>
    <s v=""/>
    <s v=""/>
    <s v=""/>
    <s v="Oui"/>
    <s v=""/>
    <s v=""/>
    <s v="Maintenant"/>
    <s v=""/>
    <s v="Germain"/>
    <x v="0"/>
    <n v="42"/>
    <s v="Agriculteur"/>
    <s v=""/>
    <s v=""/>
    <s v=""/>
    <s v=""/>
    <s v=""/>
    <s v=""/>
    <s v=""/>
    <s v="Personne non déplacée (Autochtone)"/>
    <s v="Tanganyika"/>
    <s v="Nyunzu"/>
    <s v="Lombwa"/>
    <s v=""/>
    <s v="Lombwa"/>
    <s v=""/>
    <s v="Oui"/>
    <s v="Tanganyika"/>
    <s v="Nyunzu"/>
    <s v="Localité"/>
    <s v=""/>
    <s v=""/>
    <s v=""/>
    <s v="Lombwa"/>
    <s v=""/>
    <s v="Lombwa"/>
    <s v="Non"/>
    <s v=""/>
    <s v="Oui"/>
    <s v="Oui"/>
    <s v=""/>
    <s v=""/>
    <s v=""/>
    <s v=""/>
    <s v=""/>
    <s v="Autre (Spécifier)"/>
    <s v="Bayolo"/>
    <s v="Oui"/>
    <s v="Oui"/>
    <s v=""/>
    <s v=""/>
    <s v="Oui"/>
    <s v="Non"/>
    <s v="Oui"/>
    <s v="Non"/>
    <s v="Non"/>
    <s v=""/>
    <s v="Communauté hôte (=Autochtones)"/>
    <s v="2"/>
    <s v="Oui"/>
    <s v="Communauté hôte (=Autochtones)"/>
    <n v="1"/>
    <n v="0"/>
    <n v="0"/>
    <n v="0"/>
    <n v="0"/>
    <s v="0.40430030579523857"/>
    <s v=""/>
    <s v="1"/>
    <s v=""/>
    <s v=""/>
    <n v="0"/>
    <n v="0"/>
    <n v="0"/>
    <n v="0"/>
    <n v="0"/>
    <n v="0"/>
    <n v="0"/>
    <n v="0"/>
    <n v="3"/>
    <n v="6"/>
    <n v="5"/>
    <n v="10"/>
    <n v="3"/>
    <n v="6"/>
    <s v=""/>
    <s v=""/>
    <s v=""/>
    <x v="0"/>
    <x v="0"/>
    <x v="0"/>
    <x v="0"/>
    <s v=""/>
    <s v=""/>
    <s v=""/>
    <s v=""/>
    <s v=""/>
    <s v=""/>
    <s v=""/>
    <s v=""/>
    <s v=""/>
    <s v=""/>
    <s v=""/>
    <s v="Oui"/>
    <n v="2"/>
    <n v="2"/>
    <n v="0"/>
    <n v="0"/>
    <s v=""/>
    <s v="Station de radio Conversation avec leaders communautaires (pas autorité locale) Conversation avec la famille/les amis"/>
    <n v="1"/>
    <n v="0"/>
    <n v="0"/>
    <n v="0"/>
    <n v="0"/>
    <n v="0"/>
    <n v="0"/>
    <n v="1"/>
    <n v="1"/>
    <n v="0"/>
    <n v="0"/>
    <n v="0"/>
    <n v="0"/>
    <s v=""/>
    <s v="Information sur l'accès à l'assistance humanitaire"/>
    <s v=""/>
    <s v="Oui"/>
    <s v=""/>
    <s v="Oui"/>
    <s v=""/>
    <s v=""/>
    <s v=""/>
    <s v="Lombwa"/>
    <n v="4"/>
    <s v="L'ic connais bien la situation de la localité "/>
    <s v="vWvJfH3sDSZM3uC5W82MGH"/>
    <s v="v89tPMrAjVHLSntiBQ22UJ"/>
    <s v="v5AfrSZTqajduwJVMoNG7f"/>
    <s v="vbptduBAghB4e4bMMgdQUc"/>
    <s v="vNycnGWUpYeb3KNNoHrkGX"/>
    <s v=""/>
    <n v="384358826"/>
    <s v="90c7396b-2996-4d43-9bd4-e1d61fbd11dd"/>
    <n v="44944.46601851852"/>
    <s v=""/>
    <s v=""/>
    <s v="submitted_via_web"/>
    <s v="reach_rdc_hsm_enqueteur"/>
    <s v=""/>
    <n v="78"/>
  </r>
  <r>
    <n v="44944"/>
    <n v="44944.513033796298"/>
    <n v="44944.547717893518"/>
    <s v="audit.csv"/>
    <s v="https://kc.humanitarianresponse.info/media/original?media_file=reachrdcdata%2Fattachments%2F03786f7074524bcf85122757f5105ae7%2F0a9210cb-d446-4146-a172-46cc5cb3cfae%2Faudit.csv"/>
    <s v=""/>
    <s v=""/>
    <s v="ENU7 "/>
    <x v="0"/>
    <s v="Décembre"/>
    <s v="Entretien à distance (appel téléphonique)"/>
    <n v="816482380"/>
    <n v="816482380"/>
    <s v="Oui"/>
    <s v=""/>
    <s v=""/>
    <s v=""/>
    <s v="Oui"/>
    <s v=""/>
    <s v=""/>
    <s v="Maintenant"/>
    <s v=""/>
    <s v="Kakudji Jean sobelwa"/>
    <x v="0"/>
    <n v="59"/>
    <s v="Professionnel de la santé"/>
    <s v=""/>
    <s v=""/>
    <s v=""/>
    <s v=""/>
    <s v=""/>
    <s v="Infirmier titulaire"/>
    <s v=""/>
    <s v="Personne non déplacée (Autochtone)"/>
    <s v="Tanganyika"/>
    <s v="Nyunzu"/>
    <s v="Q tchanga tchanga"/>
    <s v=""/>
    <s v="Q tchanga tchanga"/>
    <s v=""/>
    <s v="Oui"/>
    <s v="Tanganyika"/>
    <s v="Nyunzu"/>
    <s v="Quartier"/>
    <s v=""/>
    <s v=""/>
    <s v=""/>
    <s v="Q tchanga tchanga"/>
    <s v=""/>
    <s v="Q tchanga tchanga"/>
    <s v="Non"/>
    <s v=""/>
    <s v="Oui"/>
    <s v="Oui"/>
    <s v=""/>
    <s v=""/>
    <s v=""/>
    <s v=""/>
    <s v=""/>
    <s v="Autre (Spécifier)"/>
    <s v="Bayoro"/>
    <s v="Oui"/>
    <s v="Oui"/>
    <s v=""/>
    <s v=""/>
    <s v="Oui"/>
    <s v="Non"/>
    <s v="Oui"/>
    <s v="Non"/>
    <s v="Non"/>
    <s v=""/>
    <s v="Communauté hôte (=Autochtones)"/>
    <s v="2"/>
    <s v="Oui"/>
    <s v="Communauté hôte (=Autochtones)"/>
    <n v="1"/>
    <n v="0"/>
    <n v="0"/>
    <n v="0"/>
    <n v="0"/>
    <s v="0.5973392034977058"/>
    <s v=""/>
    <s v="1"/>
    <s v=""/>
    <s v=""/>
    <s v=""/>
    <s v=""/>
    <s v=""/>
    <s v=""/>
    <s v=""/>
    <s v=""/>
    <s v=""/>
    <s v=""/>
    <s v=""/>
    <s v=""/>
    <s v=""/>
    <s v=""/>
    <s v=""/>
    <s v=""/>
    <s v=""/>
    <s v=""/>
    <n v="20"/>
    <x v="14"/>
    <x v="13"/>
    <x v="10"/>
    <x v="2"/>
    <n v="0"/>
    <n v="0"/>
    <n v="1"/>
    <n v="0"/>
    <n v="0"/>
    <n v="2"/>
    <n v="6"/>
    <n v="4"/>
    <n v="2"/>
    <s v=""/>
    <s v=""/>
    <s v="Non"/>
    <s v=""/>
    <s v=""/>
    <s v=""/>
    <s v=""/>
    <s v=""/>
    <s v="Station de radio Conversation avec la famille/les amis Appel téléphonique"/>
    <n v="1"/>
    <n v="0"/>
    <n v="0"/>
    <n v="0"/>
    <n v="0"/>
    <n v="1"/>
    <n v="0"/>
    <n v="1"/>
    <n v="0"/>
    <n v="0"/>
    <n v="0"/>
    <n v="0"/>
    <n v="0"/>
    <s v=""/>
    <s v="Information sur le contexte sécuritaire"/>
    <s v=""/>
    <s v="Oui"/>
    <s v=""/>
    <s v="Oui"/>
    <s v=""/>
    <s v=""/>
    <s v=""/>
    <s v="Q tchanga tchanga"/>
    <n v="4"/>
    <s v="L'ic comprends bien la situation de la localité "/>
    <s v="vWvJfH3sDSZM3uC5W82MGH"/>
    <s v="v89tPMrAjVHLSntiBQ22UJ"/>
    <s v="v5AfrSZTqajduwJVMoNG7f"/>
    <s v="vbptduBAghB4e4bMMgdQUc"/>
    <s v="vNycnGWUpYeb3KNNoHrkGX"/>
    <s v=""/>
    <n v="384358858"/>
    <s v="0a9210cb-d446-4146-a172-46cc5cb3cfae"/>
    <n v="44944.466053240743"/>
    <s v=""/>
    <s v=""/>
    <s v="submitted_via_web"/>
    <s v="reach_rdc_hsm_enqueteur"/>
    <s v=""/>
    <n v="79"/>
  </r>
  <r>
    <n v="44944"/>
    <n v="44944.520559571763"/>
    <n v="44944.547934374998"/>
    <s v="audit.csv"/>
    <s v="https://kc.humanitarianresponse.info/media/original?media_file=reachrdcdata%2Fattachments%2F03786f7074524bcf85122757f5105ae7%2F6a7795ad-e435-4d59-b57a-7bf5afb0597c%2Faudit.csv"/>
    <s v=""/>
    <s v=""/>
    <s v="ENU2"/>
    <x v="0"/>
    <s v="Décembre"/>
    <s v="Entretien à distance (appel téléphonique)"/>
    <n v="812782321"/>
    <n v="812782321"/>
    <s v="Oui"/>
    <s v=""/>
    <s v=""/>
    <s v=""/>
    <s v="Oui"/>
    <s v=""/>
    <s v=""/>
    <s v="Maintenant"/>
    <s v=""/>
    <s v="Jean pierre"/>
    <x v="0"/>
    <n v="32"/>
    <s v="Professeur/maître d’école"/>
    <s v=""/>
    <s v=""/>
    <s v=""/>
    <s v=""/>
    <s v=""/>
    <s v=""/>
    <s v=""/>
    <s v="Personne non déplacée (Autochtone)"/>
    <s v="Tanganyika"/>
    <s v="Nyunzu"/>
    <s v="Baragumu"/>
    <s v=""/>
    <s v="Baragumu"/>
    <s v=""/>
    <s v="Oui"/>
    <s v="Tanganyika"/>
    <s v="Nyunzu"/>
    <s v="Localité"/>
    <s v=""/>
    <s v=""/>
    <s v=""/>
    <s v="Baragumu"/>
    <s v=""/>
    <s v="Baragumu"/>
    <s v="Non"/>
    <s v=""/>
    <s v="Oui"/>
    <s v="Oui"/>
    <s v=""/>
    <s v=""/>
    <s v=""/>
    <s v=""/>
    <s v=""/>
    <s v="MBEYA"/>
    <s v=""/>
    <s v="Oui"/>
    <s v="Oui"/>
    <s v=""/>
    <s v=""/>
    <s v="Oui"/>
    <s v="Oui"/>
    <s v="Oui"/>
    <s v="Non"/>
    <s v="Non"/>
    <s v=""/>
    <s v="Communauté hôte (=Autochtones)"/>
    <s v="3"/>
    <s v="Oui"/>
    <s v="Communauté hôte (=Autochtones)"/>
    <n v="1"/>
    <n v="0"/>
    <n v="0"/>
    <n v="0"/>
    <n v="0"/>
    <s v="0.39288155148816495"/>
    <s v=""/>
    <s v="1"/>
    <s v=""/>
    <s v=""/>
    <n v="3"/>
    <n v="10"/>
    <n v="1"/>
    <n v="8"/>
    <n v="5"/>
    <n v="6"/>
    <n v="8"/>
    <n v="10"/>
    <n v="9"/>
    <n v="5"/>
    <n v="6"/>
    <n v="2"/>
    <n v="2"/>
    <n v="0"/>
    <s v=""/>
    <s v=""/>
    <s v=""/>
    <x v="0"/>
    <x v="0"/>
    <x v="0"/>
    <x v="0"/>
    <s v=""/>
    <s v=""/>
    <s v=""/>
    <s v=""/>
    <s v=""/>
    <s v=""/>
    <s v=""/>
    <s v=""/>
    <s v=""/>
    <s v=""/>
    <s v=""/>
    <s v="Oui"/>
    <n v="8"/>
    <n v="3"/>
    <n v="2"/>
    <n v="2"/>
    <s v=""/>
    <s v="Station de radio Conversation avec leaders communautaires (pas autorité locale)"/>
    <n v="1"/>
    <n v="0"/>
    <n v="0"/>
    <n v="0"/>
    <n v="0"/>
    <n v="0"/>
    <n v="0"/>
    <n v="0"/>
    <n v="1"/>
    <n v="0"/>
    <n v="0"/>
    <n v="0"/>
    <n v="0"/>
    <s v=""/>
    <s v="Information sur l'accès à l'assistance humanitaire"/>
    <s v=""/>
    <s v="Oui"/>
    <s v=""/>
    <s v="Oui"/>
    <s v=""/>
    <s v=""/>
    <s v=""/>
    <s v="Baragumu"/>
    <n v="3"/>
    <s v="L'IC n'etait pas vraiment disponible"/>
    <s v="vWvJfH3sDSZM3uC5W82MGH"/>
    <s v="v89tPMrAjVHLSntiBQ22UJ"/>
    <s v="v5AfrSZTqajduwJVMoNG7f"/>
    <s v="vbptduBAghB4e4bMMgdQUc"/>
    <s v="vNycnGWUpYeb3KNNoHrkGX"/>
    <s v=""/>
    <n v="384359131"/>
    <s v="6a7795ad-e435-4d59-b57a-7bf5afb0597c"/>
    <n v="44944.466377314813"/>
    <s v=""/>
    <s v=""/>
    <s v="submitted_via_web"/>
    <s v="reach_rdc_hsm_enqueteur"/>
    <s v=""/>
    <n v="85"/>
  </r>
  <r>
    <n v="44944"/>
    <n v="44944.448587280087"/>
    <n v="44944.47698122685"/>
    <s v="audit.csv"/>
    <s v="https://kc.humanitarianresponse.info/media/original?media_file=reachrdcdata%2Fattachments%2F03786f7074524bcf85122757f5105ae7%2Fd820c717-faa2-44a4-985f-7d3d5d6a36a1%2Faudit.csv"/>
    <s v=""/>
    <s v=""/>
    <s v="ENU4"/>
    <x v="0"/>
    <s v="Décembre"/>
    <s v="Entretien à distance (appel téléphonique)"/>
    <n v="811707529"/>
    <n v="811707529"/>
    <s v="Oui"/>
    <s v=""/>
    <s v=""/>
    <s v=""/>
    <s v="Oui"/>
    <s v=""/>
    <s v=""/>
    <s v="Maintenant"/>
    <s v=""/>
    <s v="Salima"/>
    <x v="1"/>
    <n v="38"/>
    <s v="Professionnel de la santé"/>
    <s v=""/>
    <s v=""/>
    <s v=""/>
    <s v=""/>
    <s v=""/>
    <s v="Infirmier traitant"/>
    <s v=""/>
    <s v="Personne non déplacée (Autochtone)"/>
    <s v="Tanganyika"/>
    <s v="Kalemie"/>
    <s v="Kindu"/>
    <s v=""/>
    <s v="Kindu"/>
    <s v=""/>
    <s v="Oui"/>
    <s v="Tanganyika"/>
    <s v="Kalemie"/>
    <s v="Quartier"/>
    <s v=""/>
    <s v=""/>
    <s v=""/>
    <s v="Kindu"/>
    <s v=""/>
    <s v="Kindu"/>
    <s v="Non"/>
    <s v=""/>
    <s v="Oui"/>
    <s v="Oui"/>
    <s v=""/>
    <s v=""/>
    <s v=""/>
    <s v=""/>
    <s v=""/>
    <s v="Ne sait pas"/>
    <s v=""/>
    <s v="Oui"/>
    <s v="Oui"/>
    <s v=""/>
    <s v=""/>
    <s v="Oui"/>
    <s v="Oui"/>
    <s v="Oui"/>
    <s v="Oui"/>
    <s v="Oui"/>
    <s v=""/>
    <s v="Communauté hôte (=Autochtones)"/>
    <s v="5"/>
    <s v="Oui"/>
    <s v="Communauté hôte (=Autochtones)"/>
    <n v="1"/>
    <n v="0"/>
    <n v="0"/>
    <n v="0"/>
    <n v="0"/>
    <s v="0.7125249329305783"/>
    <s v=""/>
    <s v="1"/>
    <s v=""/>
    <s v=""/>
    <s v=""/>
    <s v=""/>
    <s v=""/>
    <s v=""/>
    <s v=""/>
    <s v=""/>
    <s v=""/>
    <s v=""/>
    <s v=""/>
    <s v=""/>
    <s v=""/>
    <s v=""/>
    <s v=""/>
    <s v=""/>
    <s v=""/>
    <s v=""/>
    <n v="10"/>
    <x v="10"/>
    <x v="14"/>
    <x v="3"/>
    <x v="2"/>
    <n v="0"/>
    <n v="1"/>
    <n v="1"/>
    <n v="0"/>
    <n v="0"/>
    <n v="0"/>
    <n v="0"/>
    <n v="0"/>
    <n v="0"/>
    <s v=""/>
    <s v=""/>
    <s v="Non"/>
    <s v=""/>
    <s v=""/>
    <s v=""/>
    <s v=""/>
    <s v=""/>
    <s v="Station de radio"/>
    <n v="1"/>
    <n v="0"/>
    <n v="0"/>
    <n v="0"/>
    <n v="0"/>
    <n v="0"/>
    <n v="0"/>
    <n v="0"/>
    <n v="0"/>
    <n v="0"/>
    <n v="0"/>
    <n v="0"/>
    <n v="0"/>
    <s v=""/>
    <s v="Information sur l'accès à l'assistance humanitaire"/>
    <s v=""/>
    <s v="Oui"/>
    <s v=""/>
    <s v="Oui"/>
    <s v=""/>
    <s v=""/>
    <s v=""/>
    <s v="Salima mbombo"/>
    <n v="2"/>
    <s v="L'IC connait tres bien la situation de la localities "/>
    <s v="vWvJfH3sDSZM3uC5W82MGH"/>
    <s v="v89tPMrAjVHLSntiBQ22UJ"/>
    <s v="v5AfrSZTqajduwJVMoNG7f"/>
    <s v="vbptduBAghB4e4bMMgdQUc"/>
    <s v="vNycnGWUpYeb3KNNoHrkGX"/>
    <s v=""/>
    <n v="384362774"/>
    <s v="d820c717-faa2-44a4-985f-7d3d5d6a36a1"/>
    <n v="44944.47247685185"/>
    <s v=""/>
    <s v=""/>
    <s v="submitted_via_web"/>
    <s v="reach_rdc_hsm_enqueteur"/>
    <s v=""/>
    <n v="86"/>
  </r>
  <r>
    <n v="44944"/>
    <n v="44944.477302708343"/>
    <n v="44944.522907627317"/>
    <s v="audit.csv"/>
    <s v="https://kc.humanitarianresponse.info/media/original?media_file=reachrdcdata%2Fattachments%2F03786f7074524bcf85122757f5105ae7%2Fce6cc35f-0057-4621-9fb2-2080d4df5a8a%2Faudit.csv"/>
    <s v=""/>
    <s v=""/>
    <s v="ENU4"/>
    <x v="0"/>
    <s v="Décembre"/>
    <s v="Entretien à distance (appel téléphonique)"/>
    <n v="826177912"/>
    <n v="826177912"/>
    <s v="Oui"/>
    <s v=""/>
    <s v=""/>
    <s v=""/>
    <s v="Oui"/>
    <s v=""/>
    <s v=""/>
    <s v="Maintenant"/>
    <s v=""/>
    <s v="Kikwebe"/>
    <x v="0"/>
    <n v="37"/>
    <s v="Agriculteur"/>
    <s v=""/>
    <s v=""/>
    <s v=""/>
    <s v=""/>
    <s v=""/>
    <s v=""/>
    <s v=""/>
    <s v="Personne non déplacée (Autochtone)"/>
    <s v="Tanganyika"/>
    <s v="Kalemie"/>
    <s v="Salumu"/>
    <s v=""/>
    <s v="Salumu"/>
    <s v=""/>
    <s v="Oui"/>
    <s v="Tanganyika"/>
    <s v="Nyemba"/>
    <s v="Quartier"/>
    <s v=""/>
    <s v=""/>
    <s v=""/>
    <s v="Mahila"/>
    <s v=""/>
    <s v="Mahila"/>
    <s v="Oui"/>
    <s v="Mapenda"/>
    <s v="Oui"/>
    <s v="Oui"/>
    <s v=""/>
    <s v=""/>
    <s v=""/>
    <s v=""/>
    <s v=""/>
    <s v="Ne sait pas"/>
    <s v=""/>
    <s v="Oui"/>
    <s v="Oui"/>
    <s v=""/>
    <s v=""/>
    <s v="Oui"/>
    <s v="Oui"/>
    <s v="Oui"/>
    <s v="Oui"/>
    <s v="Oui"/>
    <s v=""/>
    <s v="Communauté hôte (=Autochtones)"/>
    <s v="5"/>
    <s v="Oui"/>
    <s v="Personnes réfugiées"/>
    <n v="0"/>
    <n v="0"/>
    <n v="0"/>
    <n v="1"/>
    <n v="0"/>
    <s v="0.2944995999252651"/>
    <s v=""/>
    <s v="1"/>
    <s v=""/>
    <s v=""/>
    <n v="0"/>
    <n v="0"/>
    <n v="0"/>
    <n v="0"/>
    <n v="0"/>
    <n v="1"/>
    <n v="3"/>
    <n v="0"/>
    <n v="0"/>
    <n v="0"/>
    <n v="8"/>
    <n v="3"/>
    <n v="3"/>
    <n v="3"/>
    <s v=""/>
    <s v=""/>
    <s v=""/>
    <x v="0"/>
    <x v="0"/>
    <x v="0"/>
    <x v="0"/>
    <s v=""/>
    <s v=""/>
    <s v=""/>
    <s v=""/>
    <s v=""/>
    <s v=""/>
    <s v=""/>
    <s v=""/>
    <s v=""/>
    <s v=""/>
    <s v=""/>
    <s v="Non"/>
    <s v=""/>
    <s v=""/>
    <s v=""/>
    <s v=""/>
    <s v=""/>
    <s v="Station de radio"/>
    <n v="1"/>
    <n v="0"/>
    <n v="0"/>
    <n v="0"/>
    <n v="0"/>
    <n v="0"/>
    <n v="0"/>
    <n v="0"/>
    <n v="0"/>
    <n v="0"/>
    <n v="0"/>
    <n v="0"/>
    <n v="0"/>
    <s v=""/>
    <s v="Information sur l'accès à l'assistance humanitaire"/>
    <s v=""/>
    <s v="Oui"/>
    <s v=""/>
    <s v="Oui"/>
    <s v=""/>
    <s v=""/>
    <s v=""/>
    <s v="Mahila"/>
    <n v="3"/>
    <s v="L'IC connait tres bien la situation de la localities "/>
    <s v="vWvJfH3sDSZM3uC5W82MGH"/>
    <s v="v89tPMrAjVHLSntiBQ22UJ"/>
    <s v="v5AfrSZTqajduwJVMoNG7f"/>
    <s v="vbptduBAghB4e4bMMgdQUc"/>
    <s v="vNycnGWUpYeb3KNNoHrkGX"/>
    <s v=""/>
    <n v="384362811"/>
    <s v="ce6cc35f-0057-4621-9fb2-2080d4df5a8a"/>
    <n v="44944.472534722219"/>
    <s v=""/>
    <s v=""/>
    <s v="submitted_via_web"/>
    <s v="reach_rdc_hsm_enqueteur"/>
    <s v=""/>
    <n v="87"/>
  </r>
  <r>
    <n v="44944"/>
    <n v="44944.525795567133"/>
    <n v="44944.555138437499"/>
    <s v="audit.csv"/>
    <s v="https://kc.humanitarianresponse.info/media/original?media_file=reachrdcdata%2Fattachments%2F03786f7074524bcf85122757f5105ae7%2F85da19bb-17be-4962-b810-569036849efa%2Faudit.csv"/>
    <s v=""/>
    <s v=""/>
    <s v="ENU4"/>
    <x v="0"/>
    <s v="Décembre"/>
    <s v="Entretien à distance (appel téléphonique)"/>
    <n v="826869541"/>
    <n v="826869541"/>
    <s v="Oui"/>
    <s v=""/>
    <s v=""/>
    <s v=""/>
    <s v="Oui"/>
    <s v=""/>
    <s v=""/>
    <s v="Maintenant"/>
    <s v=""/>
    <s v="Kamona sadiki"/>
    <x v="0"/>
    <n v="50"/>
    <s v="Agriculteur"/>
    <s v=""/>
    <s v=""/>
    <s v=""/>
    <s v=""/>
    <s v=""/>
    <s v=""/>
    <s v=""/>
    <s v="Personne non déplacée (Autochtone)"/>
    <s v="Tanganyika"/>
    <s v="Nyemba"/>
    <s v="Tundwa mapanda"/>
    <s v=""/>
    <s v="Tundwa mapanda"/>
    <s v=""/>
    <s v="Oui"/>
    <s v="Tanganyika"/>
    <s v="Nyemba"/>
    <s v="Village"/>
    <s v="Tundwa mapanda"/>
    <s v=""/>
    <s v="Tundwa mapanda"/>
    <s v="Tundwa mapanda"/>
    <s v=""/>
    <s v="Tundwa mapanda"/>
    <s v="Non"/>
    <s v=""/>
    <s v="Oui"/>
    <s v="Oui"/>
    <s v=""/>
    <s v=""/>
    <s v=""/>
    <s v=""/>
    <s v=""/>
    <s v="MONI"/>
    <s v=""/>
    <s v="Oui"/>
    <s v="Oui"/>
    <s v=""/>
    <s v=""/>
    <s v="Oui"/>
    <s v="Oui"/>
    <s v="Oui"/>
    <s v="Oui"/>
    <s v="Oui"/>
    <s v=""/>
    <s v="Communauté hôte (=Autochtones)"/>
    <s v="5"/>
    <s v="Oui"/>
    <s v="Personnes réfugiées"/>
    <n v="0"/>
    <n v="0"/>
    <n v="0"/>
    <n v="1"/>
    <n v="0"/>
    <s v="0.32893284921630095"/>
    <s v=""/>
    <s v="1"/>
    <s v=""/>
    <s v=""/>
    <n v="0"/>
    <n v="0"/>
    <n v="0"/>
    <n v="0"/>
    <n v="0"/>
    <n v="0"/>
    <n v="0"/>
    <n v="0"/>
    <n v="0"/>
    <n v="0"/>
    <n v="10"/>
    <n v="0"/>
    <n v="6"/>
    <n v="0"/>
    <s v=""/>
    <s v=""/>
    <s v=""/>
    <x v="0"/>
    <x v="0"/>
    <x v="0"/>
    <x v="0"/>
    <s v=""/>
    <s v=""/>
    <s v=""/>
    <s v=""/>
    <s v=""/>
    <s v=""/>
    <s v=""/>
    <s v=""/>
    <s v=""/>
    <s v=""/>
    <s v=""/>
    <s v="Non"/>
    <s v=""/>
    <s v=""/>
    <s v=""/>
    <s v=""/>
    <s v=""/>
    <s v="Appel téléphonique"/>
    <n v="0"/>
    <n v="0"/>
    <n v="0"/>
    <n v="0"/>
    <n v="0"/>
    <n v="1"/>
    <n v="0"/>
    <n v="0"/>
    <n v="0"/>
    <n v="0"/>
    <n v="0"/>
    <n v="0"/>
    <n v="0"/>
    <s v=""/>
    <s v="Information sur le contexte sécuritaire"/>
    <s v=""/>
    <s v="Oui"/>
    <s v=""/>
    <s v="Oui"/>
    <s v=""/>
    <s v=""/>
    <s v=""/>
    <s v="Tundwa mapaka"/>
    <n v="3"/>
    <s v="La bonne collaboration"/>
    <s v="vWvJfH3sDSZM3uC5W82MGH"/>
    <s v="v89tPMrAjVHLSntiBQ22UJ"/>
    <s v="v5AfrSZTqajduwJVMoNG7f"/>
    <s v="vbptduBAghB4e4bMMgdQUc"/>
    <s v="vNycnGWUpYeb3KNNoHrkGX"/>
    <s v=""/>
    <n v="384362853"/>
    <s v="85da19bb-17be-4962-b810-569036849efa"/>
    <n v="44944.472592592603"/>
    <s v=""/>
    <s v=""/>
    <s v="submitted_via_web"/>
    <s v="reach_rdc_hsm_enqueteur"/>
    <s v=""/>
    <n v="88"/>
  </r>
  <r>
    <n v="44944"/>
    <n v="44944.534836157407"/>
    <n v="44944.558330590276"/>
    <s v="audit.csv"/>
    <s v="https://kc.humanitarianresponse.info/media/original?media_file=reachrdcdata%2Fattachments%2F03786f7074524bcf85122757f5105ae7%2F71f4a318-2a6b-4936-846d-65179a6d4b59%2Faudit.csv"/>
    <s v=""/>
    <s v=""/>
    <s v="ENU5"/>
    <x v="0"/>
    <s v="Décembre"/>
    <s v="Entretien à distance (appel téléphonique)"/>
    <n v="818432395"/>
    <n v="818432395"/>
    <s v="Oui"/>
    <s v=""/>
    <s v=""/>
    <s v=""/>
    <s v="Oui"/>
    <s v=""/>
    <s v=""/>
    <s v="Maintenant"/>
    <s v=""/>
    <s v="Umba kiboko"/>
    <x v="0"/>
    <n v="55"/>
    <s v="Agriculteur"/>
    <s v=""/>
    <s v=""/>
    <s v=""/>
    <s v=""/>
    <s v=""/>
    <s v=""/>
    <s v=""/>
    <s v="Personne retournée"/>
    <s v="Tanganyika"/>
    <s v="Nyunzu"/>
    <s v="Katungu tungu"/>
    <s v=""/>
    <s v="Katungu tungu"/>
    <s v=""/>
    <s v="Oui"/>
    <s v="Tanganyika"/>
    <s v="Nyunzu"/>
    <s v="Localité"/>
    <s v=""/>
    <s v=""/>
    <s v=""/>
    <s v="Katungu tungu"/>
    <s v=""/>
    <s v="Katungu tungu"/>
    <s v="Non"/>
    <s v=""/>
    <s v="Non"/>
    <s v="Oui"/>
    <s v=""/>
    <s v=""/>
    <s v=""/>
    <s v=""/>
    <s v=""/>
    <s v="Ne sait pas"/>
    <s v=""/>
    <s v="Oui"/>
    <s v="Oui"/>
    <s v=""/>
    <s v=""/>
    <s v="Non"/>
    <s v="Non"/>
    <s v="Oui"/>
    <s v="Non"/>
    <s v="Non"/>
    <s v=""/>
    <s v="Personnes retournées"/>
    <n v="1"/>
    <s v="Non"/>
    <s v=""/>
    <s v=""/>
    <s v=""/>
    <s v=""/>
    <s v=""/>
    <s v=""/>
    <s v="0.4375899074005699"/>
    <s v=""/>
    <s v="1"/>
    <s v=""/>
    <s v=""/>
    <n v="10"/>
    <n v="8"/>
    <n v="3"/>
    <n v="5"/>
    <n v="7"/>
    <n v="12"/>
    <n v="20"/>
    <n v="2"/>
    <n v="7"/>
    <n v="25"/>
    <n v="90"/>
    <n v="75"/>
    <n v="65"/>
    <n v="25"/>
    <s v=""/>
    <s v=""/>
    <s v=""/>
    <x v="0"/>
    <x v="0"/>
    <x v="0"/>
    <x v="0"/>
    <s v=""/>
    <s v=""/>
    <s v=""/>
    <s v=""/>
    <s v=""/>
    <s v=""/>
    <s v=""/>
    <s v=""/>
    <s v=""/>
    <s v=""/>
    <s v=""/>
    <s v="Oui"/>
    <n v="11"/>
    <n v="9"/>
    <n v="5"/>
    <n v="2"/>
    <s v=""/>
    <s v="Conversation avec leaders communautaires (pas autorité locale) Conversation avec les autorités locales Appel téléphonique"/>
    <n v="0"/>
    <n v="0"/>
    <n v="0"/>
    <n v="0"/>
    <n v="0"/>
    <n v="1"/>
    <n v="1"/>
    <n v="0"/>
    <n v="1"/>
    <n v="0"/>
    <n v="0"/>
    <n v="0"/>
    <n v="0"/>
    <s v=""/>
    <s v="Information sur l'accès à l'assistance humanitaire"/>
    <s v=""/>
    <s v="Oui"/>
    <s v=""/>
    <s v="Oui"/>
    <s v=""/>
    <s v=""/>
    <s v=""/>
    <s v="Katungu tungu"/>
    <n v="4"/>
    <s v="L'ic connait la situation de la localite"/>
    <s v="vWvJfH3sDSZM3uC5W82MGH"/>
    <s v="v89tPMrAjVHLSntiBQ22UJ"/>
    <s v="v5AfrSZTqajduwJVMoNG7f"/>
    <s v="vbptduBAghB4e4bMMgdQUc"/>
    <s v="vNycnGWUpYeb3KNNoHrkGX"/>
    <s v=""/>
    <n v="384364861"/>
    <s v="71f4a318-2a6b-4936-846d-65179a6d4b59"/>
    <n v="44944.476747685178"/>
    <s v=""/>
    <s v=""/>
    <s v="submitted_via_web"/>
    <s v="reach_rdc_hsm_enqueteur"/>
    <s v=""/>
    <n v="94"/>
  </r>
  <r>
    <n v="44944"/>
    <n v="44944.653908055552"/>
    <n v="44944.689056724543"/>
    <s v="audit.csv"/>
    <s v="https://kc.humanitarianresponse.info/media/original?media_file=reachrdcdata%2Fattachments%2F03786f7074524bcf85122757f5105ae7%2Fb0ee4577-deb6-4fac-a6fd-b91a69cd90a8%2Faudit.csv"/>
    <s v=""/>
    <s v=""/>
    <s v="ENU7 "/>
    <x v="0"/>
    <s v="Décembre"/>
    <s v="Entretien à distance (appel téléphonique)"/>
    <n v="821477300"/>
    <n v="821477300"/>
    <s v="Oui"/>
    <s v=""/>
    <s v=""/>
    <s v=""/>
    <s v="Oui"/>
    <s v=""/>
    <s v=""/>
    <s v="Maintenant"/>
    <s v=""/>
    <s v="Minanga fataki"/>
    <x v="0"/>
    <n v="40"/>
    <s v="Agriculteur"/>
    <s v=""/>
    <s v=""/>
    <s v=""/>
    <s v=""/>
    <s v=""/>
    <s v=""/>
    <s v=""/>
    <s v="Personne non déplacée (Autochtone)"/>
    <s v="Tanganyika"/>
    <s v="Nyunzu"/>
    <s v="Autre (Specifiez)"/>
    <s v="Kabokoboko"/>
    <s v="Kabokoboko"/>
    <s v=""/>
    <s v="Oui"/>
    <s v="Tanganyika"/>
    <s v="Nyunzu"/>
    <s v="Localité"/>
    <s v=""/>
    <s v=""/>
    <s v=""/>
    <s v="Autre (Specifiez)"/>
    <s v="Kabokoboko"/>
    <s v="Kabokoboko"/>
    <s v="Non"/>
    <s v=""/>
    <s v="Oui"/>
    <s v="Oui"/>
    <s v="Mukwaka"/>
    <s v=""/>
    <s v="Mukwaka"/>
    <s v="Centre  de santé  mukwaka"/>
    <s v=""/>
    <s v="Autre (Spécifier)"/>
    <s v="Mulongo"/>
    <s v="Oui"/>
    <s v="Oui"/>
    <s v=""/>
    <s v=""/>
    <s v="Oui"/>
    <s v="Oui"/>
    <s v="Oui"/>
    <s v="Non"/>
    <s v="Non"/>
    <s v=""/>
    <s v="Communauté hôte (=Autochtones)"/>
    <s v="3"/>
    <s v="Oui"/>
    <s v="Communauté hôte (=Autochtones)"/>
    <n v="1"/>
    <n v="0"/>
    <n v="0"/>
    <n v="0"/>
    <n v="0"/>
    <s v="0.7022142485011662"/>
    <s v=""/>
    <s v="1"/>
    <s v=""/>
    <s v=""/>
    <s v=""/>
    <s v=""/>
    <s v=""/>
    <s v=""/>
    <s v=""/>
    <s v=""/>
    <s v=""/>
    <s v=""/>
    <s v=""/>
    <s v=""/>
    <s v=""/>
    <s v=""/>
    <s v=""/>
    <s v=""/>
    <s v=""/>
    <s v=""/>
    <n v="35"/>
    <x v="8"/>
    <x v="15"/>
    <x v="11"/>
    <x v="2"/>
    <n v="0"/>
    <n v="0"/>
    <n v="0"/>
    <n v="0"/>
    <n v="1"/>
    <n v="3"/>
    <n v="1"/>
    <n v="2"/>
    <n v="2"/>
    <s v=""/>
    <s v=""/>
    <s v="Oui"/>
    <n v="2"/>
    <n v="0"/>
    <n v="0"/>
    <n v="0"/>
    <s v=""/>
    <s v="Station de radio Conversation avec la famille/les amis"/>
    <n v="1"/>
    <n v="0"/>
    <n v="0"/>
    <n v="0"/>
    <n v="0"/>
    <n v="0"/>
    <n v="0"/>
    <n v="1"/>
    <n v="0"/>
    <n v="0"/>
    <n v="0"/>
    <n v="0"/>
    <n v="0"/>
    <s v=""/>
    <s v="Information sur l'accès à l'assistance humanitaire"/>
    <s v=""/>
    <s v="Non"/>
    <s v=""/>
    <s v="Non"/>
    <s v=""/>
    <s v=""/>
    <s v=""/>
    <s v="Kabokoboko "/>
    <n v="4"/>
    <s v="L'ic maitrise  bien  la situation  de la zone"/>
    <s v="vWvJfH3sDSZM3uC5W82MGH"/>
    <s v="v89tPMrAjVHLSntiBQ22UJ"/>
    <s v="v5AfrSZTqajduwJVMoNG7f"/>
    <s v="vbptduBAghB4e4bMMgdQUc"/>
    <s v="vNycnGWUpYeb3KNNoHrkGX"/>
    <s v=""/>
    <n v="384448811"/>
    <s v="b0ee4577-deb6-4fac-a6fd-b91a69cd90a8"/>
    <n v="44944.619444444441"/>
    <s v=""/>
    <s v=""/>
    <s v="submitted_via_web"/>
    <s v="reach_rdc_hsm_enqueteur"/>
    <s v=""/>
    <n v="95"/>
  </r>
  <r>
    <n v="44944"/>
    <n v="44944.574185844911"/>
    <n v="44944.617877349527"/>
    <s v="audit.csv"/>
    <s v="https://kc.humanitarianresponse.info/media/original?media_file=reachrdcdata%2Fattachments%2F03786f7074524bcf85122757f5105ae7%2F3cad46cd-e366-495e-bf94-d943adc94fd1%2Faudit.csv"/>
    <s v=""/>
    <s v=""/>
    <s v="ENU10"/>
    <x v="0"/>
    <s v="Décembre"/>
    <s v="Entretien à distance (appel téléphonique)"/>
    <n v="828751657"/>
    <n v="828751657"/>
    <s v="Oui"/>
    <s v=""/>
    <s v=""/>
    <s v=""/>
    <s v="Oui"/>
    <s v=""/>
    <s v=""/>
    <s v="Maintenant"/>
    <s v=""/>
    <s v="Nyembo Muyahuli"/>
    <x v="0"/>
    <n v="57"/>
    <s v="Professionnel de la santé"/>
    <s v=""/>
    <s v=""/>
    <s v=""/>
    <s v=""/>
    <s v=""/>
    <s v="Infirmier titulaire"/>
    <s v=""/>
    <s v="Personne non déplacée (Autochtone)"/>
    <s v="Tanganyika"/>
    <s v="Nyunzu"/>
    <s v="Kahinda"/>
    <s v=""/>
    <s v="Kahinda"/>
    <s v=""/>
    <s v="Oui"/>
    <s v="Tanganyika"/>
    <s v="Nyunzu"/>
    <s v="Localité"/>
    <s v=""/>
    <s v=""/>
    <s v=""/>
    <s v="Kahinda"/>
    <s v=""/>
    <s v="Kahinda"/>
    <s v="Non"/>
    <s v=""/>
    <s v="Oui"/>
    <s v="Oui"/>
    <s v=""/>
    <s v=""/>
    <s v=""/>
    <s v=""/>
    <s v=""/>
    <s v="Autre (Spécifier)"/>
    <s v="BASEBA"/>
    <s v="Oui"/>
    <s v="Oui"/>
    <s v=""/>
    <s v=""/>
    <s v="Oui"/>
    <s v="Oui"/>
    <s v="Oui"/>
    <s v="Oui"/>
    <s v="Non"/>
    <s v=""/>
    <s v="Communauté hôte (=Autochtones)"/>
    <s v="4"/>
    <s v="Oui"/>
    <s v="Communauté hôte (=Autochtones)"/>
    <n v="1"/>
    <n v="0"/>
    <n v="0"/>
    <n v="0"/>
    <n v="0"/>
    <s v="0.564231687460614"/>
    <s v=""/>
    <s v="1"/>
    <s v=""/>
    <s v=""/>
    <s v=""/>
    <s v=""/>
    <s v=""/>
    <s v=""/>
    <s v=""/>
    <s v=""/>
    <s v=""/>
    <s v=""/>
    <s v=""/>
    <s v=""/>
    <s v=""/>
    <s v=""/>
    <s v=""/>
    <s v=""/>
    <s v=""/>
    <s v=""/>
    <n v="30"/>
    <x v="4"/>
    <x v="3"/>
    <x v="3"/>
    <x v="4"/>
    <n v="5"/>
    <n v="2"/>
    <n v="7"/>
    <n v="5"/>
    <n v="0"/>
    <n v="25"/>
    <n v="0"/>
    <n v="30"/>
    <n v="2"/>
    <s v=""/>
    <s v=""/>
    <s v="Oui"/>
    <n v="6"/>
    <n v="3"/>
    <n v="2"/>
    <n v="1"/>
    <s v=""/>
    <s v="Station de radio Appel téléphonique"/>
    <n v="1"/>
    <n v="0"/>
    <n v="0"/>
    <n v="0"/>
    <n v="0"/>
    <n v="1"/>
    <n v="0"/>
    <n v="0"/>
    <n v="0"/>
    <n v="0"/>
    <n v="0"/>
    <n v="0"/>
    <n v="0"/>
    <s v=""/>
    <s v="Je ne sais pas"/>
    <s v=""/>
    <s v="Oui"/>
    <s v=""/>
    <s v="Oui"/>
    <s v=""/>
    <s v=""/>
    <s v=""/>
    <s v="Nyembo muyahudi tabous "/>
    <n v="4"/>
    <s v="Il est precis dans ses reponses"/>
    <s v="vWvJfH3sDSZM3uC5W82MGH"/>
    <s v="v89tPMrAjVHLSntiBQ22UJ"/>
    <s v="v5AfrSZTqajduwJVMoNG7f"/>
    <s v="vbptduBAghB4e4bMMgdQUc"/>
    <s v="vNycnGWUpYeb3KNNoHrkGX"/>
    <s v=""/>
    <n v="384451089"/>
    <s v="3cad46cd-e366-495e-bf94-d943adc94fd1"/>
    <n v="44944.62300925926"/>
    <s v=""/>
    <s v=""/>
    <s v="submitted_via_web"/>
    <s v="reach_rdc_hsm_enqueteur"/>
    <s v=""/>
    <n v="96"/>
  </r>
  <r>
    <n v="44944"/>
    <n v="44944.581262534717"/>
    <n v="44944.608324988432"/>
    <s v="audit.csv"/>
    <s v="https://kc.humanitarianresponse.info/media/original?media_file=reachrdcdata%2Fattachments%2F03786f7074524bcf85122757f5105ae7%2Fc208b774-e0e3-4fc8-b0c8-9ae76b5d2c11%2Faudit.csv"/>
    <s v=""/>
    <s v=""/>
    <s v="ENU7 "/>
    <x v="0"/>
    <s v="Décembre"/>
    <s v="Entretien à distance (appel téléphonique)"/>
    <n v="816490230"/>
    <n v="816490230"/>
    <s v="Oui"/>
    <s v=""/>
    <s v=""/>
    <s v=""/>
    <s v="Oui"/>
    <s v=""/>
    <s v=""/>
    <s v="Maintenant"/>
    <s v=""/>
    <s v="Leya kapela"/>
    <x v="0"/>
    <n v="69"/>
    <s v="Professeur/maître d’école"/>
    <s v=""/>
    <s v=""/>
    <s v=""/>
    <s v=""/>
    <s v=""/>
    <s v=""/>
    <s v=""/>
    <s v="Personne non déplacée (Autochtone)"/>
    <s v="Tanganyika"/>
    <s v="Nyunzu"/>
    <s v="Butondo"/>
    <s v=""/>
    <s v="Butondo"/>
    <s v=""/>
    <s v="Oui"/>
    <s v="Tanganyika"/>
    <s v="Nyunzu"/>
    <s v="Village"/>
    <s v="Butondo"/>
    <s v=""/>
    <s v="Butondo"/>
    <s v="Butondo"/>
    <s v=""/>
    <s v="Butondo"/>
    <s v="Non"/>
    <s v=""/>
    <s v="Oui"/>
    <s v="Oui"/>
    <s v=""/>
    <s v=""/>
    <s v=""/>
    <s v=""/>
    <s v=""/>
    <s v="Autre (Spécifier)"/>
    <s v="Bangumbabangu"/>
    <s v="Oui"/>
    <s v="Oui"/>
    <s v=""/>
    <s v=""/>
    <s v="Oui"/>
    <s v="Oui"/>
    <s v="Oui"/>
    <s v="Non"/>
    <s v="Non"/>
    <s v=""/>
    <s v="Communauté hôte (=Autochtones)"/>
    <s v="3"/>
    <s v="Oui"/>
    <s v="Communauté hôte (=Autochtones)"/>
    <n v="1"/>
    <n v="0"/>
    <n v="0"/>
    <n v="0"/>
    <n v="0"/>
    <s v="0.40231982481773765"/>
    <s v=""/>
    <s v="1"/>
    <s v=""/>
    <s v=""/>
    <n v="0"/>
    <n v="0"/>
    <n v="2"/>
    <n v="0"/>
    <n v="0"/>
    <n v="0"/>
    <n v="0"/>
    <n v="2"/>
    <n v="6"/>
    <n v="2"/>
    <n v="4"/>
    <n v="10"/>
    <n v="3"/>
    <n v="10"/>
    <s v=""/>
    <s v=""/>
    <s v=""/>
    <x v="0"/>
    <x v="0"/>
    <x v="0"/>
    <x v="0"/>
    <s v=""/>
    <s v=""/>
    <s v=""/>
    <s v=""/>
    <s v=""/>
    <s v=""/>
    <s v=""/>
    <s v=""/>
    <s v=""/>
    <s v=""/>
    <s v=""/>
    <s v="Oui"/>
    <n v="4"/>
    <n v="3"/>
    <n v="2"/>
    <n v="0"/>
    <s v=""/>
    <s v="Appel téléphonique Conversation avec les autorités locales Station de radio"/>
    <n v="1"/>
    <n v="0"/>
    <n v="0"/>
    <n v="0"/>
    <n v="0"/>
    <n v="1"/>
    <n v="1"/>
    <n v="0"/>
    <n v="0"/>
    <n v="0"/>
    <n v="0"/>
    <n v="0"/>
    <n v="0"/>
    <s v=""/>
    <s v="Information sur l'accès à l'assistance humanitaire"/>
    <s v=""/>
    <s v="Non"/>
    <s v=""/>
    <s v="Non"/>
    <s v=""/>
    <s v=""/>
    <s v=""/>
    <s v="Butondo"/>
    <n v="4"/>
    <s v="L'ic comprends bien la situation de la localité "/>
    <s v="vWvJfH3sDSZM3uC5W82MGH"/>
    <s v="v89tPMrAjVHLSntiBQ22UJ"/>
    <s v="v5AfrSZTqajduwJVMoNG7f"/>
    <s v="vbptduBAghB4e4bMMgdQUc"/>
    <s v="vNycnGWUpYeb3KNNoHrkGX"/>
    <s v=""/>
    <n v="384451197"/>
    <s v="c208b774-e0e3-4fc8-b0c8-9ae76b5d2c11"/>
    <n v="44944.623148148137"/>
    <s v=""/>
    <s v=""/>
    <s v="submitted_via_web"/>
    <s v="reach_rdc_hsm_enqueteur"/>
    <s v=""/>
    <n v="97"/>
  </r>
  <r>
    <n v="44944"/>
    <n v="44944.625149050917"/>
    <n v="44944.653855682867"/>
    <s v="audit.csv"/>
    <s v="https://kc.humanitarianresponse.info/media/original?media_file=reachrdcdata%2Fattachments%2F03786f7074524bcf85122757f5105ae7%2Fd7a40feb-1d14-4989-ac91-bb14f810a3d4%2Faudit.csv"/>
    <s v=""/>
    <s v=""/>
    <s v="ENU7 "/>
    <x v="0"/>
    <s v="Décembre"/>
    <s v="Entretien à distance (appel téléphonique)"/>
    <n v="810011043"/>
    <n v="810011043"/>
    <s v="Oui"/>
    <s v=""/>
    <s v=""/>
    <s v=""/>
    <s v="Oui"/>
    <s v=""/>
    <s v=""/>
    <s v="Maintenant"/>
    <s v=""/>
    <s v="Omari"/>
    <x v="0"/>
    <n v="43"/>
    <s v="Pêcheur/chasseur"/>
    <s v=""/>
    <s v=""/>
    <s v=""/>
    <s v=""/>
    <s v=""/>
    <s v=""/>
    <s v=""/>
    <s v="Personne non déplacée (Autochtone)"/>
    <s v="Tanganyika"/>
    <s v="Nyemba"/>
    <s v="Autre (Specifiez)"/>
    <s v="Bilila"/>
    <s v="Bilila"/>
    <s v=""/>
    <s v="Oui"/>
    <s v="Tanganyika"/>
    <s v="Nyemba"/>
    <s v="Localité"/>
    <s v=""/>
    <s v=""/>
    <s v=""/>
    <s v="Autre (Specifiez)"/>
    <s v="Bilila"/>
    <s v="Bilila"/>
    <s v="Non"/>
    <s v=""/>
    <s v="Oui"/>
    <s v="Oui"/>
    <s v="Mitetezi"/>
    <s v=""/>
    <s v="Mitetezi"/>
    <s v="Centre de santé bilila"/>
    <s v=""/>
    <s v="Autre (Spécifier)"/>
    <s v="Kasanga mutowa"/>
    <s v="Oui"/>
    <s v="Oui"/>
    <s v=""/>
    <s v=""/>
    <s v="Oui"/>
    <s v="Oui"/>
    <s v="Non"/>
    <s v="Non"/>
    <s v="Non"/>
    <s v=""/>
    <s v="Communauté hôte (=Autochtones)"/>
    <s v="2"/>
    <s v="Oui"/>
    <s v="Communauté hôte (=Autochtones)"/>
    <n v="1"/>
    <n v="0"/>
    <n v="0"/>
    <n v="0"/>
    <n v="0"/>
    <s v="0.6278545222840889"/>
    <s v=""/>
    <s v="1"/>
    <s v=""/>
    <s v=""/>
    <s v=""/>
    <s v=""/>
    <s v=""/>
    <s v=""/>
    <s v=""/>
    <s v=""/>
    <s v=""/>
    <s v=""/>
    <s v=""/>
    <s v=""/>
    <s v=""/>
    <s v=""/>
    <s v=""/>
    <s v=""/>
    <s v=""/>
    <s v=""/>
    <n v="26"/>
    <x v="6"/>
    <x v="13"/>
    <x v="12"/>
    <x v="1"/>
    <n v="2"/>
    <n v="1"/>
    <n v="2"/>
    <n v="0"/>
    <n v="0"/>
    <n v="0"/>
    <n v="18"/>
    <n v="2"/>
    <n v="0"/>
    <s v=""/>
    <s v=""/>
    <s v="Oui"/>
    <n v="4"/>
    <n v="3"/>
    <n v="1"/>
    <n v="0"/>
    <s v=""/>
    <s v="Station de radio Appel téléphonique"/>
    <n v="1"/>
    <n v="0"/>
    <n v="0"/>
    <n v="0"/>
    <n v="0"/>
    <n v="1"/>
    <n v="0"/>
    <n v="0"/>
    <n v="0"/>
    <n v="0"/>
    <n v="0"/>
    <n v="0"/>
    <n v="0"/>
    <s v=""/>
    <s v="Information sur l'accès à l'assistance humanitaire"/>
    <s v=""/>
    <s v="Non"/>
    <s v=""/>
    <s v="Non"/>
    <s v=""/>
    <s v=""/>
    <s v=""/>
    <s v="Bilila"/>
    <n v="4"/>
    <s v="L'ic maitrise bien la situation  de  la zone "/>
    <s v="vWvJfH3sDSZM3uC5W82MGH"/>
    <s v="v89tPMrAjVHLSntiBQ22UJ"/>
    <s v="v5AfrSZTqajduwJVMoNG7f"/>
    <s v="vbptduBAghB4e4bMMgdQUc"/>
    <s v="vNycnGWUpYeb3KNNoHrkGX"/>
    <s v=""/>
    <n v="384452270"/>
    <s v="d7a40feb-1d14-4989-ac91-bb14f810a3d4"/>
    <n v="44944.624814814822"/>
    <s v=""/>
    <s v=""/>
    <s v="submitted_via_web"/>
    <s v="reach_rdc_hsm_enqueteur"/>
    <s v=""/>
    <n v="98"/>
  </r>
  <r>
    <n v="44944"/>
    <n v="44944.668842685183"/>
    <n v="44944.704836435187"/>
    <s v="audit.csv"/>
    <s v="https://kc.humanitarianresponse.info/media/original?media_file=reachrdcdata%2Fattachments%2F03786f7074524bcf85122757f5105ae7%2Fa3d3343a-4063-4b87-a4ea-abd444ea1e9c%2Faudit.csv"/>
    <s v=""/>
    <s v=""/>
    <s v="ENU10"/>
    <x v="0"/>
    <s v="Décembre"/>
    <s v="Entretien à distance (appel téléphonique)"/>
    <n v="818861980"/>
    <n v="818861980"/>
    <s v="Oui"/>
    <s v=""/>
    <s v=""/>
    <s v=""/>
    <s v="Oui"/>
    <s v=""/>
    <s v=""/>
    <s v="Maintenant"/>
    <s v=""/>
    <s v="Muyumba Adolphe "/>
    <x v="0"/>
    <n v="35"/>
    <s v="Agriculteur"/>
    <s v=""/>
    <s v=""/>
    <s v=""/>
    <s v=""/>
    <s v=""/>
    <s v=""/>
    <s v=""/>
    <s v="Personne non déplacée (Autochtone)"/>
    <s v="Tanganyika"/>
    <s v="Nyunzu"/>
    <s v="Nyunzu"/>
    <s v=""/>
    <s v="Nyunzu"/>
    <s v=""/>
    <s v="Oui"/>
    <s v="Tanganyika"/>
    <s v="Nyunzu"/>
    <s v="Quartier"/>
    <s v=""/>
    <s v=""/>
    <s v=""/>
    <s v="Autre (Specifiez)"/>
    <s v="Kamakonde"/>
    <s v="Kamakonde"/>
    <s v="Non"/>
    <s v=""/>
    <s v="Oui"/>
    <s v="Oui"/>
    <s v="Nyunzu"/>
    <s v=""/>
    <s v="Nyunzu"/>
    <s v="Changa changa"/>
    <s v=""/>
    <s v="Autre (Spécifier)"/>
    <s v="Bayolo"/>
    <s v="Oui"/>
    <s v="Oui"/>
    <s v=""/>
    <s v=""/>
    <s v="Oui"/>
    <s v="Oui"/>
    <s v="Non"/>
    <s v="Non"/>
    <s v="Non"/>
    <s v=""/>
    <s v="Communauté hôte (=Autochtones)"/>
    <s v="2"/>
    <s v="Oui"/>
    <s v="Communauté hôte (=Autochtones)"/>
    <n v="1"/>
    <n v="0"/>
    <n v="0"/>
    <n v="0"/>
    <n v="0"/>
    <s v="0.36814099443324944"/>
    <s v=""/>
    <s v="1"/>
    <s v=""/>
    <s v=""/>
    <n v="0"/>
    <n v="5"/>
    <n v="10"/>
    <n v="5"/>
    <n v="4"/>
    <n v="2"/>
    <n v="6"/>
    <n v="3"/>
    <n v="7"/>
    <n v="100"/>
    <n v="20"/>
    <n v="0"/>
    <n v="15"/>
    <n v="0"/>
    <s v=""/>
    <s v=""/>
    <s v=""/>
    <x v="0"/>
    <x v="0"/>
    <x v="0"/>
    <x v="0"/>
    <s v=""/>
    <s v=""/>
    <s v=""/>
    <s v=""/>
    <s v=""/>
    <s v=""/>
    <s v=""/>
    <s v=""/>
    <s v=""/>
    <s v=""/>
    <s v=""/>
    <s v="Oui"/>
    <n v="9"/>
    <n v="5"/>
    <n v="3"/>
    <n v="1"/>
    <s v=""/>
    <s v="Station de radio Appel téléphonique"/>
    <n v="1"/>
    <n v="0"/>
    <n v="0"/>
    <n v="0"/>
    <n v="0"/>
    <n v="1"/>
    <n v="0"/>
    <n v="0"/>
    <n v="0"/>
    <n v="0"/>
    <n v="0"/>
    <n v="0"/>
    <n v="0"/>
    <s v=""/>
    <s v="Information sur les conditions dans d'autres localité, incluant la zone  d'origine des personnes déplacées dans la localité"/>
    <s v=""/>
    <s v="Oui"/>
    <s v=""/>
    <s v="Oui"/>
    <s v=""/>
    <s v=""/>
    <s v=""/>
    <s v="Muyumba Adolphe "/>
    <n v="4"/>
    <s v="La personne donne des informations avec précision "/>
    <s v="vWvJfH3sDSZM3uC5W82MGH"/>
    <s v="v89tPMrAjVHLSntiBQ22UJ"/>
    <s v="v5AfrSZTqajduwJVMoNG7f"/>
    <s v="vbptduBAghB4e4bMMgdQUc"/>
    <s v="vNycnGWUpYeb3KNNoHrkGX"/>
    <s v=""/>
    <n v="384452824"/>
    <s v="a3d3343a-4063-4b87-a4ea-abd444ea1e9c"/>
    <n v="44944.625659722216"/>
    <s v=""/>
    <s v=""/>
    <s v="submitted_via_web"/>
    <s v="reach_rdc_hsm_enqueteur"/>
    <s v=""/>
    <n v="99"/>
  </r>
  <r>
    <n v="44944"/>
    <n v="44944.624587199083"/>
    <n v="44944.651067384257"/>
    <s v="audit.csv"/>
    <s v="https://kc.humanitarianresponse.info/media/original?media_file=reachrdcdata%2Fattachments%2F03786f7074524bcf85122757f5105ae7%2F9f466168-3023-4a20-85c7-754e10783327%2Faudit.csv"/>
    <s v=""/>
    <s v=""/>
    <s v="ENU14"/>
    <x v="0"/>
    <s v="Décembre"/>
    <s v="Entretien à distance (appel téléphonique)"/>
    <n v="817325155"/>
    <n v="817325155"/>
    <s v="Oui"/>
    <s v=""/>
    <s v=""/>
    <s v=""/>
    <s v="Oui"/>
    <s v=""/>
    <s v=""/>
    <s v="Maintenant"/>
    <s v=""/>
    <s v="EDUINE"/>
    <x v="1"/>
    <n v="35"/>
    <s v="Commerçant"/>
    <s v=""/>
    <s v=""/>
    <s v=""/>
    <s v=""/>
    <s v=""/>
    <s v=""/>
    <s v=""/>
    <s v="Personne non déplacée (Autochtone)"/>
    <s v="Tanganyika"/>
    <s v="Nyunzu"/>
    <s v="Kalala nzovu"/>
    <s v=""/>
    <s v="Kalala nzovu"/>
    <s v=""/>
    <s v="Oui"/>
    <s v="Tanganyika"/>
    <s v="Nyunzu"/>
    <s v="Localité"/>
    <s v=""/>
    <s v=""/>
    <s v=""/>
    <s v="Kalala nzovu"/>
    <s v=""/>
    <s v="Kalala nzovu"/>
    <s v="Non"/>
    <s v=""/>
    <s v="Oui"/>
    <s v="Oui"/>
    <s v=""/>
    <s v=""/>
    <s v=""/>
    <s v=""/>
    <s v=""/>
    <s v="TENGU"/>
    <s v=""/>
    <s v="Oui"/>
    <s v="Oui"/>
    <s v=""/>
    <s v=""/>
    <s v="Oui"/>
    <s v="Oui"/>
    <s v="Oui"/>
    <s v="Non"/>
    <s v="Non"/>
    <s v=""/>
    <s v="Communauté hôte (=Autochtones)"/>
    <s v="3"/>
    <s v="Oui"/>
    <s v="Personnes déplacées (PDI)"/>
    <n v="0"/>
    <n v="1"/>
    <n v="0"/>
    <n v="0"/>
    <n v="0"/>
    <s v="0.4972677088125933"/>
    <s v=""/>
    <s v="1"/>
    <s v=""/>
    <s v=""/>
    <n v="0"/>
    <n v="0"/>
    <n v="0"/>
    <n v="0"/>
    <n v="0"/>
    <n v="0"/>
    <n v="0"/>
    <n v="5"/>
    <n v="0"/>
    <n v="0"/>
    <n v="5"/>
    <n v="0"/>
    <n v="1"/>
    <n v="1"/>
    <s v=""/>
    <s v=""/>
    <s v=""/>
    <x v="0"/>
    <x v="0"/>
    <x v="0"/>
    <x v="0"/>
    <s v=""/>
    <s v=""/>
    <s v=""/>
    <s v=""/>
    <s v=""/>
    <s v=""/>
    <s v=""/>
    <s v=""/>
    <s v=""/>
    <s v=""/>
    <s v=""/>
    <s v="Non"/>
    <s v=""/>
    <s v=""/>
    <s v=""/>
    <s v=""/>
    <s v=""/>
    <s v="Appel téléphonique"/>
    <n v="0"/>
    <n v="0"/>
    <n v="0"/>
    <n v="0"/>
    <n v="0"/>
    <n v="1"/>
    <n v="0"/>
    <n v="0"/>
    <n v="0"/>
    <n v="0"/>
    <n v="0"/>
    <n v="0"/>
    <n v="0"/>
    <s v=""/>
    <s v="Information sur l'accès à l'assistance humanitaire"/>
    <s v=""/>
    <s v="Oui"/>
    <s v=""/>
    <s v="Oui"/>
    <s v=""/>
    <s v=""/>
    <s v=""/>
    <s v="Kalala nzovu"/>
    <n v="4"/>
    <s v="Bonne collaboration"/>
    <s v="vWvJfH3sDSZM3uC5W82MGH"/>
    <s v="v89tPMrAjVHLSntiBQ22UJ"/>
    <s v="v5AfrSZTqajduwJVMoNG7f"/>
    <s v="vbptduBAghB4e4bMMgdQUc"/>
    <s v="vNycnGWUpYeb3KNNoHrkGX"/>
    <s v=""/>
    <n v="384452909"/>
    <s v="9f466168-3023-4a20-85c7-754e10783327"/>
    <n v="44944.625821759262"/>
    <s v=""/>
    <s v=""/>
    <s v="submitted_via_web"/>
    <s v="reach_rdc_hsm_enqueteur"/>
    <s v=""/>
    <n v="100"/>
  </r>
  <r>
    <n v="44944"/>
    <n v="44944.575333611108"/>
    <n v="44944.606618819453"/>
    <s v="audit.csv"/>
    <s v="https://kc.humanitarianresponse.info/media/original?media_file=reachrdcdata%2Fattachments%2F03786f7074524bcf85122757f5105ae7%2Fc41b32cd-3cbd-43b9-a2e8-87264a8bc12a%2Faudit.csv"/>
    <s v=""/>
    <s v=""/>
    <s v="ENU8"/>
    <x v="0"/>
    <s v="Décembre"/>
    <s v="Entretien à distance (appel téléphonique)"/>
    <n v="822608242"/>
    <n v="822608242"/>
    <s v="Oui"/>
    <s v=""/>
    <s v=""/>
    <s v=""/>
    <s v="Oui"/>
    <s v=""/>
    <s v=""/>
    <s v="Maintenant"/>
    <s v=""/>
    <s v="Ngoy alphonse"/>
    <x v="0"/>
    <n v="50"/>
    <s v="Agriculteur"/>
    <s v=""/>
    <s v=""/>
    <s v=""/>
    <s v=""/>
    <s v=""/>
    <s v=""/>
    <s v=""/>
    <s v="Personne non déplacée (Autochtone)"/>
    <s v="Tanganyika"/>
    <s v="Nyunzu"/>
    <s v="Katanga"/>
    <s v=""/>
    <s v="Katanga"/>
    <s v=""/>
    <s v="Oui"/>
    <s v="Tanganyika"/>
    <s v="Nyunzu"/>
    <s v="Localité"/>
    <s v=""/>
    <s v=""/>
    <s v=""/>
    <s v="Katanga"/>
    <s v=""/>
    <s v="Katanga"/>
    <s v="Non"/>
    <s v=""/>
    <s v="Oui"/>
    <s v="Oui"/>
    <s v=""/>
    <s v=""/>
    <s v=""/>
    <s v=""/>
    <s v=""/>
    <s v="Autre (Spécifier)"/>
    <s v="Bayoro"/>
    <s v="Oui"/>
    <s v="Oui"/>
    <s v=""/>
    <s v=""/>
    <s v="Oui"/>
    <s v="Oui"/>
    <s v="Non"/>
    <s v="Non"/>
    <s v="Non"/>
    <s v=""/>
    <s v="Communauté hôte (=Autochtones)"/>
    <s v="2"/>
    <s v="Oui"/>
    <s v="Communauté hôte (=Autochtones)"/>
    <n v="1"/>
    <n v="0"/>
    <n v="0"/>
    <n v="0"/>
    <n v="0"/>
    <s v="0.31004951585293805"/>
    <s v=""/>
    <s v="1"/>
    <s v=""/>
    <s v=""/>
    <n v="3"/>
    <n v="1"/>
    <n v="1"/>
    <n v="1"/>
    <n v="1"/>
    <n v="2"/>
    <n v="3"/>
    <n v="20"/>
    <n v="13"/>
    <n v="15"/>
    <n v="80"/>
    <n v="25"/>
    <n v="30"/>
    <n v="5"/>
    <s v=""/>
    <s v=""/>
    <s v=""/>
    <x v="0"/>
    <x v="0"/>
    <x v="0"/>
    <x v="0"/>
    <s v=""/>
    <s v=""/>
    <s v=""/>
    <s v=""/>
    <s v=""/>
    <s v=""/>
    <s v=""/>
    <s v=""/>
    <s v=""/>
    <s v=""/>
    <s v=""/>
    <s v="Oui"/>
    <n v="8"/>
    <n v="8"/>
    <n v="3"/>
    <n v="1"/>
    <s v=""/>
    <s v="Station de radio"/>
    <n v="1"/>
    <n v="0"/>
    <n v="0"/>
    <n v="0"/>
    <n v="0"/>
    <n v="0"/>
    <n v="0"/>
    <n v="0"/>
    <n v="0"/>
    <n v="0"/>
    <n v="0"/>
    <n v="0"/>
    <n v="0"/>
    <s v=""/>
    <s v="Information sur l'accès à l'assistance humanitaire"/>
    <s v=""/>
    <s v="Oui"/>
    <s v=""/>
    <s v="Oui"/>
    <s v=""/>
    <s v=""/>
    <s v=""/>
    <s v="Katanga"/>
    <n v="4"/>
    <s v="Bien"/>
    <s v="vWvJfH3sDSZM3uC5W82MGH"/>
    <s v="v89tPMrAjVHLSntiBQ22UJ"/>
    <s v="v5AfrSZTqajduwJVMoNG7f"/>
    <s v="vbptduBAghB4e4bMMgdQUc"/>
    <s v="vNycnGWUpYeb3KNNoHrkGX"/>
    <s v=""/>
    <n v="384453076"/>
    <s v="c41b32cd-3cbd-43b9-a2e8-87264a8bc12a"/>
    <n v="44944.626087962963"/>
    <s v=""/>
    <s v=""/>
    <s v="submitted_via_web"/>
    <s v="reach_rdc_hsm_enqueteur"/>
    <s v=""/>
    <n v="102"/>
  </r>
  <r>
    <n v="44944"/>
    <n v="44944.606737569447"/>
    <n v="44944.63644185185"/>
    <s v="audit.csv"/>
    <s v="https://kc.humanitarianresponse.info/media/original?media_file=reachrdcdata%2Fattachments%2F03786f7074524bcf85122757f5105ae7%2F1fa1b294-6dcd-4da5-90cc-e51406176db8%2Faudit.csv"/>
    <s v=""/>
    <s v=""/>
    <s v="ENU8"/>
    <x v="0"/>
    <s v="Décembre"/>
    <s v="Entretien à distance (appel téléphonique)"/>
    <n v="819182392"/>
    <n v="819182392"/>
    <s v="Oui"/>
    <s v=""/>
    <s v=""/>
    <s v=""/>
    <s v="Oui"/>
    <s v=""/>
    <s v=""/>
    <s v="Maintenant"/>
    <s v=""/>
    <s v="Micombe morita"/>
    <x v="0"/>
    <n v="45"/>
    <s v="Agriculteur"/>
    <s v=""/>
    <s v=""/>
    <s v=""/>
    <s v=""/>
    <s v=""/>
    <s v=""/>
    <s v=""/>
    <s v="Personne non déplacée (Autochtone)"/>
    <s v="Tanganyika"/>
    <s v="Nyunzu"/>
    <s v="Buloyo"/>
    <s v=""/>
    <s v="Buloyo"/>
    <s v=""/>
    <s v="Oui"/>
    <s v="Tanganyika"/>
    <s v="Nyunzu"/>
    <s v="Quartier"/>
    <s v=""/>
    <s v=""/>
    <s v=""/>
    <s v="Mangala"/>
    <s v=""/>
    <s v="Mangala"/>
    <s v="Non"/>
    <s v=""/>
    <s v="Oui"/>
    <s v="Oui"/>
    <s v=""/>
    <s v=""/>
    <s v=""/>
    <s v=""/>
    <s v=""/>
    <s v="Autre (Spécifier)"/>
    <s v="Ntengu"/>
    <s v="Oui"/>
    <s v="Oui"/>
    <s v=""/>
    <s v=""/>
    <s v="Oui"/>
    <s v="Non"/>
    <s v="Non"/>
    <s v="Non"/>
    <s v="Non"/>
    <s v=""/>
    <s v="Communauté hôte (=Autochtones)"/>
    <s v="1"/>
    <s v=""/>
    <s v=""/>
    <s v=""/>
    <s v=""/>
    <s v=""/>
    <s v=""/>
    <s v=""/>
    <s v="0.607344777514192"/>
    <s v=""/>
    <s v="1"/>
    <s v=""/>
    <s v=""/>
    <s v=""/>
    <s v=""/>
    <s v=""/>
    <s v=""/>
    <s v=""/>
    <s v=""/>
    <s v=""/>
    <s v=""/>
    <s v=""/>
    <s v=""/>
    <s v=""/>
    <s v=""/>
    <s v=""/>
    <s v=""/>
    <s v=""/>
    <s v=""/>
    <n v="30"/>
    <x v="10"/>
    <x v="3"/>
    <x v="13"/>
    <x v="2"/>
    <n v="1"/>
    <n v="2"/>
    <n v="0"/>
    <n v="0"/>
    <n v="0"/>
    <n v="8"/>
    <n v="0"/>
    <n v="2"/>
    <n v="5"/>
    <s v=""/>
    <s v=""/>
    <s v="Oui"/>
    <n v="4"/>
    <n v="2"/>
    <n v="1"/>
    <n v="1"/>
    <s v=""/>
    <s v="Station de radio"/>
    <n v="1"/>
    <n v="0"/>
    <n v="0"/>
    <n v="0"/>
    <n v="0"/>
    <n v="0"/>
    <n v="0"/>
    <n v="0"/>
    <n v="0"/>
    <n v="0"/>
    <n v="0"/>
    <n v="0"/>
    <n v="0"/>
    <s v=""/>
    <s v="Information sur l'accès à l'assistance humanitaire"/>
    <s v=""/>
    <s v="Oui"/>
    <s v=""/>
    <s v="Oui"/>
    <s v=""/>
    <s v=""/>
    <s v=""/>
    <s v="Mangala"/>
    <n v="4"/>
    <s v="Bien"/>
    <s v="vWvJfH3sDSZM3uC5W82MGH"/>
    <s v="v89tPMrAjVHLSntiBQ22UJ"/>
    <s v="v5AfrSZTqajduwJVMoNG7f"/>
    <s v="vbptduBAghB4e4bMMgdQUc"/>
    <s v="vNycnGWUpYeb3KNNoHrkGX"/>
    <s v=""/>
    <n v="384453140"/>
    <s v="1fa1b294-6dcd-4da5-90cc-e51406176db8"/>
    <n v="44944.626226851848"/>
    <s v=""/>
    <s v=""/>
    <s v="submitted_via_web"/>
    <s v="reach_rdc_hsm_enqueteur"/>
    <s v=""/>
    <n v="104"/>
  </r>
  <r>
    <n v="44944"/>
    <n v="44944.618938194442"/>
    <n v="44944.662360173606"/>
    <s v="audit.csv"/>
    <s v="https://kc.humanitarianresponse.info/media/original?media_file=reachrdcdata%2Fattachments%2F03786f7074524bcf85122757f5105ae7%2Fcece02f5-acdd-493e-b9ec-6a42fa5a97a2%2Faudit.csv"/>
    <s v=""/>
    <s v=""/>
    <s v="ENU10"/>
    <x v="0"/>
    <s v="Décembre"/>
    <s v="Entretien à distance (appel téléphonique)"/>
    <n v="814702182"/>
    <n v="814702182"/>
    <s v="Oui"/>
    <s v=""/>
    <s v=""/>
    <s v=""/>
    <s v="Oui"/>
    <s v=""/>
    <s v=""/>
    <s v="Maintenant"/>
    <s v=""/>
    <s v="Mulindi Leon"/>
    <x v="0"/>
    <n v="75"/>
    <s v="Autorité traditionnelle/chef communautaire"/>
    <s v=""/>
    <s v="Localité/village"/>
    <s v=""/>
    <s v=""/>
    <s v=""/>
    <s v=""/>
    <s v=""/>
    <s v="Personne non déplacée (Autochtone)"/>
    <s v="Tanganyika"/>
    <s v="Nyemba"/>
    <s v="Kainda"/>
    <s v=""/>
    <s v="Kainda"/>
    <s v=""/>
    <s v="Oui"/>
    <s v="Tanganyika"/>
    <s v="Nyemba"/>
    <s v="Localité"/>
    <s v=""/>
    <s v=""/>
    <s v=""/>
    <s v="Kainda"/>
    <s v=""/>
    <s v="Kainda"/>
    <s v="Non"/>
    <s v=""/>
    <s v="Oui"/>
    <s v="Oui"/>
    <s v=""/>
    <s v=""/>
    <s v=""/>
    <s v=""/>
    <s v=""/>
    <s v="Autre (Spécifier)"/>
    <s v="Mahila"/>
    <s v="Oui"/>
    <s v="Oui"/>
    <s v=""/>
    <s v=""/>
    <s v="Oui"/>
    <s v="Oui"/>
    <s v="Non"/>
    <s v="Non"/>
    <s v="Non"/>
    <s v=""/>
    <s v="Communauté hôte (=Autochtones)"/>
    <s v="2"/>
    <s v="Oui"/>
    <s v="Communauté hôte (=Autochtones)"/>
    <n v="1"/>
    <n v="0"/>
    <n v="0"/>
    <n v="0"/>
    <n v="0"/>
    <s v="0.6734241177117629"/>
    <s v=""/>
    <s v="1"/>
    <s v=""/>
    <s v=""/>
    <s v=""/>
    <s v=""/>
    <s v=""/>
    <s v=""/>
    <s v=""/>
    <s v=""/>
    <s v=""/>
    <s v=""/>
    <s v=""/>
    <s v=""/>
    <s v=""/>
    <s v=""/>
    <s v=""/>
    <s v=""/>
    <s v=""/>
    <s v=""/>
    <n v="5"/>
    <x v="4"/>
    <x v="8"/>
    <x v="3"/>
    <x v="2"/>
    <n v="0"/>
    <n v="0"/>
    <n v="0"/>
    <n v="0"/>
    <n v="1"/>
    <n v="30"/>
    <n v="0"/>
    <n v="2"/>
    <n v="0"/>
    <s v=""/>
    <s v=""/>
    <s v="Oui"/>
    <n v="9"/>
    <n v="5"/>
    <n v="3"/>
    <n v="1"/>
    <s v=""/>
    <s v="Station de radio Appel téléphonique"/>
    <n v="1"/>
    <n v="0"/>
    <n v="0"/>
    <n v="0"/>
    <n v="0"/>
    <n v="1"/>
    <n v="0"/>
    <n v="0"/>
    <n v="0"/>
    <n v="0"/>
    <n v="0"/>
    <n v="0"/>
    <n v="0"/>
    <s v=""/>
    <s v="Information sur le contexte sécuritaire"/>
    <s v=""/>
    <s v="Oui"/>
    <s v=""/>
    <s v="Oui"/>
    <s v=""/>
    <s v=""/>
    <s v=""/>
    <s v="Mulindi Leon"/>
    <n v="4"/>
    <s v="Il connaît sa localités "/>
    <s v="vWvJfH3sDSZM3uC5W82MGH"/>
    <s v="v89tPMrAjVHLSntiBQ22UJ"/>
    <s v="v5AfrSZTqajduwJVMoNG7f"/>
    <s v="vbptduBAghB4e4bMMgdQUc"/>
    <s v="vNycnGWUpYeb3KNNoHrkGX"/>
    <s v=""/>
    <n v="384453144"/>
    <s v="cece02f5-acdd-493e-b9ec-6a42fa5a97a2"/>
    <n v="44944.626226851848"/>
    <s v=""/>
    <s v=""/>
    <s v="submitted_via_web"/>
    <s v="reach_rdc_hsm_enqueteur"/>
    <s v=""/>
    <n v="105"/>
  </r>
  <r>
    <n v="44944"/>
    <n v="44944.659356122676"/>
    <n v="44944.688306041673"/>
    <s v="audit.csv"/>
    <s v="https://kc.humanitarianresponse.info/media/original?media_file=reachrdcdata%2Fattachments%2F03786f7074524bcf85122757f5105ae7%2F2c79c65c-6639-42d9-8710-271db646d4a1%2Faudit.csv"/>
    <s v=""/>
    <s v=""/>
    <s v="ENU14"/>
    <x v="0"/>
    <s v="Décembre"/>
    <s v="Entretien à distance (appel téléphonique)"/>
    <n v="810228460"/>
    <n v="810228460"/>
    <s v="Oui"/>
    <s v=""/>
    <s v=""/>
    <s v=""/>
    <s v="Oui"/>
    <s v=""/>
    <s v=""/>
    <s v="Maintenant"/>
    <s v=""/>
    <s v="KISIMBA KISHABONGO"/>
    <x v="0"/>
    <n v="55"/>
    <s v="Agriculteur"/>
    <s v=""/>
    <s v=""/>
    <s v=""/>
    <s v=""/>
    <s v=""/>
    <s v=""/>
    <s v=""/>
    <s v="Personne non déplacée (Autochtone)"/>
    <s v="Tanganyika"/>
    <s v="Nyunzu"/>
    <s v="Kalamba"/>
    <s v=""/>
    <s v="Kalamba"/>
    <s v=""/>
    <s v="Oui"/>
    <s v="Tanganyika"/>
    <s v="Nyunzu"/>
    <s v="Localité"/>
    <s v=""/>
    <s v=""/>
    <s v=""/>
    <s v="Kalamba"/>
    <s v=""/>
    <s v="Kalamba"/>
    <s v="Non"/>
    <s v=""/>
    <s v="Oui"/>
    <s v="Oui"/>
    <s v=""/>
    <s v=""/>
    <s v=""/>
    <s v=""/>
    <s v=""/>
    <s v="KATELE"/>
    <s v=""/>
    <s v="Oui"/>
    <s v="Oui"/>
    <s v=""/>
    <s v=""/>
    <s v="Oui"/>
    <s v="Oui"/>
    <s v="Oui"/>
    <s v="Non"/>
    <s v="Non"/>
    <s v=""/>
    <s v="Communauté hôte (=Autochtones)"/>
    <s v="3"/>
    <s v="Oui"/>
    <s v="Communauté hôte (=Autochtones)"/>
    <n v="1"/>
    <n v="0"/>
    <n v="0"/>
    <n v="0"/>
    <n v="0"/>
    <s v="0.10922306564445028"/>
    <s v=""/>
    <s v="1"/>
    <s v=""/>
    <s v=""/>
    <n v="0"/>
    <n v="2"/>
    <n v="0"/>
    <n v="0"/>
    <n v="0"/>
    <n v="0"/>
    <n v="0"/>
    <n v="5"/>
    <n v="0"/>
    <n v="0"/>
    <n v="2"/>
    <n v="0"/>
    <n v="1"/>
    <n v="0"/>
    <s v=""/>
    <s v=""/>
    <s v=""/>
    <x v="0"/>
    <x v="0"/>
    <x v="0"/>
    <x v="0"/>
    <s v=""/>
    <s v=""/>
    <s v=""/>
    <s v=""/>
    <s v=""/>
    <s v=""/>
    <s v=""/>
    <s v=""/>
    <s v=""/>
    <s v=""/>
    <s v=""/>
    <s v="Non"/>
    <s v=""/>
    <s v=""/>
    <s v=""/>
    <s v=""/>
    <s v=""/>
    <s v="Appel téléphonique"/>
    <n v="0"/>
    <n v="0"/>
    <n v="0"/>
    <n v="0"/>
    <n v="0"/>
    <n v="1"/>
    <n v="0"/>
    <n v="0"/>
    <n v="0"/>
    <n v="0"/>
    <n v="0"/>
    <n v="0"/>
    <n v="0"/>
    <s v=""/>
    <s v="Information sur le contexte sécuritaire"/>
    <s v=""/>
    <s v="Oui"/>
    <s v=""/>
    <s v="Oui"/>
    <s v=""/>
    <s v=""/>
    <s v=""/>
    <s v="Kalamba"/>
    <n v="4"/>
    <s v="Bonne collaboration"/>
    <s v="vWvJfH3sDSZM3uC5W82MGH"/>
    <s v="v89tPMrAjVHLSntiBQ22UJ"/>
    <s v="v5AfrSZTqajduwJVMoNG7f"/>
    <s v="vbptduBAghB4e4bMMgdQUc"/>
    <s v="vNycnGWUpYeb3KNNoHrkGX"/>
    <s v=""/>
    <n v="384453291"/>
    <s v="2c79c65c-6639-42d9-8710-271db646d4a1"/>
    <n v="44944.626504629632"/>
    <s v=""/>
    <s v=""/>
    <s v="submitted_via_web"/>
    <s v="reach_rdc_hsm_enqueteur"/>
    <s v=""/>
    <n v="106"/>
  </r>
  <r>
    <n v="44944"/>
    <n v="44944.586702430563"/>
    <n v="44944.623747928243"/>
    <s v="audit.csv"/>
    <s v="https://kc.humanitarianresponse.info/media/original?media_file=reachrdcdata%2Fattachments%2F03786f7074524bcf85122757f5105ae7%2F6c729cbb-4e53-4939-9f4c-20df08fa514e%2Faudit.csv"/>
    <s v=""/>
    <s v=""/>
    <s v="ENU14"/>
    <x v="0"/>
    <s v="Décembre"/>
    <s v="Entretien à distance (appel téléphonique)"/>
    <n v="825720455"/>
    <n v="825720455"/>
    <s v="Oui"/>
    <s v=""/>
    <s v=""/>
    <s v=""/>
    <s v="Oui"/>
    <s v=""/>
    <s v=""/>
    <s v="Maintenant"/>
    <s v=""/>
    <s v="SANGO KAMBILI"/>
    <x v="0"/>
    <n v="60"/>
    <s v="Agriculteur"/>
    <s v=""/>
    <s v=""/>
    <s v=""/>
    <s v=""/>
    <s v=""/>
    <s v=""/>
    <s v=""/>
    <s v="Personne retournée"/>
    <s v="Tanganyika"/>
    <s v="Nyunzu"/>
    <s v="Kalala nzovu"/>
    <s v=""/>
    <s v="Kalala nzovu"/>
    <s v=""/>
    <s v="Oui"/>
    <s v="Tanganyika"/>
    <s v="Nyunzu"/>
    <s v="Localité"/>
    <s v=""/>
    <s v=""/>
    <s v=""/>
    <s v="Kalala nzovu"/>
    <s v=""/>
    <s v="Kalala nzovu"/>
    <s v="Non"/>
    <s v=""/>
    <s v="Oui"/>
    <s v="Oui"/>
    <s v=""/>
    <s v=""/>
    <s v=""/>
    <s v=""/>
    <s v=""/>
    <s v="Autre (Spécifier)"/>
    <s v="Lengwe"/>
    <s v="Oui"/>
    <s v="Oui"/>
    <s v=""/>
    <s v=""/>
    <s v="Non"/>
    <s v="Oui"/>
    <s v="Oui"/>
    <s v="Oui"/>
    <s v="Non"/>
    <s v=""/>
    <s v="Personnes déplacées (PDI)"/>
    <s v="3"/>
    <s v="Oui"/>
    <s v="Communauté hôte (=Autochtones)"/>
    <n v="1"/>
    <n v="0"/>
    <n v="0"/>
    <n v="0"/>
    <n v="0"/>
    <s v="0.8626295981876133"/>
    <s v=""/>
    <s v="1"/>
    <s v=""/>
    <s v=""/>
    <s v=""/>
    <s v=""/>
    <s v=""/>
    <s v=""/>
    <s v=""/>
    <s v=""/>
    <s v=""/>
    <s v=""/>
    <s v=""/>
    <s v=""/>
    <s v=""/>
    <s v=""/>
    <s v=""/>
    <s v=""/>
    <s v=""/>
    <s v=""/>
    <n v="30"/>
    <x v="14"/>
    <x v="9"/>
    <x v="3"/>
    <x v="2"/>
    <n v="0"/>
    <n v="0"/>
    <n v="0"/>
    <n v="0"/>
    <n v="0"/>
    <n v="0"/>
    <n v="12"/>
    <n v="0"/>
    <n v="0"/>
    <s v=""/>
    <s v=""/>
    <s v="Oui"/>
    <n v="1"/>
    <n v="0"/>
    <n v="0"/>
    <n v="0"/>
    <s v=""/>
    <s v="Appel téléphonique"/>
    <n v="0"/>
    <n v="0"/>
    <n v="0"/>
    <n v="0"/>
    <n v="0"/>
    <n v="1"/>
    <n v="0"/>
    <n v="0"/>
    <n v="0"/>
    <n v="0"/>
    <n v="0"/>
    <n v="0"/>
    <n v="0"/>
    <s v=""/>
    <s v="Information sur le contexte sécuritaire"/>
    <s v=""/>
    <s v="Oui"/>
    <s v=""/>
    <s v="Oui"/>
    <s v=""/>
    <s v=""/>
    <s v=""/>
    <s v="Kalala nzovu"/>
    <n v="4"/>
    <s v="Bonne  comprehension "/>
    <s v="vWvJfH3sDSZM3uC5W82MGH"/>
    <s v="v89tPMrAjVHLSntiBQ22UJ"/>
    <s v="v5AfrSZTqajduwJVMoNG7f"/>
    <s v="vbptduBAghB4e4bMMgdQUc"/>
    <s v="vNycnGWUpYeb3KNNoHrkGX"/>
    <s v=""/>
    <n v="384454122"/>
    <s v="6c729cbb-4e53-4939-9f4c-20df08fa514e"/>
    <n v="44944.62767361111"/>
    <s v=""/>
    <s v=""/>
    <s v="submitted_via_web"/>
    <s v="reach_rdc_hsm_enqueteur"/>
    <s v=""/>
    <n v="107"/>
  </r>
  <r>
    <n v="44944"/>
    <n v="44944.544556539353"/>
    <n v="44944.575208194437"/>
    <s v="audit.csv"/>
    <s v="https://kc.humanitarianresponse.info/media/original?media_file=reachrdcdata%2Fattachments%2F03786f7074524bcf85122757f5105ae7%2F7aea5974-c61c-4b2a-a588-6440394fd924%2Faudit.csv"/>
    <s v=""/>
    <s v=""/>
    <s v="ENU8"/>
    <x v="0"/>
    <s v="Décembre"/>
    <s v="Entretien à distance (appel téléphonique)"/>
    <n v="816572624"/>
    <n v="816572624"/>
    <s v="Oui"/>
    <s v=""/>
    <s v=""/>
    <s v=""/>
    <s v="Oui"/>
    <s v=""/>
    <s v=""/>
    <s v="Maintenant"/>
    <s v=""/>
    <s v="Kanunu nkulu jean"/>
    <x v="0"/>
    <n v="29"/>
    <s v="Agriculteur"/>
    <s v=""/>
    <s v=""/>
    <s v=""/>
    <s v=""/>
    <s v=""/>
    <s v=""/>
    <s v=""/>
    <s v="Personne non déplacée (Autochtone)"/>
    <s v="Tanganyika"/>
    <s v="Kalemie"/>
    <s v="Kasubui 1"/>
    <s v=""/>
    <s v="Kasubui 1"/>
    <s v=""/>
    <s v="Oui"/>
    <s v="Tanganyika"/>
    <s v="Kalemie"/>
    <s v="Village"/>
    <s v="Kasama"/>
    <s v=""/>
    <s v="Kasama"/>
    <s v="Kasama"/>
    <s v=""/>
    <s v="Kasama"/>
    <s v="Non"/>
    <s v=""/>
    <s v="Oui"/>
    <s v="Oui"/>
    <s v=""/>
    <s v=""/>
    <s v=""/>
    <s v=""/>
    <s v=""/>
    <s v="Autre (Spécifier)"/>
    <s v="Tumbwe"/>
    <s v="Oui"/>
    <s v="Oui"/>
    <s v=""/>
    <s v=""/>
    <s v="Oui"/>
    <s v="Non"/>
    <s v="Non"/>
    <s v="Non"/>
    <s v="Non"/>
    <s v=""/>
    <s v="Communauté hôte (=Autochtones)"/>
    <s v="1"/>
    <s v=""/>
    <s v=""/>
    <s v=""/>
    <s v=""/>
    <s v=""/>
    <s v=""/>
    <s v=""/>
    <s v="0.18729297970436265"/>
    <s v=""/>
    <s v="1"/>
    <s v=""/>
    <s v=""/>
    <n v="2"/>
    <n v="1"/>
    <n v="0"/>
    <n v="2"/>
    <n v="3"/>
    <n v="1"/>
    <n v="2"/>
    <n v="12"/>
    <n v="8"/>
    <n v="5"/>
    <n v="80"/>
    <n v="19"/>
    <n v="72"/>
    <n v="25"/>
    <s v=""/>
    <s v=""/>
    <s v=""/>
    <x v="0"/>
    <x v="0"/>
    <x v="0"/>
    <x v="0"/>
    <s v=""/>
    <s v=""/>
    <s v=""/>
    <s v=""/>
    <s v=""/>
    <s v=""/>
    <s v=""/>
    <s v=""/>
    <s v=""/>
    <s v=""/>
    <s v=""/>
    <s v="Oui"/>
    <n v="3"/>
    <n v="2"/>
    <n v="1"/>
    <n v="0"/>
    <s v=""/>
    <s v="Station de radio"/>
    <n v="1"/>
    <n v="0"/>
    <n v="0"/>
    <n v="0"/>
    <n v="0"/>
    <n v="0"/>
    <n v="0"/>
    <n v="0"/>
    <n v="0"/>
    <n v="0"/>
    <n v="0"/>
    <n v="0"/>
    <n v="0"/>
    <s v=""/>
    <s v="Information sur l'accès à l'assistance humanitaire"/>
    <s v=""/>
    <s v="Oui"/>
    <s v=""/>
    <s v="Oui"/>
    <s v=""/>
    <s v=""/>
    <s v=""/>
    <s v="Kasama"/>
    <n v="4"/>
    <s v="Bien"/>
    <s v="vWvJfH3sDSZM3uC5W82MGH"/>
    <s v="v89tPMrAjVHLSntiBQ22UJ"/>
    <s v="v5AfrSZTqajduwJVMoNG7f"/>
    <s v="vbptduBAghB4e4bMMgdQUc"/>
    <s v="vNycnGWUpYeb3KNNoHrkGX"/>
    <s v=""/>
    <n v="384454187"/>
    <s v="7aea5974-c61c-4b2a-a588-6440394fd924"/>
    <n v="44944.627754629633"/>
    <s v=""/>
    <s v=""/>
    <s v="submitted_via_web"/>
    <s v="reach_rdc_hsm_enqueteur"/>
    <s v=""/>
    <n v="108"/>
  </r>
  <r>
    <n v="44944"/>
    <n v="44944.589677939817"/>
    <n v="44944.623116261573"/>
    <s v="audit.csv"/>
    <s v="https://kc.humanitarianresponse.info/media/original?media_file=reachrdcdata%2Fattachments%2F03786f7074524bcf85122757f5105ae7%2Fcf1c8ac4-489d-4742-b208-922650e76cd5%2Faudit.csv"/>
    <s v=""/>
    <s v=""/>
    <s v="ENU5"/>
    <x v="0"/>
    <s v="Décembre"/>
    <s v="Entretien à distance (appel téléphonique)"/>
    <n v="815733058"/>
    <n v="815733058"/>
    <s v="Oui"/>
    <s v=""/>
    <s v=""/>
    <s v=""/>
    <s v="Oui"/>
    <s v=""/>
    <s v=""/>
    <s v="Maintenant"/>
    <s v=""/>
    <s v="Mbuyu gregroire"/>
    <x v="0"/>
    <n v="54"/>
    <s v="Agriculteur"/>
    <s v=""/>
    <s v=""/>
    <s v=""/>
    <s v=""/>
    <s v=""/>
    <s v=""/>
    <s v=""/>
    <s v="Personne retournée"/>
    <s v="Tanganyika"/>
    <s v="Nyunzu"/>
    <s v="Katundu"/>
    <s v=""/>
    <s v="Katundu"/>
    <s v=""/>
    <s v="Oui"/>
    <s v="Tanganyika"/>
    <s v="Nyunzu"/>
    <s v="Localité"/>
    <s v=""/>
    <s v=""/>
    <s v=""/>
    <s v="Katundu"/>
    <s v=""/>
    <s v="Katundu"/>
    <s v="Non"/>
    <s v=""/>
    <s v="Oui"/>
    <s v="Oui"/>
    <s v=""/>
    <s v=""/>
    <s v=""/>
    <s v=""/>
    <s v=""/>
    <s v="BABINGA"/>
    <s v=""/>
    <s v="Oui"/>
    <s v="Oui"/>
    <s v=""/>
    <s v=""/>
    <s v="Oui"/>
    <s v="Oui"/>
    <s v="Oui"/>
    <s v="Non"/>
    <s v="Non"/>
    <s v=""/>
    <s v="Communauté hôte (=Autochtones)"/>
    <s v="3"/>
    <s v="Non"/>
    <s v=""/>
    <s v=""/>
    <s v=""/>
    <s v=""/>
    <s v=""/>
    <s v=""/>
    <s v="0.43143325539738575"/>
    <s v=""/>
    <s v="1"/>
    <s v=""/>
    <s v=""/>
    <n v="3"/>
    <n v="5"/>
    <n v="2"/>
    <n v="5"/>
    <n v="2"/>
    <n v="8"/>
    <n v="5"/>
    <n v="0"/>
    <n v="4"/>
    <n v="10"/>
    <n v="70"/>
    <n v="22"/>
    <n v="50"/>
    <n v="20"/>
    <s v=""/>
    <s v=""/>
    <s v=""/>
    <x v="0"/>
    <x v="0"/>
    <x v="0"/>
    <x v="0"/>
    <s v=""/>
    <s v=""/>
    <s v=""/>
    <s v=""/>
    <s v=""/>
    <s v=""/>
    <s v=""/>
    <s v=""/>
    <s v=""/>
    <s v=""/>
    <s v=""/>
    <s v="Oui"/>
    <n v="5"/>
    <n v="4"/>
    <n v="2"/>
    <n v="2"/>
    <s v=""/>
    <s v="Station de radio Appel téléphonique Conversation avec leaders communautaires (pas autorité locale)"/>
    <n v="1"/>
    <n v="0"/>
    <n v="0"/>
    <n v="0"/>
    <n v="0"/>
    <n v="1"/>
    <n v="0"/>
    <n v="0"/>
    <n v="1"/>
    <n v="0"/>
    <n v="0"/>
    <n v="0"/>
    <n v="0"/>
    <s v=""/>
    <s v="Information sur l'accès à l'assistance humanitaire"/>
    <s v=""/>
    <s v="Oui"/>
    <s v=""/>
    <s v="Oui"/>
    <s v=""/>
    <s v=""/>
    <s v=""/>
    <s v="Katundu"/>
    <n v="4"/>
    <s v="L'ic connais la situation de la localite"/>
    <s v="vWvJfH3sDSZM3uC5W82MGH"/>
    <s v="v89tPMrAjVHLSntiBQ22UJ"/>
    <s v="v5AfrSZTqajduwJVMoNG7f"/>
    <s v="vbptduBAghB4e4bMMgdQUc"/>
    <s v="vNycnGWUpYeb3KNNoHrkGX"/>
    <s v=""/>
    <n v="384455759"/>
    <s v="cf1c8ac4-489d-4742-b208-922650e76cd5"/>
    <n v="44944.629780092589"/>
    <s v=""/>
    <s v=""/>
    <s v="submitted_via_web"/>
    <s v="reach_rdc_hsm_enqueteur"/>
    <s v=""/>
    <n v="110"/>
  </r>
  <r>
    <n v="44944"/>
    <n v="44944.623238125001"/>
    <n v="44944.656895590277"/>
    <s v="audit.csv"/>
    <s v="https://kc.humanitarianresponse.info/media/original?media_file=reachrdcdata%2Fattachments%2F03786f7074524bcf85122757f5105ae7%2F60991254-ebca-4594-bbdd-0da6f79c7b0a%2Faudit.csv"/>
    <s v=""/>
    <s v=""/>
    <s v="ENU5"/>
    <x v="0"/>
    <s v="Décembre"/>
    <s v="Entretien à distance (appel téléphonique)"/>
    <n v="815507050"/>
    <n v="815507050"/>
    <s v="Oui"/>
    <s v=""/>
    <s v=""/>
    <s v=""/>
    <s v="Oui"/>
    <s v=""/>
    <s v=""/>
    <s v="Maintenant"/>
    <s v=""/>
    <s v="Kake aruani"/>
    <x v="0"/>
    <n v="55"/>
    <s v="Agriculteur"/>
    <s v=""/>
    <s v=""/>
    <s v=""/>
    <s v=""/>
    <s v=""/>
    <s v=""/>
    <s v=""/>
    <s v="Personne non déplacée (Autochtone)"/>
    <s v="Tanganyika"/>
    <s v="Kalemie"/>
    <s v="Kawama"/>
    <s v=""/>
    <s v="Kawama"/>
    <s v=""/>
    <s v="Oui"/>
    <s v="Tanganyika"/>
    <s v="Kalemie"/>
    <s v="Localité"/>
    <s v=""/>
    <s v=""/>
    <s v=""/>
    <s v="Kawama"/>
    <s v=""/>
    <s v="Kawama"/>
    <s v="Non"/>
    <s v=""/>
    <s v="Oui"/>
    <s v="Oui"/>
    <s v=""/>
    <s v=""/>
    <s v=""/>
    <s v=""/>
    <s v=""/>
    <s v="Autre (Spécifier)"/>
    <s v="Tumbwe"/>
    <s v="Oui"/>
    <s v="Oui"/>
    <s v=""/>
    <s v=""/>
    <s v="Oui"/>
    <s v="Non"/>
    <s v="Oui"/>
    <s v="Non"/>
    <s v="Non"/>
    <s v=""/>
    <s v="Communauté hôte (=Autochtones)"/>
    <s v="2"/>
    <s v="Oui"/>
    <s v="Communauté hôte (=Autochtones)"/>
    <n v="1"/>
    <n v="0"/>
    <n v="0"/>
    <n v="0"/>
    <n v="0"/>
    <s v="0.9383082932873179"/>
    <s v=""/>
    <s v="1"/>
    <s v=""/>
    <s v=""/>
    <s v=""/>
    <s v=""/>
    <s v=""/>
    <s v=""/>
    <s v=""/>
    <s v=""/>
    <s v=""/>
    <s v=""/>
    <s v=""/>
    <s v=""/>
    <s v=""/>
    <s v=""/>
    <s v=""/>
    <s v=""/>
    <s v=""/>
    <s v=""/>
    <n v="100"/>
    <x v="15"/>
    <x v="16"/>
    <x v="14"/>
    <x v="3"/>
    <n v="2"/>
    <n v="3"/>
    <n v="2"/>
    <n v="0"/>
    <n v="3"/>
    <n v="31"/>
    <n v="6"/>
    <n v="3"/>
    <n v="12"/>
    <s v=""/>
    <s v=""/>
    <s v="Oui"/>
    <n v="3"/>
    <n v="3"/>
    <n v="2"/>
    <n v="1"/>
    <s v=""/>
    <s v="Appel téléphonique Station de radio"/>
    <n v="1"/>
    <n v="0"/>
    <n v="0"/>
    <n v="0"/>
    <n v="0"/>
    <n v="1"/>
    <n v="0"/>
    <n v="0"/>
    <n v="0"/>
    <n v="0"/>
    <n v="0"/>
    <n v="0"/>
    <n v="0"/>
    <s v=""/>
    <s v="Information sur l'accès à l'assistance humanitaire"/>
    <s v=""/>
    <s v="Oui"/>
    <s v=""/>
    <s v="Oui"/>
    <s v=""/>
    <s v=""/>
    <s v=""/>
    <s v="Kawama"/>
    <n v="5"/>
    <s v="ic connait tres bien la situation de la localite"/>
    <s v="vWvJfH3sDSZM3uC5W82MGH"/>
    <s v="v89tPMrAjVHLSntiBQ22UJ"/>
    <s v="v5AfrSZTqajduwJVMoNG7f"/>
    <s v="vbptduBAghB4e4bMMgdQUc"/>
    <s v="vNycnGWUpYeb3KNNoHrkGX"/>
    <s v=""/>
    <n v="384455795"/>
    <s v="60991254-ebca-4594-bbdd-0da6f79c7b0a"/>
    <n v="44944.629872685182"/>
    <s v=""/>
    <s v=""/>
    <s v="submitted_via_web"/>
    <s v="reach_rdc_hsm_enqueteur"/>
    <s v=""/>
    <n v="111"/>
  </r>
  <r>
    <n v="44944"/>
    <n v="44944.658087465279"/>
    <n v="44944.681944247677"/>
    <s v="audit.csv"/>
    <s v="https://kc.humanitarianresponse.info/media/original?media_file=reachrdcdata%2Fattachments%2F03786f7074524bcf85122757f5105ae7%2F00ec39eb-213b-46e8-a2ce-f0e7183bc062%2Faudit.csv"/>
    <s v=""/>
    <s v=""/>
    <s v="ENU5"/>
    <x v="0"/>
    <s v="Décembre"/>
    <s v="Entretien à distance (appel téléphonique)"/>
    <n v="824322939"/>
    <n v="824322939"/>
    <s v="Oui"/>
    <s v=""/>
    <s v=""/>
    <s v=""/>
    <s v="Oui"/>
    <s v=""/>
    <s v=""/>
    <s v="Maintenant"/>
    <s v=""/>
    <s v="Mbayo luata"/>
    <x v="0"/>
    <n v="37"/>
    <s v="Agriculteur"/>
    <s v=""/>
    <s v=""/>
    <s v=""/>
    <s v=""/>
    <s v=""/>
    <s v=""/>
    <s v=""/>
    <s v="Personne non déplacée (Autochtone)"/>
    <s v="Tanganyika"/>
    <s v="Nyunzu"/>
    <s v="Kayunzu 2"/>
    <s v=""/>
    <s v="Kayunzu 2"/>
    <s v=""/>
    <s v="Oui"/>
    <s v="Tanganyika"/>
    <s v="Nyunzu"/>
    <s v="Localité"/>
    <s v=""/>
    <s v=""/>
    <s v=""/>
    <s v="Kayunzu 2"/>
    <s v=""/>
    <s v="Kayunzu 2"/>
    <s v="Oui"/>
    <s v="Kayunzu2 kaluga"/>
    <s v="Oui"/>
    <s v="Oui"/>
    <s v=""/>
    <s v=""/>
    <s v=""/>
    <s v=""/>
    <s v=""/>
    <s v="Autre (Spécifier)"/>
    <s v="Bayolo"/>
    <s v="Oui"/>
    <s v="Oui"/>
    <s v=""/>
    <s v=""/>
    <s v="Oui"/>
    <s v="Non"/>
    <s v="Oui"/>
    <s v="Non"/>
    <s v="Non"/>
    <s v=""/>
    <s v="Communauté hôte (=Autochtones)"/>
    <s v="2"/>
    <s v="Oui"/>
    <s v="Communauté hôte (=Autochtones)"/>
    <n v="1"/>
    <n v="0"/>
    <n v="0"/>
    <n v="0"/>
    <n v="0"/>
    <s v="0.6001126474809572"/>
    <s v=""/>
    <s v="1"/>
    <s v=""/>
    <s v=""/>
    <s v=""/>
    <s v=""/>
    <s v=""/>
    <s v=""/>
    <s v=""/>
    <s v=""/>
    <s v=""/>
    <s v=""/>
    <s v=""/>
    <s v=""/>
    <s v=""/>
    <s v=""/>
    <s v=""/>
    <s v=""/>
    <s v=""/>
    <s v=""/>
    <n v="86"/>
    <x v="16"/>
    <x v="17"/>
    <x v="15"/>
    <x v="1"/>
    <n v="2"/>
    <n v="1"/>
    <n v="2"/>
    <n v="3"/>
    <n v="2"/>
    <n v="2"/>
    <n v="0"/>
    <n v="2"/>
    <n v="11"/>
    <s v=""/>
    <s v=""/>
    <s v="Oui"/>
    <n v="5"/>
    <n v="4"/>
    <n v="3"/>
    <n v="2"/>
    <s v=""/>
    <s v="Appel téléphonique Station de radio Conversation avec leaders communautaires (pas autorité locale)"/>
    <n v="1"/>
    <n v="0"/>
    <n v="0"/>
    <n v="0"/>
    <n v="0"/>
    <n v="1"/>
    <n v="0"/>
    <n v="0"/>
    <n v="1"/>
    <n v="0"/>
    <n v="0"/>
    <n v="0"/>
    <n v="0"/>
    <s v=""/>
    <s v="Information sur l'accès à l'assistance humanitaire"/>
    <s v=""/>
    <s v="Oui"/>
    <s v=""/>
    <s v="Oui"/>
    <s v=""/>
    <s v=""/>
    <s v=""/>
    <s v="Kayunzu2"/>
    <n v="4"/>
    <s v="L'ic connais la situation de la localite"/>
    <s v="vWvJfH3sDSZM3uC5W82MGH"/>
    <s v="v89tPMrAjVHLSntiBQ22UJ"/>
    <s v="v5AfrSZTqajduwJVMoNG7f"/>
    <s v="vbptduBAghB4e4bMMgdQUc"/>
    <s v="vNycnGWUpYeb3KNNoHrkGX"/>
    <s v=""/>
    <n v="384455812"/>
    <s v="00ec39eb-213b-46e8-a2ce-f0e7183bc062"/>
    <n v="44944.629930555559"/>
    <s v=""/>
    <s v=""/>
    <s v="submitted_via_web"/>
    <s v="reach_rdc_hsm_enqueteur"/>
    <s v=""/>
    <n v="112"/>
  </r>
  <r>
    <n v="44944"/>
    <n v="44944.682036226863"/>
    <n v="44944.711060057867"/>
    <s v="audit.csv"/>
    <s v="https://kc.humanitarianresponse.info/media/original?media_file=reachrdcdata%2Fattachments%2F03786f7074524bcf85122757f5105ae7%2F3ebddd4d-f75c-47eb-adb9-e7b18b985147%2Faudit.csv"/>
    <s v=""/>
    <s v=""/>
    <s v="ENU5"/>
    <x v="0"/>
    <s v="Décembre"/>
    <s v="Entretien à distance (appel téléphonique)"/>
    <n v="814394683"/>
    <n v="814394683"/>
    <s v="Oui"/>
    <s v=""/>
    <s v=""/>
    <s v=""/>
    <s v="Oui"/>
    <s v=""/>
    <s v=""/>
    <s v="Maintenant"/>
    <s v=""/>
    <s v="Malumbi mayombo shindano"/>
    <x v="0"/>
    <n v="30"/>
    <s v="Agriculteur"/>
    <s v=""/>
    <s v=""/>
    <s v=""/>
    <s v=""/>
    <s v=""/>
    <s v=""/>
    <s v=""/>
    <s v="Personne déplacée (PDI)"/>
    <s v="Tanganyika"/>
    <s v="Nyunzu"/>
    <s v="Kayunzu 2"/>
    <s v=""/>
    <s v="Kayunzu 2"/>
    <s v=""/>
    <s v="Oui"/>
    <s v="Tanganyika"/>
    <s v="Nyunzu"/>
    <s v="Localité"/>
    <s v=""/>
    <s v=""/>
    <s v=""/>
    <s v="Kayunzu 2"/>
    <s v=""/>
    <s v="Kayunzu 2"/>
    <s v="Non"/>
    <s v=""/>
    <s v="Oui"/>
    <s v="Oui"/>
    <s v=""/>
    <s v=""/>
    <s v=""/>
    <s v=""/>
    <s v=""/>
    <s v="Autre (Spécifier)"/>
    <s v="Bayolo"/>
    <s v="Oui"/>
    <s v="Oui"/>
    <s v=""/>
    <s v=""/>
    <s v="Oui"/>
    <s v="Oui"/>
    <s v="Oui"/>
    <s v="Non"/>
    <s v="Non"/>
    <s v=""/>
    <s v="Communauté hôte (=Autochtones)"/>
    <s v="3"/>
    <s v="Non"/>
    <s v=""/>
    <s v=""/>
    <s v=""/>
    <s v=""/>
    <s v=""/>
    <s v=""/>
    <s v="0.00473154127060782"/>
    <s v=""/>
    <s v="1"/>
    <s v=""/>
    <s v=""/>
    <n v="2"/>
    <n v="3"/>
    <n v="2"/>
    <n v="2"/>
    <n v="3"/>
    <n v="2"/>
    <n v="4"/>
    <n v="2"/>
    <n v="2"/>
    <n v="15"/>
    <n v="45"/>
    <n v="15"/>
    <n v="30"/>
    <n v="10"/>
    <s v=""/>
    <s v=""/>
    <s v=""/>
    <x v="0"/>
    <x v="0"/>
    <x v="0"/>
    <x v="0"/>
    <s v=""/>
    <s v=""/>
    <s v=""/>
    <s v=""/>
    <s v=""/>
    <s v=""/>
    <s v=""/>
    <s v=""/>
    <s v=""/>
    <s v=""/>
    <s v=""/>
    <s v="Oui"/>
    <n v="8"/>
    <n v="6"/>
    <n v="3"/>
    <n v="3"/>
    <s v=""/>
    <s v="Station de radio Appel téléphonique Conversation avec leaders communautaires (pas autorité locale)"/>
    <n v="1"/>
    <n v="0"/>
    <n v="0"/>
    <n v="0"/>
    <n v="0"/>
    <n v="1"/>
    <n v="0"/>
    <n v="0"/>
    <n v="1"/>
    <n v="0"/>
    <n v="0"/>
    <n v="0"/>
    <n v="0"/>
    <s v=""/>
    <s v="Information sur l'accès à l'assistance humanitaire"/>
    <s v=""/>
    <s v="Oui"/>
    <s v=""/>
    <s v="Oui"/>
    <s v=""/>
    <s v=""/>
    <s v=""/>
    <s v="Kayunzu2 "/>
    <n v="4"/>
    <s v="L'ic connait bien la situation de la localite"/>
    <s v="vWvJfH3sDSZM3uC5W82MGH"/>
    <s v="v89tPMrAjVHLSntiBQ22UJ"/>
    <s v="v5AfrSZTqajduwJVMoNG7f"/>
    <s v="vbptduBAghB4e4bMMgdQUc"/>
    <s v="vNycnGWUpYeb3KNNoHrkGX"/>
    <s v=""/>
    <n v="384455828"/>
    <s v="3ebddd4d-f75c-47eb-adb9-e7b18b985147"/>
    <n v="44944.629976851851"/>
    <s v=""/>
    <s v=""/>
    <s v="submitted_via_web"/>
    <s v="reach_rdc_hsm_enqueteur"/>
    <s v=""/>
    <n v="113"/>
  </r>
  <r>
    <n v="44922"/>
    <n v="44922.388831643519"/>
    <n v="44922.425485960652"/>
    <s v="audit.csv"/>
    <s v="https://kc.humanitarianresponse.info/media/original?media_file=reachrdcdata%2Fattachments%2F03786f7074524bcf85122757f5105ae7%2Ff9e407bf-1fb1-48e3-8776-3ea8babdb2f6%2Faudit.csv"/>
    <s v=""/>
    <s v=""/>
    <s v="ENU3"/>
    <x v="0"/>
    <s v="Décembre"/>
    <s v="Entretien à distance (appel téléphonique)"/>
    <n v="817881616"/>
    <n v="817881616"/>
    <s v="Oui"/>
    <s v=""/>
    <s v=""/>
    <s v=""/>
    <s v="Oui"/>
    <s v=""/>
    <s v=""/>
    <s v="Maintenant"/>
    <s v=""/>
    <s v="Jean"/>
    <x v="0"/>
    <n v="35"/>
    <s v="Agriculteur"/>
    <s v=""/>
    <s v=""/>
    <s v=""/>
    <s v=""/>
    <s v=""/>
    <s v=""/>
    <s v=""/>
    <s v="Personne non déplacée (Autochtone)"/>
    <s v="Tanganyika"/>
    <s v="Nyunzu"/>
    <s v="Nuynzu"/>
    <s v=""/>
    <s v="Nuynzu"/>
    <s v=""/>
    <s v="Oui"/>
    <s v="Tanganyika"/>
    <s v="Nyunzu"/>
    <s v="Localité"/>
    <s v=""/>
    <s v=""/>
    <s v=""/>
    <s v="Autre (Specifiez)"/>
    <s v="Kapulo"/>
    <s v="Kapulo"/>
    <s v="Non"/>
    <s v=""/>
    <s v="Oui"/>
    <s v="Oui"/>
    <s v="Autre (Specifiez)"/>
    <s v="Mukonza"/>
    <s v="Mukonza"/>
    <s v="Hôpital"/>
    <s v=""/>
    <s v="MBEYA"/>
    <s v=""/>
    <s v="Oui"/>
    <s v="Oui"/>
    <s v=""/>
    <s v=""/>
    <s v="Oui"/>
    <s v="Non"/>
    <s v="Oui"/>
    <s v="Non"/>
    <s v="Non"/>
    <s v=""/>
    <s v="Communauté hôte (=Autochtones)"/>
    <s v="2"/>
    <s v="Oui"/>
    <s v="Communauté hôte (=Autochtones)"/>
    <n v="1"/>
    <n v="0"/>
    <n v="0"/>
    <n v="0"/>
    <n v="0"/>
    <s v="0.6191886885226809"/>
    <s v=""/>
    <s v="1"/>
    <s v=""/>
    <s v=""/>
    <s v=""/>
    <s v=""/>
    <s v=""/>
    <s v=""/>
    <s v=""/>
    <s v=""/>
    <s v=""/>
    <s v=""/>
    <s v=""/>
    <s v=""/>
    <s v=""/>
    <s v=""/>
    <s v=""/>
    <s v=""/>
    <s v=""/>
    <s v=""/>
    <n v="50"/>
    <x v="11"/>
    <x v="18"/>
    <x v="7"/>
    <x v="1"/>
    <n v="3"/>
    <n v="4"/>
    <n v="6"/>
    <n v="5"/>
    <n v="2"/>
    <n v="5"/>
    <n v="4"/>
    <n v="3"/>
    <n v="5"/>
    <s v=""/>
    <s v=""/>
    <s v="Non"/>
    <s v=""/>
    <s v=""/>
    <s v=""/>
    <s v=""/>
    <s v=""/>
    <s v="Station de radio"/>
    <n v="1"/>
    <n v="0"/>
    <n v="0"/>
    <n v="0"/>
    <n v="0"/>
    <n v="0"/>
    <n v="0"/>
    <n v="0"/>
    <n v="0"/>
    <n v="0"/>
    <n v="0"/>
    <n v="0"/>
    <n v="0"/>
    <s v=""/>
    <s v="Information sur la situation des membres de la famille vivant à l'extérieur de la zone (par exemple, déplacés)"/>
    <s v=""/>
    <s v="Oui"/>
    <s v=""/>
    <s v="Oui"/>
    <s v=""/>
    <s v=""/>
    <s v=""/>
    <s v="Kahonza"/>
    <n v="3"/>
    <s v="Bien"/>
    <s v="vWvJfH3sDSZM3uC5W82MGH"/>
    <s v="v89tPMrAjVHLSntiBQ22UJ"/>
    <s v="v5AfrSZTqajduwJVMoNG7f"/>
    <s v="vbptduBAghB4e4bMMgdQUc"/>
    <s v="vNycnGWUpYeb3KNNoHrkGX"/>
    <s v=""/>
    <n v="384697766"/>
    <s v="f9e407bf-1fb1-48e3-8776-3ea8babdb2f6"/>
    <n v="44945.423449074071"/>
    <s v=""/>
    <s v=""/>
    <s v="submitted_via_web"/>
    <s v="reach_rdc_hsm_enqueteur"/>
    <s v=""/>
    <n v="125"/>
  </r>
  <r>
    <n v="44922"/>
    <n v="44922.425880798612"/>
    <n v="44922.459892407409"/>
    <s v="audit.csv"/>
    <s v="https://kc.humanitarianresponse.info/media/original?media_file=reachrdcdata%2Fattachments%2F03786f7074524bcf85122757f5105ae7%2F86422f1c-2504-4e82-86bf-4e2deb0144ce%2Faudit.csv"/>
    <s v=""/>
    <s v=""/>
    <s v="ENU3"/>
    <x v="0"/>
    <s v="Décembre"/>
    <s v="Entretien à distance (appel téléphonique)"/>
    <n v="821653660"/>
    <n v="821653660"/>
    <s v="Oui"/>
    <s v=""/>
    <s v=""/>
    <s v=""/>
    <s v="Oui"/>
    <s v=""/>
    <s v=""/>
    <s v="Maintenant"/>
    <s v=""/>
    <s v="Banza"/>
    <x v="0"/>
    <n v="43"/>
    <s v="Agriculteur"/>
    <s v=""/>
    <s v=""/>
    <s v=""/>
    <s v=""/>
    <s v=""/>
    <s v=""/>
    <s v=""/>
    <s v="Personne non déplacée (Autochtone)"/>
    <s v="Tanganyika"/>
    <s v="Kalemie"/>
    <s v="Kambu"/>
    <s v=""/>
    <s v="Kambu"/>
    <s v=""/>
    <s v="Oui"/>
    <s v="Tanganyika"/>
    <s v="Kalemie"/>
    <s v="Localité"/>
    <s v=""/>
    <s v=""/>
    <s v=""/>
    <s v="Kambu"/>
    <s v=""/>
    <s v="Kambu"/>
    <s v="Non"/>
    <s v=""/>
    <s v="Oui"/>
    <s v="Oui"/>
    <s v=""/>
    <s v=""/>
    <s v=""/>
    <s v=""/>
    <s v=""/>
    <s v="KALUMBI"/>
    <s v=""/>
    <s v="Oui"/>
    <s v="Oui"/>
    <s v=""/>
    <s v=""/>
    <s v="Oui"/>
    <s v="Oui"/>
    <s v="Oui"/>
    <s v="Oui"/>
    <s v="Non"/>
    <s v=""/>
    <s v="Communauté hôte (=Autochtones)"/>
    <s v="4"/>
    <s v="Oui"/>
    <s v="Communauté hôte (=Autochtones)"/>
    <n v="1"/>
    <n v="0"/>
    <n v="0"/>
    <n v="0"/>
    <n v="0"/>
    <s v="0.41176570542826996"/>
    <s v=""/>
    <s v="1"/>
    <s v=""/>
    <s v=""/>
    <n v="6"/>
    <n v="5"/>
    <n v="2"/>
    <n v="4"/>
    <n v="3"/>
    <n v="5"/>
    <n v="5"/>
    <n v="8"/>
    <n v="7"/>
    <n v="5"/>
    <n v="39"/>
    <n v="12"/>
    <n v="2"/>
    <n v="8"/>
    <s v=""/>
    <s v=""/>
    <s v=""/>
    <x v="0"/>
    <x v="0"/>
    <x v="0"/>
    <x v="0"/>
    <s v=""/>
    <s v=""/>
    <s v=""/>
    <s v=""/>
    <s v=""/>
    <s v=""/>
    <s v=""/>
    <s v=""/>
    <s v=""/>
    <s v=""/>
    <s v=""/>
    <s v="Oui"/>
    <n v="4"/>
    <n v="2"/>
    <n v="1"/>
    <n v="1"/>
    <s v=""/>
    <s v="Station de radio"/>
    <n v="1"/>
    <n v="0"/>
    <n v="0"/>
    <n v="0"/>
    <n v="0"/>
    <n v="0"/>
    <n v="0"/>
    <n v="0"/>
    <n v="0"/>
    <n v="0"/>
    <n v="0"/>
    <n v="0"/>
    <n v="0"/>
    <s v=""/>
    <s v="Information sur la situation des membres de la famille vivant à l'extérieur de la zone (par exemple, déplacés)"/>
    <s v=""/>
    <s v="Oui"/>
    <s v=""/>
    <s v="Oui"/>
    <s v=""/>
    <s v=""/>
    <s v=""/>
    <s v="Kambu"/>
    <n v="2"/>
    <s v="Bien causé"/>
    <s v="vWvJfH3sDSZM3uC5W82MGH"/>
    <s v="v89tPMrAjVHLSntiBQ22UJ"/>
    <s v="v5AfrSZTqajduwJVMoNG7f"/>
    <s v="vbptduBAghB4e4bMMgdQUc"/>
    <s v="vNycnGWUpYeb3KNNoHrkGX"/>
    <s v=""/>
    <n v="384697833"/>
    <s v="86422f1c-2504-4e82-86bf-4e2deb0144ce"/>
    <n v="44945.42355324074"/>
    <s v=""/>
    <s v=""/>
    <s v="submitted_via_web"/>
    <s v="reach_rdc_hsm_enqueteur"/>
    <s v=""/>
    <n v="126"/>
  </r>
  <r>
    <n v="44922"/>
    <n v="44922.459998483799"/>
    <n v="44922.498068263892"/>
    <s v="audit.csv"/>
    <s v="https://kc.humanitarianresponse.info/media/original?media_file=reachrdcdata%2Fattachments%2F03786f7074524bcf85122757f5105ae7%2Ff3fa016c-accf-4c05-8e7d-9c49f9aaff93%2Faudit.csv"/>
    <s v=""/>
    <s v=""/>
    <s v="ENU3"/>
    <x v="0"/>
    <s v="Décembre"/>
    <s v="Entretien à distance (appel téléphonique)"/>
    <n v="818215144"/>
    <n v="818215144"/>
    <s v="Oui"/>
    <s v=""/>
    <s v=""/>
    <s v=""/>
    <s v="Oui"/>
    <s v=""/>
    <s v=""/>
    <s v="Maintenant"/>
    <s v=""/>
    <s v="Nelly"/>
    <x v="1"/>
    <n v="40"/>
    <s v="Agriculteur"/>
    <s v=""/>
    <s v=""/>
    <s v=""/>
    <s v=""/>
    <s v=""/>
    <s v=""/>
    <s v=""/>
    <s v="Personne non déplacée (Autochtone)"/>
    <s v="Tanganyika"/>
    <s v="Nyemba"/>
    <s v="Kasala"/>
    <s v=""/>
    <s v="Kasala"/>
    <s v=""/>
    <s v="Oui"/>
    <s v="Tanganyika"/>
    <s v="Nyemba"/>
    <s v="Localité"/>
    <s v=""/>
    <s v=""/>
    <s v=""/>
    <s v="Kasala"/>
    <s v=""/>
    <s v="Kasala"/>
    <s v="Non"/>
    <s v=""/>
    <s v="Oui"/>
    <s v="Oui"/>
    <s v=""/>
    <s v=""/>
    <s v=""/>
    <s v=""/>
    <s v=""/>
    <s v="KALUMBI"/>
    <s v=""/>
    <s v="Oui"/>
    <s v="Oui"/>
    <s v=""/>
    <s v=""/>
    <s v="Oui"/>
    <s v="Oui"/>
    <s v="Oui"/>
    <s v="Oui"/>
    <s v="Non"/>
    <s v=""/>
    <s v="Communauté hôte (=Autochtones)"/>
    <s v="4"/>
    <s v="Oui"/>
    <s v="Communauté hôte (=Autochtones)"/>
    <n v="1"/>
    <n v="0"/>
    <n v="0"/>
    <n v="0"/>
    <n v="0"/>
    <s v="0.8508476785091657"/>
    <s v=""/>
    <s v="1"/>
    <s v=""/>
    <s v=""/>
    <s v=""/>
    <s v=""/>
    <s v=""/>
    <s v=""/>
    <s v=""/>
    <s v=""/>
    <s v=""/>
    <s v=""/>
    <s v=""/>
    <s v=""/>
    <s v=""/>
    <s v=""/>
    <s v=""/>
    <s v=""/>
    <s v=""/>
    <s v=""/>
    <n v="40"/>
    <x v="8"/>
    <x v="15"/>
    <x v="4"/>
    <x v="1"/>
    <n v="3"/>
    <n v="4"/>
    <n v="2"/>
    <n v="1"/>
    <n v="3"/>
    <n v="6"/>
    <n v="5"/>
    <n v="4"/>
    <n v="4"/>
    <s v=""/>
    <s v=""/>
    <s v="Non"/>
    <s v=""/>
    <s v=""/>
    <s v=""/>
    <s v=""/>
    <s v=""/>
    <s v="Station de radio Conversation avec les autorités locales Appel téléphonique"/>
    <n v="1"/>
    <n v="0"/>
    <n v="0"/>
    <n v="0"/>
    <n v="0"/>
    <n v="1"/>
    <n v="1"/>
    <n v="0"/>
    <n v="0"/>
    <n v="0"/>
    <n v="0"/>
    <n v="0"/>
    <n v="0"/>
    <s v=""/>
    <s v="Information sur la situation des membres de la famille vivant à l'extérieur de la zone (par exemple, déplacés)"/>
    <s v=""/>
    <s v="Oui"/>
    <s v=""/>
    <s v="Oui"/>
    <s v=""/>
    <s v=""/>
    <s v=""/>
    <s v="Kasala"/>
    <n v="4"/>
    <s v="Bien parlé"/>
    <s v="vWvJfH3sDSZM3uC5W82MGH"/>
    <s v="v89tPMrAjVHLSntiBQ22UJ"/>
    <s v="v5AfrSZTqajduwJVMoNG7f"/>
    <s v="vbptduBAghB4e4bMMgdQUc"/>
    <s v="vNycnGWUpYeb3KNNoHrkGX"/>
    <s v=""/>
    <n v="384698006"/>
    <s v="f3fa016c-accf-4c05-8e7d-9c49f9aaff93"/>
    <n v="44945.423831018517"/>
    <s v=""/>
    <s v=""/>
    <s v="submitted_via_web"/>
    <s v="reach_rdc_hsm_enqueteur"/>
    <s v=""/>
    <n v="127"/>
  </r>
  <r>
    <n v="44945"/>
    <n v="44945.417897094907"/>
    <n v="44945.453640567132"/>
    <s v="audit.csv"/>
    <s v="https://kc.humanitarianresponse.info/media/original?media_file=reachrdcdata%2Fattachments%2F03786f7074524bcf85122757f5105ae7%2F174247db-97a4-4464-a24d-7a4fec43dc5f%2Faudit.csv"/>
    <s v=""/>
    <s v=""/>
    <s v="ENU5"/>
    <x v="0"/>
    <s v="Décembre"/>
    <s v="Entretien à distance (appel téléphonique)"/>
    <n v="817401300"/>
    <n v="817401300"/>
    <s v="Oui"/>
    <s v=""/>
    <s v=""/>
    <s v=""/>
    <s v="Oui"/>
    <s v=""/>
    <s v=""/>
    <s v="Maintenant"/>
    <s v=""/>
    <s v="Kalume nyembo albert"/>
    <x v="0"/>
    <n v="38"/>
    <s v="Commerçant"/>
    <s v=""/>
    <s v=""/>
    <s v=""/>
    <s v=""/>
    <s v=""/>
    <s v=""/>
    <s v=""/>
    <s v="Personne non déplacée (Autochtone)"/>
    <s v="Tanganyika"/>
    <s v="Kalemie"/>
    <s v="Benze"/>
    <s v=""/>
    <s v="Benze"/>
    <s v=""/>
    <s v="Oui"/>
    <s v="Tanganyika"/>
    <s v="Kalemie"/>
    <s v="Localité"/>
    <s v=""/>
    <s v=""/>
    <s v=""/>
    <s v="Benze"/>
    <s v=""/>
    <s v="Benze"/>
    <s v="Non"/>
    <s v=""/>
    <s v="Oui"/>
    <s v="Oui"/>
    <s v=""/>
    <s v=""/>
    <s v=""/>
    <s v=""/>
    <s v=""/>
    <s v="Ne sait pas"/>
    <s v=""/>
    <s v="Oui"/>
    <s v="Oui"/>
    <s v=""/>
    <s v=""/>
    <s v="Oui"/>
    <s v="Oui"/>
    <s v="Oui"/>
    <s v="Non"/>
    <s v="Non"/>
    <s v=""/>
    <s v="Communauté hôte (=Autochtones)"/>
    <s v="3"/>
    <s v="Non"/>
    <s v=""/>
    <s v=""/>
    <s v=""/>
    <s v=""/>
    <s v=""/>
    <s v=""/>
    <s v="0.6252643102804398"/>
    <s v=""/>
    <s v="1"/>
    <s v=""/>
    <s v=""/>
    <s v=""/>
    <s v=""/>
    <s v=""/>
    <s v=""/>
    <s v=""/>
    <s v=""/>
    <s v=""/>
    <s v=""/>
    <s v=""/>
    <s v=""/>
    <s v=""/>
    <s v=""/>
    <s v=""/>
    <s v=""/>
    <s v=""/>
    <s v=""/>
    <n v="120"/>
    <x v="17"/>
    <x v="19"/>
    <x v="16"/>
    <x v="1"/>
    <n v="2"/>
    <n v="2"/>
    <n v="4"/>
    <n v="2"/>
    <n v="6"/>
    <n v="16"/>
    <n v="5"/>
    <n v="10"/>
    <n v="50"/>
    <s v=""/>
    <s v=""/>
    <s v="Oui"/>
    <n v="3"/>
    <n v="3"/>
    <n v="2"/>
    <n v="1"/>
    <s v=""/>
    <s v="Station de radio Appel téléphonique"/>
    <n v="1"/>
    <n v="0"/>
    <n v="0"/>
    <n v="0"/>
    <n v="0"/>
    <n v="1"/>
    <n v="0"/>
    <n v="0"/>
    <n v="0"/>
    <n v="0"/>
    <n v="0"/>
    <n v="0"/>
    <n v="0"/>
    <s v=""/>
    <s v="Information sur l'accès à l'assistance humanitaire"/>
    <s v=""/>
    <s v="Oui"/>
    <s v=""/>
    <s v="Oui"/>
    <s v=""/>
    <s v=""/>
    <s v=""/>
    <s v="Benze"/>
    <n v="5"/>
    <s v="L'ic connais tres bien la situation de la localite"/>
    <s v="vWvJfH3sDSZM3uC5W82MGH"/>
    <s v="v89tPMrAjVHLSntiBQ22UJ"/>
    <s v="v5AfrSZTqajduwJVMoNG7f"/>
    <s v="vbptduBAghB4e4bMMgdQUc"/>
    <s v="vNycnGWUpYeb3KNNoHrkGX"/>
    <s v=""/>
    <n v="384703455"/>
    <s v="174247db-97a4-4464-a24d-7a4fec43dc5f"/>
    <n v="44945.430625000001"/>
    <s v=""/>
    <s v=""/>
    <s v="submitted_via_web"/>
    <s v="reach_rdc_hsm_enqueteur"/>
    <s v=""/>
    <n v="128"/>
  </r>
  <r>
    <n v="44945"/>
    <n v="44945.405133437504"/>
    <n v="44945.435003506936"/>
    <s v="audit.csv"/>
    <s v="https://kc.humanitarianresponse.info/media/original?media_file=reachrdcdata%2Fattachments%2F03786f7074524bcf85122757f5105ae7%2F2b7cb8ad-47f3-4c27-aa6b-30587e4be186%2Faudit.csv"/>
    <s v=""/>
    <s v=""/>
    <s v="ENU7 "/>
    <x v="0"/>
    <s v="Décembre"/>
    <s v="Entretien à distance (appel téléphonique)"/>
    <n v="812798643"/>
    <n v="812798643"/>
    <s v="Oui"/>
    <s v=""/>
    <s v=""/>
    <s v=""/>
    <s v="Oui"/>
    <s v=""/>
    <s v=""/>
    <s v="Maintenant"/>
    <s v=""/>
    <s v="Nyembo"/>
    <x v="0"/>
    <n v="50"/>
    <s v="Autorité traditionnelle/chef communautaire"/>
    <s v=""/>
    <s v="Localité/village"/>
    <s v=""/>
    <s v=""/>
    <s v=""/>
    <s v=""/>
    <s v=""/>
    <s v="Personne non déplacée (Autochtone)"/>
    <s v="Tanganyika"/>
    <s v="Nyunzu"/>
    <s v="Kabula"/>
    <s v=""/>
    <s v="Kabula"/>
    <s v=""/>
    <s v="Oui"/>
    <s v="Tanganyika"/>
    <s v="Nyunzu"/>
    <s v="Localité"/>
    <s v=""/>
    <s v=""/>
    <s v=""/>
    <s v="Kabula"/>
    <s v=""/>
    <s v="Kabula"/>
    <s v="Non"/>
    <s v=""/>
    <s v="Oui"/>
    <s v="Oui"/>
    <s v=""/>
    <s v=""/>
    <s v=""/>
    <s v=""/>
    <s v=""/>
    <s v="Autre (Spécifier)"/>
    <s v="Nyembo"/>
    <s v="Oui"/>
    <s v="Oui"/>
    <s v=""/>
    <s v=""/>
    <s v="Oui"/>
    <s v="Non"/>
    <s v="Oui"/>
    <s v="Non"/>
    <s v="Non"/>
    <s v=""/>
    <s v="Communauté hôte (=Autochtones)"/>
    <s v="2"/>
    <s v="Oui"/>
    <s v="Communauté hôte (=Autochtones)"/>
    <n v="1"/>
    <n v="0"/>
    <n v="0"/>
    <n v="0"/>
    <n v="0"/>
    <s v="0.3178829983081557"/>
    <s v=""/>
    <s v="1"/>
    <s v=""/>
    <s v=""/>
    <n v="1"/>
    <n v="1"/>
    <n v="0"/>
    <n v="1"/>
    <n v="0"/>
    <n v="0"/>
    <n v="4"/>
    <n v="0"/>
    <n v="8"/>
    <n v="3"/>
    <n v="7"/>
    <n v="10"/>
    <n v="5"/>
    <n v="7"/>
    <s v=""/>
    <s v=""/>
    <s v=""/>
    <x v="0"/>
    <x v="0"/>
    <x v="0"/>
    <x v="0"/>
    <s v=""/>
    <s v=""/>
    <s v=""/>
    <s v=""/>
    <s v=""/>
    <s v=""/>
    <s v=""/>
    <s v=""/>
    <s v=""/>
    <s v=""/>
    <s v=""/>
    <s v="Non"/>
    <s v=""/>
    <s v=""/>
    <s v=""/>
    <s v=""/>
    <s v=""/>
    <s v="Station de radio"/>
    <n v="1"/>
    <n v="0"/>
    <n v="0"/>
    <n v="0"/>
    <n v="0"/>
    <n v="0"/>
    <n v="0"/>
    <n v="0"/>
    <n v="0"/>
    <n v="0"/>
    <n v="0"/>
    <n v="0"/>
    <n v="0"/>
    <s v=""/>
    <s v="Information sur le contexte sécuritaire"/>
    <s v=""/>
    <s v="Oui"/>
    <s v=""/>
    <s v="Oui"/>
    <s v=""/>
    <s v=""/>
    <s v=""/>
    <s v="Kabula"/>
    <n v="4"/>
    <s v="L'ic comprends  bien  la situation de la localité "/>
    <s v="vWvJfH3sDSZM3uC5W82MGH"/>
    <s v="v89tPMrAjVHLSntiBQ22UJ"/>
    <s v="v5AfrSZTqajduwJVMoNG7f"/>
    <s v="vbptduBAghB4e4bMMgdQUc"/>
    <s v="vNycnGWUpYeb3KNNoHrkGX"/>
    <s v=""/>
    <n v="384703859"/>
    <s v="2b7cb8ad-47f3-4c27-aa6b-30587e4be186"/>
    <n v="44945.431087962963"/>
    <s v=""/>
    <s v=""/>
    <s v="submitted_via_web"/>
    <s v="reach_rdc_hsm_enqueteur"/>
    <s v=""/>
    <n v="129"/>
  </r>
  <r>
    <n v="44945"/>
    <n v="44945.435056203707"/>
    <n v="44945.467128368058"/>
    <s v="audit.csv"/>
    <s v="https://kc.humanitarianresponse.info/media/original?media_file=reachrdcdata%2Fattachments%2F03786f7074524bcf85122757f5105ae7%2F68ad1593-e32c-425a-b29c-14b816ef7ae4%2Faudit.csv"/>
    <s v=""/>
    <s v=""/>
    <s v="ENU7 "/>
    <x v="0"/>
    <s v="Décembre"/>
    <s v="Entretien à distance (appel téléphonique)"/>
    <n v="825034274"/>
    <n v="825034274"/>
    <s v="Oui"/>
    <s v=""/>
    <s v=""/>
    <s v=""/>
    <s v="Oui"/>
    <s v=""/>
    <s v=""/>
    <s v="Maintenant"/>
    <s v=""/>
    <s v="Ashuka bushiri"/>
    <x v="0"/>
    <n v="45"/>
    <s v="Agriculteur"/>
    <s v=""/>
    <s v=""/>
    <s v=""/>
    <s v=""/>
    <s v=""/>
    <s v=""/>
    <s v=""/>
    <s v="Personne non déplacée (Autochtone)"/>
    <s v="Tanganyika"/>
    <s v="Nyemba"/>
    <s v="Kakinga"/>
    <s v=""/>
    <s v="Kakinga"/>
    <s v=""/>
    <s v="Oui"/>
    <s v="Tanganyika"/>
    <s v="Nyemba"/>
    <s v="Localité"/>
    <s v=""/>
    <s v=""/>
    <s v=""/>
    <s v="Kakinga"/>
    <s v=""/>
    <s v="Kakinga"/>
    <s v="Non"/>
    <s v=""/>
    <s v="Oui"/>
    <s v="Oui"/>
    <s v=""/>
    <s v=""/>
    <s v=""/>
    <s v=""/>
    <s v=""/>
    <s v="Autre (Spécifier)"/>
    <s v="Miketo"/>
    <s v="Oui"/>
    <s v="Oui"/>
    <s v=""/>
    <s v=""/>
    <s v="Oui"/>
    <s v="Oui"/>
    <s v="Oui"/>
    <s v="Non"/>
    <s v="Non"/>
    <s v=""/>
    <s v="Communauté hôte (=Autochtones)"/>
    <s v="3"/>
    <s v="Oui"/>
    <s v="Personnes retournées"/>
    <n v="0"/>
    <n v="0"/>
    <n v="1"/>
    <n v="0"/>
    <n v="0"/>
    <s v="0.2142412036686442"/>
    <s v=""/>
    <s v="1"/>
    <s v=""/>
    <s v=""/>
    <n v="0"/>
    <n v="0"/>
    <n v="0"/>
    <n v="0"/>
    <n v="0"/>
    <n v="1"/>
    <n v="5"/>
    <n v="0"/>
    <n v="2"/>
    <n v="10"/>
    <n v="5"/>
    <n v="8"/>
    <n v="3"/>
    <n v="6"/>
    <s v=""/>
    <s v=""/>
    <s v=""/>
    <x v="0"/>
    <x v="0"/>
    <x v="0"/>
    <x v="0"/>
    <s v=""/>
    <s v=""/>
    <s v=""/>
    <s v=""/>
    <s v=""/>
    <s v=""/>
    <s v=""/>
    <s v=""/>
    <s v=""/>
    <s v=""/>
    <s v=""/>
    <s v="Oui"/>
    <n v="10"/>
    <n v="4"/>
    <n v="3"/>
    <n v="2"/>
    <s v=""/>
    <s v="Station de radio Appel téléphonique"/>
    <n v="1"/>
    <n v="0"/>
    <n v="0"/>
    <n v="0"/>
    <n v="0"/>
    <n v="1"/>
    <n v="0"/>
    <n v="0"/>
    <n v="0"/>
    <n v="0"/>
    <n v="0"/>
    <n v="0"/>
    <n v="0"/>
    <s v=""/>
    <s v="Information sur l'accès à l'assistance humanitaire"/>
    <s v=""/>
    <s v="Non"/>
    <s v=""/>
    <s v="Non"/>
    <s v=""/>
    <s v=""/>
    <s v=""/>
    <s v="Kakinga"/>
    <n v="4"/>
    <s v="L'ic comprends bien la situation de la localité "/>
    <s v="vWvJfH3sDSZM3uC5W82MGH"/>
    <s v="v89tPMrAjVHLSntiBQ22UJ"/>
    <s v="v5AfrSZTqajduwJVMoNG7f"/>
    <s v="vbptduBAghB4e4bMMgdQUc"/>
    <s v="vNycnGWUpYeb3KNNoHrkGX"/>
    <s v=""/>
    <n v="384704122"/>
    <s v="68ad1593-e32c-425a-b29c-14b816ef7ae4"/>
    <n v="44945.431423611109"/>
    <s v=""/>
    <s v=""/>
    <s v="submitted_via_web"/>
    <s v="reach_rdc_hsm_enqueteur"/>
    <s v=""/>
    <n v="130"/>
  </r>
  <r>
    <n v="44945"/>
    <n v="44945.467191782409"/>
    <n v="44945.510958159721"/>
    <s v="audit.csv"/>
    <s v="https://kc.humanitarianresponse.info/media/original?media_file=reachrdcdata%2Fattachments%2F03786f7074524bcf85122757f5105ae7%2Fdcb37eeb-c85b-44d9-9fdb-9c488a9c111f%2Faudit.csv"/>
    <s v=""/>
    <s v=""/>
    <s v="ENU7 "/>
    <x v="0"/>
    <s v="Décembre"/>
    <s v="Entretien à distance (appel téléphonique)"/>
    <n v="825682719"/>
    <n v="825682719"/>
    <s v="Oui"/>
    <s v=""/>
    <s v=""/>
    <s v=""/>
    <s v="Oui"/>
    <s v=""/>
    <s v=""/>
    <s v="Maintenant"/>
    <s v=""/>
    <s v="Kahumba mukalay Valentin "/>
    <x v="0"/>
    <n v="25"/>
    <s v="Professeur/maître d’école"/>
    <s v=""/>
    <s v=""/>
    <s v=""/>
    <s v=""/>
    <s v=""/>
    <s v=""/>
    <s v=""/>
    <s v="Personne non déplacée (Autochtone)"/>
    <s v="Tanganyika"/>
    <s v="Nyunzu"/>
    <s v="Autre (Specifiez)"/>
    <s v="Kahite"/>
    <s v="Kahite"/>
    <s v=""/>
    <s v="Oui"/>
    <s v="Tanganyika"/>
    <s v="Nyunzu"/>
    <s v="Localité"/>
    <s v=""/>
    <s v=""/>
    <s v=""/>
    <s v="Autre (Specifiez)"/>
    <s v="Kahite"/>
    <s v="Kahite"/>
    <s v="Non"/>
    <s v=""/>
    <s v="Oui"/>
    <s v="Oui"/>
    <s v="Ngombe 2"/>
    <s v=""/>
    <s v="Ngombe 2"/>
    <s v="Centre de ngombe mwana"/>
    <s v=""/>
    <s v="Autre (Spécifier)"/>
    <s v="Kamanya"/>
    <s v="Oui"/>
    <s v="Oui"/>
    <s v=""/>
    <s v=""/>
    <s v="Oui"/>
    <s v="Oui"/>
    <s v="Oui"/>
    <s v="Non"/>
    <s v="Non"/>
    <s v=""/>
    <s v="Communauté hôte (=Autochtones)"/>
    <s v="3"/>
    <s v="Oui"/>
    <s v="Personnes retournées"/>
    <n v="0"/>
    <n v="0"/>
    <n v="1"/>
    <n v="0"/>
    <n v="0"/>
    <s v="0.8770029712800599"/>
    <s v=""/>
    <s v="1"/>
    <s v=""/>
    <s v=""/>
    <s v=""/>
    <s v=""/>
    <s v=""/>
    <s v=""/>
    <s v=""/>
    <s v=""/>
    <s v=""/>
    <s v=""/>
    <s v=""/>
    <s v=""/>
    <s v=""/>
    <s v=""/>
    <s v=""/>
    <s v=""/>
    <s v=""/>
    <s v=""/>
    <n v="7"/>
    <x v="8"/>
    <x v="20"/>
    <x v="17"/>
    <x v="2"/>
    <n v="0"/>
    <n v="0"/>
    <n v="0"/>
    <n v="1"/>
    <n v="1"/>
    <n v="8"/>
    <n v="0"/>
    <n v="4"/>
    <n v="6"/>
    <s v=""/>
    <s v=""/>
    <s v="Oui"/>
    <n v="6"/>
    <n v="3"/>
    <n v="2"/>
    <n v="2"/>
    <s v=""/>
    <s v="Station de radio"/>
    <n v="1"/>
    <n v="0"/>
    <n v="0"/>
    <n v="0"/>
    <n v="0"/>
    <n v="0"/>
    <n v="0"/>
    <n v="0"/>
    <n v="0"/>
    <n v="0"/>
    <n v="0"/>
    <n v="0"/>
    <n v="0"/>
    <s v=""/>
    <s v="Information sur l'accès à l'assistance humanitaire"/>
    <s v=""/>
    <s v="Non"/>
    <s v=""/>
    <s v="Non"/>
    <s v=""/>
    <s v=""/>
    <s v=""/>
    <s v="Kahite"/>
    <n v="3"/>
    <s v="L'ic semble  connaître  la localité la situation de la localité "/>
    <s v="vWvJfH3sDSZM3uC5W82MGH"/>
    <s v="v89tPMrAjVHLSntiBQ22UJ"/>
    <s v="v5AfrSZTqajduwJVMoNG7f"/>
    <s v="vbptduBAghB4e4bMMgdQUc"/>
    <s v="vNycnGWUpYeb3KNNoHrkGX"/>
    <s v=""/>
    <n v="384704186"/>
    <s v="dcb37eeb-c85b-44d9-9fdb-9c488a9c111f"/>
    <n v="44945.431504629632"/>
    <s v=""/>
    <s v=""/>
    <s v="submitted_via_web"/>
    <s v="reach_rdc_hsm_enqueteur"/>
    <s v=""/>
    <n v="131"/>
  </r>
  <r>
    <n v="44945"/>
    <n v="44945.478083252317"/>
    <n v="44945.511528831019"/>
    <s v="audit.csv"/>
    <s v="https://kc.humanitarianresponse.info/media/original?media_file=reachrdcdata%2Fattachments%2F03786f7074524bcf85122757f5105ae7%2F44ae3ead-16df-45f9-b948-740f6b680c23%2Faudit.csv"/>
    <s v=""/>
    <s v=""/>
    <s v="ENU5"/>
    <x v="0"/>
    <s v="Décembre"/>
    <s v="Entretien à distance (appel téléphonique)"/>
    <n v="824344526"/>
    <n v="824344526"/>
    <s v="Oui"/>
    <s v=""/>
    <s v=""/>
    <s v=""/>
    <s v="Oui"/>
    <s v=""/>
    <s v=""/>
    <s v="Maintenant"/>
    <s v=""/>
    <s v="Aksanti kitula"/>
    <x v="0"/>
    <n v="30"/>
    <s v="Agriculteur"/>
    <s v=""/>
    <s v=""/>
    <s v=""/>
    <s v=""/>
    <s v=""/>
    <s v=""/>
    <s v=""/>
    <s v="Personne non déplacée (Autochtone)"/>
    <s v="Tanganyika"/>
    <s v="Nyemba"/>
    <s v="Baruani"/>
    <s v=""/>
    <s v="Baruani"/>
    <s v=""/>
    <s v="Oui"/>
    <s v="Tanganyika"/>
    <s v="Nyemba"/>
    <s v="Localité"/>
    <s v=""/>
    <s v=""/>
    <s v=""/>
    <s v="Baruani"/>
    <s v=""/>
    <s v="Baruani"/>
    <s v="Non"/>
    <s v=""/>
    <s v="Oui"/>
    <s v="Oui"/>
    <s v=""/>
    <s v=""/>
    <s v=""/>
    <s v=""/>
    <s v=""/>
    <s v="Ne sait pas"/>
    <s v=""/>
    <s v="Oui"/>
    <s v="Oui"/>
    <s v=""/>
    <s v=""/>
    <s v="Oui"/>
    <s v="Oui"/>
    <s v="Oui"/>
    <s v="Non"/>
    <s v="Non"/>
    <s v=""/>
    <s v="Communauté hôte (=Autochtones)"/>
    <s v="3"/>
    <s v="Non"/>
    <s v=""/>
    <s v=""/>
    <s v=""/>
    <s v=""/>
    <s v=""/>
    <s v=""/>
    <s v="0.17420013494594755"/>
    <s v=""/>
    <s v="1"/>
    <s v=""/>
    <s v=""/>
    <n v="2"/>
    <n v="3"/>
    <n v="2"/>
    <n v="3"/>
    <n v="2"/>
    <n v="3"/>
    <n v="5"/>
    <n v="2"/>
    <n v="3"/>
    <n v="55"/>
    <n v="150"/>
    <n v="25"/>
    <n v="122"/>
    <n v="12"/>
    <s v=""/>
    <s v=""/>
    <s v=""/>
    <x v="0"/>
    <x v="0"/>
    <x v="0"/>
    <x v="0"/>
    <s v=""/>
    <s v=""/>
    <s v=""/>
    <s v=""/>
    <s v=""/>
    <s v=""/>
    <s v=""/>
    <s v=""/>
    <s v=""/>
    <s v=""/>
    <s v=""/>
    <s v="Oui"/>
    <n v="3"/>
    <n v="2"/>
    <n v="2"/>
    <n v="1"/>
    <s v=""/>
    <s v="Appel téléphonique Station de radio"/>
    <n v="1"/>
    <n v="0"/>
    <n v="0"/>
    <n v="0"/>
    <n v="0"/>
    <n v="1"/>
    <n v="0"/>
    <n v="0"/>
    <n v="0"/>
    <n v="0"/>
    <n v="0"/>
    <n v="0"/>
    <n v="0"/>
    <s v=""/>
    <s v="Information sur l'accès à l'assistance humanitaire"/>
    <s v=""/>
    <s v="Oui"/>
    <s v=""/>
    <s v="Oui"/>
    <s v=""/>
    <s v=""/>
    <s v=""/>
    <s v="Baruani"/>
    <n v="3"/>
    <s v="L'ic connait un peu bien la situation de la localite"/>
    <s v="vWvJfH3sDSZM3uC5W82MGH"/>
    <s v="v89tPMrAjVHLSntiBQ22UJ"/>
    <s v="v5AfrSZTqajduwJVMoNG7f"/>
    <s v="vbptduBAghB4e4bMMgdQUc"/>
    <s v="vNycnGWUpYeb3KNNoHrkGX"/>
    <s v=""/>
    <n v="384705261"/>
    <s v="44ae3ead-16df-45f9-b948-740f6b680c23"/>
    <n v="44945.432638888888"/>
    <s v=""/>
    <s v=""/>
    <s v="submitted_via_web"/>
    <s v="reach_rdc_hsm_enqueteur"/>
    <s v=""/>
    <n v="133"/>
  </r>
  <r>
    <n v="44945"/>
    <n v="44945.407700451389"/>
    <n v="44945.440359803237"/>
    <s v="audit.csv"/>
    <s v="https://kc.humanitarianresponse.info/media/original?media_file=reachrdcdata%2Fattachments%2F03786f7074524bcf85122757f5105ae7%2F1cdd51e2-47ca-494e-86d9-ab24dcb5beec%2Faudit.csv"/>
    <s v=""/>
    <s v=""/>
    <s v="ENU10"/>
    <x v="0"/>
    <s v="Décembre"/>
    <s v="Entretien à distance (appel téléphonique)"/>
    <n v="821655508"/>
    <n v="821655508"/>
    <s v="Oui"/>
    <s v=""/>
    <s v=""/>
    <s v=""/>
    <s v="Oui"/>
    <s v=""/>
    <s v=""/>
    <s v="Maintenant"/>
    <s v=""/>
    <s v="Ilunga John "/>
    <x v="0"/>
    <n v="22"/>
    <s v="Pas de profession"/>
    <s v=""/>
    <s v=""/>
    <s v=""/>
    <s v=""/>
    <s v=""/>
    <s v=""/>
    <s v=""/>
    <s v="Personne non déplacée (Autochtone)"/>
    <s v="Tanganyika"/>
    <s v="Kalemie"/>
    <s v="Katambwe"/>
    <s v=""/>
    <s v="Katambwe"/>
    <s v=""/>
    <s v="Oui"/>
    <s v="Tanganyika"/>
    <s v="Kalemie"/>
    <s v="Quartier"/>
    <s v=""/>
    <s v=""/>
    <s v=""/>
    <s v="Katambwe"/>
    <s v=""/>
    <s v="Katambwe"/>
    <s v="Non"/>
    <s v=""/>
    <s v="Oui"/>
    <s v="Oui"/>
    <s v=""/>
    <s v=""/>
    <s v=""/>
    <s v=""/>
    <s v=""/>
    <s v="Ne sait pas"/>
    <s v=""/>
    <s v="Oui"/>
    <s v="Oui"/>
    <s v=""/>
    <s v=""/>
    <s v="Oui"/>
    <s v="Oui"/>
    <s v="Non"/>
    <s v="Oui"/>
    <s v="Non"/>
    <s v=""/>
    <s v="Communauté hôte (=Autochtones)"/>
    <s v="3"/>
    <s v="Non"/>
    <s v=""/>
    <s v=""/>
    <s v=""/>
    <s v=""/>
    <s v=""/>
    <s v=""/>
    <s v="0.17258276955521612"/>
    <s v=""/>
    <s v="1"/>
    <s v=""/>
    <s v=""/>
    <n v="3"/>
    <n v="1"/>
    <n v="3"/>
    <n v="5"/>
    <n v="2"/>
    <n v="1"/>
    <n v="50"/>
    <n v="25"/>
    <n v="23"/>
    <n v="8"/>
    <n v="400"/>
    <n v="0"/>
    <n v="5"/>
    <n v="0"/>
    <s v=""/>
    <s v=""/>
    <s v=""/>
    <x v="0"/>
    <x v="0"/>
    <x v="0"/>
    <x v="0"/>
    <s v=""/>
    <s v=""/>
    <s v=""/>
    <s v=""/>
    <s v=""/>
    <s v=""/>
    <s v=""/>
    <s v=""/>
    <s v=""/>
    <s v=""/>
    <s v=""/>
    <s v="Oui"/>
    <n v="7"/>
    <n v="4"/>
    <n v="2"/>
    <n v="1"/>
    <s v=""/>
    <s v="Station de radio Appel téléphonique Télévision"/>
    <n v="1"/>
    <n v="1"/>
    <n v="0"/>
    <n v="0"/>
    <n v="0"/>
    <n v="1"/>
    <n v="0"/>
    <n v="0"/>
    <n v="0"/>
    <n v="0"/>
    <n v="0"/>
    <n v="0"/>
    <n v="0"/>
    <s v=""/>
    <s v="Pas de réponse / ne souhaite pas répondre"/>
    <s v=""/>
    <s v="Oui"/>
    <s v=""/>
    <s v="Oui"/>
    <s v=""/>
    <s v=""/>
    <s v=""/>
    <s v="Ilunga John "/>
    <n v="2"/>
    <s v="L'IC ne maitrise pas le quartier "/>
    <s v="vWvJfH3sDSZM3uC5W82MGH"/>
    <s v="v89tPMrAjVHLSntiBQ22UJ"/>
    <s v="v5AfrSZTqajduwJVMoNG7f"/>
    <s v="vbptduBAghB4e4bMMgdQUc"/>
    <s v="vNycnGWUpYeb3KNNoHrkGX"/>
    <s v=""/>
    <n v="384706054"/>
    <s v="1cdd51e2-47ca-494e-86d9-ab24dcb5beec"/>
    <n v="44945.433425925927"/>
    <s v=""/>
    <s v=""/>
    <s v="submitted_via_web"/>
    <s v="reach_rdc_hsm_enqueteur"/>
    <s v=""/>
    <n v="134"/>
  </r>
  <r>
    <n v="44945"/>
    <n v="44945.44386078704"/>
    <n v="44945.474673101853"/>
    <s v="audit.csv"/>
    <s v="https://kc.humanitarianresponse.info/media/original?media_file=reachrdcdata%2Fattachments%2F03786f7074524bcf85122757f5105ae7%2F1def8ebb-e282-42c4-82f8-aad705739927%2Faudit.csv"/>
    <s v=""/>
    <s v=""/>
    <s v="ENU10"/>
    <x v="0"/>
    <s v="Décembre"/>
    <s v="Entretien à distance (appel téléphonique)"/>
    <n v="825663850"/>
    <n v="825663850"/>
    <s v="Oui"/>
    <s v=""/>
    <s v=""/>
    <s v=""/>
    <s v="Oui"/>
    <s v=""/>
    <s v=""/>
    <s v="Maintenant"/>
    <s v=""/>
    <s v="Bushoke Jean "/>
    <x v="0"/>
    <n v="54"/>
    <s v="Professionnel de la santé"/>
    <s v=""/>
    <s v=""/>
    <s v=""/>
    <s v=""/>
    <s v=""/>
    <s v="Infirmier titulaire"/>
    <s v=""/>
    <s v="Personne non déplacée (Autochtone)"/>
    <s v="Tanganyika"/>
    <s v="Nyunzu"/>
    <s v="Butondo"/>
    <s v=""/>
    <s v="Butondo"/>
    <s v=""/>
    <s v="Oui"/>
    <s v="Tanganyika"/>
    <s v="Nyunzu"/>
    <s v="Localité"/>
    <s v=""/>
    <s v=""/>
    <s v=""/>
    <s v="Butondo"/>
    <s v=""/>
    <s v="Butondo"/>
    <s v="Non"/>
    <s v=""/>
    <s v="Oui"/>
    <s v="Oui"/>
    <s v=""/>
    <s v=""/>
    <s v=""/>
    <s v=""/>
    <s v=""/>
    <s v="Autre (Spécifier)"/>
    <s v="Butondo"/>
    <s v="Oui"/>
    <s v="Oui"/>
    <s v=""/>
    <s v=""/>
    <s v="Oui"/>
    <s v="Oui"/>
    <s v="Oui"/>
    <s v="Non"/>
    <s v="Non"/>
    <s v=""/>
    <s v="Communauté hôte (=Autochtones)"/>
    <s v="3"/>
    <s v="Oui"/>
    <s v="Communauté hôte (=Autochtones) Personnes retournées"/>
    <n v="1"/>
    <n v="0"/>
    <n v="1"/>
    <n v="0"/>
    <n v="0"/>
    <s v="0.8381068001301253"/>
    <s v=""/>
    <s v="1"/>
    <s v=""/>
    <s v=""/>
    <s v=""/>
    <s v=""/>
    <s v=""/>
    <s v=""/>
    <s v=""/>
    <s v=""/>
    <s v=""/>
    <s v=""/>
    <s v=""/>
    <s v=""/>
    <s v=""/>
    <s v=""/>
    <s v=""/>
    <s v=""/>
    <s v=""/>
    <s v=""/>
    <n v="200"/>
    <x v="8"/>
    <x v="21"/>
    <x v="3"/>
    <x v="2"/>
    <n v="21"/>
    <n v="12"/>
    <n v="8"/>
    <n v="14"/>
    <n v="2"/>
    <n v="38"/>
    <n v="0"/>
    <n v="0"/>
    <n v="0"/>
    <s v=""/>
    <s v=""/>
    <s v="Oui"/>
    <n v="19"/>
    <n v="9"/>
    <n v="5"/>
    <n v="3"/>
    <s v=""/>
    <s v="Station de radio Appel téléphonique"/>
    <n v="1"/>
    <n v="0"/>
    <n v="0"/>
    <n v="0"/>
    <n v="0"/>
    <n v="1"/>
    <n v="0"/>
    <n v="0"/>
    <n v="0"/>
    <n v="0"/>
    <n v="0"/>
    <n v="0"/>
    <n v="0"/>
    <s v=""/>
    <s v="Je ne sais pas"/>
    <s v=""/>
    <s v="Oui"/>
    <s v=""/>
    <s v="Oui"/>
    <s v=""/>
    <s v=""/>
    <s v=""/>
    <s v="Mushoki Jean "/>
    <n v="5"/>
    <s v="Il connaît la situation du groupement butondo"/>
    <s v="vWvJfH3sDSZM3uC5W82MGH"/>
    <s v="v89tPMrAjVHLSntiBQ22UJ"/>
    <s v="v5AfrSZTqajduwJVMoNG7f"/>
    <s v="vbptduBAghB4e4bMMgdQUc"/>
    <s v="vNycnGWUpYeb3KNNoHrkGX"/>
    <s v=""/>
    <n v="384706261"/>
    <s v="1def8ebb-e282-42c4-82f8-aad705739927"/>
    <n v="44945.433622685188"/>
    <s v=""/>
    <s v=""/>
    <s v="submitted_via_web"/>
    <s v="reach_rdc_hsm_enqueteur"/>
    <s v=""/>
    <n v="135"/>
  </r>
  <r>
    <n v="44945"/>
    <n v="44945.47947726852"/>
    <n v="44945.512121296299"/>
    <s v="audit.csv"/>
    <s v="https://kc.humanitarianresponse.info/media/original?media_file=reachrdcdata%2Fattachments%2F03786f7074524bcf85122757f5105ae7%2F65290855-a5f0-4909-b151-692a58497ae3%2Faudit.csv"/>
    <s v=""/>
    <s v=""/>
    <s v="ENU10"/>
    <x v="0"/>
    <s v="Décembre"/>
    <s v="Entretien à distance (appel téléphonique)"/>
    <n v="822518388"/>
    <n v="822518388"/>
    <s v="Oui"/>
    <s v=""/>
    <s v=""/>
    <s v=""/>
    <s v="Oui"/>
    <s v=""/>
    <s v=""/>
    <s v="Maintenant"/>
    <s v=""/>
    <s v="Mitos Mitamba"/>
    <x v="0"/>
    <n v="54"/>
    <s v="Autorité traditionnelle/chef communautaire"/>
    <s v=""/>
    <s v="Localité/village"/>
    <s v=""/>
    <s v=""/>
    <s v=""/>
    <s v=""/>
    <s v=""/>
    <s v="Personne non déplacée (Autochtone)"/>
    <s v="Tanganyika"/>
    <s v="Nyunzu"/>
    <s v="Lwizi mitamba"/>
    <s v=""/>
    <s v="Lwizi mitamba"/>
    <s v=""/>
    <s v="Oui"/>
    <s v="Tanganyika"/>
    <s v="Nyunzu"/>
    <s v="Localité"/>
    <s v=""/>
    <s v=""/>
    <s v=""/>
    <s v="Lwizi mitamba"/>
    <s v=""/>
    <s v="Lwizi mitamba"/>
    <s v="Non"/>
    <s v=""/>
    <s v="Oui"/>
    <s v="Oui"/>
    <s v=""/>
    <s v=""/>
    <s v=""/>
    <s v=""/>
    <s v=""/>
    <s v="Autre (Spécifier)"/>
    <s v="Bayolo"/>
    <s v="Oui"/>
    <s v="Oui"/>
    <s v=""/>
    <s v=""/>
    <s v="Oui"/>
    <s v="Non"/>
    <s v="Oui"/>
    <s v="Non"/>
    <s v="Non"/>
    <s v=""/>
    <s v="Communauté hôte (=Autochtones)"/>
    <s v="2"/>
    <s v="Oui"/>
    <s v="Communauté hôte (=Autochtones)"/>
    <n v="1"/>
    <n v="0"/>
    <n v="0"/>
    <n v="0"/>
    <n v="0"/>
    <s v="0.6467352268657464"/>
    <s v=""/>
    <s v="1"/>
    <s v=""/>
    <s v=""/>
    <s v=""/>
    <s v=""/>
    <s v=""/>
    <s v=""/>
    <s v=""/>
    <s v=""/>
    <s v=""/>
    <s v=""/>
    <s v=""/>
    <s v=""/>
    <s v=""/>
    <s v=""/>
    <s v=""/>
    <s v=""/>
    <s v=""/>
    <s v=""/>
    <n v="200"/>
    <x v="4"/>
    <x v="5"/>
    <x v="3"/>
    <x v="1"/>
    <n v="5"/>
    <n v="4"/>
    <n v="8"/>
    <n v="9"/>
    <n v="4"/>
    <n v="150"/>
    <n v="0"/>
    <n v="0"/>
    <n v="1"/>
    <s v=""/>
    <s v=""/>
    <s v="Oui"/>
    <n v="17"/>
    <n v="8"/>
    <n v="4"/>
    <n v="2"/>
    <s v=""/>
    <s v="Télévision Appel téléphonique"/>
    <n v="0"/>
    <n v="1"/>
    <n v="0"/>
    <n v="0"/>
    <n v="0"/>
    <n v="1"/>
    <n v="0"/>
    <n v="0"/>
    <n v="0"/>
    <n v="0"/>
    <n v="0"/>
    <n v="0"/>
    <n v="0"/>
    <s v=""/>
    <s v="Information sur le contexte sécuritaire"/>
    <s v=""/>
    <s v="Oui"/>
    <s v=""/>
    <s v="Oui"/>
    <s v=""/>
    <s v=""/>
    <s v=""/>
    <s v="Mitos mitamba"/>
    <n v="5"/>
    <s v="Il connaît ces qui se passe dans sa localité "/>
    <s v="vWvJfH3sDSZM3uC5W82MGH"/>
    <s v="v89tPMrAjVHLSntiBQ22UJ"/>
    <s v="v5AfrSZTqajduwJVMoNG7f"/>
    <s v="vbptduBAghB4e4bMMgdQUc"/>
    <s v="vNycnGWUpYeb3KNNoHrkGX"/>
    <s v=""/>
    <n v="384706518"/>
    <s v="65290855-a5f0-4909-b151-692a58497ae3"/>
    <n v="44945.433842592603"/>
    <s v=""/>
    <s v=""/>
    <s v="submitted_via_web"/>
    <s v="reach_rdc_hsm_enqueteur"/>
    <s v=""/>
    <n v="136"/>
  </r>
  <r>
    <n v="44945"/>
    <n v="44945.398643206019"/>
    <n v="44945.432681516213"/>
    <s v="audit.csv"/>
    <s v="https://kc.humanitarianresponse.info/media/original?media_file=reachrdcdata%2Fattachments%2F03786f7074524bcf85122757f5105ae7%2F14c3df33-e6dd-4cc0-878e-cdbe7d27f8af%2Faudit.csv"/>
    <s v=""/>
    <s v=""/>
    <s v="ENU14"/>
    <x v="0"/>
    <s v="Décembre"/>
    <s v="Entretien à distance (appel téléphonique)"/>
    <n v="821892659"/>
    <n v="821892659"/>
    <s v="Oui"/>
    <s v=""/>
    <s v=""/>
    <s v=""/>
    <s v="Oui"/>
    <s v=""/>
    <s v=""/>
    <s v="Maintenant"/>
    <s v=""/>
    <s v="MUNKANA TOMPA"/>
    <x v="0"/>
    <n v="25"/>
    <s v="Professeur/maître d’école"/>
    <s v=""/>
    <s v=""/>
    <s v=""/>
    <s v=""/>
    <s v=""/>
    <s v=""/>
    <s v=""/>
    <s v="Personne non déplacée (Autochtone)"/>
    <s v="Tanganyika"/>
    <s v="Nyunzu"/>
    <s v="Lombwa"/>
    <s v=""/>
    <s v="Lombwa"/>
    <s v=""/>
    <s v="Oui"/>
    <s v="Tanganyika"/>
    <s v="Nyunzu"/>
    <s v="Localité"/>
    <s v=""/>
    <s v=""/>
    <s v=""/>
    <s v="Lombwa"/>
    <s v=""/>
    <s v="Lombwa"/>
    <s v="Non"/>
    <s v=""/>
    <s v="Oui"/>
    <s v="Oui"/>
    <s v=""/>
    <s v=""/>
    <s v=""/>
    <s v=""/>
    <s v=""/>
    <s v="Autre (Spécifier)"/>
    <s v="Bayoro"/>
    <s v="Oui"/>
    <s v="Oui"/>
    <s v=""/>
    <s v=""/>
    <s v="Oui"/>
    <s v="Oui"/>
    <s v="Oui"/>
    <s v="Non"/>
    <s v="Non"/>
    <s v=""/>
    <s v="Communauté hôte (=Autochtones)"/>
    <s v="3"/>
    <s v="Non"/>
    <s v=""/>
    <s v=""/>
    <s v=""/>
    <s v=""/>
    <s v=""/>
    <s v=""/>
    <s v="0.7289251964783456"/>
    <s v=""/>
    <s v="1"/>
    <s v=""/>
    <s v=""/>
    <s v=""/>
    <s v=""/>
    <s v=""/>
    <s v=""/>
    <s v=""/>
    <s v=""/>
    <s v=""/>
    <s v=""/>
    <s v=""/>
    <s v=""/>
    <s v=""/>
    <s v=""/>
    <s v=""/>
    <s v=""/>
    <s v=""/>
    <s v=""/>
    <n v="20"/>
    <x v="18"/>
    <x v="10"/>
    <x v="13"/>
    <x v="2"/>
    <n v="0"/>
    <n v="2"/>
    <n v="0"/>
    <n v="0"/>
    <n v="0"/>
    <n v="0"/>
    <n v="10"/>
    <n v="5"/>
    <n v="0"/>
    <s v=""/>
    <s v=""/>
    <s v="Non"/>
    <s v=""/>
    <s v=""/>
    <s v=""/>
    <s v=""/>
    <s v=""/>
    <s v="Appel téléphonique Station de radio"/>
    <n v="1"/>
    <n v="0"/>
    <n v="0"/>
    <n v="0"/>
    <n v="0"/>
    <n v="1"/>
    <n v="0"/>
    <n v="0"/>
    <n v="0"/>
    <n v="0"/>
    <n v="0"/>
    <n v="0"/>
    <n v="0"/>
    <s v=""/>
    <s v="Information sur le contexte sécuritaire"/>
    <s v=""/>
    <s v="Oui"/>
    <s v=""/>
    <s v="Oui"/>
    <s v=""/>
    <s v=""/>
    <s v=""/>
    <s v="Lombwa"/>
    <n v="5"/>
    <s v="Bonne comprehendion"/>
    <s v="vWvJfH3sDSZM3uC5W82MGH"/>
    <s v="v89tPMrAjVHLSntiBQ22UJ"/>
    <s v="v5AfrSZTqajduwJVMoNG7f"/>
    <s v="vbptduBAghB4e4bMMgdQUc"/>
    <s v="vNycnGWUpYeb3KNNoHrkGX"/>
    <s v=""/>
    <n v="384708061"/>
    <s v="14c3df33-e6dd-4cc0-878e-cdbe7d27f8af"/>
    <n v="44945.435520833344"/>
    <s v=""/>
    <s v=""/>
    <s v="submitted_via_web"/>
    <s v="reach_rdc_hsm_enqueteur"/>
    <s v=""/>
    <n v="137"/>
  </r>
  <r>
    <n v="44945"/>
    <n v="44945.439548645831"/>
    <n v="44945.471682222233"/>
    <s v="audit.csv"/>
    <s v="https://kc.humanitarianresponse.info/media/original?media_file=reachrdcdata%2Fattachments%2F03786f7074524bcf85122757f5105ae7%2Feebc5f08-4d5b-43f2-916c-1a0fd7400b9d%2Faudit.csv"/>
    <s v=""/>
    <s v=""/>
    <s v="ENU14"/>
    <x v="0"/>
    <s v="Décembre"/>
    <s v="Entretien à distance (appel téléphonique)"/>
    <n v="817798890"/>
    <n v="817798890"/>
    <s v="Oui"/>
    <s v=""/>
    <s v=""/>
    <s v=""/>
    <s v="Oui"/>
    <s v=""/>
    <s v=""/>
    <s v="Maintenant"/>
    <s v=""/>
    <s v="KALONDA FRODORATA"/>
    <x v="1"/>
    <n v="32"/>
    <s v="Agriculteur"/>
    <s v=""/>
    <s v=""/>
    <s v=""/>
    <s v=""/>
    <s v=""/>
    <s v=""/>
    <s v=""/>
    <s v="Personne non déplacée (Autochtone)"/>
    <s v="Tanganyika"/>
    <s v="Nyunzu"/>
    <s v="Kalenge"/>
    <s v=""/>
    <s v="Kalenge"/>
    <s v=""/>
    <s v="Oui"/>
    <s v="Tanganyika"/>
    <s v="Nyunzu"/>
    <s v="Localité"/>
    <s v=""/>
    <s v=""/>
    <s v=""/>
    <s v="Kalenge"/>
    <s v=""/>
    <s v="Kalenge"/>
    <s v="Non"/>
    <s v=""/>
    <s v="Oui"/>
    <s v="Oui"/>
    <s v=""/>
    <s v=""/>
    <s v=""/>
    <s v=""/>
    <s v=""/>
    <s v="Autre (Spécifier)"/>
    <s v="Bayoro"/>
    <s v="Oui"/>
    <s v="Oui"/>
    <s v=""/>
    <s v=""/>
    <s v="Oui"/>
    <s v="Oui"/>
    <s v="Oui"/>
    <s v="Non"/>
    <s v="Non"/>
    <s v=""/>
    <s v="Communauté hôte (=Autochtones)"/>
    <s v="3"/>
    <s v="Oui"/>
    <s v="Communauté hôte (=Autochtones)"/>
    <n v="1"/>
    <n v="0"/>
    <n v="0"/>
    <n v="0"/>
    <n v="0"/>
    <s v="0.749434399423435"/>
    <s v=""/>
    <s v="1"/>
    <s v=""/>
    <s v=""/>
    <s v=""/>
    <s v=""/>
    <s v=""/>
    <s v=""/>
    <s v=""/>
    <s v=""/>
    <s v=""/>
    <s v=""/>
    <s v=""/>
    <s v=""/>
    <s v=""/>
    <s v=""/>
    <s v=""/>
    <s v=""/>
    <s v=""/>
    <s v=""/>
    <n v="42"/>
    <x v="4"/>
    <x v="22"/>
    <x v="3"/>
    <x v="2"/>
    <n v="0"/>
    <n v="0"/>
    <n v="1"/>
    <n v="2"/>
    <n v="0"/>
    <n v="0"/>
    <n v="8"/>
    <n v="4"/>
    <n v="0"/>
    <s v=""/>
    <s v=""/>
    <s v="Non"/>
    <s v=""/>
    <s v=""/>
    <s v=""/>
    <s v=""/>
    <s v=""/>
    <s v="Station de radio Appel téléphonique"/>
    <n v="1"/>
    <n v="0"/>
    <n v="0"/>
    <n v="0"/>
    <n v="0"/>
    <n v="1"/>
    <n v="0"/>
    <n v="0"/>
    <n v="0"/>
    <n v="0"/>
    <n v="0"/>
    <n v="0"/>
    <n v="0"/>
    <s v=""/>
    <s v="Information sur le contexte sécuritaire"/>
    <s v=""/>
    <s v="Oui"/>
    <s v=""/>
    <s v="Oui"/>
    <s v=""/>
    <s v=""/>
    <s v=""/>
    <s v="Kalenge"/>
    <n v="4"/>
    <s v="Vous nous donner l'espoir"/>
    <s v="vWvJfH3sDSZM3uC5W82MGH"/>
    <s v="v89tPMrAjVHLSntiBQ22UJ"/>
    <s v="v5AfrSZTqajduwJVMoNG7f"/>
    <s v="vbptduBAghB4e4bMMgdQUc"/>
    <s v="vNycnGWUpYeb3KNNoHrkGX"/>
    <s v=""/>
    <n v="384708268"/>
    <s v="eebc5f08-4d5b-43f2-916c-1a0fd7400b9d"/>
    <n v="44945.435752314806"/>
    <s v=""/>
    <s v=""/>
    <s v="submitted_via_web"/>
    <s v="reach_rdc_hsm_enqueteur"/>
    <s v=""/>
    <n v="139"/>
  </r>
  <r>
    <n v="44945"/>
    <n v="44945.475307094908"/>
    <n v="44945.511728715283"/>
    <s v="audit.csv"/>
    <s v="https://kc.humanitarianresponse.info/media/original?media_file=reachrdcdata%2Fattachments%2F03786f7074524bcf85122757f5105ae7%2F51c6a84c-5679-4e00-be4d-dcc21a2e96be%2Faudit.csv"/>
    <s v=""/>
    <s v=""/>
    <s v="ENU14"/>
    <x v="0"/>
    <s v="Décembre"/>
    <s v="Entretien à distance (appel téléphonique)"/>
    <n v="827729457"/>
    <n v="827729457"/>
    <s v="Oui"/>
    <s v=""/>
    <s v=""/>
    <s v=""/>
    <s v="Oui"/>
    <s v=""/>
    <s v=""/>
    <s v="Maintenant"/>
    <s v=""/>
    <s v="KYUNGU AJABU"/>
    <x v="0"/>
    <n v="53"/>
    <s v="Agriculteur"/>
    <s v=""/>
    <s v=""/>
    <s v=""/>
    <s v=""/>
    <s v=""/>
    <s v=""/>
    <s v=""/>
    <s v="Personne déplacée (PDI)"/>
    <s v="Tanganyika"/>
    <s v="Nyunzu"/>
    <s v="Nyunzu"/>
    <s v=""/>
    <s v="Nyunzu"/>
    <s v=""/>
    <s v="Oui"/>
    <s v="Tanganyika"/>
    <s v="Nyunzu"/>
    <s v="Localité"/>
    <s v=""/>
    <s v=""/>
    <s v=""/>
    <s v="Nuynzu"/>
    <s v=""/>
    <s v="Nuynzu"/>
    <s v="Non"/>
    <s v=""/>
    <s v="Oui"/>
    <s v="Oui"/>
    <s v=""/>
    <s v=""/>
    <s v=""/>
    <s v=""/>
    <s v=""/>
    <s v="Autre (Spécifier)"/>
    <s v="Bayolo"/>
    <s v="Oui"/>
    <s v="Oui"/>
    <s v=""/>
    <s v=""/>
    <s v="Oui"/>
    <s v="Oui"/>
    <s v="Oui"/>
    <s v="Non"/>
    <s v="Non"/>
    <s v=""/>
    <s v="Communauté hôte (=Autochtones)"/>
    <s v="3"/>
    <s v="Oui"/>
    <s v="Communauté hôte (=Autochtones)"/>
    <n v="1"/>
    <n v="0"/>
    <n v="0"/>
    <n v="0"/>
    <n v="0"/>
    <s v="0.4289276565553739"/>
    <s v=""/>
    <s v="1"/>
    <s v=""/>
    <s v=""/>
    <n v="0"/>
    <n v="1"/>
    <n v="0"/>
    <n v="1"/>
    <n v="1"/>
    <n v="0"/>
    <n v="0"/>
    <n v="6"/>
    <n v="9"/>
    <n v="1"/>
    <n v="20"/>
    <n v="2"/>
    <n v="8"/>
    <n v="2"/>
    <s v=""/>
    <s v=""/>
    <s v=""/>
    <x v="0"/>
    <x v="0"/>
    <x v="0"/>
    <x v="0"/>
    <s v=""/>
    <s v=""/>
    <s v=""/>
    <s v=""/>
    <s v=""/>
    <s v=""/>
    <s v=""/>
    <s v=""/>
    <s v=""/>
    <s v=""/>
    <s v=""/>
    <s v="Non"/>
    <s v=""/>
    <s v=""/>
    <s v=""/>
    <s v=""/>
    <s v=""/>
    <s v="Station de radio Appel téléphonique"/>
    <n v="1"/>
    <n v="0"/>
    <n v="0"/>
    <n v="0"/>
    <n v="0"/>
    <n v="1"/>
    <n v="0"/>
    <n v="0"/>
    <n v="0"/>
    <n v="0"/>
    <n v="0"/>
    <n v="0"/>
    <n v="0"/>
    <s v=""/>
    <s v="Information sur le contexte sécuritaire"/>
    <s v=""/>
    <s v="Oui"/>
    <s v=""/>
    <s v="Oui"/>
    <s v=""/>
    <s v=""/>
    <s v=""/>
    <s v="Nyunzu"/>
    <n v="4"/>
    <s v="Bonne collaboration"/>
    <s v="vWvJfH3sDSZM3uC5W82MGH"/>
    <s v="v89tPMrAjVHLSntiBQ22UJ"/>
    <s v="v5AfrSZTqajduwJVMoNG7f"/>
    <s v="vbptduBAghB4e4bMMgdQUc"/>
    <s v="vNycnGWUpYeb3KNNoHrkGX"/>
    <s v=""/>
    <n v="384709163"/>
    <s v="51c6a84c-5679-4e00-be4d-dcc21a2e96be"/>
    <n v="44945.437268518523"/>
    <s v=""/>
    <s v=""/>
    <s v="submitted_via_web"/>
    <s v="reach_rdc_hsm_enqueteur"/>
    <s v=""/>
    <n v="142"/>
  </r>
  <r>
    <n v="44945"/>
    <n v="44945.409965914347"/>
    <n v="44945.457023692128"/>
    <s v="audit.csv"/>
    <s v="https://kc.humanitarianresponse.info/media/original?media_file=reachrdcdata%2Fattachments%2F03786f7074524bcf85122757f5105ae7%2F634bc810-7ff9-4c30-b09b-9c55f6a36495%2Faudit.csv"/>
    <s v=""/>
    <s v=""/>
    <s v="ENU2"/>
    <x v="0"/>
    <s v="Décembre"/>
    <s v="Entretien à distance (appel téléphonique)"/>
    <n v="825307758"/>
    <n v="825307758"/>
    <s v="Oui"/>
    <s v=""/>
    <s v=""/>
    <s v=""/>
    <s v="Oui"/>
    <s v=""/>
    <s v=""/>
    <s v="Maintenant"/>
    <s v=""/>
    <s v="Senga tundula dieudonne"/>
    <x v="0"/>
    <n v="64"/>
    <s v="Agriculteur"/>
    <s v=""/>
    <s v=""/>
    <s v=""/>
    <s v=""/>
    <s v=""/>
    <s v=""/>
    <s v=""/>
    <s v="Personne non déplacée (Autochtone)"/>
    <s v="Tanganyika"/>
    <s v="Nyunzu"/>
    <s v="Etienne"/>
    <s v=""/>
    <s v="Etienne"/>
    <s v=""/>
    <s v="Oui"/>
    <s v="Tanganyika"/>
    <s v="Nyunzu"/>
    <s v="Village"/>
    <s v="Mutubwa"/>
    <s v=""/>
    <s v="Mutubwa"/>
    <s v="Mutubwa"/>
    <s v=""/>
    <s v="Mutubwa"/>
    <s v="Non"/>
    <s v=""/>
    <s v="Oui"/>
    <s v="Oui"/>
    <s v=""/>
    <s v=""/>
    <s v=""/>
    <s v=""/>
    <s v=""/>
    <s v="Autre (Spécifier)"/>
    <s v="Bayolo"/>
    <s v="Oui"/>
    <s v="Oui"/>
    <s v=""/>
    <s v=""/>
    <s v="Oui"/>
    <s v="Oui"/>
    <s v="Oui"/>
    <s v="Non"/>
    <s v="Non"/>
    <s v=""/>
    <s v="Communauté hôte (=Autochtones)"/>
    <s v="3"/>
    <s v="Oui"/>
    <s v="Personnes déplacées (PDI)"/>
    <n v="0"/>
    <n v="1"/>
    <n v="0"/>
    <n v="0"/>
    <n v="0"/>
    <s v="0.2239526639902255"/>
    <s v=""/>
    <s v="1"/>
    <s v=""/>
    <s v=""/>
    <n v="0"/>
    <n v="1"/>
    <n v="0"/>
    <n v="0"/>
    <n v="0"/>
    <n v="1"/>
    <n v="3"/>
    <n v="4"/>
    <n v="4"/>
    <n v="0"/>
    <n v="5"/>
    <n v="2"/>
    <n v="3"/>
    <n v="2"/>
    <s v=""/>
    <s v=""/>
    <s v=""/>
    <x v="0"/>
    <x v="0"/>
    <x v="0"/>
    <x v="0"/>
    <s v=""/>
    <s v=""/>
    <s v=""/>
    <s v=""/>
    <s v=""/>
    <s v=""/>
    <s v=""/>
    <s v=""/>
    <s v=""/>
    <s v=""/>
    <s v=""/>
    <s v="Oui"/>
    <n v="5"/>
    <n v="0"/>
    <n v="0"/>
    <n v="0"/>
    <s v=""/>
    <s v="Station de radio Appel téléphonique"/>
    <n v="1"/>
    <n v="0"/>
    <n v="0"/>
    <n v="0"/>
    <n v="0"/>
    <n v="1"/>
    <n v="0"/>
    <n v="0"/>
    <n v="0"/>
    <n v="0"/>
    <n v="0"/>
    <n v="0"/>
    <n v="0"/>
    <s v=""/>
    <s v="Information sur les politiques publiques mise en œuvre dans le pays /la province (y compris sur le developpement)"/>
    <s v=""/>
    <s v="Oui"/>
    <s v=""/>
    <s v="Oui"/>
    <s v=""/>
    <s v=""/>
    <s v=""/>
    <s v="Mutubwa"/>
    <n v="5"/>
    <s v="L'IC maitrise bien la situation "/>
    <s v="vWvJfH3sDSZM3uC5W82MGH"/>
    <s v="v89tPMrAjVHLSntiBQ22UJ"/>
    <s v="v5AfrSZTqajduwJVMoNG7f"/>
    <s v="vbptduBAghB4e4bMMgdQUc"/>
    <s v="vNycnGWUpYeb3KNNoHrkGX"/>
    <s v=""/>
    <n v="384710656"/>
    <s v="634bc810-7ff9-4c30-b09b-9c55f6a36495"/>
    <n v="44945.439282407409"/>
    <s v=""/>
    <s v=""/>
    <s v="submitted_via_web"/>
    <s v="reach_rdc_hsm_enqueteur"/>
    <s v=""/>
    <n v="143"/>
  </r>
  <r>
    <n v="44945"/>
    <n v="44945.486298263888"/>
    <n v="44945.52138150463"/>
    <s v="audit.csv"/>
    <s v="https://kc.humanitarianresponse.info/media/original?media_file=reachrdcdata%2Fattachments%2F03786f7074524bcf85122757f5105ae7%2F079dc612-c6cc-4bc3-8b53-266ede5656aa%2Faudit.csv"/>
    <s v=""/>
    <s v=""/>
    <s v="ENU2 "/>
    <x v="0"/>
    <s v="Décembre"/>
    <s v="Entretien à distance (appel téléphonique)"/>
    <n v="810334217"/>
    <n v="810334217"/>
    <s v="Oui"/>
    <s v=""/>
    <s v=""/>
    <s v=""/>
    <s v="Oui"/>
    <s v=""/>
    <s v=""/>
    <s v="Maintenant"/>
    <s v=""/>
    <s v="Mwabu mupenda"/>
    <x v="0"/>
    <n v="55"/>
    <s v="Autre"/>
    <s v="Travailleur la boratoire cimenterie"/>
    <s v=""/>
    <s v=""/>
    <s v=""/>
    <s v=""/>
    <s v=""/>
    <s v=""/>
    <s v="Personne non déplacée (Autochtone)"/>
    <s v="Tanganyika"/>
    <s v="Nyemba"/>
    <s v="Kabimba"/>
    <s v=""/>
    <s v="Kabimba"/>
    <s v=""/>
    <s v="Oui"/>
    <s v="Tanganyika"/>
    <s v="Nyemba"/>
    <s v="Localité"/>
    <s v=""/>
    <s v=""/>
    <s v=""/>
    <s v="Kabimba"/>
    <s v=""/>
    <s v="Kabimba"/>
    <s v="Non"/>
    <s v=""/>
    <s v="Oui"/>
    <s v="Oui"/>
    <s v=""/>
    <s v=""/>
    <s v=""/>
    <s v=""/>
    <s v=""/>
    <s v="Autre (Spécifier)"/>
    <s v="KASANGA MUTOA"/>
    <s v="Oui"/>
    <s v="Oui"/>
    <s v=""/>
    <s v=""/>
    <s v="Oui"/>
    <s v="Oui"/>
    <s v="Non"/>
    <s v="Non"/>
    <s v="Non"/>
    <s v=""/>
    <s v="Communauté hôte (=Autochtones)"/>
    <s v="2"/>
    <s v="Oui"/>
    <s v="Communauté hôte (=Autochtones)"/>
    <n v="1"/>
    <n v="0"/>
    <n v="0"/>
    <n v="0"/>
    <n v="0"/>
    <s v="0.25250685040325205"/>
    <s v=""/>
    <s v="1"/>
    <s v=""/>
    <s v=""/>
    <n v="1"/>
    <n v="2"/>
    <n v="2"/>
    <n v="1"/>
    <n v="3"/>
    <n v="2"/>
    <n v="2"/>
    <n v="15"/>
    <n v="5"/>
    <n v="25"/>
    <n v="17"/>
    <n v="6"/>
    <n v="5"/>
    <n v="12"/>
    <s v=""/>
    <s v=""/>
    <s v=""/>
    <x v="0"/>
    <x v="0"/>
    <x v="0"/>
    <x v="0"/>
    <s v=""/>
    <s v=""/>
    <s v=""/>
    <s v=""/>
    <s v=""/>
    <s v=""/>
    <s v=""/>
    <s v=""/>
    <s v=""/>
    <s v=""/>
    <s v=""/>
    <s v="Oui"/>
    <n v="6"/>
    <n v="2"/>
    <n v="1"/>
    <n v="1"/>
    <s v=""/>
    <s v="Station de radio"/>
    <n v="1"/>
    <n v="0"/>
    <n v="0"/>
    <n v="0"/>
    <n v="0"/>
    <n v="0"/>
    <n v="0"/>
    <n v="0"/>
    <n v="0"/>
    <n v="0"/>
    <n v="0"/>
    <n v="0"/>
    <n v="0"/>
    <s v=""/>
    <s v="Information sur l'accès à l'assistance humanitaire"/>
    <s v=""/>
    <s v="Oui"/>
    <s v=""/>
    <s v="Oui"/>
    <s v=""/>
    <s v=""/>
    <s v=""/>
    <s v="Kabimba"/>
    <n v="4"/>
    <s v="L'IC  la connaissance  sur la localite"/>
    <s v="vWvJfH3sDSZM3uC5W82MGH"/>
    <s v="v89tPMrAjVHLSntiBQ22UJ"/>
    <s v="v5AfrSZTqajduwJVMoNG7f"/>
    <s v="vbptduBAghB4e4bMMgdQUc"/>
    <s v="vNycnGWUpYeb3KNNoHrkGX"/>
    <s v=""/>
    <n v="384710853"/>
    <s v="079dc612-c6cc-4bc3-8b53-266ede5656aa"/>
    <n v="44945.439560185187"/>
    <s v=""/>
    <s v=""/>
    <s v="submitted_via_web"/>
    <s v="reach_rdc_hsm_enqueteur"/>
    <s v=""/>
    <n v="146"/>
  </r>
  <r>
    <n v="44945"/>
    <n v="44945.413453472233"/>
    <n v="44945.441365231483"/>
    <s v="audit.csv"/>
    <s v="https://kc.humanitarianresponse.info/media/original?media_file=reachrdcdata%2Fattachments%2F03786f7074524bcf85122757f5105ae7%2Ff49d8648-a347-4b59-87a4-ecea90733250%2Faudit.csv"/>
    <s v=""/>
    <s v=""/>
    <s v="ENU10"/>
    <x v="0"/>
    <s v="Décembre"/>
    <s v="Entretien à distance (appel téléphonique)"/>
    <n v="818080705"/>
    <n v="818080705"/>
    <s v="Oui"/>
    <s v=""/>
    <s v=""/>
    <s v=""/>
    <s v="Oui"/>
    <s v=""/>
    <s v=""/>
    <s v="Maintenant"/>
    <s v=""/>
    <s v="Mwalimata"/>
    <x v="0"/>
    <n v="30"/>
    <s v="Agriculteur"/>
    <s v=""/>
    <s v=""/>
    <s v=""/>
    <s v=""/>
    <s v=""/>
    <s v=""/>
    <s v=""/>
    <s v="Personne non déplacée (Autochtone)"/>
    <s v="Tanganyika"/>
    <s v="Nyunzu"/>
    <s v="Kabanga"/>
    <s v=""/>
    <s v="Kabanga"/>
    <s v=""/>
    <s v="Oui"/>
    <s v="Tanganyika"/>
    <s v="Nyunzu"/>
    <s v="Village"/>
    <s v="Kabanga"/>
    <s v=""/>
    <s v="Kabanga"/>
    <s v="Kabaga"/>
    <s v=""/>
    <s v="Kabaga"/>
    <s v="Non"/>
    <s v=""/>
    <s v="Oui"/>
    <s v="Oui"/>
    <s v=""/>
    <s v=""/>
    <s v=""/>
    <s v=""/>
    <s v=""/>
    <s v="Autre (Spécifier)"/>
    <s v="Benakahela"/>
    <s v="Oui"/>
    <s v="Oui"/>
    <s v=""/>
    <s v=""/>
    <s v="Oui"/>
    <s v="Oui"/>
    <s v="Oui"/>
    <s v="Oui"/>
    <s v="Oui"/>
    <s v=""/>
    <s v="Communauté hôte (=Autochtones)"/>
    <s v="5"/>
    <s v="Oui"/>
    <s v="Communauté hôte (=Autochtones)"/>
    <n v="1"/>
    <n v="0"/>
    <n v="0"/>
    <n v="0"/>
    <n v="0"/>
    <s v="0.3812357333963706"/>
    <s v=""/>
    <s v="1"/>
    <s v=""/>
    <s v=""/>
    <n v="2"/>
    <n v="0"/>
    <n v="0"/>
    <n v="0"/>
    <n v="0"/>
    <n v="0"/>
    <n v="0"/>
    <n v="0"/>
    <n v="0"/>
    <n v="0"/>
    <n v="10"/>
    <n v="0"/>
    <n v="8"/>
    <n v="0"/>
    <s v=""/>
    <s v=""/>
    <s v=""/>
    <x v="0"/>
    <x v="0"/>
    <x v="0"/>
    <x v="0"/>
    <s v=""/>
    <s v=""/>
    <s v=""/>
    <s v=""/>
    <s v=""/>
    <s v=""/>
    <s v=""/>
    <s v=""/>
    <s v=""/>
    <s v=""/>
    <s v=""/>
    <s v="Non"/>
    <s v=""/>
    <s v=""/>
    <s v=""/>
    <s v=""/>
    <s v=""/>
    <s v="Station de radio"/>
    <n v="1"/>
    <n v="0"/>
    <n v="0"/>
    <n v="0"/>
    <n v="0"/>
    <n v="0"/>
    <n v="0"/>
    <n v="0"/>
    <n v="0"/>
    <n v="0"/>
    <n v="0"/>
    <n v="0"/>
    <n v="0"/>
    <s v=""/>
    <s v="Information sur l'accès à l'assistance humanitaire"/>
    <s v=""/>
    <s v="Oui"/>
    <s v=""/>
    <s v="Oui"/>
    <s v=""/>
    <s v=""/>
    <s v=""/>
    <s v="Mwalimota"/>
    <n v="2"/>
    <s v="L'IC connait tres bien la situation de la localite"/>
    <s v="vWvJfH3sDSZM3uC5W82MGH"/>
    <s v="v89tPMrAjVHLSntiBQ22UJ"/>
    <s v="v5AfrSZTqajduwJVMoNG7f"/>
    <s v="vbptduBAghB4e4bMMgdQUc"/>
    <s v="vNycnGWUpYeb3KNNoHrkGX"/>
    <s v=""/>
    <n v="384711052"/>
    <s v="f49d8648-a347-4b59-87a4-ecea90733250"/>
    <n v="44945.439895833333"/>
    <s v=""/>
    <s v=""/>
    <s v="submitted_via_web"/>
    <s v="reach_rdc_hsm_enqueteur"/>
    <s v=""/>
    <n v="147"/>
  </r>
  <r>
    <n v="44945"/>
    <n v="44945.449025567134"/>
    <n v="44945.485191273146"/>
    <s v="audit.csv"/>
    <s v="https://kc.humanitarianresponse.info/media/original?media_file=reachrdcdata%2Fattachments%2F03786f7074524bcf85122757f5105ae7%2Fbf8368d9-e94d-478a-b52a-2e5f1124e9ed%2Faudit.csv"/>
    <s v=""/>
    <s v=""/>
    <s v="ENU4"/>
    <x v="0"/>
    <s v="Décembre"/>
    <s v="Entretien à distance (appel téléphonique)"/>
    <n v="810322356"/>
    <n v="810322356"/>
    <s v="Oui"/>
    <s v=""/>
    <s v=""/>
    <s v=""/>
    <s v="Oui"/>
    <s v=""/>
    <s v=""/>
    <s v="Maintenant"/>
    <s v=""/>
    <s v="Banza sidonie"/>
    <x v="1"/>
    <n v="61"/>
    <s v="Agriculteur"/>
    <s v=""/>
    <s v=""/>
    <s v=""/>
    <s v=""/>
    <s v=""/>
    <s v=""/>
    <s v=""/>
    <s v="Personne non déplacée (Autochtone)"/>
    <s v="Tanganyika"/>
    <s v="Nyunzu"/>
    <s v="Autre (Specifiez)"/>
    <s v="Kibawa"/>
    <s v="Kibawa"/>
    <s v=""/>
    <s v="Oui"/>
    <s v="Tanganyika"/>
    <s v="Nyunzu"/>
    <s v="Localité"/>
    <s v=""/>
    <s v=""/>
    <s v=""/>
    <s v="Autre (Specifiez)"/>
    <s v="Kibawa"/>
    <s v="Kibawa"/>
    <s v="Non"/>
    <s v=""/>
    <s v="Oui"/>
    <s v="Oui"/>
    <s v="Autre (Specifiez)"/>
    <s v="Kibawa"/>
    <s v="Kibawa"/>
    <s v="Chagachaga"/>
    <s v=""/>
    <s v="Autre (Spécifier)"/>
    <s v="Bayolo"/>
    <s v="Oui"/>
    <s v="Oui"/>
    <s v=""/>
    <s v=""/>
    <s v="Oui"/>
    <s v="Oui"/>
    <s v="Oui"/>
    <s v="Oui"/>
    <s v="Oui"/>
    <s v=""/>
    <s v="Communauté hôte (=Autochtones)"/>
    <s v="5"/>
    <s v="Oui"/>
    <s v="Personnes déplacées (PDI)"/>
    <n v="0"/>
    <n v="1"/>
    <n v="0"/>
    <n v="0"/>
    <n v="0"/>
    <s v="0.40357649531834305"/>
    <s v=""/>
    <s v="1"/>
    <s v=""/>
    <s v=""/>
    <n v="2"/>
    <n v="0"/>
    <n v="0"/>
    <n v="0"/>
    <n v="0"/>
    <n v="0"/>
    <n v="0"/>
    <n v="0"/>
    <n v="0"/>
    <n v="0"/>
    <n v="5"/>
    <n v="0"/>
    <n v="0"/>
    <n v="0"/>
    <s v=""/>
    <s v=""/>
    <s v=""/>
    <x v="0"/>
    <x v="0"/>
    <x v="0"/>
    <x v="0"/>
    <s v=""/>
    <s v=""/>
    <s v=""/>
    <s v=""/>
    <s v=""/>
    <s v=""/>
    <s v=""/>
    <s v=""/>
    <s v=""/>
    <s v=""/>
    <s v=""/>
    <s v="Non"/>
    <s v=""/>
    <s v=""/>
    <s v=""/>
    <s v=""/>
    <s v=""/>
    <s v="Station de radio"/>
    <n v="1"/>
    <n v="0"/>
    <n v="0"/>
    <n v="0"/>
    <n v="0"/>
    <n v="0"/>
    <n v="0"/>
    <n v="0"/>
    <n v="0"/>
    <n v="0"/>
    <n v="0"/>
    <n v="0"/>
    <n v="0"/>
    <s v=""/>
    <s v="Information sur l'accès à l'assistance humanitaire"/>
    <s v=""/>
    <s v="Oui"/>
    <s v=""/>
    <s v="Oui"/>
    <s v=""/>
    <s v=""/>
    <s v=""/>
    <s v="Banza sidonie"/>
    <n v="3"/>
    <s v="L'ic connait tres bien la situation de la localite"/>
    <s v="vWvJfH3sDSZM3uC5W82MGH"/>
    <s v="v89tPMrAjVHLSntiBQ22UJ"/>
    <s v="v5AfrSZTqajduwJVMoNG7f"/>
    <s v="vbptduBAghB4e4bMMgdQUc"/>
    <s v="vNycnGWUpYeb3KNNoHrkGX"/>
    <s v=""/>
    <n v="384711105"/>
    <s v="bf8368d9-e94d-478a-b52a-2e5f1124e9ed"/>
    <n v="44945.439965277779"/>
    <s v=""/>
    <s v=""/>
    <s v="submitted_via_web"/>
    <s v="reach_rdc_hsm_enqueteur"/>
    <s v=""/>
    <n v="148"/>
  </r>
  <r>
    <n v="44945"/>
    <n v="44945.495548726853"/>
    <n v="44945.520817986107"/>
    <s v="audit.csv"/>
    <s v="https://kc.humanitarianresponse.info/media/original?media_file=reachrdcdata%2Fattachments%2F03786f7074524bcf85122757f5105ae7%2Fa509760d-31a4-4db5-9d92-0023817e3243%2Faudit.csv"/>
    <s v=""/>
    <s v=""/>
    <s v="ENU4"/>
    <x v="0"/>
    <s v="Décembre"/>
    <s v="Entretien à distance (appel téléphonique)"/>
    <n v="814850798"/>
    <n v="814850798"/>
    <s v="Oui"/>
    <s v=""/>
    <s v=""/>
    <s v=""/>
    <s v="Oui"/>
    <s v=""/>
    <s v=""/>
    <s v="Maintenant"/>
    <s v=""/>
    <s v="Changwe Samuel "/>
    <x v="0"/>
    <n v="28"/>
    <s v="Agriculteur"/>
    <s v=""/>
    <s v=""/>
    <s v=""/>
    <s v=""/>
    <s v=""/>
    <s v=""/>
    <s v=""/>
    <s v="Personne non déplacée (Autochtone)"/>
    <s v="Tanganyika"/>
    <s v="Nyunzu"/>
    <s v="Kayunzu 2"/>
    <s v=""/>
    <s v="Kayunzu 2"/>
    <s v=""/>
    <s v="Oui"/>
    <s v="Tanganyika"/>
    <s v="Nyunzu"/>
    <s v="Localité"/>
    <s v=""/>
    <s v=""/>
    <s v=""/>
    <s v="Kayunzu 2"/>
    <s v=""/>
    <s v="Kayunzu 2"/>
    <s v="Non"/>
    <s v=""/>
    <s v="Oui"/>
    <s v="Oui"/>
    <s v=""/>
    <s v=""/>
    <s v=""/>
    <s v=""/>
    <s v=""/>
    <s v="Autre (Spécifier)"/>
    <s v="Bayolo"/>
    <s v="Oui"/>
    <s v="Oui"/>
    <s v=""/>
    <s v=""/>
    <s v="Oui"/>
    <s v="Oui"/>
    <s v="Oui"/>
    <s v="Oui"/>
    <s v="Oui"/>
    <s v=""/>
    <s v="Communauté hôte (=Autochtones)"/>
    <s v="5"/>
    <s v="Oui"/>
    <s v="Communauté hôte (=Autochtones)"/>
    <n v="1"/>
    <n v="0"/>
    <n v="0"/>
    <n v="0"/>
    <n v="0"/>
    <s v="0.2893402129029633"/>
    <s v=""/>
    <s v="1"/>
    <s v=""/>
    <s v=""/>
    <n v="0"/>
    <n v="0"/>
    <n v="0"/>
    <n v="0"/>
    <n v="0"/>
    <n v="0"/>
    <n v="0"/>
    <n v="1"/>
    <n v="0"/>
    <n v="0"/>
    <n v="8"/>
    <n v="0"/>
    <n v="7"/>
    <n v="0"/>
    <s v=""/>
    <s v=""/>
    <s v=""/>
    <x v="0"/>
    <x v="0"/>
    <x v="0"/>
    <x v="0"/>
    <s v=""/>
    <s v=""/>
    <s v=""/>
    <s v=""/>
    <s v=""/>
    <s v=""/>
    <s v=""/>
    <s v=""/>
    <s v=""/>
    <s v=""/>
    <s v=""/>
    <s v="Oui"/>
    <n v="3"/>
    <n v="0"/>
    <n v="0"/>
    <n v="0"/>
    <s v=""/>
    <s v="Station de radio"/>
    <n v="1"/>
    <n v="0"/>
    <n v="0"/>
    <n v="0"/>
    <n v="0"/>
    <n v="0"/>
    <n v="0"/>
    <n v="0"/>
    <n v="0"/>
    <n v="0"/>
    <n v="0"/>
    <n v="0"/>
    <n v="0"/>
    <s v=""/>
    <s v="Information sur l'accès à l'assistance humanitaire"/>
    <s v=""/>
    <s v="Oui"/>
    <s v=""/>
    <s v="Oui"/>
    <s v=""/>
    <s v=""/>
    <s v=""/>
    <s v="Samuel  Charle"/>
    <n v="2"/>
    <s v="L'IC connait tres bien la situation de la localites"/>
    <s v="vWvJfH3sDSZM3uC5W82MGH"/>
    <s v="v89tPMrAjVHLSntiBQ22UJ"/>
    <s v="v5AfrSZTqajduwJVMoNG7f"/>
    <s v="vbptduBAghB4e4bMMgdQUc"/>
    <s v="vNycnGWUpYeb3KNNoHrkGX"/>
    <s v=""/>
    <n v="384711186"/>
    <s v="a509760d-31a4-4db5-9d92-0023817e3243"/>
    <n v="44945.440057870372"/>
    <s v=""/>
    <s v=""/>
    <s v="submitted_via_web"/>
    <s v="reach_rdc_hsm_enqueteur"/>
    <s v=""/>
    <n v="149"/>
  </r>
  <r>
    <n v="44945"/>
    <n v="44945.358513969913"/>
    <n v="44945.389604976852"/>
    <s v="audit.csv"/>
    <s v="https://kc.humanitarianresponse.info/media/original?media_file=reachrdcdata%2Fattachments%2F03786f7074524bcf85122757f5105ae7%2F32e057d7-db62-4631-a6dd-086a675c0074%2Faudit.csv"/>
    <s v=""/>
    <s v=""/>
    <s v="ENU8"/>
    <x v="0"/>
    <s v="Décembre"/>
    <s v="Entretien à distance (appel téléphonique)"/>
    <n v="827736020"/>
    <n v="827736020"/>
    <s v="Oui"/>
    <s v=""/>
    <s v=""/>
    <s v=""/>
    <s v="Oui"/>
    <s v=""/>
    <s v=""/>
    <s v="Maintenant"/>
    <s v=""/>
    <s v="Richard kibundila"/>
    <x v="0"/>
    <n v="22"/>
    <s v="Artisan"/>
    <s v=""/>
    <s v=""/>
    <s v=""/>
    <s v=""/>
    <s v=""/>
    <s v=""/>
    <s v=""/>
    <s v="Personne non déplacée (Autochtone)"/>
    <s v="Tanganyika"/>
    <s v="Nyemba"/>
    <s v="Autre (Specifiez)"/>
    <s v="Katatu"/>
    <s v="Katatu"/>
    <s v=""/>
    <s v="Oui"/>
    <s v="Tanganyika"/>
    <s v="Nyunzu"/>
    <s v="Localité"/>
    <s v=""/>
    <s v=""/>
    <s v=""/>
    <s v="Kisengo"/>
    <s v=""/>
    <s v="Kisengo"/>
    <s v="Non"/>
    <s v=""/>
    <s v="Oui"/>
    <s v="Oui"/>
    <s v=""/>
    <s v=""/>
    <s v=""/>
    <s v=""/>
    <s v=""/>
    <s v="Ne sait pas"/>
    <s v=""/>
    <s v="Oui"/>
    <s v="Oui"/>
    <s v=""/>
    <s v=""/>
    <s v="Oui"/>
    <s v="Oui"/>
    <s v="Non"/>
    <s v="Non"/>
    <s v="Non"/>
    <s v=""/>
    <s v="Communauté hôte (=Autochtones)"/>
    <s v="2"/>
    <s v="Oui"/>
    <s v="Communauté hôte (=Autochtones)"/>
    <n v="1"/>
    <n v="0"/>
    <n v="0"/>
    <n v="0"/>
    <n v="0"/>
    <s v="0.7385406226309896"/>
    <s v=""/>
    <s v="1"/>
    <s v=""/>
    <s v=""/>
    <s v=""/>
    <s v=""/>
    <s v=""/>
    <s v=""/>
    <s v=""/>
    <s v=""/>
    <s v=""/>
    <s v=""/>
    <s v=""/>
    <s v=""/>
    <s v=""/>
    <s v=""/>
    <s v=""/>
    <s v=""/>
    <s v=""/>
    <s v=""/>
    <n v="53"/>
    <x v="5"/>
    <x v="23"/>
    <x v="4"/>
    <x v="3"/>
    <n v="3"/>
    <n v="2"/>
    <n v="0"/>
    <n v="0"/>
    <n v="0"/>
    <n v="14"/>
    <n v="0"/>
    <n v="7"/>
    <n v="5"/>
    <s v=""/>
    <s v=""/>
    <s v="Non"/>
    <s v=""/>
    <s v=""/>
    <s v=""/>
    <s v=""/>
    <s v=""/>
    <s v="Station de radio"/>
    <n v="1"/>
    <n v="0"/>
    <n v="0"/>
    <n v="0"/>
    <n v="0"/>
    <n v="0"/>
    <n v="0"/>
    <n v="0"/>
    <n v="0"/>
    <n v="0"/>
    <n v="0"/>
    <n v="0"/>
    <n v="0"/>
    <s v=""/>
    <s v="Information sur l'accès à l'assistance humanitaire"/>
    <s v=""/>
    <s v="Oui"/>
    <s v=""/>
    <s v="Oui"/>
    <s v=""/>
    <s v=""/>
    <s v=""/>
    <s v="Kisengo"/>
    <n v="4"/>
    <s v="Bien"/>
    <s v="vWvJfH3sDSZM3uC5W82MGH"/>
    <s v="v89tPMrAjVHLSntiBQ22UJ"/>
    <s v="v5AfrSZTqajduwJVMoNG7f"/>
    <s v="vbptduBAghB4e4bMMgdQUc"/>
    <s v="vNycnGWUpYeb3KNNoHrkGX"/>
    <s v=""/>
    <n v="384713398"/>
    <s v="32e057d7-db62-4631-a6dd-086a675c0074"/>
    <n v="44945.443113425928"/>
    <s v=""/>
    <s v=""/>
    <s v="submitted_via_web"/>
    <s v="reach_rdc_hsm_enqueteur"/>
    <s v=""/>
    <n v="150"/>
  </r>
  <r>
    <n v="44945"/>
    <n v="44945.389893738429"/>
    <n v="44945.419010509257"/>
    <s v="audit.csv"/>
    <s v="https://kc.humanitarianresponse.info/media/original?media_file=reachrdcdata%2Fattachments%2F03786f7074524bcf85122757f5105ae7%2F8c0448f1-e823-4a16-9001-548c11e293de%2Faudit.csv"/>
    <s v=""/>
    <s v=""/>
    <s v="ENU8"/>
    <x v="0"/>
    <s v="Décembre"/>
    <s v="Entretien à distance (appel téléphonique)"/>
    <n v="818551795"/>
    <n v="818551795"/>
    <s v="Oui"/>
    <s v=""/>
    <s v=""/>
    <s v=""/>
    <s v="Oui"/>
    <s v=""/>
    <s v=""/>
    <s v="Maintenant"/>
    <s v=""/>
    <s v="Deo gabriel lumwanga"/>
    <x v="0"/>
    <n v="42"/>
    <s v="Leader religieux"/>
    <s v=""/>
    <s v=""/>
    <s v=""/>
    <s v=""/>
    <s v=""/>
    <s v=""/>
    <s v=""/>
    <s v="Personne non déplacée (Autochtone)"/>
    <s v="Tanganyika"/>
    <s v="Nyemba"/>
    <s v="Katenga"/>
    <s v=""/>
    <s v="Katenga"/>
    <s v=""/>
    <s v="Oui"/>
    <s v="Tanganyika"/>
    <s v="Nyemba"/>
    <s v="Localité"/>
    <s v=""/>
    <s v=""/>
    <s v=""/>
    <s v="Katenga"/>
    <s v=""/>
    <s v="Katenga"/>
    <s v="Non"/>
    <s v=""/>
    <s v="Oui"/>
    <s v="Oui"/>
    <s v=""/>
    <s v=""/>
    <s v=""/>
    <s v=""/>
    <s v=""/>
    <s v="Autre (Spécifier)"/>
    <s v="Lambo katenga"/>
    <s v="Oui"/>
    <s v="Oui"/>
    <s v=""/>
    <s v=""/>
    <s v="Oui"/>
    <s v="Non"/>
    <s v="Oui"/>
    <s v="Non"/>
    <s v="Non"/>
    <s v=""/>
    <s v="Communauté hôte (=Autochtones)"/>
    <s v="2"/>
    <s v="Oui"/>
    <s v="Communauté hôte (=Autochtones)"/>
    <n v="1"/>
    <n v="0"/>
    <n v="0"/>
    <n v="0"/>
    <n v="0"/>
    <s v="0.09610537647018047"/>
    <s v=""/>
    <s v="1"/>
    <s v=""/>
    <s v=""/>
    <n v="1"/>
    <n v="1"/>
    <n v="1"/>
    <n v="1"/>
    <n v="1"/>
    <n v="0"/>
    <n v="6"/>
    <n v="20"/>
    <n v="0"/>
    <n v="8"/>
    <n v="250"/>
    <n v="120"/>
    <n v="150"/>
    <n v="70"/>
    <s v=""/>
    <s v=""/>
    <s v=""/>
    <x v="0"/>
    <x v="0"/>
    <x v="0"/>
    <x v="0"/>
    <s v=""/>
    <s v=""/>
    <s v=""/>
    <s v=""/>
    <s v=""/>
    <s v=""/>
    <s v=""/>
    <s v=""/>
    <s v=""/>
    <s v=""/>
    <s v=""/>
    <s v="Oui"/>
    <n v="23"/>
    <n v="10"/>
    <n v="9"/>
    <n v="4"/>
    <s v=""/>
    <s v="Station de radio"/>
    <n v="1"/>
    <n v="0"/>
    <n v="0"/>
    <n v="0"/>
    <n v="0"/>
    <n v="0"/>
    <n v="0"/>
    <n v="0"/>
    <n v="0"/>
    <n v="0"/>
    <n v="0"/>
    <n v="0"/>
    <n v="0"/>
    <s v=""/>
    <s v="Information sur l'accès à l'assistance humanitaire"/>
    <s v=""/>
    <s v="Oui"/>
    <s v=""/>
    <s v="Oui"/>
    <s v=""/>
    <s v=""/>
    <s v=""/>
    <s v="Katenga"/>
    <n v="4"/>
    <s v="Bien"/>
    <s v="vWvJfH3sDSZM3uC5W82MGH"/>
    <s v="v89tPMrAjVHLSntiBQ22UJ"/>
    <s v="v5AfrSZTqajduwJVMoNG7f"/>
    <s v="vbptduBAghB4e4bMMgdQUc"/>
    <s v="vNycnGWUpYeb3KNNoHrkGX"/>
    <s v=""/>
    <n v="384713540"/>
    <s v="8c0448f1-e823-4a16-9001-548c11e293de"/>
    <n v="44945.443310185183"/>
    <s v=""/>
    <s v=""/>
    <s v="submitted_via_web"/>
    <s v="reach_rdc_hsm_enqueteur"/>
    <s v=""/>
    <n v="151"/>
  </r>
  <r>
    <n v="44945"/>
    <n v="44945.454442986113"/>
    <n v="44945.483861840279"/>
    <s v="audit.csv"/>
    <s v="https://kc.humanitarianresponse.info/media/original?media_file=reachrdcdata%2Fattachments%2F03786f7074524bcf85122757f5105ae7%2F5334b6ff-c54a-4a68-9310-03038a3cfe89%2Faudit.csv"/>
    <s v=""/>
    <s v=""/>
    <s v="ENU8"/>
    <x v="0"/>
    <s v="Décembre"/>
    <s v="Entretien à distance (appel téléphonique)"/>
    <n v="820336980"/>
    <n v="820336980"/>
    <s v="Oui"/>
    <s v=""/>
    <s v=""/>
    <s v=""/>
    <s v="Oui"/>
    <s v=""/>
    <s v=""/>
    <s v="Maintenant"/>
    <s v=""/>
    <s v="Mukalay jean"/>
    <x v="0"/>
    <n v="43"/>
    <s v="Professionnel de la santé"/>
    <s v=""/>
    <s v=""/>
    <s v=""/>
    <s v=""/>
    <s v=""/>
    <s v="Personnel administratif"/>
    <s v=""/>
    <s v="Personne non déplacée (Autochtone)"/>
    <s v="Tanganyika"/>
    <s v="Nyunzu"/>
    <s v="Katondo"/>
    <s v=""/>
    <s v="Katondo"/>
    <s v=""/>
    <s v="Oui"/>
    <s v="Tanganyika"/>
    <s v="Nyunzu"/>
    <s v="Localité"/>
    <s v=""/>
    <s v=""/>
    <s v=""/>
    <s v="Katondo"/>
    <s v=""/>
    <s v="Katondo"/>
    <s v="Non"/>
    <s v=""/>
    <s v="Oui"/>
    <s v="Oui"/>
    <s v=""/>
    <s v=""/>
    <s v=""/>
    <s v=""/>
    <s v=""/>
    <s v="Autre (Spécifier)"/>
    <s v="Bayolo"/>
    <s v="Oui"/>
    <s v="Oui"/>
    <s v=""/>
    <s v=""/>
    <s v="Oui"/>
    <s v="Non"/>
    <s v="Oui"/>
    <s v="Non"/>
    <s v="Non"/>
    <s v=""/>
    <s v="Communauté hôte (=Autochtones)"/>
    <s v="2"/>
    <s v="Oui"/>
    <s v="Communauté hôte (=Autochtones)"/>
    <n v="1"/>
    <n v="0"/>
    <n v="0"/>
    <n v="0"/>
    <n v="0"/>
    <s v="0.9750924843566627"/>
    <s v=""/>
    <s v="1"/>
    <s v=""/>
    <s v=""/>
    <s v=""/>
    <s v=""/>
    <s v=""/>
    <s v=""/>
    <s v=""/>
    <s v=""/>
    <s v=""/>
    <s v=""/>
    <s v=""/>
    <s v=""/>
    <s v=""/>
    <s v=""/>
    <s v=""/>
    <s v=""/>
    <s v=""/>
    <s v=""/>
    <n v="150"/>
    <x v="6"/>
    <x v="1"/>
    <x v="17"/>
    <x v="1"/>
    <n v="3"/>
    <n v="1"/>
    <n v="5"/>
    <n v="2"/>
    <n v="1"/>
    <n v="8"/>
    <n v="7"/>
    <n v="6"/>
    <n v="5"/>
    <s v=""/>
    <s v=""/>
    <s v="Oui"/>
    <n v="3"/>
    <n v="1"/>
    <n v="1"/>
    <n v="1"/>
    <s v=""/>
    <s v="Station de radio"/>
    <n v="1"/>
    <n v="0"/>
    <n v="0"/>
    <n v="0"/>
    <n v="0"/>
    <n v="0"/>
    <n v="0"/>
    <n v="0"/>
    <n v="0"/>
    <n v="0"/>
    <n v="0"/>
    <n v="0"/>
    <n v="0"/>
    <s v=""/>
    <s v="Information sur l'accès à l'assistance humanitaire"/>
    <s v=""/>
    <s v="Oui"/>
    <s v=""/>
    <s v="Oui"/>
    <s v=""/>
    <s v=""/>
    <s v=""/>
    <s v="Katondo"/>
    <n v="4"/>
    <s v="Bien"/>
    <s v="vWvJfH3sDSZM3uC5W82MGH"/>
    <s v="v89tPMrAjVHLSntiBQ22UJ"/>
    <s v="v5AfrSZTqajduwJVMoNG7f"/>
    <s v="vbptduBAghB4e4bMMgdQUc"/>
    <s v="vNycnGWUpYeb3KNNoHrkGX"/>
    <s v=""/>
    <n v="384713858"/>
    <s v="5334b6ff-c54a-4a68-9310-03038a3cfe89"/>
    <n v="44945.443807870368"/>
    <s v=""/>
    <s v=""/>
    <s v="submitted_via_web"/>
    <s v="reach_rdc_hsm_enqueteur"/>
    <s v=""/>
    <n v="152"/>
  </r>
  <r>
    <n v="44945"/>
    <n v="44945.419115393517"/>
    <n v="44945.447954490737"/>
    <s v="audit.csv"/>
    <s v="https://kc.humanitarianresponse.info/media/original?media_file=reachrdcdata%2Fattachments%2F03786f7074524bcf85122757f5105ae7%2F920fba10-3091-4ed5-a0e2-24f3a6d36f9d%2Faudit.csv"/>
    <s v=""/>
    <s v=""/>
    <s v="ENU8"/>
    <x v="0"/>
    <s v="Décembre"/>
    <s v="Entretien à distance (appel téléphonique)"/>
    <n v="813482936"/>
    <n v="813482936"/>
    <s v="Oui"/>
    <s v=""/>
    <s v=""/>
    <s v=""/>
    <s v="Oui"/>
    <s v=""/>
    <s v=""/>
    <s v="Maintenant"/>
    <s v=""/>
    <s v="Nkulu wa nkulu xavier"/>
    <x v="0"/>
    <n v="44"/>
    <s v="Agriculteur"/>
    <s v=""/>
    <s v=""/>
    <s v=""/>
    <s v=""/>
    <s v=""/>
    <s v=""/>
    <s v=""/>
    <s v="Personne non déplacée (Autochtone)"/>
    <s v="Tanganyika"/>
    <s v="Kalemie"/>
    <s v="Autre (Specifiez)"/>
    <s v="Katibili"/>
    <s v="Katibili"/>
    <s v=""/>
    <s v="Oui"/>
    <s v="Tanganyika"/>
    <s v="Kalemie"/>
    <s v="Village"/>
    <s v="Autre (Specifiez)"/>
    <s v="Katibili"/>
    <s v="Katibili"/>
    <s v="Autre (Specifiez)"/>
    <s v="Katibili"/>
    <s v="Katibili"/>
    <s v="Non"/>
    <s v=""/>
    <s v="Oui"/>
    <s v="Oui"/>
    <s v="Katolo"/>
    <s v=""/>
    <s v="Katolo"/>
    <s v="Katolo"/>
    <s v=""/>
    <s v="Autre (Spécifier)"/>
    <s v="Tumbwe"/>
    <s v="Oui"/>
    <s v="Oui"/>
    <s v=""/>
    <s v=""/>
    <s v="Oui"/>
    <s v="Non"/>
    <s v="Oui"/>
    <s v="Non"/>
    <s v="Non"/>
    <s v=""/>
    <s v="Communauté hôte (=Autochtones)"/>
    <s v="2"/>
    <s v="Oui"/>
    <s v="Communauté hôte (=Autochtones)"/>
    <n v="1"/>
    <n v="0"/>
    <n v="0"/>
    <n v="0"/>
    <n v="0"/>
    <s v="0.7320049817509577"/>
    <s v=""/>
    <s v="1"/>
    <s v=""/>
    <s v=""/>
    <s v=""/>
    <s v=""/>
    <s v=""/>
    <s v=""/>
    <s v=""/>
    <s v=""/>
    <s v=""/>
    <s v=""/>
    <s v=""/>
    <s v=""/>
    <s v=""/>
    <s v=""/>
    <s v=""/>
    <s v=""/>
    <s v=""/>
    <s v=""/>
    <n v="120"/>
    <x v="3"/>
    <x v="24"/>
    <x v="18"/>
    <x v="5"/>
    <n v="1"/>
    <n v="1"/>
    <n v="0"/>
    <n v="1"/>
    <n v="8"/>
    <n v="6"/>
    <n v="22"/>
    <n v="10"/>
    <n v="8"/>
    <s v=""/>
    <s v=""/>
    <s v="Oui"/>
    <n v="6"/>
    <n v="3"/>
    <n v="2"/>
    <n v="1"/>
    <s v=""/>
    <s v="Station de radio"/>
    <n v="1"/>
    <n v="0"/>
    <n v="0"/>
    <n v="0"/>
    <n v="0"/>
    <n v="0"/>
    <n v="0"/>
    <n v="0"/>
    <n v="0"/>
    <n v="0"/>
    <n v="0"/>
    <n v="0"/>
    <n v="0"/>
    <s v=""/>
    <s v="Information sur l'accès à l'assistance humanitaire"/>
    <s v=""/>
    <s v="Oui"/>
    <s v=""/>
    <s v="Oui"/>
    <s v=""/>
    <s v=""/>
    <s v=""/>
    <s v="Katibili"/>
    <n v="4"/>
    <s v="Bien"/>
    <s v="vWvJfH3sDSZM3uC5W82MGH"/>
    <s v="v89tPMrAjVHLSntiBQ22UJ"/>
    <s v="v5AfrSZTqajduwJVMoNG7f"/>
    <s v="vbptduBAghB4e4bMMgdQUc"/>
    <s v="vNycnGWUpYeb3KNNoHrkGX"/>
    <s v=""/>
    <n v="384713955"/>
    <s v="920fba10-3091-4ed5-a0e2-24f3a6d36f9d"/>
    <n v="44945.444004629629"/>
    <s v=""/>
    <s v=""/>
    <s v="submitted_via_web"/>
    <s v="reach_rdc_hsm_enqueteur"/>
    <s v=""/>
    <n v="153"/>
  </r>
  <r>
    <n v="44945"/>
    <n v="44945.547103553239"/>
    <n v="44945.618804189813"/>
    <s v="audit.csv"/>
    <s v="https://kc.humanitarianresponse.info/media/original?media_file=reachrdcdata%2Fattachments%2F03786f7074524bcf85122757f5105ae7%2Ff4a1b73f-1687-4e18-b07b-7a91383f9dea%2Faudit.csv"/>
    <s v=""/>
    <s v=""/>
    <s v="ENU8"/>
    <x v="0"/>
    <s v="Décembre"/>
    <s v="Entretien à distance (appel téléphonique)"/>
    <n v="817659809"/>
    <n v="817659809"/>
    <s v="Oui"/>
    <s v=""/>
    <s v=""/>
    <s v=""/>
    <s v="Oui"/>
    <s v=""/>
    <s v=""/>
    <s v="Maintenant"/>
    <s v=""/>
    <s v="Tango wa ngoy"/>
    <x v="0"/>
    <n v="68"/>
    <s v="Travailleur humanitaire"/>
    <s v=""/>
    <s v=""/>
    <s v=""/>
    <s v=""/>
    <s v=""/>
    <s v=""/>
    <s v=""/>
    <s v="Personne non déplacée (Autochtone)"/>
    <s v="Tanganyika"/>
    <s v="Kalemie"/>
    <s v="Bonet"/>
    <s v=""/>
    <s v="Bonet"/>
    <s v=""/>
    <s v="Oui"/>
    <s v="Tanganyika"/>
    <s v="Kalemie"/>
    <s v="Village"/>
    <s v="Bonet"/>
    <s v=""/>
    <s v="Bonet"/>
    <s v="Bonet"/>
    <s v=""/>
    <s v="Bonet"/>
    <s v="Oui"/>
    <s v="Lukombe"/>
    <s v="Oui"/>
    <s v="Oui"/>
    <s v=""/>
    <s v=""/>
    <s v=""/>
    <s v=""/>
    <s v=""/>
    <s v="Autre (Spécifier)"/>
    <s v="Tumbwe"/>
    <s v="Oui"/>
    <s v="Oui"/>
    <s v=""/>
    <s v=""/>
    <s v="Oui"/>
    <s v="Non"/>
    <s v="Non"/>
    <s v="Non"/>
    <s v="Non"/>
    <s v=""/>
    <s v="Communauté hôte (=Autochtones)"/>
    <s v="1"/>
    <s v=""/>
    <s v=""/>
    <s v=""/>
    <s v=""/>
    <s v=""/>
    <s v=""/>
    <s v=""/>
    <s v="0.7019900721773594"/>
    <s v=""/>
    <s v="1"/>
    <s v=""/>
    <s v=""/>
    <s v=""/>
    <s v=""/>
    <s v=""/>
    <s v=""/>
    <s v=""/>
    <s v=""/>
    <s v=""/>
    <s v=""/>
    <s v=""/>
    <s v=""/>
    <s v=""/>
    <s v=""/>
    <s v=""/>
    <s v=""/>
    <s v=""/>
    <s v=""/>
    <n v="56"/>
    <x v="19"/>
    <x v="24"/>
    <x v="19"/>
    <x v="2"/>
    <n v="1"/>
    <n v="1"/>
    <n v="1"/>
    <n v="1"/>
    <n v="1"/>
    <n v="15"/>
    <n v="5"/>
    <n v="4"/>
    <n v="3"/>
    <s v=""/>
    <s v=""/>
    <s v="Oui"/>
    <n v="5"/>
    <n v="2"/>
    <n v="2"/>
    <n v="1"/>
    <s v=""/>
    <s v="Station de radio"/>
    <n v="1"/>
    <n v="0"/>
    <n v="0"/>
    <n v="0"/>
    <n v="0"/>
    <n v="0"/>
    <n v="0"/>
    <n v="0"/>
    <n v="0"/>
    <n v="0"/>
    <n v="0"/>
    <n v="0"/>
    <n v="0"/>
    <s v=""/>
    <s v="Information sur l'accès à l'assistance humanitaire"/>
    <s v=""/>
    <s v="Oui"/>
    <s v=""/>
    <s v="Oui"/>
    <s v=""/>
    <s v=""/>
    <s v=""/>
    <s v="Bonet"/>
    <n v="4"/>
    <s v="Bien"/>
    <s v="vWvJfH3sDSZM3uC5W82MGH"/>
    <s v="v89tPMrAjVHLSntiBQ22UJ"/>
    <s v="v5AfrSZTqajduwJVMoNG7f"/>
    <s v="vbptduBAghB4e4bMMgdQUc"/>
    <s v="vNycnGWUpYeb3KNNoHrkGX"/>
    <s v=""/>
    <n v="384816414"/>
    <s v="f4a1b73f-1687-4e18-b07b-7a91383f9dea"/>
    <n v="44945.602129629631"/>
    <s v=""/>
    <s v=""/>
    <s v="submitted_via_web"/>
    <s v="reach_rdc_hsm_enqueteur"/>
    <s v=""/>
    <n v="154"/>
  </r>
  <r>
    <n v="44945"/>
    <n v="44945.576755613423"/>
    <n v="44945.608539641202"/>
    <s v="audit.csv"/>
    <s v="https://kc.humanitarianresponse.info/media/original?media_file=reachrdcdata%2Fattachments%2F03786f7074524bcf85122757f5105ae7%2F1ef03475-037e-418b-94bd-944747438754%2Faudit.csv"/>
    <s v=""/>
    <s v=""/>
    <s v="ENU8"/>
    <x v="0"/>
    <s v="Décembre"/>
    <s v="Entretien à distance (appel téléphonique)"/>
    <n v="820016071"/>
    <n v="820016071"/>
    <s v="Oui"/>
    <s v=""/>
    <s v=""/>
    <s v=""/>
    <s v="Oui"/>
    <s v=""/>
    <s v=""/>
    <s v="Maintenant"/>
    <s v=""/>
    <s v="Mwamba malenge"/>
    <x v="0"/>
    <n v="38"/>
    <s v="Agriculteur"/>
    <s v=""/>
    <s v=""/>
    <s v=""/>
    <s v=""/>
    <s v=""/>
    <s v=""/>
    <s v=""/>
    <s v="Personne non déplacée (Autochtone)"/>
    <s v="Tanganyika"/>
    <s v="Nyunzu"/>
    <s v="Katondo"/>
    <s v=""/>
    <s v="Katondo"/>
    <s v=""/>
    <s v="Oui"/>
    <s v="Tanganyika"/>
    <s v="Nyunzu"/>
    <s v="Localité"/>
    <s v=""/>
    <s v=""/>
    <s v=""/>
    <s v="Mukwaka"/>
    <s v=""/>
    <s v="Mukwaka"/>
    <s v="Non"/>
    <s v=""/>
    <s v="Oui"/>
    <s v="Oui"/>
    <s v=""/>
    <s v=""/>
    <s v=""/>
    <s v=""/>
    <s v=""/>
    <s v="Autre (Spécifier)"/>
    <s v="Bayolo"/>
    <s v="Oui"/>
    <s v="Oui"/>
    <s v=""/>
    <s v=""/>
    <s v="Oui"/>
    <s v="Non"/>
    <s v="Non"/>
    <s v="Non"/>
    <s v="Non"/>
    <s v=""/>
    <s v="Communauté hôte (=Autochtones)"/>
    <s v="1"/>
    <s v=""/>
    <s v=""/>
    <s v=""/>
    <s v=""/>
    <s v=""/>
    <s v=""/>
    <s v=""/>
    <s v="0.37887601068116195"/>
    <s v=""/>
    <s v="1"/>
    <s v=""/>
    <s v=""/>
    <n v="1"/>
    <n v="2"/>
    <n v="1"/>
    <n v="2"/>
    <n v="1"/>
    <n v="3"/>
    <n v="4"/>
    <n v="10"/>
    <n v="15"/>
    <n v="0"/>
    <n v="50"/>
    <n v="8"/>
    <n v="35"/>
    <n v="8"/>
    <s v=""/>
    <s v=""/>
    <s v=""/>
    <x v="0"/>
    <x v="0"/>
    <x v="0"/>
    <x v="0"/>
    <s v=""/>
    <s v=""/>
    <s v=""/>
    <s v=""/>
    <s v=""/>
    <s v=""/>
    <s v=""/>
    <s v=""/>
    <s v=""/>
    <s v=""/>
    <s v=""/>
    <s v="Oui"/>
    <n v="2"/>
    <n v="1"/>
    <n v="1"/>
    <n v="0"/>
    <s v=""/>
    <s v="Station de radio"/>
    <n v="1"/>
    <n v="0"/>
    <n v="0"/>
    <n v="0"/>
    <n v="0"/>
    <n v="0"/>
    <n v="0"/>
    <n v="0"/>
    <n v="0"/>
    <n v="0"/>
    <n v="0"/>
    <n v="0"/>
    <n v="0"/>
    <s v=""/>
    <s v="Information sur l'accès à l'assistance humanitaire"/>
    <s v=""/>
    <s v="Oui"/>
    <s v=""/>
    <s v="Oui"/>
    <s v=""/>
    <s v=""/>
    <s v=""/>
    <s v="Mukwaka"/>
    <n v="4"/>
    <s v="Bien"/>
    <s v="vWvJfH3sDSZM3uC5W82MGH"/>
    <s v="v89tPMrAjVHLSntiBQ22UJ"/>
    <s v="v5AfrSZTqajduwJVMoNG7f"/>
    <s v="vbptduBAghB4e4bMMgdQUc"/>
    <s v="vNycnGWUpYeb3KNNoHrkGX"/>
    <s v=""/>
    <n v="384816505"/>
    <s v="1ef03475-037e-418b-94bd-944747438754"/>
    <n v="44945.602280092593"/>
    <s v=""/>
    <s v=""/>
    <s v="submitted_via_web"/>
    <s v="reach_rdc_hsm_enqueteur"/>
    <s v=""/>
    <n v="155"/>
  </r>
  <r>
    <n v="44945"/>
    <n v="44945.598188229167"/>
    <n v="44945.631495983798"/>
    <s v="audit.csv"/>
    <s v="https://kc.humanitarianresponse.info/media/original?media_file=reachrdcdata%2Fattachments%2F03786f7074524bcf85122757f5105ae7%2F998b9dd7-cd2a-4573-9fa9-169830f6cefa%2Faudit.csv"/>
    <s v=""/>
    <s v=""/>
    <s v="ENU4"/>
    <x v="0"/>
    <s v="Décembre"/>
    <s v="Entretien à distance (appel téléphonique)"/>
    <n v="814272159"/>
    <n v="814272159"/>
    <s v="Oui"/>
    <s v=""/>
    <s v=""/>
    <s v=""/>
    <s v="Oui"/>
    <s v=""/>
    <s v=""/>
    <s v="Maintenant"/>
    <s v=""/>
    <s v="8226394114"/>
    <x v="0"/>
    <n v="30"/>
    <s v="Agriculteur"/>
    <s v=""/>
    <s v=""/>
    <s v=""/>
    <s v=""/>
    <s v=""/>
    <s v=""/>
    <s v=""/>
    <s v="Personne déplacée (PDI)"/>
    <s v="Tanganyika"/>
    <s v="Nyunzu"/>
    <s v="Kabeya mukena"/>
    <s v=""/>
    <s v="Kabeya mukena"/>
    <s v=""/>
    <s v="Oui"/>
    <s v="Tanganyika"/>
    <s v="Nyunzu"/>
    <s v="Village"/>
    <s v="Kabeya mukena"/>
    <s v=""/>
    <s v="Kabeya mukena"/>
    <s v="Kabeya mukena"/>
    <s v=""/>
    <s v="Kabeya mukena"/>
    <s v="Non"/>
    <s v=""/>
    <s v="Oui"/>
    <s v="Oui"/>
    <s v=""/>
    <s v=""/>
    <s v=""/>
    <s v=""/>
    <s v=""/>
    <s v="Ne sait pas"/>
    <s v=""/>
    <s v="Oui"/>
    <s v="Oui"/>
    <s v=""/>
    <s v=""/>
    <s v="Oui"/>
    <s v="Oui"/>
    <s v="Oui"/>
    <s v="Oui"/>
    <s v="Oui"/>
    <s v=""/>
    <s v="Communauté hôte (=Autochtones)"/>
    <s v="5"/>
    <s v="Oui"/>
    <s v="Communauté hôte (=Autochtones)"/>
    <n v="1"/>
    <n v="0"/>
    <n v="0"/>
    <n v="0"/>
    <n v="0"/>
    <s v="0.5925642310313298"/>
    <s v=""/>
    <s v="1"/>
    <s v=""/>
    <s v=""/>
    <s v=""/>
    <s v=""/>
    <s v=""/>
    <s v=""/>
    <s v=""/>
    <s v=""/>
    <s v=""/>
    <s v=""/>
    <s v=""/>
    <s v=""/>
    <s v=""/>
    <s v=""/>
    <s v=""/>
    <s v=""/>
    <s v=""/>
    <s v=""/>
    <n v="5"/>
    <x v="4"/>
    <x v="20"/>
    <x v="3"/>
    <x v="2"/>
    <n v="0"/>
    <n v="2"/>
    <n v="0"/>
    <n v="0"/>
    <n v="3"/>
    <n v="0"/>
    <n v="0"/>
    <n v="0"/>
    <n v="0"/>
    <s v=""/>
    <s v=""/>
    <s v="Oui"/>
    <n v="1"/>
    <n v="0"/>
    <n v="0"/>
    <n v="0"/>
    <s v=""/>
    <s v="Station de radio"/>
    <n v="1"/>
    <n v="0"/>
    <n v="0"/>
    <n v="0"/>
    <n v="0"/>
    <n v="0"/>
    <n v="0"/>
    <n v="0"/>
    <n v="0"/>
    <n v="0"/>
    <n v="0"/>
    <n v="0"/>
    <n v="0"/>
    <s v=""/>
    <s v="Information sur l'accès à l'assistance humanitaire"/>
    <s v=""/>
    <s v="Oui"/>
    <s v=""/>
    <s v="Oui"/>
    <s v=""/>
    <s v=""/>
    <s v=""/>
    <s v="Kayumba jean "/>
    <n v="3"/>
    <s v="L'IC connait tres bien la situation de la localite"/>
    <s v="vWvJfH3sDSZM3uC5W82MGH"/>
    <s v="v89tPMrAjVHLSntiBQ22UJ"/>
    <s v="v5AfrSZTqajduwJVMoNG7f"/>
    <s v="vbptduBAghB4e4bMMgdQUc"/>
    <s v="vNycnGWUpYeb3KNNoHrkGX"/>
    <s v=""/>
    <n v="384817400"/>
    <s v="998b9dd7-cd2a-4573-9fa9-169830f6cefa"/>
    <n v="44945.603726851848"/>
    <s v=""/>
    <s v=""/>
    <s v="submitted_via_web"/>
    <s v="reach_rdc_hsm_enqueteur"/>
    <s v=""/>
    <n v="156"/>
  </r>
  <r>
    <n v="44945"/>
    <n v="44945.633241840267"/>
    <n v="44945.666363668977"/>
    <s v="audit.csv"/>
    <s v="https://kc.humanitarianresponse.info/media/original?media_file=reachrdcdata%2Fattachments%2F03786f7074524bcf85122757f5105ae7%2Fec8e3fb6-e474-4317-baf0-ba4ac020e854%2Faudit.csv"/>
    <s v=""/>
    <s v=""/>
    <s v="ENU4"/>
    <x v="0"/>
    <s v="Décembre"/>
    <s v="Entretien à distance (appel téléphonique)"/>
    <n v="817753606"/>
    <n v="817753606"/>
    <s v="Oui"/>
    <s v=""/>
    <s v=""/>
    <s v=""/>
    <s v="Oui"/>
    <s v=""/>
    <s v=""/>
    <s v="Maintenant"/>
    <s v=""/>
    <s v="Mutima kikuma"/>
    <x v="0"/>
    <n v="20"/>
    <s v="Agriculteur"/>
    <s v=""/>
    <s v=""/>
    <s v=""/>
    <s v=""/>
    <s v=""/>
    <s v=""/>
    <s v=""/>
    <s v="Personne non déplacée (Autochtone)"/>
    <s v="Tanganyika"/>
    <s v="Nyunzu"/>
    <s v="Autre (Specifiez)"/>
    <s v="Kilalo"/>
    <s v="Kilalo"/>
    <s v=""/>
    <s v="Oui"/>
    <s v="Tanganyika"/>
    <s v="Nyunzu"/>
    <s v="Village"/>
    <s v="Autre (Specifiez)"/>
    <s v="Kilalo"/>
    <s v="Kilalo"/>
    <s v="Autre (Specifiez)"/>
    <s v="Kilalo"/>
    <s v="Kilalo"/>
    <s v="Non"/>
    <s v=""/>
    <s v="Oui"/>
    <s v="Oui"/>
    <s v="Autre (Specifiez)"/>
    <s v="Byagama"/>
    <s v="Byagama"/>
    <s v="Bubala"/>
    <s v=""/>
    <s v="Autre (Spécifier)"/>
    <s v="Baguba sud"/>
    <s v="Oui"/>
    <s v="Oui"/>
    <s v=""/>
    <s v=""/>
    <s v="Oui"/>
    <s v="Oui"/>
    <s v="Oui"/>
    <s v="Oui"/>
    <s v="Oui"/>
    <s v=""/>
    <s v="Communauté hôte (=Autochtones)"/>
    <s v="5"/>
    <s v="Oui"/>
    <s v="Communauté hôte (=Autochtones)"/>
    <n v="1"/>
    <n v="0"/>
    <n v="0"/>
    <n v="0"/>
    <n v="0"/>
    <s v="0.4500122716981082"/>
    <s v=""/>
    <s v="1"/>
    <s v=""/>
    <s v=""/>
    <n v="0"/>
    <n v="1"/>
    <n v="0"/>
    <n v="0"/>
    <n v="0"/>
    <n v="0"/>
    <n v="0"/>
    <n v="0"/>
    <n v="0"/>
    <n v="0"/>
    <n v="10"/>
    <n v="0"/>
    <n v="0"/>
    <n v="0"/>
    <s v=""/>
    <s v=""/>
    <s v=""/>
    <x v="0"/>
    <x v="0"/>
    <x v="0"/>
    <x v="0"/>
    <s v=""/>
    <s v=""/>
    <s v=""/>
    <s v=""/>
    <s v=""/>
    <s v=""/>
    <s v=""/>
    <s v=""/>
    <s v=""/>
    <s v=""/>
    <s v=""/>
    <s v="Non"/>
    <s v=""/>
    <s v=""/>
    <s v=""/>
    <s v=""/>
    <s v=""/>
    <s v="Station de radio"/>
    <n v="1"/>
    <n v="0"/>
    <n v="0"/>
    <n v="0"/>
    <n v="0"/>
    <n v="0"/>
    <n v="0"/>
    <n v="0"/>
    <n v="0"/>
    <n v="0"/>
    <n v="0"/>
    <n v="0"/>
    <n v="0"/>
    <s v=""/>
    <s v="Information sur l'accès à l'assistance humanitaire"/>
    <s v=""/>
    <s v="Oui"/>
    <s v=""/>
    <s v="Oui"/>
    <s v=""/>
    <s v=""/>
    <s v=""/>
    <s v="Mutima"/>
    <n v="3"/>
    <s v="On a bien parlé avec l'ic"/>
    <s v="vWvJfH3sDSZM3uC5W82MGH"/>
    <s v="v89tPMrAjVHLSntiBQ22UJ"/>
    <s v="v5AfrSZTqajduwJVMoNG7f"/>
    <s v="vbptduBAghB4e4bMMgdQUc"/>
    <s v="vNycnGWUpYeb3KNNoHrkGX"/>
    <s v=""/>
    <n v="384817446"/>
    <s v="ec8e3fb6-e474-4317-baf0-ba4ac020e854"/>
    <n v="44945.603796296287"/>
    <s v=""/>
    <s v=""/>
    <s v="submitted_via_web"/>
    <s v="reach_rdc_hsm_enqueteur"/>
    <s v=""/>
    <n v="157"/>
  </r>
  <r>
    <n v="44945"/>
    <n v="44945.592324745368"/>
    <n v="44945.623378946759"/>
    <s v="audit.csv"/>
    <s v="https://kc.humanitarianresponse.info/media/original?media_file=reachrdcdata%2Fattachments%2F03786f7074524bcf85122757f5105ae7%2F5214be57-47a5-4a84-b3c5-914e5ff17dd8%2Faudit.csv"/>
    <s v=""/>
    <s v=""/>
    <s v="ENU5"/>
    <x v="0"/>
    <s v="Décembre"/>
    <s v="Entretien à distance (appel téléphonique)"/>
    <n v="818913958"/>
    <n v="818913958"/>
    <s v="Oui"/>
    <s v=""/>
    <s v=""/>
    <s v=""/>
    <s v="Oui"/>
    <s v=""/>
    <s v=""/>
    <s v="Maintenant"/>
    <s v=""/>
    <s v="Jean pierre mukalay"/>
    <x v="0"/>
    <n v="45"/>
    <s v="Agriculteur"/>
    <s v=""/>
    <s v=""/>
    <s v=""/>
    <s v=""/>
    <s v=""/>
    <s v=""/>
    <s v=""/>
    <s v="Personne non déplacée (Autochtone)"/>
    <s v="Tanganyika"/>
    <s v="Nyunzu"/>
    <s v="Autre (Specifiez)"/>
    <s v="Kibawa"/>
    <s v="Kibawa"/>
    <s v=""/>
    <s v="Oui"/>
    <s v="Tanganyika"/>
    <s v="Nyunzu"/>
    <s v="Localité"/>
    <s v=""/>
    <s v=""/>
    <s v=""/>
    <s v="Autre (Specifiez)"/>
    <s v="Kibawa"/>
    <s v="Kibawa"/>
    <s v="Non"/>
    <s v=""/>
    <s v="Oui"/>
    <s v="Oui"/>
    <s v="Q tchanga tchanga"/>
    <s v=""/>
    <s v="Q tchanga tchanga"/>
    <s v="Tchanga tchanga"/>
    <s v=""/>
    <s v="Autre (Spécifier)"/>
    <s v="Bayolo"/>
    <s v="Oui"/>
    <s v="Oui"/>
    <s v=""/>
    <s v=""/>
    <s v="Oui"/>
    <s v="Non"/>
    <s v="Oui"/>
    <s v="Non"/>
    <s v="Non"/>
    <s v=""/>
    <s v="Communauté hôte (=Autochtones)"/>
    <s v="2"/>
    <s v="Oui"/>
    <s v="Communauté hôte (=Autochtones)"/>
    <n v="1"/>
    <n v="0"/>
    <n v="0"/>
    <n v="0"/>
    <n v="0"/>
    <s v="0.626626022208829"/>
    <s v=""/>
    <s v="1"/>
    <s v=""/>
    <s v=""/>
    <s v=""/>
    <s v=""/>
    <s v=""/>
    <s v=""/>
    <s v=""/>
    <s v=""/>
    <s v=""/>
    <s v=""/>
    <s v=""/>
    <s v=""/>
    <s v=""/>
    <s v=""/>
    <s v=""/>
    <s v=""/>
    <s v=""/>
    <s v=""/>
    <n v="250"/>
    <x v="20"/>
    <x v="25"/>
    <x v="20"/>
    <x v="1"/>
    <n v="4"/>
    <n v="1"/>
    <n v="6"/>
    <n v="2"/>
    <n v="7"/>
    <n v="75"/>
    <n v="2"/>
    <n v="15"/>
    <n v="90"/>
    <s v=""/>
    <s v=""/>
    <s v="Oui"/>
    <n v="4"/>
    <n v="3"/>
    <n v="2"/>
    <n v="1"/>
    <s v=""/>
    <s v="Station de radio Conversation avec leaders communautaires (pas autorité locale) Appel téléphonique"/>
    <n v="1"/>
    <n v="0"/>
    <n v="0"/>
    <n v="0"/>
    <n v="0"/>
    <n v="1"/>
    <n v="0"/>
    <n v="0"/>
    <n v="1"/>
    <n v="0"/>
    <n v="0"/>
    <n v="0"/>
    <n v="0"/>
    <s v=""/>
    <s v="Information sur l'accès à l'assistance humanitaire"/>
    <s v=""/>
    <s v="Oui"/>
    <s v=""/>
    <s v="Oui"/>
    <s v=""/>
    <s v=""/>
    <s v=""/>
    <s v="Kibawa"/>
    <n v="4"/>
    <s v="L'ic connais la situation de la localite"/>
    <s v="vWvJfH3sDSZM3uC5W82MGH"/>
    <s v="v89tPMrAjVHLSntiBQ22UJ"/>
    <s v="v5AfrSZTqajduwJVMoNG7f"/>
    <s v="vbptduBAghB4e4bMMgdQUc"/>
    <s v="vNycnGWUpYeb3KNNoHrkGX"/>
    <s v=""/>
    <n v="384817565"/>
    <s v="5214be57-47a5-4a84-b3c5-914e5ff17dd8"/>
    <n v="44945.604027777779"/>
    <s v=""/>
    <s v=""/>
    <s v="submitted_via_web"/>
    <s v="reach_rdc_hsm_enqueteur"/>
    <s v=""/>
    <n v="159"/>
  </r>
  <r>
    <n v="44945"/>
    <n v="44945.627006180563"/>
    <n v="44945.658631828701"/>
    <s v="audit.csv"/>
    <s v="https://kc.humanitarianresponse.info/media/original?media_file=reachrdcdata%2Fattachments%2F03786f7074524bcf85122757f5105ae7%2Feed0cac9-f4fd-473e-956a-5971f087f6c6%2Faudit.csv"/>
    <s v=""/>
    <s v=""/>
    <s v="ENU5"/>
    <x v="0"/>
    <s v="Décembre"/>
    <s v="Entretien à distance (appel téléphonique)"/>
    <n v="823482630"/>
    <n v="823482630"/>
    <s v="Oui"/>
    <s v=""/>
    <s v=""/>
    <s v=""/>
    <s v="Oui"/>
    <s v=""/>
    <s v=""/>
    <s v="Maintenant"/>
    <s v=""/>
    <s v="Kisimba paul"/>
    <x v="0"/>
    <n v="38"/>
    <s v="Agriculteur"/>
    <s v=""/>
    <s v=""/>
    <s v=""/>
    <s v=""/>
    <s v=""/>
    <s v=""/>
    <s v=""/>
    <s v="Personne non déplacée (Autochtone)"/>
    <s v="Tanganyika"/>
    <s v="Nyunzu"/>
    <s v="Autre (Specifiez)"/>
    <s v="Kibawa"/>
    <s v="Kibawa"/>
    <s v=""/>
    <s v="Oui"/>
    <s v="Tanganyika"/>
    <s v="Nyunzu"/>
    <s v="Localité"/>
    <s v=""/>
    <s v=""/>
    <s v=""/>
    <s v="Autre (Specifiez)"/>
    <s v="Kibawa"/>
    <s v="Kibawa"/>
    <s v="Non"/>
    <s v=""/>
    <s v="Oui"/>
    <s v="Oui"/>
    <s v="Q tchanga tchanga"/>
    <s v=""/>
    <s v="Q tchanga tchanga"/>
    <s v="Tchanga tchanga"/>
    <s v=""/>
    <s v="Autre (Spécifier)"/>
    <s v="Bayolo"/>
    <s v="Oui"/>
    <s v="Oui"/>
    <s v=""/>
    <s v=""/>
    <s v="Oui"/>
    <s v="Oui"/>
    <s v="Oui"/>
    <s v="Non"/>
    <s v="Non"/>
    <s v=""/>
    <s v="Communauté hôte (=Autochtones)"/>
    <s v="3"/>
    <s v="Non"/>
    <s v=""/>
    <s v=""/>
    <s v=""/>
    <s v=""/>
    <s v=""/>
    <s v=""/>
    <s v="0.4871537613216459"/>
    <s v=""/>
    <s v="1"/>
    <s v=""/>
    <s v=""/>
    <n v="7"/>
    <n v="5"/>
    <n v="3"/>
    <n v="4"/>
    <n v="3"/>
    <n v="10"/>
    <n v="6"/>
    <n v="5"/>
    <n v="35"/>
    <n v="80"/>
    <n v="100"/>
    <n v="22"/>
    <n v="90"/>
    <n v="25"/>
    <s v=""/>
    <s v=""/>
    <s v=""/>
    <x v="0"/>
    <x v="0"/>
    <x v="0"/>
    <x v="0"/>
    <s v=""/>
    <s v=""/>
    <s v=""/>
    <s v=""/>
    <s v=""/>
    <s v=""/>
    <s v=""/>
    <s v=""/>
    <s v=""/>
    <s v=""/>
    <s v=""/>
    <s v="Oui"/>
    <n v="5"/>
    <n v="4"/>
    <n v="2"/>
    <n v="1"/>
    <s v=""/>
    <s v="Appel téléphonique Autre"/>
    <n v="0"/>
    <n v="0"/>
    <n v="0"/>
    <n v="0"/>
    <n v="0"/>
    <n v="1"/>
    <n v="0"/>
    <n v="0"/>
    <n v="0"/>
    <n v="0"/>
    <n v="1"/>
    <n v="0"/>
    <n v="0"/>
    <s v="Relais communautaire"/>
    <s v="Information sur l'accès à l'assistance humanitaire"/>
    <s v=""/>
    <s v="Oui"/>
    <s v=""/>
    <s v="Oui"/>
    <s v=""/>
    <s v=""/>
    <s v=""/>
    <s v="Kibawa"/>
    <n v="3"/>
    <s v="L'ic connait bien la situation de la localite"/>
    <s v="vWvJfH3sDSZM3uC5W82MGH"/>
    <s v="v89tPMrAjVHLSntiBQ22UJ"/>
    <s v="v5AfrSZTqajduwJVMoNG7f"/>
    <s v="vbptduBAghB4e4bMMgdQUc"/>
    <s v="vNycnGWUpYeb3KNNoHrkGX"/>
    <s v=""/>
    <n v="384817648"/>
    <s v="eed0cac9-f4fd-473e-956a-5971f087f6c6"/>
    <n v="44945.604143518518"/>
    <s v=""/>
    <s v=""/>
    <s v="submitted_via_web"/>
    <s v="reach_rdc_hsm_enqueteur"/>
    <s v=""/>
    <n v="160"/>
  </r>
  <r>
    <n v="44945"/>
    <n v="44945.586199942132"/>
    <n v="44945.631053171302"/>
    <s v="audit.csv"/>
    <s v="https://kc.humanitarianresponse.info/media/original?media_file=reachrdcdata%2Fattachments%2F03786f7074524bcf85122757f5105ae7%2F8485b0eb-53ed-4c4f-af7a-67f3f9b162c9%2Faudit.csv"/>
    <s v=""/>
    <s v=""/>
    <s v="ENU10"/>
    <x v="0"/>
    <s v="Décembre"/>
    <s v="Entretien à distance (appel téléphonique)"/>
    <n v="827036487"/>
    <n v="827036487"/>
    <s v="Oui"/>
    <s v=""/>
    <s v=""/>
    <s v=""/>
    <s v="Oui"/>
    <s v=""/>
    <s v=""/>
    <s v="Maintenant"/>
    <s v=""/>
    <s v="Kahite feza"/>
    <x v="1"/>
    <n v="50"/>
    <s v="Agriculteur"/>
    <s v=""/>
    <s v=""/>
    <s v=""/>
    <s v=""/>
    <s v=""/>
    <s v=""/>
    <s v=""/>
    <s v="Personne non déplacée (Autochtone)"/>
    <s v="Tanganyika"/>
    <s v="Nyemba"/>
    <s v="Kakinga"/>
    <s v=""/>
    <s v="Kakinga"/>
    <s v=""/>
    <s v="Oui"/>
    <s v="Tanganyika"/>
    <s v="Nyemba"/>
    <s v="Localité"/>
    <s v=""/>
    <s v=""/>
    <s v=""/>
    <s v="Kakinga"/>
    <s v=""/>
    <s v="Kakinga"/>
    <s v="Non"/>
    <s v=""/>
    <s v="Oui"/>
    <s v="Oui"/>
    <s v=""/>
    <s v=""/>
    <s v=""/>
    <s v=""/>
    <s v=""/>
    <s v="Autre (Spécifier)"/>
    <s v="Miketo"/>
    <s v="Oui"/>
    <s v="Oui"/>
    <s v=""/>
    <s v=""/>
    <s v="Oui"/>
    <s v="Non"/>
    <s v="Oui"/>
    <s v="Non"/>
    <s v="Non"/>
    <s v=""/>
    <s v="Communauté hôte (=Autochtones)"/>
    <s v="2"/>
    <s v="Oui"/>
    <s v="Communauté hôte (=Autochtones)"/>
    <n v="1"/>
    <n v="0"/>
    <n v="0"/>
    <n v="0"/>
    <n v="0"/>
    <s v="0.7495469735528006"/>
    <s v=""/>
    <s v="1"/>
    <s v=""/>
    <s v=""/>
    <s v=""/>
    <s v=""/>
    <s v=""/>
    <s v=""/>
    <s v=""/>
    <s v=""/>
    <s v=""/>
    <s v=""/>
    <s v=""/>
    <s v=""/>
    <s v=""/>
    <s v=""/>
    <s v=""/>
    <s v=""/>
    <s v=""/>
    <s v=""/>
    <n v="20"/>
    <x v="4"/>
    <x v="1"/>
    <x v="3"/>
    <x v="9"/>
    <n v="12"/>
    <n v="20"/>
    <n v="8"/>
    <n v="5"/>
    <n v="25"/>
    <n v="50"/>
    <n v="10"/>
    <n v="0"/>
    <n v="2"/>
    <s v=""/>
    <s v=""/>
    <s v="Oui"/>
    <n v="30"/>
    <n v="18"/>
    <n v="10"/>
    <n v="8"/>
    <s v=""/>
    <s v="Appel téléphonique"/>
    <n v="0"/>
    <n v="0"/>
    <n v="0"/>
    <n v="0"/>
    <n v="0"/>
    <n v="1"/>
    <n v="0"/>
    <n v="0"/>
    <n v="0"/>
    <n v="0"/>
    <n v="0"/>
    <n v="0"/>
    <n v="0"/>
    <s v=""/>
    <s v="Information sur le contexte sécuritaire"/>
    <s v=""/>
    <s v="Oui"/>
    <s v=""/>
    <s v="Oui"/>
    <s v=""/>
    <s v=""/>
    <s v=""/>
    <s v="Feza kahite"/>
    <n v="5"/>
    <s v="Il connais la situation de sa localité "/>
    <s v="vWvJfH3sDSZM3uC5W82MGH"/>
    <s v="v89tPMrAjVHLSntiBQ22UJ"/>
    <s v="v5AfrSZTqajduwJVMoNG7f"/>
    <s v="vbptduBAghB4e4bMMgdQUc"/>
    <s v="vNycnGWUpYeb3KNNoHrkGX"/>
    <s v=""/>
    <n v="384818052"/>
    <s v="8485b0eb-53ed-4c4f-af7a-67f3f9b162c9"/>
    <n v="44945.604861111111"/>
    <s v=""/>
    <s v=""/>
    <s v="submitted_via_web"/>
    <s v="reach_rdc_hsm_enqueteur"/>
    <s v=""/>
    <n v="161"/>
  </r>
  <r>
    <n v="44945"/>
    <n v="44945.636081053242"/>
    <n v="44945.665902141212"/>
    <s v="audit.csv"/>
    <s v="https://kc.humanitarianresponse.info/media/original?media_file=reachrdcdata%2Fattachments%2F03786f7074524bcf85122757f5105ae7%2Fab9af077-886e-425d-82f2-6fd0a597381a%2Faudit.csv"/>
    <s v=""/>
    <s v=""/>
    <s v="ENU10"/>
    <x v="0"/>
    <s v="Décembre"/>
    <s v="Entretien à distance (appel téléphonique)"/>
    <n v="813715999"/>
    <n v="813715999"/>
    <s v="Oui"/>
    <s v=""/>
    <s v=""/>
    <s v=""/>
    <s v="Oui"/>
    <s v=""/>
    <s v=""/>
    <s v="Maintenant"/>
    <s v=""/>
    <s v="Kamalondo Dieudonné "/>
    <x v="0"/>
    <n v="36"/>
    <s v="Agriculteur"/>
    <s v=""/>
    <s v=""/>
    <s v=""/>
    <s v=""/>
    <s v=""/>
    <s v=""/>
    <s v=""/>
    <s v="Personne retournée"/>
    <s v="Tanganyika"/>
    <s v="Nyunzu"/>
    <s v="Kalamba"/>
    <s v=""/>
    <s v="Kalamba"/>
    <s v=""/>
    <s v="Oui"/>
    <s v="Tanganyika"/>
    <s v="Nyunzu"/>
    <s v="Localité"/>
    <s v=""/>
    <s v=""/>
    <s v=""/>
    <s v="Kalamba"/>
    <s v=""/>
    <s v="Kalamba"/>
    <s v="Non"/>
    <s v=""/>
    <s v="Oui"/>
    <s v="Oui"/>
    <s v=""/>
    <s v=""/>
    <s v=""/>
    <s v=""/>
    <s v=""/>
    <s v="Autre (Spécifier)"/>
    <s v="Balumba"/>
    <s v="Oui"/>
    <s v="Oui"/>
    <s v=""/>
    <s v=""/>
    <s v="Non"/>
    <s v="Oui"/>
    <s v="Oui"/>
    <s v="Non"/>
    <s v="Non"/>
    <s v=""/>
    <s v="Communauté hôte (=Autochtones)"/>
    <n v="2"/>
    <s v="Oui"/>
    <s v="Personnes retournées"/>
    <n v="0"/>
    <n v="0"/>
    <n v="1"/>
    <n v="0"/>
    <n v="0"/>
    <s v="0.40261758661641756"/>
    <s v=""/>
    <s v="1"/>
    <s v=""/>
    <s v=""/>
    <n v="1"/>
    <n v="0"/>
    <n v="1"/>
    <n v="1"/>
    <n v="2"/>
    <n v="1"/>
    <n v="10"/>
    <n v="0"/>
    <n v="0"/>
    <n v="0"/>
    <n v="10"/>
    <n v="0"/>
    <n v="5"/>
    <n v="0"/>
    <s v=""/>
    <s v=""/>
    <s v=""/>
    <x v="0"/>
    <x v="0"/>
    <x v="0"/>
    <x v="0"/>
    <s v=""/>
    <s v=""/>
    <s v=""/>
    <s v=""/>
    <s v=""/>
    <s v=""/>
    <s v=""/>
    <s v=""/>
    <s v=""/>
    <s v=""/>
    <s v=""/>
    <s v="Oui"/>
    <n v="5"/>
    <n v="3"/>
    <n v="2"/>
    <n v="1"/>
    <s v=""/>
    <s v="Station de radio Appel téléphonique"/>
    <n v="1"/>
    <n v="0"/>
    <n v="0"/>
    <n v="0"/>
    <n v="0"/>
    <n v="1"/>
    <n v="0"/>
    <n v="0"/>
    <n v="0"/>
    <n v="0"/>
    <n v="0"/>
    <n v="0"/>
    <n v="0"/>
    <s v=""/>
    <s v="Pas de réponse / ne souhaite pas répondre"/>
    <s v=""/>
    <s v="Oui"/>
    <s v=""/>
    <s v="Oui"/>
    <s v=""/>
    <s v=""/>
    <s v=""/>
    <s v="Kamalondo Dieudonné "/>
    <n v="5"/>
    <s v="Il as la connaissance du milieu où il vis"/>
    <s v="vWvJfH3sDSZM3uC5W82MGH"/>
    <s v="v89tPMrAjVHLSntiBQ22UJ"/>
    <s v="v5AfrSZTqajduwJVMoNG7f"/>
    <s v="vbptduBAghB4e4bMMgdQUc"/>
    <s v="vNycnGWUpYeb3KNNoHrkGX"/>
    <s v=""/>
    <n v="384818177"/>
    <s v="ab9af077-886e-425d-82f2-6fd0a597381a"/>
    <n v="44945.605046296303"/>
    <s v=""/>
    <s v=""/>
    <s v="submitted_via_web"/>
    <s v="reach_rdc_hsm_enqueteur"/>
    <s v=""/>
    <n v="162"/>
  </r>
  <r>
    <n v="44922"/>
    <n v="44922.613122870367"/>
    <n v="44922.652990312497"/>
    <s v="audit.csv"/>
    <s v="https://kc.humanitarianresponse.info/media/original?media_file=reachrdcdata%2Fattachments%2F03786f7074524bcf85122757f5105ae7%2F0274844a-ea7a-4f5f-9efa-67b2346f80e9%2Faudit.csv"/>
    <s v=""/>
    <s v=""/>
    <s v="ENU3"/>
    <x v="0"/>
    <s v="Décembre"/>
    <s v="Entretien à distance (appel téléphonique)"/>
    <n v="815754732"/>
    <n v="815754732"/>
    <s v="Oui"/>
    <s v=""/>
    <s v=""/>
    <s v=""/>
    <s v="Oui"/>
    <s v=""/>
    <s v=""/>
    <s v="Maintenant"/>
    <s v=""/>
    <s v="Kyungu"/>
    <x v="0"/>
    <n v="45"/>
    <s v="Agriculteur"/>
    <s v=""/>
    <s v=""/>
    <s v=""/>
    <s v=""/>
    <s v=""/>
    <s v=""/>
    <s v=""/>
    <s v="Personne non déplacée (Autochtone)"/>
    <s v="Tanganyika"/>
    <s v="Nyemba"/>
    <s v="Kankulwe"/>
    <s v=""/>
    <s v="Kankulwe"/>
    <s v=""/>
    <s v="Oui"/>
    <s v="Tanganyika"/>
    <s v="Nyemba"/>
    <s v="Localité"/>
    <s v=""/>
    <s v=""/>
    <s v=""/>
    <s v="Kankulwe"/>
    <s v=""/>
    <s v="Kankulwe"/>
    <s v="Non"/>
    <s v=""/>
    <s v="Oui"/>
    <s v="Oui"/>
    <s v=""/>
    <s v=""/>
    <s v=""/>
    <s v=""/>
    <s v=""/>
    <s v="KALUMBI"/>
    <s v=""/>
    <s v="Oui"/>
    <s v="Oui"/>
    <s v=""/>
    <s v=""/>
    <s v="Oui"/>
    <s v="Oui"/>
    <s v="Oui"/>
    <s v="Oui"/>
    <s v="Non"/>
    <s v=""/>
    <s v="Communauté hôte (=Autochtones)"/>
    <s v="4"/>
    <s v="Oui"/>
    <s v="Communauté hôte (=Autochtones)"/>
    <n v="1"/>
    <n v="0"/>
    <n v="0"/>
    <n v="0"/>
    <n v="0"/>
    <s v="0.6328107552931866"/>
    <s v=""/>
    <s v="1"/>
    <s v=""/>
    <s v=""/>
    <s v=""/>
    <s v=""/>
    <s v=""/>
    <s v=""/>
    <s v=""/>
    <s v=""/>
    <s v=""/>
    <s v=""/>
    <s v=""/>
    <s v=""/>
    <s v=""/>
    <s v=""/>
    <s v=""/>
    <s v=""/>
    <s v=""/>
    <s v=""/>
    <n v="52"/>
    <x v="6"/>
    <x v="1"/>
    <x v="4"/>
    <x v="4"/>
    <n v="3"/>
    <n v="4"/>
    <n v="5"/>
    <n v="6"/>
    <n v="4"/>
    <n v="2"/>
    <n v="3"/>
    <n v="4"/>
    <n v="1"/>
    <s v=""/>
    <s v=""/>
    <s v="Non"/>
    <s v=""/>
    <s v=""/>
    <s v=""/>
    <s v=""/>
    <s v=""/>
    <s v="Station de radio Conversation avec les autorités locales Appel téléphonique"/>
    <n v="1"/>
    <n v="0"/>
    <n v="0"/>
    <n v="0"/>
    <n v="0"/>
    <n v="1"/>
    <n v="1"/>
    <n v="0"/>
    <n v="0"/>
    <n v="0"/>
    <n v="0"/>
    <n v="0"/>
    <n v="0"/>
    <s v=""/>
    <s v="Information sur la situation des membres de la famille vivant à l'extérieur de la zone (par exemple, déplacés)"/>
    <s v=""/>
    <s v="Oui"/>
    <s v=""/>
    <s v="Oui"/>
    <s v=""/>
    <s v=""/>
    <s v=""/>
    <s v="Kankulwe"/>
    <n v="5"/>
    <s v="Bien"/>
    <s v="vWvJfH3sDSZM3uC5W82MGH"/>
    <s v="v89tPMrAjVHLSntiBQ22UJ"/>
    <s v="v5AfrSZTqajduwJVMoNG7f"/>
    <s v="vbptduBAghB4e4bMMgdQUc"/>
    <s v="vNycnGWUpYeb3KNNoHrkGX"/>
    <s v=""/>
    <n v="384818579"/>
    <s v="0274844a-ea7a-4f5f-9efa-67b2346f80e9"/>
    <n v="44945.605717592603"/>
    <s v=""/>
    <s v=""/>
    <s v="submitted_via_web"/>
    <s v="reach_rdc_hsm_enqueteur"/>
    <s v=""/>
    <n v="163"/>
  </r>
  <r>
    <n v="44922"/>
    <n v="44922.653163807867"/>
    <n v="44922.678333321761"/>
    <s v="audit.csv"/>
    <s v="https://kc.humanitarianresponse.info/media/original?media_file=reachrdcdata%2Fattachments%2F03786f7074524bcf85122757f5105ae7%2Fb69d793f-8eb3-42cd-bd98-3eca04c4872e%2Faudit.csv"/>
    <s v=""/>
    <s v=""/>
    <s v="ENU3"/>
    <x v="0"/>
    <s v="Décembre"/>
    <s v="Entretien à distance (appel téléphonique)"/>
    <n v="822555505"/>
    <n v="822555505"/>
    <s v="Oui"/>
    <s v=""/>
    <s v=""/>
    <s v=""/>
    <s v="Oui"/>
    <s v=""/>
    <s v=""/>
    <s v="Maintenant"/>
    <s v=""/>
    <s v="Papy"/>
    <x v="0"/>
    <n v="30"/>
    <s v="Agriculteur"/>
    <s v=""/>
    <s v=""/>
    <s v=""/>
    <s v=""/>
    <s v=""/>
    <s v=""/>
    <s v=""/>
    <s v="Personne non déplacée (Autochtone)"/>
    <s v="Tanganyika"/>
    <s v="Nyunzu"/>
    <s v="Autre (Specifiez)"/>
    <s v="Kaluga"/>
    <s v="Kaluga"/>
    <s v=""/>
    <s v="Oui"/>
    <s v="Tanganyika"/>
    <s v="Nyunzu"/>
    <s v="Localité"/>
    <s v=""/>
    <s v=""/>
    <s v=""/>
    <s v="Autre (Specifiez)"/>
    <s v="Kaluga"/>
    <s v="Kaluga"/>
    <s v="Non"/>
    <s v=""/>
    <s v="Oui"/>
    <s v="Oui"/>
    <s v="Butondo"/>
    <s v=""/>
    <s v="Butondo"/>
    <s v="Centre de santé"/>
    <s v=""/>
    <s v="KAYOBWE"/>
    <s v=""/>
    <s v="Oui"/>
    <s v="Oui"/>
    <s v=""/>
    <s v=""/>
    <s v="Oui"/>
    <s v="Oui"/>
    <s v="Oui"/>
    <s v="Oui"/>
    <s v="Non"/>
    <s v=""/>
    <s v="Communauté hôte (=Autochtones)"/>
    <s v="4"/>
    <s v="Oui"/>
    <s v="Communauté hôte (=Autochtones)"/>
    <n v="1"/>
    <n v="0"/>
    <n v="0"/>
    <n v="0"/>
    <n v="0"/>
    <s v="0.6527149093605397"/>
    <s v=""/>
    <s v="1"/>
    <s v=""/>
    <s v=""/>
    <s v=""/>
    <s v=""/>
    <s v=""/>
    <s v=""/>
    <s v=""/>
    <s v=""/>
    <s v=""/>
    <s v=""/>
    <s v=""/>
    <s v=""/>
    <s v=""/>
    <s v=""/>
    <s v=""/>
    <s v=""/>
    <s v=""/>
    <s v=""/>
    <n v="36"/>
    <x v="10"/>
    <x v="26"/>
    <x v="4"/>
    <x v="7"/>
    <n v="4"/>
    <n v="3"/>
    <n v="5"/>
    <n v="4"/>
    <n v="2"/>
    <n v="3"/>
    <n v="2"/>
    <n v="3"/>
    <n v="3"/>
    <s v=""/>
    <s v=""/>
    <s v="Non"/>
    <s v=""/>
    <s v=""/>
    <s v=""/>
    <s v=""/>
    <s v=""/>
    <s v="Station de radio Appel téléphonique"/>
    <n v="1"/>
    <n v="0"/>
    <n v="0"/>
    <n v="0"/>
    <n v="0"/>
    <n v="1"/>
    <n v="0"/>
    <n v="0"/>
    <n v="0"/>
    <n v="0"/>
    <n v="0"/>
    <n v="0"/>
    <n v="0"/>
    <s v=""/>
    <s v="Information sur la situation des membres de la famille vivant à l'extérieur de la zone (par exemple, déplacés)"/>
    <s v=""/>
    <s v="Oui"/>
    <s v=""/>
    <s v="Oui"/>
    <s v=""/>
    <s v=""/>
    <s v=""/>
    <s v="Kaluga"/>
    <n v="4"/>
    <s v="Bien"/>
    <s v="vWvJfH3sDSZM3uC5W82MGH"/>
    <s v="v89tPMrAjVHLSntiBQ22UJ"/>
    <s v="v5AfrSZTqajduwJVMoNG7f"/>
    <s v="vbptduBAghB4e4bMMgdQUc"/>
    <s v="vNycnGWUpYeb3KNNoHrkGX"/>
    <s v=""/>
    <n v="384818687"/>
    <s v="b69d793f-8eb3-42cd-bd98-3eca04c4872e"/>
    <n v="44945.605879629627"/>
    <s v=""/>
    <s v=""/>
    <s v="submitted_via_web"/>
    <s v="reach_rdc_hsm_enqueteur"/>
    <s v=""/>
    <n v="164"/>
  </r>
  <r>
    <n v="44922"/>
    <n v="44922.582774386567"/>
    <n v="44922.612980208331"/>
    <s v="audit.csv"/>
    <s v="https://kc.humanitarianresponse.info/media/original?media_file=reachrdcdata%2Fattachments%2F03786f7074524bcf85122757f5105ae7%2F201c11e6-3335-4aa9-beb5-c5f1f04bf8f2%2Faudit.csv"/>
    <s v=""/>
    <s v=""/>
    <s v="ENU3"/>
    <x v="0"/>
    <s v="Décembre"/>
    <s v="Entretien à distance (appel téléphonique)"/>
    <n v="814616170"/>
    <n v="814616170"/>
    <s v="Oui"/>
    <s v=""/>
    <s v=""/>
    <s v=""/>
    <s v="Oui"/>
    <s v=""/>
    <s v=""/>
    <s v="Maintenant"/>
    <s v=""/>
    <s v="Luka"/>
    <x v="0"/>
    <n v="49"/>
    <s v="Agriculteur"/>
    <s v=""/>
    <s v=""/>
    <s v=""/>
    <s v=""/>
    <s v=""/>
    <s v=""/>
    <s v=""/>
    <s v="Personne non déplacée (Autochtone)"/>
    <s v="Tanganyika"/>
    <s v="Nyunzu"/>
    <s v="Biela"/>
    <s v=""/>
    <s v="Biela"/>
    <s v=""/>
    <s v="Oui"/>
    <s v="Tanganyika"/>
    <s v="Nyemba"/>
    <s v="Localité"/>
    <s v=""/>
    <s v=""/>
    <s v=""/>
    <s v="Kankulwe"/>
    <s v=""/>
    <s v="Kankulwe"/>
    <s v="Non"/>
    <s v=""/>
    <s v="Oui"/>
    <s v="Oui"/>
    <s v=""/>
    <s v=""/>
    <s v=""/>
    <s v=""/>
    <s v=""/>
    <s v="KALUMBI"/>
    <s v=""/>
    <s v="Oui"/>
    <s v="Oui"/>
    <s v=""/>
    <s v=""/>
    <s v="Oui"/>
    <s v="Oui"/>
    <s v="Oui"/>
    <s v="Oui"/>
    <s v="Oui"/>
    <s v=""/>
    <s v="Communauté hôte (=Autochtones)"/>
    <s v="5"/>
    <s v="Oui"/>
    <s v="Communauté hôte (=Autochtones)"/>
    <n v="1"/>
    <n v="0"/>
    <n v="0"/>
    <n v="0"/>
    <n v="0"/>
    <s v="0.053689565941746675"/>
    <s v=""/>
    <s v="1"/>
    <s v=""/>
    <s v=""/>
    <n v="4"/>
    <n v="4"/>
    <n v="2"/>
    <n v="5"/>
    <n v="1"/>
    <n v="3"/>
    <n v="2"/>
    <n v="4"/>
    <n v="2"/>
    <n v="3"/>
    <n v="4"/>
    <n v="1"/>
    <n v="2"/>
    <n v="2"/>
    <s v=""/>
    <s v=""/>
    <s v=""/>
    <x v="0"/>
    <x v="0"/>
    <x v="0"/>
    <x v="0"/>
    <s v=""/>
    <s v=""/>
    <s v=""/>
    <s v=""/>
    <s v=""/>
    <s v=""/>
    <s v=""/>
    <s v=""/>
    <s v=""/>
    <s v=""/>
    <s v=""/>
    <s v="Non"/>
    <s v=""/>
    <s v=""/>
    <s v=""/>
    <s v=""/>
    <s v=""/>
    <s v="Station de radio Appel téléphonique Conversation avec les autorités locales"/>
    <n v="1"/>
    <n v="0"/>
    <n v="0"/>
    <n v="0"/>
    <n v="0"/>
    <n v="1"/>
    <n v="1"/>
    <n v="0"/>
    <n v="0"/>
    <n v="0"/>
    <n v="0"/>
    <n v="0"/>
    <n v="0"/>
    <s v=""/>
    <s v="Information sur la situation des membres de la famille vivant à l'extérieur de la zone (par exemple, déplacés)"/>
    <s v=""/>
    <s v="Oui"/>
    <s v=""/>
    <s v="Oui"/>
    <s v=""/>
    <s v=""/>
    <s v=""/>
    <s v="Kankulwe"/>
    <n v="3"/>
    <s v="Bien causé"/>
    <s v="vWvJfH3sDSZM3uC5W82MGH"/>
    <s v="v89tPMrAjVHLSntiBQ22UJ"/>
    <s v="v5AfrSZTqajduwJVMoNG7f"/>
    <s v="vbptduBAghB4e4bMMgdQUc"/>
    <s v="vNycnGWUpYeb3KNNoHrkGX"/>
    <s v=""/>
    <n v="384818868"/>
    <s v="201c11e6-3335-4aa9-beb5-c5f1f04bf8f2"/>
    <n v="44945.606192129628"/>
    <s v=""/>
    <s v=""/>
    <s v="submitted_via_web"/>
    <s v="reach_rdc_hsm_enqueteur"/>
    <s v=""/>
    <n v="165"/>
  </r>
  <r>
    <n v="44945"/>
    <n v="44945.58427579861"/>
    <n v="44945.60897400463"/>
    <s v="audit.csv"/>
    <s v="https://kc.humanitarianresponse.info/media/original?media_file=reachrdcdata%2Fattachments%2F03786f7074524bcf85122757f5105ae7%2F5ae31343-06b5-4e46-9d8b-ad0557213eb4%2Faudit.csv"/>
    <s v=""/>
    <s v=""/>
    <s v="ENU14"/>
    <x v="0"/>
    <s v="Décembre"/>
    <s v="Entretien à distance (appel téléphonique)"/>
    <n v="822686073"/>
    <n v="822686073"/>
    <s v="Oui"/>
    <s v=""/>
    <s v=""/>
    <s v=""/>
    <s v="Oui"/>
    <s v=""/>
    <s v=""/>
    <s v="Maintenant"/>
    <s v=""/>
    <s v="KALUNGA AMURI"/>
    <x v="0"/>
    <n v="32"/>
    <s v="Agriculteur"/>
    <s v=""/>
    <s v=""/>
    <s v=""/>
    <s v=""/>
    <s v=""/>
    <s v=""/>
    <s v=""/>
    <s v="Personne non déplacée (Autochtone)"/>
    <s v="Tanganyika"/>
    <s v="Nyemba"/>
    <s v="Fundi swata"/>
    <s v=""/>
    <s v="Fundi swata"/>
    <s v=""/>
    <s v="Oui"/>
    <s v="Tanganyika"/>
    <s v="Nyemba"/>
    <s v="Village"/>
    <s v="Fundi swata"/>
    <s v=""/>
    <s v="Fundi swata"/>
    <s v="Fundi swata"/>
    <s v=""/>
    <s v="Fundi swata"/>
    <s v="Non"/>
    <s v=""/>
    <s v="Oui"/>
    <s v="Oui"/>
    <s v=""/>
    <s v=""/>
    <s v=""/>
    <s v=""/>
    <s v=""/>
    <s v="MONI"/>
    <s v=""/>
    <s v="Oui"/>
    <s v="Oui"/>
    <s v=""/>
    <s v=""/>
    <s v="Oui"/>
    <s v="Oui"/>
    <s v="Oui"/>
    <s v="Non"/>
    <s v="Non"/>
    <s v=""/>
    <s v="Communauté hôte (=Autochtones)"/>
    <s v="3"/>
    <s v="Oui"/>
    <s v="Communauté hôte (=Autochtones)"/>
    <n v="1"/>
    <n v="0"/>
    <n v="0"/>
    <n v="0"/>
    <n v="0"/>
    <s v="0.7978064256547633"/>
    <s v=""/>
    <s v="1"/>
    <s v=""/>
    <s v=""/>
    <s v=""/>
    <s v=""/>
    <s v=""/>
    <s v=""/>
    <s v=""/>
    <s v=""/>
    <s v=""/>
    <s v=""/>
    <s v=""/>
    <s v=""/>
    <s v=""/>
    <s v=""/>
    <s v=""/>
    <s v=""/>
    <s v=""/>
    <s v=""/>
    <n v="30"/>
    <x v="4"/>
    <x v="20"/>
    <x v="3"/>
    <x v="2"/>
    <n v="0"/>
    <n v="0"/>
    <n v="0"/>
    <n v="0"/>
    <n v="0"/>
    <n v="0"/>
    <n v="0"/>
    <n v="0"/>
    <n v="0"/>
    <s v=""/>
    <s v=""/>
    <s v="Non"/>
    <s v=""/>
    <s v=""/>
    <s v=""/>
    <s v=""/>
    <s v=""/>
    <s v="Station de radio Appel téléphonique"/>
    <n v="1"/>
    <n v="0"/>
    <n v="0"/>
    <n v="0"/>
    <n v="0"/>
    <n v="1"/>
    <n v="0"/>
    <n v="0"/>
    <n v="0"/>
    <n v="0"/>
    <n v="0"/>
    <n v="0"/>
    <n v="0"/>
    <s v=""/>
    <s v="Information sur le contexte sécuritaire"/>
    <s v=""/>
    <s v="Oui"/>
    <s v=""/>
    <s v="Oui"/>
    <s v=""/>
    <s v=""/>
    <s v=""/>
    <s v="5"/>
    <n v="4"/>
    <s v="Franche collaboration"/>
    <s v="vWvJfH3sDSZM3uC5W82MGH"/>
    <s v="v89tPMrAjVHLSntiBQ22UJ"/>
    <s v="v5AfrSZTqajduwJVMoNG7f"/>
    <s v="vbptduBAghB4e4bMMgdQUc"/>
    <s v="vNycnGWUpYeb3KNNoHrkGX"/>
    <s v=""/>
    <n v="384819147"/>
    <s v="5ae31343-06b5-4e46-9d8b-ad0557213eb4"/>
    <n v="44945.606631944444"/>
    <s v=""/>
    <s v=""/>
    <s v="submitted_via_web"/>
    <s v="reach_rdc_hsm_enqueteur"/>
    <s v=""/>
    <n v="166"/>
  </r>
  <r>
    <n v="44945"/>
    <n v="44945.646696122683"/>
    <n v="44945.682648657406"/>
    <s v="audit.csv"/>
    <s v="https://kc.humanitarianresponse.info/media/original?media_file=reachrdcdata%2Fattachments%2F03786f7074524bcf85122757f5105ae7%2F39b6e8ef-aff6-4e8e-baef-db198b58aeb3%2Faudit.csv"/>
    <s v=""/>
    <s v=""/>
    <s v="ENU14"/>
    <x v="0"/>
    <s v="Décembre"/>
    <s v="Entretien à distance (appel téléphonique)"/>
    <n v="814645781"/>
    <n v="814645781"/>
    <s v="Oui"/>
    <s v=""/>
    <s v=""/>
    <s v=""/>
    <s v="Oui"/>
    <s v=""/>
    <s v=""/>
    <s v="Maintenant"/>
    <s v=""/>
    <s v="KAHITE"/>
    <x v="0"/>
    <n v="52"/>
    <s v="Eleveur"/>
    <s v=""/>
    <s v=""/>
    <s v=""/>
    <s v=""/>
    <s v=""/>
    <s v=""/>
    <s v=""/>
    <s v="Personne non déplacée (Autochtone)"/>
    <s v="Tanganyika"/>
    <s v="Nyemba"/>
    <s v="Camp kalonda"/>
    <s v=""/>
    <s v="Camp kalonda"/>
    <s v=""/>
    <s v="Oui"/>
    <s v="Tanganyika"/>
    <s v="Nyemba"/>
    <s v="Localité"/>
    <s v=""/>
    <s v=""/>
    <s v=""/>
    <s v="Kamangu 2"/>
    <s v=""/>
    <s v="Kamangu 2"/>
    <s v="Non"/>
    <s v=""/>
    <s v="Oui"/>
    <s v="Oui"/>
    <s v=""/>
    <s v=""/>
    <s v=""/>
    <s v=""/>
    <s v=""/>
    <s v="MONI"/>
    <s v=""/>
    <s v="Oui"/>
    <s v="Oui"/>
    <s v=""/>
    <s v=""/>
    <s v="Oui"/>
    <s v="Oui"/>
    <s v="Oui"/>
    <s v="Non"/>
    <s v="Non"/>
    <s v=""/>
    <s v="Communauté hôte (=Autochtones)"/>
    <s v="3"/>
    <s v="Oui"/>
    <s v="Communauté hôte (=Autochtones)"/>
    <n v="1"/>
    <n v="0"/>
    <n v="0"/>
    <n v="0"/>
    <n v="0"/>
    <s v="0.5891600210945793"/>
    <s v=""/>
    <s v="1"/>
    <s v=""/>
    <s v=""/>
    <s v=""/>
    <s v=""/>
    <s v=""/>
    <s v=""/>
    <s v=""/>
    <s v=""/>
    <s v=""/>
    <s v=""/>
    <s v=""/>
    <s v=""/>
    <s v=""/>
    <s v=""/>
    <s v=""/>
    <s v=""/>
    <s v=""/>
    <s v=""/>
    <n v="19"/>
    <x v="4"/>
    <x v="1"/>
    <x v="3"/>
    <x v="2"/>
    <n v="0"/>
    <n v="0"/>
    <n v="0"/>
    <n v="0"/>
    <n v="0"/>
    <n v="0"/>
    <n v="1"/>
    <n v="5"/>
    <n v="0"/>
    <s v=""/>
    <s v=""/>
    <s v="Non"/>
    <s v=""/>
    <s v=""/>
    <s v=""/>
    <s v=""/>
    <s v=""/>
    <s v="Station de radio Appel téléphonique"/>
    <n v="1"/>
    <n v="0"/>
    <n v="0"/>
    <n v="0"/>
    <n v="0"/>
    <n v="1"/>
    <n v="0"/>
    <n v="0"/>
    <n v="0"/>
    <n v="0"/>
    <n v="0"/>
    <n v="0"/>
    <n v="0"/>
    <s v=""/>
    <s v="Information sur le contexte sécuritaire"/>
    <s v=""/>
    <s v="Oui"/>
    <s v=""/>
    <s v="Oui"/>
    <s v=""/>
    <s v=""/>
    <s v=""/>
    <s v="Kamangu"/>
    <n v="4"/>
    <s v="Bonne collaboration"/>
    <s v="vWvJfH3sDSZM3uC5W82MGH"/>
    <s v="v89tPMrAjVHLSntiBQ22UJ"/>
    <s v="v5AfrSZTqajduwJVMoNG7f"/>
    <s v="vbptduBAghB4e4bMMgdQUc"/>
    <s v="vNycnGWUpYeb3KNNoHrkGX"/>
    <s v=""/>
    <n v="384819217"/>
    <s v="39b6e8ef-aff6-4e8e-baef-db198b58aeb3"/>
    <n v="44945.606747685182"/>
    <s v=""/>
    <s v=""/>
    <s v="submitted_via_web"/>
    <s v="reach_rdc_hsm_enqueteur"/>
    <s v=""/>
    <n v="167"/>
  </r>
  <r>
    <n v="44945"/>
    <n v="44945.583765902767"/>
    <n v="44945.612182488418"/>
    <s v="audit.csv"/>
    <s v="https://kc.humanitarianresponse.info/media/original?media_file=reachrdcdata%2Fattachments%2F03786f7074524bcf85122757f5105ae7%2F5ee8b829-0261-44d9-9c14-22169442d3fb%2Faudit.csv"/>
    <s v=""/>
    <s v=""/>
    <s v="ENU7"/>
    <x v="0"/>
    <s v="Décembre"/>
    <s v="Entretien à distance (appel téléphonique)"/>
    <n v="820089508"/>
    <n v="820089508"/>
    <s v="Oui"/>
    <s v=""/>
    <s v=""/>
    <s v=""/>
    <s v="Oui"/>
    <s v=""/>
    <s v=""/>
    <s v="Maintenant"/>
    <s v=""/>
    <s v="Kandeke"/>
    <x v="0"/>
    <n v="43"/>
    <s v="Professeur/maître d’école"/>
    <s v=""/>
    <s v=""/>
    <s v=""/>
    <s v=""/>
    <s v=""/>
    <s v=""/>
    <s v=""/>
    <s v="Personne non déplacée (Autochtone)"/>
    <s v="Tanganyika"/>
    <s v="Kalemie"/>
    <s v="Autre (Specifiez)"/>
    <s v="Kabwema"/>
    <s v="Kabwema"/>
    <s v=""/>
    <s v="Oui"/>
    <s v="Tanganyika"/>
    <s v="Kalemie"/>
    <s v="Village"/>
    <s v="Autre (Specifiez)"/>
    <s v="Kabwema"/>
    <s v="Kabwema"/>
    <s v="Autre (Specifiez)"/>
    <s v="Kabwema "/>
    <s v="Kabwema "/>
    <s v="Non"/>
    <s v=""/>
    <s v="Oui"/>
    <s v="Oui"/>
    <s v="Kimena"/>
    <s v=""/>
    <s v="Kimena"/>
    <s v="Centre de  santé kimena"/>
    <s v=""/>
    <s v="Autre (Spécifier)"/>
    <s v="Bondo"/>
    <s v="Oui"/>
    <s v="Oui"/>
    <s v=""/>
    <s v=""/>
    <s v="Oui"/>
    <s v="Non"/>
    <s v="Non"/>
    <s v="Non"/>
    <s v="Non"/>
    <s v=""/>
    <s v="Communauté hôte (=Autochtones)"/>
    <s v="1"/>
    <s v=""/>
    <s v=""/>
    <s v=""/>
    <s v=""/>
    <s v=""/>
    <s v=""/>
    <s v=""/>
    <s v="0.1586257269795368"/>
    <s v=""/>
    <s v="1"/>
    <s v=""/>
    <s v=""/>
    <n v="0"/>
    <n v="1"/>
    <n v="0"/>
    <n v="1"/>
    <n v="0"/>
    <n v="1"/>
    <n v="10"/>
    <n v="20"/>
    <n v="6"/>
    <n v="2"/>
    <n v="15"/>
    <n v="13"/>
    <n v="9"/>
    <n v="8"/>
    <s v=""/>
    <s v=""/>
    <s v=""/>
    <x v="0"/>
    <x v="0"/>
    <x v="0"/>
    <x v="0"/>
    <s v=""/>
    <s v=""/>
    <s v=""/>
    <s v=""/>
    <s v=""/>
    <s v=""/>
    <s v=""/>
    <s v=""/>
    <s v=""/>
    <s v=""/>
    <s v=""/>
    <s v="Oui"/>
    <n v="7"/>
    <n v="4"/>
    <n v="3"/>
    <n v="0"/>
    <s v=""/>
    <s v="Station de radio Appel téléphonique Conversation avec la famille/les amis"/>
    <n v="1"/>
    <n v="0"/>
    <n v="0"/>
    <n v="0"/>
    <n v="0"/>
    <n v="1"/>
    <n v="0"/>
    <n v="1"/>
    <n v="0"/>
    <n v="0"/>
    <n v="0"/>
    <n v="0"/>
    <n v="0"/>
    <s v=""/>
    <s v="Information sur l'accès à l'assistance humanitaire"/>
    <s v=""/>
    <s v="Non"/>
    <s v=""/>
    <s v="Non"/>
    <s v=""/>
    <s v=""/>
    <s v=""/>
    <s v="Kabwema "/>
    <n v="4"/>
    <s v="L'ic connais bien la situation  de la zone"/>
    <s v="vWvJfH3sDSZM3uC5W82MGH"/>
    <s v="v89tPMrAjVHLSntiBQ22UJ"/>
    <s v="v5AfrSZTqajduwJVMoNG7f"/>
    <s v="vbptduBAghB4e4bMMgdQUc"/>
    <s v="vNycnGWUpYeb3KNNoHrkGX"/>
    <s v=""/>
    <n v="384819231"/>
    <s v="5ee8b829-0261-44d9-9c14-22169442d3fb"/>
    <n v="44945.606770833343"/>
    <s v=""/>
    <s v=""/>
    <s v="submitted_via_web"/>
    <s v="reach_rdc_hsm_enqueteur"/>
    <s v=""/>
    <n v="168"/>
  </r>
  <r>
    <n v="44945"/>
    <n v="44945.612240254632"/>
    <n v="44945.639013194443"/>
    <s v="audit.csv"/>
    <s v="https://kc.humanitarianresponse.info/media/original?media_file=reachrdcdata%2Fattachments%2F03786f7074524bcf85122757f5105ae7%2F4acbd955-b394-4824-96cd-ae21620053b5%2Faudit.csv"/>
    <s v=""/>
    <s v=""/>
    <s v="ENU7 "/>
    <x v="0"/>
    <s v="Décembre"/>
    <s v="Entretien à distance (appel téléphonique)"/>
    <n v="813324878"/>
    <n v="813324878"/>
    <s v="Oui"/>
    <s v=""/>
    <s v=""/>
    <s v=""/>
    <s v="Oui"/>
    <s v=""/>
    <s v=""/>
    <s v="Maintenant"/>
    <s v=""/>
    <s v="Leani Joseph "/>
    <x v="0"/>
    <n v="43"/>
    <s v="Agriculteur"/>
    <s v=""/>
    <s v=""/>
    <s v=""/>
    <s v=""/>
    <s v=""/>
    <s v=""/>
    <s v=""/>
    <s v="Personne non déplacée (Autochtone)"/>
    <s v="Tanganyika"/>
    <s v="Nyemba"/>
    <s v="Bendera"/>
    <s v=""/>
    <s v="Bendera"/>
    <s v=""/>
    <s v="Oui"/>
    <s v="Tanganyika"/>
    <s v="Nyemba"/>
    <s v="Localité"/>
    <s v=""/>
    <s v=""/>
    <s v=""/>
    <s v="Bendera"/>
    <s v=""/>
    <s v="Bendera"/>
    <s v="Non"/>
    <s v=""/>
    <s v="Oui"/>
    <s v="Oui"/>
    <s v=""/>
    <s v=""/>
    <s v=""/>
    <s v=""/>
    <s v=""/>
    <s v="Autre (Spécifier)"/>
    <s v="Mahila"/>
    <s v="Oui"/>
    <s v="Oui"/>
    <s v=""/>
    <s v=""/>
    <s v="Oui"/>
    <s v="Non"/>
    <s v="Non"/>
    <s v="Non"/>
    <s v="Non"/>
    <s v=""/>
    <s v="Communauté hôte (=Autochtones)"/>
    <s v="1"/>
    <s v=""/>
    <s v=""/>
    <s v=""/>
    <s v=""/>
    <s v=""/>
    <s v=""/>
    <s v=""/>
    <s v="0.781710969276107"/>
    <s v=""/>
    <s v="1"/>
    <s v=""/>
    <s v=""/>
    <s v=""/>
    <s v=""/>
    <s v=""/>
    <s v=""/>
    <s v=""/>
    <s v=""/>
    <s v=""/>
    <s v=""/>
    <s v=""/>
    <s v=""/>
    <s v=""/>
    <s v=""/>
    <s v=""/>
    <s v=""/>
    <s v=""/>
    <s v=""/>
    <n v="25"/>
    <x v="14"/>
    <x v="27"/>
    <x v="6"/>
    <x v="2"/>
    <n v="1"/>
    <n v="2"/>
    <n v="1"/>
    <n v="2"/>
    <n v="1"/>
    <n v="10"/>
    <n v="0"/>
    <n v="18"/>
    <n v="0"/>
    <s v=""/>
    <s v=""/>
    <s v="Non"/>
    <s v=""/>
    <s v=""/>
    <s v=""/>
    <s v=""/>
    <s v=""/>
    <s v="Station de radio Conversation avec la famille/les amis Conversation avec leaders communautaires (pas autorité locale)"/>
    <n v="1"/>
    <n v="0"/>
    <n v="0"/>
    <n v="0"/>
    <n v="0"/>
    <n v="0"/>
    <n v="0"/>
    <n v="1"/>
    <n v="1"/>
    <n v="0"/>
    <n v="0"/>
    <n v="0"/>
    <n v="0"/>
    <s v=""/>
    <s v="Information sur l'accès à l'assistance humanitaire"/>
    <s v=""/>
    <s v="Non"/>
    <s v=""/>
    <s v="Non"/>
    <s v=""/>
    <s v=""/>
    <s v=""/>
    <s v="Bendera"/>
    <n v="4"/>
    <s v="L'ic comprends bien la situation de la localité la situation "/>
    <s v="vWvJfH3sDSZM3uC5W82MGH"/>
    <s v="v89tPMrAjVHLSntiBQ22UJ"/>
    <s v="v5AfrSZTqajduwJVMoNG7f"/>
    <s v="vbptduBAghB4e4bMMgdQUc"/>
    <s v="vNycnGWUpYeb3KNNoHrkGX"/>
    <s v=""/>
    <n v="384819275"/>
    <s v="4acbd955-b394-4824-96cd-ae21620053b5"/>
    <n v="44945.606828703712"/>
    <s v=""/>
    <s v=""/>
    <s v="submitted_via_web"/>
    <s v="reach_rdc_hsm_enqueteur"/>
    <s v=""/>
    <n v="169"/>
  </r>
  <r>
    <n v="44945"/>
    <n v="44945.63922271991"/>
    <n v="44945.666315694441"/>
    <s v="audit.csv"/>
    <s v="https://kc.humanitarianresponse.info/media/original?media_file=reachrdcdata%2Fattachments%2F03786f7074524bcf85122757f5105ae7%2Fbc2e1454-4b97-45c8-a5f7-285c56974f08%2Faudit.csv"/>
    <s v=""/>
    <s v=""/>
    <s v="ENU7"/>
    <x v="0"/>
    <s v="Décembre"/>
    <s v="Entretien à distance (appel téléphonique)"/>
    <n v="822538161"/>
    <n v="822538161"/>
    <s v="Oui"/>
    <s v=""/>
    <s v=""/>
    <s v=""/>
    <s v="Oui"/>
    <s v=""/>
    <s v=""/>
    <s v="Maintenant"/>
    <s v=""/>
    <s v="Mulenge baruani"/>
    <x v="0"/>
    <n v="29"/>
    <s v="Agriculteur"/>
    <s v=""/>
    <s v=""/>
    <s v=""/>
    <s v=""/>
    <s v=""/>
    <s v=""/>
    <s v=""/>
    <s v="Personne non déplacée (Autochtone)"/>
    <s v="Tanganyika"/>
    <s v="Nyemba"/>
    <s v="Baruani"/>
    <s v=""/>
    <s v="Baruani"/>
    <s v=""/>
    <s v="Oui"/>
    <s v="Tanganyika"/>
    <s v="Nyemba"/>
    <s v="Village"/>
    <s v="Baruani"/>
    <s v=""/>
    <s v="Baruani"/>
    <s v="Baruani"/>
    <s v=""/>
    <s v="Baruani"/>
    <s v="Non"/>
    <s v=""/>
    <s v="Oui"/>
    <s v="Oui"/>
    <s v=""/>
    <s v=""/>
    <s v=""/>
    <s v=""/>
    <s v=""/>
    <s v="Autre (Spécifier)"/>
    <s v="Mulolwa"/>
    <s v="Oui"/>
    <s v="Oui"/>
    <s v=""/>
    <s v=""/>
    <s v="Oui"/>
    <s v="Non"/>
    <s v="Non"/>
    <s v="Non"/>
    <s v="Non"/>
    <s v=""/>
    <s v="Communauté hôte (=Autochtones)"/>
    <s v="1"/>
    <s v=""/>
    <s v=""/>
    <s v=""/>
    <s v=""/>
    <s v=""/>
    <s v=""/>
    <s v=""/>
    <s v="0.41026527272272906"/>
    <s v=""/>
    <s v="1"/>
    <s v=""/>
    <s v=""/>
    <n v="0"/>
    <n v="0"/>
    <n v="0"/>
    <n v="0"/>
    <n v="0"/>
    <n v="0"/>
    <n v="5"/>
    <n v="6"/>
    <n v="1"/>
    <n v="0"/>
    <n v="35"/>
    <n v="25"/>
    <n v="10"/>
    <n v="12"/>
    <s v=""/>
    <s v=""/>
    <s v=""/>
    <x v="0"/>
    <x v="0"/>
    <x v="0"/>
    <x v="0"/>
    <s v=""/>
    <s v=""/>
    <s v=""/>
    <s v=""/>
    <s v=""/>
    <s v=""/>
    <s v=""/>
    <s v=""/>
    <s v=""/>
    <s v=""/>
    <s v=""/>
    <s v="Oui"/>
    <n v="12"/>
    <n v="6"/>
    <n v="3"/>
    <n v="3"/>
    <s v=""/>
    <s v="Appel téléphonique Conversation avec la famille/les amis Conversation avec les autorités locales"/>
    <n v="0"/>
    <n v="0"/>
    <n v="0"/>
    <n v="0"/>
    <n v="0"/>
    <n v="1"/>
    <n v="1"/>
    <n v="1"/>
    <n v="0"/>
    <n v="0"/>
    <n v="0"/>
    <n v="0"/>
    <n v="0"/>
    <s v=""/>
    <s v="Information sur le contexte sécuritaire"/>
    <s v=""/>
    <s v="Oui"/>
    <s v=""/>
    <s v="Oui"/>
    <s v=""/>
    <s v=""/>
    <s v=""/>
    <s v="Baruani"/>
    <n v="4"/>
    <s v="L'ic maitrise  bien la situation de la localité "/>
    <s v="vWvJfH3sDSZM3uC5W82MGH"/>
    <s v="v89tPMrAjVHLSntiBQ22UJ"/>
    <s v="v5AfrSZTqajduwJVMoNG7f"/>
    <s v="vbptduBAghB4e4bMMgdQUc"/>
    <s v="vNycnGWUpYeb3KNNoHrkGX"/>
    <s v=""/>
    <n v="384819323"/>
    <s v="bc2e1454-4b97-45c8-a5f7-285c56974f08"/>
    <n v="44945.606898148151"/>
    <s v=""/>
    <s v=""/>
    <s v="submitted_via_web"/>
    <s v="reach_rdc_hsm_enqueteur"/>
    <s v=""/>
    <n v="170"/>
  </r>
  <r>
    <n v="44945"/>
    <n v="44945.666372118052"/>
    <n v="44945.688895254629"/>
    <s v="audit.csv"/>
    <s v="https://kc.humanitarianresponse.info/media/original?media_file=reachrdcdata%2Fattachments%2F03786f7074524bcf85122757f5105ae7%2Fb0bb133b-8246-406d-b114-d890d73cecd9%2Faudit.csv"/>
    <s v=""/>
    <s v=""/>
    <s v="ENU7"/>
    <x v="0"/>
    <s v="Décembre"/>
    <s v="Entretien à distance (appel téléphonique)"/>
    <n v="813772758"/>
    <n v="813772758"/>
    <s v="Oui"/>
    <s v=""/>
    <s v=""/>
    <s v=""/>
    <s v="Oui"/>
    <s v=""/>
    <s v=""/>
    <s v="Maintenant"/>
    <s v=""/>
    <s v="Mbayo kazimoto"/>
    <x v="0"/>
    <n v="54"/>
    <s v="Relai communautaire"/>
    <s v=""/>
    <s v=""/>
    <s v=""/>
    <s v=""/>
    <s v=""/>
    <s v=""/>
    <s v=""/>
    <s v="Personne non déplacée (Autochtone)"/>
    <s v="Tanganyika"/>
    <s v="Nyunzu"/>
    <s v="Autre (Specifiez)"/>
    <s v="Bayolo"/>
    <s v="Bayolo"/>
    <s v=""/>
    <s v="Oui"/>
    <s v="Tanganyika"/>
    <s v="Nyunzu"/>
    <s v="Localité"/>
    <s v=""/>
    <s v=""/>
    <s v=""/>
    <s v="Autre (Specifiez)"/>
    <s v="Bayolo"/>
    <s v="Bayolo"/>
    <s v="Non"/>
    <s v=""/>
    <s v="Oui"/>
    <s v="Oui"/>
    <s v="Mukwaka"/>
    <s v=""/>
    <s v="Mukwaka"/>
    <s v="Centre de mukwaka "/>
    <s v=""/>
    <s v="Autre (Spécifier)"/>
    <s v="Bayolo"/>
    <s v="Oui"/>
    <s v="Oui"/>
    <s v=""/>
    <s v=""/>
    <s v="Oui"/>
    <s v="Non"/>
    <s v="Oui"/>
    <s v="Non"/>
    <s v="Non"/>
    <s v=""/>
    <s v="Communauté hôte (=Autochtones)"/>
    <s v="2"/>
    <s v="Oui"/>
    <s v="Personnes retournées"/>
    <n v="0"/>
    <n v="0"/>
    <n v="1"/>
    <n v="0"/>
    <n v="0"/>
    <s v="0.7136686108571934"/>
    <s v=""/>
    <s v="1"/>
    <s v=""/>
    <s v=""/>
    <s v=""/>
    <s v=""/>
    <s v=""/>
    <s v=""/>
    <s v=""/>
    <s v=""/>
    <s v=""/>
    <s v=""/>
    <s v=""/>
    <s v=""/>
    <s v=""/>
    <s v=""/>
    <s v=""/>
    <s v=""/>
    <s v=""/>
    <s v=""/>
    <n v="7"/>
    <x v="18"/>
    <x v="20"/>
    <x v="1"/>
    <x v="2"/>
    <n v="0"/>
    <n v="0"/>
    <n v="0"/>
    <n v="0"/>
    <n v="0"/>
    <n v="5"/>
    <n v="0"/>
    <n v="2"/>
    <n v="1"/>
    <s v=""/>
    <s v=""/>
    <s v="Non"/>
    <s v=""/>
    <s v=""/>
    <s v=""/>
    <s v=""/>
    <s v=""/>
    <s v="Station de radio Appel téléphonique Conversation avec la famille/les amis"/>
    <n v="1"/>
    <n v="0"/>
    <n v="0"/>
    <n v="0"/>
    <n v="0"/>
    <n v="1"/>
    <n v="0"/>
    <n v="1"/>
    <n v="0"/>
    <n v="0"/>
    <n v="0"/>
    <n v="0"/>
    <n v="0"/>
    <s v=""/>
    <s v="Information sur l'accès à l'assistance humanitaire"/>
    <s v=""/>
    <s v="Non"/>
    <s v=""/>
    <s v="Non"/>
    <s v=""/>
    <s v=""/>
    <s v=""/>
    <s v="Bayolo"/>
    <n v="4"/>
    <s v="L'ic comprends  bien  la situation de la localité "/>
    <s v="vWvJfH3sDSZM3uC5W82MGH"/>
    <s v="v89tPMrAjVHLSntiBQ22UJ"/>
    <s v="v5AfrSZTqajduwJVMoNG7f"/>
    <s v="vbptduBAghB4e4bMMgdQUc"/>
    <s v="vNycnGWUpYeb3KNNoHrkGX"/>
    <s v=""/>
    <n v="384819357"/>
    <s v="b0bb133b-8246-406d-b114-d890d73cecd9"/>
    <n v="44945.60696759259"/>
    <s v=""/>
    <s v=""/>
    <s v="submitted_via_web"/>
    <s v="reach_rdc_hsm_enqueteur"/>
    <s v=""/>
    <n v="171"/>
  </r>
  <r>
    <n v="44945"/>
    <n v="44945.597628958327"/>
    <n v="44945.622185439817"/>
    <s v="audit.csv"/>
    <s v="https://kc.humanitarianresponse.info/media/original?media_file=reachrdcdata%2Fattachments%2F03786f7074524bcf85122757f5105ae7%2Fdd4aad9c-0828-4457-8afc-6b9cabc403d1%2Faudit.csv"/>
    <s v=""/>
    <s v=""/>
    <s v="ENU2"/>
    <x v="0"/>
    <s v="Décembre"/>
    <s v="Entretien à distance (appel téléphonique)"/>
    <n v="828289128"/>
    <n v="828289128"/>
    <s v="Oui"/>
    <s v=""/>
    <s v=""/>
    <s v=""/>
    <s v="Oui"/>
    <s v=""/>
    <s v=""/>
    <s v="Maintenant"/>
    <s v=""/>
    <s v="NGOY alexandre"/>
    <x v="0"/>
    <n v="45"/>
    <s v="Agriculteur"/>
    <s v=""/>
    <s v=""/>
    <s v=""/>
    <s v=""/>
    <s v=""/>
    <s v=""/>
    <s v=""/>
    <s v="Personne non déplacée (Autochtone)"/>
    <s v="Tanganyika"/>
    <s v="Nyunzu"/>
    <s v="Kasongu mukuli"/>
    <s v=""/>
    <s v="Kasongu mukuli"/>
    <s v=""/>
    <s v="Oui"/>
    <s v="Tanganyika"/>
    <s v="Nyunzu"/>
    <s v="Localité"/>
    <s v=""/>
    <s v=""/>
    <s v=""/>
    <s v="Kasongu mukuli"/>
    <s v=""/>
    <s v="Kasongu mukuli"/>
    <s v="Non"/>
    <s v=""/>
    <s v="Oui"/>
    <s v="Oui"/>
    <s v=""/>
    <s v=""/>
    <s v=""/>
    <s v=""/>
    <s v=""/>
    <s v="Ne sait pas"/>
    <s v=""/>
    <s v="Oui"/>
    <s v="Oui"/>
    <s v=""/>
    <s v=""/>
    <s v="Oui"/>
    <s v="Oui"/>
    <s v="Non"/>
    <s v="Non"/>
    <s v="Non"/>
    <s v=""/>
    <s v="Communauté hôte (=Autochtones)"/>
    <s v="2"/>
    <s v="Oui"/>
    <s v="Communauté hôte (=Autochtones)"/>
    <n v="1"/>
    <n v="0"/>
    <n v="0"/>
    <n v="0"/>
    <n v="0"/>
    <s v="0.8534398580166581"/>
    <s v=""/>
    <s v="1"/>
    <s v=""/>
    <s v=""/>
    <s v=""/>
    <s v=""/>
    <s v=""/>
    <s v=""/>
    <s v=""/>
    <s v=""/>
    <s v=""/>
    <s v=""/>
    <s v=""/>
    <s v=""/>
    <s v=""/>
    <s v=""/>
    <s v=""/>
    <s v=""/>
    <s v=""/>
    <s v=""/>
    <n v="9"/>
    <x v="2"/>
    <x v="26"/>
    <x v="13"/>
    <x v="3"/>
    <n v="3"/>
    <n v="0"/>
    <n v="0"/>
    <n v="2"/>
    <n v="5"/>
    <n v="2"/>
    <n v="4"/>
    <n v="4"/>
    <n v="2"/>
    <s v=""/>
    <s v=""/>
    <s v="Oui"/>
    <n v="5"/>
    <n v="3"/>
    <n v="2"/>
    <n v="0"/>
    <s v=""/>
    <s v="Station de radio Conversation avec leaders communautaires (pas autorité locale)"/>
    <n v="1"/>
    <n v="0"/>
    <n v="0"/>
    <n v="0"/>
    <n v="0"/>
    <n v="0"/>
    <n v="0"/>
    <n v="0"/>
    <n v="1"/>
    <n v="0"/>
    <n v="0"/>
    <n v="0"/>
    <n v="0"/>
    <s v=""/>
    <s v="Information sur l'accès à l'assistance humanitaire"/>
    <s v=""/>
    <s v="Oui"/>
    <s v=""/>
    <s v="Oui"/>
    <s v=""/>
    <s v=""/>
    <s v=""/>
    <s v="Kasongu mukuli"/>
    <n v="3"/>
    <s v="L'IC connais la localite"/>
    <s v="vWvJfH3sDSZM3uC5W82MGH"/>
    <s v="v89tPMrAjVHLSntiBQ22UJ"/>
    <s v="v5AfrSZTqajduwJVMoNG7f"/>
    <s v="vbptduBAghB4e4bMMgdQUc"/>
    <s v="vNycnGWUpYeb3KNNoHrkGX"/>
    <s v=""/>
    <n v="384821066"/>
    <s v="dd4aad9c-0828-4457-8afc-6b9cabc403d1"/>
    <n v="44945.609872685192"/>
    <s v=""/>
    <s v=""/>
    <s v="submitted_via_web"/>
    <s v="reach_rdc_hsm_enqueteur"/>
    <s v=""/>
    <n v="172"/>
  </r>
  <r>
    <n v="44945"/>
    <n v="44945.638951793982"/>
    <n v="44945.6737971412"/>
    <s v="audit.csv"/>
    <s v="https://kc.humanitarianresponse.info/media/original?media_file=reachrdcdata%2Fattachments%2F03786f7074524bcf85122757f5105ae7%2Ff3b0f1de-9f08-45bb-a533-311b9a3c4a3d%2Faudit.csv"/>
    <s v=""/>
    <s v=""/>
    <s v="ENU2"/>
    <x v="0"/>
    <s v="Décembre"/>
    <s v="Entretien à distance (appel téléphonique)"/>
    <n v="824647576"/>
    <n v="824647576"/>
    <s v="Oui"/>
    <s v=""/>
    <s v=""/>
    <s v=""/>
    <s v="Oui"/>
    <s v=""/>
    <s v=""/>
    <s v="Maintenant"/>
    <s v=""/>
    <s v="Baruani"/>
    <x v="0"/>
    <n v="50"/>
    <s v="Agriculteur"/>
    <s v=""/>
    <s v=""/>
    <s v=""/>
    <s v=""/>
    <s v=""/>
    <s v=""/>
    <s v=""/>
    <s v="Personne non déplacée (Autochtone)"/>
    <s v="Tanganyika"/>
    <s v="Nyunzu"/>
    <s v="Katato"/>
    <s v=""/>
    <s v="Katato"/>
    <s v=""/>
    <s v="Oui"/>
    <s v="Tanganyika"/>
    <s v="Nyunzu"/>
    <s v="Localité"/>
    <s v=""/>
    <s v=""/>
    <s v=""/>
    <s v="Katato"/>
    <s v=""/>
    <s v="Katato"/>
    <s v="Non"/>
    <s v=""/>
    <s v="Oui"/>
    <s v="Oui"/>
    <s v=""/>
    <s v=""/>
    <s v=""/>
    <s v=""/>
    <s v=""/>
    <s v="Autre (Spécifier)"/>
    <s v="BAKALANGA2"/>
    <s v="Oui"/>
    <s v="Oui"/>
    <s v=""/>
    <s v=""/>
    <s v="Oui"/>
    <s v="Oui"/>
    <s v="Non"/>
    <s v="Non"/>
    <s v="Non"/>
    <s v=""/>
    <s v="Communauté hôte (=Autochtones)"/>
    <s v="2"/>
    <s v="Oui"/>
    <s v="Communauté hôte (=Autochtones)"/>
    <n v="1"/>
    <n v="0"/>
    <n v="0"/>
    <n v="0"/>
    <n v="0"/>
    <s v="0.9057728025811425"/>
    <s v=""/>
    <s v="1"/>
    <s v=""/>
    <s v=""/>
    <s v=""/>
    <s v=""/>
    <s v=""/>
    <s v=""/>
    <s v=""/>
    <s v=""/>
    <s v=""/>
    <s v=""/>
    <s v=""/>
    <s v=""/>
    <s v=""/>
    <s v=""/>
    <s v=""/>
    <s v=""/>
    <s v=""/>
    <s v=""/>
    <n v="25"/>
    <x v="5"/>
    <x v="14"/>
    <x v="13"/>
    <x v="2"/>
    <n v="1"/>
    <n v="0"/>
    <n v="0"/>
    <n v="0"/>
    <n v="2"/>
    <n v="0"/>
    <n v="5"/>
    <n v="5"/>
    <n v="20"/>
    <s v=""/>
    <s v=""/>
    <s v="Oui"/>
    <n v="8"/>
    <n v="5"/>
    <n v="2"/>
    <n v="1"/>
    <s v=""/>
    <s v="Station de radio Appel téléphonique Conversation avec leaders communautaires (pas autorité locale)"/>
    <n v="1"/>
    <n v="0"/>
    <n v="0"/>
    <n v="0"/>
    <n v="0"/>
    <n v="1"/>
    <n v="0"/>
    <n v="0"/>
    <n v="1"/>
    <n v="0"/>
    <n v="0"/>
    <n v="0"/>
    <n v="0"/>
    <s v=""/>
    <s v="Information sur l'accès à l'assistance humanitaire"/>
    <s v=""/>
    <s v="Oui"/>
    <s v=""/>
    <s v="Oui"/>
    <s v=""/>
    <s v=""/>
    <s v=""/>
    <s v="Katato"/>
    <n v="5"/>
    <s v="L'IC maitrise bien la localité"/>
    <s v="vWvJfH3sDSZM3uC5W82MGH"/>
    <s v="v89tPMrAjVHLSntiBQ22UJ"/>
    <s v="v5AfrSZTqajduwJVMoNG7f"/>
    <s v="vbptduBAghB4e4bMMgdQUc"/>
    <s v="vNycnGWUpYeb3KNNoHrkGX"/>
    <s v=""/>
    <n v="384821124"/>
    <s v="f3b0f1de-9f08-45bb-a533-311b9a3c4a3d"/>
    <n v="44945.610023148147"/>
    <s v=""/>
    <s v=""/>
    <s v="submitted_via_web"/>
    <s v="reach_rdc_hsm_enqueteur"/>
    <s v=""/>
    <n v="173"/>
  </r>
  <r>
    <n v="44946"/>
    <n v="44946.363464745373"/>
    <n v="44946.396494548608"/>
    <s v="audit.csv"/>
    <s v="https://kc.humanitarianresponse.info/media/original?media_file=reachrdcdata%2Fattachments%2F03786f7074524bcf85122757f5105ae7%2F12e9da49-ec45-4553-9648-f59525c7e834%2Faudit.csv"/>
    <s v=""/>
    <s v=""/>
    <s v="ENU8"/>
    <x v="0"/>
    <s v="Décembre"/>
    <s v="Entretien à distance (appel téléphonique)"/>
    <n v="827777993"/>
    <n v="827777993"/>
    <s v="Oui"/>
    <s v=""/>
    <s v=""/>
    <s v=""/>
    <s v="Oui"/>
    <s v=""/>
    <s v=""/>
    <s v="Maintenant"/>
    <s v=""/>
    <s v="Kafindo tabu emmanuel"/>
    <x v="0"/>
    <n v="35"/>
    <s v="Agriculteur"/>
    <s v=""/>
    <s v=""/>
    <s v=""/>
    <s v=""/>
    <s v=""/>
    <s v=""/>
    <s v=""/>
    <s v="Personne non déplacée (Autochtone)"/>
    <s v="Tanganyika"/>
    <s v="Nyunzu"/>
    <s v="Autre (Specifiez)"/>
    <s v="Kabokoboko"/>
    <s v="Kabokoboko"/>
    <s v=""/>
    <s v="Oui"/>
    <s v="Tanganyika"/>
    <s v="Nyunzu"/>
    <s v="Localité"/>
    <s v=""/>
    <s v=""/>
    <s v=""/>
    <s v="Autre (Specifiez)"/>
    <s v="Kabokoboko"/>
    <s v="Kabokoboko"/>
    <s v="Non"/>
    <s v=""/>
    <s v="Oui"/>
    <s v="Oui"/>
    <s v="Autre (Specifiez)"/>
    <s v="Kalambay"/>
    <s v="Kalambay"/>
    <s v="Nyunzu"/>
    <s v=""/>
    <s v="Autre (Spécifier)"/>
    <s v="Bayoro"/>
    <s v="Oui"/>
    <s v="Oui"/>
    <s v=""/>
    <s v=""/>
    <s v="Oui"/>
    <s v="Non"/>
    <s v="Non"/>
    <s v="Non"/>
    <s v="Non"/>
    <s v=""/>
    <s v="Communauté hôte (=Autochtones)"/>
    <s v="1"/>
    <s v=""/>
    <s v=""/>
    <s v=""/>
    <s v=""/>
    <s v=""/>
    <s v=""/>
    <s v=""/>
    <s v="0.47471110229362146"/>
    <s v=""/>
    <s v="1"/>
    <s v=""/>
    <s v=""/>
    <n v="0"/>
    <n v="1"/>
    <n v="1"/>
    <n v="0"/>
    <n v="0"/>
    <n v="3"/>
    <n v="9"/>
    <n v="10"/>
    <n v="8"/>
    <n v="3"/>
    <n v="180"/>
    <n v="10"/>
    <n v="120"/>
    <n v="10"/>
    <s v=""/>
    <s v=""/>
    <s v=""/>
    <x v="0"/>
    <x v="0"/>
    <x v="0"/>
    <x v="0"/>
    <s v=""/>
    <s v=""/>
    <s v=""/>
    <s v=""/>
    <s v=""/>
    <s v=""/>
    <s v=""/>
    <s v=""/>
    <s v=""/>
    <s v=""/>
    <s v=""/>
    <s v="Non"/>
    <s v=""/>
    <s v=""/>
    <s v=""/>
    <s v=""/>
    <s v=""/>
    <s v="Station de radio"/>
    <n v="1"/>
    <n v="0"/>
    <n v="0"/>
    <n v="0"/>
    <n v="0"/>
    <n v="0"/>
    <n v="0"/>
    <n v="0"/>
    <n v="0"/>
    <n v="0"/>
    <n v="0"/>
    <n v="0"/>
    <n v="0"/>
    <s v=""/>
    <s v="Information sur l'accès à l'assistance humanitaire"/>
    <s v=""/>
    <s v="Oui"/>
    <s v=""/>
    <s v="Oui"/>
    <s v=""/>
    <s v=""/>
    <s v=""/>
    <s v="Kabokoboko"/>
    <n v="4"/>
    <s v="Bien"/>
    <s v="vWvJfH3sDSZM3uC5W82MGH"/>
    <s v="v89tPMrAjVHLSntiBQ22UJ"/>
    <s v="v5AfrSZTqajduwJVMoNG7f"/>
    <s v="vbptduBAghB4e4bMMgdQUc"/>
    <s v="vNycnGWUpYeb3KNNoHrkGX"/>
    <s v=""/>
    <n v="385036390"/>
    <s v="12e9da49-ec45-4553-9648-f59525c7e834"/>
    <n v="44946.437280092592"/>
    <s v=""/>
    <s v=""/>
    <s v="submitted_via_web"/>
    <s v="reach_rdc_hsm_enqueteur"/>
    <s v=""/>
    <n v="192"/>
  </r>
  <r>
    <n v="44946"/>
    <n v="44946.443158321759"/>
    <n v="44946.477760590278"/>
    <s v="audit.csv"/>
    <s v="https://kc.humanitarianresponse.info/media/original?media_file=reachrdcdata%2Fattachments%2F03786f7074524bcf85122757f5105ae7%2F72f9eaca-7d16-446f-aadf-f1ee93e7937f%2Faudit.csv"/>
    <s v=""/>
    <s v=""/>
    <s v="ENU8"/>
    <x v="0"/>
    <s v="Décembre"/>
    <s v="Entretien à distance (appel téléphonique)"/>
    <n v="816950192"/>
    <n v="816950192"/>
    <s v="Oui"/>
    <s v=""/>
    <s v=""/>
    <s v=""/>
    <s v="Oui"/>
    <s v=""/>
    <s v=""/>
    <s v="Maintenant"/>
    <s v=""/>
    <s v="Maman faila"/>
    <x v="1"/>
    <n v="33"/>
    <s v="Agriculteur"/>
    <s v=""/>
    <s v=""/>
    <s v=""/>
    <s v=""/>
    <s v=""/>
    <s v=""/>
    <s v=""/>
    <s v="Personne non déplacée (Autochtone)"/>
    <s v="Tanganyika"/>
    <s v="Nyunzu"/>
    <s v="Kabongo"/>
    <s v=""/>
    <s v="Kabongo"/>
    <s v=""/>
    <s v="Oui"/>
    <s v="Tanganyika"/>
    <s v="Nyunzu"/>
    <s v="Localité"/>
    <s v=""/>
    <s v=""/>
    <s v=""/>
    <s v="Autre (Specifiez)"/>
    <s v="Kabondo"/>
    <s v="Kabondo"/>
    <s v="Non"/>
    <s v=""/>
    <s v="Oui"/>
    <s v="Oui"/>
    <s v="Autre (Specifiez)"/>
    <s v="Kabwasa"/>
    <s v="Kabwasa"/>
    <s v="Keshola"/>
    <s v=""/>
    <s v="Autre (Spécifier)"/>
    <s v="Babinga"/>
    <s v="Oui"/>
    <s v="Oui"/>
    <s v=""/>
    <s v=""/>
    <s v="Oui"/>
    <s v="Non"/>
    <s v="Oui"/>
    <s v="Non"/>
    <s v="Non"/>
    <s v=""/>
    <s v="Communauté hôte (=Autochtones)"/>
    <s v="2"/>
    <s v="Oui"/>
    <s v="Communauté hôte (=Autochtones)"/>
    <n v="1"/>
    <n v="0"/>
    <n v="0"/>
    <n v="0"/>
    <n v="0"/>
    <s v="0.09449418239012486"/>
    <s v=""/>
    <s v="1"/>
    <s v=""/>
    <s v=""/>
    <n v="0"/>
    <n v="1"/>
    <n v="1"/>
    <n v="0"/>
    <n v="1"/>
    <n v="2"/>
    <n v="3"/>
    <n v="5"/>
    <n v="9"/>
    <n v="1"/>
    <n v="20"/>
    <n v="3"/>
    <n v="12"/>
    <n v="3"/>
    <s v=""/>
    <s v=""/>
    <s v=""/>
    <x v="0"/>
    <x v="0"/>
    <x v="0"/>
    <x v="0"/>
    <s v=""/>
    <s v=""/>
    <s v=""/>
    <s v=""/>
    <s v=""/>
    <s v=""/>
    <s v=""/>
    <s v=""/>
    <s v=""/>
    <s v=""/>
    <s v=""/>
    <s v="Oui"/>
    <n v="9"/>
    <n v="5"/>
    <n v="3"/>
    <n v="1"/>
    <s v=""/>
    <s v="Appel téléphonique"/>
    <n v="0"/>
    <n v="0"/>
    <n v="0"/>
    <n v="0"/>
    <n v="0"/>
    <n v="1"/>
    <n v="0"/>
    <n v="0"/>
    <n v="0"/>
    <n v="0"/>
    <n v="0"/>
    <n v="0"/>
    <n v="0"/>
    <s v=""/>
    <s v="Information sur l'accès à l'assistance humanitaire"/>
    <s v=""/>
    <s v="Oui"/>
    <s v=""/>
    <s v="Oui"/>
    <s v=""/>
    <s v=""/>
    <s v=""/>
    <s v="Kabondo"/>
    <n v="4"/>
    <s v="Bien"/>
    <s v="vWvJfH3sDSZM3uC5W82MGH"/>
    <s v="v89tPMrAjVHLSntiBQ22UJ"/>
    <s v="v5AfrSZTqajduwJVMoNG7f"/>
    <s v="vbptduBAghB4e4bMMgdQUc"/>
    <s v="vNycnGWUpYeb3KNNoHrkGX"/>
    <s v=""/>
    <n v="385036404"/>
    <s v="72f9eaca-7d16-446f-aadf-f1ee93e7937f"/>
    <n v="44946.437349537038"/>
    <s v=""/>
    <s v=""/>
    <s v="submitted_via_web"/>
    <s v="reach_rdc_hsm_enqueteur"/>
    <s v=""/>
    <n v="193"/>
  </r>
  <r>
    <n v="44946"/>
    <n v="44946.419475462957"/>
    <n v="44946.455416886572"/>
    <s v="audit.csv"/>
    <s v="https://kc.humanitarianresponse.info/media/original?media_file=reachrdcdata%2Fattachments%2F03786f7074524bcf85122757f5105ae7%2F328923ba-3dd1-4b2c-8ba1-7cccebab2149%2Faudit.csv"/>
    <s v=""/>
    <s v=""/>
    <s v="ENU14"/>
    <x v="0"/>
    <s v="Décembre"/>
    <s v="Entretien à distance (appel téléphonique)"/>
    <n v="815947880"/>
    <n v="815947880"/>
    <s v="Oui"/>
    <s v=""/>
    <s v=""/>
    <s v=""/>
    <s v="Oui"/>
    <s v=""/>
    <s v=""/>
    <s v="Maintenant"/>
    <s v=""/>
    <s v="SOMWE NGISON"/>
    <x v="0"/>
    <n v="52"/>
    <s v="Directeur d'école"/>
    <s v=""/>
    <s v=""/>
    <s v=""/>
    <s v=""/>
    <s v=""/>
    <s v=""/>
    <s v=""/>
    <s v="Personne non déplacée (Autochtone)"/>
    <s v="Tanganyika"/>
    <s v="Kalemie"/>
    <s v="Kihempele"/>
    <s v=""/>
    <s v="Kihempele"/>
    <s v=""/>
    <s v="Oui"/>
    <s v="Tanganyika"/>
    <s v="Kalemie"/>
    <s v="Village"/>
    <s v="Kihempele"/>
    <s v=""/>
    <s v="Kihempele"/>
    <s v="Kihempele"/>
    <s v=""/>
    <s v="Kihempele"/>
    <s v="Non"/>
    <s v=""/>
    <s v="Oui"/>
    <s v="Oui"/>
    <s v=""/>
    <s v=""/>
    <s v=""/>
    <s v=""/>
    <s v=""/>
    <s v="MONI"/>
    <s v=""/>
    <s v="Oui"/>
    <s v="Oui"/>
    <s v=""/>
    <s v=""/>
    <s v="Oui"/>
    <s v="Oui"/>
    <s v="Oui"/>
    <s v="Non"/>
    <s v="Non"/>
    <s v=""/>
    <s v="Communauté hôte (=Autochtones)"/>
    <s v="3"/>
    <s v="Oui"/>
    <s v="Communauté hôte (=Autochtones)"/>
    <n v="1"/>
    <n v="0"/>
    <n v="0"/>
    <n v="0"/>
    <n v="0"/>
    <s v="0.6070629418779349"/>
    <s v=""/>
    <s v="1"/>
    <s v=""/>
    <s v=""/>
    <s v=""/>
    <s v=""/>
    <s v=""/>
    <s v=""/>
    <s v=""/>
    <s v=""/>
    <s v=""/>
    <s v=""/>
    <s v=""/>
    <s v=""/>
    <s v=""/>
    <s v=""/>
    <s v=""/>
    <s v=""/>
    <s v=""/>
    <s v=""/>
    <n v="38"/>
    <x v="4"/>
    <x v="3"/>
    <x v="3"/>
    <x v="1"/>
    <n v="0"/>
    <n v="0"/>
    <n v="0"/>
    <n v="1"/>
    <n v="1"/>
    <n v="0"/>
    <n v="8"/>
    <n v="5"/>
    <n v="1"/>
    <s v=""/>
    <s v=""/>
    <s v="Non"/>
    <s v=""/>
    <s v=""/>
    <s v=""/>
    <s v=""/>
    <s v=""/>
    <s v="Station de radio Appel téléphonique"/>
    <n v="1"/>
    <n v="0"/>
    <n v="0"/>
    <n v="0"/>
    <n v="0"/>
    <n v="1"/>
    <n v="0"/>
    <n v="0"/>
    <n v="0"/>
    <n v="0"/>
    <n v="0"/>
    <n v="0"/>
    <n v="0"/>
    <s v=""/>
    <s v="Information sur le contexte sécuritaire"/>
    <s v=""/>
    <s v="Oui"/>
    <s v=""/>
    <s v="Oui"/>
    <s v=""/>
    <s v=""/>
    <s v=""/>
    <s v="Kihempele"/>
    <n v="4"/>
    <s v="Bonne collaboration"/>
    <s v="vWvJfH3sDSZM3uC5W82MGH"/>
    <s v="v89tPMrAjVHLSntiBQ22UJ"/>
    <s v="v5AfrSZTqajduwJVMoNG7f"/>
    <s v="vbptduBAghB4e4bMMgdQUc"/>
    <s v="vNycnGWUpYeb3KNNoHrkGX"/>
    <s v=""/>
    <n v="385036472"/>
    <s v="328923ba-3dd1-4b2c-8ba1-7cccebab2149"/>
    <n v="44946.437638888892"/>
    <s v=""/>
    <s v=""/>
    <s v="submitted_via_web"/>
    <s v="reach_rdc_hsm_enqueteur"/>
    <s v=""/>
    <n v="194"/>
  </r>
  <r>
    <n v="44946"/>
    <n v="44946.396606724527"/>
    <n v="44946.427697604173"/>
    <s v="audit.csv"/>
    <s v="https://kc.humanitarianresponse.info/media/original?media_file=reachrdcdata%2Fattachments%2F03786f7074524bcf85122757f5105ae7%2Fbeec4a17-42c5-42bb-a63b-5a961d0e0b17%2Faudit.csv"/>
    <s v=""/>
    <s v=""/>
    <s v="ENU8"/>
    <x v="0"/>
    <s v="Décembre"/>
    <s v="Entretien à distance (appel téléphonique)"/>
    <n v="828386699"/>
    <n v="828386699"/>
    <s v="Oui"/>
    <s v=""/>
    <s v=""/>
    <s v=""/>
    <s v="Oui"/>
    <s v=""/>
    <s v=""/>
    <s v="Maintenant"/>
    <s v=""/>
    <s v="Amuri marceline"/>
    <x v="1"/>
    <n v="30"/>
    <s v="Commerçant"/>
    <s v=""/>
    <s v=""/>
    <s v=""/>
    <s v=""/>
    <s v=""/>
    <s v=""/>
    <s v=""/>
    <s v="Personne non déplacée (Autochtone)"/>
    <s v="Tanganyika"/>
    <s v="Nyunzu"/>
    <s v="Kabonde"/>
    <s v=""/>
    <s v="Kabonde"/>
    <s v=""/>
    <s v="Oui"/>
    <s v="Tanganyika"/>
    <s v="Nyunzu"/>
    <s v="Localité"/>
    <s v=""/>
    <s v=""/>
    <s v=""/>
    <s v="Kabonde"/>
    <s v=""/>
    <s v="Kabonde"/>
    <s v="Non"/>
    <s v=""/>
    <s v="Oui"/>
    <s v="Oui"/>
    <s v=""/>
    <s v=""/>
    <s v=""/>
    <s v=""/>
    <s v=""/>
    <s v="Autre (Spécifier)"/>
    <s v="BAKALANGA2"/>
    <s v="Oui"/>
    <s v="Oui"/>
    <s v=""/>
    <s v=""/>
    <s v="Oui"/>
    <s v="Non"/>
    <s v="Non"/>
    <s v="Non"/>
    <s v="Non"/>
    <s v=""/>
    <s v="Communauté hôte (=Autochtones)"/>
    <s v="1"/>
    <s v=""/>
    <s v=""/>
    <s v=""/>
    <s v=""/>
    <s v=""/>
    <s v=""/>
    <s v=""/>
    <s v="0.3344829445319909"/>
    <s v=""/>
    <s v="1"/>
    <s v=""/>
    <s v=""/>
    <n v="1"/>
    <n v="1"/>
    <n v="1"/>
    <n v="1"/>
    <n v="2"/>
    <n v="3"/>
    <n v="6"/>
    <n v="5"/>
    <n v="9"/>
    <n v="2"/>
    <n v="20"/>
    <n v="3"/>
    <n v="15"/>
    <n v="3"/>
    <s v=""/>
    <s v=""/>
    <s v=""/>
    <x v="0"/>
    <x v="0"/>
    <x v="0"/>
    <x v="0"/>
    <s v=""/>
    <s v=""/>
    <s v=""/>
    <s v=""/>
    <s v=""/>
    <s v=""/>
    <s v=""/>
    <s v=""/>
    <s v=""/>
    <s v=""/>
    <s v=""/>
    <s v="Oui"/>
    <n v="6"/>
    <n v="3"/>
    <n v="2"/>
    <n v="1"/>
    <s v=""/>
    <s v="Appel téléphonique Conversation avec les autorités locales"/>
    <n v="0"/>
    <n v="0"/>
    <n v="0"/>
    <n v="0"/>
    <n v="0"/>
    <n v="1"/>
    <n v="1"/>
    <n v="0"/>
    <n v="0"/>
    <n v="0"/>
    <n v="0"/>
    <n v="0"/>
    <n v="0"/>
    <s v=""/>
    <s v="Information sur l'accès à l'assistance humanitaire"/>
    <s v=""/>
    <s v="Oui"/>
    <s v=""/>
    <s v="Oui"/>
    <s v=""/>
    <s v=""/>
    <s v=""/>
    <s v="Kabonde"/>
    <n v="4"/>
    <s v="Bien"/>
    <s v="vWvJfH3sDSZM3uC5W82MGH"/>
    <s v="v89tPMrAjVHLSntiBQ22UJ"/>
    <s v="v5AfrSZTqajduwJVMoNG7f"/>
    <s v="vbptduBAghB4e4bMMgdQUc"/>
    <s v="vNycnGWUpYeb3KNNoHrkGX"/>
    <s v=""/>
    <n v="385036473"/>
    <s v="beec4a17-42c5-42bb-a63b-5a961d0e0b17"/>
    <n v="44946.437650462962"/>
    <s v=""/>
    <s v=""/>
    <s v="submitted_via_web"/>
    <s v="reach_rdc_hsm_enqueteur"/>
    <s v=""/>
    <n v="195"/>
  </r>
  <r>
    <n v="44946"/>
    <n v="44946.457108344897"/>
    <n v="44946.482146516202"/>
    <s v="audit.csv"/>
    <s v="https://kc.humanitarianresponse.info/media/original?media_file=reachrdcdata%2Fattachments%2F03786f7074524bcf85122757f5105ae7%2F81b7e732-46bc-45c9-b066-69e6f7286071%2Faudit.csv"/>
    <s v=""/>
    <s v=""/>
    <s v="ENU14"/>
    <x v="0"/>
    <s v="Décembre"/>
    <s v="Entretien à distance (appel téléphonique)"/>
    <n v="811156015"/>
    <n v="811156015"/>
    <s v="Oui"/>
    <s v=""/>
    <s v=""/>
    <s v=""/>
    <s v="Oui"/>
    <s v=""/>
    <s v=""/>
    <s v="Maintenant"/>
    <s v=""/>
    <s v="Pierre"/>
    <x v="0"/>
    <n v="56"/>
    <s v="Agriculteur"/>
    <s v=""/>
    <s v=""/>
    <s v=""/>
    <s v=""/>
    <s v=""/>
    <s v=""/>
    <s v=""/>
    <s v="Personne retournée"/>
    <s v="Tanganyika"/>
    <s v="Kalemie"/>
    <s v="Kihempele"/>
    <s v=""/>
    <s v="Kihempele"/>
    <s v=""/>
    <s v="Oui"/>
    <s v="Tanganyika"/>
    <s v="Kalemie"/>
    <s v="Village"/>
    <s v="Kihempele"/>
    <s v=""/>
    <s v="Kihempele"/>
    <s v="Kihempele"/>
    <s v=""/>
    <s v="Kihempele"/>
    <s v="Non"/>
    <s v=""/>
    <s v="Oui"/>
    <s v="Oui"/>
    <s v=""/>
    <s v=""/>
    <s v=""/>
    <s v=""/>
    <s v=""/>
    <s v="MONI"/>
    <s v=""/>
    <s v="Oui"/>
    <s v="Oui"/>
    <s v=""/>
    <s v=""/>
    <s v="Oui"/>
    <s v="Non"/>
    <s v="Oui"/>
    <s v="Non"/>
    <s v="Non"/>
    <s v=""/>
    <s v="Communauté hôte (=Autochtones)"/>
    <s v="2"/>
    <s v="Oui"/>
    <s v="Personnes retournées"/>
    <n v="0"/>
    <n v="0"/>
    <n v="1"/>
    <n v="0"/>
    <n v="0"/>
    <s v="0.6495017583169223"/>
    <s v=""/>
    <s v="1"/>
    <s v=""/>
    <s v=""/>
    <s v=""/>
    <s v=""/>
    <s v=""/>
    <s v=""/>
    <s v=""/>
    <s v=""/>
    <s v=""/>
    <s v=""/>
    <s v=""/>
    <s v=""/>
    <s v=""/>
    <s v=""/>
    <s v=""/>
    <s v=""/>
    <s v=""/>
    <s v=""/>
    <n v="25"/>
    <x v="4"/>
    <x v="10"/>
    <x v="3"/>
    <x v="1"/>
    <n v="0"/>
    <n v="0"/>
    <n v="0"/>
    <n v="1"/>
    <n v="0"/>
    <n v="0"/>
    <n v="0"/>
    <n v="0"/>
    <n v="0"/>
    <s v=""/>
    <s v=""/>
    <s v="Non"/>
    <s v=""/>
    <s v=""/>
    <s v=""/>
    <s v=""/>
    <s v=""/>
    <s v="Station de radio Appel téléphonique"/>
    <n v="1"/>
    <n v="0"/>
    <n v="0"/>
    <n v="0"/>
    <n v="0"/>
    <n v="1"/>
    <n v="0"/>
    <n v="0"/>
    <n v="0"/>
    <n v="0"/>
    <n v="0"/>
    <n v="0"/>
    <n v="0"/>
    <s v=""/>
    <s v="Information sur le contexte sécuritaire"/>
    <s v=""/>
    <s v="Oui"/>
    <s v=""/>
    <s v="Oui"/>
    <s v=""/>
    <s v=""/>
    <s v=""/>
    <s v="Kihempele"/>
    <n v="3"/>
    <s v="Bonne collaboration"/>
    <s v="vWvJfH3sDSZM3uC5W82MGH"/>
    <s v="v89tPMrAjVHLSntiBQ22UJ"/>
    <s v="v5AfrSZTqajduwJVMoNG7f"/>
    <s v="vbptduBAghB4e4bMMgdQUc"/>
    <s v="vNycnGWUpYeb3KNNoHrkGX"/>
    <s v=""/>
    <n v="385036604"/>
    <s v="81b7e732-46bc-45c9-b066-69e6f7286071"/>
    <n v="44946.437986111108"/>
    <s v=""/>
    <s v=""/>
    <s v="submitted_via_web"/>
    <s v="reach_rdc_hsm_enqueteur"/>
    <s v=""/>
    <n v="197"/>
  </r>
  <r>
    <n v="44946"/>
    <n v="44946.482722199071"/>
    <n v="44946.505088240738"/>
    <s v="audit.csv"/>
    <s v="https://kc.humanitarianresponse.info/media/original?media_file=reachrdcdata%2Fattachments%2F03786f7074524bcf85122757f5105ae7%2F78eb3235-5fac-416e-a00a-0116741b331f%2Faudit.csv"/>
    <s v=""/>
    <s v=""/>
    <s v="ENU14"/>
    <x v="0"/>
    <s v="Décembre"/>
    <s v="Entretien à distance (appel téléphonique)"/>
    <n v="815477872"/>
    <n v="815477872"/>
    <s v="Oui"/>
    <s v=""/>
    <s v=""/>
    <s v=""/>
    <s v="Oui"/>
    <s v=""/>
    <s v=""/>
    <s v="Maintenant"/>
    <s v=""/>
    <s v="MANDEVU MUKEZYA"/>
    <x v="0"/>
    <n v="36"/>
    <s v="Agriculteur"/>
    <s v=""/>
    <s v=""/>
    <s v=""/>
    <s v=""/>
    <s v=""/>
    <s v=""/>
    <s v=""/>
    <s v="Personne retournée"/>
    <s v="Tanganyika"/>
    <s v="Kalemie"/>
    <s v="Kihempele"/>
    <s v=""/>
    <s v="Kihempele"/>
    <s v=""/>
    <s v="Oui"/>
    <s v="Tanganyika"/>
    <s v="Kalemie"/>
    <s v="Village"/>
    <s v="Kihempele"/>
    <s v=""/>
    <s v="Kihempele"/>
    <s v="Kihempele"/>
    <s v=""/>
    <s v="Kihempele"/>
    <s v="Non"/>
    <s v=""/>
    <s v="Oui"/>
    <s v="Oui"/>
    <s v=""/>
    <s v=""/>
    <s v=""/>
    <s v=""/>
    <s v=""/>
    <s v="MONI"/>
    <s v=""/>
    <s v="Oui"/>
    <s v="Oui"/>
    <s v=""/>
    <s v=""/>
    <s v="Oui"/>
    <s v="Oui"/>
    <s v="Oui"/>
    <s v="Non"/>
    <s v="Non"/>
    <s v=""/>
    <s v="Communauté hôte (=Autochtones)"/>
    <s v="3"/>
    <s v="Oui"/>
    <s v="Communauté hôte (=Autochtones)"/>
    <n v="1"/>
    <n v="0"/>
    <n v="0"/>
    <n v="0"/>
    <n v="0"/>
    <s v="0.8659485318103577"/>
    <s v=""/>
    <s v="1"/>
    <s v=""/>
    <s v=""/>
    <s v=""/>
    <s v=""/>
    <s v=""/>
    <s v=""/>
    <s v=""/>
    <s v=""/>
    <s v=""/>
    <s v=""/>
    <s v=""/>
    <s v=""/>
    <s v=""/>
    <s v=""/>
    <s v=""/>
    <s v=""/>
    <s v=""/>
    <s v=""/>
    <n v="20"/>
    <x v="4"/>
    <x v="1"/>
    <x v="3"/>
    <x v="2"/>
    <n v="0"/>
    <n v="0"/>
    <n v="1"/>
    <n v="1"/>
    <n v="0"/>
    <n v="0"/>
    <n v="0"/>
    <n v="0"/>
    <n v="0"/>
    <s v=""/>
    <s v=""/>
    <s v="Non"/>
    <s v=""/>
    <s v=""/>
    <s v=""/>
    <s v=""/>
    <s v=""/>
    <s v="Station de radio Appel téléphonique"/>
    <n v="1"/>
    <n v="0"/>
    <n v="0"/>
    <n v="0"/>
    <n v="0"/>
    <n v="1"/>
    <n v="0"/>
    <n v="0"/>
    <n v="0"/>
    <n v="0"/>
    <n v="0"/>
    <n v="0"/>
    <n v="0"/>
    <s v=""/>
    <s v="Information sur le contexte sécuritaire"/>
    <s v=""/>
    <s v="Oui"/>
    <s v=""/>
    <s v="Oui"/>
    <s v=""/>
    <s v=""/>
    <s v=""/>
    <s v="Kihempele"/>
    <n v="4"/>
    <s v="Bonne comprehension"/>
    <s v="vWvJfH3sDSZM3uC5W82MGH"/>
    <s v="v89tPMrAjVHLSntiBQ22UJ"/>
    <s v="v5AfrSZTqajduwJVMoNG7f"/>
    <s v="vbptduBAghB4e4bMMgdQUc"/>
    <s v="vNycnGWUpYeb3KNNoHrkGX"/>
    <s v=""/>
    <n v="385036634"/>
    <s v="78eb3235-5fac-416e-a00a-0116741b331f"/>
    <n v="44946.438078703701"/>
    <s v=""/>
    <s v=""/>
    <s v="submitted_via_web"/>
    <s v="reach_rdc_hsm_enqueteur"/>
    <s v=""/>
    <n v="198"/>
  </r>
  <r>
    <n v="44946"/>
    <n v="44946.417918043982"/>
    <n v="44946.456127546298"/>
    <s v="audit.csv"/>
    <s v="https://kc.humanitarianresponse.info/media/original?media_file=reachrdcdata%2Fattachments%2F03786f7074524bcf85122757f5105ae7%2F14b4a48b-9c29-44cb-b8be-37b09fefd342%2Faudit.csv"/>
    <s v=""/>
    <s v=""/>
    <s v="ENU10"/>
    <x v="0"/>
    <s v="Décembre"/>
    <s v="Entretien à distance (appel téléphonique)"/>
    <n v="828713655"/>
    <n v="828713655"/>
    <s v="Oui"/>
    <s v=""/>
    <s v=""/>
    <s v=""/>
    <s v="Oui"/>
    <s v=""/>
    <s v=""/>
    <s v="Maintenant"/>
    <s v=""/>
    <s v="Mwabu Alexie"/>
    <x v="0"/>
    <n v="35"/>
    <s v="Professeur/maître d’école"/>
    <s v=""/>
    <s v=""/>
    <s v=""/>
    <s v=""/>
    <s v=""/>
    <s v=""/>
    <s v=""/>
    <s v="Personne déplacée (PDI)"/>
    <s v="Tanganyika"/>
    <s v="Kalemie"/>
    <s v="Kasama"/>
    <s v=""/>
    <s v="Kasama"/>
    <s v=""/>
    <s v="Oui"/>
    <s v="Tanganyika"/>
    <s v="Kalemie"/>
    <s v="Village"/>
    <s v="Kasama"/>
    <s v=""/>
    <s v="Kasama"/>
    <s v="Kasama"/>
    <s v=""/>
    <s v="Kasama"/>
    <s v="Non"/>
    <s v=""/>
    <s v="Oui"/>
    <s v="Oui"/>
    <s v=""/>
    <s v=""/>
    <s v=""/>
    <s v=""/>
    <s v=""/>
    <s v="Autre (Spécifier)"/>
    <s v="Pungwe"/>
    <s v="Oui"/>
    <s v="Oui"/>
    <s v=""/>
    <s v=""/>
    <s v="Oui"/>
    <s v="Oui"/>
    <s v="Non"/>
    <s v="Non"/>
    <s v="Non"/>
    <s v=""/>
    <s v="Communauté hôte (=Autochtones)"/>
    <n v="2"/>
    <s v="Oui"/>
    <s v="Communauté hôte (=Autochtones)"/>
    <n v="1"/>
    <n v="0"/>
    <n v="0"/>
    <n v="0"/>
    <n v="0"/>
    <s v="0.016072594779131033"/>
    <s v=""/>
    <s v="1"/>
    <s v=""/>
    <s v=""/>
    <n v="2"/>
    <n v="1"/>
    <n v="0"/>
    <n v="1"/>
    <n v="1"/>
    <n v="2"/>
    <n v="400"/>
    <n v="10"/>
    <n v="13"/>
    <n v="8"/>
    <n v="20"/>
    <n v="0"/>
    <n v="11"/>
    <n v="0"/>
    <s v=""/>
    <s v=""/>
    <s v=""/>
    <x v="0"/>
    <x v="0"/>
    <x v="0"/>
    <x v="0"/>
    <s v=""/>
    <s v=""/>
    <s v=""/>
    <s v=""/>
    <s v=""/>
    <s v=""/>
    <s v=""/>
    <s v=""/>
    <s v=""/>
    <s v=""/>
    <s v=""/>
    <s v="Oui"/>
    <n v="5"/>
    <n v="2"/>
    <n v="1"/>
    <n v="0"/>
    <s v=""/>
    <s v="Station de radio Appel téléphonique"/>
    <n v="1"/>
    <n v="0"/>
    <n v="0"/>
    <n v="0"/>
    <n v="0"/>
    <n v="1"/>
    <n v="0"/>
    <n v="0"/>
    <n v="0"/>
    <n v="0"/>
    <n v="0"/>
    <n v="0"/>
    <n v="0"/>
    <s v=""/>
    <s v="Je ne sais pas"/>
    <s v=""/>
    <s v="Oui"/>
    <s v=""/>
    <s v="Oui"/>
    <s v=""/>
    <s v=""/>
    <s v=""/>
    <s v="Mwabu Alexis "/>
    <n v="4"/>
    <s v="Il semble avoir plus d'information de sa localité "/>
    <s v="vWvJfH3sDSZM3uC5W82MGH"/>
    <s v="v89tPMrAjVHLSntiBQ22UJ"/>
    <s v="v5AfrSZTqajduwJVMoNG7f"/>
    <s v="vbptduBAghB4e4bMMgdQUc"/>
    <s v="vNycnGWUpYeb3KNNoHrkGX"/>
    <s v=""/>
    <n v="385036874"/>
    <s v="14b4a48b-9c29-44cb-b8be-37b09fefd342"/>
    <n v="44946.438796296286"/>
    <s v=""/>
    <s v=""/>
    <s v="submitted_via_web"/>
    <s v="reach_rdc_hsm_enqueteur"/>
    <s v=""/>
    <n v="199"/>
  </r>
  <r>
    <n v="44946"/>
    <n v="44946.46421085648"/>
    <n v="44946.500436527778"/>
    <s v="audit.csv"/>
    <s v="https://kc.humanitarianresponse.info/media/original?media_file=reachrdcdata%2Fattachments%2F03786f7074524bcf85122757f5105ae7%2F8bbc9f23-5339-4ad6-adca-575f50cbb478%2Faudit.csv"/>
    <s v=""/>
    <s v=""/>
    <s v="ENU10"/>
    <x v="0"/>
    <s v="Décembre"/>
    <s v="Entretien à distance (appel téléphonique)"/>
    <n v="826866364"/>
    <n v="826866364"/>
    <s v="Oui"/>
    <s v=""/>
    <s v=""/>
    <s v=""/>
    <s v="Oui"/>
    <s v=""/>
    <s v=""/>
    <s v="Maintenant"/>
    <s v=""/>
    <s v="Kilonda Claude "/>
    <x v="0"/>
    <n v="32"/>
    <s v="Agriculteur"/>
    <s v=""/>
    <s v=""/>
    <s v=""/>
    <s v=""/>
    <s v=""/>
    <s v=""/>
    <s v=""/>
    <s v="Personne non déplacée (Autochtone)"/>
    <s v="Tanganyika"/>
    <s v="Nyunzu"/>
    <s v="Kasolwa"/>
    <s v=""/>
    <s v="Kasolwa"/>
    <s v=""/>
    <s v="Oui"/>
    <s v="Tanganyika"/>
    <s v="Nyunzu"/>
    <s v="Quartier"/>
    <s v=""/>
    <s v=""/>
    <s v=""/>
    <s v="Kasolwa"/>
    <s v=""/>
    <s v="Kasolwa"/>
    <s v="Non"/>
    <s v=""/>
    <s v="Oui"/>
    <s v="Oui"/>
    <s v=""/>
    <s v=""/>
    <s v=""/>
    <s v=""/>
    <s v=""/>
    <s v="Autre (Spécifier)"/>
    <s v="Bakalanga"/>
    <s v="Oui"/>
    <s v="Oui"/>
    <s v=""/>
    <s v=""/>
    <s v="Oui"/>
    <s v="Non"/>
    <s v="Oui"/>
    <s v="Non"/>
    <s v="Non"/>
    <s v=""/>
    <s v="Communauté hôte (=Autochtones)"/>
    <s v="2"/>
    <s v="Oui"/>
    <s v="Personnes retournées Communauté hôte (=Autochtones)"/>
    <n v="1"/>
    <n v="0"/>
    <n v="1"/>
    <n v="0"/>
    <n v="0"/>
    <s v="0.8880697421092144"/>
    <s v=""/>
    <s v="1"/>
    <s v=""/>
    <s v=""/>
    <s v=""/>
    <s v=""/>
    <s v=""/>
    <s v=""/>
    <s v=""/>
    <s v=""/>
    <s v=""/>
    <s v=""/>
    <s v=""/>
    <s v=""/>
    <s v=""/>
    <s v=""/>
    <s v=""/>
    <s v=""/>
    <s v=""/>
    <s v=""/>
    <n v="100"/>
    <x v="4"/>
    <x v="28"/>
    <x v="3"/>
    <x v="10"/>
    <n v="3"/>
    <n v="1"/>
    <n v="3"/>
    <n v="4"/>
    <n v="5"/>
    <n v="55"/>
    <n v="200"/>
    <n v="5"/>
    <n v="2"/>
    <s v=""/>
    <s v=""/>
    <s v="Oui"/>
    <n v="3"/>
    <n v="2"/>
    <n v="2"/>
    <n v="1"/>
    <s v=""/>
    <s v="Station de radio Appel téléphonique"/>
    <n v="1"/>
    <n v="0"/>
    <n v="0"/>
    <n v="0"/>
    <n v="0"/>
    <n v="1"/>
    <n v="0"/>
    <n v="0"/>
    <n v="0"/>
    <n v="0"/>
    <n v="0"/>
    <n v="0"/>
    <n v="0"/>
    <s v=""/>
    <s v="Je ne sais pas"/>
    <s v=""/>
    <s v="Oui"/>
    <s v=""/>
    <s v="Oui"/>
    <s v=""/>
    <s v=""/>
    <s v=""/>
    <s v="Claude"/>
    <n v="4"/>
    <s v="Maitrise de la localité "/>
    <s v="vWvJfH3sDSZM3uC5W82MGH"/>
    <s v="v89tPMrAjVHLSntiBQ22UJ"/>
    <s v="v5AfrSZTqajduwJVMoNG7f"/>
    <s v="vbptduBAghB4e4bMMgdQUc"/>
    <s v="vNycnGWUpYeb3KNNoHrkGX"/>
    <s v=""/>
    <n v="385036964"/>
    <s v="8bbc9f23-5339-4ad6-adca-575f50cbb478"/>
    <n v="44946.439016203702"/>
    <s v=""/>
    <s v=""/>
    <s v="submitted_via_web"/>
    <s v="reach_rdc_hsm_enqueteur"/>
    <s v=""/>
    <n v="200"/>
  </r>
  <r>
    <n v="44946"/>
    <n v="44946.397819085651"/>
    <n v="44946.426347870372"/>
    <s v="audit.csv"/>
    <s v="https://kc.humanitarianresponse.info/media/original?media_file=reachrdcdata%2Fattachments%2F03786f7074524bcf85122757f5105ae7%2F26778df9-307d-41e2-9b29-2b63506a1034%2Faudit.csv"/>
    <s v=""/>
    <s v=""/>
    <s v="ENU7"/>
    <x v="0"/>
    <s v="Décembre"/>
    <s v="Entretien à distance (appel téléphonique)"/>
    <n v="814467943"/>
    <n v="814467943"/>
    <s v="Oui"/>
    <s v=""/>
    <s v=""/>
    <s v=""/>
    <s v="Oui"/>
    <s v=""/>
    <s v=""/>
    <s v="Maintenant"/>
    <s v=""/>
    <s v="Angali muzinga"/>
    <x v="0"/>
    <n v="28"/>
    <s v="Agriculteur"/>
    <s v=""/>
    <s v=""/>
    <s v=""/>
    <s v=""/>
    <s v=""/>
    <s v=""/>
    <s v=""/>
    <s v="Personne non déplacée (Autochtone)"/>
    <s v="Tanganyika"/>
    <s v="Nyemba"/>
    <s v="Baruani"/>
    <s v=""/>
    <s v="Baruani"/>
    <s v=""/>
    <s v="Oui"/>
    <s v="Tanganyika"/>
    <s v="Nyemba"/>
    <s v="Localité"/>
    <s v=""/>
    <s v=""/>
    <s v=""/>
    <s v="Baruani"/>
    <s v=""/>
    <s v="Baruani"/>
    <s v="Non"/>
    <s v=""/>
    <s v="Oui"/>
    <s v="Oui"/>
    <s v=""/>
    <s v=""/>
    <s v=""/>
    <s v=""/>
    <s v=""/>
    <s v="Autre (Spécifier)"/>
    <s v="Mulolwa "/>
    <s v="Oui"/>
    <s v="Oui"/>
    <s v=""/>
    <s v=""/>
    <s v="Oui"/>
    <s v="Non"/>
    <s v="Oui"/>
    <s v="Non"/>
    <s v="Non"/>
    <s v=""/>
    <s v="Communauté hôte (=Autochtones)"/>
    <s v="2"/>
    <s v="Oui"/>
    <s v="Personnes retournées"/>
    <n v="0"/>
    <n v="0"/>
    <n v="1"/>
    <n v="0"/>
    <n v="0"/>
    <s v="0.9760925123182729"/>
    <s v=""/>
    <s v="1"/>
    <s v=""/>
    <s v=""/>
    <s v=""/>
    <s v=""/>
    <s v=""/>
    <s v=""/>
    <s v=""/>
    <s v=""/>
    <s v=""/>
    <s v=""/>
    <s v=""/>
    <s v=""/>
    <s v=""/>
    <s v=""/>
    <s v=""/>
    <s v=""/>
    <s v=""/>
    <s v=""/>
    <n v="30"/>
    <x v="14"/>
    <x v="10"/>
    <x v="6"/>
    <x v="2"/>
    <n v="0"/>
    <n v="0"/>
    <n v="0"/>
    <n v="0"/>
    <n v="0"/>
    <n v="8"/>
    <n v="0"/>
    <n v="3"/>
    <n v="2"/>
    <s v=""/>
    <s v=""/>
    <s v="Oui"/>
    <n v="12"/>
    <n v="7"/>
    <n v="3"/>
    <n v="2"/>
    <s v=""/>
    <s v="Station de radio Appel téléphonique"/>
    <n v="1"/>
    <n v="0"/>
    <n v="0"/>
    <n v="0"/>
    <n v="0"/>
    <n v="1"/>
    <n v="0"/>
    <n v="0"/>
    <n v="0"/>
    <n v="0"/>
    <n v="0"/>
    <n v="0"/>
    <n v="0"/>
    <s v=""/>
    <s v="Information sur l'accès à l'assistance humanitaire"/>
    <s v=""/>
    <s v="Non"/>
    <s v=""/>
    <s v="Non"/>
    <s v=""/>
    <s v=""/>
    <s v=""/>
    <s v="Baruani "/>
    <n v="4"/>
    <s v="L'ic comprends bien la situation de la zone"/>
    <s v="vWvJfH3sDSZM3uC5W82MGH"/>
    <s v="v89tPMrAjVHLSntiBQ22UJ"/>
    <s v="v5AfrSZTqajduwJVMoNG7f"/>
    <s v="vbptduBAghB4e4bMMgdQUc"/>
    <s v="vNycnGWUpYeb3KNNoHrkGX"/>
    <s v=""/>
    <n v="385037129"/>
    <s v="26778df9-307d-41e2-9b29-2b63506a1034"/>
    <n v="44946.439444444448"/>
    <s v=""/>
    <s v=""/>
    <s v="submitted_via_web"/>
    <s v="reach_rdc_hsm_enqueteur"/>
    <s v=""/>
    <n v="201"/>
  </r>
  <r>
    <n v="44946"/>
    <n v="44946.426406736107"/>
    <n v="44946.45774395833"/>
    <s v="audit.csv"/>
    <s v="https://kc.humanitarianresponse.info/media/original?media_file=reachrdcdata%2Fattachments%2F03786f7074524bcf85122757f5105ae7%2Fd424f9b4-1587-4293-a005-7b40d5e9b8d9%2Faudit.csv"/>
    <s v=""/>
    <s v=""/>
    <s v="ENU7"/>
    <x v="0"/>
    <s v="Décembre"/>
    <s v="Entretien à distance (appel téléphonique)"/>
    <n v="810958924"/>
    <n v="810958924"/>
    <s v="Oui"/>
    <s v=""/>
    <s v=""/>
    <s v=""/>
    <s v="Oui"/>
    <s v=""/>
    <s v=""/>
    <s v="Maintenant"/>
    <s v=""/>
    <s v="Safi kalubwa"/>
    <x v="1"/>
    <n v="36"/>
    <s v="Agriculteur"/>
    <s v=""/>
    <s v=""/>
    <s v=""/>
    <s v=""/>
    <s v=""/>
    <s v=""/>
    <s v=""/>
    <s v="Personne non déplacée (Autochtone)"/>
    <s v="Tanganyika"/>
    <s v="Nyemba"/>
    <s v="Autre (Specifiez)"/>
    <s v="Bilila"/>
    <s v="Bilila"/>
    <s v=""/>
    <s v="Oui"/>
    <s v="Tanganyika"/>
    <s v="Nyemba"/>
    <s v="Localité"/>
    <s v=""/>
    <s v=""/>
    <s v=""/>
    <s v="Autre (Specifiez)"/>
    <s v="Bilila"/>
    <s v="Bilila"/>
    <s v="Non"/>
    <s v=""/>
    <s v="Non"/>
    <s v="Oui"/>
    <s v="Autre (Specifiez)"/>
    <s v="Kabimba"/>
    <s v="Kabimba"/>
    <s v="Centre de santé de  bilila"/>
    <s v=""/>
    <s v="Autre (Spécifier)"/>
    <s v="Kasangamutowa"/>
    <s v="Oui"/>
    <s v="Oui"/>
    <s v=""/>
    <s v=""/>
    <s v="Oui"/>
    <s v="Non"/>
    <s v="Non"/>
    <s v="Non"/>
    <s v="Non"/>
    <s v=""/>
    <s v="Communauté hôte (=Autochtones)"/>
    <s v="1"/>
    <s v=""/>
    <s v=""/>
    <s v=""/>
    <s v=""/>
    <s v=""/>
    <s v=""/>
    <s v=""/>
    <s v="0.27552874497547397"/>
    <s v=""/>
    <s v="1"/>
    <s v=""/>
    <s v=""/>
    <n v="0"/>
    <n v="0"/>
    <n v="0"/>
    <n v="0"/>
    <n v="0"/>
    <n v="0"/>
    <n v="10"/>
    <n v="20"/>
    <n v="2"/>
    <n v="3"/>
    <n v="10"/>
    <n v="8"/>
    <n v="9"/>
    <n v="7"/>
    <s v=""/>
    <s v=""/>
    <s v=""/>
    <x v="0"/>
    <x v="0"/>
    <x v="0"/>
    <x v="0"/>
    <s v=""/>
    <s v=""/>
    <s v=""/>
    <s v=""/>
    <s v=""/>
    <s v=""/>
    <s v=""/>
    <s v=""/>
    <s v=""/>
    <s v=""/>
    <s v=""/>
    <s v="Oui"/>
    <n v="4"/>
    <n v="2"/>
    <n v="1"/>
    <n v="1"/>
    <s v=""/>
    <s v="Station de radio Appel téléphonique"/>
    <n v="1"/>
    <n v="0"/>
    <n v="0"/>
    <n v="0"/>
    <n v="0"/>
    <n v="1"/>
    <n v="0"/>
    <n v="0"/>
    <n v="0"/>
    <n v="0"/>
    <n v="0"/>
    <n v="0"/>
    <n v="0"/>
    <s v=""/>
    <s v="Information sur l'accès à l'assistance humanitaire"/>
    <s v=""/>
    <s v="Oui"/>
    <s v=""/>
    <s v="Oui"/>
    <s v=""/>
    <s v=""/>
    <s v=""/>
    <s v="Bilila "/>
    <n v="4"/>
    <s v="L'ic  maitrise bien la situation de la zone "/>
    <s v="vWvJfH3sDSZM3uC5W82MGH"/>
    <s v="v89tPMrAjVHLSntiBQ22UJ"/>
    <s v="v5AfrSZTqajduwJVMoNG7f"/>
    <s v="vbptduBAghB4e4bMMgdQUc"/>
    <s v="vNycnGWUpYeb3KNNoHrkGX"/>
    <s v=""/>
    <n v="385037167"/>
    <s v="d424f9b4-1587-4293-a005-7b40d5e9b8d9"/>
    <n v="44946.439502314817"/>
    <s v=""/>
    <s v=""/>
    <s v="submitted_via_web"/>
    <s v="reach_rdc_hsm_enqueteur"/>
    <s v=""/>
    <n v="202"/>
  </r>
  <r>
    <n v="44946"/>
    <n v="44946.41731138889"/>
    <n v="44946.456844432869"/>
    <s v="audit.csv"/>
    <s v="https://kc.humanitarianresponse.info/media/original?media_file=reachrdcdata%2Fattachments%2F03786f7074524bcf85122757f5105ae7%2F74cd8c47-15aa-4832-8726-706e1740df87%2Faudit.csv"/>
    <s v=""/>
    <s v=""/>
    <s v="ENU2"/>
    <x v="0"/>
    <s v="Décembre"/>
    <s v="Entretien à distance (appel téléphonique)"/>
    <n v="822445946"/>
    <n v="822445946"/>
    <s v="Oui"/>
    <s v=""/>
    <s v=""/>
    <s v=""/>
    <s v="Oui"/>
    <s v=""/>
    <s v=""/>
    <s v="Maintenant"/>
    <s v=""/>
    <s v="Katanda kulonda"/>
    <x v="0"/>
    <n v="56"/>
    <s v="Agriculteur"/>
    <s v=""/>
    <s v=""/>
    <s v=""/>
    <s v=""/>
    <s v=""/>
    <s v=""/>
    <s v=""/>
    <s v="Personne non déplacée (Autochtone)"/>
    <s v="Tanganyika"/>
    <s v="Nyemba"/>
    <s v="Katenga"/>
    <s v=""/>
    <s v="Katenga"/>
    <s v=""/>
    <s v="Oui"/>
    <s v="Tanganyika"/>
    <s v="Nyemba"/>
    <s v="Localité"/>
    <s v=""/>
    <s v=""/>
    <s v=""/>
    <s v="Katenga"/>
    <s v=""/>
    <s v="Katenga"/>
    <s v="Oui"/>
    <s v="Lambo katenga"/>
    <s v="Oui"/>
    <s v="Oui"/>
    <s v=""/>
    <s v=""/>
    <s v=""/>
    <s v=""/>
    <s v=""/>
    <s v="Autre (Spécifier)"/>
    <s v="Katenga"/>
    <s v="Oui"/>
    <s v="Oui"/>
    <s v=""/>
    <s v=""/>
    <s v="Oui"/>
    <s v="Oui"/>
    <s v="Oui"/>
    <s v="Non"/>
    <s v="Non"/>
    <s v=""/>
    <s v="Communauté hôte (=Autochtones)"/>
    <s v="3"/>
    <s v="Oui"/>
    <s v="Personnes déplacées (PDI)"/>
    <n v="0"/>
    <n v="1"/>
    <n v="0"/>
    <n v="0"/>
    <n v="0"/>
    <s v="0.22592761383764215"/>
    <s v=""/>
    <s v="1"/>
    <s v=""/>
    <s v=""/>
    <n v="1"/>
    <n v="1"/>
    <n v="1"/>
    <n v="7"/>
    <n v="4"/>
    <n v="3"/>
    <n v="0"/>
    <n v="5"/>
    <n v="6"/>
    <n v="3"/>
    <n v="20"/>
    <n v="0"/>
    <n v="5"/>
    <n v="0"/>
    <s v=""/>
    <s v=""/>
    <s v=""/>
    <x v="0"/>
    <x v="0"/>
    <x v="0"/>
    <x v="0"/>
    <s v=""/>
    <s v=""/>
    <s v=""/>
    <s v=""/>
    <s v=""/>
    <s v=""/>
    <s v=""/>
    <s v=""/>
    <s v=""/>
    <s v=""/>
    <s v=""/>
    <s v="Oui"/>
    <n v="2"/>
    <n v="2"/>
    <n v="0"/>
    <n v="0"/>
    <s v=""/>
    <s v="Station de radio Conversation avec leaders communautaires (pas autorité locale) Appel téléphonique"/>
    <n v="1"/>
    <n v="0"/>
    <n v="0"/>
    <n v="0"/>
    <n v="0"/>
    <n v="1"/>
    <n v="0"/>
    <n v="0"/>
    <n v="1"/>
    <n v="0"/>
    <n v="0"/>
    <n v="0"/>
    <n v="0"/>
    <s v=""/>
    <s v="Information sur les conditions dans d'autres localité, incluant la zone  d'origine des personnes déplacées dans la localité"/>
    <s v=""/>
    <s v="Oui"/>
    <s v=""/>
    <s v="Oui"/>
    <s v=""/>
    <s v=""/>
    <s v=""/>
    <s v="Katenga"/>
    <n v="4"/>
    <s v="L'IC maitrise bien la situation de la localite"/>
    <s v="vWvJfH3sDSZM3uC5W82MGH"/>
    <s v="v89tPMrAjVHLSntiBQ22UJ"/>
    <s v="v5AfrSZTqajduwJVMoNG7f"/>
    <s v="vbptduBAghB4e4bMMgdQUc"/>
    <s v="vNycnGWUpYeb3KNNoHrkGX"/>
    <s v=""/>
    <n v="385037174"/>
    <s v="74cd8c47-15aa-4832-8726-706e1740df87"/>
    <n v="44946.439513888887"/>
    <s v=""/>
    <s v=""/>
    <s v="submitted_via_web"/>
    <s v="reach_rdc_hsm_enqueteur"/>
    <s v=""/>
    <n v="203"/>
  </r>
  <r>
    <n v="44946"/>
    <n v="44946.490633344911"/>
    <n v="44946.520676550928"/>
    <s v="audit.csv"/>
    <s v="https://kc.humanitarianresponse.info/media/original?media_file=reachrdcdata%2Fattachments%2F03786f7074524bcf85122757f5105ae7%2Fb47ee4a1-ac53-4bff-8b28-3f5d0f982cc0%2Faudit.csv"/>
    <s v=""/>
    <s v=""/>
    <s v="ENU7 "/>
    <x v="0"/>
    <s v="Décembre"/>
    <s v="Entretien à distance (appel téléphonique)"/>
    <n v="810696236"/>
    <n v="810696236"/>
    <s v="Oui"/>
    <s v=""/>
    <s v=""/>
    <s v=""/>
    <s v="Oui"/>
    <s v=""/>
    <s v=""/>
    <s v="Maintenant"/>
    <s v=""/>
    <s v="Mukalay  kitwanga jean"/>
    <x v="0"/>
    <n v="46"/>
    <s v="Agriculteur"/>
    <s v=""/>
    <s v=""/>
    <s v=""/>
    <s v=""/>
    <s v=""/>
    <s v=""/>
    <s v=""/>
    <s v="Personne non déplacée (Autochtone)"/>
    <s v="Tanganyika"/>
    <s v="Nyunzu"/>
    <s v="Autre (Specifiez)"/>
    <s v="Quartier  kapulo"/>
    <s v="Quartier  kapulo"/>
    <s v=""/>
    <s v="Oui"/>
    <s v="Tanganyika"/>
    <s v="Nyunzu"/>
    <s v="Quartier"/>
    <s v=""/>
    <s v=""/>
    <s v=""/>
    <s v="Autre (Specifiez)"/>
    <s v="Quartier Kapulo "/>
    <s v="Quartier Kapulo "/>
    <s v="Non"/>
    <s v=""/>
    <s v="Oui"/>
    <s v="Oui"/>
    <s v="Q kamakonde"/>
    <s v=""/>
    <s v="Q kamakonde"/>
    <s v="Centre de santé mangala "/>
    <s v=""/>
    <s v="Autre (Spécifier)"/>
    <s v="Bayolo"/>
    <s v="Oui"/>
    <s v="Oui"/>
    <s v=""/>
    <s v=""/>
    <s v="Oui"/>
    <s v="Oui"/>
    <s v="Non"/>
    <s v="Non"/>
    <s v="Non"/>
    <s v=""/>
    <s v="Communauté hôte (=Autochtones)"/>
    <s v="2"/>
    <s v="Oui"/>
    <s v="Communauté hôte (=Autochtones)"/>
    <n v="1"/>
    <n v="0"/>
    <n v="0"/>
    <n v="0"/>
    <n v="0"/>
    <s v="0.1715643488891051"/>
    <s v=""/>
    <s v="1"/>
    <s v=""/>
    <s v=""/>
    <n v="1"/>
    <n v="3"/>
    <n v="0"/>
    <n v="1"/>
    <n v="1"/>
    <n v="1"/>
    <n v="10"/>
    <n v="0"/>
    <n v="20"/>
    <n v="15"/>
    <n v="6"/>
    <n v="8"/>
    <n v="5"/>
    <n v="4"/>
    <s v=""/>
    <s v=""/>
    <s v=""/>
    <x v="0"/>
    <x v="0"/>
    <x v="0"/>
    <x v="0"/>
    <s v=""/>
    <s v=""/>
    <s v=""/>
    <s v=""/>
    <s v=""/>
    <s v=""/>
    <s v=""/>
    <s v=""/>
    <s v=""/>
    <s v=""/>
    <s v=""/>
    <s v="Oui"/>
    <n v="10"/>
    <n v="4"/>
    <n v="3"/>
    <n v="3"/>
    <s v=""/>
    <s v="Station de radio Conversation avec la famille/les amis Conversation avec les autorités locales"/>
    <n v="1"/>
    <n v="0"/>
    <n v="0"/>
    <n v="0"/>
    <n v="0"/>
    <n v="0"/>
    <n v="1"/>
    <n v="1"/>
    <n v="0"/>
    <n v="0"/>
    <n v="0"/>
    <n v="0"/>
    <n v="0"/>
    <s v=""/>
    <s v="Information sur le contexte sécuritaire"/>
    <s v=""/>
    <s v="Non"/>
    <s v=""/>
    <s v="Non"/>
    <s v=""/>
    <s v=""/>
    <s v=""/>
    <s v="Quartier  kapulo"/>
    <n v="5"/>
    <s v="L'ic maitrise  bien  la  situation de la zone "/>
    <s v="vWvJfH3sDSZM3uC5W82MGH"/>
    <s v="v89tPMrAjVHLSntiBQ22UJ"/>
    <s v="v5AfrSZTqajduwJVMoNG7f"/>
    <s v="vbptduBAghB4e4bMMgdQUc"/>
    <s v="vNycnGWUpYeb3KNNoHrkGX"/>
    <s v=""/>
    <n v="385037214"/>
    <s v="b47ee4a1-ac53-4bff-8b28-3f5d0f982cc0"/>
    <n v="44946.439583333333"/>
    <s v=""/>
    <s v=""/>
    <s v="submitted_via_web"/>
    <s v="reach_rdc_hsm_enqueteur"/>
    <s v=""/>
    <n v="204"/>
  </r>
  <r>
    <n v="44946"/>
    <n v="44946.458891504633"/>
    <n v="44946.496042106482"/>
    <s v="audit.csv"/>
    <s v="https://kc.humanitarianresponse.info/media/original?media_file=reachrdcdata%2Fattachments%2F03786f7074524bcf85122757f5105ae7%2F93bec542-b381-4512-a733-d9cfaf8ff79d%2Faudit.csv"/>
    <s v=""/>
    <s v=""/>
    <s v="ENU2"/>
    <x v="0"/>
    <s v="Décembre"/>
    <s v="Entretien à distance (appel téléphonique)"/>
    <n v="825226367"/>
    <n v="825226367"/>
    <s v="Oui"/>
    <s v=""/>
    <s v=""/>
    <s v=""/>
    <s v="Oui"/>
    <s v=""/>
    <s v=""/>
    <s v="Maintenant"/>
    <s v=""/>
    <s v="Malongya freddy"/>
    <x v="0"/>
    <n v="53"/>
    <s v="Agriculteur"/>
    <s v=""/>
    <s v=""/>
    <s v=""/>
    <s v=""/>
    <s v=""/>
    <s v=""/>
    <s v=""/>
    <s v="Personne non déplacée (Autochtone)"/>
    <s v="Tanganyika"/>
    <s v="Nyemba"/>
    <s v="Katenga"/>
    <s v=""/>
    <s v="Katenga"/>
    <s v=""/>
    <s v="Oui"/>
    <s v="Tanganyika"/>
    <s v="Nyemba"/>
    <s v="Localité"/>
    <s v=""/>
    <s v=""/>
    <s v=""/>
    <s v="Katenga"/>
    <s v=""/>
    <s v="Katenga"/>
    <s v="Oui"/>
    <s v="Lambo katenga"/>
    <s v="Oui"/>
    <s v="Oui"/>
    <s v=""/>
    <s v=""/>
    <s v=""/>
    <s v=""/>
    <s v=""/>
    <s v="Autre (Spécifier)"/>
    <s v="Lambo katenga"/>
    <s v="Oui"/>
    <s v="Oui"/>
    <s v=""/>
    <s v=""/>
    <s v="Oui"/>
    <s v="Oui"/>
    <s v="Oui"/>
    <s v="Non"/>
    <s v="Non"/>
    <s v=""/>
    <s v="Communauté hôte (=Autochtones)"/>
    <s v="3"/>
    <s v="Oui"/>
    <s v="Personnes déplacées (PDI)"/>
    <n v="0"/>
    <n v="1"/>
    <n v="0"/>
    <n v="0"/>
    <n v="0"/>
    <s v="0.21959885757297526"/>
    <s v=""/>
    <s v="1"/>
    <s v=""/>
    <s v=""/>
    <n v="1"/>
    <n v="0"/>
    <n v="3"/>
    <n v="1"/>
    <n v="1"/>
    <n v="0"/>
    <n v="0"/>
    <n v="20"/>
    <n v="20"/>
    <n v="3"/>
    <n v="50"/>
    <n v="0"/>
    <n v="30"/>
    <n v="0"/>
    <s v=""/>
    <s v=""/>
    <s v=""/>
    <x v="0"/>
    <x v="0"/>
    <x v="0"/>
    <x v="0"/>
    <s v=""/>
    <s v=""/>
    <s v=""/>
    <s v=""/>
    <s v=""/>
    <s v=""/>
    <s v=""/>
    <s v=""/>
    <s v=""/>
    <s v=""/>
    <s v=""/>
    <s v="Oui"/>
    <n v="2"/>
    <n v="1"/>
    <n v="1"/>
    <n v="0"/>
    <s v=""/>
    <s v="Station de radio Appel téléphonique Conversation avec leaders communautaires (pas autorité locale)"/>
    <n v="1"/>
    <n v="0"/>
    <n v="0"/>
    <n v="0"/>
    <n v="0"/>
    <n v="1"/>
    <n v="0"/>
    <n v="0"/>
    <n v="1"/>
    <n v="0"/>
    <n v="0"/>
    <n v="0"/>
    <n v="0"/>
    <s v=""/>
    <s v="Information sur le contexte sécuritaire"/>
    <s v=""/>
    <s v="Oui"/>
    <s v=""/>
    <s v="Oui"/>
    <s v=""/>
    <s v=""/>
    <s v=""/>
    <s v="Katenga"/>
    <n v="5"/>
    <s v="L'IC connais bien la situation de la zone "/>
    <s v="vWvJfH3sDSZM3uC5W82MGH"/>
    <s v="v89tPMrAjVHLSntiBQ22UJ"/>
    <s v="v5AfrSZTqajduwJVMoNG7f"/>
    <s v="vbptduBAghB4e4bMMgdQUc"/>
    <s v="vNycnGWUpYeb3KNNoHrkGX"/>
    <s v=""/>
    <n v="385037236"/>
    <s v="93bec542-b381-4512-a733-d9cfaf8ff79d"/>
    <n v="44946.439618055563"/>
    <s v=""/>
    <s v=""/>
    <s v="submitted_via_web"/>
    <s v="reach_rdc_hsm_enqueteur"/>
    <s v=""/>
    <n v="205"/>
  </r>
  <r>
    <n v="44923"/>
    <n v="44923.387816377312"/>
    <n v="44923.441104872683"/>
    <s v="audit.csv"/>
    <s v="https://kc.humanitarianresponse.info/media/original?media_file=reachrdcdata%2Fattachments%2F03786f7074524bcf85122757f5105ae7%2F9eb0c966-0633-4701-b979-e1d0cb8e0eaf%2Faudit.csv"/>
    <s v=""/>
    <s v=""/>
    <s v="ENU3"/>
    <x v="0"/>
    <s v="Décembre"/>
    <s v="Entretien à distance (appel téléphonique)"/>
    <n v="825891527"/>
    <n v="825891527"/>
    <s v="Oui"/>
    <s v=""/>
    <s v=""/>
    <s v=""/>
    <s v="Oui"/>
    <s v=""/>
    <s v=""/>
    <s v="Maintenant"/>
    <s v=""/>
    <s v="Muhiya"/>
    <x v="0"/>
    <n v="37"/>
    <s v="Commerçant"/>
    <s v=""/>
    <s v=""/>
    <s v=""/>
    <s v=""/>
    <s v=""/>
    <s v=""/>
    <s v=""/>
    <s v="Personne non déplacée (Autochtone)"/>
    <s v="Tanganyika"/>
    <s v="Kalemie"/>
    <s v="Kahite"/>
    <s v=""/>
    <s v="Kahite"/>
    <s v=""/>
    <s v="Oui"/>
    <s v="Tanganyika"/>
    <s v="Kalemie"/>
    <s v="Quartier"/>
    <s v=""/>
    <s v=""/>
    <s v=""/>
    <s v="Kahite"/>
    <s v=""/>
    <s v="Kahite"/>
    <s v="Non"/>
    <s v=""/>
    <s v="Oui"/>
    <s v="Oui"/>
    <s v=""/>
    <s v=""/>
    <s v=""/>
    <s v=""/>
    <s v=""/>
    <s v="MONI"/>
    <s v=""/>
    <s v="Oui"/>
    <s v="Oui"/>
    <s v=""/>
    <s v=""/>
    <s v="Oui"/>
    <s v="Oui"/>
    <s v="Oui"/>
    <s v="Non"/>
    <s v="Non"/>
    <s v=""/>
    <s v="Communauté hôte (=Autochtones)"/>
    <s v="3"/>
    <s v="Oui"/>
    <s v="Communauté hôte (=Autochtones)"/>
    <n v="1"/>
    <n v="0"/>
    <n v="0"/>
    <n v="0"/>
    <n v="0"/>
    <s v="0.09151432865576015"/>
    <s v=""/>
    <s v="1"/>
    <s v=""/>
    <s v=""/>
    <n v="5"/>
    <n v="4"/>
    <n v="3"/>
    <n v="5"/>
    <n v="7"/>
    <n v="2"/>
    <n v="4"/>
    <n v="8"/>
    <n v="2"/>
    <n v="4"/>
    <n v="15"/>
    <n v="3"/>
    <n v="6"/>
    <n v="3"/>
    <s v=""/>
    <s v=""/>
    <s v=""/>
    <x v="0"/>
    <x v="0"/>
    <x v="0"/>
    <x v="0"/>
    <s v=""/>
    <s v=""/>
    <s v=""/>
    <s v=""/>
    <s v=""/>
    <s v=""/>
    <s v=""/>
    <s v=""/>
    <s v=""/>
    <s v=""/>
    <s v=""/>
    <s v="Non"/>
    <s v=""/>
    <s v=""/>
    <s v=""/>
    <s v=""/>
    <s v=""/>
    <s v="Station de radio Télévision Appel téléphonique"/>
    <n v="1"/>
    <n v="1"/>
    <n v="0"/>
    <n v="0"/>
    <n v="0"/>
    <n v="1"/>
    <n v="0"/>
    <n v="0"/>
    <n v="0"/>
    <n v="0"/>
    <n v="0"/>
    <n v="0"/>
    <n v="0"/>
    <s v=""/>
    <s v="Information sur la situation des membres de la famille vivant à l'extérieur de la zone (par exemple, déplacés)"/>
    <s v=""/>
    <s v="Oui"/>
    <s v=""/>
    <s v="Oui"/>
    <s v=""/>
    <s v=""/>
    <s v=""/>
    <s v="Kahite"/>
    <n v="3"/>
    <s v="Bien"/>
    <s v="vWvJfH3sDSZM3uC5W82MGH"/>
    <s v="v89tPMrAjVHLSntiBQ22UJ"/>
    <s v="v5AfrSZTqajduwJVMoNG7f"/>
    <s v="vbptduBAghB4e4bMMgdQUc"/>
    <s v="vNycnGWUpYeb3KNNoHrkGX"/>
    <s v=""/>
    <n v="385037281"/>
    <s v="9eb0c966-0633-4701-b979-e1d0cb8e0eaf"/>
    <n v="44946.439699074072"/>
    <s v=""/>
    <s v=""/>
    <s v="submitted_via_web"/>
    <s v="reach_rdc_hsm_enqueteur"/>
    <s v=""/>
    <n v="206"/>
  </r>
  <r>
    <n v="44946"/>
    <n v="44946.400127766203"/>
    <n v="44946.492306354157"/>
    <s v="audit.csv"/>
    <s v="https://kc.humanitarianresponse.info/media/original?media_file=reachrdcdata%2Fattachments%2F03786f7074524bcf85122757f5105ae7%2Fe6f48872-ce65-4684-a2d9-500c1c799b33%2Faudit.csv"/>
    <s v=""/>
    <s v=""/>
    <s v="ENU5"/>
    <x v="0"/>
    <s v="Décembre"/>
    <s v="Entretien à distance (appel téléphonique)"/>
    <n v="811987057"/>
    <n v="811987057"/>
    <s v="Oui"/>
    <s v=""/>
    <s v=""/>
    <s v=""/>
    <s v="Oui"/>
    <s v=""/>
    <s v=""/>
    <s v="Maintenant"/>
    <s v=""/>
    <s v="Nyandwe makata johnas"/>
    <x v="0"/>
    <n v="34"/>
    <s v="Agriculteur"/>
    <s v=""/>
    <s v=""/>
    <s v=""/>
    <s v=""/>
    <s v=""/>
    <s v=""/>
    <s v=""/>
    <s v="Personne déplacée (PDI)"/>
    <s v="Tanganyika"/>
    <s v="Nyunzu"/>
    <s v="Kabeya mayi"/>
    <s v=""/>
    <s v="Kabeya mayi"/>
    <s v=""/>
    <s v="Oui"/>
    <s v="Tanganyika"/>
    <s v="Nyunzu"/>
    <s v="Localité"/>
    <s v=""/>
    <s v=""/>
    <s v=""/>
    <s v="Kabeya mayi"/>
    <s v=""/>
    <s v="Kabeya mayi"/>
    <s v="Non"/>
    <s v=""/>
    <s v="Oui"/>
    <s v="Oui"/>
    <s v=""/>
    <s v=""/>
    <s v=""/>
    <s v=""/>
    <s v=""/>
    <s v="Autre (Spécifier)"/>
    <s v="Baseba"/>
    <s v="Oui"/>
    <s v="Oui"/>
    <s v=""/>
    <s v=""/>
    <s v="Oui"/>
    <s v="Oui"/>
    <s v="Oui"/>
    <s v="Non"/>
    <s v="Non"/>
    <s v=""/>
    <s v="Communauté hôte (=Autochtones)"/>
    <s v="3"/>
    <s v="Non"/>
    <s v=""/>
    <s v=""/>
    <s v=""/>
    <s v=""/>
    <s v=""/>
    <s v=""/>
    <s v="0.5097047286119829"/>
    <s v=""/>
    <s v="1"/>
    <s v=""/>
    <s v=""/>
    <s v=""/>
    <s v=""/>
    <s v=""/>
    <s v=""/>
    <s v=""/>
    <s v=""/>
    <s v=""/>
    <s v=""/>
    <s v=""/>
    <s v=""/>
    <s v=""/>
    <s v=""/>
    <s v=""/>
    <s v=""/>
    <s v=""/>
    <s v=""/>
    <n v="50"/>
    <x v="11"/>
    <x v="29"/>
    <x v="6"/>
    <x v="1"/>
    <n v="2"/>
    <n v="3"/>
    <n v="1"/>
    <n v="2"/>
    <n v="3"/>
    <n v="3"/>
    <n v="10"/>
    <n v="5"/>
    <n v="15"/>
    <s v=""/>
    <s v=""/>
    <s v="Oui"/>
    <n v="8"/>
    <n v="4"/>
    <n v="3"/>
    <n v="2"/>
    <s v=""/>
    <s v="Conversation avec leaders communautaires (pas autorité locale) Station de radio Appel téléphonique"/>
    <n v="1"/>
    <n v="0"/>
    <n v="0"/>
    <n v="0"/>
    <n v="0"/>
    <n v="1"/>
    <n v="0"/>
    <n v="0"/>
    <n v="1"/>
    <n v="0"/>
    <n v="0"/>
    <n v="0"/>
    <n v="0"/>
    <s v=""/>
    <s v="Information sur l'accès à l'assistance humanitaire"/>
    <s v=""/>
    <s v="Oui"/>
    <s v=""/>
    <s v="Oui"/>
    <s v=""/>
    <s v=""/>
    <s v=""/>
    <s v="Kabeya mayi"/>
    <n v="4"/>
    <s v="L'ic connais bien la situation de la localite"/>
    <s v="vWvJfH3sDSZM3uC5W82MGH"/>
    <s v="v89tPMrAjVHLSntiBQ22UJ"/>
    <s v="v5AfrSZTqajduwJVMoNG7f"/>
    <s v="vbptduBAghB4e4bMMgdQUc"/>
    <s v="vNycnGWUpYeb3KNNoHrkGX"/>
    <s v=""/>
    <n v="385037302"/>
    <s v="e6f48872-ce65-4684-a2d9-500c1c799b33"/>
    <n v="44946.439733796287"/>
    <s v=""/>
    <s v=""/>
    <s v="submitted_via_web"/>
    <s v="reach_rdc_hsm_enqueteur"/>
    <s v=""/>
    <n v="207"/>
  </r>
  <r>
    <n v="44923"/>
    <n v="44923.442006238423"/>
    <n v="44923.480676666673"/>
    <s v="audit.csv"/>
    <s v="https://kc.humanitarianresponse.info/media/original?media_file=reachrdcdata%2Fattachments%2F03786f7074524bcf85122757f5105ae7%2Fa8c9b7f1-7ecd-46e1-a7ab-1d3e0087e55c%2Faudit.csv"/>
    <s v=""/>
    <s v=""/>
    <s v="ENU3"/>
    <x v="0"/>
    <s v="Décembre"/>
    <s v="Entretien à distance (appel téléphonique)"/>
    <n v="811568479"/>
    <n v="811568479"/>
    <s v="Oui"/>
    <s v=""/>
    <s v=""/>
    <s v=""/>
    <s v="Oui"/>
    <s v=""/>
    <s v=""/>
    <s v="Maintenant"/>
    <s v=""/>
    <s v="Saidi"/>
    <x v="0"/>
    <n v="45"/>
    <s v="Agriculteur"/>
    <s v=""/>
    <s v=""/>
    <s v=""/>
    <s v=""/>
    <s v=""/>
    <s v=""/>
    <s v=""/>
    <s v="Personne non déplacée (Autochtone)"/>
    <s v="Tanganyika"/>
    <s v="Nyemba"/>
    <s v="Kampulu"/>
    <s v=""/>
    <s v="Kampulu"/>
    <s v=""/>
    <s v="Oui"/>
    <s v="Tanganyika"/>
    <s v="Nyemba"/>
    <s v="Localité"/>
    <s v=""/>
    <s v=""/>
    <s v=""/>
    <s v="Kakinga"/>
    <s v=""/>
    <s v="Kakinga"/>
    <s v="Non"/>
    <s v=""/>
    <s v="Oui"/>
    <s v="Oui"/>
    <s v=""/>
    <s v=""/>
    <s v=""/>
    <s v=""/>
    <s v=""/>
    <s v="Autre (Spécifier)"/>
    <s v="Miketo"/>
    <s v="Oui"/>
    <s v="Oui"/>
    <s v=""/>
    <s v=""/>
    <s v="Oui"/>
    <s v="Oui"/>
    <s v="Oui"/>
    <s v="Oui"/>
    <s v="Non"/>
    <s v=""/>
    <s v="Communauté hôte (=Autochtones)"/>
    <s v="4"/>
    <s v="Oui"/>
    <s v="Personnes déplacées (PDI)"/>
    <n v="0"/>
    <n v="1"/>
    <n v="0"/>
    <n v="0"/>
    <n v="0"/>
    <s v="0.6868957250409283"/>
    <s v=""/>
    <s v="1"/>
    <s v=""/>
    <s v=""/>
    <s v=""/>
    <s v=""/>
    <s v=""/>
    <s v=""/>
    <s v=""/>
    <s v=""/>
    <s v=""/>
    <s v=""/>
    <s v=""/>
    <s v=""/>
    <s v=""/>
    <s v=""/>
    <s v=""/>
    <s v=""/>
    <s v=""/>
    <s v=""/>
    <n v="45"/>
    <x v="18"/>
    <x v="14"/>
    <x v="4"/>
    <x v="5"/>
    <n v="2"/>
    <n v="4"/>
    <n v="4"/>
    <n v="2"/>
    <n v="3"/>
    <n v="5"/>
    <n v="2"/>
    <n v="3"/>
    <n v="4"/>
    <s v=""/>
    <s v=""/>
    <s v="Non"/>
    <s v=""/>
    <s v=""/>
    <s v=""/>
    <s v=""/>
    <s v=""/>
    <s v="Appel téléphonique Conversation avec les autorités locales"/>
    <n v="0"/>
    <n v="0"/>
    <n v="0"/>
    <n v="0"/>
    <n v="0"/>
    <n v="1"/>
    <n v="1"/>
    <n v="0"/>
    <n v="0"/>
    <n v="0"/>
    <n v="0"/>
    <n v="0"/>
    <n v="0"/>
    <s v=""/>
    <s v="Information sur la situation des membres de la famille vivant à l'extérieur de la zone (par exemple, déplacés)"/>
    <s v=""/>
    <s v="Oui"/>
    <s v=""/>
    <s v="Oui"/>
    <s v=""/>
    <s v=""/>
    <s v=""/>
    <s v="Kakinga"/>
    <n v="5"/>
    <s v="Bien causé"/>
    <s v="vWvJfH3sDSZM3uC5W82MGH"/>
    <s v="v89tPMrAjVHLSntiBQ22UJ"/>
    <s v="v5AfrSZTqajduwJVMoNG7f"/>
    <s v="vbptduBAghB4e4bMMgdQUc"/>
    <s v="vNycnGWUpYeb3KNNoHrkGX"/>
    <s v=""/>
    <n v="385037334"/>
    <s v="a8c9b7f1-7ecd-46e1-a7ab-1d3e0087e55c"/>
    <n v="44946.439803240741"/>
    <s v=""/>
    <s v=""/>
    <s v="submitted_via_web"/>
    <s v="reach_rdc_hsm_enqueteur"/>
    <s v=""/>
    <n v="208"/>
  </r>
  <r>
    <n v="44946"/>
    <n v="44946.412152743047"/>
    <n v="44946.456025613428"/>
    <s v="audit.csv"/>
    <s v="https://kc.humanitarianresponse.info/media/original?media_file=reachrdcdata%2Fattachments%2F03786f7074524bcf85122757f5105ae7%2F0d712ad4-2cd7-464d-8c86-10bb79044785%2Faudit.csv"/>
    <s v=""/>
    <s v=""/>
    <s v="ENU4"/>
    <x v="0"/>
    <s v="Décembre"/>
    <s v="Entretien à distance (appel téléphonique)"/>
    <n v="826196140"/>
    <n v="826196140"/>
    <s v="Oui"/>
    <s v=""/>
    <s v=""/>
    <s v=""/>
    <s v="Oui"/>
    <s v=""/>
    <s v=""/>
    <s v="Maintenant"/>
    <s v=""/>
    <s v="Kasongo kalulu"/>
    <x v="0"/>
    <n v="65"/>
    <s v="Agriculteur"/>
    <s v=""/>
    <s v=""/>
    <s v=""/>
    <s v=""/>
    <s v=""/>
    <s v=""/>
    <s v=""/>
    <s v="Personne non déplacée (Autochtone)"/>
    <s v="Tanganyika"/>
    <s v="Kalemie"/>
    <s v="Autre (Specifiez)"/>
    <s v="Katogo"/>
    <s v="Katogo"/>
    <s v=""/>
    <s v="Oui"/>
    <s v="Tanganyika"/>
    <s v="Kalemie"/>
    <s v="Village"/>
    <s v="Autre (Specifiez)"/>
    <s v="_x000a_Katodo"/>
    <s v="_x000a_Katodo"/>
    <s v="Autre (Specifiez)"/>
    <s v="Katodo"/>
    <s v="Katodo"/>
    <s v="Non"/>
    <s v=""/>
    <s v="Oui"/>
    <s v="Oui"/>
    <s v="Autre (Specifiez)"/>
    <s v="Katodo"/>
    <s v="Katodo"/>
    <s v="Mazembe"/>
    <s v=""/>
    <s v="Autre (Spécifier)"/>
    <s v="Bodo"/>
    <s v="Oui"/>
    <s v="Oui"/>
    <s v=""/>
    <s v=""/>
    <s v="Oui"/>
    <s v="Oui"/>
    <s v="Oui"/>
    <s v="Oui"/>
    <s v="Oui"/>
    <s v=""/>
    <s v="Communauté hôte (=Autochtones)"/>
    <s v="5"/>
    <s v="Oui"/>
    <s v="Personnes déplacées (PDI)"/>
    <n v="0"/>
    <n v="1"/>
    <n v="0"/>
    <n v="0"/>
    <n v="0"/>
    <s v="0.5749265873811299"/>
    <s v=""/>
    <s v="1"/>
    <s v=""/>
    <s v=""/>
    <s v=""/>
    <s v=""/>
    <s v=""/>
    <s v=""/>
    <s v=""/>
    <s v=""/>
    <s v=""/>
    <s v=""/>
    <s v=""/>
    <s v=""/>
    <s v=""/>
    <s v=""/>
    <s v=""/>
    <s v=""/>
    <s v=""/>
    <s v=""/>
    <n v="10"/>
    <x v="4"/>
    <x v="20"/>
    <x v="8"/>
    <x v="5"/>
    <n v="1"/>
    <n v="0"/>
    <n v="0"/>
    <n v="4"/>
    <n v="2"/>
    <n v="0"/>
    <n v="0"/>
    <n v="2"/>
    <n v="0"/>
    <s v=""/>
    <s v=""/>
    <s v="Oui"/>
    <n v="6"/>
    <n v="0"/>
    <n v="0"/>
    <n v="0"/>
    <s v=""/>
    <s v="Station de radio"/>
    <n v="1"/>
    <n v="0"/>
    <n v="0"/>
    <n v="0"/>
    <n v="0"/>
    <n v="0"/>
    <n v="0"/>
    <n v="0"/>
    <n v="0"/>
    <n v="0"/>
    <n v="0"/>
    <n v="0"/>
    <n v="0"/>
    <s v=""/>
    <s v="Information sur l'accès à l'assistance humanitaire"/>
    <s v=""/>
    <s v="Oui"/>
    <s v=""/>
    <s v="Oui"/>
    <s v=""/>
    <s v=""/>
    <s v=""/>
    <s v="Kasongo lulu"/>
    <n v="3"/>
    <s v="L'IC connait tres bien la situation de la localities "/>
    <s v="vWvJfH3sDSZM3uC5W82MGH"/>
    <s v="v89tPMrAjVHLSntiBQ22UJ"/>
    <s v="v5AfrSZTqajduwJVMoNG7f"/>
    <s v="vbptduBAghB4e4bMMgdQUc"/>
    <s v="vNycnGWUpYeb3KNNoHrkGX"/>
    <s v=""/>
    <n v="385038018"/>
    <s v="0d712ad4-2cd7-464d-8c86-10bb79044785"/>
    <n v="44946.441122685188"/>
    <s v=""/>
    <s v=""/>
    <s v="submitted_via_web"/>
    <s v="reach_rdc_hsm_enqueteur"/>
    <s v=""/>
    <n v="212"/>
  </r>
  <r>
    <n v="44946"/>
    <n v="44946.462397604169"/>
    <n v="44946.497244131948"/>
    <s v="audit.csv"/>
    <s v="https://kc.humanitarianresponse.info/media/original?media_file=reachrdcdata%2Fattachments%2F03786f7074524bcf85122757f5105ae7%2F97aa4988-752e-48fe-b372-f5be91be6b68%2Faudit.csv"/>
    <s v=""/>
    <s v=""/>
    <s v="ENU4"/>
    <x v="0"/>
    <s v="Décembre"/>
    <s v="Entretien à distance (appel téléphonique)"/>
    <n v="824119829"/>
    <n v="824119829"/>
    <s v="Oui"/>
    <s v=""/>
    <s v=""/>
    <s v=""/>
    <s v="Oui"/>
    <s v=""/>
    <s v=""/>
    <s v="Maintenant"/>
    <s v=""/>
    <s v="Kaluta wa kaluta"/>
    <x v="0"/>
    <n v="46"/>
    <s v="Agriculteur"/>
    <s v=""/>
    <s v=""/>
    <s v=""/>
    <s v=""/>
    <s v=""/>
    <s v=""/>
    <s v=""/>
    <s v="Personne non déplacée (Autochtone)"/>
    <s v="Tanganyika"/>
    <s v="Nyunzu"/>
    <s v="Kilunga"/>
    <s v=""/>
    <s v="Kilunga"/>
    <s v=""/>
    <s v="Oui"/>
    <s v="Tanganyika"/>
    <s v="Nyunzu"/>
    <s v="Village"/>
    <s v="Kilunga"/>
    <s v=""/>
    <s v="Kilunga"/>
    <s v="Autre (Specifiez)"/>
    <s v="Kilunga"/>
    <s v="Kilunga"/>
    <s v="Oui"/>
    <s v="Kilunga"/>
    <s v="Oui"/>
    <s v="Oui"/>
    <s v="Autre (Specifiez)"/>
    <s v="Kalunga"/>
    <s v="Kalunga"/>
    <s v="Kalunga"/>
    <s v=""/>
    <s v="Autre (Spécifier)"/>
    <s v="Kilunga"/>
    <s v="Oui"/>
    <s v="Oui"/>
    <s v=""/>
    <s v=""/>
    <s v="Oui"/>
    <s v="Oui"/>
    <s v="Oui"/>
    <s v="Oui"/>
    <s v="Oui"/>
    <s v=""/>
    <s v="Communauté hôte (=Autochtones)"/>
    <s v="5"/>
    <s v="Oui"/>
    <s v="Communauté hôte (=Autochtones)"/>
    <n v="1"/>
    <n v="0"/>
    <n v="0"/>
    <n v="0"/>
    <n v="0"/>
    <s v="0.5263710526416102"/>
    <s v=""/>
    <s v="1"/>
    <s v=""/>
    <s v=""/>
    <s v=""/>
    <s v=""/>
    <s v=""/>
    <s v=""/>
    <s v=""/>
    <s v=""/>
    <s v=""/>
    <s v=""/>
    <s v=""/>
    <s v=""/>
    <s v=""/>
    <s v=""/>
    <s v=""/>
    <s v=""/>
    <s v=""/>
    <s v=""/>
    <n v="50"/>
    <x v="4"/>
    <x v="30"/>
    <x v="3"/>
    <x v="2"/>
    <n v="1"/>
    <n v="0"/>
    <n v="0"/>
    <n v="0"/>
    <n v="0"/>
    <n v="0"/>
    <n v="3"/>
    <n v="0"/>
    <n v="0"/>
    <s v=""/>
    <s v=""/>
    <s v="Oui"/>
    <n v="3"/>
    <n v="0"/>
    <n v="0"/>
    <n v="0"/>
    <s v=""/>
    <s v="Station de radio"/>
    <n v="1"/>
    <n v="0"/>
    <n v="0"/>
    <n v="0"/>
    <n v="0"/>
    <n v="0"/>
    <n v="0"/>
    <n v="0"/>
    <n v="0"/>
    <n v="0"/>
    <n v="0"/>
    <n v="0"/>
    <n v="0"/>
    <s v=""/>
    <s v="Information sur l'accès à l'assistance humanitaire"/>
    <s v=""/>
    <s v="Oui"/>
    <s v=""/>
    <s v="Oui"/>
    <s v=""/>
    <s v=""/>
    <s v=""/>
    <s v="Kaluta wakaluta"/>
    <n v="2"/>
    <s v="L'IC connait tres bien la situation de la localite"/>
    <s v="vWvJfH3sDSZM3uC5W82MGH"/>
    <s v="v89tPMrAjVHLSntiBQ22UJ"/>
    <s v="v5AfrSZTqajduwJVMoNG7f"/>
    <s v="vbptduBAghB4e4bMMgdQUc"/>
    <s v="vNycnGWUpYeb3KNNoHrkGX"/>
    <s v=""/>
    <n v="385038080"/>
    <s v="97aa4988-752e-48fe-b372-f5be91be6b68"/>
    <n v="44946.44122685185"/>
    <s v=""/>
    <s v=""/>
    <s v="submitted_via_web"/>
    <s v="reach_rdc_hsm_enqueteur"/>
    <s v=""/>
    <n v="213"/>
  </r>
  <r>
    <n v="44923"/>
    <n v="44923.48253912037"/>
    <n v="44923.504171956018"/>
    <s v="audit.csv"/>
    <s v="https://kc.humanitarianresponse.info/media/original?media_file=reachrdcdata%2Fattachments%2F03786f7074524bcf85122757f5105ae7%2F8de9242c-44d3-4551-a5ec-e9bf5c4de3e3%2Faudit.csv"/>
    <s v=""/>
    <s v=""/>
    <s v="ENU3"/>
    <x v="0"/>
    <s v="Décembre"/>
    <s v="Entretien à distance (appel téléphonique)"/>
    <n v="813380780"/>
    <n v="813380780"/>
    <s v="Oui"/>
    <s v=""/>
    <s v=""/>
    <s v=""/>
    <s v="Oui"/>
    <s v=""/>
    <s v=""/>
    <s v="Maintenant"/>
    <s v=""/>
    <s v="Bebeto"/>
    <x v="0"/>
    <n v="52"/>
    <s v="Agriculteur"/>
    <s v=""/>
    <s v=""/>
    <s v=""/>
    <s v=""/>
    <s v=""/>
    <s v=""/>
    <s v=""/>
    <s v="Personne non déplacée (Autochtone)"/>
    <s v="Tanganyika"/>
    <s v="Nyunzu"/>
    <s v="Kalenge"/>
    <s v=""/>
    <s v="Kalenge"/>
    <s v=""/>
    <s v="Oui"/>
    <s v="Tanganyika"/>
    <s v="Nyunzu"/>
    <s v="Localité"/>
    <s v=""/>
    <s v=""/>
    <s v=""/>
    <s v="Kalenge"/>
    <s v=""/>
    <s v="Kalenge"/>
    <s v="Non"/>
    <s v=""/>
    <s v="Oui"/>
    <s v="Oui"/>
    <s v=""/>
    <s v=""/>
    <s v=""/>
    <s v=""/>
    <s v=""/>
    <s v="MBEYA"/>
    <s v=""/>
    <s v="Oui"/>
    <s v="Oui"/>
    <s v=""/>
    <s v=""/>
    <s v="Oui"/>
    <s v="Oui"/>
    <s v="Oui"/>
    <s v="Oui"/>
    <s v="Non"/>
    <s v=""/>
    <s v="Communauté hôte (=Autochtones)"/>
    <s v="4"/>
    <s v="Oui"/>
    <s v="Communauté hôte (=Autochtones)"/>
    <n v="1"/>
    <n v="0"/>
    <n v="0"/>
    <n v="0"/>
    <n v="0"/>
    <s v="0.322317847316955"/>
    <s v=""/>
    <s v="1"/>
    <s v=""/>
    <s v=""/>
    <n v="5"/>
    <n v="3"/>
    <n v="4"/>
    <n v="3"/>
    <n v="5"/>
    <n v="4"/>
    <n v="5"/>
    <n v="2"/>
    <n v="3"/>
    <n v="4"/>
    <n v="42"/>
    <n v="5"/>
    <n v="10"/>
    <n v="3"/>
    <s v=""/>
    <s v=""/>
    <s v=""/>
    <x v="0"/>
    <x v="0"/>
    <x v="0"/>
    <x v="0"/>
    <s v=""/>
    <s v=""/>
    <s v=""/>
    <s v=""/>
    <s v=""/>
    <s v=""/>
    <s v=""/>
    <s v=""/>
    <s v=""/>
    <s v=""/>
    <s v=""/>
    <s v="Oui"/>
    <n v="6"/>
    <n v="3"/>
    <n v="2"/>
    <n v="1"/>
    <s v=""/>
    <s v="Appel téléphonique Conversation avec les autorités locales Station de radio"/>
    <n v="1"/>
    <n v="0"/>
    <n v="0"/>
    <n v="0"/>
    <n v="0"/>
    <n v="1"/>
    <n v="1"/>
    <n v="0"/>
    <n v="0"/>
    <n v="0"/>
    <n v="0"/>
    <n v="0"/>
    <n v="0"/>
    <s v=""/>
    <s v="Information sur la situation des membres de la famille vivant à l'extérieur de la zone (par exemple, déplacés)"/>
    <s v=""/>
    <s v="Oui"/>
    <s v=""/>
    <s v="Oui"/>
    <s v=""/>
    <s v=""/>
    <s v=""/>
    <s v="Kalenga"/>
    <n v="3"/>
    <s v="Bien saisi"/>
    <s v="vWvJfH3sDSZM3uC5W82MGH"/>
    <s v="v89tPMrAjVHLSntiBQ22UJ"/>
    <s v="v5AfrSZTqajduwJVMoNG7f"/>
    <s v="vbptduBAghB4e4bMMgdQUc"/>
    <s v="vNycnGWUpYeb3KNNoHrkGX"/>
    <s v=""/>
    <n v="385038144"/>
    <s v="8de9242c-44d3-4551-a5ec-e9bf5c4de3e3"/>
    <n v="44946.441354166673"/>
    <s v=""/>
    <s v=""/>
    <s v="submitted_via_web"/>
    <s v="reach_rdc_hsm_enqueteur"/>
    <s v=""/>
    <n v="214"/>
  </r>
  <r>
    <n v="44946"/>
    <n v="44946.594698680557"/>
    <n v="44946.625796238433"/>
    <s v="audit.csv"/>
    <s v="https://kc.humanitarianresponse.info/media/original?media_file=reachrdcdata%2Fattachments%2F03786f7074524bcf85122757f5105ae7%2F6cadfa97-3b7a-4d62-969d-9bec12f010ee%2Faudit.csv"/>
    <s v=""/>
    <s v=""/>
    <s v="ENU7"/>
    <x v="0"/>
    <s v="Décembre"/>
    <s v="Entretien à distance (appel téléphonique)"/>
    <n v="829951225"/>
    <n v="829951225"/>
    <s v="Oui"/>
    <s v=""/>
    <s v=""/>
    <s v=""/>
    <s v="Oui"/>
    <s v=""/>
    <s v=""/>
    <s v="Maintenant"/>
    <s v=""/>
    <s v="Leani"/>
    <x v="0"/>
    <n v="43"/>
    <s v="Agriculteur"/>
    <s v=""/>
    <s v=""/>
    <s v=""/>
    <s v=""/>
    <s v=""/>
    <s v=""/>
    <s v=""/>
    <s v="Personne non déplacée (Autochtone)"/>
    <s v="Tanganyika"/>
    <s v="Nyemba"/>
    <s v="Bendera"/>
    <s v=""/>
    <s v="Bendera"/>
    <s v=""/>
    <s v="Oui"/>
    <s v="Tanganyika"/>
    <s v="Nyemba"/>
    <s v="Localité"/>
    <s v=""/>
    <s v=""/>
    <s v=""/>
    <s v="Bendera"/>
    <s v=""/>
    <s v="Bendera"/>
    <s v="Non"/>
    <s v=""/>
    <s v="Oui"/>
    <s v="Oui"/>
    <s v=""/>
    <s v=""/>
    <s v=""/>
    <s v=""/>
    <s v=""/>
    <s v="Autre (Spécifier)"/>
    <s v="Mahila"/>
    <s v="Oui"/>
    <s v="Oui"/>
    <s v=""/>
    <s v=""/>
    <s v="Oui"/>
    <s v="Non"/>
    <s v="Non"/>
    <s v="Non"/>
    <s v="Non"/>
    <s v=""/>
    <s v="Communauté hôte (=Autochtones)"/>
    <s v="1"/>
    <s v=""/>
    <s v=""/>
    <s v=""/>
    <s v=""/>
    <s v=""/>
    <s v=""/>
    <s v=""/>
    <s v="0.17146267204926113"/>
    <s v=""/>
    <s v="1"/>
    <s v=""/>
    <s v=""/>
    <n v="2"/>
    <n v="3"/>
    <n v="1"/>
    <n v="0"/>
    <n v="1"/>
    <n v="2"/>
    <n v="15"/>
    <n v="0"/>
    <n v="20"/>
    <n v="3"/>
    <n v="32"/>
    <n v="16"/>
    <n v="18"/>
    <n v="11"/>
    <s v=""/>
    <s v=""/>
    <s v=""/>
    <x v="0"/>
    <x v="0"/>
    <x v="0"/>
    <x v="0"/>
    <s v=""/>
    <s v=""/>
    <s v=""/>
    <s v=""/>
    <s v=""/>
    <s v=""/>
    <s v=""/>
    <s v=""/>
    <s v=""/>
    <s v=""/>
    <s v=""/>
    <s v="Oui"/>
    <n v="5"/>
    <n v="3"/>
    <n v="1"/>
    <n v="1"/>
    <s v=""/>
    <s v="Station de radio Appel téléphonique Conversation avec les autorités locales"/>
    <n v="1"/>
    <n v="0"/>
    <n v="0"/>
    <n v="0"/>
    <n v="0"/>
    <n v="1"/>
    <n v="1"/>
    <n v="0"/>
    <n v="0"/>
    <n v="0"/>
    <n v="0"/>
    <n v="0"/>
    <n v="0"/>
    <s v=""/>
    <s v="Information sur l'accès à l'assistance humanitaire"/>
    <s v=""/>
    <s v="Non"/>
    <s v=""/>
    <s v="Non"/>
    <s v=""/>
    <s v=""/>
    <s v=""/>
    <s v="Bendera "/>
    <n v="4"/>
    <s v="L'ic comprends bien la situation de la localité "/>
    <s v="vWvJfH3sDSZM3uC5W82MGH"/>
    <s v="v89tPMrAjVHLSntiBQ22UJ"/>
    <s v="v5AfrSZTqajduwJVMoNG7f"/>
    <s v="vbptduBAghB4e4bMMgdQUc"/>
    <s v="vNycnGWUpYeb3KNNoHrkGX"/>
    <s v=""/>
    <n v="385121250"/>
    <s v="6cadfa97-3b7a-4d62-969d-9bec12f010ee"/>
    <n v="44946.612199074072"/>
    <s v=""/>
    <s v=""/>
    <s v="submitted_via_web"/>
    <s v="reach_rdc_hsm_enqueteur"/>
    <s v=""/>
    <n v="215"/>
  </r>
  <r>
    <n v="44946"/>
    <n v="44946.631833761567"/>
    <n v="44946.660513460651"/>
    <s v="audit.csv"/>
    <s v="https://kc.humanitarianresponse.info/media/original?media_file=reachrdcdata%2Fattachments%2F03786f7074524bcf85122757f5105ae7%2F257f273b-58c0-4cba-9ee6-ef1a88b95876%2Faudit.csv"/>
    <s v=""/>
    <s v=""/>
    <s v="ENU7"/>
    <x v="0"/>
    <s v="Décembre"/>
    <s v="Entretien à distance (appel téléphonique)"/>
    <n v="813516196"/>
    <n v="813516196"/>
    <s v="Oui"/>
    <s v=""/>
    <s v=""/>
    <s v=""/>
    <s v="Oui"/>
    <s v=""/>
    <s v=""/>
    <s v="Maintenant"/>
    <s v=""/>
    <s v="Kitwanga baruani "/>
    <x v="0"/>
    <n v="52"/>
    <s v="Agriculteur"/>
    <s v=""/>
    <s v=""/>
    <s v=""/>
    <s v=""/>
    <s v=""/>
    <s v=""/>
    <s v=""/>
    <s v="Personne non déplacée (Autochtone)"/>
    <s v="Tanganyika"/>
    <s v="Nyemba"/>
    <s v="Kindingi"/>
    <s v=""/>
    <s v="Kindingi"/>
    <s v=""/>
    <s v="Oui"/>
    <s v="Tanganyika"/>
    <s v="Nyemba"/>
    <s v="Localité"/>
    <s v=""/>
    <s v=""/>
    <s v=""/>
    <s v="Kindingi"/>
    <s v=""/>
    <s v="Kindingi"/>
    <s v="Non"/>
    <s v=""/>
    <s v="Oui"/>
    <s v="Oui"/>
    <s v=""/>
    <s v=""/>
    <s v=""/>
    <s v=""/>
    <s v=""/>
    <s v="Autre (Spécifier)"/>
    <s v="Mahila"/>
    <s v="Oui"/>
    <s v="Oui"/>
    <s v=""/>
    <s v=""/>
    <s v="Oui"/>
    <s v="Non"/>
    <s v="Oui"/>
    <s v="Non"/>
    <s v="Non"/>
    <s v=""/>
    <s v="Communauté hôte (=Autochtones)"/>
    <s v="2"/>
    <s v="Oui"/>
    <s v="Personnes retournées"/>
    <n v="0"/>
    <n v="0"/>
    <n v="1"/>
    <n v="0"/>
    <n v="0"/>
    <s v="0.19695987993400088"/>
    <s v=""/>
    <s v="1"/>
    <s v=""/>
    <s v=""/>
    <n v="0"/>
    <n v="0"/>
    <n v="0"/>
    <n v="0"/>
    <n v="0"/>
    <n v="0"/>
    <n v="0"/>
    <n v="0"/>
    <n v="30"/>
    <n v="0"/>
    <n v="10"/>
    <n v="6"/>
    <n v="5"/>
    <n v="7"/>
    <s v=""/>
    <s v=""/>
    <s v=""/>
    <x v="0"/>
    <x v="0"/>
    <x v="0"/>
    <x v="0"/>
    <s v=""/>
    <s v=""/>
    <s v=""/>
    <s v=""/>
    <s v=""/>
    <s v=""/>
    <s v=""/>
    <s v=""/>
    <s v=""/>
    <s v=""/>
    <s v=""/>
    <s v="Non"/>
    <s v=""/>
    <s v=""/>
    <s v=""/>
    <s v=""/>
    <s v=""/>
    <s v="Conversation avec la famille/les amis Appel téléphonique Station de radio"/>
    <n v="1"/>
    <n v="0"/>
    <n v="0"/>
    <n v="0"/>
    <n v="0"/>
    <n v="1"/>
    <n v="0"/>
    <n v="1"/>
    <n v="0"/>
    <n v="0"/>
    <n v="0"/>
    <n v="0"/>
    <n v="0"/>
    <s v=""/>
    <s v="Information sur l'accès à l'assistance humanitaire"/>
    <s v=""/>
    <s v="Non"/>
    <s v=""/>
    <s v="Non"/>
    <s v=""/>
    <s v=""/>
    <s v=""/>
    <s v="Kindingi"/>
    <n v="5"/>
    <s v="L'ic maitrise bien  la situation de la localité "/>
    <s v="vWvJfH3sDSZM3uC5W82MGH"/>
    <s v="v89tPMrAjVHLSntiBQ22UJ"/>
    <s v="v5AfrSZTqajduwJVMoNG7f"/>
    <s v="vbptduBAghB4e4bMMgdQUc"/>
    <s v="vNycnGWUpYeb3KNNoHrkGX"/>
    <s v=""/>
    <n v="385121275"/>
    <s v="257f273b-58c0-4cba-9ee6-ef1a88b95876"/>
    <n v="44946.612256944441"/>
    <s v=""/>
    <s v=""/>
    <s v="submitted_via_web"/>
    <s v="reach_rdc_hsm_enqueteur"/>
    <s v=""/>
    <n v="216"/>
  </r>
  <r>
    <n v="44923"/>
    <n v="44923.632169432873"/>
    <n v="44923.673195081021"/>
    <s v="audit.csv"/>
    <s v="https://kc.humanitarianresponse.info/media/original?media_file=reachrdcdata%2Fattachments%2F03786f7074524bcf85122757f5105ae7%2Fff7c3595-cd7c-4241-b318-d30fe748589b%2Faudit.csv"/>
    <s v=""/>
    <s v=""/>
    <s v="ENU3"/>
    <x v="0"/>
    <s v="Décembre"/>
    <s v="Entretien à distance (appel téléphonique)"/>
    <n v="823649912"/>
    <n v="823649912"/>
    <s v="Oui"/>
    <s v=""/>
    <s v=""/>
    <s v=""/>
    <s v="Oui"/>
    <s v=""/>
    <s v=""/>
    <s v="Maintenant"/>
    <s v=""/>
    <s v="Kasongo"/>
    <x v="0"/>
    <n v="51"/>
    <s v="Agriculteur"/>
    <s v=""/>
    <s v=""/>
    <s v=""/>
    <s v=""/>
    <s v=""/>
    <s v=""/>
    <s v=""/>
    <s v="Personne non déplacée (Autochtone)"/>
    <s v="Tanganyika"/>
    <s v="Nyemba"/>
    <s v="Bafundji"/>
    <s v=""/>
    <s v="Bafundji"/>
    <s v=""/>
    <s v="Oui"/>
    <s v="Tanganyika"/>
    <s v="Nyemba"/>
    <s v="Localité"/>
    <s v=""/>
    <s v=""/>
    <s v=""/>
    <s v="Kyoko"/>
    <s v=""/>
    <s v="Kyoko"/>
    <s v="Non"/>
    <s v=""/>
    <s v="Oui"/>
    <s v="Oui"/>
    <s v=""/>
    <s v=""/>
    <s v=""/>
    <s v=""/>
    <s v=""/>
    <s v="BABINGA"/>
    <s v=""/>
    <s v="Oui"/>
    <s v="Oui"/>
    <s v=""/>
    <s v=""/>
    <s v="Oui"/>
    <s v="Oui"/>
    <s v="Oui"/>
    <s v="Oui"/>
    <s v="Non"/>
    <s v=""/>
    <s v="Communauté hôte (=Autochtones)"/>
    <s v="4"/>
    <s v="Oui"/>
    <s v="Communauté hôte (=Autochtones)"/>
    <n v="1"/>
    <n v="0"/>
    <n v="0"/>
    <n v="0"/>
    <n v="0"/>
    <s v="0.06470250563145274"/>
    <s v=""/>
    <s v="1"/>
    <s v=""/>
    <s v=""/>
    <n v="5"/>
    <n v="6"/>
    <n v="4"/>
    <n v="3"/>
    <n v="2"/>
    <n v="1"/>
    <n v="10"/>
    <n v="2"/>
    <n v="2"/>
    <n v="4"/>
    <n v="50"/>
    <n v="8"/>
    <n v="4"/>
    <n v="1"/>
    <s v=""/>
    <s v=""/>
    <s v=""/>
    <x v="0"/>
    <x v="0"/>
    <x v="0"/>
    <x v="0"/>
    <s v=""/>
    <s v=""/>
    <s v=""/>
    <s v=""/>
    <s v=""/>
    <s v=""/>
    <s v=""/>
    <s v=""/>
    <s v=""/>
    <s v=""/>
    <s v=""/>
    <s v="Oui"/>
    <n v="8"/>
    <n v="2"/>
    <n v="1"/>
    <n v="1"/>
    <s v=""/>
    <s v="Station de radio Appel téléphonique Conversation avec les autorités locales"/>
    <n v="1"/>
    <n v="0"/>
    <n v="0"/>
    <n v="0"/>
    <n v="0"/>
    <n v="1"/>
    <n v="1"/>
    <n v="0"/>
    <n v="0"/>
    <n v="0"/>
    <n v="0"/>
    <n v="0"/>
    <n v="0"/>
    <s v=""/>
    <s v="Information sur la situation des membres de la famille vivant à l'extérieur de la zone (par exemple, déplacés)"/>
    <s v=""/>
    <s v="Oui"/>
    <s v=""/>
    <s v="Oui"/>
    <s v=""/>
    <s v=""/>
    <s v=""/>
    <s v="Kyoko"/>
    <n v="3"/>
    <s v="La causerie est bien passée"/>
    <s v="vWvJfH3sDSZM3uC5W82MGH"/>
    <s v="v89tPMrAjVHLSntiBQ22UJ"/>
    <s v="v5AfrSZTqajduwJVMoNG7f"/>
    <s v="vbptduBAghB4e4bMMgdQUc"/>
    <s v="vNycnGWUpYeb3KNNoHrkGX"/>
    <s v=""/>
    <n v="385121870"/>
    <s v="ff7c3595-cd7c-4241-b318-d30fe748589b"/>
    <n v="44946.613518518519"/>
    <s v=""/>
    <s v=""/>
    <s v="submitted_via_web"/>
    <s v="reach_rdc_hsm_enqueteur"/>
    <s v=""/>
    <n v="217"/>
  </r>
  <r>
    <n v="44923"/>
    <n v="44923.528350624998"/>
    <n v="44923.632064606492"/>
    <s v="audit.csv"/>
    <s v="https://kc.humanitarianresponse.info/media/original?media_file=reachrdcdata%2Fattachments%2F03786f7074524bcf85122757f5105ae7%2F0afd4c10-bfc2-4f70-b304-6cbed6f8ad90%2Faudit.csv"/>
    <s v=""/>
    <s v=""/>
    <s v="ENU3"/>
    <x v="0"/>
    <s v="Décembre"/>
    <s v="Entretien à distance (appel téléphonique)"/>
    <n v="814364749"/>
    <n v="814364749"/>
    <s v="Oui"/>
    <s v=""/>
    <s v=""/>
    <s v=""/>
    <s v="Oui"/>
    <s v=""/>
    <s v=""/>
    <s v="Maintenant"/>
    <s v=""/>
    <s v="Maloba"/>
    <x v="0"/>
    <n v="38"/>
    <s v="Agriculteur"/>
    <s v=""/>
    <s v=""/>
    <s v=""/>
    <s v=""/>
    <s v=""/>
    <s v=""/>
    <s v=""/>
    <s v="Personne non déplacée (Autochtone)"/>
    <s v="Tanganyika"/>
    <s v="Nyunzu"/>
    <s v="Kalombo"/>
    <s v=""/>
    <s v="Kalombo"/>
    <s v=""/>
    <s v="Oui"/>
    <s v="Tanganyika"/>
    <s v="Nyunzu"/>
    <s v="Localité"/>
    <s v=""/>
    <s v=""/>
    <s v=""/>
    <s v="Kalombo"/>
    <s v=""/>
    <s v="Kalombo"/>
    <s v="Non"/>
    <s v=""/>
    <s v="Oui"/>
    <s v="Oui"/>
    <s v=""/>
    <s v=""/>
    <s v=""/>
    <s v=""/>
    <s v=""/>
    <s v="BABINGA"/>
    <s v=""/>
    <s v="Oui"/>
    <s v="Oui"/>
    <s v=""/>
    <s v=""/>
    <s v="Oui"/>
    <s v="Oui"/>
    <s v="Oui"/>
    <s v="Oui"/>
    <s v="Non"/>
    <s v=""/>
    <s v="Communauté hôte (=Autochtones)"/>
    <s v="4"/>
    <s v="Oui"/>
    <s v="Communauté hôte (=Autochtones)"/>
    <n v="1"/>
    <n v="0"/>
    <n v="0"/>
    <n v="0"/>
    <n v="0"/>
    <s v="0.6901752922830526"/>
    <s v=""/>
    <s v="1"/>
    <s v=""/>
    <s v=""/>
    <s v=""/>
    <s v=""/>
    <s v=""/>
    <s v=""/>
    <s v=""/>
    <s v=""/>
    <s v=""/>
    <s v=""/>
    <s v=""/>
    <s v=""/>
    <s v=""/>
    <s v=""/>
    <s v=""/>
    <s v=""/>
    <s v=""/>
    <s v=""/>
    <n v="40"/>
    <x v="18"/>
    <x v="31"/>
    <x v="8"/>
    <x v="1"/>
    <n v="3"/>
    <n v="4"/>
    <n v="2"/>
    <n v="3"/>
    <n v="1"/>
    <n v="15"/>
    <n v="2"/>
    <n v="3"/>
    <n v="4"/>
    <s v=""/>
    <s v=""/>
    <s v="Non"/>
    <s v=""/>
    <s v=""/>
    <s v=""/>
    <s v=""/>
    <s v=""/>
    <s v="Appel téléphonique Conversation avec les autorités locales"/>
    <n v="0"/>
    <n v="0"/>
    <n v="0"/>
    <n v="0"/>
    <n v="0"/>
    <n v="1"/>
    <n v="1"/>
    <n v="0"/>
    <n v="0"/>
    <n v="0"/>
    <n v="0"/>
    <n v="0"/>
    <n v="0"/>
    <s v=""/>
    <s v="Information sur la situation des membres de la famille vivant à l'extérieur de la zone (par exemple, déplacés)"/>
    <s v=""/>
    <s v="Oui"/>
    <s v=""/>
    <s v="Oui"/>
    <s v=""/>
    <s v=""/>
    <s v=""/>
    <s v="Kalombo"/>
    <n v="3"/>
    <s v="Bien"/>
    <s v="vWvJfH3sDSZM3uC5W82MGH"/>
    <s v="v89tPMrAjVHLSntiBQ22UJ"/>
    <s v="v5AfrSZTqajduwJVMoNG7f"/>
    <s v="vbptduBAghB4e4bMMgdQUc"/>
    <s v="vNycnGWUpYeb3KNNoHrkGX"/>
    <s v=""/>
    <n v="385122231"/>
    <s v="0afd4c10-bfc2-4f70-b304-6cbed6f8ad90"/>
    <n v="44946.614363425928"/>
    <s v=""/>
    <s v=""/>
    <s v="submitted_via_web"/>
    <s v="reach_rdc_hsm_enqueteur"/>
    <s v=""/>
    <n v="218"/>
  </r>
  <r>
    <n v="44946"/>
    <n v="44946.617553460637"/>
    <n v="44946.665921921303"/>
    <s v="audit.csv"/>
    <s v="https://kc.humanitarianresponse.info/media/original?media_file=reachrdcdata%2Fattachments%2F03786f7074524bcf85122757f5105ae7%2Fb5df60fb-9432-4772-a800-013e60591103%2Faudit.csv"/>
    <s v=""/>
    <s v=""/>
    <s v="ENU4"/>
    <x v="0"/>
    <s v="Décembre"/>
    <s v="Entretien à distance (appel téléphonique)"/>
    <n v="816711404"/>
    <n v="816711404"/>
    <s v="Oui"/>
    <s v=""/>
    <s v=""/>
    <s v=""/>
    <s v="Oui"/>
    <s v=""/>
    <s v=""/>
    <s v="Maintenant"/>
    <s v=""/>
    <s v="Kibwe baruani"/>
    <x v="0"/>
    <n v="40"/>
    <s v="Agriculteur"/>
    <s v=""/>
    <s v=""/>
    <s v=""/>
    <s v=""/>
    <s v=""/>
    <s v=""/>
    <s v=""/>
    <s v="Personne non déplacée (Autochtone)"/>
    <s v="Tanganyika"/>
    <s v="Kalemie"/>
    <s v="Kawama"/>
    <s v=""/>
    <s v="Kawama"/>
    <s v=""/>
    <s v="Oui"/>
    <s v="Tanganyika"/>
    <s v="Kalemie"/>
    <s v="Village"/>
    <s v="Kawama"/>
    <s v=""/>
    <s v="Kawama"/>
    <s v="Kawama"/>
    <s v=""/>
    <s v="Kawama"/>
    <s v="Non"/>
    <s v=""/>
    <s v="Oui"/>
    <s v="Oui"/>
    <s v=""/>
    <s v=""/>
    <s v=""/>
    <s v=""/>
    <s v=""/>
    <s v="KOKI"/>
    <s v=""/>
    <s v="Oui"/>
    <s v="Oui"/>
    <s v=""/>
    <s v=""/>
    <s v="Oui"/>
    <s v="Oui"/>
    <s v="Oui"/>
    <s v="Oui"/>
    <s v="Oui"/>
    <s v=""/>
    <s v="Communauté hôte (=Autochtones)"/>
    <s v="5"/>
    <s v="Oui"/>
    <s v="Communauté hôte (=Autochtones)"/>
    <n v="1"/>
    <n v="0"/>
    <n v="0"/>
    <n v="0"/>
    <n v="0"/>
    <s v="0.06938876959233164"/>
    <s v=""/>
    <s v="1"/>
    <s v=""/>
    <s v=""/>
    <n v="3"/>
    <n v="0"/>
    <n v="0"/>
    <n v="0"/>
    <n v="0"/>
    <n v="0"/>
    <n v="3"/>
    <n v="2"/>
    <n v="0"/>
    <n v="0"/>
    <n v="30"/>
    <n v="3"/>
    <n v="4"/>
    <n v="0"/>
    <s v=""/>
    <s v=""/>
    <s v=""/>
    <x v="0"/>
    <x v="0"/>
    <x v="0"/>
    <x v="0"/>
    <s v=""/>
    <s v=""/>
    <s v=""/>
    <s v=""/>
    <s v=""/>
    <s v=""/>
    <s v=""/>
    <s v=""/>
    <s v=""/>
    <s v=""/>
    <s v=""/>
    <s v="Oui"/>
    <n v="4"/>
    <n v="0"/>
    <n v="0"/>
    <n v="0"/>
    <s v=""/>
    <s v="Station de radio"/>
    <n v="1"/>
    <n v="0"/>
    <n v="0"/>
    <n v="0"/>
    <n v="0"/>
    <n v="0"/>
    <n v="0"/>
    <n v="0"/>
    <n v="0"/>
    <n v="0"/>
    <n v="0"/>
    <n v="0"/>
    <n v="0"/>
    <s v=""/>
    <s v="Information sur l'accès à l'assistance humanitaire"/>
    <s v=""/>
    <s v="Oui"/>
    <s v=""/>
    <s v="Oui"/>
    <s v=""/>
    <s v=""/>
    <s v=""/>
    <s v="Kibwe baruani"/>
    <n v="3"/>
    <s v="L'IC connait tres bien la situation de la localité"/>
    <s v="vWvJfH3sDSZM3uC5W82MGH"/>
    <s v="v89tPMrAjVHLSntiBQ22UJ"/>
    <s v="v5AfrSZTqajduwJVMoNG7f"/>
    <s v="vbptduBAghB4e4bMMgdQUc"/>
    <s v="vNycnGWUpYeb3KNNoHrkGX"/>
    <s v=""/>
    <n v="385123074"/>
    <s v="b5df60fb-9432-4772-a800-013e60591103"/>
    <n v="44946.616435185177"/>
    <s v=""/>
    <s v=""/>
    <s v="submitted_via_web"/>
    <s v="reach_rdc_hsm_enqueteur"/>
    <s v=""/>
    <n v="219"/>
  </r>
  <r>
    <n v="44946"/>
    <n v="44946.627887858798"/>
    <n v="44946.664987511584"/>
    <s v="audit.csv"/>
    <s v="https://kc.humanitarianresponse.info/media/original?media_file=reachrdcdata%2Fattachments%2F03786f7074524bcf85122757f5105ae7%2F80a91c51-464f-4e25-b2de-5c704992af2f%2Faudit.csv"/>
    <s v=""/>
    <s v=""/>
    <s v="ENU5"/>
    <x v="0"/>
    <s v="Décembre"/>
    <s v="Entretien à distance (appel téléphonique)"/>
    <n v="812474747"/>
    <n v="812474747"/>
    <s v="Oui"/>
    <s v=""/>
    <s v=""/>
    <s v=""/>
    <s v="Oui"/>
    <s v=""/>
    <s v=""/>
    <s v="Maintenant"/>
    <s v=""/>
    <s v="Banza richard"/>
    <x v="0"/>
    <n v="49"/>
    <s v="Agriculteur"/>
    <s v=""/>
    <s v=""/>
    <s v=""/>
    <s v=""/>
    <s v=""/>
    <s v=""/>
    <s v=""/>
    <s v="Personne non déplacée (Autochtone)"/>
    <s v="Tanganyika"/>
    <s v="Nyemba"/>
    <s v="Bendera"/>
    <s v=""/>
    <s v="Bendera"/>
    <s v=""/>
    <s v="Oui"/>
    <s v="Tanganyika"/>
    <s v="Nyemba"/>
    <s v="Localité"/>
    <s v=""/>
    <s v=""/>
    <s v=""/>
    <s v="Bendera"/>
    <s v=""/>
    <s v="Bendera"/>
    <s v="Non"/>
    <s v=""/>
    <s v="Oui"/>
    <s v="Oui"/>
    <s v=""/>
    <s v=""/>
    <s v=""/>
    <s v=""/>
    <s v=""/>
    <s v="Autre (Spécifier)"/>
    <s v="Maila"/>
    <s v="Oui"/>
    <s v="Oui"/>
    <s v=""/>
    <s v=""/>
    <s v="Oui"/>
    <s v="Oui"/>
    <s v="Oui"/>
    <s v="Non"/>
    <s v="Non"/>
    <s v=""/>
    <s v="Communauté hôte (=Autochtones)"/>
    <s v="3"/>
    <s v="Non"/>
    <s v=""/>
    <s v=""/>
    <s v=""/>
    <s v=""/>
    <s v=""/>
    <s v=""/>
    <s v="0.761743720147821"/>
    <s v=""/>
    <s v="1"/>
    <s v=""/>
    <s v=""/>
    <s v=""/>
    <s v=""/>
    <s v=""/>
    <s v=""/>
    <s v=""/>
    <s v=""/>
    <s v=""/>
    <s v=""/>
    <s v=""/>
    <s v=""/>
    <s v=""/>
    <s v=""/>
    <s v=""/>
    <s v=""/>
    <s v=""/>
    <s v=""/>
    <n v="50"/>
    <x v="1"/>
    <x v="32"/>
    <x v="6"/>
    <x v="1"/>
    <n v="3"/>
    <n v="0"/>
    <n v="1"/>
    <n v="2"/>
    <n v="3"/>
    <n v="0"/>
    <n v="3"/>
    <n v="2"/>
    <n v="9"/>
    <s v=""/>
    <s v=""/>
    <s v="Oui"/>
    <n v="3"/>
    <n v="2"/>
    <n v="1"/>
    <n v="0"/>
    <s v=""/>
    <s v="Appel téléphonique Conversation avec leaders communautaires (pas autorité locale)"/>
    <n v="0"/>
    <n v="0"/>
    <n v="0"/>
    <n v="0"/>
    <n v="0"/>
    <n v="1"/>
    <n v="0"/>
    <n v="0"/>
    <n v="1"/>
    <n v="0"/>
    <n v="0"/>
    <n v="0"/>
    <n v="0"/>
    <s v=""/>
    <s v="Information sur l'accès à l'assistance humanitaire"/>
    <s v=""/>
    <s v="Oui"/>
    <s v=""/>
    <s v="Oui"/>
    <s v=""/>
    <s v=""/>
    <s v=""/>
    <s v="Bendera"/>
    <n v="2"/>
    <s v="L'ic ne preferer pas repondre"/>
    <s v="vWvJfH3sDSZM3uC5W82MGH"/>
    <s v="v89tPMrAjVHLSntiBQ22UJ"/>
    <s v="v5AfrSZTqajduwJVMoNG7f"/>
    <s v="vbptduBAghB4e4bMMgdQUc"/>
    <s v="vNycnGWUpYeb3KNNoHrkGX"/>
    <s v=""/>
    <n v="385123182"/>
    <s v="80a91c51-464f-4e25-b2de-5c704992af2f"/>
    <n v="44946.616736111107"/>
    <s v=""/>
    <s v=""/>
    <s v="submitted_via_web"/>
    <s v="reach_rdc_hsm_enqueteur"/>
    <s v=""/>
    <n v="221"/>
  </r>
  <r>
    <n v="44946"/>
    <n v="44946.666781342603"/>
    <n v="44946.696225601852"/>
    <s v="audit.csv"/>
    <s v="https://kc.humanitarianresponse.info/media/original?media_file=reachrdcdata%2Fattachments%2F03786f7074524bcf85122757f5105ae7%2Ff2480321-6696-43e8-abff-f82164aa44fa%2Faudit.csv"/>
    <s v=""/>
    <s v=""/>
    <s v="ENU4"/>
    <x v="0"/>
    <s v="Décembre"/>
    <s v="Entretien à distance (appel téléphonique)"/>
    <n v="815335483"/>
    <n v="815335483"/>
    <s v="Oui"/>
    <s v=""/>
    <s v=""/>
    <s v=""/>
    <s v="Oui"/>
    <s v=""/>
    <s v=""/>
    <s v="Maintenant"/>
    <s v=""/>
    <s v="Mafuta kazimoto"/>
    <x v="0"/>
    <n v="47"/>
    <s v="Agriculteur"/>
    <s v=""/>
    <s v=""/>
    <s v=""/>
    <s v=""/>
    <s v=""/>
    <s v=""/>
    <s v=""/>
    <s v="Personne non déplacée (Autochtone)"/>
    <s v="Tanganyika"/>
    <s v="Nyemba"/>
    <s v="Autre (Specifiez)"/>
    <s v="Kasalanyamba"/>
    <s v="Kasalanyamba"/>
    <s v=""/>
    <s v="Oui"/>
    <s v="Tanganyika"/>
    <s v="Nyemba"/>
    <s v="Village"/>
    <s v="Autre (Specifiez)"/>
    <s v="Kasalanyamba"/>
    <s v="Kasalanyamba"/>
    <s v="Autre (Specifiez)"/>
    <s v="Kasalanyamba"/>
    <s v="Kasalanyamba"/>
    <s v="Non"/>
    <s v=""/>
    <s v="Oui"/>
    <s v="Oui"/>
    <s v="Autre (Specifiez)"/>
    <s v="Kasalayamba "/>
    <s v="Kasalayamba "/>
    <s v="Kasalayamba "/>
    <s v=""/>
    <s v="KALUMBI"/>
    <s v=""/>
    <s v="Oui"/>
    <s v="Oui"/>
    <s v=""/>
    <s v=""/>
    <s v="Oui"/>
    <s v="Oui"/>
    <s v="Oui"/>
    <s v="Oui"/>
    <s v="Oui"/>
    <s v=""/>
    <s v="Communauté hôte (=Autochtones)"/>
    <s v="5"/>
    <s v="Oui"/>
    <s v="Communauté hôte (=Autochtones)"/>
    <n v="1"/>
    <n v="0"/>
    <n v="0"/>
    <n v="0"/>
    <n v="0"/>
    <s v="0.8650346098528038"/>
    <s v=""/>
    <s v="1"/>
    <s v=""/>
    <s v=""/>
    <s v=""/>
    <s v=""/>
    <s v=""/>
    <s v=""/>
    <s v=""/>
    <s v=""/>
    <s v=""/>
    <s v=""/>
    <s v=""/>
    <s v=""/>
    <s v=""/>
    <s v=""/>
    <s v=""/>
    <s v=""/>
    <s v=""/>
    <s v=""/>
    <n v="40"/>
    <x v="4"/>
    <x v="8"/>
    <x v="3"/>
    <x v="1"/>
    <n v="1"/>
    <n v="0"/>
    <n v="0"/>
    <n v="0"/>
    <n v="2"/>
    <n v="0"/>
    <n v="0"/>
    <n v="0"/>
    <n v="0"/>
    <s v=""/>
    <s v=""/>
    <s v="Non"/>
    <s v=""/>
    <s v=""/>
    <s v=""/>
    <s v=""/>
    <s v=""/>
    <s v="Station de radio"/>
    <n v="1"/>
    <n v="0"/>
    <n v="0"/>
    <n v="0"/>
    <n v="0"/>
    <n v="0"/>
    <n v="0"/>
    <n v="0"/>
    <n v="0"/>
    <n v="0"/>
    <n v="0"/>
    <n v="0"/>
    <n v="0"/>
    <s v=""/>
    <s v="Information sur l'accès à l'assistance humanitaire"/>
    <s v=""/>
    <s v="Oui"/>
    <s v=""/>
    <s v="Oui"/>
    <s v=""/>
    <s v=""/>
    <s v=""/>
    <s v="Mafuta kazimoto"/>
    <n v="3"/>
    <s v="L'IC connait tres bien la situation de la localité"/>
    <s v="vWvJfH3sDSZM3uC5W82MGH"/>
    <s v="v89tPMrAjVHLSntiBQ22UJ"/>
    <s v="v5AfrSZTqajduwJVMoNG7f"/>
    <s v="vbptduBAghB4e4bMMgdQUc"/>
    <s v="vNycnGWUpYeb3KNNoHrkGX"/>
    <s v=""/>
    <n v="385123208"/>
    <s v="f2480321-6696-43e8-abff-f82164aa44fa"/>
    <n v="44946.616793981477"/>
    <s v=""/>
    <s v=""/>
    <s v="submitted_via_web"/>
    <s v="reach_rdc_hsm_enqueteur"/>
    <s v=""/>
    <n v="222"/>
  </r>
  <r>
    <n v="44946"/>
    <n v="44946.586005381942"/>
    <n v="44946.619520462962"/>
    <s v="audit.csv"/>
    <s v="https://kc.humanitarianresponse.info/media/original?media_file=reachrdcdata%2Fattachments%2F03786f7074524bcf85122757f5105ae7%2F00cba4a0-596e-49b8-84c6-7b4ecc28b3c2%2Faudit.csv"/>
    <s v=""/>
    <s v=""/>
    <s v="ENU14"/>
    <x v="0"/>
    <s v="Décembre"/>
    <s v="Entretien à distance (appel téléphonique)"/>
    <n v="815730060"/>
    <n v="815730060"/>
    <s v="Oui"/>
    <s v=""/>
    <s v=""/>
    <s v=""/>
    <s v="Oui"/>
    <s v=""/>
    <s v=""/>
    <s v="Maintenant"/>
    <s v=""/>
    <s v="Kabeya"/>
    <x v="0"/>
    <n v="52"/>
    <s v="Professeur/maître d’école"/>
    <s v=""/>
    <s v=""/>
    <s v=""/>
    <s v=""/>
    <s v=""/>
    <s v=""/>
    <s v=""/>
    <s v="Personne non déplacée (Autochtone)"/>
    <s v="Tanganyika"/>
    <s v="Nyunzu"/>
    <s v="Kilemo"/>
    <s v=""/>
    <s v="Kilemo"/>
    <s v=""/>
    <s v="Oui"/>
    <s v="Tanganyika"/>
    <s v="Nyunzu"/>
    <s v="Village"/>
    <s v="Kilemo"/>
    <s v=""/>
    <s v="Kilemo"/>
    <s v="Kilemo"/>
    <s v=""/>
    <s v="Kilemo"/>
    <s v="Non"/>
    <s v=""/>
    <s v="Oui"/>
    <s v="Oui"/>
    <s v=""/>
    <s v=""/>
    <s v=""/>
    <s v=""/>
    <s v=""/>
    <s v="Autre (Spécifier)"/>
    <s v="Bayoro"/>
    <s v="Oui"/>
    <s v="Oui"/>
    <s v=""/>
    <s v=""/>
    <s v="Oui"/>
    <s v="Oui"/>
    <s v="Oui"/>
    <s v="Non"/>
    <s v="Non"/>
    <s v=""/>
    <s v="Communauté hôte (=Autochtones)"/>
    <s v="3"/>
    <s v="Oui"/>
    <s v="Communauté hôte (=Autochtones)"/>
    <n v="1"/>
    <n v="0"/>
    <n v="0"/>
    <n v="0"/>
    <n v="0"/>
    <s v="0.2581851470393257"/>
    <s v=""/>
    <s v="1"/>
    <s v=""/>
    <s v=""/>
    <n v="0"/>
    <n v="1"/>
    <n v="2"/>
    <n v="1"/>
    <n v="0"/>
    <n v="1"/>
    <n v="0"/>
    <n v="0"/>
    <n v="1"/>
    <n v="0"/>
    <n v="20"/>
    <n v="0"/>
    <n v="18"/>
    <n v="0"/>
    <s v=""/>
    <s v=""/>
    <s v=""/>
    <x v="0"/>
    <x v="0"/>
    <x v="0"/>
    <x v="0"/>
    <s v=""/>
    <s v=""/>
    <s v=""/>
    <s v=""/>
    <s v=""/>
    <s v=""/>
    <s v=""/>
    <s v=""/>
    <s v=""/>
    <s v=""/>
    <s v=""/>
    <s v="Non"/>
    <s v=""/>
    <s v=""/>
    <s v=""/>
    <s v=""/>
    <s v=""/>
    <s v="Station de radio Appel téléphonique"/>
    <n v="1"/>
    <n v="0"/>
    <n v="0"/>
    <n v="0"/>
    <n v="0"/>
    <n v="1"/>
    <n v="0"/>
    <n v="0"/>
    <n v="0"/>
    <n v="0"/>
    <n v="0"/>
    <n v="0"/>
    <n v="0"/>
    <s v=""/>
    <s v="Information sur les restrictions de mouvement dans la zone"/>
    <s v=""/>
    <s v="Oui"/>
    <s v=""/>
    <s v="Oui"/>
    <s v=""/>
    <s v=""/>
    <s v=""/>
    <s v="Kilalo2"/>
    <n v="4"/>
    <s v="Nous sommes anime de la joie"/>
    <s v="vWvJfH3sDSZM3uC5W82MGH"/>
    <s v="v89tPMrAjVHLSntiBQ22UJ"/>
    <s v="v5AfrSZTqajduwJVMoNG7f"/>
    <s v="vbptduBAghB4e4bMMgdQUc"/>
    <s v="vNycnGWUpYeb3KNNoHrkGX"/>
    <s v=""/>
    <n v="385124210"/>
    <s v="00cba4a0-596e-49b8-84c6-7b4ecc28b3c2"/>
    <n v="44946.619317129633"/>
    <s v=""/>
    <s v=""/>
    <s v="submitted_via_web"/>
    <s v="reach_rdc_hsm_enqueteur"/>
    <s v=""/>
    <n v="223"/>
  </r>
  <r>
    <n v="44946"/>
    <n v="44946.644427824067"/>
    <n v="44946.665428807872"/>
    <s v="audit.csv"/>
    <s v="https://kc.humanitarianresponse.info/media/original?media_file=reachrdcdata%2Fattachments%2F03786f7074524bcf85122757f5105ae7%2Ff10a2ef1-068b-49b6-871f-e457d31e10db%2Faudit.csv"/>
    <s v=""/>
    <s v=""/>
    <s v="ENU14"/>
    <x v="0"/>
    <s v="Décembre"/>
    <s v="Entretien à distance (appel téléphonique)"/>
    <n v="813765657"/>
    <n v="813765657"/>
    <s v="Oui"/>
    <s v=""/>
    <s v=""/>
    <s v=""/>
    <s v="Oui"/>
    <s v=""/>
    <s v=""/>
    <s v="Maintenant"/>
    <s v=""/>
    <s v="Kalume musampo"/>
    <x v="0"/>
    <n v="55"/>
    <s v="Fonctionnaire (sauf professeur)"/>
    <s v=""/>
    <s v=""/>
    <s v=""/>
    <s v=""/>
    <s v=""/>
    <s v=""/>
    <s v=""/>
    <s v="Personne non déplacée (Autochtone)"/>
    <s v="Tanganyika"/>
    <s v="Nyunzu"/>
    <s v="Kilwa 1"/>
    <s v=""/>
    <s v="Kilwa 1"/>
    <s v=""/>
    <s v="Oui"/>
    <s v="Tanganyika"/>
    <s v="Nyunzu"/>
    <s v="Village"/>
    <s v="Kilwa 1"/>
    <s v=""/>
    <s v="Kilwa 1"/>
    <s v="Kilwa 1"/>
    <s v=""/>
    <s v="Kilwa 1"/>
    <s v="Oui"/>
    <s v="Kamanya"/>
    <s v="Oui"/>
    <s v="Oui"/>
    <s v=""/>
    <s v=""/>
    <s v=""/>
    <s v=""/>
    <s v=""/>
    <s v="Autre (Spécifier)"/>
    <s v="Baseba"/>
    <s v="Oui"/>
    <s v="Oui"/>
    <s v=""/>
    <s v=""/>
    <s v="Oui"/>
    <s v="Oui"/>
    <s v="Oui"/>
    <s v="Non"/>
    <s v="Non"/>
    <s v=""/>
    <s v="Communauté hôte (=Autochtones)"/>
    <s v="3"/>
    <s v="Oui"/>
    <s v="Communauté hôte (=Autochtones)"/>
    <n v="1"/>
    <n v="0"/>
    <n v="0"/>
    <n v="0"/>
    <n v="0"/>
    <s v="0.9610567838099581"/>
    <s v=""/>
    <s v="1"/>
    <s v=""/>
    <s v=""/>
    <s v=""/>
    <s v=""/>
    <s v=""/>
    <s v=""/>
    <s v=""/>
    <s v=""/>
    <s v=""/>
    <s v=""/>
    <s v=""/>
    <s v=""/>
    <s v=""/>
    <s v=""/>
    <s v=""/>
    <s v=""/>
    <s v=""/>
    <s v=""/>
    <n v="25"/>
    <x v="4"/>
    <x v="33"/>
    <x v="3"/>
    <x v="3"/>
    <n v="0"/>
    <n v="0"/>
    <n v="0"/>
    <n v="0"/>
    <n v="0"/>
    <n v="0"/>
    <n v="10"/>
    <n v="0"/>
    <n v="0"/>
    <s v=""/>
    <s v=""/>
    <s v="Oui"/>
    <n v="10"/>
    <n v="6"/>
    <n v="2"/>
    <n v="2"/>
    <s v=""/>
    <s v="Conversation avec les autorités locales"/>
    <n v="0"/>
    <n v="0"/>
    <n v="0"/>
    <n v="0"/>
    <n v="0"/>
    <n v="0"/>
    <n v="1"/>
    <n v="0"/>
    <n v="0"/>
    <n v="0"/>
    <n v="0"/>
    <n v="0"/>
    <n v="0"/>
    <s v=""/>
    <s v="Information sur la situation des membres de la famille vivant à l'extérieur de la zone (par exemple, déplacés)"/>
    <s v=""/>
    <s v="Oui"/>
    <s v=""/>
    <s v="Oui"/>
    <s v=""/>
    <s v=""/>
    <s v=""/>
    <s v="Kilwa1"/>
    <n v="4"/>
    <s v="Bonne collaboration"/>
    <s v="vWvJfH3sDSZM3uC5W82MGH"/>
    <s v="v89tPMrAjVHLSntiBQ22UJ"/>
    <s v="v5AfrSZTqajduwJVMoNG7f"/>
    <s v="vbptduBAghB4e4bMMgdQUc"/>
    <s v="vNycnGWUpYeb3KNNoHrkGX"/>
    <s v=""/>
    <n v="385124300"/>
    <s v="f10a2ef1-068b-49b6-871f-e457d31e10db"/>
    <n v="44946.619537037041"/>
    <s v=""/>
    <s v=""/>
    <s v="submitted_via_web"/>
    <s v="reach_rdc_hsm_enqueteur"/>
    <s v=""/>
    <n v="224"/>
  </r>
  <r>
    <n v="44946"/>
    <n v="44946.675977708343"/>
    <n v="44946.697197384259"/>
    <s v="audit.csv"/>
    <s v="https://kc.humanitarianresponse.info/media/original?media_file=reachrdcdata%2Fattachments%2F03786f7074524bcf85122757f5105ae7%2F617af65d-feea-455a-a656-f283b7c8afba%2Faudit.csv"/>
    <s v=""/>
    <s v=""/>
    <s v="ENU14"/>
    <x v="0"/>
    <s v="Décembre"/>
    <s v="Entretien à distance (appel téléphonique)"/>
    <n v="820318055"/>
    <n v="820318055"/>
    <s v="Oui"/>
    <s v=""/>
    <s v=""/>
    <s v=""/>
    <s v="Oui"/>
    <s v=""/>
    <s v=""/>
    <s v="Maintenant"/>
    <s v=""/>
    <s v="Kronto"/>
    <x v="0"/>
    <n v="60"/>
    <s v="Agriculteur"/>
    <s v=""/>
    <s v=""/>
    <s v=""/>
    <s v=""/>
    <s v=""/>
    <s v=""/>
    <s v=""/>
    <s v="Personne non déplacée (Autochtone)"/>
    <s v="Tanganyika"/>
    <s v="Nyunzu"/>
    <s v="Kabeya mukena"/>
    <s v=""/>
    <s v="Kabeya mukena"/>
    <s v=""/>
    <s v="Oui"/>
    <s v="Tanganyika"/>
    <s v="Nyunzu"/>
    <s v="Village"/>
    <s v="Kabeya mukena"/>
    <s v=""/>
    <s v="Kabeya mukena"/>
    <s v="Kilwa 1"/>
    <s v=""/>
    <s v="Kilwa 1"/>
    <s v="Non"/>
    <s v=""/>
    <s v="Oui"/>
    <s v="Oui"/>
    <s v=""/>
    <s v=""/>
    <s v=""/>
    <s v=""/>
    <s v=""/>
    <s v="Autre (Spécifier)"/>
    <s v="Kaseba"/>
    <s v="Oui"/>
    <s v="Oui"/>
    <s v=""/>
    <s v=""/>
    <s v="Oui"/>
    <s v="Oui"/>
    <s v="Oui"/>
    <s v="Non"/>
    <s v="Non"/>
    <s v=""/>
    <s v="Communauté hôte (=Autochtones)"/>
    <s v="3"/>
    <s v="Oui"/>
    <s v="Communauté hôte (=Autochtones)"/>
    <n v="1"/>
    <n v="0"/>
    <n v="0"/>
    <n v="0"/>
    <n v="0"/>
    <s v="0.2963472467845065"/>
    <s v=""/>
    <s v="1"/>
    <s v=""/>
    <s v=""/>
    <n v="0"/>
    <n v="1"/>
    <n v="0"/>
    <n v="2"/>
    <n v="0"/>
    <n v="0"/>
    <n v="0"/>
    <n v="7"/>
    <n v="1"/>
    <n v="0"/>
    <n v="15"/>
    <n v="0"/>
    <n v="7"/>
    <n v="0"/>
    <s v=""/>
    <s v=""/>
    <s v=""/>
    <x v="0"/>
    <x v="0"/>
    <x v="0"/>
    <x v="0"/>
    <s v=""/>
    <s v=""/>
    <s v=""/>
    <s v=""/>
    <s v=""/>
    <s v=""/>
    <s v=""/>
    <s v=""/>
    <s v=""/>
    <s v=""/>
    <s v=""/>
    <s v="Non"/>
    <s v=""/>
    <s v=""/>
    <s v=""/>
    <s v=""/>
    <s v=""/>
    <s v="Station de radio Appel téléphonique Conversation avec les autorités locales"/>
    <n v="1"/>
    <n v="0"/>
    <n v="0"/>
    <n v="0"/>
    <n v="0"/>
    <n v="1"/>
    <n v="1"/>
    <n v="0"/>
    <n v="0"/>
    <n v="0"/>
    <n v="0"/>
    <n v="0"/>
    <n v="0"/>
    <s v=""/>
    <s v="Information sur les conditions dans d'autres localité, incluant la zone  d'origine des personnes déplacées dans la localité"/>
    <s v=""/>
    <s v="Oui"/>
    <s v=""/>
    <s v="Oui"/>
    <s v=""/>
    <s v=""/>
    <s v=""/>
    <s v="Kilwa1"/>
    <n v="4"/>
    <s v="Franche collaboration"/>
    <s v="vWvJfH3sDSZM3uC5W82MGH"/>
    <s v="v89tPMrAjVHLSntiBQ22UJ"/>
    <s v="v5AfrSZTqajduwJVMoNG7f"/>
    <s v="vbptduBAghB4e4bMMgdQUc"/>
    <s v="vNycnGWUpYeb3KNNoHrkGX"/>
    <s v=""/>
    <n v="385124621"/>
    <s v="617af65d-feea-455a-a656-f283b7c8afba"/>
    <n v="44946.620451388888"/>
    <s v=""/>
    <s v=""/>
    <s v="submitted_via_web"/>
    <s v="reach_rdc_hsm_enqueteur"/>
    <s v=""/>
    <n v="225"/>
  </r>
  <r>
    <n v="44946"/>
    <n v="44946.603141284722"/>
    <n v="44946.660995324077"/>
    <s v="audit.csv"/>
    <s v="https://kc.humanitarianresponse.info/media/original?media_file=reachrdcdata%2Fattachments%2F03786f7074524bcf85122757f5105ae7%2F91889b78-bc96-4a3d-95ce-00874038450f%2Faudit.csv"/>
    <s v=""/>
    <s v=""/>
    <s v="ENU8"/>
    <x v="0"/>
    <s v="Décembre"/>
    <s v="Entretien à distance (appel téléphonique)"/>
    <n v="811331484"/>
    <n v="811331484"/>
    <s v="Oui"/>
    <s v=""/>
    <s v=""/>
    <s v=""/>
    <s v="Oui"/>
    <s v=""/>
    <s v=""/>
    <s v="Maintenant"/>
    <s v=""/>
    <s v="Philomene bajayo"/>
    <x v="1"/>
    <n v="50"/>
    <s v="Agriculteur"/>
    <s v=""/>
    <s v=""/>
    <s v=""/>
    <s v=""/>
    <s v=""/>
    <s v=""/>
    <s v=""/>
    <s v="Personne non déplacée (Autochtone)"/>
    <s v="Tanganyika"/>
    <s v="Nyemba"/>
    <s v="Mahila"/>
    <s v=""/>
    <s v="Mahila"/>
    <s v=""/>
    <s v="Oui"/>
    <s v="Tanganyika"/>
    <s v="Nyemba"/>
    <s v="Localité"/>
    <s v=""/>
    <s v=""/>
    <s v=""/>
    <s v="Mahila"/>
    <s v=""/>
    <s v="Mahila"/>
    <s v="Non"/>
    <s v=""/>
    <s v="Oui"/>
    <s v="Oui"/>
    <s v=""/>
    <s v=""/>
    <s v=""/>
    <s v=""/>
    <s v=""/>
    <s v="Autre (Spécifier)"/>
    <s v="Mahila"/>
    <s v="Oui"/>
    <s v="Oui"/>
    <s v=""/>
    <s v=""/>
    <s v="Oui"/>
    <s v="Non"/>
    <s v="Oui"/>
    <s v="Non"/>
    <s v="Non"/>
    <s v=""/>
    <s v="Communauté hôte (=Autochtones)"/>
    <s v="2"/>
    <s v="Oui"/>
    <s v="Communauté hôte (=Autochtones)"/>
    <n v="1"/>
    <n v="0"/>
    <n v="0"/>
    <n v="0"/>
    <n v="0"/>
    <s v="0.07262461697382239"/>
    <s v=""/>
    <s v="1"/>
    <s v=""/>
    <s v=""/>
    <n v="2"/>
    <n v="1"/>
    <n v="2"/>
    <n v="1"/>
    <n v="1"/>
    <n v="1"/>
    <n v="5"/>
    <n v="0"/>
    <n v="6"/>
    <n v="8"/>
    <n v="72"/>
    <n v="9"/>
    <n v="50"/>
    <n v="9"/>
    <s v=""/>
    <s v=""/>
    <s v=""/>
    <x v="0"/>
    <x v="0"/>
    <x v="0"/>
    <x v="0"/>
    <s v=""/>
    <s v=""/>
    <s v=""/>
    <s v=""/>
    <s v=""/>
    <s v=""/>
    <s v=""/>
    <s v=""/>
    <s v=""/>
    <s v=""/>
    <s v=""/>
    <s v="Oui"/>
    <n v="7"/>
    <n v="4"/>
    <n v="3"/>
    <n v="0"/>
    <s v=""/>
    <s v="Appel téléphonique"/>
    <n v="0"/>
    <n v="0"/>
    <n v="0"/>
    <n v="0"/>
    <n v="0"/>
    <n v="1"/>
    <n v="0"/>
    <n v="0"/>
    <n v="0"/>
    <n v="0"/>
    <n v="0"/>
    <n v="0"/>
    <n v="0"/>
    <s v=""/>
    <s v="Information sur l'accès à l'assistance humanitaire"/>
    <s v=""/>
    <s v="Oui"/>
    <s v=""/>
    <s v="Oui"/>
    <s v=""/>
    <s v=""/>
    <s v=""/>
    <s v="Mahila"/>
    <n v="4"/>
    <s v="Bien"/>
    <s v="vWvJfH3sDSZM3uC5W82MGH"/>
    <s v="v89tPMrAjVHLSntiBQ22UJ"/>
    <s v="v5AfrSZTqajduwJVMoNG7f"/>
    <s v="vbptduBAghB4e4bMMgdQUc"/>
    <s v="vNycnGWUpYeb3KNNoHrkGX"/>
    <s v=""/>
    <n v="385124788"/>
    <s v="91889b78-bc96-4a3d-95ce-00874038450f"/>
    <n v="44946.621145833327"/>
    <s v=""/>
    <s v=""/>
    <s v="submitted_via_web"/>
    <s v="reach_rdc_hsm_enqueteur"/>
    <s v=""/>
    <n v="226"/>
  </r>
  <r>
    <n v="44946"/>
    <n v="44946.632328761567"/>
    <n v="44946.659002245367"/>
    <s v="audit.csv"/>
    <s v="https://kc.humanitarianresponse.info/media/original?media_file=reachrdcdata%2Fattachments%2F03786f7074524bcf85122757f5105ae7%2F16b277d3-37bf-4290-bab9-7dd91038a52d%2Faudit.csv"/>
    <s v=""/>
    <s v=""/>
    <s v="ENU8"/>
    <x v="0"/>
    <s v="Décembre"/>
    <s v="Entretien à distance (appel téléphonique)"/>
    <n v="816019351"/>
    <n v="816019351"/>
    <s v="Oui"/>
    <s v=""/>
    <s v=""/>
    <s v=""/>
    <s v="Oui"/>
    <s v=""/>
    <s v=""/>
    <s v="Maintenant"/>
    <s v=""/>
    <s v="Moma kankole martin"/>
    <x v="0"/>
    <n v="45"/>
    <s v="Acteur de la société civile"/>
    <s v=""/>
    <s v=""/>
    <s v=""/>
    <s v=""/>
    <s v=""/>
    <s v=""/>
    <s v=""/>
    <s v="Personne non déplacée (Autochtone)"/>
    <s v="Tanganyika"/>
    <s v="Nyemba"/>
    <s v="Mahila"/>
    <s v=""/>
    <s v="Mahila"/>
    <s v=""/>
    <s v="Oui"/>
    <s v="Tanganyika"/>
    <s v="Nyemba"/>
    <s v="Localité"/>
    <s v=""/>
    <s v=""/>
    <s v=""/>
    <s v="Mahila"/>
    <s v=""/>
    <s v="Mahila"/>
    <s v="Non"/>
    <s v=""/>
    <s v="Oui"/>
    <s v="Oui"/>
    <s v=""/>
    <s v=""/>
    <s v=""/>
    <s v=""/>
    <s v=""/>
    <s v="Autre (Spécifier)"/>
    <s v="Mahila"/>
    <s v="Oui"/>
    <s v="Oui"/>
    <s v=""/>
    <s v=""/>
    <s v="Oui"/>
    <s v="Non"/>
    <s v="Oui"/>
    <s v="Non"/>
    <s v="Non"/>
    <s v=""/>
    <s v="Communauté hôte (=Autochtones)"/>
    <s v="2"/>
    <s v="Oui"/>
    <s v="Communauté hôte (=Autochtones)"/>
    <n v="1"/>
    <n v="0"/>
    <n v="0"/>
    <n v="0"/>
    <n v="0"/>
    <s v="0.5365194621206885"/>
    <s v=""/>
    <s v="1"/>
    <s v=""/>
    <s v=""/>
    <s v=""/>
    <s v=""/>
    <s v=""/>
    <s v=""/>
    <s v=""/>
    <s v=""/>
    <s v=""/>
    <s v=""/>
    <s v=""/>
    <s v=""/>
    <s v=""/>
    <s v=""/>
    <s v=""/>
    <s v=""/>
    <s v=""/>
    <s v=""/>
    <n v="280"/>
    <x v="4"/>
    <x v="34"/>
    <x v="3"/>
    <x v="5"/>
    <n v="2"/>
    <n v="1"/>
    <n v="3"/>
    <n v="2"/>
    <n v="1"/>
    <n v="0"/>
    <n v="0"/>
    <n v="6"/>
    <n v="4"/>
    <s v=""/>
    <s v=""/>
    <s v="Non"/>
    <s v=""/>
    <s v=""/>
    <s v=""/>
    <s v=""/>
    <s v=""/>
    <s v="Appel téléphonique"/>
    <n v="0"/>
    <n v="0"/>
    <n v="0"/>
    <n v="0"/>
    <n v="0"/>
    <n v="1"/>
    <n v="0"/>
    <n v="0"/>
    <n v="0"/>
    <n v="0"/>
    <n v="0"/>
    <n v="0"/>
    <n v="0"/>
    <s v=""/>
    <s v="Information sur l'accès à l'assistance humanitaire"/>
    <s v=""/>
    <s v="Oui"/>
    <s v=""/>
    <s v="Oui"/>
    <s v=""/>
    <s v=""/>
    <s v=""/>
    <s v="Mahila"/>
    <n v="4"/>
    <s v="Bien"/>
    <s v="vWvJfH3sDSZM3uC5W82MGH"/>
    <s v="v89tPMrAjVHLSntiBQ22UJ"/>
    <s v="v5AfrSZTqajduwJVMoNG7f"/>
    <s v="vbptduBAghB4e4bMMgdQUc"/>
    <s v="vNycnGWUpYeb3KNNoHrkGX"/>
    <s v=""/>
    <n v="385124801"/>
    <s v="16b277d3-37bf-4290-bab9-7dd91038a52d"/>
    <n v="44946.621180555558"/>
    <s v=""/>
    <s v=""/>
    <s v="submitted_via_web"/>
    <s v="reach_rdc_hsm_enqueteur"/>
    <s v=""/>
    <n v="227"/>
  </r>
  <r>
    <n v="44946"/>
    <n v="44946.597764328697"/>
    <n v="44946.638943541657"/>
    <s v="audit.csv"/>
    <s v="https://kc.humanitarianresponse.info/media/original?media_file=reachrdcdata%2Fattachments%2F03786f7074524bcf85122757f5105ae7%2F88a269d9-dfa8-4dbb-af4d-39f7450579ca%2Faudit.csv"/>
    <s v=""/>
    <s v=""/>
    <s v="ENU10"/>
    <x v="0"/>
    <s v="Décembre"/>
    <s v="Entretien à distance (appel téléphonique)"/>
    <n v="829527211"/>
    <n v="829527211"/>
    <s v="Oui"/>
    <s v=""/>
    <s v=""/>
    <s v=""/>
    <s v="Oui"/>
    <s v=""/>
    <s v=""/>
    <s v="Maintenant"/>
    <s v=""/>
    <s v="Ngolwa Jean "/>
    <x v="0"/>
    <n v="48"/>
    <s v="Agriculteur"/>
    <s v=""/>
    <s v=""/>
    <s v=""/>
    <s v=""/>
    <s v=""/>
    <s v=""/>
    <s v=""/>
    <s v="Personne déplacée (PDI)"/>
    <s v="Tanganyika"/>
    <s v="Kalemie"/>
    <s v="Kasama"/>
    <s v=""/>
    <s v="Kasama"/>
    <s v=""/>
    <s v="Oui"/>
    <s v="Tanganyika"/>
    <s v="Kalemie"/>
    <s v="Localité"/>
    <s v=""/>
    <s v=""/>
    <s v=""/>
    <s v="Kasama"/>
    <s v=""/>
    <s v="Kasama"/>
    <s v="Non"/>
    <s v=""/>
    <s v="Oui"/>
    <s v="Oui"/>
    <s v=""/>
    <s v=""/>
    <s v=""/>
    <s v=""/>
    <s v=""/>
    <s v="Ne sait pas"/>
    <s v=""/>
    <s v="Oui"/>
    <s v="Oui"/>
    <s v=""/>
    <s v=""/>
    <s v="Oui"/>
    <s v="Oui"/>
    <s v="Non"/>
    <s v="Non"/>
    <s v="Non"/>
    <s v=""/>
    <s v="Communauté hôte (=Autochtones)"/>
    <n v="2"/>
    <s v="Oui"/>
    <s v="Communauté hôte (=Autochtones) "/>
    <n v="1"/>
    <n v="0"/>
    <n v="0"/>
    <n v="0"/>
    <n v="0"/>
    <s v="0.8748755671834193"/>
    <s v=""/>
    <s v="1"/>
    <s v=""/>
    <s v=""/>
    <s v=""/>
    <s v=""/>
    <s v=""/>
    <s v=""/>
    <s v=""/>
    <s v=""/>
    <s v=""/>
    <s v=""/>
    <s v=""/>
    <s v=""/>
    <s v=""/>
    <s v=""/>
    <s v=""/>
    <s v=""/>
    <s v=""/>
    <s v=""/>
    <n v="20"/>
    <x v="4"/>
    <x v="4"/>
    <x v="3"/>
    <x v="2"/>
    <n v="0"/>
    <n v="0"/>
    <n v="1"/>
    <n v="1"/>
    <n v="3"/>
    <n v="5"/>
    <n v="8"/>
    <n v="40"/>
    <n v="2"/>
    <s v=""/>
    <s v=""/>
    <s v="Oui"/>
    <n v="15"/>
    <n v="8"/>
    <n v="4"/>
    <n v="2"/>
    <s v=""/>
    <s v="Station de radio Appel téléphonique"/>
    <n v="1"/>
    <n v="0"/>
    <n v="0"/>
    <n v="0"/>
    <n v="0"/>
    <n v="1"/>
    <n v="0"/>
    <n v="0"/>
    <n v="0"/>
    <n v="0"/>
    <n v="0"/>
    <n v="0"/>
    <n v="0"/>
    <s v=""/>
    <s v="Je ne sais pas"/>
    <s v=""/>
    <s v="Oui"/>
    <s v=""/>
    <s v="Oui"/>
    <s v=""/>
    <s v=""/>
    <s v=""/>
    <s v="Kaselekela Jean "/>
    <n v="4"/>
    <s v="Il connaît la situation de sa localité "/>
    <s v="vWvJfH3sDSZM3uC5W82MGH"/>
    <s v="v89tPMrAjVHLSntiBQ22UJ"/>
    <s v="v5AfrSZTqajduwJVMoNG7f"/>
    <s v="vbptduBAghB4e4bMMgdQUc"/>
    <s v="vNycnGWUpYeb3KNNoHrkGX"/>
    <s v=""/>
    <n v="385126365"/>
    <s v="88a269d9-dfa8-4dbb-af4d-39f7450579ca"/>
    <n v="44946.62431712963"/>
    <s v=""/>
    <s v=""/>
    <s v="submitted_via_web"/>
    <s v="reach_rdc_hsm_enqueteur"/>
    <s v=""/>
    <n v="228"/>
  </r>
  <r>
    <n v="44946"/>
    <n v="44946.622009722218"/>
    <n v="44946.665980798607"/>
    <s v="audit.csv"/>
    <s v="https://kc.humanitarianresponse.info/media/original?media_file=reachrdcdata%2Fattachments%2F03786f7074524bcf85122757f5105ae7%2F04900cb9-5e35-4cc2-945d-6ee828146962%2Faudit.csv"/>
    <s v=""/>
    <s v=""/>
    <s v="ENU2"/>
    <x v="0"/>
    <s v="Décembre"/>
    <s v="Entretien à distance (appel téléphonique)"/>
    <n v="811719225"/>
    <n v="811719225"/>
    <s v="Oui"/>
    <s v=""/>
    <s v=""/>
    <s v=""/>
    <s v="Oui"/>
    <s v=""/>
    <s v=""/>
    <s v="Maintenant"/>
    <s v=""/>
    <s v="Kyabu Justin "/>
    <x v="0"/>
    <n v="41"/>
    <s v="Professeur/maître d’école"/>
    <s v=""/>
    <s v=""/>
    <s v=""/>
    <s v=""/>
    <s v=""/>
    <s v=""/>
    <s v=""/>
    <s v="Personne non déplacée (Autochtone)"/>
    <s v="Tanganyika"/>
    <s v="Kalemie"/>
    <s v="Autre (Specifiez)"/>
    <s v="Katibili"/>
    <s v="Katibili"/>
    <s v=""/>
    <s v="Oui"/>
    <s v="Tanganyika"/>
    <s v="Kalemie"/>
    <s v="Localité"/>
    <s v=""/>
    <s v=""/>
    <s v=""/>
    <s v="Autre (Specifiez)"/>
    <s v="Katibili"/>
    <s v="Katibili"/>
    <s v="Non"/>
    <s v=""/>
    <s v="Oui"/>
    <s v="Oui"/>
    <s v="Mufaume"/>
    <s v=""/>
    <s v="Mufaume"/>
    <s v="Mpemba malwa"/>
    <s v=""/>
    <s v="Autre (Spécifier)"/>
    <s v="Tumbwe fief"/>
    <s v="Oui"/>
    <s v="Oui"/>
    <s v=""/>
    <s v=""/>
    <s v="Oui"/>
    <s v="Oui"/>
    <s v="Oui"/>
    <s v="Non"/>
    <s v="Non"/>
    <s v=""/>
    <s v="Communauté hôte (=Autochtones)"/>
    <s v="3"/>
    <s v="Oui"/>
    <s v="Communauté hôte (=Autochtones)"/>
    <n v="1"/>
    <n v="0"/>
    <n v="0"/>
    <n v="0"/>
    <n v="0"/>
    <s v="0.4001983874618972"/>
    <s v=""/>
    <s v="1"/>
    <s v=""/>
    <s v=""/>
    <n v="2"/>
    <n v="5"/>
    <n v="1"/>
    <n v="4"/>
    <n v="0"/>
    <n v="6"/>
    <n v="4"/>
    <n v="7"/>
    <n v="1"/>
    <n v="4"/>
    <n v="25"/>
    <n v="0"/>
    <n v="10"/>
    <n v="0"/>
    <s v=""/>
    <s v=""/>
    <s v=""/>
    <x v="0"/>
    <x v="0"/>
    <x v="0"/>
    <x v="0"/>
    <s v=""/>
    <s v=""/>
    <s v=""/>
    <s v=""/>
    <s v=""/>
    <s v=""/>
    <s v=""/>
    <s v=""/>
    <s v=""/>
    <s v=""/>
    <s v=""/>
    <s v="Oui"/>
    <n v="5"/>
    <n v="2"/>
    <n v="0"/>
    <n v="0"/>
    <s v=""/>
    <s v="Station de radio Appel téléphonique Conversation avec leaders communautaires (pas autorité locale)"/>
    <n v="1"/>
    <n v="0"/>
    <n v="0"/>
    <n v="0"/>
    <n v="0"/>
    <n v="1"/>
    <n v="0"/>
    <n v="0"/>
    <n v="1"/>
    <n v="0"/>
    <n v="0"/>
    <n v="0"/>
    <n v="0"/>
    <s v=""/>
    <s v="Information sur l'accès à l'assistance humanitaire"/>
    <s v=""/>
    <s v="Oui"/>
    <s v=""/>
    <s v="Oui"/>
    <s v=""/>
    <s v=""/>
    <s v=""/>
    <s v="Katibili"/>
    <n v="3"/>
    <s v="L'IC maitrise bien la situation de la zone "/>
    <s v="vWvJfH3sDSZM3uC5W82MGH"/>
    <s v="v89tPMrAjVHLSntiBQ22UJ"/>
    <s v="v5AfrSZTqajduwJVMoNG7f"/>
    <s v="vbptduBAghB4e4bMMgdQUc"/>
    <s v="vNycnGWUpYeb3KNNoHrkGX"/>
    <s v=""/>
    <n v="385129793"/>
    <s v="04900cb9-5e35-4cc2-945d-6ee828146962"/>
    <n v="44946.631053240737"/>
    <s v=""/>
    <s v=""/>
    <s v="submitted_via_web"/>
    <s v="reach_rdc_hsm_enqueteur"/>
    <s v=""/>
    <n v="229"/>
  </r>
  <r>
    <n v="44946"/>
    <n v="44946.678498032408"/>
    <n v="44946.703997222219"/>
    <s v="audit.csv"/>
    <s v="https://kc.humanitarianresponse.info/media/original?media_file=reachrdcdata%2Fattachments%2F03786f7074524bcf85122757f5105ae7%2F4eb84115-2fdf-4608-8cec-5bd6dc32823a%2Faudit.csv"/>
    <s v=""/>
    <s v=""/>
    <s v="ENU2 "/>
    <x v="0"/>
    <s v="Décembre"/>
    <s v="Entretien à distance (appel téléphonique)"/>
    <n v="810066542"/>
    <n v="810066542"/>
    <s v="Oui"/>
    <s v=""/>
    <s v=""/>
    <s v=""/>
    <s v="Oui"/>
    <s v=""/>
    <s v=""/>
    <s v="Maintenant"/>
    <s v=""/>
    <s v="Dominique"/>
    <x v="0"/>
    <n v="34"/>
    <s v="Professeur/maître d’école"/>
    <s v=""/>
    <s v=""/>
    <s v=""/>
    <s v=""/>
    <s v=""/>
    <s v=""/>
    <s v=""/>
    <s v="Personne non déplacée (Autochtone)"/>
    <s v="Tanganyika"/>
    <s v="Nyemba"/>
    <s v="Mapanda"/>
    <s v=""/>
    <s v="Mapanda"/>
    <s v=""/>
    <s v="Oui"/>
    <s v="Tanganyika"/>
    <s v="Nyemba"/>
    <s v="Localité"/>
    <s v=""/>
    <s v=""/>
    <s v=""/>
    <s v="Mapanda"/>
    <s v=""/>
    <s v="Mapanda"/>
    <s v="Non"/>
    <s v=""/>
    <s v="Oui"/>
    <s v="Oui"/>
    <s v=""/>
    <s v=""/>
    <s v=""/>
    <s v=""/>
    <s v=""/>
    <s v="Autre (Spécifier)"/>
    <s v="MAILA"/>
    <s v="Oui"/>
    <s v="Oui"/>
    <s v=""/>
    <s v=""/>
    <s v="Oui"/>
    <s v="Oui"/>
    <s v="Oui"/>
    <s v="Non"/>
    <s v="Non"/>
    <s v=""/>
    <s v="Communauté hôte (=Autochtones)"/>
    <s v="3"/>
    <s v="Oui"/>
    <s v="Communauté hôte (=Autochtones)"/>
    <n v="1"/>
    <n v="0"/>
    <n v="0"/>
    <n v="0"/>
    <n v="0"/>
    <s v="0.9374475606464534"/>
    <s v=""/>
    <s v="1"/>
    <s v=""/>
    <s v=""/>
    <s v=""/>
    <s v=""/>
    <s v=""/>
    <s v=""/>
    <s v=""/>
    <s v=""/>
    <s v=""/>
    <s v=""/>
    <s v=""/>
    <s v=""/>
    <s v=""/>
    <s v=""/>
    <s v=""/>
    <s v=""/>
    <s v=""/>
    <s v=""/>
    <n v="5"/>
    <x v="4"/>
    <x v="4"/>
    <x v="3"/>
    <x v="2"/>
    <n v="0"/>
    <n v="1"/>
    <n v="3"/>
    <n v="2"/>
    <n v="1"/>
    <n v="2"/>
    <n v="0"/>
    <n v="5"/>
    <n v="2"/>
    <s v=""/>
    <s v=""/>
    <s v="Oui"/>
    <n v="3"/>
    <n v="1"/>
    <n v="1"/>
    <n v="1"/>
    <s v=""/>
    <s v="Station de radio Conversation avec leaders communautaires (pas autorité locale)"/>
    <n v="1"/>
    <n v="0"/>
    <n v="0"/>
    <n v="0"/>
    <n v="0"/>
    <n v="0"/>
    <n v="0"/>
    <n v="0"/>
    <n v="1"/>
    <n v="0"/>
    <n v="0"/>
    <n v="0"/>
    <n v="0"/>
    <s v=""/>
    <s v="Information sur l'accès à l'assistance humanitaire"/>
    <s v=""/>
    <s v="Oui"/>
    <s v=""/>
    <s v="Oui"/>
    <s v=""/>
    <s v=""/>
    <s v=""/>
    <s v="Mapanda"/>
    <n v="5"/>
    <s v="L'IC maitrise bien la situation de la zone "/>
    <s v="vWvJfH3sDSZM3uC5W82MGH"/>
    <s v="v89tPMrAjVHLSntiBQ22UJ"/>
    <s v="v5AfrSZTqajduwJVMoNG7f"/>
    <s v="vbptduBAghB4e4bMMgdQUc"/>
    <s v="vNycnGWUpYeb3KNNoHrkGX"/>
    <s v=""/>
    <n v="385129998"/>
    <s v="4eb84115-2fdf-4608-8cec-5bd6dc32823a"/>
    <n v="44946.63140046296"/>
    <s v=""/>
    <s v=""/>
    <s v="submitted_via_web"/>
    <s v="reach_rdc_hsm_enqueteur"/>
    <s v=""/>
    <n v="231"/>
  </r>
  <r>
    <n v="44949"/>
    <n v="44949.389228206019"/>
    <n v="44949.417128993053"/>
    <s v="audit.csv"/>
    <s v="https://kc.humanitarianresponse.info/media/original?media_file=reachrdcdata%2Fattachments%2F03786f7074524bcf85122757f5105ae7%2F797e942a-34af-432d-ae64-5a9cf1ac2eaa%2Faudit.csv"/>
    <s v=""/>
    <s v=""/>
    <s v="ENU8"/>
    <x v="0"/>
    <s v="Décembre"/>
    <s v="Entretien à distance (appel téléphonique)"/>
    <n v="827678710"/>
    <n v="827678710"/>
    <s v="Oui"/>
    <s v=""/>
    <s v=""/>
    <s v=""/>
    <s v="Oui"/>
    <s v=""/>
    <s v=""/>
    <s v="Maintenant"/>
    <s v=""/>
    <s v="Kisimba kabeya"/>
    <x v="0"/>
    <n v="25"/>
    <s v="Agriculteur"/>
    <s v=""/>
    <s v=""/>
    <s v=""/>
    <s v=""/>
    <s v=""/>
    <s v=""/>
    <s v=""/>
    <s v="Personne non déplacée (Autochtone)"/>
    <s v="Tanganyika"/>
    <s v="Kalemie"/>
    <s v="Autre (Specifiez)"/>
    <s v="Lambo katenga"/>
    <s v="Lambo katenga"/>
    <s v=""/>
    <s v="Oui"/>
    <s v="Tanganyika"/>
    <s v="Kalemie"/>
    <s v="Village"/>
    <s v="Autre (Specifiez)"/>
    <s v="Lambo katenga"/>
    <s v="Lambo katenga"/>
    <s v="Autre (Specifiez)"/>
    <s v="Lambo katenga"/>
    <s v="Lambo katenga"/>
    <s v="Non"/>
    <s v=""/>
    <s v="Oui"/>
    <s v="Oui"/>
    <s v="Autre (Specifiez)"/>
    <s v="Kasongo mukule"/>
    <s v="Kasongo mukule"/>
    <s v="Lambo"/>
    <s v=""/>
    <s v="Autre (Spécifier)"/>
    <s v="Lambo katenga"/>
    <s v="Oui"/>
    <s v="Oui"/>
    <s v=""/>
    <s v=""/>
    <s v="Oui"/>
    <s v="Non"/>
    <s v="Oui"/>
    <s v="Non"/>
    <s v="Non"/>
    <s v=""/>
    <s v="Communauté hôte (=Autochtones)"/>
    <s v="2"/>
    <s v="Oui"/>
    <s v="Communauté hôte (=Autochtones)"/>
    <n v="1"/>
    <n v="0"/>
    <n v="0"/>
    <n v="0"/>
    <n v="0"/>
    <s v="0.1894037708337315"/>
    <s v=""/>
    <s v="1"/>
    <s v=""/>
    <s v=""/>
    <n v="2"/>
    <n v="1"/>
    <n v="2"/>
    <n v="3"/>
    <n v="1"/>
    <n v="0"/>
    <n v="0"/>
    <n v="0"/>
    <n v="0"/>
    <n v="5"/>
    <n v="120"/>
    <n v="9"/>
    <n v="80"/>
    <n v="9"/>
    <s v=""/>
    <s v=""/>
    <s v=""/>
    <x v="0"/>
    <x v="0"/>
    <x v="0"/>
    <x v="0"/>
    <s v=""/>
    <s v=""/>
    <s v=""/>
    <s v=""/>
    <s v=""/>
    <s v=""/>
    <s v=""/>
    <s v=""/>
    <s v=""/>
    <s v=""/>
    <s v=""/>
    <s v="Oui"/>
    <n v="3"/>
    <n v="1"/>
    <n v="1"/>
    <n v="1"/>
    <s v=""/>
    <s v="Station de radio"/>
    <n v="1"/>
    <n v="0"/>
    <n v="0"/>
    <n v="0"/>
    <n v="0"/>
    <n v="0"/>
    <n v="0"/>
    <n v="0"/>
    <n v="0"/>
    <n v="0"/>
    <n v="0"/>
    <n v="0"/>
    <n v="0"/>
    <s v=""/>
    <s v="Information sur l'accès à l'assistance humanitaire"/>
    <s v=""/>
    <s v="Oui"/>
    <s v=""/>
    <s v="Oui"/>
    <s v=""/>
    <s v=""/>
    <s v=""/>
    <s v="Lambo katenga"/>
    <n v="3"/>
    <s v="Bien"/>
    <s v="vWvJfH3sDSZM3uC5W82MGH"/>
    <s v="v89tPMrAjVHLSntiBQ22UJ"/>
    <s v="v5AfrSZTqajduwJVMoNG7f"/>
    <s v="vbptduBAghB4e4bMMgdQUc"/>
    <s v="vNycnGWUpYeb3KNNoHrkGX"/>
    <s v=""/>
    <n v="386037520"/>
    <s v="797e942a-34af-432d-ae64-5a9cf1ac2eaa"/>
    <n v="44949.433333333327"/>
    <s v=""/>
    <s v=""/>
    <s v="submitted_via_web"/>
    <s v="reach_rdc_hsm_enqueteur"/>
    <s v=""/>
    <n v="232"/>
  </r>
  <r>
    <n v="44949"/>
    <n v="44949.417308819437"/>
    <n v="44949.444617094909"/>
    <s v="audit.csv"/>
    <s v="https://kc.humanitarianresponse.info/media/original?media_file=reachrdcdata%2Fattachments%2F03786f7074524bcf85122757f5105ae7%2F837b257b-7b27-4ac8-a95a-1147ef17e06e%2Faudit.csv"/>
    <s v=""/>
    <s v=""/>
    <s v="ENU8"/>
    <x v="0"/>
    <s v="Décembre"/>
    <s v="Entretien à distance (appel téléphonique)"/>
    <n v="821945251"/>
    <n v="821945251"/>
    <s v="Oui"/>
    <s v=""/>
    <s v=""/>
    <s v=""/>
    <s v="Oui"/>
    <s v=""/>
    <s v=""/>
    <s v="Maintenant"/>
    <s v=""/>
    <s v="Misumbi michael"/>
    <x v="0"/>
    <n v="52"/>
    <s v="Agriculteur"/>
    <s v=""/>
    <s v=""/>
    <s v=""/>
    <s v=""/>
    <s v=""/>
    <s v=""/>
    <s v=""/>
    <s v="Personne non déplacée (Autochtone)"/>
    <s v="Tanganyika"/>
    <s v="Nyemba"/>
    <s v="Lameki"/>
    <s v=""/>
    <s v="Lameki"/>
    <s v=""/>
    <s v="Oui"/>
    <s v="Tanganyika"/>
    <s v="Nyemba"/>
    <s v="Village"/>
    <s v="Lameki"/>
    <s v=""/>
    <s v="Lameki"/>
    <s v="Lameki"/>
    <s v=""/>
    <s v="Lameki"/>
    <s v="Non"/>
    <s v=""/>
    <s v="Oui"/>
    <s v="Oui"/>
    <s v=""/>
    <s v=""/>
    <s v=""/>
    <s v=""/>
    <s v=""/>
    <s v="Autre (Spécifier)"/>
    <s v="Mulolwa"/>
    <s v="Oui"/>
    <s v="Oui"/>
    <s v=""/>
    <s v=""/>
    <s v="Oui"/>
    <s v="Non"/>
    <s v="Oui"/>
    <s v="Non"/>
    <s v="Non"/>
    <s v=""/>
    <s v="Communauté hôte (=Autochtones)"/>
    <s v="2"/>
    <s v="Oui"/>
    <s v="Communauté hôte (=Autochtones)"/>
    <n v="1"/>
    <n v="0"/>
    <n v="0"/>
    <n v="0"/>
    <n v="0"/>
    <s v="0.6769326001060694"/>
    <s v=""/>
    <s v="1"/>
    <s v=""/>
    <s v=""/>
    <s v=""/>
    <s v=""/>
    <s v=""/>
    <s v=""/>
    <s v=""/>
    <s v=""/>
    <s v=""/>
    <s v=""/>
    <s v=""/>
    <s v=""/>
    <s v=""/>
    <s v=""/>
    <s v=""/>
    <s v=""/>
    <s v=""/>
    <s v=""/>
    <n v="100"/>
    <x v="4"/>
    <x v="35"/>
    <x v="3"/>
    <x v="1"/>
    <n v="2"/>
    <n v="1"/>
    <n v="1"/>
    <n v="1"/>
    <n v="2"/>
    <n v="0"/>
    <n v="0"/>
    <n v="0"/>
    <n v="9"/>
    <s v=""/>
    <s v=""/>
    <s v="Oui"/>
    <n v="9"/>
    <n v="4"/>
    <n v="3"/>
    <n v="2"/>
    <s v=""/>
    <s v="Station de radio"/>
    <n v="1"/>
    <n v="0"/>
    <n v="0"/>
    <n v="0"/>
    <n v="0"/>
    <n v="0"/>
    <n v="0"/>
    <n v="0"/>
    <n v="0"/>
    <n v="0"/>
    <n v="0"/>
    <n v="0"/>
    <n v="0"/>
    <s v=""/>
    <s v="Information sur l'accès à l'assistance humanitaire"/>
    <s v=""/>
    <s v="Oui"/>
    <s v=""/>
    <s v="Oui"/>
    <s v=""/>
    <s v=""/>
    <s v=""/>
    <s v="Lameki"/>
    <n v="4"/>
    <s v="Bien"/>
    <s v="vWvJfH3sDSZM3uC5W82MGH"/>
    <s v="v89tPMrAjVHLSntiBQ22UJ"/>
    <s v="v5AfrSZTqajduwJVMoNG7f"/>
    <s v="vbptduBAghB4e4bMMgdQUc"/>
    <s v="vNycnGWUpYeb3KNNoHrkGX"/>
    <s v=""/>
    <n v="386037563"/>
    <s v="837b257b-7b27-4ac8-a95a-1147ef17e06e"/>
    <n v="44949.433391203696"/>
    <s v=""/>
    <s v=""/>
    <s v="submitted_via_web"/>
    <s v="reach_rdc_hsm_enqueteur"/>
    <s v=""/>
    <n v="233"/>
  </r>
  <r>
    <n v="44949"/>
    <n v="44949.444747870373"/>
    <n v="44949.473736990738"/>
    <s v="audit.csv"/>
    <s v="https://kc.humanitarianresponse.info/media/original?media_file=reachrdcdata%2Fattachments%2F03786f7074524bcf85122757f5105ae7%2F0fc64945-811a-4ddf-825e-0827d8549f2e%2Faudit.csv"/>
    <s v=""/>
    <s v=""/>
    <s v="ENU8"/>
    <x v="0"/>
    <s v="Décembre"/>
    <s v="Entretien à distance (appel téléphonique)"/>
    <n v="820269696"/>
    <n v="820269696"/>
    <s v="Oui"/>
    <s v=""/>
    <s v=""/>
    <s v=""/>
    <s v="Oui"/>
    <s v=""/>
    <s v=""/>
    <s v="Maintenant"/>
    <s v=""/>
    <s v="Kalonda masudi juma"/>
    <x v="0"/>
    <n v="38"/>
    <s v="Agriculteur"/>
    <s v=""/>
    <s v=""/>
    <s v=""/>
    <s v=""/>
    <s v=""/>
    <s v=""/>
    <s v=""/>
    <s v="Personne non déplacée (Autochtone)"/>
    <s v="Tanganyika"/>
    <s v="Nyemba"/>
    <s v="Lameki"/>
    <s v=""/>
    <s v="Lameki"/>
    <s v=""/>
    <s v="Oui"/>
    <s v="Tanganyika"/>
    <s v="Nyemba"/>
    <s v="Localité"/>
    <s v=""/>
    <s v=""/>
    <s v=""/>
    <s v="Lameki"/>
    <s v=""/>
    <s v="Lameki"/>
    <s v="Non"/>
    <s v=""/>
    <s v="Oui"/>
    <s v="Oui"/>
    <s v=""/>
    <s v=""/>
    <s v=""/>
    <s v=""/>
    <s v=""/>
    <s v="Autre (Spécifier)"/>
    <s v="Mulolwa"/>
    <s v="Oui"/>
    <s v="Oui"/>
    <s v=""/>
    <s v=""/>
    <s v="Oui"/>
    <s v="Non"/>
    <s v="Oui"/>
    <s v="Non"/>
    <s v="Non"/>
    <s v=""/>
    <s v="Communauté hôte (=Autochtones)"/>
    <s v="2"/>
    <s v="Oui"/>
    <s v="Communauté hôte (=Autochtones)"/>
    <n v="1"/>
    <n v="0"/>
    <n v="0"/>
    <n v="0"/>
    <n v="0"/>
    <s v="0.5332763583014171"/>
    <s v=""/>
    <s v="1"/>
    <s v=""/>
    <s v=""/>
    <s v=""/>
    <s v=""/>
    <s v=""/>
    <s v=""/>
    <s v=""/>
    <s v=""/>
    <s v=""/>
    <s v=""/>
    <s v=""/>
    <s v=""/>
    <s v=""/>
    <s v=""/>
    <s v=""/>
    <s v=""/>
    <s v=""/>
    <s v=""/>
    <n v="230"/>
    <x v="4"/>
    <x v="36"/>
    <x v="3"/>
    <x v="3"/>
    <n v="1"/>
    <n v="1"/>
    <n v="1"/>
    <n v="0"/>
    <n v="2"/>
    <n v="0"/>
    <n v="0"/>
    <n v="5"/>
    <n v="6"/>
    <s v=""/>
    <s v=""/>
    <s v="Oui"/>
    <n v="9"/>
    <n v="5"/>
    <n v="2"/>
    <n v="2"/>
    <s v=""/>
    <s v="Station de radio"/>
    <n v="1"/>
    <n v="0"/>
    <n v="0"/>
    <n v="0"/>
    <n v="0"/>
    <n v="0"/>
    <n v="0"/>
    <n v="0"/>
    <n v="0"/>
    <n v="0"/>
    <n v="0"/>
    <n v="0"/>
    <n v="0"/>
    <s v=""/>
    <s v="Information sur l'accès à l'assistance humanitaire"/>
    <s v=""/>
    <s v="Oui"/>
    <s v=""/>
    <s v="Oui"/>
    <s v=""/>
    <s v=""/>
    <s v=""/>
    <s v="Lameki"/>
    <n v="4"/>
    <s v="Bien"/>
    <s v="vWvJfH3sDSZM3uC5W82MGH"/>
    <s v="v89tPMrAjVHLSntiBQ22UJ"/>
    <s v="v5AfrSZTqajduwJVMoNG7f"/>
    <s v="vbptduBAghB4e4bMMgdQUc"/>
    <s v="vNycnGWUpYeb3KNNoHrkGX"/>
    <s v=""/>
    <n v="386037609"/>
    <s v="0fc64945-811a-4ddf-825e-0827d8549f2e"/>
    <n v="44949.433472222219"/>
    <s v=""/>
    <s v=""/>
    <s v="submitted_via_web"/>
    <s v="reach_rdc_hsm_enqueteur"/>
    <s v=""/>
    <n v="234"/>
  </r>
  <r>
    <n v="44949"/>
    <n v="44949.442893194442"/>
    <n v="44949.470257002307"/>
    <s v="audit.csv"/>
    <s v="https://kc.humanitarianresponse.info/media/original?media_file=reachrdcdata%2Fattachments%2F03786f7074524bcf85122757f5105ae7%2F4375cef0-1d2d-4f98-8ed2-e17ce0d8ded9%2Faudit.csv"/>
    <s v=""/>
    <s v=""/>
    <s v="ENU10"/>
    <x v="0"/>
    <s v="Décembre"/>
    <s v="Entretien à distance (appel téléphonique)"/>
    <n v="811364204"/>
    <n v="811364204"/>
    <s v="Oui"/>
    <s v=""/>
    <s v=""/>
    <s v=""/>
    <s v="Oui"/>
    <s v=""/>
    <s v=""/>
    <s v="Maintenant"/>
    <s v=""/>
    <s v="Mupenda Lukombe"/>
    <x v="0"/>
    <n v="28"/>
    <s v="Agriculteur"/>
    <s v=""/>
    <s v=""/>
    <s v=""/>
    <s v=""/>
    <s v=""/>
    <s v=""/>
    <s v=""/>
    <s v="Personne retournée"/>
    <s v="Tanganyika"/>
    <s v="Nyemba"/>
    <s v="Kituba"/>
    <s v=""/>
    <s v="Kituba"/>
    <s v=""/>
    <s v="Oui"/>
    <s v="Tanganyika"/>
    <s v="Nyemba"/>
    <s v="Localité"/>
    <s v=""/>
    <s v=""/>
    <s v=""/>
    <s v="Kituba"/>
    <s v=""/>
    <s v="Kituba"/>
    <s v="Non"/>
    <s v=""/>
    <s v="Oui"/>
    <s v="Oui"/>
    <s v=""/>
    <s v=""/>
    <s v=""/>
    <s v=""/>
    <s v=""/>
    <s v="Autre (Spécifier)"/>
    <s v="Kioko"/>
    <s v="Oui"/>
    <s v="Oui"/>
    <s v=""/>
    <s v=""/>
    <s v="Oui"/>
    <s v="Oui"/>
    <s v="Oui"/>
    <s v="Non"/>
    <s v="Non"/>
    <s v=""/>
    <s v="Communauté hôte (=Autochtones)"/>
    <s v="3"/>
    <s v="Oui"/>
    <s v="Personnes retournées"/>
    <n v="0"/>
    <n v="0"/>
    <n v="1"/>
    <n v="0"/>
    <n v="0"/>
    <s v="0.49500870559269794"/>
    <s v=""/>
    <s v="1"/>
    <s v=""/>
    <s v=""/>
    <n v="0"/>
    <n v="2"/>
    <n v="2"/>
    <n v="3"/>
    <n v="1"/>
    <n v="5"/>
    <n v="45"/>
    <n v="0"/>
    <n v="0"/>
    <n v="5"/>
    <n v="20"/>
    <n v="0"/>
    <n v="5"/>
    <n v="0"/>
    <s v=""/>
    <s v=""/>
    <s v=""/>
    <x v="0"/>
    <x v="0"/>
    <x v="0"/>
    <x v="0"/>
    <s v=""/>
    <s v=""/>
    <s v=""/>
    <s v=""/>
    <s v=""/>
    <s v=""/>
    <s v=""/>
    <s v=""/>
    <s v=""/>
    <s v=""/>
    <s v=""/>
    <s v="Oui"/>
    <n v="8"/>
    <n v="5"/>
    <n v="3"/>
    <n v="1"/>
    <s v=""/>
    <s v="Station de radio Appel téléphonique"/>
    <n v="1"/>
    <n v="0"/>
    <n v="0"/>
    <n v="0"/>
    <n v="0"/>
    <n v="1"/>
    <n v="0"/>
    <n v="0"/>
    <n v="0"/>
    <n v="0"/>
    <n v="0"/>
    <n v="0"/>
    <n v="0"/>
    <s v=""/>
    <s v="Je ne sais pas"/>
    <s v=""/>
    <s v="Oui"/>
    <s v=""/>
    <s v="Oui"/>
    <s v=""/>
    <s v=""/>
    <s v=""/>
    <s v="Mupenda lukombe"/>
    <n v="4"/>
    <s v="Il connais la situation de la localité "/>
    <s v="vWvJfH3sDSZM3uC5W82MGH"/>
    <s v="v89tPMrAjVHLSntiBQ22UJ"/>
    <s v="v5AfrSZTqajduwJVMoNG7f"/>
    <s v="vbptduBAghB4e4bMMgdQUc"/>
    <s v="vNycnGWUpYeb3KNNoHrkGX"/>
    <s v=""/>
    <n v="386037895"/>
    <s v="4375cef0-1d2d-4f98-8ed2-e17ce0d8ded9"/>
    <n v="44949.433923611112"/>
    <s v=""/>
    <s v=""/>
    <s v="submitted_via_web"/>
    <s v="reach_rdc_hsm_enqueteur"/>
    <s v=""/>
    <n v="235"/>
  </r>
  <r>
    <n v="44949"/>
    <n v="44949.4319353588"/>
    <n v="44949.462547916657"/>
    <s v="audit.csv"/>
    <s v="https://kc.humanitarianresponse.info/media/original?media_file=reachrdcdata%2Fattachments%2F03786f7074524bcf85122757f5105ae7%2F86946774-6c71-43a6-8337-8ac5964bab70%2Faudit.csv"/>
    <s v=""/>
    <s v=""/>
    <s v="ENU7 "/>
    <x v="0"/>
    <s v="Décembre"/>
    <s v="Entretien à distance (appel téléphonique)"/>
    <n v="810699360"/>
    <n v="810699360"/>
    <s v="Oui"/>
    <s v=""/>
    <s v=""/>
    <s v=""/>
    <s v="Oui"/>
    <s v=""/>
    <s v=""/>
    <s v="Maintenant"/>
    <s v=""/>
    <s v="Kipampe"/>
    <x v="0"/>
    <n v="47"/>
    <s v="Commerçant"/>
    <s v=""/>
    <s v=""/>
    <s v=""/>
    <s v=""/>
    <s v=""/>
    <s v=""/>
    <s v=""/>
    <s v="Personne non déplacée (Autochtone)"/>
    <s v="Tanganyika"/>
    <s v="Kalemie"/>
    <s v="Lulaba"/>
    <s v=""/>
    <s v="Lulaba"/>
    <s v=""/>
    <s v="Oui"/>
    <s v="Tanganyika"/>
    <s v="Kalemie"/>
    <s v="Localité"/>
    <s v=""/>
    <s v=""/>
    <s v=""/>
    <s v="Lulaba"/>
    <s v=""/>
    <s v="Lulaba"/>
    <s v="Non"/>
    <s v=""/>
    <s v="Oui"/>
    <s v="Oui"/>
    <s v=""/>
    <s v=""/>
    <s v=""/>
    <s v=""/>
    <s v=""/>
    <s v="Autre (Spécifier)"/>
    <s v="Bondo"/>
    <s v="Oui"/>
    <s v="Oui"/>
    <s v=""/>
    <s v=""/>
    <s v="Oui"/>
    <s v="Non"/>
    <s v="Non"/>
    <s v="Non"/>
    <s v="Non"/>
    <s v=""/>
    <s v="Communauté hôte (=Autochtones)"/>
    <s v="1"/>
    <s v=""/>
    <s v=""/>
    <s v=""/>
    <s v=""/>
    <s v=""/>
    <s v=""/>
    <s v=""/>
    <s v="0.18956240184203554"/>
    <s v=""/>
    <s v="1"/>
    <s v=""/>
    <s v=""/>
    <n v="0"/>
    <n v="0"/>
    <n v="0"/>
    <n v="0"/>
    <n v="0"/>
    <n v="0"/>
    <n v="0"/>
    <n v="20"/>
    <n v="6"/>
    <n v="0"/>
    <n v="10"/>
    <n v="8"/>
    <n v="5"/>
    <n v="5"/>
    <s v=""/>
    <s v=""/>
    <s v=""/>
    <x v="0"/>
    <x v="0"/>
    <x v="0"/>
    <x v="0"/>
    <s v=""/>
    <s v=""/>
    <s v=""/>
    <s v=""/>
    <s v=""/>
    <s v=""/>
    <s v=""/>
    <s v=""/>
    <s v=""/>
    <s v=""/>
    <s v=""/>
    <s v="Non"/>
    <s v=""/>
    <s v=""/>
    <s v=""/>
    <s v=""/>
    <s v=""/>
    <s v="Station de radio"/>
    <n v="1"/>
    <n v="0"/>
    <n v="0"/>
    <n v="0"/>
    <n v="0"/>
    <n v="0"/>
    <n v="0"/>
    <n v="0"/>
    <n v="0"/>
    <n v="0"/>
    <n v="0"/>
    <n v="0"/>
    <n v="0"/>
    <s v=""/>
    <s v="Information sur l'accès à l'assistance humanitaire"/>
    <s v=""/>
    <s v="Non"/>
    <s v=""/>
    <s v="Non"/>
    <s v=""/>
    <s v=""/>
    <s v=""/>
    <s v="Lulaba"/>
    <n v="4"/>
    <s v="L'ic comprends la situation de la zone "/>
    <s v="vWvJfH3sDSZM3uC5W82MGH"/>
    <s v="v89tPMrAjVHLSntiBQ22UJ"/>
    <s v="v5AfrSZTqajduwJVMoNG7f"/>
    <s v="vbptduBAghB4e4bMMgdQUc"/>
    <s v="vNycnGWUpYeb3KNNoHrkGX"/>
    <s v=""/>
    <n v="386037959"/>
    <s v="86946774-6c71-43a6-8337-8ac5964bab70"/>
    <n v="44949.433993055558"/>
    <s v=""/>
    <s v=""/>
    <s v="submitted_via_web"/>
    <s v="reach_rdc_hsm_enqueteur"/>
    <s v=""/>
    <n v="236"/>
  </r>
  <r>
    <n v="44949"/>
    <n v="44949.464609143521"/>
    <n v="44949.500156851849"/>
    <s v="audit.csv"/>
    <s v="https://kc.humanitarianresponse.info/media/original?media_file=reachrdcdata%2Fattachments%2F03786f7074524bcf85122757f5105ae7%2Faf47a1ec-90b8-4fb5-9bfa-6edb7d3eae7c%2Faudit.csv"/>
    <s v=""/>
    <s v=""/>
    <s v="ENU7 "/>
    <x v="0"/>
    <s v="Décembre"/>
    <s v="Entretien à distance (appel téléphonique)"/>
    <n v="816498671"/>
    <n v="816498671"/>
    <s v="Oui"/>
    <s v=""/>
    <s v=""/>
    <s v=""/>
    <s v="Oui"/>
    <s v=""/>
    <s v=""/>
    <s v="Maintenant"/>
    <s v=""/>
    <s v="Kisimba "/>
    <x v="0"/>
    <n v="43"/>
    <s v="Agriculteur"/>
    <s v=""/>
    <s v=""/>
    <s v=""/>
    <s v=""/>
    <s v=""/>
    <s v=""/>
    <s v=""/>
    <s v="Personne non déplacée (Autochtone)"/>
    <s v="Tanganyika"/>
    <s v="Kalemie"/>
    <s v="Mulembwe"/>
    <s v=""/>
    <s v="Mulembwe"/>
    <s v=""/>
    <s v="Oui"/>
    <s v="Tanganyika"/>
    <s v="Kalemie"/>
    <s v="Localité"/>
    <s v=""/>
    <s v=""/>
    <s v=""/>
    <s v="Mulembwe"/>
    <s v=""/>
    <s v="Mulembwe"/>
    <s v="Non"/>
    <s v=""/>
    <s v="Oui"/>
    <s v="Oui"/>
    <s v=""/>
    <s v=""/>
    <s v=""/>
    <s v=""/>
    <s v=""/>
    <s v="Autre (Spécifier)"/>
    <s v="Rutuku"/>
    <s v="Oui"/>
    <s v="Oui"/>
    <s v=""/>
    <s v=""/>
    <s v="Oui"/>
    <s v="Non"/>
    <s v="Oui"/>
    <s v="Non"/>
    <s v="Non"/>
    <s v=""/>
    <s v="Communauté hôte (=Autochtones)"/>
    <s v="2"/>
    <s v="Oui"/>
    <s v="Communauté hôte (=Autochtones)"/>
    <n v="1"/>
    <n v="0"/>
    <n v="0"/>
    <n v="0"/>
    <n v="0"/>
    <s v="0.8085360927459193"/>
    <s v=""/>
    <s v="1"/>
    <s v=""/>
    <s v=""/>
    <s v=""/>
    <s v=""/>
    <s v=""/>
    <s v=""/>
    <s v=""/>
    <s v=""/>
    <s v=""/>
    <s v=""/>
    <s v=""/>
    <s v=""/>
    <s v=""/>
    <s v=""/>
    <s v=""/>
    <s v=""/>
    <s v=""/>
    <s v=""/>
    <n v="30"/>
    <x v="21"/>
    <x v="3"/>
    <x v="21"/>
    <x v="1"/>
    <n v="1"/>
    <n v="0"/>
    <n v="0"/>
    <n v="1"/>
    <n v="2"/>
    <n v="10"/>
    <n v="25"/>
    <n v="5"/>
    <n v="4"/>
    <s v=""/>
    <s v=""/>
    <s v="Oui"/>
    <n v="2"/>
    <n v="1"/>
    <n v="1"/>
    <n v="0"/>
    <s v=""/>
    <s v="Station de radio"/>
    <n v="1"/>
    <n v="0"/>
    <n v="0"/>
    <n v="0"/>
    <n v="0"/>
    <n v="0"/>
    <n v="0"/>
    <n v="0"/>
    <n v="0"/>
    <n v="0"/>
    <n v="0"/>
    <n v="0"/>
    <n v="0"/>
    <s v=""/>
    <s v="Information sur l'accès à l'assistance humanitaire"/>
    <s v=""/>
    <s v="Non"/>
    <s v=""/>
    <s v="Non"/>
    <s v=""/>
    <s v=""/>
    <s v=""/>
    <s v="Mulembwe "/>
    <n v="4"/>
    <s v="L'ic maitrise bien  la situation de la localité "/>
    <s v="vWvJfH3sDSZM3uC5W82MGH"/>
    <s v="v89tPMrAjVHLSntiBQ22UJ"/>
    <s v="v5AfrSZTqajduwJVMoNG7f"/>
    <s v="vbptduBAghB4e4bMMgdQUc"/>
    <s v="vNycnGWUpYeb3KNNoHrkGX"/>
    <s v=""/>
    <n v="386038013"/>
    <s v="af47a1ec-90b8-4fb5-9bfa-6edb7d3eae7c"/>
    <n v="44949.43409722222"/>
    <s v=""/>
    <s v=""/>
    <s v="submitted_via_web"/>
    <s v="reach_rdc_hsm_enqueteur"/>
    <s v=""/>
    <n v="237"/>
  </r>
  <r>
    <n v="44926"/>
    <n v="44926.422096238428"/>
    <n v="44926.465317013892"/>
    <s v="audit.csv"/>
    <s v="https://kc.humanitarianresponse.info/media/original?media_file=reachrdcdata%2Fattachments%2F03786f7074524bcf85122757f5105ae7%2F7950bf59-ae85-431c-8019-07bbda8eafe2%2Faudit.csv"/>
    <s v=""/>
    <s v=""/>
    <s v="ENU3"/>
    <x v="0"/>
    <s v="Décembre"/>
    <s v="Entretien à distance (appel téléphonique)"/>
    <n v="823620556"/>
    <n v="823620556"/>
    <s v="Oui"/>
    <s v=""/>
    <s v=""/>
    <s v=""/>
    <s v="Oui"/>
    <s v=""/>
    <s v=""/>
    <s v="Maintenant"/>
    <s v=""/>
    <s v="Arija"/>
    <x v="1"/>
    <n v="43"/>
    <s v="Commerçant"/>
    <s v=""/>
    <s v=""/>
    <s v=""/>
    <s v=""/>
    <s v=""/>
    <s v=""/>
    <s v=""/>
    <s v="Personne déplacée (PDI)"/>
    <s v="Tanganyika"/>
    <s v="Nyemba"/>
    <s v="Mapanda"/>
    <s v=""/>
    <s v="Mapanda"/>
    <s v=""/>
    <s v="Oui"/>
    <s v="Tanganyika"/>
    <s v="Nyemba"/>
    <s v="Localité"/>
    <s v=""/>
    <s v=""/>
    <s v=""/>
    <s v="Mapanda"/>
    <s v=""/>
    <s v="Mapanda"/>
    <s v="Oui"/>
    <s v="Maila"/>
    <s v="Oui"/>
    <s v="Oui"/>
    <s v=""/>
    <s v=""/>
    <s v=""/>
    <s v=""/>
    <s v=""/>
    <s v="Autre (Spécifier)"/>
    <s v="Maila"/>
    <s v="Oui"/>
    <s v="Oui"/>
    <s v=""/>
    <s v=""/>
    <s v="Oui"/>
    <s v="Oui"/>
    <s v="Oui"/>
    <s v="Oui"/>
    <s v="Oui"/>
    <s v=""/>
    <s v="Communauté hôte (=Autochtones)"/>
    <s v="5"/>
    <s v="Oui"/>
    <s v="Personnes déplacées (PDI)"/>
    <n v="0"/>
    <n v="1"/>
    <n v="0"/>
    <n v="0"/>
    <n v="0"/>
    <s v="0.11773696180848936"/>
    <s v=""/>
    <s v="1"/>
    <s v=""/>
    <s v=""/>
    <n v="5"/>
    <n v="4"/>
    <n v="3"/>
    <n v="5"/>
    <n v="2"/>
    <n v="4"/>
    <n v="16"/>
    <n v="5"/>
    <n v="4"/>
    <n v="6"/>
    <n v="50"/>
    <n v="4"/>
    <n v="20"/>
    <n v="2"/>
    <s v=""/>
    <s v=""/>
    <s v=""/>
    <x v="0"/>
    <x v="0"/>
    <x v="0"/>
    <x v="0"/>
    <s v=""/>
    <s v=""/>
    <s v=""/>
    <s v=""/>
    <s v=""/>
    <s v=""/>
    <s v=""/>
    <s v=""/>
    <s v=""/>
    <s v=""/>
    <s v=""/>
    <s v="Non"/>
    <s v=""/>
    <s v=""/>
    <s v=""/>
    <s v=""/>
    <s v=""/>
    <s v="Station de radio Appel téléphonique Conversation avec les autorités locales"/>
    <n v="1"/>
    <n v="0"/>
    <n v="0"/>
    <n v="0"/>
    <n v="0"/>
    <n v="1"/>
    <n v="1"/>
    <n v="0"/>
    <n v="0"/>
    <n v="0"/>
    <n v="0"/>
    <n v="0"/>
    <n v="0"/>
    <s v=""/>
    <s v="Information sur la situation des membres de la famille vivant à l'extérieur de la zone (par exemple, déplacés)"/>
    <s v=""/>
    <s v="Oui"/>
    <s v=""/>
    <s v="Oui"/>
    <s v=""/>
    <s v=""/>
    <s v=""/>
    <s v="Mapanda"/>
    <n v="5"/>
    <s v="Bien causé"/>
    <s v="vWvJfH3sDSZM3uC5W82MGH"/>
    <s v="v89tPMrAjVHLSntiBQ22UJ"/>
    <s v="v5AfrSZTqajduwJVMoNG7f"/>
    <s v="vbptduBAghB4e4bMMgdQUc"/>
    <s v="vNycnGWUpYeb3KNNoHrkGX"/>
    <s v=""/>
    <n v="386038775"/>
    <s v="7950bf59-ae85-431c-8019-07bbda8eafe2"/>
    <n v="44949.435196759259"/>
    <s v=""/>
    <s v=""/>
    <s v="submitted_via_web"/>
    <s v="reach_rdc_hsm_enqueteur"/>
    <s v=""/>
    <n v="238"/>
  </r>
  <r>
    <n v="44949"/>
    <n v="44949.428603946762"/>
    <n v="44949.463807511573"/>
    <s v="audit.csv"/>
    <s v="https://kc.humanitarianresponse.info/media/original?media_file=reachrdcdata%2Fattachments%2F03786f7074524bcf85122757f5105ae7%2Fc4c568e7-c4a6-4c6c-badd-f059198e67a6%2Faudit.csv"/>
    <s v=""/>
    <s v=""/>
    <s v="ENU4"/>
    <x v="0"/>
    <s v="Décembre"/>
    <s v="Entretien à distance (appel téléphonique)"/>
    <n v="822527820"/>
    <n v="822527820"/>
    <s v="Oui"/>
    <s v=""/>
    <s v=""/>
    <s v=""/>
    <s v="Oui"/>
    <s v=""/>
    <s v=""/>
    <s v="Maintenant"/>
    <s v=""/>
    <s v="Bakoko josue"/>
    <x v="0"/>
    <n v="40"/>
    <s v="Agriculteur"/>
    <s v=""/>
    <s v=""/>
    <s v=""/>
    <s v=""/>
    <s v=""/>
    <s v=""/>
    <s v=""/>
    <s v="Personne non déplacée (Autochtone)"/>
    <s v="Tanganyika"/>
    <s v="Nyemba"/>
    <s v="Autre (Specifiez)"/>
    <s v="Mapanda"/>
    <s v="Mapanda"/>
    <s v=""/>
    <s v="Oui"/>
    <s v="Tanganyika"/>
    <s v="Nyemba"/>
    <s v="Localité"/>
    <s v=""/>
    <s v=""/>
    <s v=""/>
    <s v="Autre (Specifiez)"/>
    <s v="Mapanda"/>
    <s v="Mapanda"/>
    <s v="Non"/>
    <s v=""/>
    <s v="Oui"/>
    <s v="Oui"/>
    <s v="Autre (Specifiez)"/>
    <s v="Mapanda"/>
    <s v="Mapanda"/>
    <s v="Mahila"/>
    <s v=""/>
    <s v="Autre (Spécifier)"/>
    <s v="Mahila"/>
    <s v="Oui"/>
    <s v="Oui"/>
    <s v=""/>
    <s v=""/>
    <s v="Oui"/>
    <s v="Oui"/>
    <s v="Oui"/>
    <s v="Oui"/>
    <s v="Oui"/>
    <s v=""/>
    <s v="Communauté hôte (=Autochtones)"/>
    <s v="5"/>
    <s v="Oui"/>
    <s v="Communauté hôte (=Autochtones)"/>
    <n v="1"/>
    <n v="0"/>
    <n v="0"/>
    <n v="0"/>
    <n v="0"/>
    <s v="0.20523137326173613"/>
    <s v=""/>
    <s v="1"/>
    <s v=""/>
    <s v=""/>
    <n v="3"/>
    <n v="3"/>
    <n v="4"/>
    <n v="0"/>
    <n v="2"/>
    <n v="0"/>
    <n v="0"/>
    <n v="0"/>
    <n v="0"/>
    <n v="0"/>
    <n v="30"/>
    <n v="0"/>
    <n v="27"/>
    <n v="0"/>
    <s v=""/>
    <s v=""/>
    <s v=""/>
    <x v="0"/>
    <x v="0"/>
    <x v="0"/>
    <x v="0"/>
    <s v=""/>
    <s v=""/>
    <s v=""/>
    <s v=""/>
    <s v=""/>
    <s v=""/>
    <s v=""/>
    <s v=""/>
    <s v=""/>
    <s v=""/>
    <s v=""/>
    <s v="Oui"/>
    <n v="3"/>
    <n v="0"/>
    <n v="0"/>
    <n v="0"/>
    <s v=""/>
    <s v="Station de radio"/>
    <n v="1"/>
    <n v="0"/>
    <n v="0"/>
    <n v="0"/>
    <n v="0"/>
    <n v="0"/>
    <n v="0"/>
    <n v="0"/>
    <n v="0"/>
    <n v="0"/>
    <n v="0"/>
    <n v="0"/>
    <n v="0"/>
    <s v=""/>
    <s v="Information sur l'accès à l'assistance humanitaire"/>
    <s v=""/>
    <s v="Oui"/>
    <s v=""/>
    <s v="Oui"/>
    <s v=""/>
    <s v=""/>
    <s v=""/>
    <s v="Bakoko josue"/>
    <n v="3"/>
    <s v="L'IC connait tres bien la situation de la localité"/>
    <s v="vWvJfH3sDSZM3uC5W82MGH"/>
    <s v="v89tPMrAjVHLSntiBQ22UJ"/>
    <s v="v5AfrSZTqajduwJVMoNG7f"/>
    <s v="vbptduBAghB4e4bMMgdQUc"/>
    <s v="vNycnGWUpYeb3KNNoHrkGX"/>
    <s v=""/>
    <n v="386038783"/>
    <s v="c4c568e7-c4a6-4c6c-badd-f059198e67a6"/>
    <n v="44949.435208333343"/>
    <s v=""/>
    <s v=""/>
    <s v="submitted_via_web"/>
    <s v="reach_rdc_hsm_enqueteur"/>
    <s v=""/>
    <n v="239"/>
  </r>
  <r>
    <n v="44949"/>
    <n v="44949.476049513891"/>
    <n v="44949.500134409733"/>
    <s v="audit.csv"/>
    <s v="https://kc.humanitarianresponse.info/media/original?media_file=reachrdcdata%2Fattachments%2F03786f7074524bcf85122757f5105ae7%2F9b9e9354-2092-4054-939c-da595ce19c83%2Faudit.csv"/>
    <s v=""/>
    <s v=""/>
    <s v="ENU4"/>
    <x v="0"/>
    <s v="Décembre"/>
    <s v="Entretien à distance (appel téléphonique)"/>
    <n v="823741741"/>
    <n v="823741741"/>
    <s v="Oui"/>
    <s v=""/>
    <s v=""/>
    <s v=""/>
    <s v="Oui"/>
    <s v=""/>
    <s v=""/>
    <s v="Maintenant"/>
    <s v=""/>
    <s v="Egenie mwika"/>
    <x v="1"/>
    <n v="23"/>
    <s v="Agriculteur"/>
    <s v=""/>
    <s v=""/>
    <s v=""/>
    <s v=""/>
    <s v=""/>
    <s v=""/>
    <s v=""/>
    <s v="Personne non déplacée (Autochtone)"/>
    <s v="Tanganyika"/>
    <s v="Nyemba"/>
    <s v="Autre (Specifiez)"/>
    <s v="Lubandai"/>
    <s v="Lubandai"/>
    <s v=""/>
    <s v="Oui"/>
    <s v="Tanganyika"/>
    <s v="Nyemba"/>
    <s v="Quartier"/>
    <s v=""/>
    <s v=""/>
    <s v=""/>
    <s v="Autre (Specifiez)"/>
    <s v="Lubanday"/>
    <s v="Lubanday"/>
    <s v="Non"/>
    <s v=""/>
    <s v="Oui"/>
    <s v="Oui"/>
    <s v="Lubanday"/>
    <s v=""/>
    <s v="Lubanday"/>
    <s v="Kisongo"/>
    <s v=""/>
    <s v="Ne sait pas"/>
    <s v=""/>
    <s v="Oui"/>
    <s v="Oui"/>
    <s v=""/>
    <s v=""/>
    <s v="Oui"/>
    <s v="Oui"/>
    <s v="Oui"/>
    <s v="Oui"/>
    <s v="Oui"/>
    <s v=""/>
    <s v="Communauté hôte (=Autochtones)"/>
    <s v="5"/>
    <s v="Oui"/>
    <s v="Communauté hôte (=Autochtones)"/>
    <n v="1"/>
    <n v="0"/>
    <n v="0"/>
    <n v="0"/>
    <n v="0"/>
    <s v="0.9823160197728412"/>
    <s v=""/>
    <s v="1"/>
    <s v=""/>
    <s v=""/>
    <s v=""/>
    <s v=""/>
    <s v=""/>
    <s v=""/>
    <s v=""/>
    <s v=""/>
    <s v=""/>
    <s v=""/>
    <s v=""/>
    <s v=""/>
    <s v=""/>
    <s v=""/>
    <s v=""/>
    <s v=""/>
    <s v=""/>
    <s v=""/>
    <n v="50"/>
    <x v="18"/>
    <x v="3"/>
    <x v="4"/>
    <x v="2"/>
    <n v="0"/>
    <n v="0"/>
    <n v="2"/>
    <n v="0"/>
    <n v="3"/>
    <n v="0"/>
    <n v="0"/>
    <n v="0"/>
    <n v="0"/>
    <s v=""/>
    <s v=""/>
    <s v="Oui"/>
    <n v="5"/>
    <n v="0"/>
    <n v="0"/>
    <n v="0"/>
    <s v=""/>
    <s v="Station de radio"/>
    <n v="1"/>
    <n v="0"/>
    <n v="0"/>
    <n v="0"/>
    <n v="0"/>
    <n v="0"/>
    <n v="0"/>
    <n v="0"/>
    <n v="0"/>
    <n v="0"/>
    <n v="0"/>
    <n v="0"/>
    <n v="0"/>
    <s v=""/>
    <s v="Information sur l'accès à l'assistance humanitaire"/>
    <s v=""/>
    <s v="Oui"/>
    <s v=""/>
    <s v="Oui"/>
    <s v=""/>
    <s v=""/>
    <s v=""/>
    <s v="Eugenie "/>
    <n v="2"/>
    <s v="L'IC connait tres bien la situation de la localité"/>
    <s v="vWvJfH3sDSZM3uC5W82MGH"/>
    <s v="v89tPMrAjVHLSntiBQ22UJ"/>
    <s v="v5AfrSZTqajduwJVMoNG7f"/>
    <s v="vbptduBAghB4e4bMMgdQUc"/>
    <s v="vNycnGWUpYeb3KNNoHrkGX"/>
    <s v=""/>
    <n v="386038840"/>
    <s v="9b9e9354-2092-4054-939c-da595ce19c83"/>
    <n v="44949.435289351852"/>
    <s v=""/>
    <s v=""/>
    <s v="submitted_via_web"/>
    <s v="reach_rdc_hsm_enqueteur"/>
    <s v=""/>
    <n v="240"/>
  </r>
  <r>
    <n v="44926"/>
    <n v="44926.465425717593"/>
    <n v="44926.509406828707"/>
    <s v="audit.csv"/>
    <s v="https://kc.humanitarianresponse.info/media/original?media_file=reachrdcdata%2Fattachments%2F03786f7074524bcf85122757f5105ae7%2Faa249076-ae5d-4cd7-8506-2d281e22ad3b%2Faudit.csv"/>
    <s v=""/>
    <s v=""/>
    <s v="ENU3"/>
    <x v="0"/>
    <s v="Décembre"/>
    <s v="Entretien à distance (appel téléphonique)"/>
    <n v="826213490"/>
    <n v="826213490"/>
    <s v="Oui"/>
    <s v=""/>
    <s v=""/>
    <s v=""/>
    <s v="Oui"/>
    <s v=""/>
    <s v=""/>
    <s v="Maintenant"/>
    <s v=""/>
    <s v="Lumumba"/>
    <x v="0"/>
    <n v="57"/>
    <s v="Agriculteur"/>
    <s v=""/>
    <s v=""/>
    <s v=""/>
    <s v=""/>
    <s v=""/>
    <s v=""/>
    <s v=""/>
    <s v="Personne déplacée (PDI)"/>
    <s v="Tanganyika"/>
    <s v="Nyemba"/>
    <s v="Manyanga"/>
    <s v=""/>
    <s v="Manyanga"/>
    <s v=""/>
    <s v="Oui"/>
    <s v="Tanganyika"/>
    <s v="Nyemba"/>
    <s v="Localité"/>
    <s v=""/>
    <s v=""/>
    <s v=""/>
    <s v="Manyanga"/>
    <s v=""/>
    <s v="Manyanga"/>
    <s v="Non"/>
    <s v=""/>
    <s v="Oui"/>
    <s v="Oui"/>
    <s v=""/>
    <s v=""/>
    <s v=""/>
    <s v=""/>
    <s v=""/>
    <s v="Autre (Spécifier)"/>
    <s v="Lambo katenga"/>
    <s v="Oui"/>
    <s v="Oui"/>
    <s v=""/>
    <s v=""/>
    <s v="Oui"/>
    <s v="Oui"/>
    <s v="Oui"/>
    <s v="Non"/>
    <s v="Non"/>
    <s v=""/>
    <s v="Communauté hôte (=Autochtones)"/>
    <n v="3"/>
    <s v="Oui"/>
    <s v="Communauté hôte (=Autochtones)"/>
    <n v="1"/>
    <n v="0"/>
    <n v="0"/>
    <n v="0"/>
    <n v="0"/>
    <s v="0.391323097248358"/>
    <s v=""/>
    <s v="1"/>
    <s v=""/>
    <s v=""/>
    <n v="2"/>
    <n v="4"/>
    <n v="3"/>
    <n v="2"/>
    <n v="1"/>
    <n v="3"/>
    <n v="10"/>
    <n v="5"/>
    <n v="3"/>
    <n v="8"/>
    <n v="10"/>
    <n v="2"/>
    <n v="6"/>
    <n v="1"/>
    <s v=""/>
    <s v=""/>
    <s v=""/>
    <x v="0"/>
    <x v="0"/>
    <x v="0"/>
    <x v="0"/>
    <s v=""/>
    <s v=""/>
    <s v=""/>
    <s v=""/>
    <s v=""/>
    <s v=""/>
    <s v=""/>
    <s v=""/>
    <s v=""/>
    <s v=""/>
    <s v=""/>
    <s v="Oui"/>
    <n v="5"/>
    <n v="2"/>
    <n v="2"/>
    <n v="1"/>
    <s v=""/>
    <s v="Appel téléphonique Conversation avec les autorités locales Conversation avec la famille/les amis"/>
    <n v="0"/>
    <n v="0"/>
    <n v="0"/>
    <n v="0"/>
    <n v="0"/>
    <n v="1"/>
    <n v="1"/>
    <n v="1"/>
    <n v="0"/>
    <n v="0"/>
    <n v="0"/>
    <n v="0"/>
    <n v="0"/>
    <s v=""/>
    <s v="Information sur la situation des membres de la famille vivant à l'extérieur de la zone (par exemple, déplacés)"/>
    <s v=""/>
    <s v="Oui"/>
    <s v=""/>
    <s v="Oui"/>
    <s v=""/>
    <s v=""/>
    <s v=""/>
    <s v="Manyanga"/>
    <n v="4"/>
    <s v="Bien"/>
    <s v="vWvJfH3sDSZM3uC5W82MGH"/>
    <s v="v89tPMrAjVHLSntiBQ22UJ"/>
    <s v="v5AfrSZTqajduwJVMoNG7f"/>
    <s v="vbptduBAghB4e4bMMgdQUc"/>
    <s v="vNycnGWUpYeb3KNNoHrkGX"/>
    <s v=""/>
    <n v="386039619"/>
    <s v="aa249076-ae5d-4cd7-8506-2d281e22ad3b"/>
    <n v="44949.436400462961"/>
    <s v=""/>
    <s v=""/>
    <s v="submitted_via_web"/>
    <s v="reach_rdc_hsm_enqueteur"/>
    <s v=""/>
    <n v="241"/>
  </r>
  <r>
    <n v="44949"/>
    <n v="44949.469527534733"/>
    <n v="44949.519558796303"/>
    <s v="audit.csv"/>
    <s v="https://kc.humanitarianresponse.info/media/original?media_file=reachrdcdata%2Fattachments%2F03786f7074524bcf85122757f5105ae7%2F2697aa6d-0d2f-41ea-ae6f-3fb67ab1c468%2Faudit.csv"/>
    <s v=""/>
    <s v=""/>
    <s v="ENU5"/>
    <x v="0"/>
    <s v="Décembre"/>
    <s v="Entretien à distance (appel téléphonique)"/>
    <n v="829225610"/>
    <n v="829225610"/>
    <s v="Oui"/>
    <s v=""/>
    <s v=""/>
    <s v=""/>
    <s v="Oui"/>
    <s v=""/>
    <s v=""/>
    <s v="Maintenant"/>
    <s v=""/>
    <s v="Martha"/>
    <x v="1"/>
    <n v="42"/>
    <s v="Agriculteur"/>
    <s v=""/>
    <s v=""/>
    <s v=""/>
    <s v=""/>
    <s v=""/>
    <s v=""/>
    <s v=""/>
    <s v="Personne non déplacée (Autochtone)"/>
    <s v="Tanganyika"/>
    <s v="Nyemba"/>
    <s v="Kahinda"/>
    <s v=""/>
    <s v="Kahinda"/>
    <s v=""/>
    <s v="Oui"/>
    <s v="Tanganyika"/>
    <s v="Nyemba"/>
    <s v="Quartier"/>
    <s v=""/>
    <s v=""/>
    <s v=""/>
    <s v="Kahinda"/>
    <s v=""/>
    <s v="Kahinda"/>
    <s v="Non"/>
    <s v=""/>
    <s v="Oui"/>
    <s v="Oui"/>
    <s v=""/>
    <s v=""/>
    <s v=""/>
    <s v=""/>
    <s v=""/>
    <s v="Ne sait pas"/>
    <s v=""/>
    <s v="Oui"/>
    <s v="Oui"/>
    <s v=""/>
    <s v=""/>
    <s v="Oui"/>
    <s v="Oui"/>
    <s v="Non"/>
    <s v="Non"/>
    <s v="Non"/>
    <s v=""/>
    <s v="Communauté hôte (=Autochtones)"/>
    <s v="2"/>
    <s v="Oui"/>
    <s v="Communauté hôte (=Autochtones)"/>
    <n v="1"/>
    <n v="0"/>
    <n v="0"/>
    <n v="0"/>
    <n v="0"/>
    <s v="0.09424096519441261"/>
    <s v=""/>
    <s v="1"/>
    <s v=""/>
    <s v=""/>
    <n v="2"/>
    <n v="1"/>
    <n v="2"/>
    <n v="4"/>
    <n v="2"/>
    <n v="3"/>
    <n v="0"/>
    <n v="5"/>
    <n v="4"/>
    <n v="9"/>
    <n v="60"/>
    <n v="9"/>
    <n v="45"/>
    <n v="7"/>
    <s v=""/>
    <s v=""/>
    <s v=""/>
    <x v="0"/>
    <x v="0"/>
    <x v="0"/>
    <x v="0"/>
    <s v=""/>
    <s v=""/>
    <s v=""/>
    <s v=""/>
    <s v=""/>
    <s v=""/>
    <s v=""/>
    <s v=""/>
    <s v=""/>
    <s v=""/>
    <s v=""/>
    <s v="Oui"/>
    <n v="6"/>
    <n v="4"/>
    <n v="3"/>
    <n v="2"/>
    <s v=""/>
    <s v="Station de radio Appel téléphonique Conversation avec leaders communautaires (pas autorité locale)"/>
    <n v="1"/>
    <n v="0"/>
    <n v="0"/>
    <n v="0"/>
    <n v="0"/>
    <n v="1"/>
    <n v="0"/>
    <n v="0"/>
    <n v="1"/>
    <n v="0"/>
    <n v="0"/>
    <n v="0"/>
    <n v="0"/>
    <s v=""/>
    <s v="Information sur l'accès à l'assistance humanitaire"/>
    <s v=""/>
    <s v="Oui"/>
    <s v=""/>
    <s v="Oui"/>
    <s v=""/>
    <s v=""/>
    <s v=""/>
    <s v="Kahinda"/>
    <n v="4"/>
    <s v="L'ic connais bien la situation de la localite"/>
    <s v="vWvJfH3sDSZM3uC5W82MGH"/>
    <s v="v89tPMrAjVHLSntiBQ22UJ"/>
    <s v="v5AfrSZTqajduwJVMoNG7f"/>
    <s v="vbptduBAghB4e4bMMgdQUc"/>
    <s v="vNycnGWUpYeb3KNNoHrkGX"/>
    <s v=""/>
    <n v="386040180"/>
    <s v="2697aa6d-0d2f-41ea-ae6f-3fb67ab1c468"/>
    <n v="44949.437245370369"/>
    <s v=""/>
    <s v=""/>
    <s v="submitted_via_web"/>
    <s v="reach_rdc_hsm_enqueteur"/>
    <s v=""/>
    <n v="244"/>
  </r>
  <r>
    <n v="44949"/>
    <n v="44949.426522638889"/>
    <n v="44949.467853159716"/>
    <s v="audit.csv"/>
    <s v="https://kc.humanitarianresponse.info/media/original?media_file=reachrdcdata%2Fattachments%2F03786f7074524bcf85122757f5105ae7%2F6e383a89-a762-4744-bb24-58e17208f4fe%2Faudit.csv"/>
    <s v=""/>
    <s v=""/>
    <s v="ENU14"/>
    <x v="0"/>
    <s v="Décembre"/>
    <s v="Entretien à distance (appel téléphonique)"/>
    <n v="814753118"/>
    <n v="814753118"/>
    <s v="Oui"/>
    <s v=""/>
    <s v=""/>
    <s v=""/>
    <s v="Oui"/>
    <s v=""/>
    <s v=""/>
    <s v="Maintenant"/>
    <s v=""/>
    <s v="SALUBIKA RAMAZANI"/>
    <x v="0"/>
    <n v="51"/>
    <s v="Agriculteur"/>
    <s v=""/>
    <s v=""/>
    <s v=""/>
    <s v=""/>
    <s v=""/>
    <s v=""/>
    <s v=""/>
    <s v="Personne déplacée (PDI)"/>
    <s v="Tanganyika"/>
    <s v="Kalemie"/>
    <s v="Kasubui 1"/>
    <s v=""/>
    <s v="Kasubui 1"/>
    <s v=""/>
    <s v="Oui"/>
    <s v="Tanganyika"/>
    <s v="Kalemie"/>
    <s v="Localité"/>
    <s v=""/>
    <s v=""/>
    <s v=""/>
    <s v="Kasubui 1"/>
    <s v=""/>
    <s v="Kasubui 1"/>
    <s v="Non"/>
    <s v=""/>
    <s v="Oui"/>
    <s v="Oui"/>
    <s v=""/>
    <s v=""/>
    <s v=""/>
    <s v=""/>
    <s v=""/>
    <s v="Autre (Spécifier)"/>
    <s v="Tumbwe"/>
    <s v="Oui"/>
    <s v="Oui"/>
    <s v=""/>
    <s v=""/>
    <s v="Oui"/>
    <s v="Oui"/>
    <s v="Oui"/>
    <s v="Non"/>
    <s v="Non"/>
    <s v=""/>
    <s v="Communauté hôte (=Autochtones)"/>
    <s v="3"/>
    <s v="Oui"/>
    <s v="Communauté hôte (=Autochtones)"/>
    <n v="1"/>
    <n v="0"/>
    <n v="0"/>
    <n v="0"/>
    <n v="0"/>
    <s v="0.26251758187543084"/>
    <s v=""/>
    <s v="1"/>
    <s v=""/>
    <s v=""/>
    <n v="1"/>
    <n v="2"/>
    <n v="0"/>
    <n v="0"/>
    <n v="0"/>
    <n v="1"/>
    <n v="0"/>
    <n v="15"/>
    <n v="12"/>
    <n v="0"/>
    <n v="25"/>
    <n v="0"/>
    <n v="10"/>
    <n v="0"/>
    <s v=""/>
    <s v=""/>
    <s v=""/>
    <x v="0"/>
    <x v="0"/>
    <x v="0"/>
    <x v="0"/>
    <s v=""/>
    <s v=""/>
    <s v=""/>
    <s v=""/>
    <s v=""/>
    <s v=""/>
    <s v=""/>
    <s v=""/>
    <s v=""/>
    <s v=""/>
    <s v=""/>
    <s v="Non"/>
    <s v=""/>
    <s v=""/>
    <s v=""/>
    <s v=""/>
    <s v=""/>
    <s v="Station de radio Appel téléphonique"/>
    <n v="1"/>
    <n v="0"/>
    <n v="0"/>
    <n v="0"/>
    <n v="0"/>
    <n v="1"/>
    <n v="0"/>
    <n v="0"/>
    <n v="0"/>
    <n v="0"/>
    <n v="0"/>
    <n v="0"/>
    <n v="0"/>
    <s v=""/>
    <s v="Information sur les restrictions de mouvement dans la zone"/>
    <s v=""/>
    <s v="Oui"/>
    <s v=""/>
    <s v="Oui"/>
    <s v=""/>
    <s v=""/>
    <s v=""/>
    <s v="Kasubui 1"/>
    <n v="4"/>
    <s v="Bonne collaboration"/>
    <s v="vWvJfH3sDSZM3uC5W82MGH"/>
    <s v="v89tPMrAjVHLSntiBQ22UJ"/>
    <s v="v5AfrSZTqajduwJVMoNG7f"/>
    <s v="vbptduBAghB4e4bMMgdQUc"/>
    <s v="vNycnGWUpYeb3KNNoHrkGX"/>
    <s v=""/>
    <n v="386042629"/>
    <s v="6e383a89-a762-4744-bb24-58e17208f4fe"/>
    <n v="44949.440682870372"/>
    <s v=""/>
    <s v=""/>
    <s v="submitted_via_web"/>
    <s v="reach_rdc_hsm_enqueteur"/>
    <s v=""/>
    <n v="245"/>
  </r>
  <r>
    <n v="44949"/>
    <n v="44949.467942071758"/>
    <n v="44949.494069722219"/>
    <s v="audit.csv"/>
    <s v="https://kc.humanitarianresponse.info/media/original?media_file=reachrdcdata%2Fattachments%2F03786f7074524bcf85122757f5105ae7%2F64e0c9b3-435b-41f4-8893-0f8f5f265e83%2Faudit.csv"/>
    <s v=""/>
    <s v=""/>
    <s v="ENU14"/>
    <x v="0"/>
    <s v="Décembre"/>
    <s v="Entretien à distance (appel téléphonique)"/>
    <n v="824358956"/>
    <n v="824358956"/>
    <s v="Oui"/>
    <s v=""/>
    <s v=""/>
    <s v=""/>
    <s v="Oui"/>
    <s v=""/>
    <s v=""/>
    <s v="Maintenant"/>
    <s v=""/>
    <s v="Nkulu albertine"/>
    <x v="1"/>
    <n v="32"/>
    <s v="Commerçant"/>
    <s v=""/>
    <s v=""/>
    <s v=""/>
    <s v=""/>
    <s v=""/>
    <s v=""/>
    <s v=""/>
    <s v="Personne non déplacée (Autochtone)"/>
    <s v="Tanganyika"/>
    <s v="Kalemie"/>
    <s v="Kalumbi 1"/>
    <s v=""/>
    <s v="Kalumbi 1"/>
    <s v=""/>
    <s v="Oui"/>
    <s v="Tanganyika"/>
    <s v="Kalemie"/>
    <s v="Localité"/>
    <s v=""/>
    <s v=""/>
    <s v=""/>
    <s v="Kasubui 1"/>
    <s v=""/>
    <s v="Kasubui 1"/>
    <s v="Non"/>
    <s v=""/>
    <s v="Oui"/>
    <s v="Oui"/>
    <s v=""/>
    <s v=""/>
    <s v=""/>
    <s v=""/>
    <s v=""/>
    <s v="Autre (Spécifier)"/>
    <s v="Tumbwe"/>
    <s v="Oui"/>
    <s v="Oui"/>
    <s v=""/>
    <s v=""/>
    <s v="Oui"/>
    <s v="Oui"/>
    <s v="Oui"/>
    <s v="Non"/>
    <s v="Non"/>
    <s v=""/>
    <s v="Communauté hôte (=Autochtones)"/>
    <s v="3"/>
    <s v="Oui"/>
    <s v="Communauté hôte (=Autochtones)"/>
    <n v="1"/>
    <n v="0"/>
    <n v="0"/>
    <n v="0"/>
    <n v="0"/>
    <s v="0.17956321270759334"/>
    <s v=""/>
    <s v="1"/>
    <s v=""/>
    <s v=""/>
    <n v="0"/>
    <n v="0"/>
    <n v="2"/>
    <n v="0"/>
    <n v="1"/>
    <n v="1"/>
    <n v="0"/>
    <n v="10"/>
    <n v="8"/>
    <n v="0"/>
    <n v="50"/>
    <n v="0"/>
    <n v="30"/>
    <n v="0"/>
    <s v=""/>
    <s v=""/>
    <s v=""/>
    <x v="0"/>
    <x v="0"/>
    <x v="0"/>
    <x v="0"/>
    <s v=""/>
    <s v=""/>
    <s v=""/>
    <s v=""/>
    <s v=""/>
    <s v=""/>
    <s v=""/>
    <s v=""/>
    <s v=""/>
    <s v=""/>
    <s v=""/>
    <s v="Non"/>
    <s v=""/>
    <s v=""/>
    <s v=""/>
    <s v=""/>
    <s v=""/>
    <s v="Station de radio Appel téléphonique Conversation avec la famille/les amis"/>
    <n v="1"/>
    <n v="0"/>
    <n v="0"/>
    <n v="0"/>
    <n v="0"/>
    <n v="1"/>
    <n v="0"/>
    <n v="1"/>
    <n v="0"/>
    <n v="0"/>
    <n v="0"/>
    <n v="0"/>
    <n v="0"/>
    <s v=""/>
    <s v="Information sur le contexte sécuritaire"/>
    <s v=""/>
    <s v="Oui"/>
    <s v=""/>
    <s v="Oui"/>
    <s v=""/>
    <s v=""/>
    <s v=""/>
    <s v="Kasubui 1"/>
    <n v="4"/>
    <s v="Bonne collaboration"/>
    <s v="vWvJfH3sDSZM3uC5W82MGH"/>
    <s v="v89tPMrAjVHLSntiBQ22UJ"/>
    <s v="v5AfrSZTqajduwJVMoNG7f"/>
    <s v="vbptduBAghB4e4bMMgdQUc"/>
    <s v="vNycnGWUpYeb3KNNoHrkGX"/>
    <s v=""/>
    <n v="386042853"/>
    <s v="64e0c9b3-435b-41f4-8893-0f8f5f265e83"/>
    <n v="44949.440937500003"/>
    <s v=""/>
    <s v=""/>
    <s v="submitted_via_web"/>
    <s v="reach_rdc_hsm_enqueteur"/>
    <s v=""/>
    <n v="246"/>
  </r>
  <r>
    <n v="44949"/>
    <n v="44949.494186053242"/>
    <n v="44949.522231157411"/>
    <s v="audit.csv"/>
    <s v="https://kc.humanitarianresponse.info/media/original?media_file=reachrdcdata%2Fattachments%2F03786f7074524bcf85122757f5105ae7%2Ffb9a29b2-ebcf-4595-952b-6d4fef3a4ccb%2Faudit.csv"/>
    <s v=""/>
    <s v=""/>
    <s v="ENU14"/>
    <x v="0"/>
    <s v="Décembre"/>
    <s v="Entretien à distance (appel téléphonique)"/>
    <n v="816013454"/>
    <n v="816013454"/>
    <s v="Oui"/>
    <s v=""/>
    <s v=""/>
    <s v=""/>
    <s v="Oui"/>
    <s v=""/>
    <s v=""/>
    <s v="Maintenant"/>
    <s v=""/>
    <s v="KALUNGA WA JENDEKAPO"/>
    <x v="0"/>
    <n v="35"/>
    <s v="Agriculteur"/>
    <s v=""/>
    <s v=""/>
    <s v=""/>
    <s v=""/>
    <s v=""/>
    <s v=""/>
    <s v=""/>
    <s v="Personne non déplacée (Autochtone)"/>
    <s v="Tanganyika"/>
    <s v="Kalemie"/>
    <s v="Mpemba"/>
    <s v=""/>
    <s v="Mpemba"/>
    <s v=""/>
    <s v="Oui"/>
    <s v="Tanganyika"/>
    <s v="Kalemie"/>
    <s v="Village"/>
    <s v="Mufaume"/>
    <s v=""/>
    <s v="Mufaume"/>
    <s v="Mpemba malwa"/>
    <s v=""/>
    <s v="Mpemba malwa"/>
    <s v="Non"/>
    <s v=""/>
    <s v="Non"/>
    <s v="Oui"/>
    <s v=""/>
    <s v=""/>
    <s v=""/>
    <s v=""/>
    <s v=""/>
    <s v="Autre (Spécifier)"/>
    <s v="Tumbwe"/>
    <s v="Oui"/>
    <s v="Oui"/>
    <s v=""/>
    <s v=""/>
    <s v="Oui"/>
    <s v="Oui"/>
    <s v="Oui"/>
    <s v="Non"/>
    <s v="Non"/>
    <s v=""/>
    <s v="Communauté hôte (=Autochtones)"/>
    <s v="3"/>
    <s v="Oui"/>
    <s v="Communauté hôte (=Autochtones)"/>
    <n v="1"/>
    <n v="0"/>
    <n v="0"/>
    <n v="0"/>
    <n v="0"/>
    <s v="0.2636495664420879"/>
    <s v=""/>
    <s v="1"/>
    <s v=""/>
    <s v=""/>
    <n v="0"/>
    <n v="0"/>
    <n v="0"/>
    <n v="0"/>
    <n v="0"/>
    <n v="0"/>
    <n v="0"/>
    <n v="5"/>
    <n v="0"/>
    <n v="0"/>
    <n v="30"/>
    <n v="0"/>
    <n v="20"/>
    <n v="0"/>
    <s v=""/>
    <s v=""/>
    <s v=""/>
    <x v="0"/>
    <x v="0"/>
    <x v="0"/>
    <x v="0"/>
    <s v=""/>
    <s v=""/>
    <s v=""/>
    <s v=""/>
    <s v=""/>
    <s v=""/>
    <s v=""/>
    <s v=""/>
    <s v=""/>
    <s v=""/>
    <s v=""/>
    <s v="Non"/>
    <s v=""/>
    <s v=""/>
    <s v=""/>
    <s v=""/>
    <s v=""/>
    <s v="Télévision Appel téléphonique Conversation avec les autorités locales"/>
    <n v="0"/>
    <n v="1"/>
    <n v="0"/>
    <n v="0"/>
    <n v="0"/>
    <n v="1"/>
    <n v="1"/>
    <n v="0"/>
    <n v="0"/>
    <n v="0"/>
    <n v="0"/>
    <n v="0"/>
    <n v="0"/>
    <s v=""/>
    <s v="Information sur la situation des membres de la famille vivant à l'extérieur de la zone (par exemple, déplacés)"/>
    <s v=""/>
    <s v="Oui"/>
    <s v=""/>
    <s v="Oui"/>
    <s v=""/>
    <s v=""/>
    <s v=""/>
    <s v="Katibili"/>
    <n v="4"/>
    <s v="Bonne collaboration"/>
    <s v="vWvJfH3sDSZM3uC5W82MGH"/>
    <s v="v89tPMrAjVHLSntiBQ22UJ"/>
    <s v="v5AfrSZTqajduwJVMoNG7f"/>
    <s v="vbptduBAghB4e4bMMgdQUc"/>
    <s v="vNycnGWUpYeb3KNNoHrkGX"/>
    <s v=""/>
    <n v="386043055"/>
    <s v="fb9a29b2-ebcf-4595-952b-6d4fef3a4ccb"/>
    <n v="44949.441111111111"/>
    <s v=""/>
    <s v=""/>
    <s v="submitted_via_web"/>
    <s v="reach_rdc_hsm_enqueteur"/>
    <s v=""/>
    <n v="247"/>
  </r>
  <r>
    <n v="44949"/>
    <n v="44949.442413958343"/>
    <n v="44949.481463472221"/>
    <s v="audit.csv"/>
    <s v="https://kc.humanitarianresponse.info/media/original?media_file=reachrdcdata%2Fattachments%2F03786f7074524bcf85122757f5105ae7%2F056f5682-d73d-408a-a842-d46b075cbf2a%2Faudit.csv"/>
    <s v=""/>
    <s v=""/>
    <s v="ENU2 "/>
    <x v="0"/>
    <s v="Décembre"/>
    <s v="Entretien à distance (appel téléphonique)"/>
    <n v="821464039"/>
    <n v="821464039"/>
    <s v="Oui"/>
    <s v=""/>
    <s v=""/>
    <s v=""/>
    <s v="Oui"/>
    <s v=""/>
    <s v=""/>
    <s v="Maintenant"/>
    <s v=""/>
    <s v="Marc mirindi"/>
    <x v="0"/>
    <n v="48"/>
    <s v="Acteur de la société civile"/>
    <s v=""/>
    <s v=""/>
    <s v=""/>
    <s v=""/>
    <s v=""/>
    <s v=""/>
    <s v=""/>
    <s v="Personne non déplacée (Autochtone)"/>
    <s v="Tanganyika"/>
    <s v="Nyemba"/>
    <s v="Lumumba"/>
    <s v=""/>
    <s v="Lumumba"/>
    <s v=""/>
    <s v="Oui"/>
    <s v="Tanganyika"/>
    <s v="Nyemba"/>
    <s v="Localité"/>
    <s v=""/>
    <s v=""/>
    <s v=""/>
    <s v="Lumumba"/>
    <s v=""/>
    <s v="Lumumba"/>
    <s v="Non"/>
    <s v=""/>
    <s v="Oui"/>
    <s v="Oui"/>
    <s v=""/>
    <s v=""/>
    <s v=""/>
    <s v=""/>
    <s v=""/>
    <s v="Autre (Spécifier)"/>
    <s v="LAMBO KASENGA"/>
    <s v="Oui"/>
    <s v="Oui"/>
    <s v=""/>
    <s v=""/>
    <s v="Oui"/>
    <s v="Oui"/>
    <s v="Oui"/>
    <s v="Non"/>
    <s v="Non"/>
    <s v=""/>
    <s v="Communauté hôte (=Autochtones)"/>
    <s v="3"/>
    <s v="Oui"/>
    <s v="Personnes déplacées (PDI)"/>
    <n v="0"/>
    <n v="1"/>
    <n v="0"/>
    <n v="0"/>
    <n v="0"/>
    <s v="0.976865247244681"/>
    <s v=""/>
    <s v="1"/>
    <s v=""/>
    <s v=""/>
    <s v=""/>
    <s v=""/>
    <s v=""/>
    <s v=""/>
    <s v=""/>
    <s v=""/>
    <s v=""/>
    <s v=""/>
    <s v=""/>
    <s v=""/>
    <s v=""/>
    <s v=""/>
    <s v=""/>
    <s v=""/>
    <s v=""/>
    <s v=""/>
    <n v="28"/>
    <x v="4"/>
    <x v="20"/>
    <x v="3"/>
    <x v="2"/>
    <n v="2"/>
    <n v="1"/>
    <n v="0"/>
    <n v="1"/>
    <n v="2"/>
    <n v="0"/>
    <n v="2"/>
    <n v="10"/>
    <n v="2"/>
    <s v=""/>
    <s v=""/>
    <s v="Oui"/>
    <n v="9"/>
    <n v="5"/>
    <n v="3"/>
    <n v="1"/>
    <s v=""/>
    <s v="Station de radio Appel téléphonique Conversation avec leaders communautaires (pas autorité locale)"/>
    <n v="1"/>
    <n v="0"/>
    <n v="0"/>
    <n v="0"/>
    <n v="0"/>
    <n v="1"/>
    <n v="0"/>
    <n v="0"/>
    <n v="1"/>
    <n v="0"/>
    <n v="0"/>
    <n v="0"/>
    <n v="0"/>
    <s v=""/>
    <s v="Information sur l'accès à l'assistance humanitaire"/>
    <s v=""/>
    <s v="Oui"/>
    <s v=""/>
    <s v="Oui"/>
    <s v=""/>
    <s v=""/>
    <s v=""/>
    <s v="Lumumba"/>
    <n v="5"/>
    <s v="L'IC maitrise bien la situation de la zone"/>
    <s v="vWvJfH3sDSZM3uC5W82MGH"/>
    <s v="v89tPMrAjVHLSntiBQ22UJ"/>
    <s v="v5AfrSZTqajduwJVMoNG7f"/>
    <s v="vbptduBAghB4e4bMMgdQUc"/>
    <s v="vNycnGWUpYeb3KNNoHrkGX"/>
    <s v=""/>
    <n v="386092071"/>
    <s v="056f5682-d73d-408a-a842-d46b075cbf2a"/>
    <n v="44949.515381944453"/>
    <s v=""/>
    <s v=""/>
    <s v="submitted_via_web"/>
    <s v="reach_rdc_hsm_enqueteur"/>
    <s v=""/>
    <n v="248"/>
  </r>
  <r>
    <n v="44949"/>
    <n v="44949.485505798613"/>
    <n v="44949.510376307873"/>
    <s v="audit.csv"/>
    <s v="https://kc.humanitarianresponse.info/media/original?media_file=reachrdcdata%2Fattachments%2F03786f7074524bcf85122757f5105ae7%2F8a1fca6f-d9b3-4011-8e65-af6032a5aaff%2Faudit.csv"/>
    <s v=""/>
    <s v=""/>
    <s v="ENU2"/>
    <x v="0"/>
    <s v="Décembre"/>
    <s v="Entretien à distance (appel téléphonique)"/>
    <n v="811782730"/>
    <n v="811782730"/>
    <s v="Oui"/>
    <s v=""/>
    <s v=""/>
    <s v=""/>
    <s v="Oui"/>
    <s v=""/>
    <s v=""/>
    <s v="Maintenant"/>
    <s v=""/>
    <s v="Malangala kahite"/>
    <x v="0"/>
    <n v="52"/>
    <s v="Agriculteur"/>
    <s v=""/>
    <s v=""/>
    <s v=""/>
    <s v=""/>
    <s v=""/>
    <s v=""/>
    <s v=""/>
    <s v="Personne non déplacée (Autochtone)"/>
    <s v="Tanganyika"/>
    <s v="Nyemba"/>
    <s v="Lumbwe"/>
    <s v=""/>
    <s v="Lumbwe"/>
    <s v=""/>
    <s v="Oui"/>
    <s v="Tanganyika"/>
    <s v="Nyemba"/>
    <s v="Localité"/>
    <s v=""/>
    <s v=""/>
    <s v=""/>
    <s v="Lumbwe"/>
    <s v=""/>
    <s v="Lumbwe"/>
    <s v="Non"/>
    <s v=""/>
    <s v="Oui"/>
    <s v="Oui"/>
    <s v=""/>
    <s v=""/>
    <s v=""/>
    <s v=""/>
    <s v=""/>
    <s v="Autre (Spécifier)"/>
    <s v="KYOKO"/>
    <s v="Oui"/>
    <s v="Oui"/>
    <s v=""/>
    <s v=""/>
    <s v="Oui"/>
    <s v="Oui"/>
    <s v="Oui"/>
    <s v="Non"/>
    <s v="Non"/>
    <s v=""/>
    <s v="Communauté hôte (=Autochtones)"/>
    <s v="3"/>
    <s v="Oui"/>
    <s v="Communauté hôte (=Autochtones)"/>
    <n v="1"/>
    <n v="0"/>
    <n v="0"/>
    <n v="0"/>
    <n v="0"/>
    <s v="0.4494682649942594"/>
    <s v=""/>
    <s v="1"/>
    <s v=""/>
    <s v=""/>
    <n v="0"/>
    <n v="5"/>
    <n v="1"/>
    <n v="6"/>
    <n v="2"/>
    <n v="1"/>
    <n v="0"/>
    <n v="4"/>
    <n v="10"/>
    <n v="2"/>
    <n v="15"/>
    <n v="0"/>
    <n v="5"/>
    <n v="0"/>
    <s v=""/>
    <s v=""/>
    <s v=""/>
    <x v="0"/>
    <x v="0"/>
    <x v="0"/>
    <x v="0"/>
    <s v=""/>
    <s v=""/>
    <s v=""/>
    <s v=""/>
    <s v=""/>
    <s v=""/>
    <s v=""/>
    <s v=""/>
    <s v=""/>
    <s v=""/>
    <s v=""/>
    <s v="Oui"/>
    <n v="3"/>
    <n v="2"/>
    <n v="1"/>
    <n v="0"/>
    <s v=""/>
    <s v="Station de radio Appel téléphonique Conversation avec leaders communautaires (pas autorité locale)"/>
    <n v="1"/>
    <n v="0"/>
    <n v="0"/>
    <n v="0"/>
    <n v="0"/>
    <n v="1"/>
    <n v="0"/>
    <n v="0"/>
    <n v="1"/>
    <n v="0"/>
    <n v="0"/>
    <n v="0"/>
    <n v="0"/>
    <s v=""/>
    <s v="Information sur l'accès à l'assistance humanitaire"/>
    <s v=""/>
    <s v="Oui"/>
    <s v=""/>
    <s v="Oui"/>
    <s v=""/>
    <s v=""/>
    <s v=""/>
    <s v="L'IC maitrise bien la situation"/>
    <n v="3"/>
    <s v="Lumbwe"/>
    <s v="vWvJfH3sDSZM3uC5W82MGH"/>
    <s v="v89tPMrAjVHLSntiBQ22UJ"/>
    <s v="v5AfrSZTqajduwJVMoNG7f"/>
    <s v="vbptduBAghB4e4bMMgdQUc"/>
    <s v="vNycnGWUpYeb3KNNoHrkGX"/>
    <s v=""/>
    <n v="386092194"/>
    <s v="8a1fca6f-d9b3-4011-8e65-af6032a5aaff"/>
    <n v="44949.515555555547"/>
    <s v=""/>
    <s v=""/>
    <s v="submitted_via_web"/>
    <s v="reach_rdc_hsm_enqueteur"/>
    <s v=""/>
    <n v="249"/>
  </r>
  <r>
    <n v="44949"/>
    <n v="44949.55224690972"/>
    <n v="44949.582849421298"/>
    <s v="audit.csv"/>
    <s v="https://kc.humanitarianresponse.info/media/original?media_file=reachrdcdata%2Fattachments%2F03786f7074524bcf85122757f5105ae7%2F3b52efee-ae3f-4ce2-ae88-e126c4b12921%2Faudit.csv"/>
    <s v=""/>
    <s v=""/>
    <s v="ENU8"/>
    <x v="0"/>
    <s v="Décembre"/>
    <s v="Entretien à distance (appel téléphonique)"/>
    <n v="812709545"/>
    <n v="812709545"/>
    <s v="Oui"/>
    <s v=""/>
    <s v=""/>
    <s v=""/>
    <s v="Oui"/>
    <s v=""/>
    <s v=""/>
    <s v="Maintenant"/>
    <s v=""/>
    <s v="Salumu wa salumu"/>
    <x v="0"/>
    <n v="36"/>
    <s v="Agriculteur"/>
    <s v=""/>
    <s v=""/>
    <s v=""/>
    <s v=""/>
    <s v=""/>
    <s v=""/>
    <s v=""/>
    <s v="Personne non déplacée (Autochtone)"/>
    <s v="Tanganyika"/>
    <s v="Nyemba"/>
    <s v="Lambo katenga"/>
    <s v=""/>
    <s v="Lambo katenga"/>
    <s v=""/>
    <s v="Oui"/>
    <s v="Tanganyika"/>
    <s v="Nyemba"/>
    <s v="Village"/>
    <s v="Lambo katenga"/>
    <s v=""/>
    <s v="Lambo katenga"/>
    <s v="Lambo katenga"/>
    <s v=""/>
    <s v="Lambo katenga"/>
    <s v="Non"/>
    <s v=""/>
    <s v="Oui"/>
    <s v="Oui"/>
    <s v=""/>
    <s v=""/>
    <s v=""/>
    <s v=""/>
    <s v=""/>
    <s v="Autre (Spécifier)"/>
    <s v="Lambo katenga"/>
    <s v="Oui"/>
    <s v="Oui"/>
    <s v=""/>
    <s v=""/>
    <s v="Oui"/>
    <s v="Oui"/>
    <s v="Non"/>
    <s v="Non"/>
    <s v="Non"/>
    <s v=""/>
    <s v="Communauté hôte (=Autochtones)"/>
    <s v="2"/>
    <s v="Oui"/>
    <s v="Communauté hôte (=Autochtones)"/>
    <n v="1"/>
    <n v="0"/>
    <n v="0"/>
    <n v="0"/>
    <n v="0"/>
    <s v="0.9380211671965423"/>
    <s v=""/>
    <s v="1"/>
    <s v=""/>
    <s v=""/>
    <s v=""/>
    <s v=""/>
    <s v=""/>
    <s v=""/>
    <s v=""/>
    <s v=""/>
    <s v=""/>
    <s v=""/>
    <s v=""/>
    <s v=""/>
    <s v=""/>
    <s v=""/>
    <s v=""/>
    <s v=""/>
    <s v=""/>
    <s v=""/>
    <n v="150"/>
    <x v="4"/>
    <x v="35"/>
    <x v="3"/>
    <x v="1"/>
    <n v="1"/>
    <n v="2"/>
    <n v="2"/>
    <n v="3"/>
    <n v="2"/>
    <n v="0"/>
    <n v="6"/>
    <n v="5"/>
    <n v="4"/>
    <s v=""/>
    <s v=""/>
    <s v="Non"/>
    <s v=""/>
    <s v=""/>
    <s v=""/>
    <s v=""/>
    <s v=""/>
    <s v="Station de radio"/>
    <n v="1"/>
    <n v="0"/>
    <n v="0"/>
    <n v="0"/>
    <n v="0"/>
    <n v="0"/>
    <n v="0"/>
    <n v="0"/>
    <n v="0"/>
    <n v="0"/>
    <n v="0"/>
    <n v="0"/>
    <n v="0"/>
    <s v=""/>
    <s v="Information sur l'accès à l'assistance humanitaire"/>
    <s v=""/>
    <s v="Oui"/>
    <s v=""/>
    <s v="Oui"/>
    <s v=""/>
    <s v=""/>
    <s v=""/>
    <s v="Lambo katenga"/>
    <n v="4"/>
    <s v="Bien"/>
    <s v="vWvJfH3sDSZM3uC5W82MGH"/>
    <s v="v89tPMrAjVHLSntiBQ22UJ"/>
    <s v="v5AfrSZTqajduwJVMoNG7f"/>
    <s v="vbptduBAghB4e4bMMgdQUc"/>
    <s v="vNycnGWUpYeb3KNNoHrkGX"/>
    <s v=""/>
    <n v="386162027"/>
    <s v="3b52efee-ae3f-4ce2-ae88-e126c4b12921"/>
    <n v="44949.602083333331"/>
    <s v=""/>
    <s v=""/>
    <s v="submitted_via_web"/>
    <s v="reach_rdc_hsm_enqueteur"/>
    <s v=""/>
    <n v="250"/>
  </r>
  <r>
    <n v="44949"/>
    <n v="44949.582987951391"/>
    <n v="44949.613765405091"/>
    <s v="audit.csv"/>
    <s v="https://kc.humanitarianresponse.info/media/original?media_file=reachrdcdata%2Fattachments%2F03786f7074524bcf85122757f5105ae7%2F7dbc5700-f8c8-489c-90d7-c7f0339e9fac%2Faudit.csv"/>
    <s v=""/>
    <s v=""/>
    <s v="ENU8"/>
    <x v="0"/>
    <s v="Décembre"/>
    <s v="Entretien à distance (appel téléphonique)"/>
    <n v="829216441"/>
    <n v="829216441"/>
    <s v="Oui"/>
    <s v=""/>
    <s v=""/>
    <s v=""/>
    <s v="Oui"/>
    <s v=""/>
    <s v=""/>
    <s v="Maintenant"/>
    <s v=""/>
    <s v="Moise tshikumba"/>
    <x v="0"/>
    <n v="36"/>
    <s v="Directeur d'école"/>
    <s v=""/>
    <s v=""/>
    <s v=""/>
    <s v=""/>
    <s v=""/>
    <s v=""/>
    <s v=""/>
    <s v="Personne non déplacée (Autochtone)"/>
    <s v="Tanganyika"/>
    <s v="Kalemie"/>
    <s v="Autre (Specifiez)"/>
    <s v="Katondo"/>
    <s v="Katondo"/>
    <s v=""/>
    <s v="Oui"/>
    <s v="Tanganyika"/>
    <s v="Kalemie"/>
    <s v="Localité"/>
    <s v=""/>
    <s v=""/>
    <s v=""/>
    <s v="Autre (Specifiez)"/>
    <s v="Katondo"/>
    <s v="Katondo"/>
    <s v="Non"/>
    <s v=""/>
    <s v="Oui"/>
    <s v="Oui"/>
    <s v="Autre (Specifiez)"/>
    <s v="Katonda"/>
    <s v="Katonda"/>
    <s v="Kalemie"/>
    <s v=""/>
    <s v="Autre (Spécifier)"/>
    <s v="Bondo"/>
    <s v="Oui"/>
    <s v="Oui"/>
    <s v=""/>
    <s v=""/>
    <s v="Oui"/>
    <s v="Non"/>
    <s v="Oui"/>
    <s v="Non"/>
    <s v="Non"/>
    <s v=""/>
    <s v="Communauté hôte (=Autochtones)"/>
    <s v="2"/>
    <s v="Oui"/>
    <s v="Communauté hôte (=Autochtones)"/>
    <n v="1"/>
    <n v="0"/>
    <n v="0"/>
    <n v="0"/>
    <n v="0"/>
    <s v="0.30574337189194756"/>
    <s v=""/>
    <s v="1"/>
    <s v=""/>
    <s v=""/>
    <n v="2"/>
    <n v="1"/>
    <n v="1"/>
    <n v="1"/>
    <n v="4"/>
    <n v="2"/>
    <n v="12"/>
    <n v="14"/>
    <n v="9"/>
    <n v="5"/>
    <n v="320"/>
    <n v="0"/>
    <n v="190"/>
    <n v="0"/>
    <s v=""/>
    <s v=""/>
    <s v=""/>
    <x v="0"/>
    <x v="0"/>
    <x v="0"/>
    <x v="0"/>
    <s v=""/>
    <s v=""/>
    <s v=""/>
    <s v=""/>
    <s v=""/>
    <s v=""/>
    <s v=""/>
    <s v=""/>
    <s v=""/>
    <s v=""/>
    <s v=""/>
    <s v="Oui"/>
    <n v="5"/>
    <n v="3"/>
    <n v="1"/>
    <n v="1"/>
    <s v=""/>
    <s v="Station de radio"/>
    <n v="1"/>
    <n v="0"/>
    <n v="0"/>
    <n v="0"/>
    <n v="0"/>
    <n v="0"/>
    <n v="0"/>
    <n v="0"/>
    <n v="0"/>
    <n v="0"/>
    <n v="0"/>
    <n v="0"/>
    <n v="0"/>
    <s v=""/>
    <s v="Information sur l'accès à l'assistance humanitaire"/>
    <s v=""/>
    <s v="Oui"/>
    <s v=""/>
    <s v="Oui"/>
    <s v=""/>
    <s v=""/>
    <s v=""/>
    <s v="Katondo"/>
    <n v="4"/>
    <s v="Bien"/>
    <s v="vWvJfH3sDSZM3uC5W82MGH"/>
    <s v="v89tPMrAjVHLSntiBQ22UJ"/>
    <s v="v5AfrSZTqajduwJVMoNG7f"/>
    <s v="vbptduBAghB4e4bMMgdQUc"/>
    <s v="vNycnGWUpYeb3KNNoHrkGX"/>
    <s v=""/>
    <n v="386162096"/>
    <s v="7dbc5700-f8c8-489c-90d7-c7f0339e9fac"/>
    <n v="44949.602164351847"/>
    <s v=""/>
    <s v=""/>
    <s v="submitted_via_web"/>
    <s v="reach_rdc_hsm_enqueteur"/>
    <s v=""/>
    <n v="251"/>
  </r>
  <r>
    <n v="44949"/>
    <n v="44949.593880405089"/>
    <n v="44949.630033715279"/>
    <s v="audit.csv"/>
    <s v="https://kc.humanitarianresponse.info/media/original?media_file=reachrdcdata%2Fattachments%2F03786f7074524bcf85122757f5105ae7%2Ffe5306a4-2226-43b9-9389-3184b8275f35%2Faudit.csv"/>
    <s v=""/>
    <s v=""/>
    <s v="ENU14"/>
    <x v="0"/>
    <s v="Décembre"/>
    <s v="Entretien à distance (appel téléphonique)"/>
    <n v="827194258"/>
    <n v="827194258"/>
    <s v="Oui"/>
    <s v=""/>
    <s v=""/>
    <s v=""/>
    <s v="Oui"/>
    <s v=""/>
    <s v=""/>
    <s v="Maintenant"/>
    <s v=""/>
    <s v="Jerome kalombe"/>
    <x v="0"/>
    <n v="52"/>
    <s v="Agriculteur"/>
    <s v=""/>
    <s v=""/>
    <s v=""/>
    <s v=""/>
    <s v=""/>
    <s v=""/>
    <s v=""/>
    <s v="Personne non déplacée (Autochtone)"/>
    <s v="Tanganyika"/>
    <s v="Kalemie"/>
    <s v="Mpemba malwa"/>
    <s v=""/>
    <s v="Mpemba malwa"/>
    <s v=""/>
    <s v="Oui"/>
    <s v="Tanganyika"/>
    <s v="Kalemie"/>
    <s v="Village"/>
    <s v="Mpemba malwa"/>
    <s v=""/>
    <s v="Mpemba malwa"/>
    <s v="Mpemba malwa"/>
    <s v=""/>
    <s v="Mpemba malwa"/>
    <s v="Non"/>
    <s v=""/>
    <s v="Oui"/>
    <s v="Oui"/>
    <s v=""/>
    <s v=""/>
    <s v=""/>
    <s v=""/>
    <s v=""/>
    <s v="Autre (Spécifier)"/>
    <s v="Tumbwe"/>
    <s v="Oui"/>
    <s v="Oui"/>
    <s v=""/>
    <s v=""/>
    <s v="Oui"/>
    <s v="Oui"/>
    <s v="Oui"/>
    <s v="Non"/>
    <s v="Non"/>
    <s v=""/>
    <s v="Communauté hôte (=Autochtones)"/>
    <s v="3"/>
    <s v="Oui"/>
    <s v="Communauté hôte (=Autochtones)"/>
    <n v="1"/>
    <n v="0"/>
    <n v="0"/>
    <n v="0"/>
    <n v="0"/>
    <s v="0.7183245164273341"/>
    <s v=""/>
    <s v="1"/>
    <s v=""/>
    <s v=""/>
    <s v=""/>
    <s v=""/>
    <s v=""/>
    <s v=""/>
    <s v=""/>
    <s v=""/>
    <s v=""/>
    <s v=""/>
    <s v=""/>
    <s v=""/>
    <s v=""/>
    <s v=""/>
    <s v=""/>
    <s v=""/>
    <s v=""/>
    <s v=""/>
    <n v="26"/>
    <x v="4"/>
    <x v="3"/>
    <x v="22"/>
    <x v="1"/>
    <n v="0"/>
    <n v="0"/>
    <n v="0"/>
    <n v="0"/>
    <n v="0"/>
    <n v="1"/>
    <n v="8"/>
    <n v="2"/>
    <n v="1"/>
    <s v=""/>
    <s v=""/>
    <s v="Non"/>
    <s v=""/>
    <s v=""/>
    <s v=""/>
    <s v=""/>
    <s v=""/>
    <s v="Station de radio Appel téléphonique Conversation avec leaders communautaires (pas autorité locale)"/>
    <n v="1"/>
    <n v="0"/>
    <n v="0"/>
    <n v="0"/>
    <n v="0"/>
    <n v="1"/>
    <n v="0"/>
    <n v="0"/>
    <n v="1"/>
    <n v="0"/>
    <n v="0"/>
    <n v="0"/>
    <n v="0"/>
    <s v=""/>
    <s v="Information sur le contexte sécuritaire"/>
    <s v=""/>
    <s v="Oui"/>
    <s v=""/>
    <s v="Oui"/>
    <s v=""/>
    <s v=""/>
    <s v=""/>
    <s v="Katibili"/>
    <n v="4"/>
    <s v="Bonne collaboration"/>
    <s v="vWvJfH3sDSZM3uC5W82MGH"/>
    <s v="v89tPMrAjVHLSntiBQ22UJ"/>
    <s v="v5AfrSZTqajduwJVMoNG7f"/>
    <s v="vbptduBAghB4e4bMMgdQUc"/>
    <s v="vNycnGWUpYeb3KNNoHrkGX"/>
    <s v=""/>
    <n v="386162469"/>
    <s v="fe5306a4-2226-43b9-9389-3184b8275f35"/>
    <n v="44949.602581018517"/>
    <s v=""/>
    <s v=""/>
    <s v="submitted_via_web"/>
    <s v="reach_rdc_hsm_enqueteur"/>
    <s v=""/>
    <n v="252"/>
  </r>
  <r>
    <n v="44949"/>
    <n v="44949.630200428241"/>
    <n v="44949.679591446758"/>
    <s v="audit.csv"/>
    <s v="https://kc.humanitarianresponse.info/media/original?media_file=reachrdcdata%2Fattachments%2F03786f7074524bcf85122757f5105ae7%2F0336a977-c026-4b39-a144-91ebe42234ee%2Faudit.csv"/>
    <s v=""/>
    <s v=""/>
    <s v="ENU14"/>
    <x v="0"/>
    <s v="Décembre"/>
    <s v="Entretien à distance (appel téléphonique)"/>
    <n v="813580882"/>
    <n v="813580882"/>
    <s v="Oui"/>
    <s v=""/>
    <s v=""/>
    <s v=""/>
    <s v="Oui"/>
    <s v=""/>
    <s v=""/>
    <s v="Maintenant"/>
    <s v=""/>
    <s v="Zuena"/>
    <x v="1"/>
    <n v="35"/>
    <s v="Commerçant"/>
    <s v=""/>
    <s v=""/>
    <s v=""/>
    <s v=""/>
    <s v=""/>
    <s v=""/>
    <s v=""/>
    <s v="Personne non déplacée (Autochtone)"/>
    <s v="Tanganyika"/>
    <s v="Kalemie"/>
    <s v="Kalunga"/>
    <s v=""/>
    <s v="Kalunga"/>
    <s v=""/>
    <s v="Oui"/>
    <s v="Tanganyika"/>
    <s v="Kalemie"/>
    <s v="Quartier"/>
    <s v=""/>
    <s v=""/>
    <s v=""/>
    <s v="Kalunga"/>
    <s v=""/>
    <s v="Kalunga"/>
    <s v="Non"/>
    <s v=""/>
    <s v="Oui"/>
    <s v="Oui"/>
    <s v=""/>
    <s v=""/>
    <s v=""/>
    <s v=""/>
    <s v=""/>
    <s v="Autre (Spécifier)"/>
    <s v="Tumbwe"/>
    <s v="Oui"/>
    <s v="Oui"/>
    <s v=""/>
    <s v=""/>
    <s v="Oui"/>
    <s v="Oui"/>
    <s v="Oui"/>
    <s v="Non"/>
    <s v="Non"/>
    <s v=""/>
    <s v="Communauté hôte (=Autochtones)"/>
    <s v="3"/>
    <s v="Oui"/>
    <s v="Communauté hôte (=Autochtones)"/>
    <n v="1"/>
    <n v="0"/>
    <n v="0"/>
    <n v="0"/>
    <n v="0"/>
    <s v="0.14728011273636754"/>
    <s v=""/>
    <s v="1"/>
    <s v=""/>
    <s v=""/>
    <n v="1"/>
    <n v="0"/>
    <n v="0"/>
    <n v="0"/>
    <n v="3"/>
    <n v="1"/>
    <n v="0"/>
    <n v="5"/>
    <n v="2"/>
    <n v="1"/>
    <n v="12"/>
    <n v="0"/>
    <n v="8"/>
    <n v="0"/>
    <s v=""/>
    <s v=""/>
    <s v=""/>
    <x v="0"/>
    <x v="0"/>
    <x v="0"/>
    <x v="0"/>
    <s v=""/>
    <s v=""/>
    <s v=""/>
    <s v=""/>
    <s v=""/>
    <s v=""/>
    <s v=""/>
    <s v=""/>
    <s v=""/>
    <s v=""/>
    <s v=""/>
    <s v="Oui"/>
    <n v="1"/>
    <n v="1"/>
    <n v="0"/>
    <n v="0"/>
    <s v=""/>
    <s v="Station de radio Appel téléphonique Télévision"/>
    <n v="1"/>
    <n v="1"/>
    <n v="0"/>
    <n v="0"/>
    <n v="0"/>
    <n v="1"/>
    <n v="0"/>
    <n v="0"/>
    <n v="0"/>
    <n v="0"/>
    <n v="0"/>
    <n v="0"/>
    <n v="0"/>
    <s v=""/>
    <s v="Information sur les politiques publiques mise en œuvre dans le pays /la province (y compris sur le developpement)"/>
    <s v=""/>
    <s v="Oui"/>
    <s v=""/>
    <s v="Oui"/>
    <s v=""/>
    <s v=""/>
    <s v=""/>
    <s v="Kalunga"/>
    <n v="4"/>
    <s v="Bonne comprehension"/>
    <s v="vWvJfH3sDSZM3uC5W82MGH"/>
    <s v="v89tPMrAjVHLSntiBQ22UJ"/>
    <s v="v5AfrSZTqajduwJVMoNG7f"/>
    <s v="vbptduBAghB4e4bMMgdQUc"/>
    <s v="vNycnGWUpYeb3KNNoHrkGX"/>
    <s v=""/>
    <n v="386162524"/>
    <s v="0336a977-c026-4b39-a144-91ebe42234ee"/>
    <n v="44949.602662037039"/>
    <s v=""/>
    <s v=""/>
    <s v="submitted_via_web"/>
    <s v="reach_rdc_hsm_enqueteur"/>
    <s v=""/>
    <n v="253"/>
  </r>
  <r>
    <n v="44949"/>
    <n v="44949.622333935193"/>
    <n v="44949.6339031713"/>
    <s v="audit.csv"/>
    <s v="https://kc.humanitarianresponse.info/media/original?media_file=reachrdcdata%2Fattachments%2F03786f7074524bcf85122757f5105ae7%2Fa395e882-623e-4d68-bd32-bf169b38c1dd%2Faudit.csv"/>
    <s v=""/>
    <s v=""/>
    <s v="ENU4"/>
    <x v="0"/>
    <s v="Décembre"/>
    <s v="Entretien à distance (appel téléphonique)"/>
    <n v="823999446"/>
    <n v="823999446"/>
    <s v="Oui"/>
    <s v=""/>
    <s v=""/>
    <s v=""/>
    <s v="Oui"/>
    <s v=""/>
    <s v=""/>
    <s v="Maintenant"/>
    <s v=""/>
    <s v="Ngoy modeste"/>
    <x v="0"/>
    <n v="35"/>
    <s v="Agriculteur"/>
    <s v=""/>
    <s v=""/>
    <s v=""/>
    <s v=""/>
    <s v=""/>
    <s v=""/>
    <s v=""/>
    <s v="Personne non déplacée (Autochtone)"/>
    <s v="Tanganyika"/>
    <s v="Nyemba"/>
    <s v="Fundi"/>
    <s v=""/>
    <s v="Fundi"/>
    <s v=""/>
    <s v="Oui"/>
    <s v="Tanganyika"/>
    <s v="Nyemba"/>
    <s v="Village"/>
    <s v="Fundi"/>
    <s v=""/>
    <s v="Fundi"/>
    <s v="Fundi"/>
    <s v=""/>
    <s v="Fundi"/>
    <s v="Non"/>
    <s v=""/>
    <s v="Oui"/>
    <s v="Oui"/>
    <s v=""/>
    <s v=""/>
    <s v=""/>
    <s v=""/>
    <s v=""/>
    <s v="Ne sait pas"/>
    <s v=""/>
    <s v="Oui"/>
    <s v="Oui"/>
    <s v=""/>
    <s v=""/>
    <s v="Oui"/>
    <s v="Oui"/>
    <s v="Oui"/>
    <s v="Oui"/>
    <s v="Oui"/>
    <s v=""/>
    <s v="Communauté hôte (=Autochtones)"/>
    <s v="5"/>
    <s v="Oui"/>
    <s v="Communauté hôte (=Autochtones)"/>
    <n v="1"/>
    <n v="0"/>
    <n v="0"/>
    <n v="0"/>
    <n v="0"/>
    <s v="0.8955668167920283"/>
    <s v=""/>
    <s v="1"/>
    <s v=""/>
    <s v=""/>
    <s v=""/>
    <s v=""/>
    <s v=""/>
    <s v=""/>
    <s v=""/>
    <s v=""/>
    <s v=""/>
    <s v=""/>
    <s v=""/>
    <s v=""/>
    <s v=""/>
    <s v=""/>
    <s v=""/>
    <s v=""/>
    <s v=""/>
    <s v=""/>
    <n v="20"/>
    <x v="4"/>
    <x v="9"/>
    <x v="3"/>
    <x v="2"/>
    <n v="0"/>
    <n v="0"/>
    <n v="0"/>
    <n v="0"/>
    <n v="2"/>
    <n v="0"/>
    <n v="0"/>
    <n v="0"/>
    <n v="0"/>
    <s v=""/>
    <s v=""/>
    <s v="Oui"/>
    <n v="2"/>
    <n v="0"/>
    <n v="0"/>
    <n v="0"/>
    <s v=""/>
    <s v="Station de radio"/>
    <n v="1"/>
    <n v="0"/>
    <n v="0"/>
    <n v="0"/>
    <n v="0"/>
    <n v="0"/>
    <n v="0"/>
    <n v="0"/>
    <n v="0"/>
    <n v="0"/>
    <n v="0"/>
    <n v="0"/>
    <n v="0"/>
    <s v=""/>
    <s v="Information sur l'accès à l'assistance humanitaire"/>
    <s v=""/>
    <s v="Oui"/>
    <s v=""/>
    <s v="Oui"/>
    <s v=""/>
    <s v=""/>
    <s v=""/>
    <s v="Ngoy Modeste"/>
    <n v="3"/>
    <s v="L'IC connait tres bien la situation de la localité"/>
    <s v="vWvJfH3sDSZM3uC5W82MGH"/>
    <s v="v89tPMrAjVHLSntiBQ22UJ"/>
    <s v="v5AfrSZTqajduwJVMoNG7f"/>
    <s v="vbptduBAghB4e4bMMgdQUc"/>
    <s v="vNycnGWUpYeb3KNNoHrkGX"/>
    <s v=""/>
    <n v="386162654"/>
    <s v="a395e882-623e-4d68-bd32-bf169b38c1dd"/>
    <n v="44949.602824074071"/>
    <s v=""/>
    <s v=""/>
    <s v="submitted_via_web"/>
    <s v="reach_rdc_hsm_enqueteur"/>
    <s v=""/>
    <n v="254"/>
  </r>
  <r>
    <n v="44949"/>
    <n v="44949.639407511568"/>
    <n v="44949.67178665509"/>
    <s v="audit.csv"/>
    <s v="https://kc.humanitarianresponse.info/media/original?media_file=reachrdcdata%2Fattachments%2F03786f7074524bcf85122757f5105ae7%2F77b65366-c37f-4467-a5fd-81794421934a%2Faudit.csv"/>
    <s v=""/>
    <s v=""/>
    <s v="ENU4"/>
    <x v="0"/>
    <s v="Décembre"/>
    <s v="Entretien à distance (appel téléphonique)"/>
    <n v="814928733"/>
    <n v="814928733"/>
    <s v="Oui"/>
    <s v=""/>
    <s v=""/>
    <s v=""/>
    <s v="Oui"/>
    <s v=""/>
    <s v=""/>
    <s v="Maintenant"/>
    <s v=""/>
    <s v="Mupanga mukalai"/>
    <x v="0"/>
    <n v="61"/>
    <s v="Agriculteur"/>
    <s v=""/>
    <s v=""/>
    <s v=""/>
    <s v=""/>
    <s v=""/>
    <s v=""/>
    <s v=""/>
    <s v="Personne non déplacée (Autochtone)"/>
    <s v="Tanganyika"/>
    <s v="Nyemba"/>
    <s v="Autre (Specifiez)"/>
    <s v="Muleka"/>
    <s v="Muleka"/>
    <s v=""/>
    <s v="Oui"/>
    <s v="Tanganyika"/>
    <s v="Nyemba"/>
    <s v="Localité"/>
    <s v=""/>
    <s v=""/>
    <s v=""/>
    <s v="Autre (Specifiez)"/>
    <s v="Muleka"/>
    <s v="Muleka"/>
    <s v="Non"/>
    <s v=""/>
    <s v="Oui"/>
    <s v="Oui"/>
    <s v="Autre (Specifiez)"/>
    <s v="Muleka"/>
    <s v="Muleka"/>
    <s v="Nchela"/>
    <s v=""/>
    <s v="Ne sait pas"/>
    <s v=""/>
    <s v="Oui"/>
    <s v="Oui"/>
    <s v=""/>
    <s v=""/>
    <s v="Oui"/>
    <s v="Oui"/>
    <s v="Oui"/>
    <s v="Oui"/>
    <s v="Oui"/>
    <s v=""/>
    <s v="Communauté hôte (=Autochtones)"/>
    <s v="5"/>
    <s v="Oui"/>
    <s v="Personnes déplacées (PDI)"/>
    <n v="0"/>
    <n v="1"/>
    <n v="0"/>
    <n v="0"/>
    <n v="0"/>
    <s v="0.2488158055302645"/>
    <s v=""/>
    <s v="1"/>
    <s v=""/>
    <s v=""/>
    <n v="2"/>
    <n v="1"/>
    <n v="0"/>
    <n v="1"/>
    <n v="1"/>
    <n v="1"/>
    <n v="0"/>
    <n v="0"/>
    <n v="0"/>
    <n v="0"/>
    <n v="30"/>
    <n v="0"/>
    <n v="3"/>
    <n v="3"/>
    <s v=""/>
    <s v=""/>
    <s v=""/>
    <x v="0"/>
    <x v="0"/>
    <x v="0"/>
    <x v="0"/>
    <s v=""/>
    <s v=""/>
    <s v=""/>
    <s v=""/>
    <s v=""/>
    <s v=""/>
    <s v=""/>
    <s v=""/>
    <s v=""/>
    <s v=""/>
    <s v=""/>
    <s v="Oui"/>
    <n v="3"/>
    <n v="0"/>
    <n v="0"/>
    <n v="0"/>
    <s v=""/>
    <s v="Station de radio"/>
    <n v="1"/>
    <n v="0"/>
    <n v="0"/>
    <n v="0"/>
    <n v="0"/>
    <n v="0"/>
    <n v="0"/>
    <n v="0"/>
    <n v="0"/>
    <n v="0"/>
    <n v="0"/>
    <n v="0"/>
    <n v="0"/>
    <s v=""/>
    <s v="Information sur l'accès à l'assistance humanitaire"/>
    <s v=""/>
    <s v="Oui"/>
    <s v=""/>
    <s v="Oui"/>
    <s v=""/>
    <s v=""/>
    <s v=""/>
    <s v="Mukalai mupanga"/>
    <n v="3"/>
    <s v="L'IC connait tres bien la situation de la localité "/>
    <s v="vWvJfH3sDSZM3uC5W82MGH"/>
    <s v="v89tPMrAjVHLSntiBQ22UJ"/>
    <s v="v5AfrSZTqajduwJVMoNG7f"/>
    <s v="vbptduBAghB4e4bMMgdQUc"/>
    <s v="vNycnGWUpYeb3KNNoHrkGX"/>
    <s v=""/>
    <n v="386162698"/>
    <s v="77b65366-c37f-4467-a5fd-81794421934a"/>
    <n v="44949.602870370371"/>
    <s v=""/>
    <s v=""/>
    <s v="submitted_via_web"/>
    <s v="reach_rdc_hsm_enqueteur"/>
    <s v=""/>
    <n v="255"/>
  </r>
  <r>
    <n v="44949"/>
    <n v="44949.588967442127"/>
    <n v="44949.618991099538"/>
    <s v="audit.csv"/>
    <s v="https://kc.humanitarianresponse.info/media/original?media_file=reachrdcdata%2Fattachments%2F03786f7074524bcf85122757f5105ae7%2Fb0754a7f-a421-44f2-8234-8faf4f56357b%2Faudit.csv"/>
    <s v=""/>
    <s v=""/>
    <s v="ENU7 "/>
    <x v="0"/>
    <s v="Décembre"/>
    <s v="Entretien à distance (appel téléphonique)"/>
    <n v="813077770"/>
    <n v="813077770"/>
    <s v="Oui"/>
    <s v=""/>
    <s v=""/>
    <s v=""/>
    <s v="Oui"/>
    <s v=""/>
    <s v=""/>
    <s v="Maintenant"/>
    <s v=""/>
    <s v="Modeste"/>
    <x v="0"/>
    <n v="40"/>
    <s v="Agriculteur"/>
    <s v=""/>
    <s v=""/>
    <s v=""/>
    <s v=""/>
    <s v=""/>
    <s v=""/>
    <s v=""/>
    <s v="Personne non déplacée (Autochtone)"/>
    <s v="Tanganyika"/>
    <s v="Kalemie"/>
    <s v="Mulembwe"/>
    <s v=""/>
    <s v="Mulembwe"/>
    <s v=""/>
    <s v="Oui"/>
    <s v="Tanganyika"/>
    <s v="Kalemie"/>
    <s v="Localité"/>
    <s v=""/>
    <s v=""/>
    <s v=""/>
    <s v="Mulembwe"/>
    <s v=""/>
    <s v="Mulembwe"/>
    <s v="Non"/>
    <s v=""/>
    <s v="Non"/>
    <s v="Oui"/>
    <s v=""/>
    <s v=""/>
    <s v=""/>
    <s v=""/>
    <s v=""/>
    <s v="Autre (Spécifier)"/>
    <s v="Rutuku"/>
    <s v="Oui"/>
    <s v="Oui"/>
    <s v=""/>
    <s v=""/>
    <s v="Oui"/>
    <s v="Oui"/>
    <s v="Oui"/>
    <s v="Non"/>
    <s v="Non"/>
    <s v=""/>
    <s v="Communauté hôte (=Autochtones)"/>
    <s v="3"/>
    <s v="Non"/>
    <s v=""/>
    <s v=""/>
    <s v=""/>
    <s v=""/>
    <s v=""/>
    <s v=""/>
    <s v="0.3392835927392317"/>
    <s v=""/>
    <s v="1"/>
    <s v=""/>
    <s v=""/>
    <n v="3"/>
    <n v="1"/>
    <n v="5"/>
    <n v="6"/>
    <n v="1"/>
    <n v="8"/>
    <n v="12"/>
    <n v="15"/>
    <n v="10"/>
    <n v="8"/>
    <n v="25"/>
    <n v="17"/>
    <n v="15"/>
    <n v="13"/>
    <s v=""/>
    <s v=""/>
    <s v=""/>
    <x v="0"/>
    <x v="0"/>
    <x v="0"/>
    <x v="0"/>
    <s v=""/>
    <s v=""/>
    <s v=""/>
    <s v=""/>
    <s v=""/>
    <s v=""/>
    <s v=""/>
    <s v=""/>
    <s v=""/>
    <s v=""/>
    <s v=""/>
    <s v="Oui"/>
    <n v="15"/>
    <n v="7"/>
    <n v="5"/>
    <n v="2"/>
    <s v=""/>
    <s v="Station de radio Conversation avec leaders communautaires (pas autorité locale) Conversation avec la famille/les amis"/>
    <n v="1"/>
    <n v="0"/>
    <n v="0"/>
    <n v="0"/>
    <n v="0"/>
    <n v="0"/>
    <n v="0"/>
    <n v="1"/>
    <n v="1"/>
    <n v="0"/>
    <n v="0"/>
    <n v="0"/>
    <n v="0"/>
    <s v=""/>
    <s v="Information sur l'accès à l'assistance humanitaire"/>
    <s v=""/>
    <s v="Non"/>
    <s v=""/>
    <s v="Non"/>
    <s v=""/>
    <s v=""/>
    <s v=""/>
    <s v="Mulembwe"/>
    <n v="5"/>
    <s v="L'ic maitrise  bien  la situation de la zone "/>
    <s v="vWvJfH3sDSZM3uC5W82MGH"/>
    <s v="v89tPMrAjVHLSntiBQ22UJ"/>
    <s v="v5AfrSZTqajduwJVMoNG7f"/>
    <s v="vbptduBAghB4e4bMMgdQUc"/>
    <s v="vNycnGWUpYeb3KNNoHrkGX"/>
    <s v=""/>
    <n v="386162961"/>
    <s v="b0754a7f-a421-44f2-8234-8faf4f56357b"/>
    <n v="44949.603263888886"/>
    <s v=""/>
    <s v=""/>
    <s v="submitted_via_web"/>
    <s v="reach_rdc_hsm_enqueteur"/>
    <s v=""/>
    <n v="256"/>
  </r>
  <r>
    <n v="44949"/>
    <n v="44949.626987962962"/>
    <n v="44949.650360543979"/>
    <s v="audit.csv"/>
    <s v="https://kc.humanitarianresponse.info/media/original?media_file=reachrdcdata%2Fattachments%2F03786f7074524bcf85122757f5105ae7%2Fa6e89d27-4e54-4889-9772-e0e642b304db%2Faudit.csv"/>
    <s v=""/>
    <s v=""/>
    <s v="ENU7 "/>
    <x v="0"/>
    <s v="Décembre"/>
    <s v="Entretien à distance (appel téléphonique)"/>
    <n v="829923544"/>
    <n v="829923544"/>
    <s v="Oui"/>
    <s v=""/>
    <s v=""/>
    <s v=""/>
    <s v="Oui"/>
    <s v=""/>
    <s v=""/>
    <s v="Maintenant"/>
    <s v=""/>
    <s v="Sammuel mupima"/>
    <x v="0"/>
    <n v="36"/>
    <s v="Commerçant"/>
    <s v=""/>
    <s v=""/>
    <s v=""/>
    <s v=""/>
    <s v=""/>
    <s v=""/>
    <s v=""/>
    <s v="Personne non déplacée (Autochtone)"/>
    <s v="Tanganyika"/>
    <s v="Nyemba"/>
    <s v="Autre (Specifiez)"/>
    <s v="Quartier  kituku"/>
    <s v="Quartier  kituku"/>
    <s v=""/>
    <s v="Oui"/>
    <s v="Tanganyika"/>
    <s v="Nyemba"/>
    <s v="Quartier"/>
    <s v=""/>
    <s v=""/>
    <s v=""/>
    <s v="Autre (Specifiez)"/>
    <s v="Quartier  kituku"/>
    <s v="Quartier  kituku"/>
    <s v="Non"/>
    <s v=""/>
    <s v="Oui"/>
    <s v="Oui"/>
    <s v="Camp filtisaf"/>
    <s v=""/>
    <s v="Camp filtisaf"/>
    <s v="Centre de santé kituku "/>
    <s v=""/>
    <s v="Autre (Spécifier)"/>
    <s v="Moni "/>
    <s v="Oui"/>
    <s v="Oui"/>
    <s v=""/>
    <s v=""/>
    <s v="Oui"/>
    <s v="Non"/>
    <s v="Non"/>
    <s v="Non"/>
    <s v="Non"/>
    <s v=""/>
    <s v="Communauté hôte (=Autochtones)"/>
    <s v="1"/>
    <s v=""/>
    <s v=""/>
    <s v=""/>
    <s v=""/>
    <s v=""/>
    <s v=""/>
    <s v=""/>
    <s v="0.6227714143077823"/>
    <s v=""/>
    <s v="1"/>
    <s v=""/>
    <s v=""/>
    <s v=""/>
    <s v=""/>
    <s v=""/>
    <s v=""/>
    <s v=""/>
    <s v=""/>
    <s v=""/>
    <s v=""/>
    <s v=""/>
    <s v=""/>
    <s v=""/>
    <s v=""/>
    <s v=""/>
    <s v=""/>
    <s v=""/>
    <s v=""/>
    <n v="10"/>
    <x v="22"/>
    <x v="31"/>
    <x v="6"/>
    <x v="3"/>
    <n v="1"/>
    <n v="0"/>
    <n v="1"/>
    <n v="0"/>
    <n v="0"/>
    <n v="16"/>
    <n v="8"/>
    <n v="3"/>
    <n v="8"/>
    <s v=""/>
    <s v=""/>
    <s v="Non"/>
    <s v=""/>
    <s v=""/>
    <s v=""/>
    <s v=""/>
    <s v=""/>
    <s v="Station de radio Conversation avec la famille/les amis"/>
    <n v="1"/>
    <n v="0"/>
    <n v="0"/>
    <n v="0"/>
    <n v="0"/>
    <n v="0"/>
    <n v="0"/>
    <n v="1"/>
    <n v="0"/>
    <n v="0"/>
    <n v="0"/>
    <n v="0"/>
    <n v="0"/>
    <s v=""/>
    <s v="Information sur l'accès à l'assistance humanitaire"/>
    <s v=""/>
    <s v="Non"/>
    <s v=""/>
    <s v="Non"/>
    <s v=""/>
    <s v=""/>
    <s v=""/>
    <s v="Quartier kituku "/>
    <n v="4"/>
    <s v="L'ic maitrise la situation  de la zone"/>
    <s v="vWvJfH3sDSZM3uC5W82MGH"/>
    <s v="v89tPMrAjVHLSntiBQ22UJ"/>
    <s v="v5AfrSZTqajduwJVMoNG7f"/>
    <s v="vbptduBAghB4e4bMMgdQUc"/>
    <s v="vNycnGWUpYeb3KNNoHrkGX"/>
    <s v=""/>
    <n v="386162988"/>
    <s v="a6e89d27-4e54-4889-9772-e0e642b304db"/>
    <n v="44949.603310185194"/>
    <s v=""/>
    <s v=""/>
    <s v="submitted_via_web"/>
    <s v="reach_rdc_hsm_enqueteur"/>
    <s v=""/>
    <n v="257"/>
  </r>
  <r>
    <n v="44949"/>
    <n v="44949.589619166669"/>
    <n v="44949.657133449073"/>
    <s v="audit.csv"/>
    <s v="https://kc.humanitarianresponse.info/media/original?media_file=reachrdcdata%2Fattachments%2F03786f7074524bcf85122757f5105ae7%2Fb19b60eb-7011-4b1d-b977-a21b148610cd%2Faudit.csv"/>
    <s v=""/>
    <s v=""/>
    <s v="ENU10"/>
    <x v="0"/>
    <s v="Décembre"/>
    <s v="Entretien à distance (appel téléphonique)"/>
    <n v="815690515"/>
    <n v="815690515"/>
    <s v="Oui"/>
    <s v=""/>
    <s v=""/>
    <s v=""/>
    <s v="Oui"/>
    <s v=""/>
    <s v=""/>
    <s v="Maintenant"/>
    <s v=""/>
    <s v="André "/>
    <x v="0"/>
    <n v="48"/>
    <s v="Agriculteur"/>
    <s v=""/>
    <s v=""/>
    <s v=""/>
    <s v=""/>
    <s v=""/>
    <s v=""/>
    <s v=""/>
    <s v="Personne retournée"/>
    <s v="Tanganyika"/>
    <s v="Nyemba"/>
    <s v="Autre (Specifiez)"/>
    <s v="Mutetezi"/>
    <s v="Mutetezi"/>
    <s v=""/>
    <s v="Oui"/>
    <s v="Tanganyika"/>
    <s v="Nyemba"/>
    <s v="Localité"/>
    <s v=""/>
    <s v=""/>
    <s v=""/>
    <s v="Autre (Specifiez)"/>
    <s v="Mutetezi"/>
    <s v="Mutetezi"/>
    <s v="Non"/>
    <s v=""/>
    <s v="Oui"/>
    <s v="Oui"/>
    <s v="Autre (Specifiez)"/>
    <s v="Kabimba"/>
    <s v="Kabimba"/>
    <s v="Nyemba"/>
    <s v=""/>
    <s v="Autre (Spécifier)"/>
    <s v="Kasanga mutowa"/>
    <s v="Oui"/>
    <s v="Oui"/>
    <s v=""/>
    <s v=""/>
    <s v="Oui"/>
    <s v="Oui"/>
    <s v="Oui"/>
    <s v="Non"/>
    <s v="Non"/>
    <s v=""/>
    <s v="Communauté hôte (=Autochtones)"/>
    <s v="3"/>
    <s v="Oui"/>
    <s v="Communauté hôte (=Autochtones)"/>
    <n v="1"/>
    <n v="0"/>
    <n v="0"/>
    <n v="0"/>
    <n v="0"/>
    <s v="0.8200468465778529"/>
    <s v=""/>
    <s v="1"/>
    <s v=""/>
    <s v=""/>
    <s v=""/>
    <s v=""/>
    <s v=""/>
    <s v=""/>
    <s v=""/>
    <s v=""/>
    <s v=""/>
    <s v=""/>
    <s v=""/>
    <s v=""/>
    <s v=""/>
    <s v=""/>
    <s v=""/>
    <s v=""/>
    <s v=""/>
    <s v=""/>
    <n v="5"/>
    <x v="4"/>
    <x v="26"/>
    <x v="3"/>
    <x v="3"/>
    <n v="0"/>
    <n v="0"/>
    <n v="1"/>
    <n v="0"/>
    <n v="2"/>
    <n v="10"/>
    <n v="0"/>
    <n v="0"/>
    <n v="0"/>
    <s v=""/>
    <s v=""/>
    <s v="Oui"/>
    <n v="6"/>
    <n v="2"/>
    <n v="1"/>
    <n v="0"/>
    <s v=""/>
    <s v="Station de radio Appel téléphonique"/>
    <n v="1"/>
    <n v="0"/>
    <n v="0"/>
    <n v="0"/>
    <n v="0"/>
    <n v="1"/>
    <n v="0"/>
    <n v="0"/>
    <n v="0"/>
    <n v="0"/>
    <n v="0"/>
    <n v="0"/>
    <n v="0"/>
    <s v=""/>
    <s v="Je ne sais pas"/>
    <s v=""/>
    <s v="Oui"/>
    <s v=""/>
    <s v="Oui"/>
    <s v=""/>
    <s v=""/>
    <s v=""/>
    <s v="André "/>
    <n v="4"/>
    <s v="Maitrise de la localité "/>
    <s v="vWvJfH3sDSZM3uC5W82MGH"/>
    <s v="v89tPMrAjVHLSntiBQ22UJ"/>
    <s v="v5AfrSZTqajduwJVMoNG7f"/>
    <s v="vbptduBAghB4e4bMMgdQUc"/>
    <s v="vNycnGWUpYeb3KNNoHrkGX"/>
    <s v=""/>
    <n v="386164109"/>
    <s v="b19b60eb-7011-4b1d-b977-a21b148610cd"/>
    <n v="44949.604826388888"/>
    <s v=""/>
    <s v=""/>
    <s v="submitted_via_web"/>
    <s v="reach_rdc_hsm_enqueteur"/>
    <s v=""/>
    <n v="258"/>
  </r>
  <r>
    <n v="44949"/>
    <n v="44949.608958819437"/>
    <n v="44949.640098958327"/>
    <s v="audit.csv"/>
    <s v="https://kc.humanitarianresponse.info/media/original?media_file=reachrdcdata%2Fattachments%2F03786f7074524bcf85122757f5105ae7%2F66095fdf-994e-427c-a3f7-680818352a6f%2Faudit.csv"/>
    <s v=""/>
    <s v=""/>
    <s v="ENU2"/>
    <x v="0"/>
    <s v="Décembre"/>
    <s v="Entretien à distance (appel téléphonique)"/>
    <n v="827760910"/>
    <n v="827760910"/>
    <s v="Oui"/>
    <s v=""/>
    <s v=""/>
    <s v=""/>
    <s v="Oui"/>
    <s v=""/>
    <s v=""/>
    <s v="Maintenant"/>
    <s v=""/>
    <s v="Venas kunde"/>
    <x v="0"/>
    <n v="67"/>
    <s v="Agriculteur"/>
    <s v=""/>
    <s v=""/>
    <s v=""/>
    <s v=""/>
    <s v=""/>
    <s v=""/>
    <s v=""/>
    <s v="Personne non déplacée (Autochtone)"/>
    <s v="Tanganyika"/>
    <s v="Nyemba"/>
    <s v="Makutano"/>
    <s v=""/>
    <s v="Makutano"/>
    <s v=""/>
    <s v="Oui"/>
    <s v="Tanganyika"/>
    <s v="Nyemba"/>
    <s v="Localité"/>
    <s v=""/>
    <s v=""/>
    <s v=""/>
    <s v="Makutano"/>
    <s v=""/>
    <s v="Makutano"/>
    <s v="Non"/>
    <s v=""/>
    <s v="Oui"/>
    <s v="Oui"/>
    <s v=""/>
    <s v=""/>
    <s v=""/>
    <s v=""/>
    <s v=""/>
    <s v="Autre (Spécifier)"/>
    <s v="Lambo kasenga"/>
    <s v="Oui"/>
    <s v="Oui"/>
    <s v=""/>
    <s v=""/>
    <s v="Oui"/>
    <s v="Oui"/>
    <s v="Oui"/>
    <s v="Non"/>
    <s v="Non"/>
    <s v=""/>
    <s v="Communauté hôte (=Autochtones)"/>
    <s v="3"/>
    <s v="Oui"/>
    <s v="Communauté hôte (=Autochtones)"/>
    <n v="1"/>
    <n v="0"/>
    <n v="0"/>
    <n v="0"/>
    <n v="0"/>
    <s v="0.7737640128720389"/>
    <s v=""/>
    <s v="1"/>
    <s v=""/>
    <s v=""/>
    <s v=""/>
    <s v=""/>
    <s v=""/>
    <s v=""/>
    <s v=""/>
    <s v=""/>
    <s v=""/>
    <s v=""/>
    <s v=""/>
    <s v=""/>
    <s v=""/>
    <s v=""/>
    <s v=""/>
    <s v=""/>
    <s v=""/>
    <s v=""/>
    <n v="80"/>
    <x v="17"/>
    <x v="24"/>
    <x v="17"/>
    <x v="7"/>
    <n v="5"/>
    <n v="1"/>
    <n v="3"/>
    <n v="3"/>
    <n v="10"/>
    <n v="0"/>
    <n v="4"/>
    <n v="10"/>
    <n v="3"/>
    <s v=""/>
    <s v=""/>
    <s v="Oui"/>
    <n v="3"/>
    <n v="2"/>
    <n v="1"/>
    <n v="0"/>
    <s v=""/>
    <s v="Station de radio Appel téléphonique"/>
    <n v="1"/>
    <n v="0"/>
    <n v="0"/>
    <n v="0"/>
    <n v="0"/>
    <n v="1"/>
    <n v="0"/>
    <n v="0"/>
    <n v="0"/>
    <n v="0"/>
    <n v="0"/>
    <n v="0"/>
    <n v="0"/>
    <s v=""/>
    <s v="Information sur l'accès à l'assistance humanitaire"/>
    <s v=""/>
    <s v="Oui"/>
    <s v=""/>
    <s v="Oui"/>
    <s v=""/>
    <s v=""/>
    <s v=""/>
    <s v="Makutano"/>
    <n v="3"/>
    <s v="L'IC maitrise "/>
    <s v="vWvJfH3sDSZM3uC5W82MGH"/>
    <s v="v89tPMrAjVHLSntiBQ22UJ"/>
    <s v="v5AfrSZTqajduwJVMoNG7f"/>
    <s v="vbptduBAghB4e4bMMgdQUc"/>
    <s v="vNycnGWUpYeb3KNNoHrkGX"/>
    <s v=""/>
    <n v="386164297"/>
    <s v="66095fdf-994e-427c-a3f7-680818352a6f"/>
    <n v="44949.605023148149"/>
    <s v=""/>
    <s v=""/>
    <s v="submitted_via_web"/>
    <s v="reach_rdc_hsm_enqueteur"/>
    <s v=""/>
    <n v="261"/>
  </r>
  <r>
    <n v="44949"/>
    <n v="44949.654019201393"/>
    <n v="44949.677335196757"/>
    <s v="audit.csv"/>
    <s v="https://kc.humanitarianresponse.info/media/original?media_file=reachrdcdata%2Fattachments%2F03786f7074524bcf85122757f5105ae7%2F915aa4b7-b548-4aa4-a15c-c648e30716e1%2Faudit.csv"/>
    <s v=""/>
    <s v=""/>
    <s v="ENU2"/>
    <x v="0"/>
    <s v="Décembre"/>
    <s v="Entretien à distance (appel téléphonique)"/>
    <n v="820981945"/>
    <n v="820981945"/>
    <s v="Oui"/>
    <s v=""/>
    <s v=""/>
    <s v=""/>
    <s v="Oui"/>
    <s v=""/>
    <s v=""/>
    <s v="Maintenant"/>
    <s v=""/>
    <s v="Musafiri tchomba"/>
    <x v="0"/>
    <n v="48"/>
    <s v="Agriculteur"/>
    <s v=""/>
    <s v=""/>
    <s v=""/>
    <s v=""/>
    <s v=""/>
    <s v=""/>
    <s v=""/>
    <s v="Personne non déplacée (Autochtone)"/>
    <s v="Tanganyika"/>
    <s v="Nyemba"/>
    <s v="Makutano"/>
    <s v=""/>
    <s v="Makutano"/>
    <s v=""/>
    <s v="Oui"/>
    <s v="Tanganyika"/>
    <s v="Nyemba"/>
    <s v="Localité"/>
    <s v=""/>
    <s v=""/>
    <s v=""/>
    <s v="Makutano"/>
    <s v=""/>
    <s v="Makutano"/>
    <s v="Non"/>
    <s v=""/>
    <s v="Oui"/>
    <s v="Oui"/>
    <s v=""/>
    <s v=""/>
    <s v=""/>
    <s v=""/>
    <s v=""/>
    <s v="Autre (Spécifier)"/>
    <s v="LAMBO KASENGA"/>
    <s v="Oui"/>
    <s v="Oui"/>
    <s v=""/>
    <s v=""/>
    <s v="Oui"/>
    <s v="Oui"/>
    <s v="Oui"/>
    <s v="Non"/>
    <s v="Non"/>
    <s v=""/>
    <s v="Communauté hôte (=Autochtones)"/>
    <s v="3"/>
    <s v="Oui"/>
    <s v="Communauté hôte (=Autochtones)"/>
    <n v="1"/>
    <n v="0"/>
    <n v="0"/>
    <n v="0"/>
    <n v="0"/>
    <s v="0.8443878976235235"/>
    <s v=""/>
    <s v="1"/>
    <s v=""/>
    <s v=""/>
    <s v=""/>
    <s v=""/>
    <s v=""/>
    <s v=""/>
    <s v=""/>
    <s v=""/>
    <s v=""/>
    <s v=""/>
    <s v=""/>
    <s v=""/>
    <s v=""/>
    <s v=""/>
    <s v=""/>
    <s v=""/>
    <s v=""/>
    <s v=""/>
    <n v="25"/>
    <x v="4"/>
    <x v="14"/>
    <x v="3"/>
    <x v="1"/>
    <n v="5"/>
    <n v="1"/>
    <n v="2"/>
    <n v="1"/>
    <n v="4"/>
    <n v="0"/>
    <n v="4"/>
    <n v="8"/>
    <n v="2"/>
    <s v=""/>
    <s v=""/>
    <s v="Non"/>
    <s v=""/>
    <s v=""/>
    <s v=""/>
    <s v=""/>
    <s v=""/>
    <s v="Station de radio Appel téléphonique Conversation avec leaders communautaires (pas autorité locale)"/>
    <n v="1"/>
    <n v="0"/>
    <n v="0"/>
    <n v="0"/>
    <n v="0"/>
    <n v="1"/>
    <n v="0"/>
    <n v="0"/>
    <n v="1"/>
    <n v="0"/>
    <n v="0"/>
    <n v="0"/>
    <n v="0"/>
    <s v=""/>
    <s v="Information sur l'accès à l'assistance humanitaire"/>
    <s v=""/>
    <s v="Oui"/>
    <s v=""/>
    <s v="Oui"/>
    <s v=""/>
    <s v=""/>
    <s v=""/>
    <s v="Makutano"/>
    <n v="3"/>
    <s v="L'IC maitrise bien la situation de la zone "/>
    <s v="vWvJfH3sDSZM3uC5W82MGH"/>
    <s v="v89tPMrAjVHLSntiBQ22UJ"/>
    <s v="v5AfrSZTqajduwJVMoNG7f"/>
    <s v="vbptduBAghB4e4bMMgdQUc"/>
    <s v="vNycnGWUpYeb3KNNoHrkGX"/>
    <s v=""/>
    <n v="386164380"/>
    <s v="915aa4b7-b548-4aa4-a15c-c648e30716e1"/>
    <n v="44949.605092592603"/>
    <s v=""/>
    <s v=""/>
    <s v="submitted_via_web"/>
    <s v="reach_rdc_hsm_enqueteur"/>
    <s v=""/>
    <n v="262"/>
  </r>
  <r>
    <n v="44926"/>
    <n v="44926.603968680552"/>
    <n v="44926.64481878472"/>
    <s v="audit.csv"/>
    <s v="https://kc.humanitarianresponse.info/media/original?media_file=reachrdcdata%2Fattachments%2F03786f7074524bcf85122757f5105ae7%2F79ec38ce-57c8-45ae-b457-17365cc9f68f%2Faudit.csv"/>
    <s v=""/>
    <s v=""/>
    <s v="ENU3"/>
    <x v="0"/>
    <s v="Décembre"/>
    <s v="Entretien à distance (appel téléphonique)"/>
    <n v="828438319"/>
    <n v="828438319"/>
    <s v="Oui"/>
    <s v=""/>
    <s v=""/>
    <s v=""/>
    <s v="Oui"/>
    <s v=""/>
    <s v=""/>
    <s v="Maintenant"/>
    <s v=""/>
    <s v="Kilonda"/>
    <x v="0"/>
    <n v="80"/>
    <s v="Agriculteur"/>
    <s v=""/>
    <s v=""/>
    <s v=""/>
    <s v=""/>
    <s v=""/>
    <s v=""/>
    <s v=""/>
    <s v="Personne non déplacée (Autochtone)"/>
    <s v="Tanganyika"/>
    <s v="Nyemba"/>
    <s v="Kyoko"/>
    <s v=""/>
    <s v="Kyoko"/>
    <s v=""/>
    <s v="Oui"/>
    <s v="Tanganyika"/>
    <s v="Nyemba"/>
    <s v="Localité"/>
    <s v=""/>
    <s v=""/>
    <s v=""/>
    <s v="Kyoko"/>
    <s v=""/>
    <s v="Kyoko"/>
    <s v="Non"/>
    <s v=""/>
    <s v="Oui"/>
    <s v="Oui"/>
    <s v=""/>
    <s v=""/>
    <s v=""/>
    <s v=""/>
    <s v=""/>
    <s v="Autre (Spécifier)"/>
    <s v="Benze"/>
    <s v="Oui"/>
    <s v="Oui"/>
    <s v=""/>
    <s v=""/>
    <s v="Oui"/>
    <s v="Oui"/>
    <s v="Oui"/>
    <s v="Oui"/>
    <s v="Non"/>
    <s v=""/>
    <s v="Communauté hôte (=Autochtones)"/>
    <s v="4"/>
    <s v="Oui"/>
    <s v="Personnes déplacées (PDI)"/>
    <n v="0"/>
    <n v="1"/>
    <n v="0"/>
    <n v="0"/>
    <n v="0"/>
    <s v="0.7145995505927295"/>
    <s v=""/>
    <s v="1"/>
    <s v=""/>
    <s v=""/>
    <s v=""/>
    <s v=""/>
    <s v=""/>
    <s v=""/>
    <s v=""/>
    <s v=""/>
    <s v=""/>
    <s v=""/>
    <s v=""/>
    <s v=""/>
    <s v=""/>
    <s v=""/>
    <s v=""/>
    <s v=""/>
    <s v=""/>
    <s v=""/>
    <n v="30"/>
    <x v="2"/>
    <x v="37"/>
    <x v="4"/>
    <x v="5"/>
    <n v="2"/>
    <n v="2"/>
    <n v="4"/>
    <n v="3"/>
    <n v="1"/>
    <n v="5"/>
    <n v="2"/>
    <n v="3"/>
    <n v="3"/>
    <s v=""/>
    <s v=""/>
    <s v="Oui"/>
    <n v="6"/>
    <n v="2"/>
    <n v="1"/>
    <n v="1"/>
    <s v=""/>
    <s v="Station de radio Appel téléphonique Médias sociaux (Facebook, Whatsapp, etc.)"/>
    <n v="1"/>
    <n v="0"/>
    <n v="0"/>
    <n v="1"/>
    <n v="0"/>
    <n v="1"/>
    <n v="0"/>
    <n v="0"/>
    <n v="0"/>
    <n v="0"/>
    <n v="0"/>
    <n v="0"/>
    <n v="0"/>
    <s v=""/>
    <s v="Information sur l'accès à l'assistance humanitaire"/>
    <s v=""/>
    <s v="Oui"/>
    <s v=""/>
    <s v="Oui"/>
    <s v=""/>
    <s v=""/>
    <s v=""/>
    <s v="Kyoko"/>
    <n v="3"/>
    <s v="Bien causé"/>
    <s v="vWvJfH3sDSZM3uC5W82MGH"/>
    <s v="v89tPMrAjVHLSntiBQ22UJ"/>
    <s v="v5AfrSZTqajduwJVMoNG7f"/>
    <s v="vbptduBAghB4e4bMMgdQUc"/>
    <s v="vNycnGWUpYeb3KNNoHrkGX"/>
    <s v=""/>
    <n v="386171606"/>
    <s v="79ec38ce-57c8-45ae-b457-17365cc9f68f"/>
    <n v="44949.612800925926"/>
    <s v=""/>
    <s v=""/>
    <s v="submitted_via_web"/>
    <s v="reach_rdc_hsm_enqueteur"/>
    <s v=""/>
    <n v="263"/>
  </r>
  <r>
    <n v="44926"/>
    <n v="44926.645396793981"/>
    <n v="44926.687799803243"/>
    <s v="audit.csv"/>
    <s v="https://kc.humanitarianresponse.info/media/original?media_file=reachrdcdata%2Fattachments%2F03786f7074524bcf85122757f5105ae7%2F17e43811-f39f-49a2-b0fe-2baf4d329752%2Faudit.csv"/>
    <s v=""/>
    <s v=""/>
    <s v="ENU3"/>
    <x v="0"/>
    <s v="Décembre"/>
    <s v="Entretien à distance (appel téléphonique)"/>
    <n v="814308460"/>
    <n v="814308460"/>
    <s v="Oui"/>
    <s v=""/>
    <s v=""/>
    <s v=""/>
    <s v="Oui"/>
    <s v=""/>
    <s v=""/>
    <s v="Maintenant"/>
    <s v=""/>
    <s v="Muhiya"/>
    <x v="1"/>
    <n v="42"/>
    <s v="Professionnel de la santé"/>
    <s v=""/>
    <s v=""/>
    <s v=""/>
    <s v=""/>
    <s v=""/>
    <s v="Infirmier traitant"/>
    <s v=""/>
    <s v="Personne non déplacée (Autochtone)"/>
    <s v="Tanganyika"/>
    <s v="Kalemie"/>
    <s v="Mulange"/>
    <s v=""/>
    <s v="Mulange"/>
    <s v=""/>
    <s v="Oui"/>
    <s v="Tanganyika"/>
    <s v="Kalemie"/>
    <s v="Localité"/>
    <s v=""/>
    <s v=""/>
    <s v=""/>
    <s v="Mulange"/>
    <s v=""/>
    <s v="Mulange"/>
    <s v="Non"/>
    <s v=""/>
    <s v="Oui"/>
    <s v="Oui"/>
    <s v=""/>
    <s v=""/>
    <s v=""/>
    <s v=""/>
    <s v=""/>
    <s v="Autre (Spécifier)"/>
    <s v="Tumbwe"/>
    <s v="Oui"/>
    <s v="Oui"/>
    <s v=""/>
    <s v=""/>
    <s v="Oui"/>
    <s v="Oui"/>
    <s v="Oui"/>
    <s v="Oui"/>
    <s v="Non"/>
    <s v=""/>
    <s v="Communauté hôte (=Autochtones)"/>
    <s v="4"/>
    <s v="Oui"/>
    <s v="Communauté hôte (=Autochtones)"/>
    <n v="1"/>
    <n v="0"/>
    <n v="0"/>
    <n v="0"/>
    <n v="0"/>
    <s v="0.27790684091523277"/>
    <s v=""/>
    <s v="1"/>
    <s v=""/>
    <s v=""/>
    <n v="3"/>
    <n v="2"/>
    <n v="3"/>
    <n v="2"/>
    <n v="3"/>
    <n v="1"/>
    <n v="4"/>
    <n v="5"/>
    <n v="2"/>
    <n v="7"/>
    <n v="25"/>
    <n v="5"/>
    <n v="15"/>
    <n v="3"/>
    <s v=""/>
    <s v=""/>
    <s v=""/>
    <x v="0"/>
    <x v="0"/>
    <x v="0"/>
    <x v="0"/>
    <s v=""/>
    <s v=""/>
    <s v=""/>
    <s v=""/>
    <s v=""/>
    <s v=""/>
    <s v=""/>
    <s v=""/>
    <s v=""/>
    <s v=""/>
    <s v=""/>
    <s v="Oui"/>
    <n v="7"/>
    <n v="3"/>
    <n v="2"/>
    <n v="1"/>
    <s v=""/>
    <s v="Station de radio Appel téléphonique Conversation avec la famille/les amis"/>
    <n v="1"/>
    <n v="0"/>
    <n v="0"/>
    <n v="0"/>
    <n v="0"/>
    <n v="1"/>
    <n v="0"/>
    <n v="1"/>
    <n v="0"/>
    <n v="0"/>
    <n v="0"/>
    <n v="0"/>
    <n v="0"/>
    <s v=""/>
    <s v="Information sur l'accès à l'assistance humanitaire"/>
    <s v=""/>
    <s v="Oui"/>
    <s v=""/>
    <s v="Oui"/>
    <s v=""/>
    <s v=""/>
    <s v=""/>
    <s v="Mulange"/>
    <n v="4"/>
    <s v="Bien"/>
    <s v="vWvJfH3sDSZM3uC5W82MGH"/>
    <s v="v89tPMrAjVHLSntiBQ22UJ"/>
    <s v="v5AfrSZTqajduwJVMoNG7f"/>
    <s v="vbptduBAghB4e4bMMgdQUc"/>
    <s v="vNycnGWUpYeb3KNNoHrkGX"/>
    <s v=""/>
    <n v="386171646"/>
    <s v="17e43811-f39f-49a2-b0fe-2baf4d329752"/>
    <n v="44949.612847222219"/>
    <s v=""/>
    <s v=""/>
    <s v="submitted_via_web"/>
    <s v="reach_rdc_hsm_enqueteur"/>
    <s v=""/>
    <n v="264"/>
  </r>
  <r>
    <n v="44949"/>
    <n v="44949.615644386577"/>
    <n v="44949.64636017361"/>
    <s v="audit.csv"/>
    <s v="https://kc.humanitarianresponse.info/media/original?media_file=reachrdcdata%2Fattachments%2F03786f7074524bcf85122757f5105ae7%2F1e41b901-4de2-4dae-a6f9-de316ab24fa4%2Faudit.csv"/>
    <s v=""/>
    <s v=""/>
    <s v="ENU5"/>
    <x v="0"/>
    <s v="Décembre"/>
    <s v="Entretien à distance (appel téléphonique)"/>
    <n v="816301862"/>
    <n v="816301862"/>
    <s v="Oui"/>
    <s v=""/>
    <s v=""/>
    <s v=""/>
    <s v="Oui"/>
    <s v=""/>
    <s v=""/>
    <s v="Maintenant"/>
    <s v=""/>
    <s v="Jean malisawa"/>
    <x v="0"/>
    <n v="32"/>
    <s v="Commerçant"/>
    <s v=""/>
    <s v=""/>
    <s v=""/>
    <s v=""/>
    <s v=""/>
    <s v=""/>
    <s v=""/>
    <s v="Personne non déplacée (Autochtone)"/>
    <s v="Tanganyika"/>
    <s v="Nyemba"/>
    <s v="Kahinda"/>
    <s v=""/>
    <s v="Kahinda"/>
    <s v=""/>
    <s v="Oui"/>
    <s v="Tanganyika"/>
    <s v="Nyemba"/>
    <s v="Localité"/>
    <s v=""/>
    <s v=""/>
    <s v=""/>
    <s v="Kahinda"/>
    <s v=""/>
    <s v="Kahinda"/>
    <s v="Non"/>
    <s v=""/>
    <s v="Oui"/>
    <s v="Oui"/>
    <s v=""/>
    <s v=""/>
    <s v=""/>
    <s v=""/>
    <s v=""/>
    <s v="Autre (Spécifier)"/>
    <s v="Tumbwe"/>
    <s v="Oui"/>
    <s v="Oui"/>
    <s v=""/>
    <s v=""/>
    <s v="Oui"/>
    <s v="Non"/>
    <s v="Non"/>
    <s v="Non"/>
    <s v="Non"/>
    <s v=""/>
    <s v="Communauté hôte (=Autochtones)"/>
    <s v="1"/>
    <s v=""/>
    <s v=""/>
    <s v=""/>
    <s v=""/>
    <s v=""/>
    <s v=""/>
    <s v=""/>
    <s v="0.7029720465503212"/>
    <s v=""/>
    <s v="1"/>
    <s v=""/>
    <s v=""/>
    <s v=""/>
    <s v=""/>
    <s v=""/>
    <s v=""/>
    <s v=""/>
    <s v=""/>
    <s v=""/>
    <s v=""/>
    <s v=""/>
    <s v=""/>
    <s v=""/>
    <s v=""/>
    <s v=""/>
    <s v=""/>
    <s v=""/>
    <s v=""/>
    <n v="90"/>
    <x v="23"/>
    <x v="17"/>
    <x v="4"/>
    <x v="1"/>
    <n v="3"/>
    <n v="5"/>
    <n v="2"/>
    <n v="1"/>
    <n v="5"/>
    <n v="0"/>
    <n v="7"/>
    <n v="5"/>
    <n v="12"/>
    <s v=""/>
    <s v=""/>
    <s v="Oui"/>
    <n v="8"/>
    <n v="5"/>
    <n v="3"/>
    <n v="2"/>
    <s v=""/>
    <s v="Station de radio Appel téléphonique"/>
    <n v="1"/>
    <n v="0"/>
    <n v="0"/>
    <n v="0"/>
    <n v="0"/>
    <n v="1"/>
    <n v="0"/>
    <n v="0"/>
    <n v="0"/>
    <n v="0"/>
    <n v="0"/>
    <n v="0"/>
    <n v="0"/>
    <s v=""/>
    <s v="Information sur l'accès à l'assistance humanitaire"/>
    <s v=""/>
    <s v="Oui"/>
    <s v=""/>
    <s v="Oui"/>
    <s v=""/>
    <s v=""/>
    <s v=""/>
    <s v="Kahinda"/>
    <n v="4"/>
    <s v="L'ic connais bien la situation de la localite"/>
    <s v="vWvJfH3sDSZM3uC5W82MGH"/>
    <s v="v89tPMrAjVHLSntiBQ22UJ"/>
    <s v="v5AfrSZTqajduwJVMoNG7f"/>
    <s v="vbptduBAghB4e4bMMgdQUc"/>
    <s v="vNycnGWUpYeb3KNNoHrkGX"/>
    <s v=""/>
    <n v="386179658"/>
    <s v="1e41b901-4de2-4dae-a6f9-de316ab24fa4"/>
    <n v="44949.623194444437"/>
    <s v=""/>
    <s v=""/>
    <s v="submitted_via_web"/>
    <s v="reach_rdc_hsm_enqueteur"/>
    <s v=""/>
    <n v="265"/>
  </r>
  <r>
    <n v="44950"/>
    <n v="44950.430323611108"/>
    <n v="44950.464918807869"/>
    <s v="audit.csv"/>
    <s v="https://kc.humanitarianresponse.info/media/original?media_file=reachrdcdata%2Fattachments%2F03786f7074524bcf85122757f5105ae7%2Fb2097d72-2971-4fc4-b575-ca28824e9f46%2Faudit.csv"/>
    <s v=""/>
    <s v=""/>
    <s v="ENU10"/>
    <x v="0"/>
    <s v="Décembre"/>
    <s v="Entretien à distance (appel téléphonique)"/>
    <n v="827693077"/>
    <n v="827693077"/>
    <s v="Oui"/>
    <s v=""/>
    <s v=""/>
    <s v=""/>
    <s v="Oui"/>
    <s v=""/>
    <s v=""/>
    <s v="Maintenant"/>
    <s v=""/>
    <s v="Mwamba venas"/>
    <x v="0"/>
    <n v="33"/>
    <s v="Agriculteur"/>
    <s v=""/>
    <s v=""/>
    <s v=""/>
    <s v=""/>
    <s v=""/>
    <s v=""/>
    <s v=""/>
    <s v="Personne retournée"/>
    <s v="Tanganyika"/>
    <s v="Kalemie"/>
    <s v="Mwaka"/>
    <s v=""/>
    <s v="Mwaka"/>
    <s v=""/>
    <s v="Oui"/>
    <s v="Tanganyika"/>
    <s v="Kalemie"/>
    <s v="Localité"/>
    <s v=""/>
    <s v=""/>
    <s v=""/>
    <s v="Mwaka"/>
    <s v=""/>
    <s v="Mwaka"/>
    <s v="Non"/>
    <s v=""/>
    <s v="Oui"/>
    <s v="Oui"/>
    <s v=""/>
    <s v=""/>
    <s v=""/>
    <s v=""/>
    <s v=""/>
    <s v="Autre (Spécifier)"/>
    <s v="Tumbwe"/>
    <s v="Oui"/>
    <s v="Oui"/>
    <s v=""/>
    <s v=""/>
    <s v="Oui"/>
    <s v="Oui"/>
    <s v="Oui"/>
    <s v="Non"/>
    <s v="Non"/>
    <s v=""/>
    <s v="Communauté hôte (=Autochtones)"/>
    <s v="3"/>
    <s v="Oui"/>
    <s v="Personnes déplacées (PDI)"/>
    <n v="0"/>
    <n v="1"/>
    <n v="0"/>
    <n v="0"/>
    <n v="0"/>
    <s v="0.028976095823714187"/>
    <s v=""/>
    <s v="1"/>
    <s v=""/>
    <s v=""/>
    <n v="1"/>
    <n v="1"/>
    <n v="0"/>
    <n v="1"/>
    <n v="0"/>
    <n v="1"/>
    <n v="0"/>
    <n v="0"/>
    <n v="2"/>
    <n v="0"/>
    <n v="10"/>
    <n v="0"/>
    <n v="6"/>
    <n v="0"/>
    <s v=""/>
    <s v=""/>
    <s v=""/>
    <x v="0"/>
    <x v="0"/>
    <x v="0"/>
    <x v="0"/>
    <s v=""/>
    <s v=""/>
    <s v=""/>
    <s v=""/>
    <s v=""/>
    <s v=""/>
    <s v=""/>
    <s v=""/>
    <s v=""/>
    <s v=""/>
    <s v=""/>
    <s v="Oui"/>
    <n v="4"/>
    <n v="3"/>
    <n v="1"/>
    <n v="0"/>
    <s v=""/>
    <s v="Station de radio Appel téléphonique"/>
    <n v="1"/>
    <n v="0"/>
    <n v="0"/>
    <n v="0"/>
    <n v="0"/>
    <n v="1"/>
    <n v="0"/>
    <n v="0"/>
    <n v="0"/>
    <n v="0"/>
    <n v="0"/>
    <n v="0"/>
    <n v="0"/>
    <s v=""/>
    <s v="Information sur le contexte sécuritaire"/>
    <s v=""/>
    <s v="Oui"/>
    <s v=""/>
    <s v="Oui"/>
    <s v=""/>
    <s v=""/>
    <s v=""/>
    <s v="Mwamba mayolo"/>
    <n v="4"/>
    <s v="Il donne des informations sans esitation donc il metrise sa localités "/>
    <s v="vWvJfH3sDSZM3uC5W82MGH"/>
    <s v="v89tPMrAjVHLSntiBQ22UJ"/>
    <s v="v5AfrSZTqajduwJVMoNG7f"/>
    <s v="vbptduBAghB4e4bMMgdQUc"/>
    <s v="vNycnGWUpYeb3KNNoHrkGX"/>
    <s v=""/>
    <n v="386497949"/>
    <s v="b2097d72-2971-4fc4-b575-ca28824e9f46"/>
    <n v="44950.432881944442"/>
    <s v=""/>
    <s v=""/>
    <s v="submitted_via_web"/>
    <s v="reach_rdc_hsm_enqueteur"/>
    <s v=""/>
    <n v="266"/>
  </r>
  <r>
    <n v="44950"/>
    <n v="44950.445129108797"/>
    <n v="44950.476562708332"/>
    <s v="audit.csv"/>
    <s v="https://kc.humanitarianresponse.info/media/original?media_file=reachrdcdata%2Fattachments%2F03786f7074524bcf85122757f5105ae7%2Fed86ffe6-92cf-41dc-9aa1-ac790bb23aed%2Faudit.csv"/>
    <s v=""/>
    <s v=""/>
    <s v="ENU2"/>
    <x v="0"/>
    <s v="Décembre"/>
    <s v="Entretien à distance (appel téléphonique)"/>
    <n v="820978741"/>
    <n v="820978741"/>
    <s v="Oui"/>
    <s v=""/>
    <s v=""/>
    <s v=""/>
    <s v="Oui"/>
    <s v=""/>
    <s v=""/>
    <s v="Maintenant"/>
    <s v=""/>
    <s v="Mangaza"/>
    <x v="1"/>
    <n v="22"/>
    <s v="Agriculteur"/>
    <s v=""/>
    <s v=""/>
    <s v=""/>
    <s v=""/>
    <s v=""/>
    <s v=""/>
    <s v=""/>
    <s v="Personne non déplacée (Autochtone)"/>
    <s v="Tanganyika"/>
    <s v="Kalemie"/>
    <s v="Tundula"/>
    <s v=""/>
    <s v="Tundula"/>
    <s v=""/>
    <s v="Oui"/>
    <s v="Tanganyika"/>
    <s v="Kalemie"/>
    <s v="Localité"/>
    <s v=""/>
    <s v=""/>
    <s v=""/>
    <s v="Tundula"/>
    <s v=""/>
    <s v="Tundula"/>
    <s v="Non"/>
    <s v=""/>
    <s v="Oui"/>
    <s v="Oui"/>
    <s v=""/>
    <s v=""/>
    <s v=""/>
    <s v=""/>
    <s v=""/>
    <s v="Autre (Spécifier)"/>
    <s v="MAILA"/>
    <s v="Oui"/>
    <s v="Oui"/>
    <s v=""/>
    <s v=""/>
    <s v="Oui"/>
    <s v="Oui"/>
    <s v="Oui"/>
    <s v="Non"/>
    <s v="Non"/>
    <s v=""/>
    <s v="Communauté hôte (=Autochtones)"/>
    <s v="3"/>
    <s v="Oui"/>
    <s v="Communauté hôte (=Autochtones)"/>
    <n v="1"/>
    <n v="0"/>
    <n v="0"/>
    <n v="0"/>
    <n v="0"/>
    <s v="0.7481526711638288"/>
    <s v=""/>
    <s v="1"/>
    <s v=""/>
    <s v=""/>
    <s v=""/>
    <s v=""/>
    <s v=""/>
    <s v=""/>
    <s v=""/>
    <s v=""/>
    <s v=""/>
    <s v=""/>
    <s v=""/>
    <s v=""/>
    <s v=""/>
    <s v=""/>
    <s v=""/>
    <s v=""/>
    <s v=""/>
    <s v=""/>
    <n v="10"/>
    <x v="4"/>
    <x v="14"/>
    <x v="3"/>
    <x v="1"/>
    <n v="1"/>
    <n v="0"/>
    <n v="1"/>
    <n v="0"/>
    <n v="2"/>
    <n v="0"/>
    <n v="0"/>
    <n v="10"/>
    <n v="1"/>
    <s v=""/>
    <s v=""/>
    <s v="Oui"/>
    <n v="1"/>
    <n v="1"/>
    <n v="0"/>
    <n v="0"/>
    <s v=""/>
    <s v="Station de radio Appel téléphonique Conversation avec leaders communautaires (pas autorité locale)"/>
    <n v="1"/>
    <n v="0"/>
    <n v="0"/>
    <n v="0"/>
    <n v="0"/>
    <n v="1"/>
    <n v="0"/>
    <n v="0"/>
    <n v="1"/>
    <n v="0"/>
    <n v="0"/>
    <n v="0"/>
    <n v="0"/>
    <s v=""/>
    <s v="Information sur l'accès à l'assistance humanitaire"/>
    <s v=""/>
    <s v="Oui"/>
    <s v=""/>
    <s v="Oui"/>
    <s v=""/>
    <s v=""/>
    <s v=""/>
    <s v="Tundula"/>
    <n v="4"/>
    <s v="L'IC maitrise bien la situation de la localite "/>
    <s v="vWvJfH3sDSZM3uC5W82MGH"/>
    <s v="v89tPMrAjVHLSntiBQ22UJ"/>
    <s v="v5AfrSZTqajduwJVMoNG7f"/>
    <s v="vbptduBAghB4e4bMMgdQUc"/>
    <s v="vNycnGWUpYeb3KNNoHrkGX"/>
    <s v=""/>
    <n v="386499589"/>
    <s v="ed86ffe6-92cf-41dc-9aa1-ac790bb23aed"/>
    <n v="44950.434699074067"/>
    <s v=""/>
    <s v=""/>
    <s v="submitted_via_web"/>
    <s v="reach_rdc_hsm_enqueteur"/>
    <s v=""/>
    <n v="269"/>
  </r>
  <r>
    <n v="44950"/>
    <n v="44950.465974537037"/>
    <n v="44950.49568847222"/>
    <s v="audit.csv"/>
    <s v="https://kc.humanitarianresponse.info/media/original?media_file=reachrdcdata%2Fattachments%2F03786f7074524bcf85122757f5105ae7%2Fa8feaa9a-58f3-4bac-862f-6cb8f205508c%2Faudit.csv"/>
    <s v=""/>
    <s v=""/>
    <s v="ENU7 "/>
    <x v="0"/>
    <s v="Décembre"/>
    <s v="Entretien à distance (appel téléphonique)"/>
    <n v="825892602"/>
    <n v="825892602"/>
    <s v="Oui"/>
    <s v=""/>
    <s v=""/>
    <s v=""/>
    <s v="Oui"/>
    <s v=""/>
    <s v=""/>
    <s v="Maintenant"/>
    <s v=""/>
    <s v="Kizabi paul"/>
    <x v="0"/>
    <n v="40"/>
    <s v="Agriculteur"/>
    <s v=""/>
    <s v=""/>
    <s v=""/>
    <s v=""/>
    <s v=""/>
    <s v=""/>
    <s v=""/>
    <s v="Personne non déplacée (Autochtone)"/>
    <s v="Tanganyika"/>
    <s v="Kalemie"/>
    <s v="Tumbwe"/>
    <s v=""/>
    <s v="Tumbwe"/>
    <s v=""/>
    <s v="Oui"/>
    <s v="Tanganyika"/>
    <s v="Kalemie"/>
    <s v="Localité"/>
    <s v=""/>
    <s v=""/>
    <s v=""/>
    <s v="Tumbwe"/>
    <s v=""/>
    <s v="Tumbwe"/>
    <s v="Non"/>
    <s v=""/>
    <s v="Oui"/>
    <s v="Oui"/>
    <s v=""/>
    <s v=""/>
    <s v=""/>
    <s v=""/>
    <s v=""/>
    <s v="Autre (Spécifier)"/>
    <s v="tumbwe fief "/>
    <s v="Oui"/>
    <s v="Oui"/>
    <s v=""/>
    <s v=""/>
    <s v="Oui"/>
    <s v="Oui"/>
    <s v="Oui"/>
    <s v="Non"/>
    <s v="Non"/>
    <s v=""/>
    <s v="Communauté hôte (=Autochtones)"/>
    <s v="3"/>
    <s v="Non"/>
    <s v=""/>
    <s v=""/>
    <s v=""/>
    <s v=""/>
    <s v=""/>
    <s v=""/>
    <s v="0.23175515811653813"/>
    <s v=""/>
    <s v="1"/>
    <s v=""/>
    <s v=""/>
    <n v="1"/>
    <n v="1"/>
    <n v="1"/>
    <n v="0"/>
    <n v="0"/>
    <n v="2"/>
    <n v="10"/>
    <n v="0"/>
    <n v="1"/>
    <n v="8"/>
    <n v="10"/>
    <n v="10"/>
    <n v="3"/>
    <n v="5"/>
    <s v=""/>
    <s v=""/>
    <s v=""/>
    <x v="0"/>
    <x v="0"/>
    <x v="0"/>
    <x v="0"/>
    <s v=""/>
    <s v=""/>
    <s v=""/>
    <s v=""/>
    <s v=""/>
    <s v=""/>
    <s v=""/>
    <s v=""/>
    <s v=""/>
    <s v=""/>
    <s v=""/>
    <s v="Oui"/>
    <n v="5"/>
    <n v="2"/>
    <n v="2"/>
    <n v="1"/>
    <s v=""/>
    <s v="Station de radio Appel téléphonique"/>
    <n v="1"/>
    <n v="0"/>
    <n v="0"/>
    <n v="0"/>
    <n v="0"/>
    <n v="1"/>
    <n v="0"/>
    <n v="0"/>
    <n v="0"/>
    <n v="0"/>
    <n v="0"/>
    <n v="0"/>
    <n v="0"/>
    <s v=""/>
    <s v="Information sur le contexte sécuritaire"/>
    <s v=""/>
    <s v="Oui"/>
    <s v=""/>
    <s v="Oui"/>
    <s v=""/>
    <s v=""/>
    <s v=""/>
    <s v="Tumbwe"/>
    <n v="4"/>
    <s v="L'ic maitrise bien la situation de la localité "/>
    <s v="vWvJfH3sDSZM3uC5W82MGH"/>
    <s v="v89tPMrAjVHLSntiBQ22UJ"/>
    <s v="v5AfrSZTqajduwJVMoNG7f"/>
    <s v="vbptduBAghB4e4bMMgdQUc"/>
    <s v="vNycnGWUpYeb3KNNoHrkGX"/>
    <s v=""/>
    <n v="386499657"/>
    <s v="a8feaa9a-58f3-4bac-862f-6cb8f205508c"/>
    <n v="44950.43478009259"/>
    <s v=""/>
    <s v=""/>
    <s v="submitted_via_web"/>
    <s v="reach_rdc_hsm_enqueteur"/>
    <s v=""/>
    <n v="271"/>
  </r>
  <r>
    <n v="44950"/>
    <n v="44950.430890000003"/>
    <n v="44950.460823136571"/>
    <s v="audit.csv"/>
    <s v="https://kc.humanitarianresponse.info/media/original?media_file=reachrdcdata%2Fattachments%2F03786f7074524bcf85122757f5105ae7%2F48fe0f38-50ed-41ac-a8d9-4441c1b82209%2Faudit.csv"/>
    <s v=""/>
    <s v=""/>
    <s v="ENU4"/>
    <x v="0"/>
    <s v="Décembre"/>
    <s v="Entretien à distance (appel téléphonique)"/>
    <n v="814424359"/>
    <n v="814424359"/>
    <s v="Oui"/>
    <s v=""/>
    <s v=""/>
    <s v=""/>
    <s v="Oui"/>
    <s v=""/>
    <s v=""/>
    <s v="Maintenant"/>
    <s v=""/>
    <s v="Joseph"/>
    <x v="0"/>
    <n v="63"/>
    <s v="Agriculteur"/>
    <s v=""/>
    <s v=""/>
    <s v=""/>
    <s v=""/>
    <s v=""/>
    <s v=""/>
    <s v=""/>
    <s v="Personne non déplacée (Autochtone)"/>
    <s v="Tanganyika"/>
    <s v="Nyemba"/>
    <s v="Autre (Specifiez)"/>
    <s v="Kituku"/>
    <s v="Kituku"/>
    <s v=""/>
    <s v="Oui"/>
    <s v="Tanganyika"/>
    <s v="Nyemba"/>
    <s v="Quartier"/>
    <s v=""/>
    <s v=""/>
    <s v=""/>
    <s v="Kituku"/>
    <s v=""/>
    <s v="Kituku"/>
    <s v="Non"/>
    <s v=""/>
    <s v="Oui"/>
    <s v="Oui"/>
    <s v=""/>
    <s v=""/>
    <s v=""/>
    <s v=""/>
    <s v=""/>
    <s v="MONI"/>
    <s v=""/>
    <s v="Oui"/>
    <s v="Oui"/>
    <s v=""/>
    <s v=""/>
    <s v="Oui"/>
    <s v="Oui"/>
    <s v="Oui"/>
    <s v="Oui"/>
    <s v="Oui"/>
    <s v=""/>
    <s v="Communauté hôte (=Autochtones)"/>
    <s v="5"/>
    <s v="Oui"/>
    <s v="Communauté hôte (=Autochtones)"/>
    <n v="1"/>
    <n v="0"/>
    <n v="0"/>
    <n v="0"/>
    <n v="0"/>
    <s v="0.9606961250980479"/>
    <s v=""/>
    <s v="1"/>
    <s v=""/>
    <s v=""/>
    <s v=""/>
    <s v=""/>
    <s v=""/>
    <s v=""/>
    <s v=""/>
    <s v=""/>
    <s v=""/>
    <s v=""/>
    <s v=""/>
    <s v=""/>
    <s v=""/>
    <s v=""/>
    <s v=""/>
    <s v=""/>
    <s v=""/>
    <s v=""/>
    <n v="50"/>
    <x v="4"/>
    <x v="8"/>
    <x v="3"/>
    <x v="5"/>
    <n v="5"/>
    <n v="0"/>
    <n v="1"/>
    <n v="2"/>
    <n v="4"/>
    <n v="0"/>
    <n v="0"/>
    <n v="0"/>
    <n v="0"/>
    <s v=""/>
    <s v=""/>
    <s v="Non"/>
    <s v=""/>
    <s v=""/>
    <s v=""/>
    <s v=""/>
    <s v=""/>
    <s v="Station de radio"/>
    <n v="1"/>
    <n v="0"/>
    <n v="0"/>
    <n v="0"/>
    <n v="0"/>
    <n v="0"/>
    <n v="0"/>
    <n v="0"/>
    <n v="0"/>
    <n v="0"/>
    <n v="0"/>
    <n v="0"/>
    <n v="0"/>
    <s v=""/>
    <s v="Information sur l'accès à l'assistance humanitaire"/>
    <s v=""/>
    <s v="Oui"/>
    <s v=""/>
    <s v="Oui"/>
    <s v=""/>
    <s v=""/>
    <s v=""/>
    <s v="Joseph"/>
    <n v="3"/>
    <s v="L'IC connait tres bien la situation de la localité"/>
    <s v="vWvJfH3sDSZM3uC5W82MGH"/>
    <s v="v89tPMrAjVHLSntiBQ22UJ"/>
    <s v="v5AfrSZTqajduwJVMoNG7f"/>
    <s v="vbptduBAghB4e4bMMgdQUc"/>
    <s v="vNycnGWUpYeb3KNNoHrkGX"/>
    <s v=""/>
    <n v="386500163"/>
    <s v="48fe0f38-50ed-41ac-a8d9-4441c1b82209"/>
    <n v="44950.435497685183"/>
    <s v=""/>
    <s v=""/>
    <s v="submitted_via_web"/>
    <s v="reach_rdc_hsm_enqueteur"/>
    <s v=""/>
    <n v="274"/>
  </r>
  <r>
    <n v="44950"/>
    <n v="44950.466475277783"/>
    <n v="44950.49594872685"/>
    <s v="audit.csv"/>
    <s v="https://kc.humanitarianresponse.info/media/original?media_file=reachrdcdata%2Fattachments%2F03786f7074524bcf85122757f5105ae7%2Fb8be52ce-f2b0-4cc5-8b5a-e396e29b28a7%2Faudit.csv"/>
    <s v=""/>
    <s v=""/>
    <s v="ENU4"/>
    <x v="0"/>
    <s v="Décembre"/>
    <s v="Entretien à distance (appel téléphonique)"/>
    <n v="812529051"/>
    <n v="812529051"/>
    <s v="Oui"/>
    <s v=""/>
    <s v=""/>
    <s v=""/>
    <s v="Oui"/>
    <s v=""/>
    <s v=""/>
    <s v="Maintenant"/>
    <s v=""/>
    <s v="Nkulu"/>
    <x v="0"/>
    <n v="45"/>
    <s v="Agriculteur"/>
    <s v=""/>
    <s v=""/>
    <s v=""/>
    <s v=""/>
    <s v=""/>
    <s v=""/>
    <s v=""/>
    <s v="Personne non déplacée (Autochtone)"/>
    <s v="Tanganyika"/>
    <s v="Kalemie"/>
    <s v="Autre (Specifiez)"/>
    <s v="Tembwe"/>
    <s v="Tembwe"/>
    <s v=""/>
    <s v="Oui"/>
    <s v="Tanganyika"/>
    <s v="Kalemie"/>
    <s v="Village"/>
    <s v="Autre (Specifiez)"/>
    <s v="Tembwe"/>
    <s v="Tembwe"/>
    <s v="Autre (Specifiez)"/>
    <s v="Tembwe"/>
    <s v="Tembwe"/>
    <s v="Non"/>
    <s v=""/>
    <s v="Oui"/>
    <s v="Oui"/>
    <s v="Tembwe"/>
    <s v=""/>
    <s v="Tembwe"/>
    <s v="Bondo"/>
    <s v=""/>
    <s v="Autre (Spécifier)"/>
    <s v="Bondo"/>
    <s v="Oui"/>
    <s v="Oui"/>
    <s v=""/>
    <s v=""/>
    <s v="Oui"/>
    <s v="Oui"/>
    <s v="Oui"/>
    <s v="Oui"/>
    <s v="Oui"/>
    <s v=""/>
    <s v="Communauté hôte (=Autochtones)"/>
    <s v="5"/>
    <s v="Oui"/>
    <s v="Personnes déplacées (PDI)"/>
    <n v="0"/>
    <n v="1"/>
    <n v="0"/>
    <n v="0"/>
    <n v="0"/>
    <s v="0.057581959114662795"/>
    <s v=""/>
    <s v="1"/>
    <s v=""/>
    <s v=""/>
    <n v="2"/>
    <n v="1"/>
    <n v="0"/>
    <n v="0"/>
    <n v="0"/>
    <n v="2"/>
    <n v="0"/>
    <n v="0"/>
    <n v="0"/>
    <n v="0"/>
    <n v="30"/>
    <n v="0"/>
    <n v="5"/>
    <n v="0"/>
    <s v=""/>
    <s v=""/>
    <s v=""/>
    <x v="0"/>
    <x v="0"/>
    <x v="0"/>
    <x v="0"/>
    <s v=""/>
    <s v=""/>
    <s v=""/>
    <s v=""/>
    <s v=""/>
    <s v=""/>
    <s v=""/>
    <s v=""/>
    <s v=""/>
    <s v=""/>
    <s v=""/>
    <s v="Oui"/>
    <n v="3"/>
    <n v="1"/>
    <n v="1"/>
    <n v="0"/>
    <s v=""/>
    <s v="Station de radio"/>
    <n v="1"/>
    <n v="0"/>
    <n v="0"/>
    <n v="0"/>
    <n v="0"/>
    <n v="0"/>
    <n v="0"/>
    <n v="0"/>
    <n v="0"/>
    <n v="0"/>
    <n v="0"/>
    <n v="0"/>
    <n v="0"/>
    <s v=""/>
    <s v="Information sur l'accès à l'assistance humanitaire"/>
    <s v=""/>
    <s v="Oui"/>
    <s v=""/>
    <s v="Oui"/>
    <s v=""/>
    <s v=""/>
    <s v=""/>
    <s v="Nkulu"/>
    <n v="4"/>
    <s v="L'IC connait tres bien la situation de la localité "/>
    <s v="vWvJfH3sDSZM3uC5W82MGH"/>
    <s v="v89tPMrAjVHLSntiBQ22UJ"/>
    <s v="v5AfrSZTqajduwJVMoNG7f"/>
    <s v="vbptduBAghB4e4bMMgdQUc"/>
    <s v="vNycnGWUpYeb3KNNoHrkGX"/>
    <s v=""/>
    <n v="386500781"/>
    <s v="b8be52ce-f2b0-4cc5-8b5a-e396e29b28a7"/>
    <n v="44950.436284722222"/>
    <s v=""/>
    <s v=""/>
    <s v="submitted_via_web"/>
    <s v="reach_rdc_hsm_enqueteur"/>
    <s v=""/>
    <n v="276"/>
  </r>
  <r>
    <n v="44950"/>
    <n v="44950.442024918979"/>
    <n v="44950.472738692129"/>
    <s v="audit.csv"/>
    <s v="https://kc.humanitarianresponse.info/media/original?media_file=reachrdcdata%2Fattachments%2F03786f7074524bcf85122757f5105ae7%2F8524324f-1339-4a4a-85c8-d503df1bca3e%2Faudit.csv"/>
    <s v=""/>
    <s v=""/>
    <s v="ENU5"/>
    <x v="0"/>
    <s v="Décembre"/>
    <s v="Entretien à distance (appel téléphonique)"/>
    <n v="820220660"/>
    <n v="820220660"/>
    <s v="Oui"/>
    <s v=""/>
    <s v=""/>
    <s v=""/>
    <s v="Oui"/>
    <s v=""/>
    <s v=""/>
    <s v="Maintenant"/>
    <s v=""/>
    <s v="Mali ya bwana "/>
    <x v="0"/>
    <n v="33"/>
    <s v="Agriculteur"/>
    <s v=""/>
    <s v=""/>
    <s v=""/>
    <s v=""/>
    <s v=""/>
    <s v=""/>
    <s v=""/>
    <s v="Personne non déplacée (Autochtone)"/>
    <s v="Tanganyika"/>
    <s v="Kalemie"/>
    <s v="Autre (Specifiez)"/>
    <s v="Lambo katemga"/>
    <s v="Lambo katemga"/>
    <s v=""/>
    <s v="Oui"/>
    <s v="Tanganyika"/>
    <s v="Kalemie"/>
    <s v="Localité"/>
    <s v=""/>
    <s v=""/>
    <s v=""/>
    <s v="Autre (Specifiez)"/>
    <s v="Lambo katenga"/>
    <s v="Lambo katenga"/>
    <s v="Non"/>
    <s v=""/>
    <s v="Oui"/>
    <s v="Oui"/>
    <s v="Kason kumuna"/>
    <s v=""/>
    <s v="Kason kumuna"/>
    <s v="Kasongo mukuli"/>
    <s v=""/>
    <s v="Autre (Spécifier)"/>
    <s v="Lambo katenga"/>
    <s v="Oui"/>
    <s v="Oui"/>
    <s v=""/>
    <s v=""/>
    <s v="Oui"/>
    <s v="Oui"/>
    <s v="Oui"/>
    <s v="Non"/>
    <s v="Non"/>
    <s v=""/>
    <s v="Communauté hôte (=Autochtones)"/>
    <s v="3"/>
    <s v="Non"/>
    <s v=""/>
    <s v=""/>
    <s v=""/>
    <s v=""/>
    <s v=""/>
    <s v=""/>
    <s v="0.2421471345509132"/>
    <s v=""/>
    <s v="1"/>
    <s v=""/>
    <s v=""/>
    <n v="3"/>
    <n v="2"/>
    <n v="0"/>
    <n v="2"/>
    <n v="1"/>
    <n v="3"/>
    <n v="5"/>
    <n v="2"/>
    <n v="5"/>
    <n v="15"/>
    <n v="80"/>
    <n v="12"/>
    <n v="65"/>
    <n v="6"/>
    <s v=""/>
    <s v=""/>
    <s v=""/>
    <x v="0"/>
    <x v="0"/>
    <x v="0"/>
    <x v="0"/>
    <s v=""/>
    <s v=""/>
    <s v=""/>
    <s v=""/>
    <s v=""/>
    <s v=""/>
    <s v=""/>
    <s v=""/>
    <s v=""/>
    <s v=""/>
    <s v=""/>
    <s v="Oui"/>
    <n v="5"/>
    <n v="3"/>
    <n v="2"/>
    <n v="0"/>
    <s v=""/>
    <s v="Appel téléphonique Station de radio Conversation avec leaders communautaires (pas autorité locale)"/>
    <n v="1"/>
    <n v="0"/>
    <n v="0"/>
    <n v="0"/>
    <n v="0"/>
    <n v="1"/>
    <n v="0"/>
    <n v="0"/>
    <n v="1"/>
    <n v="0"/>
    <n v="0"/>
    <n v="0"/>
    <n v="0"/>
    <s v=""/>
    <s v="Information sur l'accès à l'assistance humanitaire"/>
    <s v=""/>
    <s v="Oui"/>
    <s v=""/>
    <s v="Oui"/>
    <s v=""/>
    <s v=""/>
    <s v=""/>
    <s v="Lambo katenga"/>
    <n v="4"/>
    <s v="L'ic connais bien la situation de la localite"/>
    <s v="vWvJfH3sDSZM3uC5W82MGH"/>
    <s v="v89tPMrAjVHLSntiBQ22UJ"/>
    <s v="v5AfrSZTqajduwJVMoNG7f"/>
    <s v="vbptduBAghB4e4bMMgdQUc"/>
    <s v="vNycnGWUpYeb3KNNoHrkGX"/>
    <s v=""/>
    <n v="386504816"/>
    <s v="8524324f-1339-4a4a-85c8-d503df1bca3e"/>
    <n v="44950.440555555557"/>
    <s v=""/>
    <s v=""/>
    <s v="submitted_via_web"/>
    <s v="reach_rdc_hsm_enqueteur"/>
    <s v=""/>
    <n v="288"/>
  </r>
  <r>
    <n v="44950"/>
    <n v="44950.496730925923"/>
    <n v="44950.522433472222"/>
    <s v="audit.csv"/>
    <s v="https://kc.humanitarianresponse.info/media/original?media_file=reachrdcdata%2Fattachments%2F03786f7074524bcf85122757f5105ae7%2F2f738cb8-d7f6-459e-8548-b7b69d034688%2Faudit.csv"/>
    <s v=""/>
    <s v=""/>
    <s v="ENU5"/>
    <x v="0"/>
    <s v="Décembre"/>
    <s v="Entretien à distance (appel téléphonique)"/>
    <n v="813433879"/>
    <n v="813433879"/>
    <s v="Oui"/>
    <s v=""/>
    <s v=""/>
    <s v=""/>
    <s v="Oui"/>
    <s v=""/>
    <s v=""/>
    <s v="Maintenant"/>
    <s v=""/>
    <s v="Pierre "/>
    <x v="0"/>
    <n v="52"/>
    <s v="Professionnel de la santé"/>
    <s v=""/>
    <s v=""/>
    <s v=""/>
    <s v=""/>
    <s v=""/>
    <s v="Infirmier traitant"/>
    <s v=""/>
    <s v="Personne non déplacée (Autochtone)"/>
    <s v="Tanganyika"/>
    <s v="Kalemie"/>
    <s v="Tembwe"/>
    <s v=""/>
    <s v="Tembwe"/>
    <s v=""/>
    <s v="Oui"/>
    <s v="Tanganyika"/>
    <s v="Kalemie"/>
    <s v="Localité"/>
    <s v=""/>
    <s v=""/>
    <s v=""/>
    <s v="Tumbwe"/>
    <s v=""/>
    <s v="Tumbwe"/>
    <s v="Non"/>
    <s v=""/>
    <s v="Oui"/>
    <s v="Oui"/>
    <s v=""/>
    <s v=""/>
    <s v=""/>
    <s v=""/>
    <s v=""/>
    <s v="Autre (Spécifier)"/>
    <s v="Bondo"/>
    <s v="Oui"/>
    <s v="Oui"/>
    <s v=""/>
    <s v=""/>
    <s v="Oui"/>
    <s v="Non"/>
    <s v="Oui"/>
    <s v="Non"/>
    <s v="Non"/>
    <s v=""/>
    <s v="Communauté hôte (=Autochtones)"/>
    <s v="2"/>
    <s v="Oui"/>
    <s v="Personnes retournées"/>
    <n v="0"/>
    <n v="0"/>
    <n v="1"/>
    <n v="0"/>
    <n v="0"/>
    <s v="0.47341338633862584"/>
    <s v=""/>
    <s v="1"/>
    <s v=""/>
    <s v=""/>
    <n v="3"/>
    <n v="5"/>
    <n v="2"/>
    <n v="3"/>
    <n v="2"/>
    <n v="2"/>
    <n v="3"/>
    <n v="6"/>
    <n v="5"/>
    <n v="10"/>
    <n v="90"/>
    <n v="15"/>
    <n v="85"/>
    <n v="10"/>
    <s v=""/>
    <s v=""/>
    <s v=""/>
    <x v="0"/>
    <x v="0"/>
    <x v="0"/>
    <x v="0"/>
    <s v=""/>
    <s v=""/>
    <s v=""/>
    <s v=""/>
    <s v=""/>
    <s v=""/>
    <s v=""/>
    <s v=""/>
    <s v=""/>
    <s v=""/>
    <s v=""/>
    <s v="Oui"/>
    <n v="5"/>
    <n v="5"/>
    <n v="4"/>
    <n v="2"/>
    <s v=""/>
    <s v="Station de radio Appel téléphonique"/>
    <n v="1"/>
    <n v="0"/>
    <n v="0"/>
    <n v="0"/>
    <n v="0"/>
    <n v="1"/>
    <n v="0"/>
    <n v="0"/>
    <n v="0"/>
    <n v="0"/>
    <n v="0"/>
    <n v="0"/>
    <n v="0"/>
    <s v=""/>
    <s v="Information sur l'accès à l'assistance humanitaire"/>
    <s v=""/>
    <s v="Oui"/>
    <s v=""/>
    <s v="Oui"/>
    <s v=""/>
    <s v=""/>
    <s v=""/>
    <s v="Tembwe"/>
    <n v="4"/>
    <s v="L'ic connait bien la situation de la localite"/>
    <s v="vWvJfH3sDSZM3uC5W82MGH"/>
    <s v="v89tPMrAjVHLSntiBQ22UJ"/>
    <s v="v5AfrSZTqajduwJVMoNG7f"/>
    <s v="vbptduBAghB4e4bMMgdQUc"/>
    <s v="vNycnGWUpYeb3KNNoHrkGX"/>
    <s v=""/>
    <n v="386504897"/>
    <s v="2f738cb8-d7f6-459e-8548-b7b69d034688"/>
    <n v="44950.440659722219"/>
    <s v=""/>
    <s v=""/>
    <s v="submitted_via_web"/>
    <s v="reach_rdc_hsm_enqueteur"/>
    <s v=""/>
    <n v="289"/>
  </r>
  <r>
    <n v="44950"/>
    <n v="44950.638987662038"/>
    <n v="44950.668237164347"/>
    <s v="audit.csv"/>
    <s v="https://kc.humanitarianresponse.info/media/original?media_file=reachrdcdata%2Fattachments%2F03786f7074524bcf85122757f5105ae7%2F4402e033-9351-49bc-9aff-763390d553bb%2Faudit.csv"/>
    <s v=""/>
    <s v=""/>
    <s v="ENU8"/>
    <x v="0"/>
    <s v="Décembre"/>
    <s v="Entretien à distance (appel téléphonique)"/>
    <n v="813490487"/>
    <n v="813490487"/>
    <s v="Oui"/>
    <s v=""/>
    <s v=""/>
    <s v=""/>
    <s v="Oui"/>
    <s v=""/>
    <s v=""/>
    <s v="Maintenant"/>
    <s v=""/>
    <s v="Kalonda kamisolo"/>
    <x v="0"/>
    <n v="62"/>
    <s v="Agriculteur"/>
    <s v=""/>
    <s v=""/>
    <s v=""/>
    <s v=""/>
    <s v=""/>
    <s v=""/>
    <s v=""/>
    <s v="Personne non déplacée (Autochtone)"/>
    <s v="Tanganyika"/>
    <s v="Kalemie"/>
    <s v="Kawama"/>
    <s v=""/>
    <s v="Kawama"/>
    <s v=""/>
    <s v="Oui"/>
    <s v="Tanganyika"/>
    <s v="Kalemie"/>
    <s v="Localité"/>
    <s v=""/>
    <s v=""/>
    <s v=""/>
    <s v="Kawama"/>
    <s v=""/>
    <s v="Kawama"/>
    <s v="Non"/>
    <s v=""/>
    <s v="Oui"/>
    <s v="Oui"/>
    <s v=""/>
    <s v=""/>
    <s v=""/>
    <s v=""/>
    <s v=""/>
    <s v="Autre (Spécifier)"/>
    <s v="Tumbwe"/>
    <s v="Oui"/>
    <s v="Oui"/>
    <s v=""/>
    <s v=""/>
    <s v="Oui"/>
    <s v="Oui"/>
    <s v="Non"/>
    <s v="Non"/>
    <s v="Non"/>
    <s v=""/>
    <s v="Communauté hôte (=Autochtones)"/>
    <s v="2"/>
    <s v="Oui"/>
    <s v="Communauté hôte (=Autochtones)"/>
    <n v="1"/>
    <n v="0"/>
    <n v="0"/>
    <n v="0"/>
    <n v="0"/>
    <s v="0.6584572598876701"/>
    <s v=""/>
    <s v="1"/>
    <s v=""/>
    <s v=""/>
    <s v=""/>
    <s v=""/>
    <s v=""/>
    <s v=""/>
    <s v=""/>
    <s v=""/>
    <s v=""/>
    <s v=""/>
    <s v=""/>
    <s v=""/>
    <s v=""/>
    <s v=""/>
    <s v=""/>
    <s v=""/>
    <s v=""/>
    <s v=""/>
    <n v="80"/>
    <x v="4"/>
    <x v="35"/>
    <x v="3"/>
    <x v="3"/>
    <n v="0"/>
    <n v="0"/>
    <n v="1"/>
    <n v="0"/>
    <n v="1"/>
    <n v="0"/>
    <n v="14"/>
    <n v="6"/>
    <n v="5"/>
    <s v=""/>
    <s v=""/>
    <s v="Oui"/>
    <n v="6"/>
    <n v="3"/>
    <n v="2"/>
    <n v="1"/>
    <s v=""/>
    <s v="Station de radio"/>
    <n v="1"/>
    <n v="0"/>
    <n v="0"/>
    <n v="0"/>
    <n v="0"/>
    <n v="0"/>
    <n v="0"/>
    <n v="0"/>
    <n v="0"/>
    <n v="0"/>
    <n v="0"/>
    <n v="0"/>
    <n v="0"/>
    <s v=""/>
    <s v="Information sur l'accès à l'assistance humanitaire"/>
    <s v=""/>
    <s v="Oui"/>
    <s v=""/>
    <s v="Oui"/>
    <s v=""/>
    <s v=""/>
    <s v=""/>
    <s v="Kawama"/>
    <n v="4"/>
    <s v="Bien"/>
    <s v="vWvJfH3sDSZM3uC5W82MGH"/>
    <s v="v89tPMrAjVHLSntiBQ22UJ"/>
    <s v="v5AfrSZTqajduwJVMoNG7f"/>
    <s v="vbptduBAghB4e4bMMgdQUc"/>
    <s v="vNycnGWUpYeb3KNNoHrkGX"/>
    <s v=""/>
    <n v="386620512"/>
    <s v="4402e033-9351-49bc-9aff-763390d553bb"/>
    <n v="44950.598379629628"/>
    <s v=""/>
    <s v=""/>
    <s v="submitted_via_web"/>
    <s v="reach_rdc_hsm_enqueteur"/>
    <s v=""/>
    <n v="291"/>
  </r>
  <r>
    <n v="44950"/>
    <n v="44950.64119440972"/>
    <n v="44950.670534965277"/>
    <s v="audit.csv"/>
    <s v="https://kc.humanitarianresponse.info/media/original?media_file=reachrdcdata%2Fattachments%2F03786f7074524bcf85122757f5105ae7%2Fc3fdc8bc-64d4-461e-a3d8-16e5c5dd117d%2Faudit.csv"/>
    <s v=""/>
    <s v=""/>
    <s v="ENU7 "/>
    <x v="0"/>
    <s v="Décembre"/>
    <s v="Entretien à distance (appel téléphonique)"/>
    <n v="821577688"/>
    <n v="821577688"/>
    <s v="Oui"/>
    <s v=""/>
    <s v=""/>
    <s v=""/>
    <s v="Oui"/>
    <s v=""/>
    <s v=""/>
    <s v="Maintenant"/>
    <s v=""/>
    <s v="Nelson kaniki"/>
    <x v="0"/>
    <n v="53"/>
    <s v="Agriculteur"/>
    <s v=""/>
    <s v=""/>
    <s v=""/>
    <s v=""/>
    <s v=""/>
    <s v=""/>
    <s v=""/>
    <s v="Personne non déplacée (Autochtone)"/>
    <s v="Tanganyika"/>
    <s v="Nyemba"/>
    <s v="Kankulwe"/>
    <s v=""/>
    <s v="Kankulwe"/>
    <s v=""/>
    <s v="Oui"/>
    <s v="Tanganyika"/>
    <s v="Nyemba"/>
    <s v="Localité"/>
    <s v=""/>
    <s v=""/>
    <s v=""/>
    <s v="Kankulwe"/>
    <s v=""/>
    <s v="Kankulwe"/>
    <s v="Non"/>
    <s v=""/>
    <s v="Oui"/>
    <s v="Oui"/>
    <s v=""/>
    <s v=""/>
    <s v=""/>
    <s v=""/>
    <s v=""/>
    <s v="KALUMBI"/>
    <s v=""/>
    <s v="Oui"/>
    <s v="Oui"/>
    <s v=""/>
    <s v=""/>
    <s v="Oui"/>
    <s v="Non"/>
    <s v="Oui"/>
    <s v="Non"/>
    <s v="Non"/>
    <s v=""/>
    <s v="Communauté hôte (=Autochtones)"/>
    <s v="2"/>
    <s v="Oui"/>
    <s v="Personnes retournées"/>
    <n v="0"/>
    <n v="0"/>
    <n v="1"/>
    <n v="0"/>
    <n v="0"/>
    <s v="0.030667215050065977"/>
    <s v=""/>
    <s v="1"/>
    <s v=""/>
    <s v=""/>
    <n v="0"/>
    <n v="0"/>
    <n v="2"/>
    <n v="1"/>
    <n v="0"/>
    <n v="0"/>
    <n v="0"/>
    <n v="0"/>
    <n v="10"/>
    <n v="6"/>
    <n v="5"/>
    <n v="0"/>
    <n v="3"/>
    <n v="0"/>
    <s v=""/>
    <s v=""/>
    <s v=""/>
    <x v="0"/>
    <x v="0"/>
    <x v="0"/>
    <x v="0"/>
    <s v=""/>
    <s v=""/>
    <s v=""/>
    <s v=""/>
    <s v=""/>
    <s v=""/>
    <s v=""/>
    <s v=""/>
    <s v=""/>
    <s v=""/>
    <s v=""/>
    <s v="Non"/>
    <s v=""/>
    <s v=""/>
    <s v=""/>
    <s v=""/>
    <s v=""/>
    <s v="Station de radio Appel téléphonique Conversation avec leaders communautaires (pas autorité locale)"/>
    <n v="1"/>
    <n v="0"/>
    <n v="0"/>
    <n v="0"/>
    <n v="0"/>
    <n v="1"/>
    <n v="0"/>
    <n v="0"/>
    <n v="1"/>
    <n v="0"/>
    <n v="0"/>
    <n v="0"/>
    <n v="0"/>
    <s v=""/>
    <s v="Information sur l'accès à l'assistance humanitaire"/>
    <s v=""/>
    <s v="Oui"/>
    <s v=""/>
    <s v="Oui"/>
    <s v=""/>
    <s v=""/>
    <s v=""/>
    <s v="Kankulwe "/>
    <n v="4"/>
    <s v="L'ic  maitrise bien la situation de la  localité la zone"/>
    <s v="vWvJfH3sDSZM3uC5W82MGH"/>
    <s v="v89tPMrAjVHLSntiBQ22UJ"/>
    <s v="v5AfrSZTqajduwJVMoNG7f"/>
    <s v="vbptduBAghB4e4bMMgdQUc"/>
    <s v="vNycnGWUpYeb3KNNoHrkGX"/>
    <s v=""/>
    <n v="386620910"/>
    <s v="c3fdc8bc-64d4-461e-a3d8-16e5c5dd117d"/>
    <n v="44950.598865740743"/>
    <s v=""/>
    <s v=""/>
    <s v="submitted_via_web"/>
    <s v="reach_rdc_hsm_enqueteur"/>
    <s v=""/>
    <n v="294"/>
  </r>
  <r>
    <n v="44950"/>
    <n v="44950.594809074071"/>
    <n v="44950.629808900463"/>
    <s v="audit.csv"/>
    <s v="https://kc.humanitarianresponse.info/media/original?media_file=reachrdcdata%2Fattachments%2F03786f7074524bcf85122757f5105ae7%2Fc560251c-7212-468c-8867-fce6b34bfbc7%2Faudit.csv"/>
    <s v=""/>
    <s v=""/>
    <s v="ENU10"/>
    <x v="0"/>
    <s v="Décembre"/>
    <s v="Entretien à distance (appel téléphonique)"/>
    <n v="824454000"/>
    <n v="824454000"/>
    <s v="Oui"/>
    <s v=""/>
    <s v=""/>
    <s v=""/>
    <s v="Oui"/>
    <s v=""/>
    <s v=""/>
    <s v="Maintenant"/>
    <s v=""/>
    <s v="Banze André "/>
    <x v="0"/>
    <n v="63"/>
    <s v="Directeur d'école"/>
    <s v=""/>
    <s v=""/>
    <s v=""/>
    <s v=""/>
    <s v=""/>
    <s v=""/>
    <s v=""/>
    <s v="Personne retournée"/>
    <s v="Tanganyika"/>
    <s v="Kalemie"/>
    <s v="Mwaka"/>
    <s v=""/>
    <s v="Mwaka"/>
    <s v=""/>
    <s v="Oui"/>
    <s v="Tanganyika"/>
    <s v="Kalemie"/>
    <s v="Localité"/>
    <s v=""/>
    <s v=""/>
    <s v=""/>
    <s v="Autre (Specifiez)"/>
    <s v="Mwaka"/>
    <s v="Mwaka"/>
    <s v="Non"/>
    <s v=""/>
    <s v="Oui"/>
    <s v="Oui"/>
    <s v="Autre (Specifiez)"/>
    <s v="Poncien"/>
    <s v="Poncien"/>
    <s v="Kalemie"/>
    <s v=""/>
    <s v="Autre (Spécifier)"/>
    <s v="Tumbwe"/>
    <s v="Oui"/>
    <s v="Oui"/>
    <s v=""/>
    <s v=""/>
    <s v="Non"/>
    <s v="Oui"/>
    <s v="Oui"/>
    <s v="Non"/>
    <s v="Non"/>
    <s v=""/>
    <s v="Personnes déplacées (PDI)"/>
    <s v="2"/>
    <s v="Oui"/>
    <s v="Personnes retournées"/>
    <n v="0"/>
    <n v="0"/>
    <n v="1"/>
    <n v="0"/>
    <n v="0"/>
    <s v="0.0993542965758536"/>
    <s v=""/>
    <s v="1"/>
    <s v=""/>
    <s v=""/>
    <n v="2"/>
    <n v="1"/>
    <n v="0"/>
    <n v="1"/>
    <n v="0"/>
    <n v="1"/>
    <n v="0"/>
    <n v="0"/>
    <n v="0"/>
    <n v="0"/>
    <n v="15"/>
    <n v="0"/>
    <n v="10"/>
    <n v="0"/>
    <s v=""/>
    <s v=""/>
    <s v=""/>
    <x v="0"/>
    <x v="0"/>
    <x v="0"/>
    <x v="0"/>
    <s v=""/>
    <s v=""/>
    <s v=""/>
    <s v=""/>
    <s v=""/>
    <s v=""/>
    <s v=""/>
    <s v=""/>
    <s v=""/>
    <s v=""/>
    <s v=""/>
    <s v="Oui"/>
    <n v="5"/>
    <n v="2"/>
    <n v="1"/>
    <n v="0"/>
    <s v=""/>
    <s v="Station de radio Appel téléphonique"/>
    <n v="1"/>
    <n v="0"/>
    <n v="0"/>
    <n v="0"/>
    <n v="0"/>
    <n v="1"/>
    <n v="0"/>
    <n v="0"/>
    <n v="0"/>
    <n v="0"/>
    <n v="0"/>
    <n v="0"/>
    <n v="0"/>
    <s v=""/>
    <s v="Information sur le contexte sécuritaire"/>
    <s v=""/>
    <s v="Oui"/>
    <s v=""/>
    <s v="Oui"/>
    <s v=""/>
    <s v=""/>
    <s v=""/>
    <s v="Banze André "/>
    <n v="4"/>
    <s v="Il a une connaissance sur la localité "/>
    <s v="vWvJfH3sDSZM3uC5W82MGH"/>
    <s v="v89tPMrAjVHLSntiBQ22UJ"/>
    <s v="v5AfrSZTqajduwJVMoNG7f"/>
    <s v="vbptduBAghB4e4bMMgdQUc"/>
    <s v="vNycnGWUpYeb3KNNoHrkGX"/>
    <s v=""/>
    <n v="386623492"/>
    <s v="c560251c-7212-468c-8867-fce6b34bfbc7"/>
    <n v="44950.60328703704"/>
    <s v=""/>
    <s v=""/>
    <s v="submitted_via_web"/>
    <s v="reach_rdc_hsm_enqueteur"/>
    <s v=""/>
    <n v="2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902145-0E91-491C-AA63-39FF208E5669}" name="PivotTable10"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P11" firstHeaderRow="0" firstDataRow="1" firstDataCol="1"/>
  <pivotFields count="164">
    <pivotField dataField="1"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items count="25">
        <item x="4"/>
        <item x="10"/>
        <item x="2"/>
        <item x="18"/>
        <item x="5"/>
        <item x="13"/>
        <item x="1"/>
        <item x="11"/>
        <item x="23"/>
        <item x="6"/>
        <item x="19"/>
        <item x="8"/>
        <item x="22"/>
        <item x="21"/>
        <item x="14"/>
        <item x="3"/>
        <item x="9"/>
        <item x="16"/>
        <item x="15"/>
        <item x="7"/>
        <item x="17"/>
        <item x="20"/>
        <item x="12"/>
        <item x="0"/>
        <item t="default"/>
      </items>
    </pivotField>
    <pivotField dataField="1" showAll="0">
      <items count="39">
        <item x="8"/>
        <item x="26"/>
        <item x="4"/>
        <item x="20"/>
        <item x="33"/>
        <item x="2"/>
        <item x="15"/>
        <item x="14"/>
        <item x="31"/>
        <item x="13"/>
        <item x="10"/>
        <item x="37"/>
        <item x="1"/>
        <item x="27"/>
        <item x="9"/>
        <item x="18"/>
        <item x="3"/>
        <item x="11"/>
        <item x="6"/>
        <item x="24"/>
        <item x="23"/>
        <item x="22"/>
        <item x="29"/>
        <item x="32"/>
        <item x="30"/>
        <item x="5"/>
        <item x="21"/>
        <item x="35"/>
        <item x="28"/>
        <item x="7"/>
        <item x="17"/>
        <item x="16"/>
        <item x="19"/>
        <item x="12"/>
        <item x="36"/>
        <item x="34"/>
        <item x="25"/>
        <item x="0"/>
        <item t="default"/>
      </items>
    </pivotField>
    <pivotField dataField="1" showAll="0">
      <items count="24">
        <item x="3"/>
        <item x="22"/>
        <item x="13"/>
        <item x="1"/>
        <item x="8"/>
        <item x="4"/>
        <item x="7"/>
        <item x="2"/>
        <item x="17"/>
        <item x="12"/>
        <item x="6"/>
        <item x="11"/>
        <item x="10"/>
        <item x="21"/>
        <item x="19"/>
        <item x="5"/>
        <item x="18"/>
        <item x="14"/>
        <item x="15"/>
        <item x="16"/>
        <item x="9"/>
        <item x="20"/>
        <item x="0"/>
        <item t="default"/>
      </items>
    </pivotField>
    <pivotField dataField="1" showAll="0">
      <items count="12">
        <item x="2"/>
        <item x="3"/>
        <item x="1"/>
        <item x="5"/>
        <item x="4"/>
        <item x="8"/>
        <item x="7"/>
        <item x="6"/>
        <item x="9"/>
        <item x="10"/>
        <item x="0"/>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3"/>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dataFields count="15">
    <dataField name="Count of Date de l’entretien" fld="0" subtotal="count" baseField="23" baseItem="0"/>
    <dataField name="Average of 11.1) Combien de personnes connaissez-vous à qui vous avez parlé en personne, au téléphone, ou par message ou messagerie instantanée au moins une fois par semaine (en moyenne) durant les 3 derniers mois ? Veuillez donner votre meilleure estimation" fld="101" subtotal="average" baseField="8" baseItem="0"/>
    <dataField name="Average of 11.2) Parmi ces ${Q2_1} personnes, combien de petits enfants de moins de cinq ans ont-ils tous ?" fld="102" subtotal="average" baseField="8" baseItem="0"/>
    <dataField name="Average of 11.3) Parmi ces ${Q2_1} personnes, combien d'entre elles vivent dans votre communauté ?" fld="103" subtotal="average" baseField="8" baseItem="0"/>
    <dataField name="Average of 11.4) Parmi ces ${Q2_1_2} personnes dans votre communauté ou de votre quartier, combien d'enfants de moins de 5 ans ont-ils tous ?" fld="104" subtotal="average" baseField="8" baseItem="0"/>
    <dataField name="Average of 11.5) Combien de personnes appelées Thérèse connaissez-vous ?" fld="105" subtotal="average" baseField="8" baseItem="0"/>
    <dataField name="Average of 11.6) Combien de personnes appelées Joseph connaissez-vous ?" fld="106" subtotal="average" baseField="8" baseItem="0"/>
    <dataField name="Average of 11.8) Combien de personnes appelées Christine connaissez-vous ?" fld="108" subtotal="average" baseField="8" baseItem="0"/>
    <dataField name="Average of 11.9) Combien de personnes appelées François connaissez-vous ?" fld="109" subtotal="average" baseField="8" baseItem="0"/>
    <dataField name="Average of 11.10) Combien de personnes appelées Marie connaissez-vous ?" fld="110" subtotal="average" baseField="8" baseItem="0"/>
    <dataField name="Average of 11.11) Combien de mineurs (profession) connaissez-vous ?" fld="111" subtotal="average" baseField="8" baseItem="0"/>
    <dataField name="Average of 11.12) Combien de pêcheurs/vendeurs de poissons connaissez-vous ?" fld="112" subtotal="average" baseField="8" baseItem="0"/>
    <dataField name="Average of 11.13) Combien d’éleveurs de bétail connaissez-vous ?" fld="113" subtotal="average" baseField="8" baseItem="0"/>
    <dataField name="c" fld="107" subtotal="average" baseField="8" baseItem="0"/>
    <dataField name="Average of 11.14) Combien d’artisans connaissez-vous ?" fld="114" subtotal="average" baseField="8" baseItem="0"/>
  </dataFields>
  <formats count="2">
    <format dxfId="0">
      <pivotArea field="8" type="button" dataOnly="0" labelOnly="1" outline="0"/>
    </format>
    <format dxfId="1">
      <pivotArea dataOnly="0" labelOnly="1" outline="0" fieldPosition="0">
        <references count="1">
          <reference field="4294967294" count="14">
            <x v="1"/>
            <x v="2"/>
            <x v="3"/>
            <x v="4"/>
            <x v="5"/>
            <x v="6"/>
            <x v="7"/>
            <x v="8"/>
            <x v="9"/>
            <x v="10"/>
            <x v="11"/>
            <x v="12"/>
            <x v="13"/>
            <x v="1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F2C480-FC13-4DCE-BD39-E237B9E6F6DC}" name="PivotTable9"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5" firstHeaderRow="0" firstDataRow="1" firstDataCol="1"/>
  <pivotFields count="164">
    <pivotField showAll="0"/>
    <pivotField showAll="0"/>
    <pivotField showAll="0"/>
    <pivotField showAll="0"/>
    <pivotField showAll="0"/>
    <pivotField showAll="0"/>
    <pivotField showAll="0"/>
    <pivotField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items count="25">
        <item x="4"/>
        <item x="10"/>
        <item x="2"/>
        <item x="18"/>
        <item x="5"/>
        <item x="13"/>
        <item x="1"/>
        <item x="11"/>
        <item x="23"/>
        <item x="6"/>
        <item x="19"/>
        <item x="8"/>
        <item x="22"/>
        <item x="21"/>
        <item x="14"/>
        <item x="3"/>
        <item x="9"/>
        <item x="16"/>
        <item x="15"/>
        <item x="7"/>
        <item x="17"/>
        <item x="20"/>
        <item x="12"/>
        <item x="0"/>
        <item t="default"/>
      </items>
    </pivotField>
    <pivotField dataField="1" showAll="0">
      <items count="39">
        <item x="8"/>
        <item x="26"/>
        <item x="4"/>
        <item x="20"/>
        <item x="33"/>
        <item x="2"/>
        <item x="15"/>
        <item x="14"/>
        <item x="31"/>
        <item x="13"/>
        <item x="10"/>
        <item x="37"/>
        <item x="1"/>
        <item x="27"/>
        <item x="9"/>
        <item x="18"/>
        <item x="3"/>
        <item x="11"/>
        <item x="6"/>
        <item x="24"/>
        <item x="23"/>
        <item x="22"/>
        <item x="29"/>
        <item x="32"/>
        <item x="30"/>
        <item x="5"/>
        <item x="21"/>
        <item x="35"/>
        <item x="28"/>
        <item x="7"/>
        <item x="17"/>
        <item x="16"/>
        <item x="19"/>
        <item x="12"/>
        <item x="36"/>
        <item x="34"/>
        <item x="25"/>
        <item x="0"/>
        <item t="default"/>
      </items>
    </pivotField>
    <pivotField dataField="1" showAll="0">
      <items count="24">
        <item x="3"/>
        <item x="22"/>
        <item x="13"/>
        <item x="1"/>
        <item x="8"/>
        <item x="4"/>
        <item x="7"/>
        <item x="2"/>
        <item x="17"/>
        <item x="12"/>
        <item x="6"/>
        <item x="11"/>
        <item x="10"/>
        <item x="21"/>
        <item x="19"/>
        <item x="5"/>
        <item x="18"/>
        <item x="14"/>
        <item x="15"/>
        <item x="16"/>
        <item x="9"/>
        <item x="20"/>
        <item x="0"/>
        <item t="default"/>
      </items>
    </pivotField>
    <pivotField dataField="1" showAll="0">
      <items count="12">
        <item x="2"/>
        <item x="3"/>
        <item x="1"/>
        <item x="5"/>
        <item x="4"/>
        <item x="8"/>
        <item x="7"/>
        <item x="6"/>
        <item x="9"/>
        <item x="10"/>
        <item x="0"/>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2">
    <i>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Average of 11.1) Combien de personnes connaissez-vous à qui vous avez parlé en personne, au téléphone, ou par message ou messagerie instantanée au moins une fois par semaine (en moyenne) durant les 3 derniers mois ? Veuillez donner votre meilleure estimation" fld="101" subtotal="average" baseField="8" baseItem="0"/>
    <dataField name="Average of 11.2) Parmi ces ${Q2_1} personnes, combien de petits enfants de moins de cinq ans ont-ils tous ?" fld="102" subtotal="average" baseField="8" baseItem="0"/>
    <dataField name="Average of 11.3) Parmi ces ${Q2_1} personnes, combien d'entre elles vivent dans votre communauté ?" fld="103" subtotal="average" baseField="8" baseItem="0"/>
    <dataField name="Average of 11.4) Parmi ces ${Q2_1_2} personnes dans votre communauté ou de votre quartier, combien d'enfants de moins de 5 ans ont-ils tous ?" fld="104" subtotal="average" baseField="8" baseItem="0"/>
    <dataField name="Average of 11.5) Combien de personnes appelées Thérèse connaissez-vous ?" fld="105" subtotal="average" baseField="8" baseItem="0"/>
    <dataField name="Average of 11.6) Combien de personnes appelées Joseph connaissez-vous ?" fld="106" subtotal="average" baseField="8" baseItem="0"/>
    <dataField name="Average of 11.7) Combien de personnes appelées Albert connaissez-vous ?" fld="107" subtotal="average" baseField="8" baseItem="0"/>
    <dataField name="Average of 11.8) Combien de personnes appelées Christine connaissez-vous ?" fld="108" subtotal="average" baseField="8" baseItem="0"/>
    <dataField name="Average of 11.9) Combien de personnes appelées François connaissez-vous ?" fld="109" subtotal="average" baseField="8" baseItem="0"/>
    <dataField name="Average of 11.10) Combien de personnes appelées Marie connaissez-vous ?" fld="110" subtotal="average" baseField="8" baseItem="0"/>
    <dataField name="Average of 11.11) Combien de mineurs (profession) connaissez-vous ?" fld="111" subtotal="average" baseField="8" baseItem="0"/>
    <dataField name="Average of 11.12) Combien de pêcheurs/vendeurs de poissons connaissez-vous ?" fld="112" subtotal="average" baseField="8" baseItem="0"/>
    <dataField name="Average of 11.13) Combien d’éleveurs de bétail connaissez-vous ?" fld="113" subtotal="average" baseField="8" baseItem="0"/>
    <dataField name="Average of 11.14) Combien d’artisans connaissez-vous ?" fld="114" subtotal="average" baseField="8" baseItem="0"/>
  </dataFields>
  <formats count="2">
    <format dxfId="10">
      <pivotArea field="8" type="button" dataOnly="0" labelOnly="1" outline="0" axis="axisRow" fieldPosition="0"/>
    </format>
    <format dxfId="9">
      <pivotArea dataOnly="0" labelOnly="1" outline="0" fieldPosition="0">
        <references count="1">
          <reference field="4294967294" count="14">
            <x v="0"/>
            <x v="1"/>
            <x v="2"/>
            <x v="3"/>
            <x v="4"/>
            <x v="5"/>
            <x v="6"/>
            <x v="7"/>
            <x v="8"/>
            <x v="9"/>
            <x v="10"/>
            <x v="11"/>
            <x v="12"/>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kc.humanitarianresponse.info/media/original?media_file=reachrdcdata%2Fattachments%2F03786f7074524bcf85122757f5105ae7%2F74cd8c47-15aa-4832-8726-706e1740df87%2Faudit.csv" TargetMode="External"/><Relationship Id="rId21" Type="http://schemas.openxmlformats.org/officeDocument/2006/relationships/hyperlink" Target="https://kc.humanitarianresponse.info/media/original?media_file=reachrdcdata%2Fattachments%2F03786f7074524bcf85122757f5105ae7%2F872d9e44-4c6a-4ae4-b0e2-4f4837eae11c%2Faudit.csv" TargetMode="External"/><Relationship Id="rId42" Type="http://schemas.openxmlformats.org/officeDocument/2006/relationships/hyperlink" Target="https://kc.humanitarianresponse.info/media/original?media_file=reachrdcdata%2Fattachments%2F03786f7074524bcf85122757f5105ae7%2F90c7396b-2996-4d43-9bd4-e1d61fbd11dd%2Faudit.csv" TargetMode="External"/><Relationship Id="rId63" Type="http://schemas.openxmlformats.org/officeDocument/2006/relationships/hyperlink" Target="https://kc.humanitarianresponse.info/media/original?media_file=reachrdcdata%2Fattachments%2F03786f7074524bcf85122757f5105ae7%2F00ec39eb-213b-46e8-a2ce-f0e7183bc062%2Faudit.csv" TargetMode="External"/><Relationship Id="rId84" Type="http://schemas.openxmlformats.org/officeDocument/2006/relationships/hyperlink" Target="https://kc.humanitarianresponse.info/media/original?media_file=reachrdcdata%2Fattachments%2F03786f7074524bcf85122757f5105ae7%2F32e057d7-db62-4631-a6dd-086a675c0074%2Faudit.csv" TargetMode="External"/><Relationship Id="rId138" Type="http://schemas.openxmlformats.org/officeDocument/2006/relationships/hyperlink" Target="https://kc.humanitarianresponse.info/media/original?media_file=reachrdcdata%2Fattachments%2F03786f7074524bcf85122757f5105ae7%2F88a269d9-dfa8-4dbb-af4d-39f7450579ca%2Faudit.csv" TargetMode="External"/><Relationship Id="rId159" Type="http://schemas.openxmlformats.org/officeDocument/2006/relationships/hyperlink" Target="https://kc.humanitarianresponse.info/media/original?media_file=reachrdcdata%2Fattachments%2F03786f7074524bcf85122757f5105ae7%2Ffe5306a4-2226-43b9-9389-3184b8275f35%2Faudit.csv" TargetMode="External"/><Relationship Id="rId170" Type="http://schemas.openxmlformats.org/officeDocument/2006/relationships/hyperlink" Target="https://kc.humanitarianresponse.info/media/original?media_file=reachrdcdata%2Fattachments%2F03786f7074524bcf85122757f5105ae7%2F1e41b901-4de2-4dae-a6f9-de316ab24fa4%2Faudit.csv" TargetMode="External"/><Relationship Id="rId107" Type="http://schemas.openxmlformats.org/officeDocument/2006/relationships/hyperlink" Target="https://kc.humanitarianresponse.info/media/original?media_file=reachrdcdata%2Fattachments%2F03786f7074524bcf85122757f5105ae7%2F12e9da49-ec45-4553-9648-f59525c7e834%2Faudit.csv" TargetMode="External"/><Relationship Id="rId11" Type="http://schemas.openxmlformats.org/officeDocument/2006/relationships/hyperlink" Target="https://kc.humanitarianresponse.info/media/original?media_file=reachrdcdata%2Fattachments%2F03786f7074524bcf85122757f5105ae7%2F2453c618-9698-4edf-8359-d31b2820391e%2Faudit.csv" TargetMode="External"/><Relationship Id="rId32" Type="http://schemas.openxmlformats.org/officeDocument/2006/relationships/hyperlink" Target="https://kc.humanitarianresponse.info/media/original?media_file=reachrdcdata%2Fattachments%2F03786f7074524bcf85122757f5105ae7%2F2efee841-a0e8-42ee-a95f-6652875baf67%2Faudit.csv" TargetMode="External"/><Relationship Id="rId53" Type="http://schemas.openxmlformats.org/officeDocument/2006/relationships/hyperlink" Target="https://kc.humanitarianresponse.info/media/original?media_file=reachrdcdata%2Fattachments%2F03786f7074524bcf85122757f5105ae7%2Fa3d3343a-4063-4b87-a4ea-abd444ea1e9c%2Faudit.csv" TargetMode="External"/><Relationship Id="rId74" Type="http://schemas.openxmlformats.org/officeDocument/2006/relationships/hyperlink" Target="https://kc.humanitarianresponse.info/media/original?media_file=reachrdcdata%2Fattachments%2F03786f7074524bcf85122757f5105ae7%2F1def8ebb-e282-42c4-82f8-aad705739927%2Faudit.csv" TargetMode="External"/><Relationship Id="rId128" Type="http://schemas.openxmlformats.org/officeDocument/2006/relationships/hyperlink" Target="https://kc.humanitarianresponse.info/media/original?media_file=reachrdcdata%2Fattachments%2F03786f7074524bcf85122757f5105ae7%2Fff7c3595-cd7c-4241-b318-d30fe748589b%2Faudit.csv" TargetMode="External"/><Relationship Id="rId149" Type="http://schemas.openxmlformats.org/officeDocument/2006/relationships/hyperlink" Target="https://kc.humanitarianresponse.info/media/original?media_file=reachrdcdata%2Fattachments%2F03786f7074524bcf85122757f5105ae7%2F9b9e9354-2092-4054-939c-da595ce19c83%2Faudit.csv" TargetMode="External"/><Relationship Id="rId5" Type="http://schemas.openxmlformats.org/officeDocument/2006/relationships/hyperlink" Target="https://kc.humanitarianresponse.info/media/original?media_file=reachrdcdata%2Fattachments%2F03786f7074524bcf85122757f5105ae7%2F6fcdbe52-cc6c-4d0c-b522-a57771cedcbc%2Faudit.csv" TargetMode="External"/><Relationship Id="rId95" Type="http://schemas.openxmlformats.org/officeDocument/2006/relationships/hyperlink" Target="https://kc.humanitarianresponse.info/media/original?media_file=reachrdcdata%2Fattachments%2F03786f7074524bcf85122757f5105ae7%2Fab9af077-886e-425d-82f2-6fd0a597381a%2Faudit.csv" TargetMode="External"/><Relationship Id="rId160" Type="http://schemas.openxmlformats.org/officeDocument/2006/relationships/hyperlink" Target="https://kc.humanitarianresponse.info/media/original?media_file=reachrdcdata%2Fattachments%2F03786f7074524bcf85122757f5105ae7%2F0336a977-c026-4b39-a144-91ebe42234ee%2Faudit.csv" TargetMode="External"/><Relationship Id="rId181" Type="http://schemas.openxmlformats.org/officeDocument/2006/relationships/printerSettings" Target="../printerSettings/printerSettings2.bin"/><Relationship Id="rId22" Type="http://schemas.openxmlformats.org/officeDocument/2006/relationships/hyperlink" Target="https://kc.humanitarianresponse.info/media/original?media_file=reachrdcdata%2Fattachments%2F03786f7074524bcf85122757f5105ae7%2Fae38ae1d-3279-46bf-b334-0e5e2dc05df0%2Faudit.csv" TargetMode="External"/><Relationship Id="rId43" Type="http://schemas.openxmlformats.org/officeDocument/2006/relationships/hyperlink" Target="https://kc.humanitarianresponse.info/media/original?media_file=reachrdcdata%2Fattachments%2F03786f7074524bcf85122757f5105ae7%2F0a9210cb-d446-4146-a172-46cc5cb3cfae%2Faudit.csv" TargetMode="External"/><Relationship Id="rId64" Type="http://schemas.openxmlformats.org/officeDocument/2006/relationships/hyperlink" Target="https://kc.humanitarianresponse.info/media/original?media_file=reachrdcdata%2Fattachments%2F03786f7074524bcf85122757f5105ae7%2F3ebddd4d-f75c-47eb-adb9-e7b18b985147%2Faudit.csv" TargetMode="External"/><Relationship Id="rId118" Type="http://schemas.openxmlformats.org/officeDocument/2006/relationships/hyperlink" Target="https://kc.humanitarianresponse.info/media/original?media_file=reachrdcdata%2Fattachments%2F03786f7074524bcf85122757f5105ae7%2Fb47ee4a1-ac53-4bff-8b28-3f5d0f982cc0%2Faudit.csv" TargetMode="External"/><Relationship Id="rId139" Type="http://schemas.openxmlformats.org/officeDocument/2006/relationships/hyperlink" Target="https://kc.humanitarianresponse.info/media/original?media_file=reachrdcdata%2Fattachments%2F03786f7074524bcf85122757f5105ae7%2F04900cb9-5e35-4cc2-945d-6ee828146962%2Faudit.csv" TargetMode="External"/><Relationship Id="rId85" Type="http://schemas.openxmlformats.org/officeDocument/2006/relationships/hyperlink" Target="https://kc.humanitarianresponse.info/media/original?media_file=reachrdcdata%2Fattachments%2F03786f7074524bcf85122757f5105ae7%2F8c0448f1-e823-4a16-9001-548c11e293de%2Faudit.csv" TargetMode="External"/><Relationship Id="rId150" Type="http://schemas.openxmlformats.org/officeDocument/2006/relationships/hyperlink" Target="https://kc.humanitarianresponse.info/media/original?media_file=reachrdcdata%2Fattachments%2F03786f7074524bcf85122757f5105ae7%2Faa249076-ae5d-4cd7-8506-2d281e22ad3b%2Faudit.csv" TargetMode="External"/><Relationship Id="rId171" Type="http://schemas.openxmlformats.org/officeDocument/2006/relationships/hyperlink" Target="https://kc.humanitarianresponse.info/media/original?media_file=reachrdcdata%2Fattachments%2F03786f7074524bcf85122757f5105ae7%2Fb2097d72-2971-4fc4-b575-ca28824e9f46%2Faudit.csv" TargetMode="External"/><Relationship Id="rId12" Type="http://schemas.openxmlformats.org/officeDocument/2006/relationships/hyperlink" Target="https://kc.humanitarianresponse.info/media/original?media_file=reachrdcdata%2Fattachments%2F03786f7074524bcf85122757f5105ae7%2Fbea2c314-b80f-4727-8564-9db94601cf1d%2Faudit.csv" TargetMode="External"/><Relationship Id="rId33" Type="http://schemas.openxmlformats.org/officeDocument/2006/relationships/hyperlink" Target="https://kc.humanitarianresponse.info/media/original?media_file=reachrdcdata%2Fattachments%2F03786f7074524bcf85122757f5105ae7%2F82f4c04d-e990-4b74-a322-9072b8c3d58d%2Faudit.csv" TargetMode="External"/><Relationship Id="rId108" Type="http://schemas.openxmlformats.org/officeDocument/2006/relationships/hyperlink" Target="https://kc.humanitarianresponse.info/media/original?media_file=reachrdcdata%2Fattachments%2F03786f7074524bcf85122757f5105ae7%2F72f9eaca-7d16-446f-aadf-f1ee93e7937f%2Faudit.csv" TargetMode="External"/><Relationship Id="rId129" Type="http://schemas.openxmlformats.org/officeDocument/2006/relationships/hyperlink" Target="https://kc.humanitarianresponse.info/media/original?media_file=reachrdcdata%2Fattachments%2F03786f7074524bcf85122757f5105ae7%2F0afd4c10-bfc2-4f70-b304-6cbed6f8ad90%2Faudit.csv" TargetMode="External"/><Relationship Id="rId54" Type="http://schemas.openxmlformats.org/officeDocument/2006/relationships/hyperlink" Target="https://kc.humanitarianresponse.info/media/original?media_file=reachrdcdata%2Fattachments%2F03786f7074524bcf85122757f5105ae7%2F9f466168-3023-4a20-85c7-754e10783327%2Faudit.csv" TargetMode="External"/><Relationship Id="rId75" Type="http://schemas.openxmlformats.org/officeDocument/2006/relationships/hyperlink" Target="https://kc.humanitarianresponse.info/media/original?media_file=reachrdcdata%2Fattachments%2F03786f7074524bcf85122757f5105ae7%2F65290855-a5f0-4909-b151-692a58497ae3%2Faudit.csv" TargetMode="External"/><Relationship Id="rId96" Type="http://schemas.openxmlformats.org/officeDocument/2006/relationships/hyperlink" Target="https://kc.humanitarianresponse.info/media/original?media_file=reachrdcdata%2Fattachments%2F03786f7074524bcf85122757f5105ae7%2F0274844a-ea7a-4f5f-9efa-67b2346f80e9%2Faudit.csv" TargetMode="External"/><Relationship Id="rId140" Type="http://schemas.openxmlformats.org/officeDocument/2006/relationships/hyperlink" Target="https://kc.humanitarianresponse.info/media/original?media_file=reachrdcdata%2Fattachments%2F03786f7074524bcf85122757f5105ae7%2F4eb84115-2fdf-4608-8cec-5bd6dc32823a%2Faudit.csv" TargetMode="External"/><Relationship Id="rId161" Type="http://schemas.openxmlformats.org/officeDocument/2006/relationships/hyperlink" Target="https://kc.humanitarianresponse.info/media/original?media_file=reachrdcdata%2Fattachments%2F03786f7074524bcf85122757f5105ae7%2Fa395e882-623e-4d68-bd32-bf169b38c1dd%2Faudit.csv" TargetMode="External"/><Relationship Id="rId6" Type="http://schemas.openxmlformats.org/officeDocument/2006/relationships/hyperlink" Target="https://kc.humanitarianresponse.info/media/original?media_file=reachrdcdata%2Fattachments%2F03786f7074524bcf85122757f5105ae7%2Fe740c4f1-2066-424c-af4e-0f141dca8dcc%2Faudit.csv" TargetMode="External"/><Relationship Id="rId23" Type="http://schemas.openxmlformats.org/officeDocument/2006/relationships/hyperlink" Target="https://kc.humanitarianresponse.info/media/original?media_file=reachrdcdata%2Fattachments%2F03786f7074524bcf85122757f5105ae7%2Fe1e310dd-5f1e-40f9-b6ee-e5bb5f7ceea2%2Faudit.csv" TargetMode="External"/><Relationship Id="rId119" Type="http://schemas.openxmlformats.org/officeDocument/2006/relationships/hyperlink" Target="https://kc.humanitarianresponse.info/media/original?media_file=reachrdcdata%2Fattachments%2F03786f7074524bcf85122757f5105ae7%2F93bec542-b381-4512-a733-d9cfaf8ff79d%2Faudit.csv" TargetMode="External"/><Relationship Id="rId44" Type="http://schemas.openxmlformats.org/officeDocument/2006/relationships/hyperlink" Target="https://kc.humanitarianresponse.info/media/original?media_file=reachrdcdata%2Fattachments%2F03786f7074524bcf85122757f5105ae7%2F6a7795ad-e435-4d59-b57a-7bf5afb0597c%2Faudit.csv" TargetMode="External"/><Relationship Id="rId60" Type="http://schemas.openxmlformats.org/officeDocument/2006/relationships/hyperlink" Target="https://kc.humanitarianresponse.info/media/original?media_file=reachrdcdata%2Fattachments%2F03786f7074524bcf85122757f5105ae7%2F7aea5974-c61c-4b2a-a588-6440394fd924%2Faudit.csv" TargetMode="External"/><Relationship Id="rId65" Type="http://schemas.openxmlformats.org/officeDocument/2006/relationships/hyperlink" Target="https://kc.humanitarianresponse.info/media/original?media_file=reachrdcdata%2Fattachments%2F03786f7074524bcf85122757f5105ae7%2Ff9e407bf-1fb1-48e3-8776-3ea8babdb2f6%2Faudit.csv" TargetMode="External"/><Relationship Id="rId81" Type="http://schemas.openxmlformats.org/officeDocument/2006/relationships/hyperlink" Target="https://kc.humanitarianresponse.info/media/original?media_file=reachrdcdata%2Fattachments%2F03786f7074524bcf85122757f5105ae7%2Ff49d8648-a347-4b59-87a4-ecea90733250%2Faudit.csv" TargetMode="External"/><Relationship Id="rId86" Type="http://schemas.openxmlformats.org/officeDocument/2006/relationships/hyperlink" Target="https://kc.humanitarianresponse.info/media/original?media_file=reachrdcdata%2Fattachments%2F03786f7074524bcf85122757f5105ae7%2F5334b6ff-c54a-4a68-9310-03038a3cfe89%2Faudit.csv" TargetMode="External"/><Relationship Id="rId130" Type="http://schemas.openxmlformats.org/officeDocument/2006/relationships/hyperlink" Target="https://kc.humanitarianresponse.info/media/original?media_file=reachrdcdata%2Fattachments%2F03786f7074524bcf85122757f5105ae7%2Fb5df60fb-9432-4772-a800-013e60591103%2Faudit.csv" TargetMode="External"/><Relationship Id="rId135" Type="http://schemas.openxmlformats.org/officeDocument/2006/relationships/hyperlink" Target="https://kc.humanitarianresponse.info/media/original?media_file=reachrdcdata%2Fattachments%2F03786f7074524bcf85122757f5105ae7%2F617af65d-feea-455a-a656-f283b7c8afba%2Faudit.csv" TargetMode="External"/><Relationship Id="rId151" Type="http://schemas.openxmlformats.org/officeDocument/2006/relationships/hyperlink" Target="https://kc.humanitarianresponse.info/media/original?media_file=reachrdcdata%2Fattachments%2F03786f7074524bcf85122757f5105ae7%2F2697aa6d-0d2f-41ea-ae6f-3fb67ab1c468%2Faudit.csv" TargetMode="External"/><Relationship Id="rId156" Type="http://schemas.openxmlformats.org/officeDocument/2006/relationships/hyperlink" Target="https://kc.humanitarianresponse.info/media/original?media_file=reachrdcdata%2Fattachments%2F03786f7074524bcf85122757f5105ae7%2F8a1fca6f-d9b3-4011-8e65-af6032a5aaff%2Faudit.csv" TargetMode="External"/><Relationship Id="rId177" Type="http://schemas.openxmlformats.org/officeDocument/2006/relationships/hyperlink" Target="https://kc.humanitarianresponse.info/media/original?media_file=reachrdcdata%2Fattachments%2F03786f7074524bcf85122757f5105ae7%2F2f738cb8-d7f6-459e-8548-b7b69d034688%2Faudit.csv" TargetMode="External"/><Relationship Id="rId172" Type="http://schemas.openxmlformats.org/officeDocument/2006/relationships/hyperlink" Target="https://kc.humanitarianresponse.info/media/original?media_file=reachrdcdata%2Fattachments%2F03786f7074524bcf85122757f5105ae7%2Fed86ffe6-92cf-41dc-9aa1-ac790bb23aed%2Faudit.csv" TargetMode="External"/><Relationship Id="rId13" Type="http://schemas.openxmlformats.org/officeDocument/2006/relationships/hyperlink" Target="https://kc.humanitarianresponse.info/media/original?media_file=reachrdcdata%2Fattachments%2F03786f7074524bcf85122757f5105ae7%2Fe523c7f8-4fc6-464e-9fa7-6e562fa53acd%2Faudit.csv" TargetMode="External"/><Relationship Id="rId18" Type="http://schemas.openxmlformats.org/officeDocument/2006/relationships/hyperlink" Target="https://kc.humanitarianresponse.info/media/original?media_file=reachrdcdata%2Fattachments%2F03786f7074524bcf85122757f5105ae7%2F3a4076fa-0973-48ac-b736-e2e6af13d34f%2Faudit.csv" TargetMode="External"/><Relationship Id="rId39" Type="http://schemas.openxmlformats.org/officeDocument/2006/relationships/hyperlink" Target="https://kc.humanitarianresponse.info/media/original?media_file=reachrdcdata%2Fattachments%2F03786f7074524bcf85122757f5105ae7%2Fd663fac0-223a-463f-abf8-8f6cae2f4b93%2Faudit.csv" TargetMode="External"/><Relationship Id="rId109" Type="http://schemas.openxmlformats.org/officeDocument/2006/relationships/hyperlink" Target="https://kc.humanitarianresponse.info/media/original?media_file=reachrdcdata%2Fattachments%2F03786f7074524bcf85122757f5105ae7%2F328923ba-3dd1-4b2c-8ba1-7cccebab2149%2Faudit.csv" TargetMode="External"/><Relationship Id="rId34" Type="http://schemas.openxmlformats.org/officeDocument/2006/relationships/hyperlink" Target="https://kc.humanitarianresponse.info/media/original?media_file=reachrdcdata%2Fattachments%2F03786f7074524bcf85122757f5105ae7%2Fb19e166c-c0c5-442a-993c-fe425bc960fb%2Faudit.csv" TargetMode="External"/><Relationship Id="rId50" Type="http://schemas.openxmlformats.org/officeDocument/2006/relationships/hyperlink" Target="https://kc.humanitarianresponse.info/media/original?media_file=reachrdcdata%2Fattachments%2F03786f7074524bcf85122757f5105ae7%2F3cad46cd-e366-495e-bf94-d943adc94fd1%2Faudit.csv" TargetMode="External"/><Relationship Id="rId55" Type="http://schemas.openxmlformats.org/officeDocument/2006/relationships/hyperlink" Target="https://kc.humanitarianresponse.info/media/original?media_file=reachrdcdata%2Fattachments%2F03786f7074524bcf85122757f5105ae7%2Fc41b32cd-3cbd-43b9-a2e8-87264a8bc12a%2Faudit.csv" TargetMode="External"/><Relationship Id="rId76" Type="http://schemas.openxmlformats.org/officeDocument/2006/relationships/hyperlink" Target="https://kc.humanitarianresponse.info/media/original?media_file=reachrdcdata%2Fattachments%2F03786f7074524bcf85122757f5105ae7%2F14c3df33-e6dd-4cc0-878e-cdbe7d27f8af%2Faudit.csv" TargetMode="External"/><Relationship Id="rId97" Type="http://schemas.openxmlformats.org/officeDocument/2006/relationships/hyperlink" Target="https://kc.humanitarianresponse.info/media/original?media_file=reachrdcdata%2Fattachments%2F03786f7074524bcf85122757f5105ae7%2Fb69d793f-8eb3-42cd-bd98-3eca04c4872e%2Faudit.csv" TargetMode="External"/><Relationship Id="rId104" Type="http://schemas.openxmlformats.org/officeDocument/2006/relationships/hyperlink" Target="https://kc.humanitarianresponse.info/media/original?media_file=reachrdcdata%2Fattachments%2F03786f7074524bcf85122757f5105ae7%2Fb0bb133b-8246-406d-b114-d890d73cecd9%2Faudit.csv" TargetMode="External"/><Relationship Id="rId120" Type="http://schemas.openxmlformats.org/officeDocument/2006/relationships/hyperlink" Target="https://kc.humanitarianresponse.info/media/original?media_file=reachrdcdata%2Fattachments%2F03786f7074524bcf85122757f5105ae7%2F9eb0c966-0633-4701-b979-e1d0cb8e0eaf%2Faudit.csv" TargetMode="External"/><Relationship Id="rId125" Type="http://schemas.openxmlformats.org/officeDocument/2006/relationships/hyperlink" Target="https://kc.humanitarianresponse.info/media/original?media_file=reachrdcdata%2Fattachments%2F03786f7074524bcf85122757f5105ae7%2F8de9242c-44d3-4551-a5ec-e9bf5c4de3e3%2Faudit.csv" TargetMode="External"/><Relationship Id="rId141" Type="http://schemas.openxmlformats.org/officeDocument/2006/relationships/hyperlink" Target="https://kc.humanitarianresponse.info/media/original?media_file=reachrdcdata%2Fattachments%2F03786f7074524bcf85122757f5105ae7%2F797e942a-34af-432d-ae64-5a9cf1ac2eaa%2Faudit.csv" TargetMode="External"/><Relationship Id="rId146" Type="http://schemas.openxmlformats.org/officeDocument/2006/relationships/hyperlink" Target="https://kc.humanitarianresponse.info/media/original?media_file=reachrdcdata%2Fattachments%2F03786f7074524bcf85122757f5105ae7%2Faf47a1ec-90b8-4fb5-9bfa-6edb7d3eae7c%2Faudit.csv" TargetMode="External"/><Relationship Id="rId167" Type="http://schemas.openxmlformats.org/officeDocument/2006/relationships/hyperlink" Target="https://kc.humanitarianresponse.info/media/original?media_file=reachrdcdata%2Fattachments%2F03786f7074524bcf85122757f5105ae7%2F915aa4b7-b548-4aa4-a15c-c648e30716e1%2Faudit.csv" TargetMode="External"/><Relationship Id="rId7" Type="http://schemas.openxmlformats.org/officeDocument/2006/relationships/hyperlink" Target="https://kc.humanitarianresponse.info/media/original?media_file=reachrdcdata%2Fattachments%2F03786f7074524bcf85122757f5105ae7%2Fd3ef0fe0-bcec-4348-b957-02dd8f5b672a%2Faudit.csv" TargetMode="External"/><Relationship Id="rId71" Type="http://schemas.openxmlformats.org/officeDocument/2006/relationships/hyperlink" Target="https://kc.humanitarianresponse.info/media/original?media_file=reachrdcdata%2Fattachments%2F03786f7074524bcf85122757f5105ae7%2Fdcb37eeb-c85b-44d9-9fdb-9c488a9c111f%2Faudit.csv" TargetMode="External"/><Relationship Id="rId92" Type="http://schemas.openxmlformats.org/officeDocument/2006/relationships/hyperlink" Target="https://kc.humanitarianresponse.info/media/original?media_file=reachrdcdata%2Fattachments%2F03786f7074524bcf85122757f5105ae7%2F5214be57-47a5-4a84-b3c5-914e5ff17dd8%2Faudit.csv" TargetMode="External"/><Relationship Id="rId162" Type="http://schemas.openxmlformats.org/officeDocument/2006/relationships/hyperlink" Target="https://kc.humanitarianresponse.info/media/original?media_file=reachrdcdata%2Fattachments%2F03786f7074524bcf85122757f5105ae7%2F77b65366-c37f-4467-a5fd-81794421934a%2Faudit.csv" TargetMode="External"/><Relationship Id="rId2" Type="http://schemas.openxmlformats.org/officeDocument/2006/relationships/hyperlink" Target="https://kc.humanitarianresponse.info/media/original?media_file=reachrdcdata%2Fattachments%2F03786f7074524bcf85122757f5105ae7%2F8d60d597-6571-4424-aae0-46e80f5b9a9f%2Faudit.csv" TargetMode="External"/><Relationship Id="rId29" Type="http://schemas.openxmlformats.org/officeDocument/2006/relationships/hyperlink" Target="https://kc.humanitarianresponse.info/media/original?media_file=reachrdcdata%2Fattachments%2F03786f7074524bcf85122757f5105ae7%2Fe9b84973-e136-4d3b-917a-bbdf2437f5ac%2Faudit.csv" TargetMode="External"/><Relationship Id="rId24" Type="http://schemas.openxmlformats.org/officeDocument/2006/relationships/hyperlink" Target="https://kc.humanitarianresponse.info/media/original?media_file=reachrdcdata%2Fattachments%2F03786f7074524bcf85122757f5105ae7%2F6ce5c45a-4642-45cc-bda8-8297dcfab363%2Faudit.csv" TargetMode="External"/><Relationship Id="rId40" Type="http://schemas.openxmlformats.org/officeDocument/2006/relationships/hyperlink" Target="https://kc.humanitarianresponse.info/media/original?media_file=reachrdcdata%2Fattachments%2F03786f7074524bcf85122757f5105ae7%2Fc1fdb11e-5dd2-4f91-a788-320ccc14433a%2Faudit.csv" TargetMode="External"/><Relationship Id="rId45" Type="http://schemas.openxmlformats.org/officeDocument/2006/relationships/hyperlink" Target="https://kc.humanitarianresponse.info/media/original?media_file=reachrdcdata%2Fattachments%2F03786f7074524bcf85122757f5105ae7%2Fd820c717-faa2-44a4-985f-7d3d5d6a36a1%2Faudit.csv" TargetMode="External"/><Relationship Id="rId66" Type="http://schemas.openxmlformats.org/officeDocument/2006/relationships/hyperlink" Target="https://kc.humanitarianresponse.info/media/original?media_file=reachrdcdata%2Fattachments%2F03786f7074524bcf85122757f5105ae7%2F86422f1c-2504-4e82-86bf-4e2deb0144ce%2Faudit.csv" TargetMode="External"/><Relationship Id="rId87" Type="http://schemas.openxmlformats.org/officeDocument/2006/relationships/hyperlink" Target="https://kc.humanitarianresponse.info/media/original?media_file=reachrdcdata%2Fattachments%2F03786f7074524bcf85122757f5105ae7%2F920fba10-3091-4ed5-a0e2-24f3a6d36f9d%2Faudit.csv" TargetMode="External"/><Relationship Id="rId110" Type="http://schemas.openxmlformats.org/officeDocument/2006/relationships/hyperlink" Target="https://kc.humanitarianresponse.info/media/original?media_file=reachrdcdata%2Fattachments%2F03786f7074524bcf85122757f5105ae7%2Fbeec4a17-42c5-42bb-a63b-5a961d0e0b17%2Faudit.csv" TargetMode="External"/><Relationship Id="rId115" Type="http://schemas.openxmlformats.org/officeDocument/2006/relationships/hyperlink" Target="https://kc.humanitarianresponse.info/media/original?media_file=reachrdcdata%2Fattachments%2F03786f7074524bcf85122757f5105ae7%2F26778df9-307d-41e2-9b29-2b63506a1034%2Faudit.csv" TargetMode="External"/><Relationship Id="rId131" Type="http://schemas.openxmlformats.org/officeDocument/2006/relationships/hyperlink" Target="https://kc.humanitarianresponse.info/media/original?media_file=reachrdcdata%2Fattachments%2F03786f7074524bcf85122757f5105ae7%2F80a91c51-464f-4e25-b2de-5c704992af2f%2Faudit.csv" TargetMode="External"/><Relationship Id="rId136" Type="http://schemas.openxmlformats.org/officeDocument/2006/relationships/hyperlink" Target="https://kc.humanitarianresponse.info/media/original?media_file=reachrdcdata%2Fattachments%2F03786f7074524bcf85122757f5105ae7%2F91889b78-bc96-4a3d-95ce-00874038450f%2Faudit.csv" TargetMode="External"/><Relationship Id="rId157" Type="http://schemas.openxmlformats.org/officeDocument/2006/relationships/hyperlink" Target="https://kc.humanitarianresponse.info/media/original?media_file=reachrdcdata%2Fattachments%2F03786f7074524bcf85122757f5105ae7%2F3b52efee-ae3f-4ce2-ae88-e126c4b12921%2Faudit.csv" TargetMode="External"/><Relationship Id="rId178" Type="http://schemas.openxmlformats.org/officeDocument/2006/relationships/hyperlink" Target="https://kc.humanitarianresponse.info/media/original?media_file=reachrdcdata%2Fattachments%2F03786f7074524bcf85122757f5105ae7%2F4402e033-9351-49bc-9aff-763390d553bb%2Faudit.csv" TargetMode="External"/><Relationship Id="rId61" Type="http://schemas.openxmlformats.org/officeDocument/2006/relationships/hyperlink" Target="https://kc.humanitarianresponse.info/media/original?media_file=reachrdcdata%2Fattachments%2F03786f7074524bcf85122757f5105ae7%2Fcf1c8ac4-489d-4742-b208-922650e76cd5%2Faudit.csv" TargetMode="External"/><Relationship Id="rId82" Type="http://schemas.openxmlformats.org/officeDocument/2006/relationships/hyperlink" Target="https://kc.humanitarianresponse.info/media/original?media_file=reachrdcdata%2Fattachments%2F03786f7074524bcf85122757f5105ae7%2Fbf8368d9-e94d-478a-b52a-2e5f1124e9ed%2Faudit.csv" TargetMode="External"/><Relationship Id="rId152" Type="http://schemas.openxmlformats.org/officeDocument/2006/relationships/hyperlink" Target="https://kc.humanitarianresponse.info/media/original?media_file=reachrdcdata%2Fattachments%2F03786f7074524bcf85122757f5105ae7%2F6e383a89-a762-4744-bb24-58e17208f4fe%2Faudit.csv" TargetMode="External"/><Relationship Id="rId173" Type="http://schemas.openxmlformats.org/officeDocument/2006/relationships/hyperlink" Target="https://kc.humanitarianresponse.info/media/original?media_file=reachrdcdata%2Fattachments%2F03786f7074524bcf85122757f5105ae7%2Fa8feaa9a-58f3-4bac-862f-6cb8f205508c%2Faudit.csv" TargetMode="External"/><Relationship Id="rId19" Type="http://schemas.openxmlformats.org/officeDocument/2006/relationships/hyperlink" Target="https://kc.humanitarianresponse.info/media/original?media_file=reachrdcdata%2Fattachments%2F03786f7074524bcf85122757f5105ae7%2F17209380-4294-42e0-a3d8-bb566b657356%2Faudit.csv" TargetMode="External"/><Relationship Id="rId14" Type="http://schemas.openxmlformats.org/officeDocument/2006/relationships/hyperlink" Target="https://kc.humanitarianresponse.info/media/original?media_file=reachrdcdata%2Fattachments%2F03786f7074524bcf85122757f5105ae7%2F4b56325d-705b-4d41-ab49-05503d552241%2Faudit.csv" TargetMode="External"/><Relationship Id="rId30" Type="http://schemas.openxmlformats.org/officeDocument/2006/relationships/hyperlink" Target="https://kc.humanitarianresponse.info/media/original?media_file=reachrdcdata%2Fattachments%2F03786f7074524bcf85122757f5105ae7%2Fc9e5e668-eaf3-4b28-bdbe-1501ea2f1f1a%2Faudit.csv" TargetMode="External"/><Relationship Id="rId35" Type="http://schemas.openxmlformats.org/officeDocument/2006/relationships/hyperlink" Target="https://kc.humanitarianresponse.info/media/original?media_file=reachrdcdata%2Fattachments%2F03786f7074524bcf85122757f5105ae7%2Fee062dd5-dfd3-4438-9c91-182e7a63fa41%2Faudit.csv" TargetMode="External"/><Relationship Id="rId56" Type="http://schemas.openxmlformats.org/officeDocument/2006/relationships/hyperlink" Target="https://kc.humanitarianresponse.info/media/original?media_file=reachrdcdata%2Fattachments%2F03786f7074524bcf85122757f5105ae7%2F1fa1b294-6dcd-4da5-90cc-e51406176db8%2Faudit.csv" TargetMode="External"/><Relationship Id="rId77" Type="http://schemas.openxmlformats.org/officeDocument/2006/relationships/hyperlink" Target="https://kc.humanitarianresponse.info/media/original?media_file=reachrdcdata%2Fattachments%2F03786f7074524bcf85122757f5105ae7%2Feebc5f08-4d5b-43f2-916c-1a0fd7400b9d%2Faudit.csv" TargetMode="External"/><Relationship Id="rId100" Type="http://schemas.openxmlformats.org/officeDocument/2006/relationships/hyperlink" Target="https://kc.humanitarianresponse.info/media/original?media_file=reachrdcdata%2Fattachments%2F03786f7074524bcf85122757f5105ae7%2F39b6e8ef-aff6-4e8e-baef-db198b58aeb3%2Faudit.csv" TargetMode="External"/><Relationship Id="rId105" Type="http://schemas.openxmlformats.org/officeDocument/2006/relationships/hyperlink" Target="https://kc.humanitarianresponse.info/media/original?media_file=reachrdcdata%2Fattachments%2F03786f7074524bcf85122757f5105ae7%2Fdd4aad9c-0828-4457-8afc-6b9cabc403d1%2Faudit.csv" TargetMode="External"/><Relationship Id="rId126" Type="http://schemas.openxmlformats.org/officeDocument/2006/relationships/hyperlink" Target="https://kc.humanitarianresponse.info/media/original?media_file=reachrdcdata%2Fattachments%2F03786f7074524bcf85122757f5105ae7%2F6cadfa97-3b7a-4d62-969d-9bec12f010ee%2Faudit.csv" TargetMode="External"/><Relationship Id="rId147" Type="http://schemas.openxmlformats.org/officeDocument/2006/relationships/hyperlink" Target="https://kc.humanitarianresponse.info/media/original?media_file=reachrdcdata%2Fattachments%2F03786f7074524bcf85122757f5105ae7%2F7950bf59-ae85-431c-8019-07bbda8eafe2%2Faudit.csv" TargetMode="External"/><Relationship Id="rId168" Type="http://schemas.openxmlformats.org/officeDocument/2006/relationships/hyperlink" Target="https://kc.humanitarianresponse.info/media/original?media_file=reachrdcdata%2Fattachments%2F03786f7074524bcf85122757f5105ae7%2F79ec38ce-57c8-45ae-b457-17365cc9f68f%2Faudit.csv" TargetMode="External"/><Relationship Id="rId8" Type="http://schemas.openxmlformats.org/officeDocument/2006/relationships/hyperlink" Target="https://kc.humanitarianresponse.info/media/original?media_file=reachrdcdata%2Fattachments%2F03786f7074524bcf85122757f5105ae7%2F084e2114-36a8-4159-a927-9fbee0601b50%2Faudit.csv" TargetMode="External"/><Relationship Id="rId51" Type="http://schemas.openxmlformats.org/officeDocument/2006/relationships/hyperlink" Target="https://kc.humanitarianresponse.info/media/original?media_file=reachrdcdata%2Fattachments%2F03786f7074524bcf85122757f5105ae7%2Fc208b774-e0e3-4fc8-b0c8-9ae76b5d2c11%2Faudit.csv" TargetMode="External"/><Relationship Id="rId72" Type="http://schemas.openxmlformats.org/officeDocument/2006/relationships/hyperlink" Target="https://kc.humanitarianresponse.info/media/original?media_file=reachrdcdata%2Fattachments%2F03786f7074524bcf85122757f5105ae7%2F44ae3ead-16df-45f9-b948-740f6b680c23%2Faudit.csv" TargetMode="External"/><Relationship Id="rId93" Type="http://schemas.openxmlformats.org/officeDocument/2006/relationships/hyperlink" Target="https://kc.humanitarianresponse.info/media/original?media_file=reachrdcdata%2Fattachments%2F03786f7074524bcf85122757f5105ae7%2Feed0cac9-f4fd-473e-956a-5971f087f6c6%2Faudit.csv" TargetMode="External"/><Relationship Id="rId98" Type="http://schemas.openxmlformats.org/officeDocument/2006/relationships/hyperlink" Target="https://kc.humanitarianresponse.info/media/original?media_file=reachrdcdata%2Fattachments%2F03786f7074524bcf85122757f5105ae7%2F201c11e6-3335-4aa9-beb5-c5f1f04bf8f2%2Faudit.csv" TargetMode="External"/><Relationship Id="rId121" Type="http://schemas.openxmlformats.org/officeDocument/2006/relationships/hyperlink" Target="https://kc.humanitarianresponse.info/media/original?media_file=reachrdcdata%2Fattachments%2F03786f7074524bcf85122757f5105ae7%2Fe6f48872-ce65-4684-a2d9-500c1c799b33%2Faudit.csv" TargetMode="External"/><Relationship Id="rId142" Type="http://schemas.openxmlformats.org/officeDocument/2006/relationships/hyperlink" Target="https://kc.humanitarianresponse.info/media/original?media_file=reachrdcdata%2Fattachments%2F03786f7074524bcf85122757f5105ae7%2F837b257b-7b27-4ac8-a95a-1147ef17e06e%2Faudit.csv" TargetMode="External"/><Relationship Id="rId163" Type="http://schemas.openxmlformats.org/officeDocument/2006/relationships/hyperlink" Target="https://kc.humanitarianresponse.info/media/original?media_file=reachrdcdata%2Fattachments%2F03786f7074524bcf85122757f5105ae7%2Fb0754a7f-a421-44f2-8234-8faf4f56357b%2Faudit.csv" TargetMode="External"/><Relationship Id="rId3" Type="http://schemas.openxmlformats.org/officeDocument/2006/relationships/hyperlink" Target="https://kc.humanitarianresponse.info/media/original?media_file=reachrdcdata%2Fattachments%2F03786f7074524bcf85122757f5105ae7%2Facc7bab6-a9eb-4bd4-a883-9c378e954265%2Faudit.csv" TargetMode="External"/><Relationship Id="rId25" Type="http://schemas.openxmlformats.org/officeDocument/2006/relationships/hyperlink" Target="https://kc.humanitarianresponse.info/media/original?media_file=reachrdcdata%2Fattachments%2F03786f7074524bcf85122757f5105ae7%2F059e9ebc-6590-434d-9ff0-cffeaf84aac4%2Faudit.csv" TargetMode="External"/><Relationship Id="rId46" Type="http://schemas.openxmlformats.org/officeDocument/2006/relationships/hyperlink" Target="https://kc.humanitarianresponse.info/media/original?media_file=reachrdcdata%2Fattachments%2F03786f7074524bcf85122757f5105ae7%2Fce6cc35f-0057-4621-9fb2-2080d4df5a8a%2Faudit.csv" TargetMode="External"/><Relationship Id="rId67" Type="http://schemas.openxmlformats.org/officeDocument/2006/relationships/hyperlink" Target="https://kc.humanitarianresponse.info/media/original?media_file=reachrdcdata%2Fattachments%2F03786f7074524bcf85122757f5105ae7%2Ff3fa016c-accf-4c05-8e7d-9c49f9aaff93%2Faudit.csv" TargetMode="External"/><Relationship Id="rId116" Type="http://schemas.openxmlformats.org/officeDocument/2006/relationships/hyperlink" Target="https://kc.humanitarianresponse.info/media/original?media_file=reachrdcdata%2Fattachments%2F03786f7074524bcf85122757f5105ae7%2Fd424f9b4-1587-4293-a005-7b40d5e9b8d9%2Faudit.csv" TargetMode="External"/><Relationship Id="rId137" Type="http://schemas.openxmlformats.org/officeDocument/2006/relationships/hyperlink" Target="https://kc.humanitarianresponse.info/media/original?media_file=reachrdcdata%2Fattachments%2F03786f7074524bcf85122757f5105ae7%2F16b277d3-37bf-4290-bab9-7dd91038a52d%2Faudit.csv" TargetMode="External"/><Relationship Id="rId158" Type="http://schemas.openxmlformats.org/officeDocument/2006/relationships/hyperlink" Target="https://kc.humanitarianresponse.info/media/original?media_file=reachrdcdata%2Fattachments%2F03786f7074524bcf85122757f5105ae7%2F7dbc5700-f8c8-489c-90d7-c7f0339e9fac%2Faudit.csv" TargetMode="External"/><Relationship Id="rId20" Type="http://schemas.openxmlformats.org/officeDocument/2006/relationships/hyperlink" Target="https://kc.humanitarianresponse.info/media/original?media_file=reachrdcdata%2Fattachments%2F03786f7074524bcf85122757f5105ae7%2F18b1b41a-ef66-4314-8c21-08d4ee8cd7ea%2Faudit.csv" TargetMode="External"/><Relationship Id="rId41" Type="http://schemas.openxmlformats.org/officeDocument/2006/relationships/hyperlink" Target="https://kc.humanitarianresponse.info/media/original?media_file=reachrdcdata%2Fattachments%2F03786f7074524bcf85122757f5105ae7%2F35ab7f88-ca9b-4bbf-be86-072dac3fc505%2Faudit.csv" TargetMode="External"/><Relationship Id="rId62" Type="http://schemas.openxmlformats.org/officeDocument/2006/relationships/hyperlink" Target="https://kc.humanitarianresponse.info/media/original?media_file=reachrdcdata%2Fattachments%2F03786f7074524bcf85122757f5105ae7%2F60991254-ebca-4594-bbdd-0da6f79c7b0a%2Faudit.csv" TargetMode="External"/><Relationship Id="rId83" Type="http://schemas.openxmlformats.org/officeDocument/2006/relationships/hyperlink" Target="https://kc.humanitarianresponse.info/media/original?media_file=reachrdcdata%2Fattachments%2F03786f7074524bcf85122757f5105ae7%2Fa509760d-31a4-4db5-9d92-0023817e3243%2Faudit.csv" TargetMode="External"/><Relationship Id="rId88" Type="http://schemas.openxmlformats.org/officeDocument/2006/relationships/hyperlink" Target="https://kc.humanitarianresponse.info/media/original?media_file=reachrdcdata%2Fattachments%2F03786f7074524bcf85122757f5105ae7%2Ff4a1b73f-1687-4e18-b07b-7a91383f9dea%2Faudit.csv" TargetMode="External"/><Relationship Id="rId111" Type="http://schemas.openxmlformats.org/officeDocument/2006/relationships/hyperlink" Target="https://kc.humanitarianresponse.info/media/original?media_file=reachrdcdata%2Fattachments%2F03786f7074524bcf85122757f5105ae7%2F81b7e732-46bc-45c9-b066-69e6f7286071%2Faudit.csv" TargetMode="External"/><Relationship Id="rId132" Type="http://schemas.openxmlformats.org/officeDocument/2006/relationships/hyperlink" Target="https://kc.humanitarianresponse.info/media/original?media_file=reachrdcdata%2Fattachments%2F03786f7074524bcf85122757f5105ae7%2Ff2480321-6696-43e8-abff-f82164aa44fa%2Faudit.csv" TargetMode="External"/><Relationship Id="rId153" Type="http://schemas.openxmlformats.org/officeDocument/2006/relationships/hyperlink" Target="https://kc.humanitarianresponse.info/media/original?media_file=reachrdcdata%2Fattachments%2F03786f7074524bcf85122757f5105ae7%2F64e0c9b3-435b-41f4-8893-0f8f5f265e83%2Faudit.csv" TargetMode="External"/><Relationship Id="rId174" Type="http://schemas.openxmlformats.org/officeDocument/2006/relationships/hyperlink" Target="https://kc.humanitarianresponse.info/media/original?media_file=reachrdcdata%2Fattachments%2F03786f7074524bcf85122757f5105ae7%2F48fe0f38-50ed-41ac-a8d9-4441c1b82209%2Faudit.csv" TargetMode="External"/><Relationship Id="rId179" Type="http://schemas.openxmlformats.org/officeDocument/2006/relationships/hyperlink" Target="https://kc.humanitarianresponse.info/media/original?media_file=reachrdcdata%2Fattachments%2F03786f7074524bcf85122757f5105ae7%2Fc3fdc8bc-64d4-461e-a3d8-16e5c5dd117d%2Faudit.csv" TargetMode="External"/><Relationship Id="rId15" Type="http://schemas.openxmlformats.org/officeDocument/2006/relationships/hyperlink" Target="https://kc.humanitarianresponse.info/media/original?media_file=reachrdcdata%2Fattachments%2F03786f7074524bcf85122757f5105ae7%2Faba00d6b-8202-4d30-b75f-c9ec485b00d6%2Faudit.csv" TargetMode="External"/><Relationship Id="rId36" Type="http://schemas.openxmlformats.org/officeDocument/2006/relationships/hyperlink" Target="https://kc.humanitarianresponse.info/media/original?media_file=reachrdcdata%2Fattachments%2F03786f7074524bcf85122757f5105ae7%2F161f7181-d68c-4a4b-a945-cd64d3f59132%2Faudit.csv" TargetMode="External"/><Relationship Id="rId57" Type="http://schemas.openxmlformats.org/officeDocument/2006/relationships/hyperlink" Target="https://kc.humanitarianresponse.info/media/original?media_file=reachrdcdata%2Fattachments%2F03786f7074524bcf85122757f5105ae7%2Fcece02f5-acdd-493e-b9ec-6a42fa5a97a2%2Faudit.csv" TargetMode="External"/><Relationship Id="rId106" Type="http://schemas.openxmlformats.org/officeDocument/2006/relationships/hyperlink" Target="https://kc.humanitarianresponse.info/media/original?media_file=reachrdcdata%2Fattachments%2F03786f7074524bcf85122757f5105ae7%2Ff3b0f1de-9f08-45bb-a533-311b9a3c4a3d%2Faudit.csv" TargetMode="External"/><Relationship Id="rId127" Type="http://schemas.openxmlformats.org/officeDocument/2006/relationships/hyperlink" Target="https://kc.humanitarianresponse.info/media/original?media_file=reachrdcdata%2Fattachments%2F03786f7074524bcf85122757f5105ae7%2F257f273b-58c0-4cba-9ee6-ef1a88b95876%2Faudit.csv" TargetMode="External"/><Relationship Id="rId10" Type="http://schemas.openxmlformats.org/officeDocument/2006/relationships/hyperlink" Target="https://kc.humanitarianresponse.info/media/original?media_file=reachrdcdata%2Fattachments%2F03786f7074524bcf85122757f5105ae7%2Faf419653-0cf0-4243-ad48-70755bff427a%2Faudit.csv" TargetMode="External"/><Relationship Id="rId31" Type="http://schemas.openxmlformats.org/officeDocument/2006/relationships/hyperlink" Target="https://kc.humanitarianresponse.info/media/original?media_file=reachrdcdata%2Fattachments%2F03786f7074524bcf85122757f5105ae7%2F56341031-61da-44c9-afad-e4c25166c9c4%2Faudit.csv" TargetMode="External"/><Relationship Id="rId52" Type="http://schemas.openxmlformats.org/officeDocument/2006/relationships/hyperlink" Target="https://kc.humanitarianresponse.info/media/original?media_file=reachrdcdata%2Fattachments%2F03786f7074524bcf85122757f5105ae7%2Fd7a40feb-1d14-4989-ac91-bb14f810a3d4%2Faudit.csv" TargetMode="External"/><Relationship Id="rId73" Type="http://schemas.openxmlformats.org/officeDocument/2006/relationships/hyperlink" Target="https://kc.humanitarianresponse.info/media/original?media_file=reachrdcdata%2Fattachments%2F03786f7074524bcf85122757f5105ae7%2F1cdd51e2-47ca-494e-86d9-ab24dcb5beec%2Faudit.csv" TargetMode="External"/><Relationship Id="rId78" Type="http://schemas.openxmlformats.org/officeDocument/2006/relationships/hyperlink" Target="https://kc.humanitarianresponse.info/media/original?media_file=reachrdcdata%2Fattachments%2F03786f7074524bcf85122757f5105ae7%2F51c6a84c-5679-4e00-be4d-dcc21a2e96be%2Faudit.csv" TargetMode="External"/><Relationship Id="rId94" Type="http://schemas.openxmlformats.org/officeDocument/2006/relationships/hyperlink" Target="https://kc.humanitarianresponse.info/media/original?media_file=reachrdcdata%2Fattachments%2F03786f7074524bcf85122757f5105ae7%2F8485b0eb-53ed-4c4f-af7a-67f3f9b162c9%2Faudit.csv" TargetMode="External"/><Relationship Id="rId99" Type="http://schemas.openxmlformats.org/officeDocument/2006/relationships/hyperlink" Target="https://kc.humanitarianresponse.info/media/original?media_file=reachrdcdata%2Fattachments%2F03786f7074524bcf85122757f5105ae7%2F5ae31343-06b5-4e46-9d8b-ad0557213eb4%2Faudit.csv" TargetMode="External"/><Relationship Id="rId101" Type="http://schemas.openxmlformats.org/officeDocument/2006/relationships/hyperlink" Target="https://kc.humanitarianresponse.info/media/original?media_file=reachrdcdata%2Fattachments%2F03786f7074524bcf85122757f5105ae7%2F5ee8b829-0261-44d9-9c14-22169442d3fb%2Faudit.csv" TargetMode="External"/><Relationship Id="rId122" Type="http://schemas.openxmlformats.org/officeDocument/2006/relationships/hyperlink" Target="https://kc.humanitarianresponse.info/media/original?media_file=reachrdcdata%2Fattachments%2F03786f7074524bcf85122757f5105ae7%2Fa8c9b7f1-7ecd-46e1-a7ab-1d3e0087e55c%2Faudit.csv" TargetMode="External"/><Relationship Id="rId143" Type="http://schemas.openxmlformats.org/officeDocument/2006/relationships/hyperlink" Target="https://kc.humanitarianresponse.info/media/original?media_file=reachrdcdata%2Fattachments%2F03786f7074524bcf85122757f5105ae7%2F0fc64945-811a-4ddf-825e-0827d8549f2e%2Faudit.csv" TargetMode="External"/><Relationship Id="rId148" Type="http://schemas.openxmlformats.org/officeDocument/2006/relationships/hyperlink" Target="https://kc.humanitarianresponse.info/media/original?media_file=reachrdcdata%2Fattachments%2F03786f7074524bcf85122757f5105ae7%2Fc4c568e7-c4a6-4c6c-badd-f059198e67a6%2Faudit.csv" TargetMode="External"/><Relationship Id="rId164" Type="http://schemas.openxmlformats.org/officeDocument/2006/relationships/hyperlink" Target="https://kc.humanitarianresponse.info/media/original?media_file=reachrdcdata%2Fattachments%2F03786f7074524bcf85122757f5105ae7%2Fa6e89d27-4e54-4889-9772-e0e642b304db%2Faudit.csv" TargetMode="External"/><Relationship Id="rId169" Type="http://schemas.openxmlformats.org/officeDocument/2006/relationships/hyperlink" Target="https://kc.humanitarianresponse.info/media/original?media_file=reachrdcdata%2Fattachments%2F03786f7074524bcf85122757f5105ae7%2F17e43811-f39f-49a2-b0fe-2baf4d329752%2Faudit.csv" TargetMode="External"/><Relationship Id="rId4" Type="http://schemas.openxmlformats.org/officeDocument/2006/relationships/hyperlink" Target="https://kc.humanitarianresponse.info/media/original?media_file=reachrdcdata%2Fattachments%2F03786f7074524bcf85122757f5105ae7%2F3d39cef5-905c-4c42-9c24-1851a8cf3e95%2Faudit.csv" TargetMode="External"/><Relationship Id="rId9" Type="http://schemas.openxmlformats.org/officeDocument/2006/relationships/hyperlink" Target="https://kc.humanitarianresponse.info/media/original?media_file=reachrdcdata%2Fattachments%2F03786f7074524bcf85122757f5105ae7%2F592cfb0c-c3fd-4b4f-8855-bee4926f313a%2Faudit.csv" TargetMode="External"/><Relationship Id="rId180" Type="http://schemas.openxmlformats.org/officeDocument/2006/relationships/hyperlink" Target="https://kc.humanitarianresponse.info/media/original?media_file=reachrdcdata%2Fattachments%2F03786f7074524bcf85122757f5105ae7%2Fc560251c-7212-468c-8867-fce6b34bfbc7%2Faudit.csv" TargetMode="External"/><Relationship Id="rId26" Type="http://schemas.openxmlformats.org/officeDocument/2006/relationships/hyperlink" Target="https://kc.humanitarianresponse.info/media/original?media_file=reachrdcdata%2Fattachments%2F03786f7074524bcf85122757f5105ae7%2Fdabf835d-4891-40e8-9c61-59f493bd8180%2Faudit.csv" TargetMode="External"/><Relationship Id="rId47" Type="http://schemas.openxmlformats.org/officeDocument/2006/relationships/hyperlink" Target="https://kc.humanitarianresponse.info/media/original?media_file=reachrdcdata%2Fattachments%2F03786f7074524bcf85122757f5105ae7%2F85da19bb-17be-4962-b810-569036849efa%2Faudit.csv" TargetMode="External"/><Relationship Id="rId68" Type="http://schemas.openxmlformats.org/officeDocument/2006/relationships/hyperlink" Target="https://kc.humanitarianresponse.info/media/original?media_file=reachrdcdata%2Fattachments%2F03786f7074524bcf85122757f5105ae7%2F174247db-97a4-4464-a24d-7a4fec43dc5f%2Faudit.csv" TargetMode="External"/><Relationship Id="rId89" Type="http://schemas.openxmlformats.org/officeDocument/2006/relationships/hyperlink" Target="https://kc.humanitarianresponse.info/media/original?media_file=reachrdcdata%2Fattachments%2F03786f7074524bcf85122757f5105ae7%2F1ef03475-037e-418b-94bd-944747438754%2Faudit.csv" TargetMode="External"/><Relationship Id="rId112" Type="http://schemas.openxmlformats.org/officeDocument/2006/relationships/hyperlink" Target="https://kc.humanitarianresponse.info/media/original?media_file=reachrdcdata%2Fattachments%2F03786f7074524bcf85122757f5105ae7%2F78eb3235-5fac-416e-a00a-0116741b331f%2Faudit.csv" TargetMode="External"/><Relationship Id="rId133" Type="http://schemas.openxmlformats.org/officeDocument/2006/relationships/hyperlink" Target="https://kc.humanitarianresponse.info/media/original?media_file=reachrdcdata%2Fattachments%2F03786f7074524bcf85122757f5105ae7%2F00cba4a0-596e-49b8-84c6-7b4ecc28b3c2%2Faudit.csv" TargetMode="External"/><Relationship Id="rId154" Type="http://schemas.openxmlformats.org/officeDocument/2006/relationships/hyperlink" Target="https://kc.humanitarianresponse.info/media/original?media_file=reachrdcdata%2Fattachments%2F03786f7074524bcf85122757f5105ae7%2Ffb9a29b2-ebcf-4595-952b-6d4fef3a4ccb%2Faudit.csv" TargetMode="External"/><Relationship Id="rId175" Type="http://schemas.openxmlformats.org/officeDocument/2006/relationships/hyperlink" Target="https://kc.humanitarianresponse.info/media/original?media_file=reachrdcdata%2Fattachments%2F03786f7074524bcf85122757f5105ae7%2Fb8be52ce-f2b0-4cc5-8b5a-e396e29b28a7%2Faudit.csv" TargetMode="External"/><Relationship Id="rId16" Type="http://schemas.openxmlformats.org/officeDocument/2006/relationships/hyperlink" Target="https://kc.humanitarianresponse.info/media/original?media_file=reachrdcdata%2Fattachments%2F03786f7074524bcf85122757f5105ae7%2Fba7d1dd1-3feb-4f91-ad10-cce03ed3f9e5%2Faudit.csv" TargetMode="External"/><Relationship Id="rId37" Type="http://schemas.openxmlformats.org/officeDocument/2006/relationships/hyperlink" Target="https://kc.humanitarianresponse.info/media/original?media_file=reachrdcdata%2Fattachments%2F03786f7074524bcf85122757f5105ae7%2Fe7cf0c60-996c-457d-97b6-b514748bdce8%2Faudit.csv" TargetMode="External"/><Relationship Id="rId58" Type="http://schemas.openxmlformats.org/officeDocument/2006/relationships/hyperlink" Target="https://kc.humanitarianresponse.info/media/original?media_file=reachrdcdata%2Fattachments%2F03786f7074524bcf85122757f5105ae7%2F2c79c65c-6639-42d9-8710-271db646d4a1%2Faudit.csv" TargetMode="External"/><Relationship Id="rId79" Type="http://schemas.openxmlformats.org/officeDocument/2006/relationships/hyperlink" Target="https://kc.humanitarianresponse.info/media/original?media_file=reachrdcdata%2Fattachments%2F03786f7074524bcf85122757f5105ae7%2F634bc810-7ff9-4c30-b09b-9c55f6a36495%2Faudit.csv" TargetMode="External"/><Relationship Id="rId102" Type="http://schemas.openxmlformats.org/officeDocument/2006/relationships/hyperlink" Target="https://kc.humanitarianresponse.info/media/original?media_file=reachrdcdata%2Fattachments%2F03786f7074524bcf85122757f5105ae7%2F4acbd955-b394-4824-96cd-ae21620053b5%2Faudit.csv" TargetMode="External"/><Relationship Id="rId123" Type="http://schemas.openxmlformats.org/officeDocument/2006/relationships/hyperlink" Target="https://kc.humanitarianresponse.info/media/original?media_file=reachrdcdata%2Fattachments%2F03786f7074524bcf85122757f5105ae7%2F0d712ad4-2cd7-464d-8c86-10bb79044785%2Faudit.csv" TargetMode="External"/><Relationship Id="rId144" Type="http://schemas.openxmlformats.org/officeDocument/2006/relationships/hyperlink" Target="https://kc.humanitarianresponse.info/media/original?media_file=reachrdcdata%2Fattachments%2F03786f7074524bcf85122757f5105ae7%2F4375cef0-1d2d-4f98-8ed2-e17ce0d8ded9%2Faudit.csv" TargetMode="External"/><Relationship Id="rId90" Type="http://schemas.openxmlformats.org/officeDocument/2006/relationships/hyperlink" Target="https://kc.humanitarianresponse.info/media/original?media_file=reachrdcdata%2Fattachments%2F03786f7074524bcf85122757f5105ae7%2F998b9dd7-cd2a-4573-9fa9-169830f6cefa%2Faudit.csv" TargetMode="External"/><Relationship Id="rId165" Type="http://schemas.openxmlformats.org/officeDocument/2006/relationships/hyperlink" Target="https://kc.humanitarianresponse.info/media/original?media_file=reachrdcdata%2Fattachments%2F03786f7074524bcf85122757f5105ae7%2Fb19b60eb-7011-4b1d-b977-a21b148610cd%2Faudit.csv" TargetMode="External"/><Relationship Id="rId27" Type="http://schemas.openxmlformats.org/officeDocument/2006/relationships/hyperlink" Target="https://kc.humanitarianresponse.info/media/original?media_file=reachrdcdata%2Fattachments%2F03786f7074524bcf85122757f5105ae7%2F3e41899f-b25f-44a4-bab6-db7e63746ea4%2Faudit.csv" TargetMode="External"/><Relationship Id="rId48" Type="http://schemas.openxmlformats.org/officeDocument/2006/relationships/hyperlink" Target="https://kc.humanitarianresponse.info/media/original?media_file=reachrdcdata%2Fattachments%2F03786f7074524bcf85122757f5105ae7%2F71f4a318-2a6b-4936-846d-65179a6d4b59%2Faudit.csv" TargetMode="External"/><Relationship Id="rId69" Type="http://schemas.openxmlformats.org/officeDocument/2006/relationships/hyperlink" Target="https://kc.humanitarianresponse.info/media/original?media_file=reachrdcdata%2Fattachments%2F03786f7074524bcf85122757f5105ae7%2F2b7cb8ad-47f3-4c27-aa6b-30587e4be186%2Faudit.csv" TargetMode="External"/><Relationship Id="rId113" Type="http://schemas.openxmlformats.org/officeDocument/2006/relationships/hyperlink" Target="https://kc.humanitarianresponse.info/media/original?media_file=reachrdcdata%2Fattachments%2F03786f7074524bcf85122757f5105ae7%2F14b4a48b-9c29-44cb-b8be-37b09fefd342%2Faudit.csv" TargetMode="External"/><Relationship Id="rId134" Type="http://schemas.openxmlformats.org/officeDocument/2006/relationships/hyperlink" Target="https://kc.humanitarianresponse.info/media/original?media_file=reachrdcdata%2Fattachments%2F03786f7074524bcf85122757f5105ae7%2Ff10a2ef1-068b-49b6-871f-e457d31e10db%2Faudit.csv" TargetMode="External"/><Relationship Id="rId80" Type="http://schemas.openxmlformats.org/officeDocument/2006/relationships/hyperlink" Target="https://kc.humanitarianresponse.info/media/original?media_file=reachrdcdata%2Fattachments%2F03786f7074524bcf85122757f5105ae7%2F079dc612-c6cc-4bc3-8b53-266ede5656aa%2Faudit.csv" TargetMode="External"/><Relationship Id="rId155" Type="http://schemas.openxmlformats.org/officeDocument/2006/relationships/hyperlink" Target="https://kc.humanitarianresponse.info/media/original?media_file=reachrdcdata%2Fattachments%2F03786f7074524bcf85122757f5105ae7%2F056f5682-d73d-408a-a842-d46b075cbf2a%2Faudit.csv" TargetMode="External"/><Relationship Id="rId176" Type="http://schemas.openxmlformats.org/officeDocument/2006/relationships/hyperlink" Target="https://kc.humanitarianresponse.info/media/original?media_file=reachrdcdata%2Fattachments%2F03786f7074524bcf85122757f5105ae7%2F8524324f-1339-4a4a-85c8-d503df1bca3e%2Faudit.csv" TargetMode="External"/><Relationship Id="rId17" Type="http://schemas.openxmlformats.org/officeDocument/2006/relationships/hyperlink" Target="https://kc.humanitarianresponse.info/media/original?media_file=reachrdcdata%2Fattachments%2F03786f7074524bcf85122757f5105ae7%2F832bcc15-3447-4303-a390-e788d440accc%2Faudit.csv" TargetMode="External"/><Relationship Id="rId38" Type="http://schemas.openxmlformats.org/officeDocument/2006/relationships/hyperlink" Target="https://kc.humanitarianresponse.info/media/original?media_file=reachrdcdata%2Fattachments%2F03786f7074524bcf85122757f5105ae7%2F5a89d7e1-13fc-42c3-9b4f-c0457cc95d35%2Faudit.csv" TargetMode="External"/><Relationship Id="rId59" Type="http://schemas.openxmlformats.org/officeDocument/2006/relationships/hyperlink" Target="https://kc.humanitarianresponse.info/media/original?media_file=reachrdcdata%2Fattachments%2F03786f7074524bcf85122757f5105ae7%2F6c729cbb-4e53-4939-9f4c-20df08fa514e%2Faudit.csv" TargetMode="External"/><Relationship Id="rId103" Type="http://schemas.openxmlformats.org/officeDocument/2006/relationships/hyperlink" Target="https://kc.humanitarianresponse.info/media/original?media_file=reachrdcdata%2Fattachments%2F03786f7074524bcf85122757f5105ae7%2Fbc2e1454-4b97-45c8-a5f7-285c56974f08%2Faudit.csv" TargetMode="External"/><Relationship Id="rId124" Type="http://schemas.openxmlformats.org/officeDocument/2006/relationships/hyperlink" Target="https://kc.humanitarianresponse.info/media/original?media_file=reachrdcdata%2Fattachments%2F03786f7074524bcf85122757f5105ae7%2F97aa4988-752e-48fe-b372-f5be91be6b68%2Faudit.csv" TargetMode="External"/><Relationship Id="rId70" Type="http://schemas.openxmlformats.org/officeDocument/2006/relationships/hyperlink" Target="https://kc.humanitarianresponse.info/media/original?media_file=reachrdcdata%2Fattachments%2F03786f7074524bcf85122757f5105ae7%2F68ad1593-e32c-425a-b29c-14b816ef7ae4%2Faudit.csv" TargetMode="External"/><Relationship Id="rId91" Type="http://schemas.openxmlformats.org/officeDocument/2006/relationships/hyperlink" Target="https://kc.humanitarianresponse.info/media/original?media_file=reachrdcdata%2Fattachments%2F03786f7074524bcf85122757f5105ae7%2Fec8e3fb6-e474-4317-baf0-ba4ac020e854%2Faudit.csv" TargetMode="External"/><Relationship Id="rId145" Type="http://schemas.openxmlformats.org/officeDocument/2006/relationships/hyperlink" Target="https://kc.humanitarianresponse.info/media/original?media_file=reachrdcdata%2Fattachments%2F03786f7074524bcf85122757f5105ae7%2F86946774-6c71-43a6-8337-8ac5964bab70%2Faudit.csv" TargetMode="External"/><Relationship Id="rId166" Type="http://schemas.openxmlformats.org/officeDocument/2006/relationships/hyperlink" Target="https://kc.humanitarianresponse.info/media/original?media_file=reachrdcdata%2Fattachments%2F03786f7074524bcf85122757f5105ae7%2F66095fdf-994e-427c-a3f7-680818352a6f%2Faudit.csv" TargetMode="External"/><Relationship Id="rId1" Type="http://schemas.openxmlformats.org/officeDocument/2006/relationships/hyperlink" Target="https://kc.humanitarianresponse.info/media/original?media_file=reachrdcdata%2Fattachments%2F03786f7074524bcf85122757f5105ae7%2Fac3a224e-96d9-4e41-8aed-28e240401e7e%2Faudit.csv" TargetMode="External"/><Relationship Id="rId28" Type="http://schemas.openxmlformats.org/officeDocument/2006/relationships/hyperlink" Target="https://kc.humanitarianresponse.info/media/original?media_file=reachrdcdata%2Fattachments%2F03786f7074524bcf85122757f5105ae7%2F4248b1b6-001f-4d42-8ac6-bbe7d0012043%2Faudit.csv" TargetMode="External"/><Relationship Id="rId49" Type="http://schemas.openxmlformats.org/officeDocument/2006/relationships/hyperlink" Target="https://kc.humanitarianresponse.info/media/original?media_file=reachrdcdata%2Fattachments%2F03786f7074524bcf85122757f5105ae7%2Fb0ee4577-deb6-4fac-a6fd-b91a69cd90a8%2Faudit.csv" TargetMode="External"/><Relationship Id="rId114" Type="http://schemas.openxmlformats.org/officeDocument/2006/relationships/hyperlink" Target="https://kc.humanitarianresponse.info/media/original?media_file=reachrdcdata%2Fattachments%2F03786f7074524bcf85122757f5105ae7%2F8bbc9f23-5339-4ad6-adca-575f50cbb478%2Faudit.csv"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H47"/>
  <sheetViews>
    <sheetView zoomScaleNormal="100" workbookViewId="0">
      <selection activeCell="I11" sqref="I11"/>
    </sheetView>
  </sheetViews>
  <sheetFormatPr defaultColWidth="8.85546875" defaultRowHeight="15" x14ac:dyDescent="0.25"/>
  <cols>
    <col min="1" max="1" width="15" customWidth="1"/>
    <col min="2" max="8" width="12.42578125" customWidth="1"/>
  </cols>
  <sheetData>
    <row r="1" spans="1:8" ht="16.5" x14ac:dyDescent="0.3">
      <c r="A1" s="80" t="s">
        <v>12</v>
      </c>
      <c r="B1" s="80"/>
      <c r="C1" s="80"/>
      <c r="D1" s="80"/>
      <c r="E1" s="80"/>
      <c r="F1" s="80"/>
      <c r="G1" s="80"/>
      <c r="H1" s="80"/>
    </row>
    <row r="2" spans="1:8" ht="61.5" customHeight="1" x14ac:dyDescent="0.25">
      <c r="A2" s="81" t="s">
        <v>13</v>
      </c>
      <c r="B2" s="81"/>
      <c r="C2" s="81"/>
      <c r="D2" s="81"/>
      <c r="E2" s="81"/>
      <c r="F2" s="81"/>
      <c r="G2" s="81"/>
      <c r="H2" s="81"/>
    </row>
    <row r="4" spans="1:8" ht="16.5" x14ac:dyDescent="0.3">
      <c r="A4" s="80" t="s">
        <v>21</v>
      </c>
      <c r="B4" s="80"/>
      <c r="C4" s="80"/>
      <c r="D4" s="80"/>
      <c r="E4" s="80"/>
      <c r="F4" s="80"/>
      <c r="G4" s="80"/>
      <c r="H4" s="80"/>
    </row>
    <row r="5" spans="1:8" x14ac:dyDescent="0.25">
      <c r="A5" s="11" t="s">
        <v>14</v>
      </c>
      <c r="B5" s="82" t="s">
        <v>15</v>
      </c>
      <c r="C5" s="82"/>
      <c r="D5" s="82"/>
      <c r="E5" s="82"/>
      <c r="F5" s="82"/>
      <c r="G5" s="82"/>
      <c r="H5" s="82"/>
    </row>
    <row r="6" spans="1:8" x14ac:dyDescent="0.25">
      <c r="A6" s="10">
        <v>1</v>
      </c>
      <c r="B6" s="81" t="s">
        <v>17</v>
      </c>
      <c r="C6" s="81"/>
      <c r="D6" s="81"/>
      <c r="E6" s="81"/>
      <c r="F6" s="81"/>
      <c r="G6" s="81"/>
      <c r="H6" s="81"/>
    </row>
    <row r="7" spans="1:8" x14ac:dyDescent="0.25">
      <c r="A7" s="10">
        <v>2</v>
      </c>
      <c r="B7" s="81" t="s">
        <v>16</v>
      </c>
      <c r="C7" s="81"/>
      <c r="D7" s="81"/>
      <c r="E7" s="81"/>
      <c r="F7" s="81"/>
      <c r="G7" s="81"/>
      <c r="H7" s="81"/>
    </row>
    <row r="8" spans="1:8" ht="30" customHeight="1" x14ac:dyDescent="0.25">
      <c r="A8" s="10">
        <v>3</v>
      </c>
      <c r="B8" s="81" t="s">
        <v>18</v>
      </c>
      <c r="C8" s="81"/>
      <c r="D8" s="81"/>
      <c r="E8" s="81"/>
      <c r="F8" s="81"/>
      <c r="G8" s="81"/>
      <c r="H8" s="81"/>
    </row>
    <row r="9" spans="1:8" ht="46.5" customHeight="1" x14ac:dyDescent="0.25">
      <c r="A9" s="10">
        <v>4</v>
      </c>
      <c r="B9" s="81" t="s">
        <v>19</v>
      </c>
      <c r="C9" s="81"/>
      <c r="D9" s="81"/>
      <c r="E9" s="81"/>
      <c r="F9" s="81"/>
      <c r="G9" s="81"/>
      <c r="H9" s="81"/>
    </row>
    <row r="10" spans="1:8" ht="119.25" customHeight="1" x14ac:dyDescent="0.25">
      <c r="A10" s="10">
        <v>5</v>
      </c>
      <c r="B10" s="81" t="s">
        <v>20</v>
      </c>
      <c r="C10" s="81"/>
      <c r="D10" s="81"/>
      <c r="E10" s="81"/>
      <c r="F10" s="81"/>
      <c r="G10" s="81"/>
      <c r="H10" s="81"/>
    </row>
    <row r="11" spans="1:8" ht="75.75" customHeight="1" x14ac:dyDescent="0.25">
      <c r="A11" s="10">
        <v>6</v>
      </c>
      <c r="B11" s="81" t="s">
        <v>24</v>
      </c>
      <c r="C11" s="81"/>
      <c r="D11" s="81"/>
      <c r="E11" s="81"/>
      <c r="F11" s="81"/>
      <c r="G11" s="81"/>
      <c r="H11" s="81"/>
    </row>
    <row r="12" spans="1:8" ht="46.5" customHeight="1" x14ac:dyDescent="0.25">
      <c r="A12" s="10">
        <v>7</v>
      </c>
      <c r="B12" s="81" t="s">
        <v>25</v>
      </c>
      <c r="C12" s="81"/>
      <c r="D12" s="81"/>
      <c r="E12" s="81"/>
      <c r="F12" s="81"/>
      <c r="G12" s="81"/>
      <c r="H12" s="81"/>
    </row>
    <row r="13" spans="1:8" ht="46.5" customHeight="1" x14ac:dyDescent="0.25">
      <c r="A13" s="10">
        <v>8</v>
      </c>
      <c r="B13" s="81" t="s">
        <v>28</v>
      </c>
      <c r="C13" s="81"/>
      <c r="D13" s="81"/>
      <c r="E13" s="81"/>
      <c r="F13" s="81"/>
      <c r="G13" s="81"/>
      <c r="H13" s="81"/>
    </row>
    <row r="14" spans="1:8" ht="60" customHeight="1" x14ac:dyDescent="0.25">
      <c r="A14" s="10">
        <v>9</v>
      </c>
      <c r="B14" s="81" t="s">
        <v>26</v>
      </c>
      <c r="C14" s="81"/>
      <c r="D14" s="81"/>
      <c r="E14" s="81"/>
      <c r="F14" s="81"/>
      <c r="G14" s="81"/>
      <c r="H14" s="81"/>
    </row>
    <row r="15" spans="1:8" ht="31.5" customHeight="1" x14ac:dyDescent="0.25">
      <c r="A15" s="10">
        <v>10</v>
      </c>
      <c r="B15" s="81" t="s">
        <v>77</v>
      </c>
      <c r="C15" s="81"/>
      <c r="D15" s="81"/>
      <c r="E15" s="81"/>
      <c r="F15" s="81"/>
      <c r="G15" s="81"/>
      <c r="H15" s="81"/>
    </row>
    <row r="16" spans="1:8" ht="47.25" customHeight="1" x14ac:dyDescent="0.25">
      <c r="A16" s="10">
        <v>11</v>
      </c>
      <c r="B16" s="81" t="s">
        <v>27</v>
      </c>
      <c r="C16" s="81"/>
      <c r="D16" s="81"/>
      <c r="E16" s="81"/>
      <c r="F16" s="81"/>
      <c r="G16" s="81"/>
      <c r="H16" s="81"/>
    </row>
    <row r="17" spans="1:8" ht="46.5" customHeight="1" x14ac:dyDescent="0.25">
      <c r="A17" s="10">
        <v>12</v>
      </c>
      <c r="B17" s="81" t="s">
        <v>31</v>
      </c>
      <c r="C17" s="81"/>
      <c r="D17" s="81"/>
      <c r="E17" s="81"/>
      <c r="F17" s="81"/>
      <c r="G17" s="81"/>
      <c r="H17" s="81"/>
    </row>
    <row r="20" spans="1:8" ht="16.5" x14ac:dyDescent="0.3">
      <c r="A20" s="80" t="s">
        <v>22</v>
      </c>
      <c r="B20" s="80"/>
      <c r="C20" s="80"/>
      <c r="D20" s="80"/>
      <c r="E20" s="80"/>
      <c r="F20" s="80"/>
      <c r="G20" s="80"/>
      <c r="H20" s="80"/>
    </row>
    <row r="21" spans="1:8" x14ac:dyDescent="0.25">
      <c r="A21" s="13" t="s">
        <v>32</v>
      </c>
      <c r="B21" s="83" t="s">
        <v>33</v>
      </c>
      <c r="C21" s="83"/>
      <c r="D21" s="83" t="s">
        <v>34</v>
      </c>
      <c r="E21" s="83"/>
      <c r="F21" s="83"/>
      <c r="G21" s="83"/>
      <c r="H21" s="83"/>
    </row>
    <row r="22" spans="1:8" ht="75.75" customHeight="1" x14ac:dyDescent="0.25">
      <c r="A22" s="10" t="s">
        <v>38</v>
      </c>
      <c r="B22" s="79" t="s">
        <v>44</v>
      </c>
      <c r="C22" s="79"/>
      <c r="D22" s="81" t="s">
        <v>51</v>
      </c>
      <c r="E22" s="81"/>
      <c r="F22" s="81"/>
      <c r="G22" s="81"/>
      <c r="H22" s="81"/>
    </row>
    <row r="23" spans="1:8" ht="46.5" customHeight="1" x14ac:dyDescent="0.25">
      <c r="A23" s="10" t="s">
        <v>35</v>
      </c>
      <c r="B23" s="79" t="s">
        <v>45</v>
      </c>
      <c r="C23" s="79"/>
      <c r="D23" s="81" t="s">
        <v>54</v>
      </c>
      <c r="E23" s="81"/>
      <c r="F23" s="81"/>
      <c r="G23" s="81"/>
      <c r="H23" s="81"/>
    </row>
    <row r="24" spans="1:8" ht="46.5" customHeight="1" x14ac:dyDescent="0.25">
      <c r="A24" s="10" t="s">
        <v>39</v>
      </c>
      <c r="B24" s="79" t="s">
        <v>46</v>
      </c>
      <c r="C24" s="79"/>
      <c r="D24" s="81" t="s">
        <v>52</v>
      </c>
      <c r="E24" s="81"/>
      <c r="F24" s="81"/>
      <c r="G24" s="81"/>
      <c r="H24" s="81"/>
    </row>
    <row r="25" spans="1:8" ht="31.5" customHeight="1" x14ac:dyDescent="0.25">
      <c r="A25" s="10" t="s">
        <v>36</v>
      </c>
      <c r="B25" s="79" t="s">
        <v>47</v>
      </c>
      <c r="C25" s="79"/>
      <c r="D25" s="81" t="s">
        <v>53</v>
      </c>
      <c r="E25" s="81"/>
      <c r="F25" s="81"/>
      <c r="G25" s="81"/>
      <c r="H25" s="81"/>
    </row>
    <row r="26" spans="1:8" ht="76.5" customHeight="1" x14ac:dyDescent="0.25">
      <c r="A26" s="10" t="s">
        <v>37</v>
      </c>
      <c r="B26" s="79" t="s">
        <v>48</v>
      </c>
      <c r="C26" s="79"/>
      <c r="D26" s="81" t="s">
        <v>56</v>
      </c>
      <c r="E26" s="81"/>
      <c r="F26" s="81"/>
      <c r="G26" s="81"/>
      <c r="H26" s="81"/>
    </row>
    <row r="27" spans="1:8" ht="45.75" customHeight="1" x14ac:dyDescent="0.25">
      <c r="A27" s="10" t="s">
        <v>73</v>
      </c>
      <c r="B27" s="79" t="s">
        <v>74</v>
      </c>
      <c r="C27" s="79"/>
      <c r="D27" s="81" t="s">
        <v>75</v>
      </c>
      <c r="E27" s="81"/>
      <c r="F27" s="81"/>
      <c r="G27" s="81"/>
      <c r="H27" s="81"/>
    </row>
    <row r="28" spans="1:8" ht="16.5" customHeight="1" x14ac:dyDescent="0.25">
      <c r="A28" s="10" t="s">
        <v>67</v>
      </c>
      <c r="B28" s="79" t="s">
        <v>68</v>
      </c>
      <c r="C28" s="79"/>
      <c r="D28" s="81" t="s">
        <v>69</v>
      </c>
      <c r="E28" s="81"/>
      <c r="F28" s="81"/>
      <c r="G28" s="81"/>
      <c r="H28" s="81"/>
    </row>
    <row r="29" spans="1:8" ht="30.75" customHeight="1" x14ac:dyDescent="0.25">
      <c r="A29" s="10" t="s">
        <v>40</v>
      </c>
      <c r="B29" s="79" t="s">
        <v>76</v>
      </c>
      <c r="C29" s="79"/>
      <c r="D29" s="81" t="s">
        <v>55</v>
      </c>
      <c r="E29" s="81"/>
      <c r="F29" s="81"/>
      <c r="G29" s="81"/>
      <c r="H29" s="81"/>
    </row>
    <row r="30" spans="1:8" x14ac:dyDescent="0.25">
      <c r="B30" s="14"/>
      <c r="C30" s="14"/>
      <c r="D30" s="14"/>
      <c r="E30" s="14"/>
      <c r="F30" s="14"/>
      <c r="G30" s="14"/>
      <c r="H30" s="14"/>
    </row>
    <row r="31" spans="1:8" ht="16.5" x14ac:dyDescent="0.3">
      <c r="A31" s="80" t="s">
        <v>41</v>
      </c>
      <c r="B31" s="80"/>
      <c r="C31" s="80"/>
      <c r="D31" s="80"/>
      <c r="E31" s="80"/>
      <c r="F31" s="80"/>
      <c r="G31" s="80"/>
      <c r="H31" s="80"/>
    </row>
    <row r="32" spans="1:8" x14ac:dyDescent="0.25">
      <c r="A32" s="17" t="s">
        <v>42</v>
      </c>
      <c r="B32" s="16" t="s">
        <v>58</v>
      </c>
      <c r="C32" s="85" t="s">
        <v>43</v>
      </c>
      <c r="D32" s="85"/>
      <c r="E32" s="85"/>
      <c r="F32" s="85"/>
      <c r="G32" s="85"/>
      <c r="H32" s="85"/>
    </row>
    <row r="33" spans="1:8" x14ac:dyDescent="0.25">
      <c r="A33" s="12"/>
      <c r="B33" s="14" t="s">
        <v>59</v>
      </c>
      <c r="C33" s="84" t="s">
        <v>62</v>
      </c>
      <c r="D33" s="84"/>
      <c r="E33" s="84"/>
      <c r="F33" s="84"/>
      <c r="G33" s="84"/>
      <c r="H33" s="84"/>
    </row>
    <row r="34" spans="1:8" x14ac:dyDescent="0.25">
      <c r="A34" s="18"/>
      <c r="B34" s="14" t="s">
        <v>60</v>
      </c>
      <c r="C34" s="84" t="s">
        <v>61</v>
      </c>
      <c r="D34" s="84"/>
      <c r="E34" s="84"/>
      <c r="F34" s="84"/>
      <c r="G34" s="84"/>
      <c r="H34" s="84"/>
    </row>
    <row r="35" spans="1:8" x14ac:dyDescent="0.25">
      <c r="A35" s="19"/>
      <c r="B35" s="14" t="s">
        <v>63</v>
      </c>
      <c r="C35" s="84" t="s">
        <v>64</v>
      </c>
      <c r="D35" s="84"/>
      <c r="E35" s="84"/>
      <c r="F35" s="84"/>
      <c r="G35" s="84"/>
      <c r="H35" s="84"/>
    </row>
    <row r="36" spans="1:8" x14ac:dyDescent="0.25">
      <c r="A36" s="15"/>
      <c r="B36" s="14" t="s">
        <v>65</v>
      </c>
      <c r="C36" s="84" t="s">
        <v>66</v>
      </c>
      <c r="D36" s="84"/>
      <c r="E36" s="84"/>
      <c r="F36" s="84"/>
      <c r="G36" s="84"/>
      <c r="H36" s="84"/>
    </row>
    <row r="37" spans="1:8" x14ac:dyDescent="0.25">
      <c r="B37" s="14"/>
      <c r="C37" s="14"/>
      <c r="D37" s="14"/>
      <c r="E37" s="14"/>
      <c r="F37" s="14"/>
      <c r="G37" s="14"/>
      <c r="H37" s="14"/>
    </row>
    <row r="38" spans="1:8" ht="16.5" x14ac:dyDescent="0.3">
      <c r="A38" s="80" t="s">
        <v>23</v>
      </c>
      <c r="B38" s="80"/>
      <c r="C38" s="80"/>
      <c r="D38" s="80"/>
      <c r="E38" s="80"/>
      <c r="F38" s="80"/>
      <c r="G38" s="80"/>
      <c r="H38" s="80"/>
    </row>
    <row r="39" spans="1:8" x14ac:dyDescent="0.25">
      <c r="A39" s="81" t="s">
        <v>78</v>
      </c>
      <c r="B39" s="81"/>
      <c r="C39" s="81"/>
      <c r="D39" s="81"/>
      <c r="E39" s="81"/>
      <c r="F39" s="81"/>
      <c r="G39" s="81"/>
      <c r="H39" s="81"/>
    </row>
    <row r="40" spans="1:8" x14ac:dyDescent="0.25">
      <c r="A40" s="81" t="s">
        <v>72</v>
      </c>
      <c r="B40" s="81"/>
      <c r="C40" s="81"/>
      <c r="D40" s="81"/>
      <c r="E40" s="81"/>
      <c r="F40" s="81"/>
      <c r="G40" s="81"/>
      <c r="H40" s="81"/>
    </row>
    <row r="41" spans="1:8" ht="31.5" customHeight="1" x14ac:dyDescent="0.25">
      <c r="A41" s="81" t="s">
        <v>57</v>
      </c>
      <c r="B41" s="81"/>
      <c r="C41" s="81"/>
      <c r="D41" s="81"/>
      <c r="E41" s="81"/>
      <c r="F41" s="81"/>
      <c r="G41" s="81"/>
      <c r="H41" s="81"/>
    </row>
    <row r="42" spans="1:8" ht="46.5" customHeight="1" x14ac:dyDescent="0.25">
      <c r="A42" s="81" t="s">
        <v>50</v>
      </c>
      <c r="B42" s="81"/>
      <c r="C42" s="81"/>
      <c r="D42" s="81"/>
      <c r="E42" s="81"/>
      <c r="F42" s="81"/>
      <c r="G42" s="81"/>
      <c r="H42" s="81"/>
    </row>
    <row r="43" spans="1:8" ht="46.5" customHeight="1" x14ac:dyDescent="0.25">
      <c r="A43" s="81" t="s">
        <v>71</v>
      </c>
      <c r="B43" s="81"/>
      <c r="C43" s="81"/>
      <c r="D43" s="81"/>
      <c r="E43" s="81"/>
      <c r="F43" s="81"/>
      <c r="G43" s="81"/>
      <c r="H43" s="81"/>
    </row>
    <row r="44" spans="1:8" ht="30.75" customHeight="1" x14ac:dyDescent="0.25">
      <c r="A44" s="81" t="s">
        <v>30</v>
      </c>
      <c r="B44" s="81"/>
      <c r="C44" s="81"/>
      <c r="D44" s="81"/>
      <c r="E44" s="81"/>
      <c r="F44" s="81"/>
      <c r="G44" s="81"/>
      <c r="H44" s="81"/>
    </row>
    <row r="45" spans="1:8" ht="31.5" customHeight="1" x14ac:dyDescent="0.25">
      <c r="A45" s="81" t="s">
        <v>29</v>
      </c>
      <c r="B45" s="81"/>
      <c r="C45" s="81"/>
      <c r="D45" s="81"/>
      <c r="E45" s="81"/>
      <c r="F45" s="81"/>
      <c r="G45" s="81"/>
      <c r="H45" s="81"/>
    </row>
    <row r="46" spans="1:8" ht="32.25" customHeight="1" x14ac:dyDescent="0.25">
      <c r="A46" s="81" t="s">
        <v>49</v>
      </c>
      <c r="B46" s="81"/>
      <c r="C46" s="81"/>
      <c r="D46" s="81"/>
      <c r="E46" s="81"/>
      <c r="F46" s="81"/>
      <c r="G46" s="81"/>
      <c r="H46" s="81"/>
    </row>
    <row r="47" spans="1:8" ht="76.5" customHeight="1" x14ac:dyDescent="0.25">
      <c r="A47" s="81" t="s">
        <v>70</v>
      </c>
      <c r="B47" s="81"/>
      <c r="C47" s="81"/>
      <c r="D47" s="81"/>
      <c r="E47" s="81"/>
      <c r="F47" s="81"/>
      <c r="G47" s="81"/>
      <c r="H47" s="81"/>
    </row>
  </sheetData>
  <mergeCells count="51">
    <mergeCell ref="A39:H39"/>
    <mergeCell ref="A31:H31"/>
    <mergeCell ref="D26:H26"/>
    <mergeCell ref="D27:H27"/>
    <mergeCell ref="A47:H47"/>
    <mergeCell ref="A43:H43"/>
    <mergeCell ref="C33:H33"/>
    <mergeCell ref="C34:H34"/>
    <mergeCell ref="C36:H36"/>
    <mergeCell ref="C35:H35"/>
    <mergeCell ref="A45:H45"/>
    <mergeCell ref="A46:H46"/>
    <mergeCell ref="D28:H28"/>
    <mergeCell ref="C32:H32"/>
    <mergeCell ref="A41:H41"/>
    <mergeCell ref="A44:H44"/>
    <mergeCell ref="A42:H42"/>
    <mergeCell ref="D29:H29"/>
    <mergeCell ref="B26:C26"/>
    <mergeCell ref="B29:C29"/>
    <mergeCell ref="B21:C21"/>
    <mergeCell ref="B22:C22"/>
    <mergeCell ref="B23:C23"/>
    <mergeCell ref="B28:C28"/>
    <mergeCell ref="B27:C27"/>
    <mergeCell ref="D21:H21"/>
    <mergeCell ref="D22:H22"/>
    <mergeCell ref="D23:H23"/>
    <mergeCell ref="D24:H24"/>
    <mergeCell ref="D25:H25"/>
    <mergeCell ref="A40:H40"/>
    <mergeCell ref="B24:C24"/>
    <mergeCell ref="A1:H1"/>
    <mergeCell ref="A2:H2"/>
    <mergeCell ref="A4:H4"/>
    <mergeCell ref="B5:H5"/>
    <mergeCell ref="B10:H10"/>
    <mergeCell ref="B25:C25"/>
    <mergeCell ref="A38:H38"/>
    <mergeCell ref="A20:H20"/>
    <mergeCell ref="B6:H6"/>
    <mergeCell ref="B7:H7"/>
    <mergeCell ref="B8:H8"/>
    <mergeCell ref="B9:H9"/>
    <mergeCell ref="B17:H17"/>
    <mergeCell ref="B13:H13"/>
    <mergeCell ref="B15:H15"/>
    <mergeCell ref="B16:H16"/>
    <mergeCell ref="B11:H11"/>
    <mergeCell ref="B12:H12"/>
    <mergeCell ref="B14:H14"/>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FH181"/>
  <sheetViews>
    <sheetView topLeftCell="A7" workbookViewId="0">
      <selection activeCell="BZ17" sqref="BZ17"/>
    </sheetView>
  </sheetViews>
  <sheetFormatPr defaultColWidth="9.140625" defaultRowHeight="15" x14ac:dyDescent="0.25"/>
  <sheetData>
    <row r="1" spans="1:164" x14ac:dyDescent="0.25">
      <c r="A1" t="s">
        <v>79</v>
      </c>
      <c r="B1" t="s">
        <v>80</v>
      </c>
      <c r="C1" t="s">
        <v>81</v>
      </c>
      <c r="D1" t="s">
        <v>82</v>
      </c>
      <c r="E1" t="s">
        <v>83</v>
      </c>
      <c r="F1" t="s">
        <v>84</v>
      </c>
      <c r="G1" t="s">
        <v>85</v>
      </c>
      <c r="H1" t="s">
        <v>86</v>
      </c>
      <c r="I1" t="s">
        <v>87</v>
      </c>
      <c r="J1" t="s">
        <v>88</v>
      </c>
      <c r="K1" t="s">
        <v>89</v>
      </c>
      <c r="L1" t="s">
        <v>90</v>
      </c>
      <c r="M1" t="s">
        <v>91</v>
      </c>
      <c r="N1" t="s">
        <v>92</v>
      </c>
      <c r="O1" t="s">
        <v>93</v>
      </c>
      <c r="P1" t="s">
        <v>94</v>
      </c>
      <c r="Q1" t="s">
        <v>95</v>
      </c>
      <c r="R1" t="s">
        <v>96</v>
      </c>
      <c r="S1" t="s">
        <v>97</v>
      </c>
      <c r="T1" t="s">
        <v>94</v>
      </c>
      <c r="U1" t="s">
        <v>98</v>
      </c>
      <c r="V1" t="s">
        <v>99</v>
      </c>
      <c r="W1" t="s">
        <v>100</v>
      </c>
      <c r="X1" t="s">
        <v>101</v>
      </c>
      <c r="Y1" t="s">
        <v>102</v>
      </c>
      <c r="Z1" t="s">
        <v>103</v>
      </c>
      <c r="AA1" t="s">
        <v>94</v>
      </c>
      <c r="AB1" t="s">
        <v>104</v>
      </c>
      <c r="AC1" t="s">
        <v>94</v>
      </c>
      <c r="AD1" t="s">
        <v>105</v>
      </c>
      <c r="AE1" t="s">
        <v>94</v>
      </c>
      <c r="AF1" t="s">
        <v>106</v>
      </c>
      <c r="AG1" t="s">
        <v>94</v>
      </c>
      <c r="AH1" t="s">
        <v>107</v>
      </c>
      <c r="AI1" t="s">
        <v>108</v>
      </c>
      <c r="AJ1" t="s">
        <v>109</v>
      </c>
      <c r="AK1" t="s">
        <v>110</v>
      </c>
      <c r="AL1" t="s">
        <v>111</v>
      </c>
      <c r="AM1" t="s">
        <v>112</v>
      </c>
      <c r="AN1" t="s">
        <v>113</v>
      </c>
      <c r="AO1" t="s">
        <v>114</v>
      </c>
      <c r="AP1" t="s">
        <v>115</v>
      </c>
      <c r="AQ1" t="s">
        <v>116</v>
      </c>
      <c r="AR1" t="s">
        <v>117</v>
      </c>
      <c r="AS1" t="s">
        <v>118</v>
      </c>
      <c r="AT1" t="s">
        <v>94</v>
      </c>
      <c r="AU1" t="s">
        <v>119</v>
      </c>
      <c r="AV1" t="s">
        <v>120</v>
      </c>
      <c r="AW1" t="s">
        <v>94</v>
      </c>
      <c r="AX1" t="s">
        <v>121</v>
      </c>
      <c r="AY1" t="s">
        <v>122</v>
      </c>
      <c r="AZ1" t="s">
        <v>123</v>
      </c>
      <c r="BA1" t="s">
        <v>124</v>
      </c>
      <c r="BB1" t="s">
        <v>125</v>
      </c>
      <c r="BC1" t="s">
        <v>126</v>
      </c>
      <c r="BD1" t="s">
        <v>127</v>
      </c>
      <c r="BE1" t="s">
        <v>128</v>
      </c>
      <c r="BF1" t="s">
        <v>129</v>
      </c>
      <c r="BG1" t="s">
        <v>130</v>
      </c>
      <c r="BH1" t="s">
        <v>131</v>
      </c>
      <c r="BI1" t="s">
        <v>94</v>
      </c>
      <c r="BJ1" t="s">
        <v>132</v>
      </c>
      <c r="BK1" t="s">
        <v>133</v>
      </c>
      <c r="BL1" t="s">
        <v>134</v>
      </c>
      <c r="BM1" t="s">
        <v>135</v>
      </c>
      <c r="BN1" t="s">
        <v>136</v>
      </c>
      <c r="BO1" t="s">
        <v>137</v>
      </c>
      <c r="BP1" t="s">
        <v>138</v>
      </c>
      <c r="BQ1" t="s">
        <v>139</v>
      </c>
      <c r="BR1" t="s">
        <v>140</v>
      </c>
      <c r="BS1" t="s">
        <v>141</v>
      </c>
      <c r="BT1" t="s">
        <v>142</v>
      </c>
      <c r="BU1" t="s">
        <v>143</v>
      </c>
      <c r="BV1" t="s">
        <v>144</v>
      </c>
      <c r="BW1" t="s">
        <v>145</v>
      </c>
      <c r="BX1" t="s">
        <v>146</v>
      </c>
      <c r="BY1" t="s">
        <v>147</v>
      </c>
      <c r="BZ1" t="s">
        <v>148</v>
      </c>
      <c r="CA1" t="s">
        <v>149</v>
      </c>
      <c r="CB1" t="s">
        <v>150</v>
      </c>
      <c r="CC1" t="s">
        <v>628</v>
      </c>
      <c r="CD1" t="s">
        <v>629</v>
      </c>
      <c r="CE1" t="s">
        <v>630</v>
      </c>
      <c r="CF1" t="s">
        <v>631</v>
      </c>
      <c r="CG1" t="s">
        <v>632</v>
      </c>
      <c r="CH1" t="s">
        <v>633</v>
      </c>
      <c r="CI1" t="s">
        <v>634</v>
      </c>
      <c r="CJ1" t="s">
        <v>635</v>
      </c>
      <c r="CK1" t="s">
        <v>636</v>
      </c>
      <c r="CL1" t="s">
        <v>637</v>
      </c>
      <c r="CM1" t="s">
        <v>638</v>
      </c>
      <c r="CN1" t="s">
        <v>639</v>
      </c>
      <c r="CO1" t="s">
        <v>640</v>
      </c>
      <c r="CP1" t="s">
        <v>641</v>
      </c>
      <c r="CQ1" t="s">
        <v>642</v>
      </c>
      <c r="CR1" t="s">
        <v>643</v>
      </c>
      <c r="CS1" t="s">
        <v>644</v>
      </c>
      <c r="CT1" t="s">
        <v>645</v>
      </c>
      <c r="CU1" t="s">
        <v>646</v>
      </c>
      <c r="CV1" t="s">
        <v>647</v>
      </c>
      <c r="CW1" t="s">
        <v>648</v>
      </c>
      <c r="CX1" t="s">
        <v>649</v>
      </c>
      <c r="CY1" t="s">
        <v>650</v>
      </c>
      <c r="CZ1" t="s">
        <v>651</v>
      </c>
      <c r="DA1" t="s">
        <v>652</v>
      </c>
      <c r="DB1" t="s">
        <v>653</v>
      </c>
      <c r="DC1" t="s">
        <v>654</v>
      </c>
      <c r="DD1" t="s">
        <v>655</v>
      </c>
      <c r="DE1" t="s">
        <v>656</v>
      </c>
      <c r="DF1" t="s">
        <v>657</v>
      </c>
      <c r="DG1" t="s">
        <v>658</v>
      </c>
      <c r="DH1" t="s">
        <v>659</v>
      </c>
      <c r="DI1" t="s">
        <v>660</v>
      </c>
      <c r="DJ1" t="s">
        <v>661</v>
      </c>
      <c r="DK1" t="s">
        <v>662</v>
      </c>
      <c r="DL1" t="s">
        <v>663</v>
      </c>
      <c r="DM1" t="s">
        <v>664</v>
      </c>
      <c r="DN1" t="s">
        <v>665</v>
      </c>
      <c r="DO1" t="s">
        <v>666</v>
      </c>
      <c r="DP1" t="s">
        <v>667</v>
      </c>
      <c r="DQ1" t="s">
        <v>668</v>
      </c>
      <c r="DR1" t="s">
        <v>669</v>
      </c>
      <c r="DS1" t="s">
        <v>670</v>
      </c>
      <c r="DT1" t="s">
        <v>671</v>
      </c>
      <c r="DU1" t="s">
        <v>672</v>
      </c>
      <c r="DV1" t="s">
        <v>673</v>
      </c>
      <c r="DW1" t="s">
        <v>674</v>
      </c>
      <c r="DX1" t="s">
        <v>675</v>
      </c>
      <c r="DY1" t="s">
        <v>676</v>
      </c>
      <c r="DZ1" t="s">
        <v>677</v>
      </c>
      <c r="EA1" t="s">
        <v>678</v>
      </c>
      <c r="EB1" t="s">
        <v>679</v>
      </c>
      <c r="EC1" t="s">
        <v>680</v>
      </c>
      <c r="ED1" t="s">
        <v>681</v>
      </c>
      <c r="EE1" t="s">
        <v>682</v>
      </c>
      <c r="EF1" t="s">
        <v>683</v>
      </c>
      <c r="EG1" t="s">
        <v>684</v>
      </c>
      <c r="EH1" t="s">
        <v>94</v>
      </c>
      <c r="EI1" t="s">
        <v>685</v>
      </c>
      <c r="EJ1" t="s">
        <v>94</v>
      </c>
      <c r="EK1" t="s">
        <v>686</v>
      </c>
      <c r="EL1" t="s">
        <v>687</v>
      </c>
      <c r="EM1" t="s">
        <v>688</v>
      </c>
      <c r="EN1" t="s">
        <v>689</v>
      </c>
      <c r="EO1" t="s">
        <v>690</v>
      </c>
      <c r="EP1" t="s">
        <v>691</v>
      </c>
      <c r="EQ1" t="s">
        <v>692</v>
      </c>
      <c r="ER1" t="s">
        <v>693</v>
      </c>
      <c r="ES1" t="s">
        <v>694</v>
      </c>
      <c r="ET1" t="s">
        <v>695</v>
      </c>
      <c r="EU1" t="s">
        <v>696</v>
      </c>
      <c r="EV1" t="s">
        <v>697</v>
      </c>
      <c r="EW1" t="s">
        <v>698</v>
      </c>
      <c r="EX1" t="s">
        <v>699</v>
      </c>
      <c r="EY1" t="s">
        <v>700</v>
      </c>
      <c r="EZ1" t="s">
        <v>701</v>
      </c>
      <c r="FA1" t="s">
        <v>702</v>
      </c>
      <c r="FB1" t="s">
        <v>703</v>
      </c>
      <c r="FC1" t="s">
        <v>704</v>
      </c>
      <c r="FD1" t="s">
        <v>705</v>
      </c>
      <c r="FE1" t="s">
        <v>706</v>
      </c>
      <c r="FF1" t="s">
        <v>707</v>
      </c>
      <c r="FG1" t="s">
        <v>708</v>
      </c>
      <c r="FH1" t="s">
        <v>709</v>
      </c>
    </row>
    <row r="2" spans="1:164" x14ac:dyDescent="0.25">
      <c r="A2" s="21">
        <v>44939</v>
      </c>
      <c r="B2" s="21">
        <v>44939.499116307867</v>
      </c>
      <c r="C2" s="21">
        <v>44939.532987800929</v>
      </c>
      <c r="D2" t="s">
        <v>710</v>
      </c>
      <c r="E2" s="22" t="s">
        <v>711</v>
      </c>
      <c r="H2" t="s">
        <v>712</v>
      </c>
      <c r="I2" t="s">
        <v>713</v>
      </c>
      <c r="J2" t="s">
        <v>714</v>
      </c>
      <c r="K2" t="s">
        <v>715</v>
      </c>
      <c r="L2">
        <v>820928682</v>
      </c>
      <c r="M2">
        <v>820928682</v>
      </c>
      <c r="N2" t="s">
        <v>716</v>
      </c>
      <c r="R2" t="s">
        <v>716</v>
      </c>
      <c r="U2" t="s">
        <v>717</v>
      </c>
      <c r="W2" t="s">
        <v>718</v>
      </c>
      <c r="X2" t="s">
        <v>719</v>
      </c>
      <c r="Y2">
        <v>67</v>
      </c>
      <c r="Z2" t="s">
        <v>720</v>
      </c>
      <c r="AH2" t="s">
        <v>721</v>
      </c>
      <c r="AI2" t="s">
        <v>722</v>
      </c>
      <c r="AJ2" t="s">
        <v>723</v>
      </c>
      <c r="AK2" t="s">
        <v>724</v>
      </c>
      <c r="AM2" t="s">
        <v>724</v>
      </c>
      <c r="AO2" t="s">
        <v>716</v>
      </c>
      <c r="AP2" t="s">
        <v>722</v>
      </c>
      <c r="AQ2" t="s">
        <v>723</v>
      </c>
      <c r="AR2" t="s">
        <v>725</v>
      </c>
      <c r="AV2" t="s">
        <v>724</v>
      </c>
      <c r="AX2" t="s">
        <v>724</v>
      </c>
      <c r="AY2" t="s">
        <v>726</v>
      </c>
      <c r="BA2" t="s">
        <v>716</v>
      </c>
      <c r="BB2" t="s">
        <v>716</v>
      </c>
      <c r="BH2" t="s">
        <v>727</v>
      </c>
      <c r="BJ2" t="s">
        <v>716</v>
      </c>
      <c r="BK2" t="s">
        <v>716</v>
      </c>
      <c r="BN2" t="s">
        <v>716</v>
      </c>
      <c r="BO2" t="s">
        <v>726</v>
      </c>
      <c r="BP2" t="s">
        <v>716</v>
      </c>
      <c r="BQ2" t="s">
        <v>726</v>
      </c>
      <c r="BR2" t="s">
        <v>726</v>
      </c>
      <c r="BT2" t="s">
        <v>728</v>
      </c>
      <c r="BU2" t="s">
        <v>729</v>
      </c>
      <c r="BV2" t="s">
        <v>726</v>
      </c>
      <c r="CC2" t="s">
        <v>735</v>
      </c>
      <c r="CE2" t="s">
        <v>736</v>
      </c>
      <c r="CH2">
        <v>5</v>
      </c>
      <c r="CI2">
        <v>4</v>
      </c>
      <c r="CJ2">
        <v>3</v>
      </c>
      <c r="CK2">
        <v>3</v>
      </c>
      <c r="CL2">
        <v>2</v>
      </c>
      <c r="CM2">
        <v>4</v>
      </c>
      <c r="CN2">
        <v>12</v>
      </c>
      <c r="CO2">
        <v>1</v>
      </c>
      <c r="CP2">
        <v>3</v>
      </c>
      <c r="CQ2">
        <v>9</v>
      </c>
      <c r="CR2">
        <v>80</v>
      </c>
      <c r="CS2">
        <v>15</v>
      </c>
      <c r="CT2">
        <v>57</v>
      </c>
      <c r="CU2">
        <v>14</v>
      </c>
      <c r="DN2" t="s">
        <v>716</v>
      </c>
      <c r="DO2">
        <v>5</v>
      </c>
      <c r="DP2">
        <v>2</v>
      </c>
      <c r="DQ2">
        <v>1</v>
      </c>
      <c r="DR2">
        <v>0</v>
      </c>
      <c r="DT2" t="s">
        <v>737</v>
      </c>
      <c r="DU2">
        <v>1</v>
      </c>
      <c r="DV2">
        <v>0</v>
      </c>
      <c r="DW2">
        <v>0</v>
      </c>
      <c r="DX2">
        <v>0</v>
      </c>
      <c r="DY2">
        <v>0</v>
      </c>
      <c r="DZ2">
        <v>1</v>
      </c>
      <c r="EA2">
        <v>0</v>
      </c>
      <c r="EB2">
        <v>0</v>
      </c>
      <c r="EC2">
        <v>0</v>
      </c>
      <c r="ED2">
        <v>0</v>
      </c>
      <c r="EE2">
        <v>0</v>
      </c>
      <c r="EF2">
        <v>0</v>
      </c>
      <c r="EG2">
        <v>0</v>
      </c>
      <c r="EI2" t="s">
        <v>738</v>
      </c>
      <c r="EQ2" t="s">
        <v>724</v>
      </c>
      <c r="ER2">
        <v>4</v>
      </c>
      <c r="ES2" t="s">
        <v>739</v>
      </c>
      <c r="ET2" t="s">
        <v>740</v>
      </c>
      <c r="EU2" t="s">
        <v>741</v>
      </c>
      <c r="EV2" t="s">
        <v>742</v>
      </c>
      <c r="EW2" t="s">
        <v>743</v>
      </c>
      <c r="EX2" t="s">
        <v>744</v>
      </c>
      <c r="EZ2">
        <v>383008046</v>
      </c>
      <c r="FA2" t="s">
        <v>745</v>
      </c>
      <c r="FB2" s="21">
        <v>44939.530127314807</v>
      </c>
      <c r="FE2" t="s">
        <v>746</v>
      </c>
      <c r="FF2" t="s">
        <v>747</v>
      </c>
      <c r="FH2">
        <v>1</v>
      </c>
    </row>
    <row r="3" spans="1:164" x14ac:dyDescent="0.25">
      <c r="A3" s="21">
        <v>44939</v>
      </c>
      <c r="B3" s="21">
        <v>44939.400024930554</v>
      </c>
      <c r="C3" s="21">
        <v>44939.43458090278</v>
      </c>
      <c r="D3" t="s">
        <v>710</v>
      </c>
      <c r="E3" s="22" t="s">
        <v>748</v>
      </c>
      <c r="H3" t="s">
        <v>749</v>
      </c>
      <c r="I3" t="s">
        <v>713</v>
      </c>
      <c r="J3" t="s">
        <v>714</v>
      </c>
      <c r="K3" t="s">
        <v>715</v>
      </c>
      <c r="L3">
        <v>825532978</v>
      </c>
      <c r="M3">
        <v>825532978</v>
      </c>
      <c r="N3" t="s">
        <v>716</v>
      </c>
      <c r="R3" t="s">
        <v>716</v>
      </c>
      <c r="U3" t="s">
        <v>717</v>
      </c>
      <c r="W3" t="s">
        <v>750</v>
      </c>
      <c r="X3" t="s">
        <v>719</v>
      </c>
      <c r="Y3">
        <v>23</v>
      </c>
      <c r="Z3" t="s">
        <v>751</v>
      </c>
      <c r="AH3" t="s">
        <v>752</v>
      </c>
      <c r="AI3" t="s">
        <v>722</v>
      </c>
      <c r="AJ3" t="s">
        <v>713</v>
      </c>
      <c r="AK3" t="s">
        <v>753</v>
      </c>
      <c r="AL3" t="s">
        <v>754</v>
      </c>
      <c r="AM3" t="s">
        <v>754</v>
      </c>
      <c r="AO3" t="s">
        <v>716</v>
      </c>
      <c r="AP3" t="s">
        <v>722</v>
      </c>
      <c r="AQ3" t="s">
        <v>755</v>
      </c>
      <c r="AR3" t="s">
        <v>756</v>
      </c>
      <c r="AS3" t="s">
        <v>757</v>
      </c>
      <c r="AU3" t="s">
        <v>757</v>
      </c>
      <c r="AV3" t="s">
        <v>757</v>
      </c>
      <c r="AX3" t="s">
        <v>757</v>
      </c>
      <c r="AY3" t="s">
        <v>726</v>
      </c>
      <c r="BA3" t="s">
        <v>716</v>
      </c>
      <c r="BB3" t="s">
        <v>716</v>
      </c>
      <c r="BH3" t="s">
        <v>268</v>
      </c>
      <c r="BI3" t="s">
        <v>758</v>
      </c>
      <c r="BJ3" t="s">
        <v>716</v>
      </c>
      <c r="BK3" t="s">
        <v>716</v>
      </c>
      <c r="BN3" t="s">
        <v>726</v>
      </c>
      <c r="BO3" t="s">
        <v>726</v>
      </c>
      <c r="BP3" t="s">
        <v>716</v>
      </c>
      <c r="BQ3" t="s">
        <v>726</v>
      </c>
      <c r="BR3" t="s">
        <v>726</v>
      </c>
      <c r="BT3" t="s">
        <v>759</v>
      </c>
      <c r="BU3" t="s">
        <v>736</v>
      </c>
      <c r="CC3" t="s">
        <v>764</v>
      </c>
      <c r="CE3" t="s">
        <v>729</v>
      </c>
      <c r="CX3">
        <v>32</v>
      </c>
      <c r="CY3">
        <v>8</v>
      </c>
      <c r="CZ3">
        <v>15</v>
      </c>
      <c r="DA3">
        <v>3</v>
      </c>
      <c r="DB3">
        <v>2</v>
      </c>
      <c r="DC3">
        <v>5</v>
      </c>
      <c r="DD3">
        <v>3</v>
      </c>
      <c r="DE3">
        <v>1</v>
      </c>
      <c r="DF3">
        <v>0</v>
      </c>
      <c r="DG3">
        <v>0</v>
      </c>
      <c r="DH3">
        <v>8</v>
      </c>
      <c r="DI3">
        <v>2</v>
      </c>
      <c r="DJ3">
        <v>0</v>
      </c>
      <c r="DK3">
        <v>5</v>
      </c>
      <c r="DN3" t="s">
        <v>716</v>
      </c>
      <c r="DO3">
        <v>10</v>
      </c>
      <c r="DP3">
        <v>6</v>
      </c>
      <c r="DQ3">
        <v>3</v>
      </c>
      <c r="DR3">
        <v>1</v>
      </c>
      <c r="DT3" t="s">
        <v>765</v>
      </c>
      <c r="DU3">
        <v>1</v>
      </c>
      <c r="DV3">
        <v>0</v>
      </c>
      <c r="DW3">
        <v>0</v>
      </c>
      <c r="DX3">
        <v>0</v>
      </c>
      <c r="DY3">
        <v>0</v>
      </c>
      <c r="DZ3">
        <v>0</v>
      </c>
      <c r="EA3">
        <v>0</v>
      </c>
      <c r="EB3">
        <v>0</v>
      </c>
      <c r="EC3">
        <v>0</v>
      </c>
      <c r="ED3">
        <v>0</v>
      </c>
      <c r="EE3">
        <v>0</v>
      </c>
      <c r="EF3">
        <v>0</v>
      </c>
      <c r="EG3">
        <v>0</v>
      </c>
      <c r="EI3" t="s">
        <v>738</v>
      </c>
      <c r="EQ3" t="s">
        <v>757</v>
      </c>
      <c r="ER3">
        <v>4</v>
      </c>
      <c r="ES3" t="s">
        <v>766</v>
      </c>
      <c r="ET3" t="s">
        <v>740</v>
      </c>
      <c r="EU3" t="s">
        <v>741</v>
      </c>
      <c r="EV3" t="s">
        <v>742</v>
      </c>
      <c r="EW3" t="s">
        <v>743</v>
      </c>
      <c r="EX3" t="s">
        <v>744</v>
      </c>
      <c r="EZ3">
        <v>383008594</v>
      </c>
      <c r="FA3" t="s">
        <v>767</v>
      </c>
      <c r="FB3" s="21">
        <v>44939.531724537039</v>
      </c>
      <c r="FE3" t="s">
        <v>746</v>
      </c>
      <c r="FF3" t="s">
        <v>747</v>
      </c>
      <c r="FH3">
        <v>2</v>
      </c>
    </row>
    <row r="4" spans="1:164" x14ac:dyDescent="0.25">
      <c r="A4" s="21">
        <v>44939</v>
      </c>
      <c r="B4" s="21">
        <v>44939.434810543979</v>
      </c>
      <c r="C4" s="21">
        <v>44939.465693043981</v>
      </c>
      <c r="D4" t="s">
        <v>710</v>
      </c>
      <c r="E4" s="22" t="s">
        <v>768</v>
      </c>
      <c r="H4" t="s">
        <v>749</v>
      </c>
      <c r="I4" t="s">
        <v>713</v>
      </c>
      <c r="J4" t="s">
        <v>714</v>
      </c>
      <c r="K4" t="s">
        <v>715</v>
      </c>
      <c r="L4">
        <v>821113860</v>
      </c>
      <c r="M4">
        <v>821113860</v>
      </c>
      <c r="N4" t="s">
        <v>716</v>
      </c>
      <c r="R4" t="s">
        <v>716</v>
      </c>
      <c r="U4" t="s">
        <v>717</v>
      </c>
      <c r="W4" t="s">
        <v>769</v>
      </c>
      <c r="X4" t="s">
        <v>719</v>
      </c>
      <c r="Y4">
        <v>45</v>
      </c>
      <c r="Z4" t="s">
        <v>720</v>
      </c>
      <c r="AH4" t="s">
        <v>721</v>
      </c>
      <c r="AI4" t="s">
        <v>722</v>
      </c>
      <c r="AJ4" t="s">
        <v>723</v>
      </c>
      <c r="AK4" t="s">
        <v>753</v>
      </c>
      <c r="AL4" t="s">
        <v>770</v>
      </c>
      <c r="AM4" t="s">
        <v>770</v>
      </c>
      <c r="AO4" t="s">
        <v>716</v>
      </c>
      <c r="AP4" t="s">
        <v>722</v>
      </c>
      <c r="AQ4" t="s">
        <v>723</v>
      </c>
      <c r="AR4" t="s">
        <v>756</v>
      </c>
      <c r="AS4" t="s">
        <v>753</v>
      </c>
      <c r="AT4" t="s">
        <v>770</v>
      </c>
      <c r="AU4" t="s">
        <v>770</v>
      </c>
      <c r="AV4" t="s">
        <v>753</v>
      </c>
      <c r="AW4" t="s">
        <v>770</v>
      </c>
      <c r="AX4" t="s">
        <v>770</v>
      </c>
      <c r="AY4" t="s">
        <v>726</v>
      </c>
      <c r="BA4" t="s">
        <v>716</v>
      </c>
      <c r="BB4" t="s">
        <v>716</v>
      </c>
      <c r="BC4" t="s">
        <v>771</v>
      </c>
      <c r="BE4" t="s">
        <v>771</v>
      </c>
      <c r="BF4" t="s">
        <v>772</v>
      </c>
      <c r="BH4" t="s">
        <v>268</v>
      </c>
      <c r="BI4" t="s">
        <v>772</v>
      </c>
      <c r="BJ4" t="s">
        <v>716</v>
      </c>
      <c r="BK4" t="s">
        <v>716</v>
      </c>
      <c r="BN4" t="s">
        <v>716</v>
      </c>
      <c r="BO4" t="s">
        <v>726</v>
      </c>
      <c r="BP4" t="s">
        <v>716</v>
      </c>
      <c r="BQ4" t="s">
        <v>726</v>
      </c>
      <c r="BR4" t="s">
        <v>726</v>
      </c>
      <c r="BT4" t="s">
        <v>728</v>
      </c>
      <c r="BU4" t="s">
        <v>729</v>
      </c>
      <c r="BV4" t="s">
        <v>716</v>
      </c>
      <c r="BW4" t="s">
        <v>728</v>
      </c>
      <c r="BX4">
        <v>1</v>
      </c>
      <c r="BY4">
        <v>0</v>
      </c>
      <c r="BZ4">
        <v>0</v>
      </c>
      <c r="CA4">
        <v>0</v>
      </c>
      <c r="CB4">
        <v>0</v>
      </c>
      <c r="CC4" t="s">
        <v>773</v>
      </c>
      <c r="CE4" t="s">
        <v>736</v>
      </c>
      <c r="CH4">
        <v>0</v>
      </c>
      <c r="CI4">
        <v>1</v>
      </c>
      <c r="CJ4">
        <v>1</v>
      </c>
      <c r="CK4">
        <v>0</v>
      </c>
      <c r="CL4">
        <v>1</v>
      </c>
      <c r="CM4">
        <v>1</v>
      </c>
      <c r="CN4">
        <v>7</v>
      </c>
      <c r="CO4">
        <v>3</v>
      </c>
      <c r="CP4">
        <v>6</v>
      </c>
      <c r="CQ4">
        <v>4</v>
      </c>
      <c r="CR4">
        <v>50</v>
      </c>
      <c r="CS4">
        <v>27</v>
      </c>
      <c r="CT4">
        <v>27</v>
      </c>
      <c r="CU4">
        <v>10</v>
      </c>
      <c r="DN4" t="s">
        <v>716</v>
      </c>
      <c r="DO4">
        <v>3</v>
      </c>
      <c r="DP4">
        <v>2</v>
      </c>
      <c r="DQ4">
        <v>1</v>
      </c>
      <c r="DR4">
        <v>0</v>
      </c>
      <c r="DT4" t="s">
        <v>765</v>
      </c>
      <c r="DU4">
        <v>1</v>
      </c>
      <c r="DV4">
        <v>0</v>
      </c>
      <c r="DW4">
        <v>0</v>
      </c>
      <c r="DX4">
        <v>0</v>
      </c>
      <c r="DY4">
        <v>0</v>
      </c>
      <c r="DZ4">
        <v>0</v>
      </c>
      <c r="EA4">
        <v>0</v>
      </c>
      <c r="EB4">
        <v>0</v>
      </c>
      <c r="EC4">
        <v>0</v>
      </c>
      <c r="ED4">
        <v>0</v>
      </c>
      <c r="EE4">
        <v>0</v>
      </c>
      <c r="EF4">
        <v>0</v>
      </c>
      <c r="EG4">
        <v>0</v>
      </c>
      <c r="EI4" t="s">
        <v>738</v>
      </c>
      <c r="EQ4" t="s">
        <v>770</v>
      </c>
      <c r="ER4">
        <v>4</v>
      </c>
      <c r="ES4" t="s">
        <v>766</v>
      </c>
      <c r="ET4" t="s">
        <v>740</v>
      </c>
      <c r="EU4" t="s">
        <v>741</v>
      </c>
      <c r="EV4" t="s">
        <v>742</v>
      </c>
      <c r="EW4" t="s">
        <v>743</v>
      </c>
      <c r="EX4" t="s">
        <v>744</v>
      </c>
      <c r="EZ4">
        <v>383008777</v>
      </c>
      <c r="FA4" t="s">
        <v>774</v>
      </c>
      <c r="FB4" s="21">
        <v>44939.532141203701</v>
      </c>
      <c r="FE4" t="s">
        <v>746</v>
      </c>
      <c r="FF4" t="s">
        <v>747</v>
      </c>
      <c r="FH4">
        <v>3</v>
      </c>
    </row>
    <row r="5" spans="1:164" x14ac:dyDescent="0.25">
      <c r="A5" s="21">
        <v>44939</v>
      </c>
      <c r="B5" s="21">
        <v>44939.452725277777</v>
      </c>
      <c r="C5" s="21">
        <v>44939.503194340279</v>
      </c>
      <c r="D5" t="s">
        <v>710</v>
      </c>
      <c r="E5" s="22" t="s">
        <v>775</v>
      </c>
      <c r="H5" t="s">
        <v>776</v>
      </c>
      <c r="I5" t="s">
        <v>713</v>
      </c>
      <c r="J5" t="s">
        <v>714</v>
      </c>
      <c r="K5" t="s">
        <v>715</v>
      </c>
      <c r="L5">
        <v>813121042</v>
      </c>
      <c r="M5">
        <v>813121042</v>
      </c>
      <c r="N5" t="s">
        <v>716</v>
      </c>
      <c r="R5" t="s">
        <v>716</v>
      </c>
      <c r="U5" t="s">
        <v>717</v>
      </c>
      <c r="W5" t="s">
        <v>777</v>
      </c>
      <c r="X5" t="s">
        <v>778</v>
      </c>
      <c r="Y5">
        <v>50</v>
      </c>
      <c r="Z5" t="s">
        <v>720</v>
      </c>
      <c r="AH5" t="s">
        <v>721</v>
      </c>
      <c r="AI5" t="s">
        <v>722</v>
      </c>
      <c r="AJ5" t="s">
        <v>755</v>
      </c>
      <c r="AK5" t="s">
        <v>779</v>
      </c>
      <c r="AM5" t="s">
        <v>779</v>
      </c>
      <c r="AO5" t="s">
        <v>716</v>
      </c>
      <c r="AP5" t="s">
        <v>722</v>
      </c>
      <c r="AQ5" t="s">
        <v>755</v>
      </c>
      <c r="AR5" t="s">
        <v>780</v>
      </c>
      <c r="AV5" t="s">
        <v>779</v>
      </c>
      <c r="AX5" t="s">
        <v>779</v>
      </c>
      <c r="AY5" t="s">
        <v>726</v>
      </c>
      <c r="BA5" t="s">
        <v>716</v>
      </c>
      <c r="BB5" t="s">
        <v>716</v>
      </c>
      <c r="BH5" t="s">
        <v>781</v>
      </c>
      <c r="BJ5" t="s">
        <v>716</v>
      </c>
      <c r="BK5" t="s">
        <v>716</v>
      </c>
      <c r="BN5" t="s">
        <v>716</v>
      </c>
      <c r="BO5" t="s">
        <v>716</v>
      </c>
      <c r="BP5" t="s">
        <v>716</v>
      </c>
      <c r="BQ5" t="s">
        <v>726</v>
      </c>
      <c r="BR5" t="s">
        <v>726</v>
      </c>
      <c r="BT5" t="s">
        <v>728</v>
      </c>
      <c r="BU5" t="s">
        <v>782</v>
      </c>
      <c r="BV5" t="s">
        <v>716</v>
      </c>
      <c r="BW5" t="s">
        <v>728</v>
      </c>
      <c r="BX5">
        <v>1</v>
      </c>
      <c r="BY5">
        <v>0</v>
      </c>
      <c r="BZ5">
        <v>0</v>
      </c>
      <c r="CA5">
        <v>0</v>
      </c>
      <c r="CB5">
        <v>0</v>
      </c>
      <c r="CC5" t="s">
        <v>784</v>
      </c>
      <c r="CE5" t="s">
        <v>729</v>
      </c>
      <c r="CX5">
        <v>15</v>
      </c>
      <c r="CY5">
        <v>4</v>
      </c>
      <c r="CZ5">
        <v>6</v>
      </c>
      <c r="DA5">
        <v>3</v>
      </c>
      <c r="DB5">
        <v>0</v>
      </c>
      <c r="DC5">
        <v>2</v>
      </c>
      <c r="DD5">
        <v>0</v>
      </c>
      <c r="DE5">
        <v>2</v>
      </c>
      <c r="DF5">
        <v>1</v>
      </c>
      <c r="DG5">
        <v>2</v>
      </c>
      <c r="DH5">
        <v>3</v>
      </c>
      <c r="DI5">
        <v>6</v>
      </c>
      <c r="DJ5">
        <v>4</v>
      </c>
      <c r="DK5">
        <v>3</v>
      </c>
      <c r="DN5" t="s">
        <v>716</v>
      </c>
      <c r="DO5">
        <v>23</v>
      </c>
      <c r="DP5">
        <v>10</v>
      </c>
      <c r="DQ5">
        <v>4</v>
      </c>
      <c r="DR5">
        <v>2</v>
      </c>
      <c r="DT5" t="s">
        <v>785</v>
      </c>
      <c r="DU5">
        <v>1</v>
      </c>
      <c r="DV5">
        <v>0</v>
      </c>
      <c r="DW5">
        <v>0</v>
      </c>
      <c r="DX5">
        <v>0</v>
      </c>
      <c r="DY5">
        <v>0</v>
      </c>
      <c r="DZ5">
        <v>0</v>
      </c>
      <c r="EA5">
        <v>1</v>
      </c>
      <c r="EB5">
        <v>0</v>
      </c>
      <c r="EC5">
        <v>0</v>
      </c>
      <c r="ED5">
        <v>0</v>
      </c>
      <c r="EE5">
        <v>0</v>
      </c>
      <c r="EF5">
        <v>0</v>
      </c>
      <c r="EG5">
        <v>0</v>
      </c>
      <c r="EI5" t="s">
        <v>738</v>
      </c>
      <c r="EQ5" t="s">
        <v>779</v>
      </c>
      <c r="ER5">
        <v>3</v>
      </c>
      <c r="ES5" t="s">
        <v>786</v>
      </c>
      <c r="ET5" t="s">
        <v>740</v>
      </c>
      <c r="EU5" t="s">
        <v>741</v>
      </c>
      <c r="EV5" t="s">
        <v>742</v>
      </c>
      <c r="EW5" t="s">
        <v>743</v>
      </c>
      <c r="EX5" t="s">
        <v>744</v>
      </c>
      <c r="EZ5">
        <v>383011372</v>
      </c>
      <c r="FA5" t="s">
        <v>787</v>
      </c>
      <c r="FB5" s="21">
        <v>44939.53802083333</v>
      </c>
      <c r="FE5" t="s">
        <v>746</v>
      </c>
      <c r="FF5" t="s">
        <v>747</v>
      </c>
      <c r="FH5">
        <v>4</v>
      </c>
    </row>
    <row r="6" spans="1:164" x14ac:dyDescent="0.25">
      <c r="A6" s="21">
        <v>44939</v>
      </c>
      <c r="B6" s="21">
        <v>44939.51112171296</v>
      </c>
      <c r="C6" s="21">
        <v>44939.559523738433</v>
      </c>
      <c r="D6" t="s">
        <v>710</v>
      </c>
      <c r="E6" s="22" t="s">
        <v>788</v>
      </c>
      <c r="H6" t="s">
        <v>776</v>
      </c>
      <c r="I6" t="s">
        <v>713</v>
      </c>
      <c r="J6" t="s">
        <v>714</v>
      </c>
      <c r="K6" t="s">
        <v>715</v>
      </c>
      <c r="L6">
        <v>829045935</v>
      </c>
      <c r="M6">
        <v>829045935</v>
      </c>
      <c r="N6" t="s">
        <v>716</v>
      </c>
      <c r="R6" t="s">
        <v>716</v>
      </c>
      <c r="U6" t="s">
        <v>717</v>
      </c>
      <c r="W6" t="s">
        <v>789</v>
      </c>
      <c r="X6" t="s">
        <v>719</v>
      </c>
      <c r="Y6">
        <v>56</v>
      </c>
      <c r="Z6" t="s">
        <v>790</v>
      </c>
      <c r="AF6" t="s">
        <v>791</v>
      </c>
      <c r="AH6" t="s">
        <v>792</v>
      </c>
      <c r="AI6" t="s">
        <v>722</v>
      </c>
      <c r="AJ6" t="s">
        <v>723</v>
      </c>
      <c r="AK6" t="s">
        <v>793</v>
      </c>
      <c r="AM6" t="s">
        <v>793</v>
      </c>
      <c r="AO6" t="s">
        <v>716</v>
      </c>
      <c r="AP6" t="s">
        <v>722</v>
      </c>
      <c r="AQ6" t="s">
        <v>723</v>
      </c>
      <c r="AR6" t="s">
        <v>780</v>
      </c>
      <c r="AV6" t="s">
        <v>793</v>
      </c>
      <c r="AX6" t="s">
        <v>793</v>
      </c>
      <c r="AY6" t="s">
        <v>726</v>
      </c>
      <c r="BA6" t="s">
        <v>716</v>
      </c>
      <c r="BB6" t="s">
        <v>716</v>
      </c>
      <c r="BH6" t="s">
        <v>268</v>
      </c>
      <c r="BI6" t="s">
        <v>794</v>
      </c>
      <c r="BJ6" t="s">
        <v>716</v>
      </c>
      <c r="BK6" t="s">
        <v>716</v>
      </c>
      <c r="BN6" t="s">
        <v>716</v>
      </c>
      <c r="BO6" t="s">
        <v>716</v>
      </c>
      <c r="BP6" t="s">
        <v>716</v>
      </c>
      <c r="BQ6" t="s">
        <v>726</v>
      </c>
      <c r="BR6" t="s">
        <v>726</v>
      </c>
      <c r="BT6" t="s">
        <v>728</v>
      </c>
      <c r="BU6" t="s">
        <v>782</v>
      </c>
      <c r="BV6" t="s">
        <v>716</v>
      </c>
      <c r="BW6" t="s">
        <v>795</v>
      </c>
      <c r="BX6">
        <v>0</v>
      </c>
      <c r="BY6">
        <v>1</v>
      </c>
      <c r="BZ6">
        <v>0</v>
      </c>
      <c r="CA6">
        <v>0</v>
      </c>
      <c r="CB6">
        <v>0</v>
      </c>
      <c r="CC6" t="s">
        <v>798</v>
      </c>
      <c r="CE6" t="s">
        <v>736</v>
      </c>
      <c r="CH6">
        <v>20</v>
      </c>
      <c r="CI6">
        <v>10</v>
      </c>
      <c r="CJ6">
        <v>7</v>
      </c>
      <c r="CK6">
        <v>6</v>
      </c>
      <c r="CL6">
        <v>5</v>
      </c>
      <c r="CM6">
        <v>2</v>
      </c>
      <c r="CN6">
        <v>4</v>
      </c>
      <c r="CO6">
        <v>10</v>
      </c>
      <c r="CP6">
        <v>10</v>
      </c>
      <c r="CQ6">
        <v>8</v>
      </c>
      <c r="CR6">
        <v>25</v>
      </c>
      <c r="CS6">
        <v>10</v>
      </c>
      <c r="CT6">
        <v>5</v>
      </c>
      <c r="CU6">
        <v>9</v>
      </c>
      <c r="DN6" t="s">
        <v>716</v>
      </c>
      <c r="DO6">
        <v>15</v>
      </c>
      <c r="DP6">
        <v>7</v>
      </c>
      <c r="DQ6">
        <v>5</v>
      </c>
      <c r="DR6">
        <v>3</v>
      </c>
      <c r="DT6" t="s">
        <v>799</v>
      </c>
      <c r="DU6">
        <v>1</v>
      </c>
      <c r="DV6">
        <v>0</v>
      </c>
      <c r="DW6">
        <v>0</v>
      </c>
      <c r="DX6">
        <v>0</v>
      </c>
      <c r="DY6">
        <v>0</v>
      </c>
      <c r="DZ6">
        <v>0</v>
      </c>
      <c r="EA6">
        <v>0</v>
      </c>
      <c r="EB6">
        <v>0</v>
      </c>
      <c r="EC6">
        <v>1</v>
      </c>
      <c r="ED6">
        <v>0</v>
      </c>
      <c r="EE6">
        <v>0</v>
      </c>
      <c r="EF6">
        <v>0</v>
      </c>
      <c r="EG6">
        <v>0</v>
      </c>
      <c r="EI6" t="s">
        <v>738</v>
      </c>
      <c r="EQ6" t="s">
        <v>800</v>
      </c>
      <c r="ER6">
        <v>4</v>
      </c>
      <c r="ES6" t="s">
        <v>801</v>
      </c>
      <c r="ET6" t="s">
        <v>740</v>
      </c>
      <c r="EU6" t="s">
        <v>741</v>
      </c>
      <c r="EV6" t="s">
        <v>742</v>
      </c>
      <c r="EW6" t="s">
        <v>743</v>
      </c>
      <c r="EX6" t="s">
        <v>744</v>
      </c>
      <c r="EZ6">
        <v>383011403</v>
      </c>
      <c r="FA6" t="s">
        <v>802</v>
      </c>
      <c r="FB6" s="21">
        <v>44939.538124999999</v>
      </c>
      <c r="FE6" t="s">
        <v>746</v>
      </c>
      <c r="FF6" t="s">
        <v>747</v>
      </c>
      <c r="FH6">
        <v>5</v>
      </c>
    </row>
    <row r="7" spans="1:164" x14ac:dyDescent="0.25">
      <c r="A7" s="21">
        <v>44938</v>
      </c>
      <c r="B7" s="21">
        <v>44938.712168530103</v>
      </c>
      <c r="C7" s="21">
        <v>44939.498203113428</v>
      </c>
      <c r="D7" t="s">
        <v>710</v>
      </c>
      <c r="E7" s="22" t="s">
        <v>803</v>
      </c>
      <c r="H7" t="s">
        <v>804</v>
      </c>
      <c r="I7" t="s">
        <v>713</v>
      </c>
      <c r="J7" t="s">
        <v>714</v>
      </c>
      <c r="K7" t="s">
        <v>715</v>
      </c>
      <c r="L7">
        <v>820888568</v>
      </c>
      <c r="M7">
        <v>820888568</v>
      </c>
      <c r="N7" t="s">
        <v>716</v>
      </c>
      <c r="R7" t="s">
        <v>716</v>
      </c>
      <c r="U7" t="s">
        <v>717</v>
      </c>
      <c r="W7" t="s">
        <v>805</v>
      </c>
      <c r="X7" t="s">
        <v>719</v>
      </c>
      <c r="Y7">
        <v>46</v>
      </c>
      <c r="Z7" t="s">
        <v>720</v>
      </c>
      <c r="AH7" t="s">
        <v>721</v>
      </c>
      <c r="AI7" t="s">
        <v>722</v>
      </c>
      <c r="AJ7" t="s">
        <v>713</v>
      </c>
      <c r="AK7" t="s">
        <v>806</v>
      </c>
      <c r="AM7" t="s">
        <v>806</v>
      </c>
      <c r="AO7" t="s">
        <v>716</v>
      </c>
      <c r="AP7" t="s">
        <v>722</v>
      </c>
      <c r="AQ7" t="s">
        <v>713</v>
      </c>
      <c r="AR7" t="s">
        <v>780</v>
      </c>
      <c r="AV7" t="s">
        <v>806</v>
      </c>
      <c r="AX7" t="s">
        <v>806</v>
      </c>
      <c r="AY7" t="s">
        <v>726</v>
      </c>
      <c r="BA7" t="s">
        <v>716</v>
      </c>
      <c r="BB7" t="s">
        <v>716</v>
      </c>
      <c r="BH7" t="s">
        <v>268</v>
      </c>
      <c r="BI7" t="s">
        <v>807</v>
      </c>
      <c r="BJ7" t="s">
        <v>716</v>
      </c>
      <c r="BK7" t="s">
        <v>716</v>
      </c>
      <c r="BN7" t="s">
        <v>716</v>
      </c>
      <c r="BO7" t="s">
        <v>726</v>
      </c>
      <c r="BP7" t="s">
        <v>726</v>
      </c>
      <c r="BQ7" t="s">
        <v>716</v>
      </c>
      <c r="BR7" t="s">
        <v>726</v>
      </c>
      <c r="BT7" t="s">
        <v>728</v>
      </c>
      <c r="BU7" t="s">
        <v>729</v>
      </c>
      <c r="BV7" t="s">
        <v>716</v>
      </c>
      <c r="BW7" t="s">
        <v>728</v>
      </c>
      <c r="BX7">
        <v>1</v>
      </c>
      <c r="BY7">
        <v>0</v>
      </c>
      <c r="BZ7">
        <v>0</v>
      </c>
      <c r="CA7">
        <v>0</v>
      </c>
      <c r="CB7">
        <v>0</v>
      </c>
      <c r="CC7" t="s">
        <v>813</v>
      </c>
      <c r="CE7" t="s">
        <v>729</v>
      </c>
      <c r="CX7">
        <v>30</v>
      </c>
      <c r="DB7">
        <v>0</v>
      </c>
      <c r="DC7">
        <v>2</v>
      </c>
      <c r="DD7">
        <v>1</v>
      </c>
      <c r="DE7">
        <v>0</v>
      </c>
      <c r="DF7">
        <v>1</v>
      </c>
      <c r="DG7">
        <v>1</v>
      </c>
      <c r="DH7">
        <v>25</v>
      </c>
      <c r="DI7">
        <v>6</v>
      </c>
      <c r="DJ7">
        <v>4</v>
      </c>
      <c r="DK7">
        <v>0</v>
      </c>
      <c r="DN7" t="s">
        <v>716</v>
      </c>
      <c r="DO7">
        <v>9</v>
      </c>
      <c r="DP7">
        <v>9</v>
      </c>
      <c r="DQ7">
        <v>4</v>
      </c>
      <c r="DR7">
        <v>2</v>
      </c>
      <c r="DT7" t="s">
        <v>737</v>
      </c>
      <c r="DU7">
        <v>1</v>
      </c>
      <c r="DV7">
        <v>0</v>
      </c>
      <c r="DW7">
        <v>0</v>
      </c>
      <c r="DX7">
        <v>0</v>
      </c>
      <c r="DY7">
        <v>0</v>
      </c>
      <c r="DZ7">
        <v>1</v>
      </c>
      <c r="EA7">
        <v>0</v>
      </c>
      <c r="EB7">
        <v>0</v>
      </c>
      <c r="EC7">
        <v>0</v>
      </c>
      <c r="ED7">
        <v>0</v>
      </c>
      <c r="EE7">
        <v>0</v>
      </c>
      <c r="EF7">
        <v>0</v>
      </c>
      <c r="EG7">
        <v>0</v>
      </c>
      <c r="EI7" t="s">
        <v>738</v>
      </c>
      <c r="EQ7" t="s">
        <v>814</v>
      </c>
      <c r="ER7">
        <v>4</v>
      </c>
      <c r="ES7" t="s">
        <v>815</v>
      </c>
      <c r="ET7" t="s">
        <v>740</v>
      </c>
      <c r="EU7" t="s">
        <v>741</v>
      </c>
      <c r="EV7" t="s">
        <v>742</v>
      </c>
      <c r="EW7" t="s">
        <v>743</v>
      </c>
      <c r="EX7" t="s">
        <v>744</v>
      </c>
      <c r="EZ7">
        <v>383011596</v>
      </c>
      <c r="FA7" t="s">
        <v>816</v>
      </c>
      <c r="FB7" s="21">
        <v>44939.538657407407</v>
      </c>
      <c r="FE7" t="s">
        <v>746</v>
      </c>
      <c r="FF7" t="s">
        <v>747</v>
      </c>
      <c r="FH7">
        <v>6</v>
      </c>
    </row>
    <row r="8" spans="1:164" x14ac:dyDescent="0.25">
      <c r="A8" s="21">
        <v>44939</v>
      </c>
      <c r="B8" s="21">
        <v>44939.502365752312</v>
      </c>
      <c r="C8" s="21">
        <v>44939.550460937498</v>
      </c>
      <c r="D8" t="s">
        <v>710</v>
      </c>
      <c r="E8" s="22" t="s">
        <v>817</v>
      </c>
      <c r="H8" t="s">
        <v>804</v>
      </c>
      <c r="I8" t="s">
        <v>713</v>
      </c>
      <c r="J8" t="s">
        <v>714</v>
      </c>
      <c r="K8" t="s">
        <v>715</v>
      </c>
      <c r="L8">
        <v>820322776</v>
      </c>
      <c r="M8">
        <v>820322776</v>
      </c>
      <c r="N8" t="s">
        <v>716</v>
      </c>
      <c r="R8" t="s">
        <v>716</v>
      </c>
      <c r="U8" t="s">
        <v>717</v>
      </c>
      <c r="W8" t="s">
        <v>818</v>
      </c>
      <c r="X8" t="s">
        <v>719</v>
      </c>
      <c r="Y8">
        <v>53</v>
      </c>
      <c r="Z8" t="s">
        <v>720</v>
      </c>
      <c r="AH8" t="s">
        <v>721</v>
      </c>
      <c r="AI8" t="s">
        <v>722</v>
      </c>
      <c r="AJ8" t="s">
        <v>723</v>
      </c>
      <c r="AK8" t="s">
        <v>753</v>
      </c>
      <c r="AL8" t="s">
        <v>819</v>
      </c>
      <c r="AM8" t="s">
        <v>819</v>
      </c>
      <c r="AO8" t="s">
        <v>716</v>
      </c>
      <c r="AP8" t="s">
        <v>722</v>
      </c>
      <c r="AQ8" t="s">
        <v>723</v>
      </c>
      <c r="AR8" t="s">
        <v>780</v>
      </c>
      <c r="AV8" t="s">
        <v>753</v>
      </c>
      <c r="AW8" t="s">
        <v>820</v>
      </c>
      <c r="AX8" t="s">
        <v>820</v>
      </c>
      <c r="AY8" t="s">
        <v>726</v>
      </c>
      <c r="BA8" t="s">
        <v>716</v>
      </c>
      <c r="BB8" t="s">
        <v>716</v>
      </c>
      <c r="BC8" t="s">
        <v>753</v>
      </c>
      <c r="BD8" t="s">
        <v>821</v>
      </c>
      <c r="BE8" t="s">
        <v>821</v>
      </c>
      <c r="BF8" t="s">
        <v>822</v>
      </c>
      <c r="BH8" t="s">
        <v>268</v>
      </c>
      <c r="BI8" t="s">
        <v>770</v>
      </c>
      <c r="BJ8" t="s">
        <v>716</v>
      </c>
      <c r="BK8" t="s">
        <v>716</v>
      </c>
      <c r="BN8" t="s">
        <v>716</v>
      </c>
      <c r="BO8" t="s">
        <v>726</v>
      </c>
      <c r="BP8" t="s">
        <v>716</v>
      </c>
      <c r="BQ8" t="s">
        <v>716</v>
      </c>
      <c r="BR8" t="s">
        <v>726</v>
      </c>
      <c r="BT8" t="s">
        <v>728</v>
      </c>
      <c r="BU8" t="s">
        <v>782</v>
      </c>
      <c r="BV8" t="s">
        <v>726</v>
      </c>
      <c r="CC8" t="s">
        <v>825</v>
      </c>
      <c r="CE8" t="s">
        <v>736</v>
      </c>
      <c r="CH8">
        <v>6</v>
      </c>
      <c r="CI8">
        <v>1</v>
      </c>
      <c r="CJ8">
        <v>0</v>
      </c>
      <c r="CK8">
        <v>2</v>
      </c>
      <c r="CL8">
        <v>1</v>
      </c>
      <c r="CM8">
        <v>1</v>
      </c>
      <c r="CN8">
        <v>13</v>
      </c>
      <c r="CO8">
        <v>8</v>
      </c>
      <c r="CP8">
        <v>5</v>
      </c>
      <c r="CQ8">
        <v>0</v>
      </c>
      <c r="CR8">
        <v>8</v>
      </c>
      <c r="CS8">
        <v>0</v>
      </c>
      <c r="CT8">
        <v>3</v>
      </c>
      <c r="CU8">
        <v>0</v>
      </c>
      <c r="DN8" t="s">
        <v>726</v>
      </c>
      <c r="DT8" t="s">
        <v>737</v>
      </c>
      <c r="DU8">
        <v>1</v>
      </c>
      <c r="DV8">
        <v>0</v>
      </c>
      <c r="DW8">
        <v>0</v>
      </c>
      <c r="DX8">
        <v>0</v>
      </c>
      <c r="DY8">
        <v>0</v>
      </c>
      <c r="DZ8">
        <v>1</v>
      </c>
      <c r="EA8">
        <v>0</v>
      </c>
      <c r="EB8">
        <v>0</v>
      </c>
      <c r="EC8">
        <v>0</v>
      </c>
      <c r="ED8">
        <v>0</v>
      </c>
      <c r="EE8">
        <v>0</v>
      </c>
      <c r="EF8">
        <v>0</v>
      </c>
      <c r="EG8">
        <v>0</v>
      </c>
      <c r="EI8" t="s">
        <v>826</v>
      </c>
      <c r="EQ8" t="s">
        <v>827</v>
      </c>
      <c r="ER8">
        <v>4</v>
      </c>
      <c r="ES8" t="s">
        <v>828</v>
      </c>
      <c r="ET8" t="s">
        <v>740</v>
      </c>
      <c r="EU8" t="s">
        <v>741</v>
      </c>
      <c r="EV8" t="s">
        <v>742</v>
      </c>
      <c r="EW8" t="s">
        <v>743</v>
      </c>
      <c r="EX8" t="s">
        <v>744</v>
      </c>
      <c r="EZ8">
        <v>383011613</v>
      </c>
      <c r="FA8" t="s">
        <v>829</v>
      </c>
      <c r="FB8" s="21">
        <v>44939.538715277777</v>
      </c>
      <c r="FE8" t="s">
        <v>746</v>
      </c>
      <c r="FF8" t="s">
        <v>747</v>
      </c>
      <c r="FH8">
        <v>7</v>
      </c>
    </row>
    <row r="9" spans="1:164" x14ac:dyDescent="0.25">
      <c r="A9" s="21">
        <v>44939</v>
      </c>
      <c r="B9" s="21">
        <v>44939.600582673607</v>
      </c>
      <c r="C9" s="21">
        <v>44939.648060173611</v>
      </c>
      <c r="D9" t="s">
        <v>710</v>
      </c>
      <c r="E9" s="22" t="s">
        <v>830</v>
      </c>
      <c r="H9" t="s">
        <v>776</v>
      </c>
      <c r="I9" t="s">
        <v>713</v>
      </c>
      <c r="J9" t="s">
        <v>714</v>
      </c>
      <c r="K9" t="s">
        <v>715</v>
      </c>
      <c r="L9">
        <v>826766216</v>
      </c>
      <c r="M9">
        <v>826766216</v>
      </c>
      <c r="N9" t="s">
        <v>716</v>
      </c>
      <c r="R9" t="s">
        <v>716</v>
      </c>
      <c r="U9" t="s">
        <v>717</v>
      </c>
      <c r="W9" t="s">
        <v>831</v>
      </c>
      <c r="X9" t="s">
        <v>719</v>
      </c>
      <c r="Y9">
        <v>64</v>
      </c>
      <c r="Z9" t="s">
        <v>720</v>
      </c>
      <c r="AH9" t="s">
        <v>792</v>
      </c>
      <c r="AI9" t="s">
        <v>722</v>
      </c>
      <c r="AJ9" t="s">
        <v>723</v>
      </c>
      <c r="AK9" t="s">
        <v>832</v>
      </c>
      <c r="AM9" t="s">
        <v>832</v>
      </c>
      <c r="AO9" t="s">
        <v>716</v>
      </c>
      <c r="AP9" t="s">
        <v>722</v>
      </c>
      <c r="AQ9" t="s">
        <v>723</v>
      </c>
      <c r="AR9" t="s">
        <v>780</v>
      </c>
      <c r="AV9" t="s">
        <v>832</v>
      </c>
      <c r="AX9" t="s">
        <v>832</v>
      </c>
      <c r="AY9" t="s">
        <v>726</v>
      </c>
      <c r="BA9" t="s">
        <v>716</v>
      </c>
      <c r="BB9" t="s">
        <v>716</v>
      </c>
      <c r="BH9" t="s">
        <v>268</v>
      </c>
      <c r="BI9" t="s">
        <v>833</v>
      </c>
      <c r="BJ9" t="s">
        <v>716</v>
      </c>
      <c r="BK9" t="s">
        <v>716</v>
      </c>
      <c r="BN9" t="s">
        <v>716</v>
      </c>
      <c r="BO9" t="s">
        <v>716</v>
      </c>
      <c r="BP9" t="s">
        <v>716</v>
      </c>
      <c r="BQ9" t="s">
        <v>726</v>
      </c>
      <c r="BR9" t="s">
        <v>726</v>
      </c>
      <c r="BT9" t="s">
        <v>728</v>
      </c>
      <c r="BU9" t="s">
        <v>782</v>
      </c>
      <c r="BV9" t="s">
        <v>716</v>
      </c>
      <c r="BW9" t="s">
        <v>795</v>
      </c>
      <c r="BX9">
        <v>0</v>
      </c>
      <c r="BY9">
        <v>1</v>
      </c>
      <c r="BZ9">
        <v>0</v>
      </c>
      <c r="CA9">
        <v>0</v>
      </c>
      <c r="CB9">
        <v>0</v>
      </c>
      <c r="CC9" t="s">
        <v>834</v>
      </c>
      <c r="CE9" t="s">
        <v>736</v>
      </c>
      <c r="CH9">
        <v>12</v>
      </c>
      <c r="CI9">
        <v>12</v>
      </c>
      <c r="CJ9">
        <v>5</v>
      </c>
      <c r="CK9">
        <v>6</v>
      </c>
      <c r="CL9">
        <v>7</v>
      </c>
      <c r="CM9">
        <v>19</v>
      </c>
      <c r="CN9">
        <v>14</v>
      </c>
      <c r="CO9">
        <v>25</v>
      </c>
      <c r="CP9">
        <v>15</v>
      </c>
      <c r="CQ9">
        <v>5</v>
      </c>
      <c r="CR9">
        <v>30</v>
      </c>
      <c r="CS9">
        <v>15</v>
      </c>
      <c r="CT9">
        <v>10</v>
      </c>
      <c r="CU9">
        <v>5</v>
      </c>
      <c r="DN9" t="s">
        <v>716</v>
      </c>
      <c r="DO9">
        <v>20</v>
      </c>
      <c r="DP9">
        <v>8</v>
      </c>
      <c r="DQ9">
        <v>6</v>
      </c>
      <c r="DR9">
        <v>5</v>
      </c>
      <c r="DT9" t="s">
        <v>785</v>
      </c>
      <c r="DU9">
        <v>1</v>
      </c>
      <c r="DV9">
        <v>0</v>
      </c>
      <c r="DW9">
        <v>0</v>
      </c>
      <c r="DX9">
        <v>0</v>
      </c>
      <c r="DY9">
        <v>0</v>
      </c>
      <c r="DZ9">
        <v>0</v>
      </c>
      <c r="EA9">
        <v>1</v>
      </c>
      <c r="EB9">
        <v>0</v>
      </c>
      <c r="EC9">
        <v>0</v>
      </c>
      <c r="ED9">
        <v>0</v>
      </c>
      <c r="EE9">
        <v>0</v>
      </c>
      <c r="EF9">
        <v>0</v>
      </c>
      <c r="EG9">
        <v>0</v>
      </c>
      <c r="EI9" t="s">
        <v>738</v>
      </c>
      <c r="EQ9" t="s">
        <v>832</v>
      </c>
      <c r="ER9">
        <v>4</v>
      </c>
      <c r="ES9" t="s">
        <v>835</v>
      </c>
      <c r="ET9" t="s">
        <v>740</v>
      </c>
      <c r="EU9" t="s">
        <v>741</v>
      </c>
      <c r="EV9" t="s">
        <v>742</v>
      </c>
      <c r="EW9" t="s">
        <v>743</v>
      </c>
      <c r="EX9" t="s">
        <v>744</v>
      </c>
      <c r="EZ9">
        <v>383046099</v>
      </c>
      <c r="FA9" t="s">
        <v>836</v>
      </c>
      <c r="FB9" s="21">
        <v>44939.614699074067</v>
      </c>
      <c r="FE9" t="s">
        <v>746</v>
      </c>
      <c r="FF9" t="s">
        <v>747</v>
      </c>
      <c r="FH9">
        <v>8</v>
      </c>
    </row>
    <row r="10" spans="1:164" x14ac:dyDescent="0.25">
      <c r="A10" s="21">
        <v>44939</v>
      </c>
      <c r="B10" s="21">
        <v>44939.541400555558</v>
      </c>
      <c r="C10" s="21">
        <v>44939.571297719907</v>
      </c>
      <c r="D10" t="s">
        <v>710</v>
      </c>
      <c r="E10" s="22" t="s">
        <v>837</v>
      </c>
      <c r="H10" t="s">
        <v>749</v>
      </c>
      <c r="I10" t="s">
        <v>713</v>
      </c>
      <c r="J10" t="s">
        <v>714</v>
      </c>
      <c r="K10" t="s">
        <v>715</v>
      </c>
      <c r="L10">
        <v>815507228</v>
      </c>
      <c r="M10">
        <v>815507228</v>
      </c>
      <c r="N10" t="s">
        <v>716</v>
      </c>
      <c r="R10" t="s">
        <v>716</v>
      </c>
      <c r="U10" t="s">
        <v>717</v>
      </c>
      <c r="W10" t="s">
        <v>838</v>
      </c>
      <c r="X10" t="s">
        <v>719</v>
      </c>
      <c r="Y10">
        <v>47</v>
      </c>
      <c r="Z10" t="s">
        <v>720</v>
      </c>
      <c r="AH10" t="s">
        <v>721</v>
      </c>
      <c r="AI10" t="s">
        <v>722</v>
      </c>
      <c r="AJ10" t="s">
        <v>713</v>
      </c>
      <c r="AK10" t="s">
        <v>839</v>
      </c>
      <c r="AM10" t="s">
        <v>839</v>
      </c>
      <c r="AO10" t="s">
        <v>716</v>
      </c>
      <c r="AP10" t="s">
        <v>722</v>
      </c>
      <c r="AQ10" t="s">
        <v>713</v>
      </c>
      <c r="AR10" t="s">
        <v>756</v>
      </c>
      <c r="AS10" t="s">
        <v>839</v>
      </c>
      <c r="AU10" t="s">
        <v>839</v>
      </c>
      <c r="AV10" t="s">
        <v>839</v>
      </c>
      <c r="AX10" t="s">
        <v>839</v>
      </c>
      <c r="AY10" t="s">
        <v>726</v>
      </c>
      <c r="BA10" t="s">
        <v>716</v>
      </c>
      <c r="BB10" t="s">
        <v>716</v>
      </c>
      <c r="BH10" t="s">
        <v>268</v>
      </c>
      <c r="BI10" t="s">
        <v>839</v>
      </c>
      <c r="BJ10" t="s">
        <v>716</v>
      </c>
      <c r="BK10" t="s">
        <v>716</v>
      </c>
      <c r="BN10" t="s">
        <v>716</v>
      </c>
      <c r="BO10" t="s">
        <v>726</v>
      </c>
      <c r="BP10" t="s">
        <v>716</v>
      </c>
      <c r="BQ10" t="s">
        <v>726</v>
      </c>
      <c r="BR10" t="s">
        <v>726</v>
      </c>
      <c r="BT10" t="s">
        <v>728</v>
      </c>
      <c r="BU10" t="s">
        <v>729</v>
      </c>
      <c r="BV10" t="s">
        <v>716</v>
      </c>
      <c r="BW10" t="s">
        <v>728</v>
      </c>
      <c r="BX10">
        <v>1</v>
      </c>
      <c r="BY10">
        <v>0</v>
      </c>
      <c r="BZ10">
        <v>0</v>
      </c>
      <c r="CA10">
        <v>0</v>
      </c>
      <c r="CB10">
        <v>0</v>
      </c>
      <c r="CC10" t="s">
        <v>840</v>
      </c>
      <c r="CE10" t="s">
        <v>736</v>
      </c>
      <c r="CH10">
        <v>0</v>
      </c>
      <c r="CI10">
        <v>0</v>
      </c>
      <c r="CJ10">
        <v>2</v>
      </c>
      <c r="CK10">
        <v>0</v>
      </c>
      <c r="CL10">
        <v>0</v>
      </c>
      <c r="CM10">
        <v>1</v>
      </c>
      <c r="CN10">
        <v>20</v>
      </c>
      <c r="CO10">
        <v>7</v>
      </c>
      <c r="CP10">
        <v>45</v>
      </c>
      <c r="CQ10">
        <v>2</v>
      </c>
      <c r="CR10">
        <v>60</v>
      </c>
      <c r="CS10">
        <v>30</v>
      </c>
      <c r="CT10">
        <v>30</v>
      </c>
      <c r="CU10">
        <v>20</v>
      </c>
      <c r="DN10" t="s">
        <v>716</v>
      </c>
      <c r="DO10">
        <v>7</v>
      </c>
      <c r="DP10">
        <v>3</v>
      </c>
      <c r="DQ10">
        <v>3</v>
      </c>
      <c r="DR10">
        <v>1</v>
      </c>
      <c r="DT10" t="s">
        <v>765</v>
      </c>
      <c r="DU10">
        <v>1</v>
      </c>
      <c r="DV10">
        <v>0</v>
      </c>
      <c r="DW10">
        <v>0</v>
      </c>
      <c r="DX10">
        <v>0</v>
      </c>
      <c r="DY10">
        <v>0</v>
      </c>
      <c r="DZ10">
        <v>0</v>
      </c>
      <c r="EA10">
        <v>0</v>
      </c>
      <c r="EB10">
        <v>0</v>
      </c>
      <c r="EC10">
        <v>0</v>
      </c>
      <c r="ED10">
        <v>0</v>
      </c>
      <c r="EE10">
        <v>0</v>
      </c>
      <c r="EF10">
        <v>0</v>
      </c>
      <c r="EG10">
        <v>0</v>
      </c>
      <c r="EI10" t="s">
        <v>738</v>
      </c>
      <c r="EQ10" t="s">
        <v>839</v>
      </c>
      <c r="ER10">
        <v>4</v>
      </c>
      <c r="ES10" t="s">
        <v>766</v>
      </c>
      <c r="ET10" t="s">
        <v>740</v>
      </c>
      <c r="EU10" t="s">
        <v>741</v>
      </c>
      <c r="EV10" t="s">
        <v>742</v>
      </c>
      <c r="EW10" t="s">
        <v>743</v>
      </c>
      <c r="EX10" t="s">
        <v>744</v>
      </c>
      <c r="EZ10">
        <v>383046469</v>
      </c>
      <c r="FA10" t="s">
        <v>841</v>
      </c>
      <c r="FB10" s="21">
        <v>44939.615439814806</v>
      </c>
      <c r="FE10" t="s">
        <v>746</v>
      </c>
      <c r="FF10" t="s">
        <v>747</v>
      </c>
      <c r="FH10">
        <v>9</v>
      </c>
    </row>
    <row r="11" spans="1:164" x14ac:dyDescent="0.25">
      <c r="A11" s="21">
        <v>44939</v>
      </c>
      <c r="B11" s="21">
        <v>44939.574368657413</v>
      </c>
      <c r="C11" s="21">
        <v>44939.602686747683</v>
      </c>
      <c r="D11" t="s">
        <v>710</v>
      </c>
      <c r="E11" s="22" t="s">
        <v>842</v>
      </c>
      <c r="H11" t="s">
        <v>749</v>
      </c>
      <c r="I11" t="s">
        <v>713</v>
      </c>
      <c r="J11" t="s">
        <v>714</v>
      </c>
      <c r="K11" t="s">
        <v>715</v>
      </c>
      <c r="L11">
        <v>827368877</v>
      </c>
      <c r="M11">
        <v>827368877</v>
      </c>
      <c r="N11" t="s">
        <v>716</v>
      </c>
      <c r="R11" t="s">
        <v>716</v>
      </c>
      <c r="U11" t="s">
        <v>717</v>
      </c>
      <c r="W11" t="s">
        <v>843</v>
      </c>
      <c r="X11" t="s">
        <v>719</v>
      </c>
      <c r="Y11">
        <v>40</v>
      </c>
      <c r="Z11" t="s">
        <v>844</v>
      </c>
      <c r="AH11" t="s">
        <v>721</v>
      </c>
      <c r="AI11" t="s">
        <v>722</v>
      </c>
      <c r="AJ11" t="s">
        <v>755</v>
      </c>
      <c r="AK11" t="s">
        <v>753</v>
      </c>
      <c r="AL11" t="s">
        <v>845</v>
      </c>
      <c r="AM11" t="s">
        <v>845</v>
      </c>
      <c r="AO11" t="s">
        <v>716</v>
      </c>
      <c r="AP11" t="s">
        <v>722</v>
      </c>
      <c r="AQ11" t="s">
        <v>755</v>
      </c>
      <c r="AR11" t="s">
        <v>756</v>
      </c>
      <c r="AS11" t="s">
        <v>753</v>
      </c>
      <c r="AT11" t="s">
        <v>845</v>
      </c>
      <c r="AU11" t="s">
        <v>845</v>
      </c>
      <c r="AV11" t="s">
        <v>753</v>
      </c>
      <c r="AW11" t="s">
        <v>845</v>
      </c>
      <c r="AX11" t="s">
        <v>845</v>
      </c>
      <c r="AY11" t="s">
        <v>726</v>
      </c>
      <c r="BA11" t="s">
        <v>716</v>
      </c>
      <c r="BB11" t="s">
        <v>716</v>
      </c>
      <c r="BC11" t="s">
        <v>753</v>
      </c>
      <c r="BD11" t="s">
        <v>846</v>
      </c>
      <c r="BE11" t="s">
        <v>846</v>
      </c>
      <c r="BF11" t="s">
        <v>846</v>
      </c>
      <c r="BH11" t="s">
        <v>268</v>
      </c>
      <c r="BI11" t="s">
        <v>847</v>
      </c>
      <c r="BJ11" t="s">
        <v>716</v>
      </c>
      <c r="BK11" t="s">
        <v>716</v>
      </c>
      <c r="BN11" t="s">
        <v>716</v>
      </c>
      <c r="BO11" t="s">
        <v>716</v>
      </c>
      <c r="BP11" t="s">
        <v>726</v>
      </c>
      <c r="BQ11" t="s">
        <v>726</v>
      </c>
      <c r="BR11" t="s">
        <v>726</v>
      </c>
      <c r="BT11" t="s">
        <v>728</v>
      </c>
      <c r="BU11" t="s">
        <v>729</v>
      </c>
      <c r="BV11" t="s">
        <v>716</v>
      </c>
      <c r="BW11" t="s">
        <v>728</v>
      </c>
      <c r="BX11">
        <v>1</v>
      </c>
      <c r="BY11">
        <v>0</v>
      </c>
      <c r="BZ11">
        <v>0</v>
      </c>
      <c r="CA11">
        <v>0</v>
      </c>
      <c r="CB11">
        <v>0</v>
      </c>
      <c r="CC11" t="s">
        <v>849</v>
      </c>
      <c r="CE11" t="s">
        <v>736</v>
      </c>
      <c r="CH11">
        <v>5</v>
      </c>
      <c r="CI11">
        <v>2</v>
      </c>
      <c r="CJ11">
        <v>0</v>
      </c>
      <c r="CK11">
        <v>1</v>
      </c>
      <c r="CL11">
        <v>1</v>
      </c>
      <c r="CM11">
        <v>0</v>
      </c>
      <c r="CN11">
        <v>18</v>
      </c>
      <c r="CO11">
        <v>15</v>
      </c>
      <c r="CP11">
        <v>6</v>
      </c>
      <c r="CQ11">
        <v>5</v>
      </c>
      <c r="CR11">
        <v>30</v>
      </c>
      <c r="CS11">
        <v>10</v>
      </c>
      <c r="CT11">
        <v>15</v>
      </c>
      <c r="CU11">
        <v>6</v>
      </c>
      <c r="DN11" t="s">
        <v>716</v>
      </c>
      <c r="DO11">
        <v>5</v>
      </c>
      <c r="DP11">
        <v>3</v>
      </c>
      <c r="DQ11">
        <v>1</v>
      </c>
      <c r="DR11">
        <v>1</v>
      </c>
      <c r="DT11" t="s">
        <v>765</v>
      </c>
      <c r="DU11">
        <v>1</v>
      </c>
      <c r="DV11">
        <v>0</v>
      </c>
      <c r="DW11">
        <v>0</v>
      </c>
      <c r="DX11">
        <v>0</v>
      </c>
      <c r="DY11">
        <v>0</v>
      </c>
      <c r="DZ11">
        <v>0</v>
      </c>
      <c r="EA11">
        <v>0</v>
      </c>
      <c r="EB11">
        <v>0</v>
      </c>
      <c r="EC11">
        <v>0</v>
      </c>
      <c r="ED11">
        <v>0</v>
      </c>
      <c r="EE11">
        <v>0</v>
      </c>
      <c r="EF11">
        <v>0</v>
      </c>
      <c r="EG11">
        <v>0</v>
      </c>
      <c r="EI11" t="s">
        <v>738</v>
      </c>
      <c r="EQ11" t="s">
        <v>845</v>
      </c>
      <c r="ER11">
        <v>3</v>
      </c>
      <c r="ES11" t="s">
        <v>766</v>
      </c>
      <c r="ET11" t="s">
        <v>740</v>
      </c>
      <c r="EU11" t="s">
        <v>741</v>
      </c>
      <c r="EV11" t="s">
        <v>742</v>
      </c>
      <c r="EW11" t="s">
        <v>743</v>
      </c>
      <c r="EX11" t="s">
        <v>744</v>
      </c>
      <c r="EZ11">
        <v>383046549</v>
      </c>
      <c r="FA11" t="s">
        <v>850</v>
      </c>
      <c r="FB11" s="21">
        <v>44939.615624999999</v>
      </c>
      <c r="FE11" t="s">
        <v>746</v>
      </c>
      <c r="FF11" t="s">
        <v>747</v>
      </c>
      <c r="FH11">
        <v>10</v>
      </c>
    </row>
    <row r="12" spans="1:164" x14ac:dyDescent="0.25">
      <c r="A12" s="21">
        <v>44939</v>
      </c>
      <c r="B12" s="21">
        <v>44939.439137430563</v>
      </c>
      <c r="C12" s="21">
        <v>44939.486009050917</v>
      </c>
      <c r="D12" t="s">
        <v>710</v>
      </c>
      <c r="E12" s="22" t="s">
        <v>851</v>
      </c>
      <c r="H12" t="s">
        <v>852</v>
      </c>
      <c r="I12" t="s">
        <v>713</v>
      </c>
      <c r="J12" t="s">
        <v>714</v>
      </c>
      <c r="K12" t="s">
        <v>715</v>
      </c>
      <c r="L12">
        <v>810634671</v>
      </c>
      <c r="M12">
        <v>810634671</v>
      </c>
      <c r="N12" t="s">
        <v>716</v>
      </c>
      <c r="R12" t="s">
        <v>716</v>
      </c>
      <c r="U12" t="s">
        <v>717</v>
      </c>
      <c r="W12" t="s">
        <v>853</v>
      </c>
      <c r="X12" t="s">
        <v>719</v>
      </c>
      <c r="Y12">
        <v>42</v>
      </c>
      <c r="Z12" t="s">
        <v>720</v>
      </c>
      <c r="AH12" t="s">
        <v>721</v>
      </c>
      <c r="AI12" t="s">
        <v>722</v>
      </c>
      <c r="AJ12" t="s">
        <v>713</v>
      </c>
      <c r="AK12" t="s">
        <v>854</v>
      </c>
      <c r="AM12" t="s">
        <v>854</v>
      </c>
      <c r="AO12" t="s">
        <v>716</v>
      </c>
      <c r="AP12" t="s">
        <v>722</v>
      </c>
      <c r="AQ12" t="s">
        <v>713</v>
      </c>
      <c r="AR12" t="s">
        <v>756</v>
      </c>
      <c r="AS12" t="s">
        <v>854</v>
      </c>
      <c r="AU12" t="s">
        <v>854</v>
      </c>
      <c r="AV12" t="s">
        <v>854</v>
      </c>
      <c r="AX12" t="s">
        <v>854</v>
      </c>
      <c r="AY12" t="s">
        <v>726</v>
      </c>
      <c r="BA12" t="s">
        <v>716</v>
      </c>
      <c r="BB12" t="s">
        <v>716</v>
      </c>
      <c r="BH12" t="s">
        <v>855</v>
      </c>
      <c r="BJ12" t="s">
        <v>716</v>
      </c>
      <c r="BK12" t="s">
        <v>716</v>
      </c>
      <c r="BN12" t="s">
        <v>726</v>
      </c>
      <c r="BO12" t="s">
        <v>716</v>
      </c>
      <c r="BP12" t="s">
        <v>716</v>
      </c>
      <c r="BQ12" t="s">
        <v>716</v>
      </c>
      <c r="BR12" t="s">
        <v>726</v>
      </c>
      <c r="BT12" t="s">
        <v>795</v>
      </c>
      <c r="BU12" t="s">
        <v>782</v>
      </c>
      <c r="BV12" t="s">
        <v>726</v>
      </c>
      <c r="CC12" t="s">
        <v>858</v>
      </c>
      <c r="CE12" t="s">
        <v>729</v>
      </c>
      <c r="CX12">
        <v>60</v>
      </c>
      <c r="CY12">
        <v>20</v>
      </c>
      <c r="CZ12">
        <v>20</v>
      </c>
      <c r="DA12">
        <v>7</v>
      </c>
      <c r="DB12">
        <v>0</v>
      </c>
      <c r="DC12">
        <v>0</v>
      </c>
      <c r="DD12">
        <v>2</v>
      </c>
      <c r="DE12">
        <v>1</v>
      </c>
      <c r="DF12">
        <v>0</v>
      </c>
      <c r="DG12">
        <v>4</v>
      </c>
      <c r="DH12">
        <v>5</v>
      </c>
      <c r="DI12">
        <v>0</v>
      </c>
      <c r="DJ12">
        <v>8</v>
      </c>
      <c r="DK12">
        <v>0</v>
      </c>
      <c r="DN12" t="s">
        <v>726</v>
      </c>
      <c r="DT12" t="s">
        <v>859</v>
      </c>
      <c r="DU12">
        <v>1</v>
      </c>
      <c r="DV12">
        <v>0</v>
      </c>
      <c r="DW12">
        <v>0</v>
      </c>
      <c r="DX12">
        <v>0</v>
      </c>
      <c r="DY12">
        <v>0</v>
      </c>
      <c r="DZ12">
        <v>1</v>
      </c>
      <c r="EA12">
        <v>0</v>
      </c>
      <c r="EB12">
        <v>0</v>
      </c>
      <c r="EC12">
        <v>0</v>
      </c>
      <c r="ED12">
        <v>0</v>
      </c>
      <c r="EE12">
        <v>0</v>
      </c>
      <c r="EF12">
        <v>0</v>
      </c>
      <c r="EG12">
        <v>0</v>
      </c>
      <c r="EI12" t="s">
        <v>826</v>
      </c>
      <c r="EQ12" t="s">
        <v>854</v>
      </c>
      <c r="ER12">
        <v>5</v>
      </c>
      <c r="ES12" t="s">
        <v>860</v>
      </c>
      <c r="ET12" t="s">
        <v>740</v>
      </c>
      <c r="EU12" t="s">
        <v>741</v>
      </c>
      <c r="EV12" t="s">
        <v>742</v>
      </c>
      <c r="EW12" t="s">
        <v>743</v>
      </c>
      <c r="EX12" t="s">
        <v>744</v>
      </c>
      <c r="EZ12">
        <v>383048053</v>
      </c>
      <c r="FA12" t="s">
        <v>861</v>
      </c>
      <c r="FB12" s="21">
        <v>44939.619988425933</v>
      </c>
      <c r="FE12" t="s">
        <v>746</v>
      </c>
      <c r="FF12" t="s">
        <v>747</v>
      </c>
      <c r="FH12">
        <v>26</v>
      </c>
    </row>
    <row r="13" spans="1:164" x14ac:dyDescent="0.25">
      <c r="A13" s="21">
        <v>44939</v>
      </c>
      <c r="B13" s="21">
        <v>44939.488599444441</v>
      </c>
      <c r="C13" s="21">
        <v>44939.499579293981</v>
      </c>
      <c r="D13" t="s">
        <v>710</v>
      </c>
      <c r="E13" s="22" t="s">
        <v>862</v>
      </c>
      <c r="H13" t="s">
        <v>852</v>
      </c>
      <c r="I13" t="s">
        <v>713</v>
      </c>
      <c r="J13" t="s">
        <v>714</v>
      </c>
      <c r="K13" t="s">
        <v>715</v>
      </c>
      <c r="L13">
        <v>811682395</v>
      </c>
      <c r="M13">
        <v>811682395</v>
      </c>
      <c r="N13" t="s">
        <v>716</v>
      </c>
      <c r="R13" t="s">
        <v>716</v>
      </c>
      <c r="U13" t="s">
        <v>717</v>
      </c>
      <c r="W13" t="s">
        <v>863</v>
      </c>
      <c r="X13" t="s">
        <v>719</v>
      </c>
      <c r="Y13">
        <v>60</v>
      </c>
      <c r="Z13" t="s">
        <v>720</v>
      </c>
      <c r="AH13" t="s">
        <v>721</v>
      </c>
      <c r="AI13" t="s">
        <v>722</v>
      </c>
      <c r="AJ13" t="s">
        <v>713</v>
      </c>
      <c r="AK13" t="s">
        <v>839</v>
      </c>
      <c r="AM13" t="s">
        <v>839</v>
      </c>
      <c r="AO13" t="s">
        <v>716</v>
      </c>
      <c r="AP13" t="s">
        <v>722</v>
      </c>
      <c r="AQ13" t="s">
        <v>713</v>
      </c>
      <c r="AR13" t="s">
        <v>780</v>
      </c>
      <c r="AV13" t="s">
        <v>839</v>
      </c>
      <c r="AX13" t="s">
        <v>839</v>
      </c>
      <c r="AY13" t="s">
        <v>726</v>
      </c>
      <c r="BA13" t="s">
        <v>716</v>
      </c>
      <c r="BB13" t="s">
        <v>716</v>
      </c>
      <c r="BH13" t="s">
        <v>864</v>
      </c>
      <c r="BJ13" t="s">
        <v>726</v>
      </c>
      <c r="CC13" t="s">
        <v>865</v>
      </c>
      <c r="CE13" t="s">
        <v>736</v>
      </c>
      <c r="CH13">
        <v>0</v>
      </c>
      <c r="CI13">
        <v>0</v>
      </c>
      <c r="CJ13">
        <v>1</v>
      </c>
      <c r="CK13">
        <v>0</v>
      </c>
      <c r="CL13">
        <v>1</v>
      </c>
      <c r="CM13">
        <v>0</v>
      </c>
      <c r="CN13">
        <v>0</v>
      </c>
      <c r="CO13">
        <v>0</v>
      </c>
      <c r="CP13">
        <v>0</v>
      </c>
      <c r="CQ13">
        <v>0</v>
      </c>
      <c r="CR13">
        <v>4</v>
      </c>
      <c r="CS13">
        <v>0</v>
      </c>
      <c r="CT13">
        <v>2</v>
      </c>
      <c r="CU13">
        <v>0</v>
      </c>
      <c r="ET13" t="s">
        <v>740</v>
      </c>
      <c r="EU13" t="s">
        <v>741</v>
      </c>
      <c r="EV13" t="s">
        <v>742</v>
      </c>
      <c r="EW13" t="s">
        <v>743</v>
      </c>
      <c r="EX13" t="s">
        <v>744</v>
      </c>
      <c r="EZ13">
        <v>383048121</v>
      </c>
      <c r="FA13" t="s">
        <v>866</v>
      </c>
      <c r="FB13" s="21">
        <v>44939.620104166657</v>
      </c>
      <c r="FE13" t="s">
        <v>746</v>
      </c>
      <c r="FF13" t="s">
        <v>747</v>
      </c>
      <c r="FH13">
        <v>30</v>
      </c>
    </row>
    <row r="14" spans="1:164" x14ac:dyDescent="0.25">
      <c r="A14" s="21">
        <v>44939</v>
      </c>
      <c r="B14" s="21">
        <v>44939.500945624997</v>
      </c>
      <c r="C14" s="21">
        <v>44939.556055219909</v>
      </c>
      <c r="D14" t="s">
        <v>710</v>
      </c>
      <c r="E14" s="22" t="s">
        <v>867</v>
      </c>
      <c r="H14" t="s">
        <v>868</v>
      </c>
      <c r="I14" t="s">
        <v>713</v>
      </c>
      <c r="J14" t="s">
        <v>714</v>
      </c>
      <c r="K14" t="s">
        <v>715</v>
      </c>
      <c r="L14">
        <v>825867617</v>
      </c>
      <c r="M14">
        <v>825867617</v>
      </c>
      <c r="N14" t="s">
        <v>716</v>
      </c>
      <c r="R14" t="s">
        <v>716</v>
      </c>
      <c r="U14" t="s">
        <v>717</v>
      </c>
      <c r="W14" t="s">
        <v>869</v>
      </c>
      <c r="X14" t="s">
        <v>778</v>
      </c>
      <c r="Y14">
        <v>23</v>
      </c>
      <c r="Z14" t="s">
        <v>870</v>
      </c>
      <c r="AH14" t="s">
        <v>721</v>
      </c>
      <c r="AI14" t="s">
        <v>722</v>
      </c>
      <c r="AJ14" t="s">
        <v>755</v>
      </c>
      <c r="AK14" t="s">
        <v>871</v>
      </c>
      <c r="AM14" t="s">
        <v>871</v>
      </c>
      <c r="AO14" t="s">
        <v>716</v>
      </c>
      <c r="AP14" t="s">
        <v>722</v>
      </c>
      <c r="AQ14" t="s">
        <v>755</v>
      </c>
      <c r="AR14" t="s">
        <v>756</v>
      </c>
      <c r="AS14" t="s">
        <v>871</v>
      </c>
      <c r="AU14" t="s">
        <v>871</v>
      </c>
      <c r="AV14" t="s">
        <v>871</v>
      </c>
      <c r="AX14" t="s">
        <v>871</v>
      </c>
      <c r="AY14" t="s">
        <v>726</v>
      </c>
      <c r="BA14" t="s">
        <v>716</v>
      </c>
      <c r="BB14" t="s">
        <v>716</v>
      </c>
      <c r="BH14" t="s">
        <v>872</v>
      </c>
      <c r="BJ14" t="s">
        <v>716</v>
      </c>
      <c r="BK14" t="s">
        <v>716</v>
      </c>
      <c r="BN14" t="s">
        <v>716</v>
      </c>
      <c r="BO14" t="s">
        <v>716</v>
      </c>
      <c r="BP14" t="s">
        <v>716</v>
      </c>
      <c r="BQ14" t="s">
        <v>716</v>
      </c>
      <c r="BR14" t="s">
        <v>716</v>
      </c>
      <c r="BT14" t="s">
        <v>728</v>
      </c>
      <c r="BU14" t="s">
        <v>873</v>
      </c>
      <c r="BV14" t="s">
        <v>726</v>
      </c>
      <c r="CC14" t="s">
        <v>875</v>
      </c>
      <c r="CE14" t="s">
        <v>736</v>
      </c>
      <c r="CH14">
        <v>0</v>
      </c>
      <c r="CI14">
        <v>2</v>
      </c>
      <c r="CJ14">
        <v>1</v>
      </c>
      <c r="CK14">
        <v>0</v>
      </c>
      <c r="CL14">
        <v>0</v>
      </c>
      <c r="CM14">
        <v>2</v>
      </c>
      <c r="CN14">
        <v>5</v>
      </c>
      <c r="CO14">
        <v>0</v>
      </c>
      <c r="CP14">
        <v>5</v>
      </c>
      <c r="CQ14">
        <v>0</v>
      </c>
      <c r="CR14">
        <v>20</v>
      </c>
      <c r="CS14">
        <v>3</v>
      </c>
      <c r="CT14">
        <v>0</v>
      </c>
      <c r="CU14">
        <v>0</v>
      </c>
      <c r="DN14" t="s">
        <v>726</v>
      </c>
      <c r="DT14" t="s">
        <v>737</v>
      </c>
      <c r="DU14">
        <v>1</v>
      </c>
      <c r="DV14">
        <v>0</v>
      </c>
      <c r="DW14">
        <v>0</v>
      </c>
      <c r="DX14">
        <v>0</v>
      </c>
      <c r="DY14">
        <v>0</v>
      </c>
      <c r="DZ14">
        <v>1</v>
      </c>
      <c r="EA14">
        <v>0</v>
      </c>
      <c r="EB14">
        <v>0</v>
      </c>
      <c r="EC14">
        <v>0</v>
      </c>
      <c r="ED14">
        <v>0</v>
      </c>
      <c r="EE14">
        <v>0</v>
      </c>
      <c r="EF14">
        <v>0</v>
      </c>
      <c r="EG14">
        <v>0</v>
      </c>
      <c r="EI14" t="s">
        <v>826</v>
      </c>
      <c r="EQ14" t="s">
        <v>871</v>
      </c>
      <c r="ER14">
        <v>4</v>
      </c>
      <c r="ES14" t="s">
        <v>876</v>
      </c>
      <c r="ET14" t="s">
        <v>740</v>
      </c>
      <c r="EU14" t="s">
        <v>741</v>
      </c>
      <c r="EV14" t="s">
        <v>742</v>
      </c>
      <c r="EW14" t="s">
        <v>743</v>
      </c>
      <c r="EX14" t="s">
        <v>744</v>
      </c>
      <c r="EZ14">
        <v>383048142</v>
      </c>
      <c r="FA14" t="s">
        <v>877</v>
      </c>
      <c r="FB14" s="21">
        <v>44939.620138888888</v>
      </c>
      <c r="FE14" t="s">
        <v>746</v>
      </c>
      <c r="FF14" t="s">
        <v>747</v>
      </c>
      <c r="FH14">
        <v>32</v>
      </c>
    </row>
    <row r="15" spans="1:164" x14ac:dyDescent="0.25">
      <c r="A15" s="21">
        <v>44939</v>
      </c>
      <c r="B15" s="21">
        <v>44939.568351365742</v>
      </c>
      <c r="C15" s="21">
        <v>44939.588225543979</v>
      </c>
      <c r="D15" t="s">
        <v>710</v>
      </c>
      <c r="E15" s="22" t="s">
        <v>878</v>
      </c>
      <c r="H15" t="s">
        <v>852</v>
      </c>
      <c r="I15" t="s">
        <v>713</v>
      </c>
      <c r="J15" t="s">
        <v>714</v>
      </c>
      <c r="K15" t="s">
        <v>715</v>
      </c>
      <c r="L15">
        <v>821020507</v>
      </c>
      <c r="M15">
        <v>821020507</v>
      </c>
      <c r="N15" t="s">
        <v>716</v>
      </c>
      <c r="R15" t="s">
        <v>716</v>
      </c>
      <c r="U15" t="s">
        <v>717</v>
      </c>
      <c r="W15" t="s">
        <v>879</v>
      </c>
      <c r="X15" t="s">
        <v>719</v>
      </c>
      <c r="Y15">
        <v>44</v>
      </c>
      <c r="Z15" t="s">
        <v>790</v>
      </c>
      <c r="AF15" t="s">
        <v>791</v>
      </c>
      <c r="AH15" t="s">
        <v>721</v>
      </c>
      <c r="AI15" t="s">
        <v>722</v>
      </c>
      <c r="AJ15" t="s">
        <v>755</v>
      </c>
      <c r="AK15" t="s">
        <v>874</v>
      </c>
      <c r="AM15" t="s">
        <v>874</v>
      </c>
      <c r="AO15" t="s">
        <v>716</v>
      </c>
      <c r="AP15" t="s">
        <v>722</v>
      </c>
      <c r="AQ15" t="s">
        <v>755</v>
      </c>
      <c r="AR15" t="s">
        <v>756</v>
      </c>
      <c r="AS15" t="s">
        <v>762</v>
      </c>
      <c r="AU15" t="s">
        <v>762</v>
      </c>
      <c r="AV15" t="s">
        <v>762</v>
      </c>
      <c r="AX15" t="s">
        <v>762</v>
      </c>
      <c r="AY15" t="s">
        <v>726</v>
      </c>
      <c r="BA15" t="s">
        <v>726</v>
      </c>
      <c r="BB15" t="s">
        <v>726</v>
      </c>
      <c r="CC15" t="s">
        <v>880</v>
      </c>
      <c r="CE15" t="s">
        <v>736</v>
      </c>
      <c r="CH15">
        <v>0</v>
      </c>
      <c r="CI15">
        <v>2</v>
      </c>
      <c r="CJ15">
        <v>0</v>
      </c>
      <c r="CK15">
        <v>5</v>
      </c>
      <c r="CL15">
        <v>0</v>
      </c>
      <c r="CM15">
        <v>1</v>
      </c>
      <c r="CN15">
        <v>7</v>
      </c>
      <c r="CO15">
        <v>0</v>
      </c>
      <c r="CP15">
        <v>0</v>
      </c>
      <c r="CQ15">
        <v>4</v>
      </c>
      <c r="CR15">
        <v>14</v>
      </c>
      <c r="CS15">
        <v>3</v>
      </c>
      <c r="CT15">
        <v>10</v>
      </c>
      <c r="CU15">
        <v>3</v>
      </c>
      <c r="ET15" t="s">
        <v>740</v>
      </c>
      <c r="EU15" t="s">
        <v>741</v>
      </c>
      <c r="EV15" t="s">
        <v>742</v>
      </c>
      <c r="EW15" t="s">
        <v>743</v>
      </c>
      <c r="EX15" t="s">
        <v>744</v>
      </c>
      <c r="EZ15">
        <v>383048169</v>
      </c>
      <c r="FA15" t="s">
        <v>881</v>
      </c>
      <c r="FB15" s="21">
        <v>44939.620196759257</v>
      </c>
      <c r="FE15" t="s">
        <v>746</v>
      </c>
      <c r="FF15" t="s">
        <v>747</v>
      </c>
      <c r="FH15">
        <v>34</v>
      </c>
    </row>
    <row r="16" spans="1:164" x14ac:dyDescent="0.25">
      <c r="A16" s="21">
        <v>44939</v>
      </c>
      <c r="B16" s="21">
        <v>44939.588569641201</v>
      </c>
      <c r="C16" s="21">
        <v>44939.628959884263</v>
      </c>
      <c r="D16" t="s">
        <v>710</v>
      </c>
      <c r="E16" s="22" t="s">
        <v>882</v>
      </c>
      <c r="H16" t="s">
        <v>852</v>
      </c>
      <c r="I16" t="s">
        <v>713</v>
      </c>
      <c r="J16" t="s">
        <v>714</v>
      </c>
      <c r="K16" t="s">
        <v>715</v>
      </c>
      <c r="L16">
        <v>827771606</v>
      </c>
      <c r="M16">
        <v>827771606</v>
      </c>
      <c r="N16" t="s">
        <v>716</v>
      </c>
      <c r="R16" t="s">
        <v>716</v>
      </c>
      <c r="U16" t="s">
        <v>717</v>
      </c>
      <c r="W16" t="s">
        <v>883</v>
      </c>
      <c r="X16" t="s">
        <v>719</v>
      </c>
      <c r="Y16">
        <v>38</v>
      </c>
      <c r="Z16" t="s">
        <v>720</v>
      </c>
      <c r="AH16" t="s">
        <v>721</v>
      </c>
      <c r="AI16" t="s">
        <v>722</v>
      </c>
      <c r="AJ16" t="s">
        <v>755</v>
      </c>
      <c r="AK16" t="s">
        <v>884</v>
      </c>
      <c r="AM16" t="s">
        <v>884</v>
      </c>
      <c r="AO16" t="s">
        <v>716</v>
      </c>
      <c r="AP16" t="s">
        <v>722</v>
      </c>
      <c r="AQ16" t="s">
        <v>755</v>
      </c>
      <c r="AR16" t="s">
        <v>780</v>
      </c>
      <c r="AV16" t="s">
        <v>884</v>
      </c>
      <c r="AX16" t="s">
        <v>884</v>
      </c>
      <c r="AY16" t="s">
        <v>726</v>
      </c>
      <c r="BA16" t="s">
        <v>716</v>
      </c>
      <c r="BB16" t="s">
        <v>716</v>
      </c>
      <c r="BH16" t="s">
        <v>855</v>
      </c>
      <c r="BJ16" t="s">
        <v>716</v>
      </c>
      <c r="BK16" t="s">
        <v>716</v>
      </c>
      <c r="BN16" t="s">
        <v>716</v>
      </c>
      <c r="BO16" t="s">
        <v>716</v>
      </c>
      <c r="BP16" t="s">
        <v>716</v>
      </c>
      <c r="BQ16" t="s">
        <v>716</v>
      </c>
      <c r="BR16" t="s">
        <v>726</v>
      </c>
      <c r="BT16" t="s">
        <v>728</v>
      </c>
      <c r="BU16" t="s">
        <v>885</v>
      </c>
      <c r="BV16" t="s">
        <v>726</v>
      </c>
      <c r="CC16" t="s">
        <v>887</v>
      </c>
      <c r="CE16" t="s">
        <v>729</v>
      </c>
      <c r="CX16">
        <v>6</v>
      </c>
      <c r="CY16">
        <v>0</v>
      </c>
      <c r="CZ16">
        <v>3</v>
      </c>
      <c r="DA16">
        <v>0</v>
      </c>
      <c r="DB16">
        <v>1</v>
      </c>
      <c r="DC16">
        <v>0</v>
      </c>
      <c r="DD16">
        <v>0</v>
      </c>
      <c r="DE16">
        <v>0</v>
      </c>
      <c r="DF16">
        <v>0</v>
      </c>
      <c r="DG16">
        <v>0</v>
      </c>
      <c r="DH16">
        <v>0</v>
      </c>
      <c r="DI16">
        <v>0</v>
      </c>
      <c r="DJ16">
        <v>0</v>
      </c>
      <c r="DK16">
        <v>0</v>
      </c>
      <c r="DN16" t="s">
        <v>716</v>
      </c>
      <c r="DO16">
        <v>1</v>
      </c>
      <c r="DP16">
        <v>1</v>
      </c>
      <c r="DQ16">
        <v>1</v>
      </c>
      <c r="DR16">
        <v>1</v>
      </c>
      <c r="DT16" t="s">
        <v>859</v>
      </c>
      <c r="DU16">
        <v>1</v>
      </c>
      <c r="DV16">
        <v>0</v>
      </c>
      <c r="DW16">
        <v>0</v>
      </c>
      <c r="DX16">
        <v>0</v>
      </c>
      <c r="DY16">
        <v>0</v>
      </c>
      <c r="DZ16">
        <v>1</v>
      </c>
      <c r="EA16">
        <v>0</v>
      </c>
      <c r="EB16">
        <v>0</v>
      </c>
      <c r="EC16">
        <v>0</v>
      </c>
      <c r="ED16">
        <v>0</v>
      </c>
      <c r="EE16">
        <v>0</v>
      </c>
      <c r="EF16">
        <v>0</v>
      </c>
      <c r="EG16">
        <v>0</v>
      </c>
      <c r="EI16" t="s">
        <v>826</v>
      </c>
      <c r="EQ16" t="s">
        <v>888</v>
      </c>
      <c r="ER16">
        <v>5</v>
      </c>
      <c r="ES16" t="s">
        <v>889</v>
      </c>
      <c r="ET16" t="s">
        <v>740</v>
      </c>
      <c r="EU16" t="s">
        <v>741</v>
      </c>
      <c r="EV16" t="s">
        <v>742</v>
      </c>
      <c r="EW16" t="s">
        <v>743</v>
      </c>
      <c r="EX16" t="s">
        <v>744</v>
      </c>
      <c r="EZ16">
        <v>383048207</v>
      </c>
      <c r="FA16" t="s">
        <v>890</v>
      </c>
      <c r="FB16" s="21">
        <v>44939.62027777778</v>
      </c>
      <c r="FE16" t="s">
        <v>746</v>
      </c>
      <c r="FF16" t="s">
        <v>747</v>
      </c>
      <c r="FH16">
        <v>35</v>
      </c>
    </row>
    <row r="17" spans="1:164" x14ac:dyDescent="0.25">
      <c r="A17" s="21">
        <v>44939</v>
      </c>
      <c r="B17" s="21">
        <v>44939.633285081021</v>
      </c>
      <c r="C17" s="21">
        <v>44939.659180555558</v>
      </c>
      <c r="D17" t="s">
        <v>710</v>
      </c>
      <c r="E17" s="22" t="s">
        <v>891</v>
      </c>
      <c r="H17" t="s">
        <v>892</v>
      </c>
      <c r="I17" t="s">
        <v>713</v>
      </c>
      <c r="J17" t="s">
        <v>714</v>
      </c>
      <c r="K17" t="s">
        <v>715</v>
      </c>
      <c r="L17">
        <v>816358605</v>
      </c>
      <c r="M17">
        <v>816358605</v>
      </c>
      <c r="N17" t="s">
        <v>716</v>
      </c>
      <c r="R17" t="s">
        <v>716</v>
      </c>
      <c r="U17" t="s">
        <v>717</v>
      </c>
      <c r="W17" t="s">
        <v>893</v>
      </c>
      <c r="X17" t="s">
        <v>719</v>
      </c>
      <c r="Y17">
        <v>58</v>
      </c>
      <c r="Z17" t="s">
        <v>894</v>
      </c>
      <c r="AH17" t="s">
        <v>721</v>
      </c>
      <c r="AI17" t="s">
        <v>722</v>
      </c>
      <c r="AJ17" t="s">
        <v>723</v>
      </c>
      <c r="AK17" t="s">
        <v>723</v>
      </c>
      <c r="AM17" t="s">
        <v>723</v>
      </c>
      <c r="AO17" t="s">
        <v>716</v>
      </c>
      <c r="AP17" t="s">
        <v>722</v>
      </c>
      <c r="AQ17" t="s">
        <v>723</v>
      </c>
      <c r="AR17" t="s">
        <v>725</v>
      </c>
      <c r="AV17" t="s">
        <v>895</v>
      </c>
      <c r="AX17" t="s">
        <v>895</v>
      </c>
      <c r="AY17" t="s">
        <v>726</v>
      </c>
      <c r="BA17" t="s">
        <v>716</v>
      </c>
      <c r="BB17" t="s">
        <v>716</v>
      </c>
      <c r="BH17" t="s">
        <v>268</v>
      </c>
      <c r="BI17" t="s">
        <v>896</v>
      </c>
      <c r="BJ17" t="s">
        <v>716</v>
      </c>
      <c r="BK17" t="s">
        <v>716</v>
      </c>
      <c r="BN17" t="s">
        <v>716</v>
      </c>
      <c r="BO17" t="s">
        <v>716</v>
      </c>
      <c r="BP17" t="s">
        <v>716</v>
      </c>
      <c r="BQ17" t="s">
        <v>726</v>
      </c>
      <c r="BR17" t="s">
        <v>726</v>
      </c>
      <c r="BT17" t="s">
        <v>728</v>
      </c>
      <c r="BU17" t="s">
        <v>782</v>
      </c>
      <c r="BV17" t="s">
        <v>716</v>
      </c>
      <c r="BW17" t="s">
        <v>728</v>
      </c>
      <c r="BX17">
        <v>1</v>
      </c>
      <c r="BY17">
        <v>0</v>
      </c>
      <c r="BZ17">
        <v>0</v>
      </c>
      <c r="CA17">
        <v>0</v>
      </c>
      <c r="CB17">
        <v>0</v>
      </c>
      <c r="CC17" t="s">
        <v>897</v>
      </c>
      <c r="CE17" t="s">
        <v>729</v>
      </c>
      <c r="CX17">
        <v>30</v>
      </c>
      <c r="CY17">
        <v>6</v>
      </c>
      <c r="CZ17">
        <v>20</v>
      </c>
      <c r="DA17">
        <v>0</v>
      </c>
      <c r="DB17">
        <v>0</v>
      </c>
      <c r="DC17">
        <v>2</v>
      </c>
      <c r="DD17">
        <v>0</v>
      </c>
      <c r="DE17">
        <v>0</v>
      </c>
      <c r="DF17">
        <v>0</v>
      </c>
      <c r="DG17">
        <v>0</v>
      </c>
      <c r="DH17">
        <v>0</v>
      </c>
      <c r="DI17">
        <v>0</v>
      </c>
      <c r="DJ17">
        <v>5</v>
      </c>
      <c r="DK17">
        <v>0</v>
      </c>
      <c r="DN17" t="s">
        <v>726</v>
      </c>
      <c r="DT17" t="s">
        <v>859</v>
      </c>
      <c r="DU17">
        <v>1</v>
      </c>
      <c r="DV17">
        <v>0</v>
      </c>
      <c r="DW17">
        <v>0</v>
      </c>
      <c r="DX17">
        <v>0</v>
      </c>
      <c r="DY17">
        <v>0</v>
      </c>
      <c r="DZ17">
        <v>1</v>
      </c>
      <c r="EA17">
        <v>0</v>
      </c>
      <c r="EB17">
        <v>0</v>
      </c>
      <c r="EC17">
        <v>0</v>
      </c>
      <c r="ED17">
        <v>0</v>
      </c>
      <c r="EE17">
        <v>0</v>
      </c>
      <c r="EF17">
        <v>0</v>
      </c>
      <c r="EG17">
        <v>0</v>
      </c>
      <c r="EI17" t="s">
        <v>826</v>
      </c>
      <c r="EQ17" t="s">
        <v>895</v>
      </c>
      <c r="ER17">
        <v>5</v>
      </c>
      <c r="ES17" t="s">
        <v>898</v>
      </c>
      <c r="ET17" t="s">
        <v>740</v>
      </c>
      <c r="EU17" t="s">
        <v>741</v>
      </c>
      <c r="EV17" t="s">
        <v>742</v>
      </c>
      <c r="EW17" t="s">
        <v>743</v>
      </c>
      <c r="EX17" t="s">
        <v>744</v>
      </c>
      <c r="EZ17">
        <v>383048259</v>
      </c>
      <c r="FA17" t="s">
        <v>899</v>
      </c>
      <c r="FB17" s="21">
        <v>44939.620358796303</v>
      </c>
      <c r="FE17" t="s">
        <v>746</v>
      </c>
      <c r="FF17" t="s">
        <v>747</v>
      </c>
      <c r="FH17">
        <v>39</v>
      </c>
    </row>
    <row r="18" spans="1:164" x14ac:dyDescent="0.25">
      <c r="A18" s="21">
        <v>44939</v>
      </c>
      <c r="B18" s="21">
        <v>44939.665483344907</v>
      </c>
      <c r="C18" s="21">
        <v>44939.691935266201</v>
      </c>
      <c r="D18" t="s">
        <v>710</v>
      </c>
      <c r="E18" s="22" t="s">
        <v>900</v>
      </c>
      <c r="H18" t="s">
        <v>892</v>
      </c>
      <c r="I18" t="s">
        <v>713</v>
      </c>
      <c r="J18" t="s">
        <v>714</v>
      </c>
      <c r="K18" t="s">
        <v>715</v>
      </c>
      <c r="L18">
        <v>817660130</v>
      </c>
      <c r="M18">
        <v>817660130</v>
      </c>
      <c r="N18" t="s">
        <v>716</v>
      </c>
      <c r="R18" t="s">
        <v>716</v>
      </c>
      <c r="U18" t="s">
        <v>717</v>
      </c>
      <c r="W18" t="s">
        <v>901</v>
      </c>
      <c r="X18" t="s">
        <v>719</v>
      </c>
      <c r="Y18">
        <v>50</v>
      </c>
      <c r="Z18" t="s">
        <v>894</v>
      </c>
      <c r="AH18" t="s">
        <v>721</v>
      </c>
      <c r="AI18" t="s">
        <v>722</v>
      </c>
      <c r="AJ18" t="s">
        <v>723</v>
      </c>
      <c r="AK18" t="s">
        <v>902</v>
      </c>
      <c r="AM18" t="s">
        <v>902</v>
      </c>
      <c r="AO18" t="s">
        <v>716</v>
      </c>
      <c r="AP18" t="s">
        <v>722</v>
      </c>
      <c r="AQ18" t="s">
        <v>723</v>
      </c>
      <c r="AR18" t="s">
        <v>756</v>
      </c>
      <c r="AS18" t="s">
        <v>903</v>
      </c>
      <c r="AU18" t="s">
        <v>903</v>
      </c>
      <c r="AV18" t="s">
        <v>903</v>
      </c>
      <c r="AX18" t="s">
        <v>903</v>
      </c>
      <c r="AY18" t="s">
        <v>726</v>
      </c>
      <c r="BA18" t="s">
        <v>716</v>
      </c>
      <c r="BB18" t="s">
        <v>716</v>
      </c>
      <c r="BH18" t="s">
        <v>268</v>
      </c>
      <c r="BI18" t="s">
        <v>896</v>
      </c>
      <c r="BJ18" t="s">
        <v>716</v>
      </c>
      <c r="BK18" t="s">
        <v>716</v>
      </c>
      <c r="BN18" t="s">
        <v>716</v>
      </c>
      <c r="BO18" t="s">
        <v>716</v>
      </c>
      <c r="BP18" t="s">
        <v>716</v>
      </c>
      <c r="BQ18" t="s">
        <v>716</v>
      </c>
      <c r="BR18" t="s">
        <v>726</v>
      </c>
      <c r="BT18" t="s">
        <v>728</v>
      </c>
      <c r="BU18" t="s">
        <v>885</v>
      </c>
      <c r="BV18" t="s">
        <v>716</v>
      </c>
      <c r="BW18" t="s">
        <v>728</v>
      </c>
      <c r="BX18">
        <v>1</v>
      </c>
      <c r="BY18">
        <v>0</v>
      </c>
      <c r="BZ18">
        <v>0</v>
      </c>
      <c r="CA18">
        <v>0</v>
      </c>
      <c r="CB18">
        <v>0</v>
      </c>
      <c r="CC18" t="s">
        <v>905</v>
      </c>
      <c r="CE18" t="s">
        <v>729</v>
      </c>
      <c r="CX18">
        <v>100</v>
      </c>
      <c r="CY18">
        <v>0</v>
      </c>
      <c r="CZ18">
        <v>50</v>
      </c>
      <c r="DA18">
        <v>0</v>
      </c>
      <c r="DB18">
        <v>0</v>
      </c>
      <c r="DC18">
        <v>1</v>
      </c>
      <c r="DD18">
        <v>0</v>
      </c>
      <c r="DE18">
        <v>1</v>
      </c>
      <c r="DF18">
        <v>1</v>
      </c>
      <c r="DG18">
        <v>0</v>
      </c>
      <c r="DH18">
        <v>0</v>
      </c>
      <c r="DI18">
        <v>2</v>
      </c>
      <c r="DJ18">
        <v>0</v>
      </c>
      <c r="DK18">
        <v>0</v>
      </c>
      <c r="DN18" t="s">
        <v>726</v>
      </c>
      <c r="DT18" t="s">
        <v>737</v>
      </c>
      <c r="DU18">
        <v>1</v>
      </c>
      <c r="DV18">
        <v>0</v>
      </c>
      <c r="DW18">
        <v>0</v>
      </c>
      <c r="DX18">
        <v>0</v>
      </c>
      <c r="DY18">
        <v>0</v>
      </c>
      <c r="DZ18">
        <v>1</v>
      </c>
      <c r="EA18">
        <v>0</v>
      </c>
      <c r="EB18">
        <v>0</v>
      </c>
      <c r="EC18">
        <v>0</v>
      </c>
      <c r="ED18">
        <v>0</v>
      </c>
      <c r="EE18">
        <v>0</v>
      </c>
      <c r="EF18">
        <v>0</v>
      </c>
      <c r="EG18">
        <v>0</v>
      </c>
      <c r="EI18" t="s">
        <v>826</v>
      </c>
      <c r="EQ18" t="s">
        <v>906</v>
      </c>
      <c r="ER18">
        <v>4</v>
      </c>
      <c r="ES18" t="s">
        <v>907</v>
      </c>
      <c r="ET18" t="s">
        <v>740</v>
      </c>
      <c r="EU18" t="s">
        <v>741</v>
      </c>
      <c r="EV18" t="s">
        <v>742</v>
      </c>
      <c r="EW18" t="s">
        <v>743</v>
      </c>
      <c r="EX18" t="s">
        <v>744</v>
      </c>
      <c r="EZ18">
        <v>383048577</v>
      </c>
      <c r="FA18" t="s">
        <v>908</v>
      </c>
      <c r="FB18" s="21">
        <v>44939.621180555558</v>
      </c>
      <c r="FE18" t="s">
        <v>746</v>
      </c>
      <c r="FF18" t="s">
        <v>747</v>
      </c>
      <c r="FH18">
        <v>50</v>
      </c>
    </row>
    <row r="19" spans="1:164" x14ac:dyDescent="0.25">
      <c r="A19" s="21">
        <v>44939</v>
      </c>
      <c r="B19" s="21">
        <v>44939.560126145843</v>
      </c>
      <c r="C19" s="21">
        <v>44939.620740798608</v>
      </c>
      <c r="D19" t="s">
        <v>710</v>
      </c>
      <c r="E19" s="22" t="s">
        <v>909</v>
      </c>
      <c r="H19" t="s">
        <v>804</v>
      </c>
      <c r="I19" t="s">
        <v>713</v>
      </c>
      <c r="J19" t="s">
        <v>714</v>
      </c>
      <c r="K19" t="s">
        <v>715</v>
      </c>
      <c r="L19">
        <v>811410082</v>
      </c>
      <c r="M19">
        <v>811410082</v>
      </c>
      <c r="N19" t="s">
        <v>716</v>
      </c>
      <c r="R19" t="s">
        <v>716</v>
      </c>
      <c r="U19" t="s">
        <v>717</v>
      </c>
      <c r="W19" t="s">
        <v>910</v>
      </c>
      <c r="X19" t="s">
        <v>719</v>
      </c>
      <c r="Y19">
        <v>35</v>
      </c>
      <c r="Z19" t="s">
        <v>720</v>
      </c>
      <c r="AH19" t="s">
        <v>721</v>
      </c>
      <c r="AI19" t="s">
        <v>722</v>
      </c>
      <c r="AJ19" t="s">
        <v>713</v>
      </c>
      <c r="AK19" t="s">
        <v>911</v>
      </c>
      <c r="AM19" t="s">
        <v>911</v>
      </c>
      <c r="AO19" t="s">
        <v>716</v>
      </c>
      <c r="AP19" t="s">
        <v>722</v>
      </c>
      <c r="AQ19" t="s">
        <v>755</v>
      </c>
      <c r="AR19" t="s">
        <v>780</v>
      </c>
      <c r="AV19" t="s">
        <v>912</v>
      </c>
      <c r="AX19" t="s">
        <v>912</v>
      </c>
      <c r="AY19" t="s">
        <v>716</v>
      </c>
      <c r="AZ19" t="s">
        <v>913</v>
      </c>
      <c r="BA19" t="s">
        <v>716</v>
      </c>
      <c r="BB19" t="s">
        <v>716</v>
      </c>
      <c r="BH19" t="s">
        <v>268</v>
      </c>
      <c r="BI19" t="s">
        <v>913</v>
      </c>
      <c r="BJ19" t="s">
        <v>716</v>
      </c>
      <c r="BK19" t="s">
        <v>716</v>
      </c>
      <c r="BN19" t="s">
        <v>716</v>
      </c>
      <c r="BO19" t="s">
        <v>716</v>
      </c>
      <c r="BP19" t="s">
        <v>716</v>
      </c>
      <c r="BQ19" t="s">
        <v>716</v>
      </c>
      <c r="BR19" t="s">
        <v>726</v>
      </c>
      <c r="BT19" t="s">
        <v>728</v>
      </c>
      <c r="BU19" t="s">
        <v>885</v>
      </c>
      <c r="BV19" t="s">
        <v>716</v>
      </c>
      <c r="BW19" t="s">
        <v>914</v>
      </c>
      <c r="BX19">
        <v>0</v>
      </c>
      <c r="BY19">
        <v>1</v>
      </c>
      <c r="BZ19">
        <v>1</v>
      </c>
      <c r="CA19">
        <v>0</v>
      </c>
      <c r="CB19">
        <v>0</v>
      </c>
      <c r="CC19" t="s">
        <v>917</v>
      </c>
      <c r="CE19" t="s">
        <v>729</v>
      </c>
      <c r="CX19">
        <v>5</v>
      </c>
      <c r="CY19">
        <v>0</v>
      </c>
      <c r="CZ19">
        <v>3</v>
      </c>
      <c r="DA19">
        <v>0</v>
      </c>
      <c r="DB19">
        <v>0</v>
      </c>
      <c r="DC19">
        <v>0</v>
      </c>
      <c r="DD19">
        <v>0</v>
      </c>
      <c r="DE19">
        <v>0</v>
      </c>
      <c r="DF19">
        <v>0</v>
      </c>
      <c r="DG19">
        <v>1</v>
      </c>
      <c r="DH19">
        <v>200</v>
      </c>
      <c r="DI19">
        <v>20</v>
      </c>
      <c r="DJ19">
        <v>15</v>
      </c>
      <c r="DK19">
        <v>15</v>
      </c>
      <c r="DN19" t="s">
        <v>716</v>
      </c>
      <c r="DO19">
        <v>2</v>
      </c>
      <c r="DP19">
        <v>1</v>
      </c>
      <c r="DQ19">
        <v>0</v>
      </c>
      <c r="DR19">
        <v>0</v>
      </c>
      <c r="DT19" t="s">
        <v>859</v>
      </c>
      <c r="DU19">
        <v>1</v>
      </c>
      <c r="DV19">
        <v>0</v>
      </c>
      <c r="DW19">
        <v>0</v>
      </c>
      <c r="DX19">
        <v>0</v>
      </c>
      <c r="DY19">
        <v>0</v>
      </c>
      <c r="DZ19">
        <v>1</v>
      </c>
      <c r="EA19">
        <v>0</v>
      </c>
      <c r="EB19">
        <v>0</v>
      </c>
      <c r="EC19">
        <v>0</v>
      </c>
      <c r="ED19">
        <v>0</v>
      </c>
      <c r="EE19">
        <v>0</v>
      </c>
      <c r="EF19">
        <v>0</v>
      </c>
      <c r="EG19">
        <v>0</v>
      </c>
      <c r="EI19" t="s">
        <v>826</v>
      </c>
      <c r="EQ19" t="s">
        <v>918</v>
      </c>
      <c r="ER19">
        <v>5</v>
      </c>
      <c r="ES19" t="s">
        <v>919</v>
      </c>
      <c r="ET19" t="s">
        <v>740</v>
      </c>
      <c r="EU19" t="s">
        <v>741</v>
      </c>
      <c r="EV19" t="s">
        <v>742</v>
      </c>
      <c r="EW19" t="s">
        <v>743</v>
      </c>
      <c r="EX19" t="s">
        <v>744</v>
      </c>
      <c r="EZ19">
        <v>383048719</v>
      </c>
      <c r="FA19" t="s">
        <v>920</v>
      </c>
      <c r="FB19" s="21">
        <v>44939.621516203697</v>
      </c>
      <c r="FE19" t="s">
        <v>746</v>
      </c>
      <c r="FF19" t="s">
        <v>747</v>
      </c>
      <c r="FH19">
        <v>51</v>
      </c>
    </row>
    <row r="20" spans="1:164" x14ac:dyDescent="0.25">
      <c r="A20" s="21">
        <v>44939</v>
      </c>
      <c r="B20" s="21">
        <v>44939.625200312497</v>
      </c>
      <c r="C20" s="21">
        <v>44939.676685706021</v>
      </c>
      <c r="D20" t="s">
        <v>710</v>
      </c>
      <c r="E20" s="22" t="s">
        <v>921</v>
      </c>
      <c r="H20" t="s">
        <v>804</v>
      </c>
      <c r="I20" t="s">
        <v>713</v>
      </c>
      <c r="J20" t="s">
        <v>714</v>
      </c>
      <c r="K20" t="s">
        <v>715</v>
      </c>
      <c r="L20">
        <v>812933118</v>
      </c>
      <c r="M20">
        <v>812933118</v>
      </c>
      <c r="N20" t="s">
        <v>716</v>
      </c>
      <c r="R20" t="s">
        <v>716</v>
      </c>
      <c r="U20" t="s">
        <v>717</v>
      </c>
      <c r="W20" t="s">
        <v>922</v>
      </c>
      <c r="X20" t="s">
        <v>719</v>
      </c>
      <c r="Y20">
        <v>30</v>
      </c>
      <c r="Z20" t="s">
        <v>923</v>
      </c>
      <c r="AH20" t="s">
        <v>721</v>
      </c>
      <c r="AI20" t="s">
        <v>722</v>
      </c>
      <c r="AJ20" t="s">
        <v>755</v>
      </c>
      <c r="AK20" t="s">
        <v>912</v>
      </c>
      <c r="AM20" t="s">
        <v>912</v>
      </c>
      <c r="AO20" t="s">
        <v>716</v>
      </c>
      <c r="AP20" t="s">
        <v>722</v>
      </c>
      <c r="AQ20" t="s">
        <v>755</v>
      </c>
      <c r="AR20" t="s">
        <v>780</v>
      </c>
      <c r="AV20" t="s">
        <v>912</v>
      </c>
      <c r="AX20" t="s">
        <v>912</v>
      </c>
      <c r="AY20" t="s">
        <v>726</v>
      </c>
      <c r="BA20" t="s">
        <v>716</v>
      </c>
      <c r="BB20" t="s">
        <v>716</v>
      </c>
      <c r="BH20" t="s">
        <v>268</v>
      </c>
      <c r="BI20" t="s">
        <v>913</v>
      </c>
      <c r="BJ20" t="s">
        <v>716</v>
      </c>
      <c r="BK20" t="s">
        <v>716</v>
      </c>
      <c r="BN20" t="s">
        <v>716</v>
      </c>
      <c r="BO20" t="s">
        <v>716</v>
      </c>
      <c r="BP20" t="s">
        <v>716</v>
      </c>
      <c r="BQ20" t="s">
        <v>716</v>
      </c>
      <c r="BR20" t="s">
        <v>716</v>
      </c>
      <c r="BT20" t="s">
        <v>728</v>
      </c>
      <c r="BU20" t="s">
        <v>873</v>
      </c>
      <c r="BV20" t="s">
        <v>716</v>
      </c>
      <c r="BW20" t="s">
        <v>924</v>
      </c>
      <c r="BX20">
        <v>0</v>
      </c>
      <c r="BY20">
        <v>1</v>
      </c>
      <c r="BZ20">
        <v>1</v>
      </c>
      <c r="CA20">
        <v>0</v>
      </c>
      <c r="CB20">
        <v>0</v>
      </c>
      <c r="CC20" t="s">
        <v>926</v>
      </c>
      <c r="CE20" t="s">
        <v>736</v>
      </c>
      <c r="CH20">
        <v>12</v>
      </c>
      <c r="CI20">
        <v>5</v>
      </c>
      <c r="CJ20">
        <v>6</v>
      </c>
      <c r="CK20">
        <v>20</v>
      </c>
      <c r="CL20">
        <v>15</v>
      </c>
      <c r="CM20">
        <v>25</v>
      </c>
      <c r="CN20">
        <v>70</v>
      </c>
      <c r="CO20">
        <v>40</v>
      </c>
      <c r="CP20">
        <v>10</v>
      </c>
      <c r="CQ20">
        <v>5</v>
      </c>
      <c r="CR20">
        <v>100</v>
      </c>
      <c r="CS20">
        <v>0</v>
      </c>
      <c r="CT20">
        <v>7</v>
      </c>
      <c r="CU20">
        <v>0</v>
      </c>
      <c r="DN20" t="s">
        <v>716</v>
      </c>
      <c r="DO20">
        <v>30</v>
      </c>
      <c r="DP20">
        <v>15</v>
      </c>
      <c r="DQ20">
        <v>4</v>
      </c>
      <c r="DR20">
        <v>2</v>
      </c>
      <c r="DT20" t="s">
        <v>859</v>
      </c>
      <c r="DU20">
        <v>1</v>
      </c>
      <c r="DV20">
        <v>0</v>
      </c>
      <c r="DW20">
        <v>0</v>
      </c>
      <c r="DX20">
        <v>0</v>
      </c>
      <c r="DY20">
        <v>0</v>
      </c>
      <c r="DZ20">
        <v>1</v>
      </c>
      <c r="EA20">
        <v>0</v>
      </c>
      <c r="EB20">
        <v>0</v>
      </c>
      <c r="EC20">
        <v>0</v>
      </c>
      <c r="ED20">
        <v>0</v>
      </c>
      <c r="EE20">
        <v>0</v>
      </c>
      <c r="EF20">
        <v>0</v>
      </c>
      <c r="EG20">
        <v>0</v>
      </c>
      <c r="EI20" t="s">
        <v>826</v>
      </c>
      <c r="EQ20" t="s">
        <v>927</v>
      </c>
      <c r="ER20">
        <v>4</v>
      </c>
      <c r="ES20" t="s">
        <v>928</v>
      </c>
      <c r="ET20" t="s">
        <v>740</v>
      </c>
      <c r="EU20" t="s">
        <v>741</v>
      </c>
      <c r="EV20" t="s">
        <v>742</v>
      </c>
      <c r="EW20" t="s">
        <v>743</v>
      </c>
      <c r="EX20" t="s">
        <v>744</v>
      </c>
      <c r="EZ20">
        <v>383048898</v>
      </c>
      <c r="FA20" t="s">
        <v>929</v>
      </c>
      <c r="FB20" s="21">
        <v>44939.621851851851</v>
      </c>
      <c r="FE20" t="s">
        <v>746</v>
      </c>
      <c r="FF20" t="s">
        <v>747</v>
      </c>
      <c r="FH20">
        <v>52</v>
      </c>
    </row>
    <row r="21" spans="1:164" x14ac:dyDescent="0.25">
      <c r="A21" s="21">
        <v>44939</v>
      </c>
      <c r="B21" s="21">
        <v>44939.440641747693</v>
      </c>
      <c r="C21" s="21">
        <v>44939.472516643516</v>
      </c>
      <c r="D21" t="s">
        <v>710</v>
      </c>
      <c r="E21" s="22" t="s">
        <v>930</v>
      </c>
      <c r="H21" t="s">
        <v>931</v>
      </c>
      <c r="I21" t="s">
        <v>713</v>
      </c>
      <c r="J21" t="s">
        <v>714</v>
      </c>
      <c r="K21" t="s">
        <v>715</v>
      </c>
      <c r="L21">
        <v>821294776</v>
      </c>
      <c r="M21">
        <v>821294776</v>
      </c>
      <c r="N21" t="s">
        <v>716</v>
      </c>
      <c r="R21" t="s">
        <v>716</v>
      </c>
      <c r="U21" t="s">
        <v>717</v>
      </c>
      <c r="W21" t="s">
        <v>932</v>
      </c>
      <c r="X21" t="s">
        <v>778</v>
      </c>
      <c r="Y21">
        <v>40</v>
      </c>
      <c r="Z21" t="s">
        <v>790</v>
      </c>
      <c r="AF21" t="s">
        <v>933</v>
      </c>
      <c r="AH21" t="s">
        <v>721</v>
      </c>
      <c r="AI21" t="s">
        <v>722</v>
      </c>
      <c r="AJ21" t="s">
        <v>713</v>
      </c>
      <c r="AK21" t="s">
        <v>934</v>
      </c>
      <c r="AM21" t="s">
        <v>934</v>
      </c>
      <c r="AO21" t="s">
        <v>716</v>
      </c>
      <c r="AP21" t="s">
        <v>722</v>
      </c>
      <c r="AQ21" t="s">
        <v>713</v>
      </c>
      <c r="AR21" t="s">
        <v>725</v>
      </c>
      <c r="AV21" t="s">
        <v>934</v>
      </c>
      <c r="AX21" t="s">
        <v>934</v>
      </c>
      <c r="AY21" t="s">
        <v>726</v>
      </c>
      <c r="BA21" t="s">
        <v>716</v>
      </c>
      <c r="BB21" t="s">
        <v>716</v>
      </c>
      <c r="BH21" t="s">
        <v>935</v>
      </c>
      <c r="BJ21" t="s">
        <v>716</v>
      </c>
      <c r="BK21" t="s">
        <v>716</v>
      </c>
      <c r="BN21" t="s">
        <v>716</v>
      </c>
      <c r="BO21" t="s">
        <v>726</v>
      </c>
      <c r="BP21" t="s">
        <v>716</v>
      </c>
      <c r="BQ21" t="s">
        <v>726</v>
      </c>
      <c r="BR21" t="s">
        <v>726</v>
      </c>
      <c r="BT21" t="s">
        <v>728</v>
      </c>
      <c r="BU21" t="s">
        <v>729</v>
      </c>
      <c r="BV21" t="s">
        <v>726</v>
      </c>
      <c r="CC21" t="s">
        <v>936</v>
      </c>
      <c r="CE21" t="s">
        <v>729</v>
      </c>
      <c r="CX21">
        <v>35</v>
      </c>
      <c r="CY21">
        <v>12</v>
      </c>
      <c r="CZ21">
        <v>25</v>
      </c>
      <c r="DA21">
        <v>5</v>
      </c>
      <c r="DB21">
        <v>4</v>
      </c>
      <c r="DC21">
        <v>3</v>
      </c>
      <c r="DD21">
        <v>10</v>
      </c>
      <c r="DE21">
        <v>14</v>
      </c>
      <c r="DF21">
        <v>3</v>
      </c>
      <c r="DG21">
        <v>11</v>
      </c>
      <c r="DH21">
        <v>12</v>
      </c>
      <c r="DI21">
        <v>2</v>
      </c>
      <c r="DJ21">
        <v>3</v>
      </c>
      <c r="DK21">
        <v>9</v>
      </c>
      <c r="DN21" t="s">
        <v>716</v>
      </c>
      <c r="DO21">
        <v>2</v>
      </c>
      <c r="DP21">
        <v>0</v>
      </c>
      <c r="DQ21">
        <v>0</v>
      </c>
      <c r="DR21">
        <v>0</v>
      </c>
      <c r="DT21" t="s">
        <v>937</v>
      </c>
      <c r="DU21">
        <v>1</v>
      </c>
      <c r="DV21">
        <v>0</v>
      </c>
      <c r="DW21">
        <v>0</v>
      </c>
      <c r="DX21">
        <v>1</v>
      </c>
      <c r="DY21">
        <v>0</v>
      </c>
      <c r="DZ21">
        <v>1</v>
      </c>
      <c r="EA21">
        <v>0</v>
      </c>
      <c r="EB21">
        <v>0</v>
      </c>
      <c r="EC21">
        <v>0</v>
      </c>
      <c r="ED21">
        <v>0</v>
      </c>
      <c r="EE21">
        <v>0</v>
      </c>
      <c r="EF21">
        <v>0</v>
      </c>
      <c r="EG21">
        <v>0</v>
      </c>
      <c r="EI21" t="s">
        <v>938</v>
      </c>
      <c r="EQ21" t="s">
        <v>939</v>
      </c>
      <c r="ER21">
        <v>5</v>
      </c>
      <c r="ES21" t="s">
        <v>940</v>
      </c>
      <c r="ET21" t="s">
        <v>740</v>
      </c>
      <c r="EU21" t="s">
        <v>741</v>
      </c>
      <c r="EV21" t="s">
        <v>742</v>
      </c>
      <c r="EW21" t="s">
        <v>743</v>
      </c>
      <c r="EX21" t="s">
        <v>744</v>
      </c>
      <c r="EZ21">
        <v>383050966</v>
      </c>
      <c r="FA21" t="s">
        <v>941</v>
      </c>
      <c r="FB21" s="21">
        <v>44939.626539351862</v>
      </c>
      <c r="FE21" t="s">
        <v>746</v>
      </c>
      <c r="FF21" t="s">
        <v>747</v>
      </c>
      <c r="FH21">
        <v>53</v>
      </c>
    </row>
    <row r="22" spans="1:164" x14ac:dyDescent="0.25">
      <c r="A22" s="21">
        <v>44939</v>
      </c>
      <c r="B22" s="21">
        <v>44939.475008541667</v>
      </c>
      <c r="C22" s="21">
        <v>44939.558676886583</v>
      </c>
      <c r="D22" t="s">
        <v>710</v>
      </c>
      <c r="E22" s="22" t="s">
        <v>942</v>
      </c>
      <c r="H22" t="s">
        <v>931</v>
      </c>
      <c r="I22" t="s">
        <v>713</v>
      </c>
      <c r="J22" t="s">
        <v>714</v>
      </c>
      <c r="K22" t="s">
        <v>715</v>
      </c>
      <c r="L22">
        <v>810762917</v>
      </c>
      <c r="M22">
        <v>810762917</v>
      </c>
      <c r="N22" t="s">
        <v>716</v>
      </c>
      <c r="R22" t="s">
        <v>716</v>
      </c>
      <c r="U22" t="s">
        <v>717</v>
      </c>
      <c r="W22" t="s">
        <v>943</v>
      </c>
      <c r="X22" t="s">
        <v>719</v>
      </c>
      <c r="Y22">
        <v>35</v>
      </c>
      <c r="Z22" t="s">
        <v>790</v>
      </c>
      <c r="AF22" t="s">
        <v>791</v>
      </c>
      <c r="AH22" t="s">
        <v>721</v>
      </c>
      <c r="AI22" t="s">
        <v>722</v>
      </c>
      <c r="AJ22" t="s">
        <v>755</v>
      </c>
      <c r="AK22" t="s">
        <v>944</v>
      </c>
      <c r="AM22" t="s">
        <v>944</v>
      </c>
      <c r="AO22" t="s">
        <v>716</v>
      </c>
      <c r="AP22" t="s">
        <v>722</v>
      </c>
      <c r="AQ22" t="s">
        <v>755</v>
      </c>
      <c r="AR22" t="s">
        <v>725</v>
      </c>
      <c r="AV22" t="s">
        <v>944</v>
      </c>
      <c r="AX22" t="s">
        <v>944</v>
      </c>
      <c r="AY22" t="s">
        <v>726</v>
      </c>
      <c r="BA22" t="s">
        <v>716</v>
      </c>
      <c r="BB22" t="s">
        <v>716</v>
      </c>
      <c r="BH22" t="s">
        <v>935</v>
      </c>
      <c r="BJ22" t="s">
        <v>716</v>
      </c>
      <c r="BK22" t="s">
        <v>716</v>
      </c>
      <c r="BN22" t="s">
        <v>716</v>
      </c>
      <c r="BO22" t="s">
        <v>716</v>
      </c>
      <c r="BP22" t="s">
        <v>716</v>
      </c>
      <c r="BQ22" t="s">
        <v>726</v>
      </c>
      <c r="BR22" t="s">
        <v>726</v>
      </c>
      <c r="BT22" t="s">
        <v>728</v>
      </c>
      <c r="BU22" t="s">
        <v>782</v>
      </c>
      <c r="BV22" t="s">
        <v>726</v>
      </c>
      <c r="CC22" t="s">
        <v>946</v>
      </c>
      <c r="CE22" t="s">
        <v>729</v>
      </c>
      <c r="CX22">
        <v>100</v>
      </c>
      <c r="CY22">
        <v>28</v>
      </c>
      <c r="CZ22">
        <v>75</v>
      </c>
      <c r="DA22">
        <v>15</v>
      </c>
      <c r="DB22">
        <v>3</v>
      </c>
      <c r="DC22">
        <v>2</v>
      </c>
      <c r="DD22">
        <v>2</v>
      </c>
      <c r="DE22">
        <v>4</v>
      </c>
      <c r="DF22">
        <v>4</v>
      </c>
      <c r="DG22">
        <v>7</v>
      </c>
      <c r="DH22">
        <v>22</v>
      </c>
      <c r="DI22">
        <v>3</v>
      </c>
      <c r="DJ22">
        <v>2</v>
      </c>
      <c r="DK22">
        <v>11</v>
      </c>
      <c r="DN22" t="s">
        <v>716</v>
      </c>
      <c r="DO22">
        <v>7</v>
      </c>
      <c r="DP22">
        <v>5</v>
      </c>
      <c r="DQ22">
        <v>2</v>
      </c>
      <c r="DR22">
        <v>1</v>
      </c>
      <c r="DT22" t="s">
        <v>947</v>
      </c>
      <c r="DU22">
        <v>1</v>
      </c>
      <c r="DV22">
        <v>0</v>
      </c>
      <c r="DW22">
        <v>0</v>
      </c>
      <c r="DX22">
        <v>0</v>
      </c>
      <c r="DY22">
        <v>0</v>
      </c>
      <c r="DZ22">
        <v>1</v>
      </c>
      <c r="EA22">
        <v>0</v>
      </c>
      <c r="EB22">
        <v>0</v>
      </c>
      <c r="EC22">
        <v>1</v>
      </c>
      <c r="ED22">
        <v>0</v>
      </c>
      <c r="EE22">
        <v>0</v>
      </c>
      <c r="EF22">
        <v>0</v>
      </c>
      <c r="EG22">
        <v>0</v>
      </c>
      <c r="EI22" t="s">
        <v>738</v>
      </c>
      <c r="EQ22" t="s">
        <v>948</v>
      </c>
      <c r="ER22">
        <v>3</v>
      </c>
      <c r="ES22" t="s">
        <v>949</v>
      </c>
      <c r="ET22" t="s">
        <v>740</v>
      </c>
      <c r="EU22" t="s">
        <v>741</v>
      </c>
      <c r="EV22" t="s">
        <v>742</v>
      </c>
      <c r="EW22" t="s">
        <v>743</v>
      </c>
      <c r="EX22" t="s">
        <v>744</v>
      </c>
      <c r="EZ22">
        <v>383050999</v>
      </c>
      <c r="FA22" t="s">
        <v>950</v>
      </c>
      <c r="FB22" s="21">
        <v>44939.626608796287</v>
      </c>
      <c r="FE22" t="s">
        <v>746</v>
      </c>
      <c r="FF22" t="s">
        <v>747</v>
      </c>
      <c r="FH22">
        <v>54</v>
      </c>
    </row>
    <row r="23" spans="1:164" x14ac:dyDescent="0.25">
      <c r="A23" s="21">
        <v>44939</v>
      </c>
      <c r="B23" s="21">
        <v>44939.584979293977</v>
      </c>
      <c r="C23" s="21">
        <v>44939.626437766201</v>
      </c>
      <c r="D23" t="s">
        <v>710</v>
      </c>
      <c r="E23" s="22" t="s">
        <v>951</v>
      </c>
      <c r="H23" t="s">
        <v>931</v>
      </c>
      <c r="I23" t="s">
        <v>713</v>
      </c>
      <c r="J23" t="s">
        <v>714</v>
      </c>
      <c r="K23" t="s">
        <v>715</v>
      </c>
      <c r="L23">
        <v>813705534</v>
      </c>
      <c r="M23">
        <v>813705534</v>
      </c>
      <c r="N23" t="s">
        <v>716</v>
      </c>
      <c r="R23" t="s">
        <v>716</v>
      </c>
      <c r="U23" t="s">
        <v>717</v>
      </c>
      <c r="W23" t="s">
        <v>952</v>
      </c>
      <c r="X23" t="s">
        <v>719</v>
      </c>
      <c r="Y23">
        <v>56</v>
      </c>
      <c r="Z23" t="s">
        <v>720</v>
      </c>
      <c r="AH23" t="s">
        <v>752</v>
      </c>
      <c r="AI23" t="s">
        <v>722</v>
      </c>
      <c r="AJ23" t="s">
        <v>723</v>
      </c>
      <c r="AK23" t="s">
        <v>953</v>
      </c>
      <c r="AM23" t="s">
        <v>953</v>
      </c>
      <c r="AO23" t="s">
        <v>716</v>
      </c>
      <c r="AP23" t="s">
        <v>722</v>
      </c>
      <c r="AQ23" t="s">
        <v>723</v>
      </c>
      <c r="AR23" t="s">
        <v>780</v>
      </c>
      <c r="AV23" t="s">
        <v>953</v>
      </c>
      <c r="AX23" t="s">
        <v>953</v>
      </c>
      <c r="AY23" t="s">
        <v>726</v>
      </c>
      <c r="BA23" t="s">
        <v>716</v>
      </c>
      <c r="BB23" t="s">
        <v>716</v>
      </c>
      <c r="BH23" t="s">
        <v>268</v>
      </c>
      <c r="BI23" t="s">
        <v>954</v>
      </c>
      <c r="BJ23" t="s">
        <v>716</v>
      </c>
      <c r="BK23" t="s">
        <v>716</v>
      </c>
      <c r="BN23" t="s">
        <v>726</v>
      </c>
      <c r="BO23" t="s">
        <v>726</v>
      </c>
      <c r="BP23" t="s">
        <v>716</v>
      </c>
      <c r="BQ23" t="s">
        <v>726</v>
      </c>
      <c r="BR23" t="s">
        <v>726</v>
      </c>
      <c r="BT23" t="s">
        <v>759</v>
      </c>
      <c r="BU23" t="s">
        <v>736</v>
      </c>
      <c r="CC23" t="s">
        <v>956</v>
      </c>
      <c r="CE23" t="s">
        <v>729</v>
      </c>
      <c r="CX23">
        <v>45</v>
      </c>
      <c r="CY23">
        <v>15</v>
      </c>
      <c r="CZ23">
        <v>25</v>
      </c>
      <c r="DA23">
        <v>10</v>
      </c>
      <c r="DB23">
        <v>2</v>
      </c>
      <c r="DC23">
        <v>3</v>
      </c>
      <c r="DD23">
        <v>4</v>
      </c>
      <c r="DE23">
        <v>2</v>
      </c>
      <c r="DF23">
        <v>4</v>
      </c>
      <c r="DG23">
        <v>4</v>
      </c>
      <c r="DH23">
        <v>16</v>
      </c>
      <c r="DI23">
        <v>0</v>
      </c>
      <c r="DJ23">
        <v>2</v>
      </c>
      <c r="DK23">
        <v>17</v>
      </c>
      <c r="DN23" t="s">
        <v>716</v>
      </c>
      <c r="DO23">
        <v>5</v>
      </c>
      <c r="DP23">
        <v>2</v>
      </c>
      <c r="DQ23">
        <v>2</v>
      </c>
      <c r="DR23">
        <v>1</v>
      </c>
      <c r="DT23" t="s">
        <v>957</v>
      </c>
      <c r="DU23">
        <v>0</v>
      </c>
      <c r="DV23">
        <v>0</v>
      </c>
      <c r="DW23">
        <v>0</v>
      </c>
      <c r="DX23">
        <v>0</v>
      </c>
      <c r="DY23">
        <v>0</v>
      </c>
      <c r="DZ23">
        <v>1</v>
      </c>
      <c r="EA23">
        <v>0</v>
      </c>
      <c r="EB23">
        <v>0</v>
      </c>
      <c r="EC23">
        <v>1</v>
      </c>
      <c r="ED23">
        <v>0</v>
      </c>
      <c r="EE23">
        <v>0</v>
      </c>
      <c r="EF23">
        <v>0</v>
      </c>
      <c r="EG23">
        <v>0</v>
      </c>
      <c r="EI23" t="s">
        <v>738</v>
      </c>
      <c r="EQ23" t="s">
        <v>953</v>
      </c>
      <c r="ER23">
        <v>3</v>
      </c>
      <c r="ES23" t="s">
        <v>958</v>
      </c>
      <c r="ET23" t="s">
        <v>740</v>
      </c>
      <c r="EU23" t="s">
        <v>741</v>
      </c>
      <c r="EV23" t="s">
        <v>742</v>
      </c>
      <c r="EW23" t="s">
        <v>743</v>
      </c>
      <c r="EX23" t="s">
        <v>744</v>
      </c>
      <c r="EZ23">
        <v>383051024</v>
      </c>
      <c r="FA23" t="s">
        <v>959</v>
      </c>
      <c r="FB23" s="21">
        <v>44939.626655092587</v>
      </c>
      <c r="FE23" t="s">
        <v>746</v>
      </c>
      <c r="FF23" t="s">
        <v>747</v>
      </c>
      <c r="FH23">
        <v>55</v>
      </c>
    </row>
    <row r="24" spans="1:164" x14ac:dyDescent="0.25">
      <c r="A24" s="21">
        <v>44939</v>
      </c>
      <c r="B24" s="21">
        <v>44939.650984328713</v>
      </c>
      <c r="C24" s="21">
        <v>44939.688169872687</v>
      </c>
      <c r="D24" t="s">
        <v>710</v>
      </c>
      <c r="E24" s="22" t="s">
        <v>960</v>
      </c>
      <c r="H24" t="s">
        <v>931</v>
      </c>
      <c r="I24" t="s">
        <v>713</v>
      </c>
      <c r="J24" t="s">
        <v>714</v>
      </c>
      <c r="K24" t="s">
        <v>715</v>
      </c>
      <c r="L24">
        <v>827111684</v>
      </c>
      <c r="M24">
        <v>827111684</v>
      </c>
      <c r="N24" t="s">
        <v>716</v>
      </c>
      <c r="R24" t="s">
        <v>716</v>
      </c>
      <c r="U24" t="s">
        <v>717</v>
      </c>
      <c r="W24" t="s">
        <v>961</v>
      </c>
      <c r="X24" t="s">
        <v>719</v>
      </c>
      <c r="Y24">
        <v>38</v>
      </c>
      <c r="Z24" t="s">
        <v>720</v>
      </c>
      <c r="AH24" t="s">
        <v>721</v>
      </c>
      <c r="AI24" t="s">
        <v>722</v>
      </c>
      <c r="AJ24" t="s">
        <v>723</v>
      </c>
      <c r="AK24" t="s">
        <v>832</v>
      </c>
      <c r="AM24" t="s">
        <v>832</v>
      </c>
      <c r="AO24" t="s">
        <v>716</v>
      </c>
      <c r="AP24" t="s">
        <v>722</v>
      </c>
      <c r="AQ24" t="s">
        <v>723</v>
      </c>
      <c r="AR24" t="s">
        <v>780</v>
      </c>
      <c r="AV24" t="s">
        <v>832</v>
      </c>
      <c r="AX24" t="s">
        <v>832</v>
      </c>
      <c r="AY24" t="s">
        <v>726</v>
      </c>
      <c r="BA24" t="s">
        <v>716</v>
      </c>
      <c r="BB24" t="s">
        <v>716</v>
      </c>
      <c r="BH24" t="s">
        <v>268</v>
      </c>
      <c r="BI24" t="s">
        <v>770</v>
      </c>
      <c r="BJ24" t="s">
        <v>716</v>
      </c>
      <c r="BK24" t="s">
        <v>716</v>
      </c>
      <c r="BN24" t="s">
        <v>716</v>
      </c>
      <c r="BO24" t="s">
        <v>716</v>
      </c>
      <c r="BP24" t="s">
        <v>716</v>
      </c>
      <c r="BQ24" t="s">
        <v>726</v>
      </c>
      <c r="BR24" t="s">
        <v>726</v>
      </c>
      <c r="BT24" t="s">
        <v>728</v>
      </c>
      <c r="BU24" t="s">
        <v>782</v>
      </c>
      <c r="BV24" t="s">
        <v>726</v>
      </c>
      <c r="CC24" t="s">
        <v>962</v>
      </c>
      <c r="CE24" t="s">
        <v>729</v>
      </c>
      <c r="CX24">
        <v>90</v>
      </c>
      <c r="CY24">
        <v>23</v>
      </c>
      <c r="CZ24">
        <v>75</v>
      </c>
      <c r="DA24">
        <v>10</v>
      </c>
      <c r="DB24">
        <v>3</v>
      </c>
      <c r="DC24">
        <v>5</v>
      </c>
      <c r="DD24">
        <v>1</v>
      </c>
      <c r="DE24">
        <v>7</v>
      </c>
      <c r="DF24">
        <v>12</v>
      </c>
      <c r="DG24">
        <v>20</v>
      </c>
      <c r="DH24">
        <v>15</v>
      </c>
      <c r="DI24">
        <v>8</v>
      </c>
      <c r="DJ24">
        <v>3</v>
      </c>
      <c r="DK24">
        <v>18</v>
      </c>
      <c r="DN24" t="s">
        <v>716</v>
      </c>
      <c r="DO24">
        <v>11</v>
      </c>
      <c r="DP24">
        <v>5</v>
      </c>
      <c r="DQ24">
        <v>3</v>
      </c>
      <c r="DR24">
        <v>2</v>
      </c>
      <c r="DT24" t="s">
        <v>963</v>
      </c>
      <c r="DU24">
        <v>1</v>
      </c>
      <c r="DV24">
        <v>0</v>
      </c>
      <c r="DW24">
        <v>0</v>
      </c>
      <c r="DX24">
        <v>0</v>
      </c>
      <c r="DY24">
        <v>0</v>
      </c>
      <c r="DZ24">
        <v>0</v>
      </c>
      <c r="EA24">
        <v>1</v>
      </c>
      <c r="EB24">
        <v>0</v>
      </c>
      <c r="EC24">
        <v>1</v>
      </c>
      <c r="ED24">
        <v>0</v>
      </c>
      <c r="EE24">
        <v>0</v>
      </c>
      <c r="EF24">
        <v>0</v>
      </c>
      <c r="EG24">
        <v>0</v>
      </c>
      <c r="EI24" t="s">
        <v>738</v>
      </c>
      <c r="EQ24" t="s">
        <v>832</v>
      </c>
      <c r="ER24">
        <v>4</v>
      </c>
      <c r="ES24" t="s">
        <v>964</v>
      </c>
      <c r="ET24" t="s">
        <v>740</v>
      </c>
      <c r="EU24" t="s">
        <v>741</v>
      </c>
      <c r="EV24" t="s">
        <v>742</v>
      </c>
      <c r="EW24" t="s">
        <v>743</v>
      </c>
      <c r="EX24" t="s">
        <v>744</v>
      </c>
      <c r="EZ24">
        <v>383051077</v>
      </c>
      <c r="FA24" t="s">
        <v>965</v>
      </c>
      <c r="FB24" s="21">
        <v>44939.626770833333</v>
      </c>
      <c r="FE24" t="s">
        <v>746</v>
      </c>
      <c r="FF24" t="s">
        <v>747</v>
      </c>
      <c r="FH24">
        <v>56</v>
      </c>
    </row>
    <row r="25" spans="1:164" x14ac:dyDescent="0.25">
      <c r="A25" s="21">
        <v>44939</v>
      </c>
      <c r="B25" s="21">
        <v>44939.494100949072</v>
      </c>
      <c r="C25" s="21">
        <v>44939.554066215278</v>
      </c>
      <c r="D25" t="s">
        <v>710</v>
      </c>
      <c r="E25" s="22" t="s">
        <v>966</v>
      </c>
      <c r="H25" t="s">
        <v>967</v>
      </c>
      <c r="I25" t="s">
        <v>713</v>
      </c>
      <c r="J25" t="s">
        <v>714</v>
      </c>
      <c r="K25" t="s">
        <v>715</v>
      </c>
      <c r="L25">
        <v>815670167</v>
      </c>
      <c r="M25">
        <v>815670167</v>
      </c>
      <c r="N25" t="s">
        <v>716</v>
      </c>
      <c r="R25" t="s">
        <v>716</v>
      </c>
      <c r="U25" t="s">
        <v>717</v>
      </c>
      <c r="W25" t="s">
        <v>968</v>
      </c>
      <c r="X25" t="s">
        <v>719</v>
      </c>
      <c r="Y25">
        <v>50</v>
      </c>
      <c r="Z25" t="s">
        <v>790</v>
      </c>
      <c r="AF25" t="s">
        <v>791</v>
      </c>
      <c r="AH25" t="s">
        <v>721</v>
      </c>
      <c r="AI25" t="s">
        <v>722</v>
      </c>
      <c r="AJ25" t="s">
        <v>723</v>
      </c>
      <c r="AK25" t="s">
        <v>969</v>
      </c>
      <c r="AM25" t="s">
        <v>969</v>
      </c>
      <c r="AO25" t="s">
        <v>716</v>
      </c>
      <c r="AP25" t="s">
        <v>722</v>
      </c>
      <c r="AQ25" t="s">
        <v>723</v>
      </c>
      <c r="AR25" t="s">
        <v>756</v>
      </c>
      <c r="AS25" t="s">
        <v>969</v>
      </c>
      <c r="AU25" t="s">
        <v>969</v>
      </c>
      <c r="AV25" t="s">
        <v>969</v>
      </c>
      <c r="AX25" t="s">
        <v>969</v>
      </c>
      <c r="AY25" t="s">
        <v>726</v>
      </c>
      <c r="BA25" t="s">
        <v>716</v>
      </c>
      <c r="BB25" t="s">
        <v>716</v>
      </c>
      <c r="BH25" t="s">
        <v>935</v>
      </c>
      <c r="BJ25" t="s">
        <v>716</v>
      </c>
      <c r="BK25" t="s">
        <v>716</v>
      </c>
      <c r="BN25" t="s">
        <v>716</v>
      </c>
      <c r="BO25" t="s">
        <v>716</v>
      </c>
      <c r="BP25" t="s">
        <v>716</v>
      </c>
      <c r="BQ25" t="s">
        <v>716</v>
      </c>
      <c r="BR25" t="s">
        <v>716</v>
      </c>
      <c r="BT25" t="s">
        <v>728</v>
      </c>
      <c r="BU25" t="s">
        <v>873</v>
      </c>
      <c r="BV25" t="s">
        <v>716</v>
      </c>
      <c r="BW25" t="s">
        <v>728</v>
      </c>
      <c r="BX25">
        <v>1</v>
      </c>
      <c r="BY25">
        <v>0</v>
      </c>
      <c r="BZ25">
        <v>0</v>
      </c>
      <c r="CA25">
        <v>0</v>
      </c>
      <c r="CB25">
        <v>0</v>
      </c>
      <c r="CC25" t="s">
        <v>971</v>
      </c>
      <c r="CE25" t="s">
        <v>736</v>
      </c>
      <c r="CH25">
        <v>3</v>
      </c>
      <c r="CI25">
        <v>5</v>
      </c>
      <c r="CJ25">
        <v>2</v>
      </c>
      <c r="CK25">
        <v>3</v>
      </c>
      <c r="CL25">
        <v>6</v>
      </c>
      <c r="CM25">
        <v>2</v>
      </c>
      <c r="CN25">
        <v>5</v>
      </c>
      <c r="CO25">
        <v>2</v>
      </c>
      <c r="CP25">
        <v>0</v>
      </c>
      <c r="CQ25">
        <v>2</v>
      </c>
      <c r="CR25">
        <v>11</v>
      </c>
      <c r="CS25">
        <v>0</v>
      </c>
      <c r="CT25">
        <v>10</v>
      </c>
      <c r="CU25">
        <v>0</v>
      </c>
      <c r="DN25" t="s">
        <v>716</v>
      </c>
      <c r="DO25">
        <v>4</v>
      </c>
      <c r="DP25">
        <v>1</v>
      </c>
      <c r="DQ25">
        <v>0</v>
      </c>
      <c r="DR25">
        <v>0</v>
      </c>
      <c r="DT25" t="s">
        <v>765</v>
      </c>
      <c r="DU25">
        <v>1</v>
      </c>
      <c r="DV25">
        <v>0</v>
      </c>
      <c r="DW25">
        <v>0</v>
      </c>
      <c r="DX25">
        <v>0</v>
      </c>
      <c r="DY25">
        <v>0</v>
      </c>
      <c r="DZ25">
        <v>0</v>
      </c>
      <c r="EA25">
        <v>0</v>
      </c>
      <c r="EB25">
        <v>0</v>
      </c>
      <c r="EC25">
        <v>0</v>
      </c>
      <c r="ED25">
        <v>0</v>
      </c>
      <c r="EE25">
        <v>0</v>
      </c>
      <c r="EF25">
        <v>0</v>
      </c>
      <c r="EG25">
        <v>0</v>
      </c>
      <c r="EI25" t="s">
        <v>738</v>
      </c>
      <c r="EQ25" t="s">
        <v>969</v>
      </c>
      <c r="ER25">
        <v>5</v>
      </c>
      <c r="ES25" t="s">
        <v>972</v>
      </c>
      <c r="ET25" t="s">
        <v>740</v>
      </c>
      <c r="EU25" t="s">
        <v>741</v>
      </c>
      <c r="EV25" t="s">
        <v>742</v>
      </c>
      <c r="EW25" t="s">
        <v>743</v>
      </c>
      <c r="EX25" t="s">
        <v>744</v>
      </c>
      <c r="EZ25">
        <v>383051378</v>
      </c>
      <c r="FA25" t="s">
        <v>973</v>
      </c>
      <c r="FB25" s="21">
        <v>44939.627662037034</v>
      </c>
      <c r="FE25" t="s">
        <v>746</v>
      </c>
      <c r="FF25" t="s">
        <v>747</v>
      </c>
      <c r="FH25">
        <v>57</v>
      </c>
    </row>
    <row r="26" spans="1:164" x14ac:dyDescent="0.25">
      <c r="A26" s="21">
        <v>44939</v>
      </c>
      <c r="B26" s="21">
        <v>44939.555097905089</v>
      </c>
      <c r="C26" s="21">
        <v>44939.665216701389</v>
      </c>
      <c r="D26" t="s">
        <v>710</v>
      </c>
      <c r="E26" s="22" t="s">
        <v>974</v>
      </c>
      <c r="H26" t="s">
        <v>967</v>
      </c>
      <c r="I26" t="s">
        <v>713</v>
      </c>
      <c r="J26" t="s">
        <v>714</v>
      </c>
      <c r="K26" t="s">
        <v>715</v>
      </c>
      <c r="L26">
        <v>811629597</v>
      </c>
      <c r="M26">
        <v>811629597</v>
      </c>
      <c r="N26" t="s">
        <v>716</v>
      </c>
      <c r="R26" t="s">
        <v>716</v>
      </c>
      <c r="U26" t="s">
        <v>717</v>
      </c>
      <c r="W26" t="s">
        <v>975</v>
      </c>
      <c r="X26" t="s">
        <v>719</v>
      </c>
      <c r="Y26">
        <v>40</v>
      </c>
      <c r="Z26" t="s">
        <v>720</v>
      </c>
      <c r="AH26" t="s">
        <v>721</v>
      </c>
      <c r="AI26" t="s">
        <v>722</v>
      </c>
      <c r="AJ26" t="s">
        <v>723</v>
      </c>
      <c r="AK26" t="s">
        <v>724</v>
      </c>
      <c r="AM26" t="s">
        <v>724</v>
      </c>
      <c r="AO26" t="s">
        <v>716</v>
      </c>
      <c r="AP26" t="s">
        <v>722</v>
      </c>
      <c r="AQ26" t="s">
        <v>723</v>
      </c>
      <c r="AR26" t="s">
        <v>725</v>
      </c>
      <c r="AV26" t="s">
        <v>724</v>
      </c>
      <c r="AX26" t="s">
        <v>724</v>
      </c>
      <c r="AY26" t="s">
        <v>726</v>
      </c>
      <c r="BA26" t="s">
        <v>716</v>
      </c>
      <c r="BB26" t="s">
        <v>716</v>
      </c>
      <c r="BH26" t="s">
        <v>268</v>
      </c>
      <c r="BI26" t="s">
        <v>770</v>
      </c>
      <c r="BJ26" t="s">
        <v>716</v>
      </c>
      <c r="BK26" t="s">
        <v>716</v>
      </c>
      <c r="BN26" t="s">
        <v>716</v>
      </c>
      <c r="BO26" t="s">
        <v>716</v>
      </c>
      <c r="BP26" t="s">
        <v>716</v>
      </c>
      <c r="BQ26" t="s">
        <v>716</v>
      </c>
      <c r="BR26" t="s">
        <v>716</v>
      </c>
      <c r="BT26" t="s">
        <v>728</v>
      </c>
      <c r="BU26" t="s">
        <v>873</v>
      </c>
      <c r="BV26" t="s">
        <v>716</v>
      </c>
      <c r="BW26" t="s">
        <v>728</v>
      </c>
      <c r="BX26">
        <v>1</v>
      </c>
      <c r="BY26">
        <v>0</v>
      </c>
      <c r="BZ26">
        <v>0</v>
      </c>
      <c r="CA26">
        <v>0</v>
      </c>
      <c r="CB26">
        <v>0</v>
      </c>
      <c r="CC26" t="s">
        <v>976</v>
      </c>
      <c r="CE26" t="s">
        <v>729</v>
      </c>
      <c r="CX26">
        <v>3</v>
      </c>
      <c r="CY26">
        <v>2</v>
      </c>
      <c r="CZ26">
        <v>0</v>
      </c>
      <c r="DA26">
        <v>0</v>
      </c>
      <c r="DB26">
        <v>8</v>
      </c>
      <c r="DC26">
        <v>0</v>
      </c>
      <c r="DD26">
        <v>0</v>
      </c>
      <c r="DE26">
        <v>0</v>
      </c>
      <c r="DF26">
        <v>2</v>
      </c>
      <c r="DG26">
        <v>1</v>
      </c>
      <c r="DH26">
        <v>3</v>
      </c>
      <c r="DI26">
        <v>4</v>
      </c>
      <c r="DJ26">
        <v>0</v>
      </c>
      <c r="DK26">
        <v>0</v>
      </c>
      <c r="DN26" t="s">
        <v>726</v>
      </c>
      <c r="DT26" t="s">
        <v>765</v>
      </c>
      <c r="DU26">
        <v>1</v>
      </c>
      <c r="DV26">
        <v>0</v>
      </c>
      <c r="DW26">
        <v>0</v>
      </c>
      <c r="DX26">
        <v>0</v>
      </c>
      <c r="DY26">
        <v>0</v>
      </c>
      <c r="DZ26">
        <v>0</v>
      </c>
      <c r="EA26">
        <v>0</v>
      </c>
      <c r="EB26">
        <v>0</v>
      </c>
      <c r="EC26">
        <v>0</v>
      </c>
      <c r="ED26">
        <v>0</v>
      </c>
      <c r="EE26">
        <v>0</v>
      </c>
      <c r="EF26">
        <v>0</v>
      </c>
      <c r="EG26">
        <v>0</v>
      </c>
      <c r="EI26" t="s">
        <v>738</v>
      </c>
      <c r="EQ26" t="s">
        <v>770</v>
      </c>
      <c r="ER26">
        <v>3</v>
      </c>
      <c r="ES26" t="s">
        <v>977</v>
      </c>
      <c r="ET26" t="s">
        <v>740</v>
      </c>
      <c r="EU26" t="s">
        <v>741</v>
      </c>
      <c r="EV26" t="s">
        <v>742</v>
      </c>
      <c r="EW26" t="s">
        <v>743</v>
      </c>
      <c r="EX26" t="s">
        <v>744</v>
      </c>
      <c r="EZ26">
        <v>383051426</v>
      </c>
      <c r="FA26" t="s">
        <v>978</v>
      </c>
      <c r="FB26" s="21">
        <v>44939.627743055556</v>
      </c>
      <c r="FE26" t="s">
        <v>746</v>
      </c>
      <c r="FF26" t="s">
        <v>747</v>
      </c>
      <c r="FH26">
        <v>58</v>
      </c>
    </row>
    <row r="27" spans="1:164" x14ac:dyDescent="0.25">
      <c r="A27" s="21">
        <v>44916</v>
      </c>
      <c r="B27" s="21">
        <v>44916.437610289351</v>
      </c>
      <c r="C27" s="21">
        <v>44916.512372152778</v>
      </c>
      <c r="D27" t="s">
        <v>710</v>
      </c>
      <c r="E27" s="22" t="s">
        <v>979</v>
      </c>
      <c r="H27" t="s">
        <v>980</v>
      </c>
      <c r="I27" t="s">
        <v>713</v>
      </c>
      <c r="J27" t="s">
        <v>714</v>
      </c>
      <c r="K27" t="s">
        <v>715</v>
      </c>
      <c r="L27">
        <v>824013212</v>
      </c>
      <c r="M27">
        <v>824013212</v>
      </c>
      <c r="N27" t="s">
        <v>716</v>
      </c>
      <c r="R27" t="s">
        <v>716</v>
      </c>
      <c r="U27" t="s">
        <v>717</v>
      </c>
      <c r="W27" t="s">
        <v>981</v>
      </c>
      <c r="X27" t="s">
        <v>778</v>
      </c>
      <c r="Y27">
        <v>63</v>
      </c>
      <c r="Z27" t="s">
        <v>720</v>
      </c>
      <c r="AH27" t="s">
        <v>721</v>
      </c>
      <c r="AI27" t="s">
        <v>722</v>
      </c>
      <c r="AJ27" t="s">
        <v>723</v>
      </c>
      <c r="AK27" t="s">
        <v>982</v>
      </c>
      <c r="AM27" t="s">
        <v>982</v>
      </c>
      <c r="AO27" t="s">
        <v>716</v>
      </c>
      <c r="AP27" t="s">
        <v>722</v>
      </c>
      <c r="AQ27" t="s">
        <v>723</v>
      </c>
      <c r="AR27" t="s">
        <v>780</v>
      </c>
      <c r="AV27" t="s">
        <v>983</v>
      </c>
      <c r="AX27" t="s">
        <v>983</v>
      </c>
      <c r="AY27" t="s">
        <v>726</v>
      </c>
      <c r="BA27" t="s">
        <v>716</v>
      </c>
      <c r="BB27" t="s">
        <v>716</v>
      </c>
      <c r="BH27" t="s">
        <v>984</v>
      </c>
      <c r="BJ27" t="s">
        <v>716</v>
      </c>
      <c r="BK27" t="s">
        <v>716</v>
      </c>
      <c r="BN27" t="s">
        <v>716</v>
      </c>
      <c r="BO27" t="s">
        <v>716</v>
      </c>
      <c r="BP27" t="s">
        <v>716</v>
      </c>
      <c r="BQ27" t="s">
        <v>716</v>
      </c>
      <c r="BR27" t="s">
        <v>716</v>
      </c>
      <c r="BT27" t="s">
        <v>728</v>
      </c>
      <c r="BU27" t="s">
        <v>873</v>
      </c>
      <c r="BV27" t="s">
        <v>716</v>
      </c>
      <c r="BW27" t="s">
        <v>728</v>
      </c>
      <c r="BX27">
        <v>1</v>
      </c>
      <c r="BY27">
        <v>0</v>
      </c>
      <c r="BZ27">
        <v>0</v>
      </c>
      <c r="CA27">
        <v>0</v>
      </c>
      <c r="CB27">
        <v>0</v>
      </c>
      <c r="CC27" t="s">
        <v>985</v>
      </c>
      <c r="CE27" t="s">
        <v>736</v>
      </c>
      <c r="CH27">
        <v>5</v>
      </c>
      <c r="CI27">
        <v>4</v>
      </c>
      <c r="CJ27">
        <v>5</v>
      </c>
      <c r="CK27">
        <v>3</v>
      </c>
      <c r="CL27">
        <v>3</v>
      </c>
      <c r="CM27">
        <v>5</v>
      </c>
      <c r="CN27">
        <v>4</v>
      </c>
      <c r="CO27">
        <v>2</v>
      </c>
      <c r="CP27">
        <v>3</v>
      </c>
      <c r="CQ27">
        <v>5</v>
      </c>
      <c r="CR27">
        <v>34</v>
      </c>
      <c r="CS27">
        <v>5</v>
      </c>
      <c r="CT27">
        <v>5</v>
      </c>
      <c r="CU27">
        <v>4</v>
      </c>
      <c r="DN27" t="s">
        <v>726</v>
      </c>
      <c r="DT27" t="s">
        <v>765</v>
      </c>
      <c r="DU27">
        <v>1</v>
      </c>
      <c r="DV27">
        <v>0</v>
      </c>
      <c r="DW27">
        <v>0</v>
      </c>
      <c r="DX27">
        <v>0</v>
      </c>
      <c r="DY27">
        <v>0</v>
      </c>
      <c r="DZ27">
        <v>0</v>
      </c>
      <c r="EA27">
        <v>0</v>
      </c>
      <c r="EB27">
        <v>0</v>
      </c>
      <c r="EC27">
        <v>0</v>
      </c>
      <c r="ED27">
        <v>0</v>
      </c>
      <c r="EE27">
        <v>0</v>
      </c>
      <c r="EF27">
        <v>0</v>
      </c>
      <c r="EG27">
        <v>0</v>
      </c>
      <c r="EI27" t="s">
        <v>738</v>
      </c>
      <c r="EQ27" t="s">
        <v>983</v>
      </c>
      <c r="ER27">
        <v>2</v>
      </c>
      <c r="ES27" t="s">
        <v>873</v>
      </c>
      <c r="ET27" t="s">
        <v>740</v>
      </c>
      <c r="EU27" t="s">
        <v>741</v>
      </c>
      <c r="EV27" t="s">
        <v>742</v>
      </c>
      <c r="EW27" t="s">
        <v>743</v>
      </c>
      <c r="EX27" t="s">
        <v>744</v>
      </c>
      <c r="EZ27">
        <v>383052980</v>
      </c>
      <c r="FA27" t="s">
        <v>986</v>
      </c>
      <c r="FB27" s="21">
        <v>44939.631412037037</v>
      </c>
      <c r="FE27" t="s">
        <v>746</v>
      </c>
      <c r="FF27" t="s">
        <v>747</v>
      </c>
      <c r="FH27">
        <v>60</v>
      </c>
    </row>
    <row r="28" spans="1:164" x14ac:dyDescent="0.25">
      <c r="A28" s="21">
        <v>44916</v>
      </c>
      <c r="B28" s="21">
        <v>44916.513232708327</v>
      </c>
      <c r="C28" s="21">
        <v>44916.578257384259</v>
      </c>
      <c r="D28" t="s">
        <v>710</v>
      </c>
      <c r="E28" s="22" t="s">
        <v>987</v>
      </c>
      <c r="H28" t="s">
        <v>988</v>
      </c>
      <c r="I28" t="s">
        <v>713</v>
      </c>
      <c r="J28" t="s">
        <v>714</v>
      </c>
      <c r="K28" t="s">
        <v>715</v>
      </c>
      <c r="L28">
        <v>813106838</v>
      </c>
      <c r="M28">
        <v>813106838</v>
      </c>
      <c r="N28" t="s">
        <v>716</v>
      </c>
      <c r="R28" t="s">
        <v>716</v>
      </c>
      <c r="U28" t="s">
        <v>717</v>
      </c>
      <c r="W28" t="s">
        <v>989</v>
      </c>
      <c r="X28" t="s">
        <v>778</v>
      </c>
      <c r="Y28">
        <v>42</v>
      </c>
      <c r="Z28" t="s">
        <v>720</v>
      </c>
      <c r="AH28" t="s">
        <v>721</v>
      </c>
      <c r="AI28" t="s">
        <v>722</v>
      </c>
      <c r="AJ28" t="s">
        <v>723</v>
      </c>
      <c r="AK28" t="s">
        <v>990</v>
      </c>
      <c r="AM28" t="s">
        <v>990</v>
      </c>
      <c r="AO28" t="s">
        <v>716</v>
      </c>
      <c r="AP28" t="s">
        <v>722</v>
      </c>
      <c r="AQ28" t="s">
        <v>723</v>
      </c>
      <c r="AR28" t="s">
        <v>780</v>
      </c>
      <c r="AV28" t="s">
        <v>990</v>
      </c>
      <c r="AX28" t="s">
        <v>990</v>
      </c>
      <c r="AY28" t="s">
        <v>726</v>
      </c>
      <c r="BA28" t="s">
        <v>716</v>
      </c>
      <c r="BB28" t="s">
        <v>716</v>
      </c>
      <c r="BH28" t="s">
        <v>727</v>
      </c>
      <c r="BJ28" t="s">
        <v>716</v>
      </c>
      <c r="BK28" t="s">
        <v>716</v>
      </c>
      <c r="BN28" t="s">
        <v>716</v>
      </c>
      <c r="BO28" t="s">
        <v>716</v>
      </c>
      <c r="BP28" t="s">
        <v>716</v>
      </c>
      <c r="BQ28" t="s">
        <v>726</v>
      </c>
      <c r="BR28" t="s">
        <v>716</v>
      </c>
      <c r="BT28" t="s">
        <v>728</v>
      </c>
      <c r="BU28" t="s">
        <v>885</v>
      </c>
      <c r="BV28" t="s">
        <v>716</v>
      </c>
      <c r="BW28" t="s">
        <v>728</v>
      </c>
      <c r="BX28">
        <v>1</v>
      </c>
      <c r="BY28">
        <v>0</v>
      </c>
      <c r="BZ28">
        <v>0</v>
      </c>
      <c r="CA28">
        <v>0</v>
      </c>
      <c r="CB28">
        <v>0</v>
      </c>
      <c r="CC28" t="s">
        <v>991</v>
      </c>
      <c r="CE28" t="s">
        <v>729</v>
      </c>
      <c r="CX28">
        <v>30</v>
      </c>
      <c r="CY28">
        <v>10</v>
      </c>
      <c r="CZ28">
        <v>18</v>
      </c>
      <c r="DA28">
        <v>6</v>
      </c>
      <c r="DB28">
        <v>6</v>
      </c>
      <c r="DC28">
        <v>5</v>
      </c>
      <c r="DD28">
        <v>3</v>
      </c>
      <c r="DE28">
        <v>2</v>
      </c>
      <c r="DF28">
        <v>6</v>
      </c>
      <c r="DG28">
        <v>4</v>
      </c>
      <c r="DH28">
        <v>5</v>
      </c>
      <c r="DI28">
        <v>3</v>
      </c>
      <c r="DJ28">
        <v>4</v>
      </c>
      <c r="DK28">
        <v>2</v>
      </c>
      <c r="DN28" t="s">
        <v>716</v>
      </c>
      <c r="DO28">
        <v>2</v>
      </c>
      <c r="DP28">
        <v>2</v>
      </c>
      <c r="DQ28">
        <v>1</v>
      </c>
      <c r="DR28">
        <v>1</v>
      </c>
      <c r="DT28" t="s">
        <v>765</v>
      </c>
      <c r="DU28">
        <v>1</v>
      </c>
      <c r="DV28">
        <v>0</v>
      </c>
      <c r="DW28">
        <v>0</v>
      </c>
      <c r="DX28">
        <v>0</v>
      </c>
      <c r="DY28">
        <v>0</v>
      </c>
      <c r="DZ28">
        <v>0</v>
      </c>
      <c r="EA28">
        <v>0</v>
      </c>
      <c r="EB28">
        <v>0</v>
      </c>
      <c r="EC28">
        <v>0</v>
      </c>
      <c r="ED28">
        <v>0</v>
      </c>
      <c r="EE28">
        <v>0</v>
      </c>
      <c r="EF28">
        <v>0</v>
      </c>
      <c r="EG28">
        <v>0</v>
      </c>
      <c r="EI28" t="s">
        <v>992</v>
      </c>
      <c r="EQ28" t="s">
        <v>993</v>
      </c>
      <c r="ER28">
        <v>5</v>
      </c>
      <c r="ES28" t="s">
        <v>994</v>
      </c>
      <c r="ET28" t="s">
        <v>740</v>
      </c>
      <c r="EU28" t="s">
        <v>741</v>
      </c>
      <c r="EV28" t="s">
        <v>742</v>
      </c>
      <c r="EW28" t="s">
        <v>743</v>
      </c>
      <c r="EX28" t="s">
        <v>744</v>
      </c>
      <c r="EZ28">
        <v>383053075</v>
      </c>
      <c r="FA28" t="s">
        <v>995</v>
      </c>
      <c r="FB28" s="21">
        <v>44939.631550925929</v>
      </c>
      <c r="FE28" t="s">
        <v>746</v>
      </c>
      <c r="FF28" t="s">
        <v>747</v>
      </c>
      <c r="FH28">
        <v>61</v>
      </c>
    </row>
    <row r="29" spans="1:164" x14ac:dyDescent="0.25">
      <c r="A29" s="21">
        <v>44916</v>
      </c>
      <c r="B29" s="21">
        <v>44916.578503611112</v>
      </c>
      <c r="C29" s="21">
        <v>44916.656432418982</v>
      </c>
      <c r="D29" t="s">
        <v>710</v>
      </c>
      <c r="E29" s="22" t="s">
        <v>996</v>
      </c>
      <c r="H29" t="s">
        <v>988</v>
      </c>
      <c r="I29" t="s">
        <v>713</v>
      </c>
      <c r="J29" t="s">
        <v>714</v>
      </c>
      <c r="K29" t="s">
        <v>715</v>
      </c>
      <c r="L29">
        <v>816747109</v>
      </c>
      <c r="M29">
        <v>816747109</v>
      </c>
      <c r="N29" t="s">
        <v>716</v>
      </c>
      <c r="R29" t="s">
        <v>716</v>
      </c>
      <c r="U29" t="s">
        <v>717</v>
      </c>
      <c r="W29" t="s">
        <v>997</v>
      </c>
      <c r="X29" t="s">
        <v>778</v>
      </c>
      <c r="Y29">
        <v>37</v>
      </c>
      <c r="Z29" t="s">
        <v>720</v>
      </c>
      <c r="AH29" t="s">
        <v>721</v>
      </c>
      <c r="AI29" t="s">
        <v>722</v>
      </c>
      <c r="AJ29" t="s">
        <v>723</v>
      </c>
      <c r="AK29" t="s">
        <v>723</v>
      </c>
      <c r="AM29" t="s">
        <v>723</v>
      </c>
      <c r="AO29" t="s">
        <v>716</v>
      </c>
      <c r="AP29" t="s">
        <v>722</v>
      </c>
      <c r="AQ29" t="s">
        <v>723</v>
      </c>
      <c r="AR29" t="s">
        <v>780</v>
      </c>
      <c r="AV29" t="s">
        <v>998</v>
      </c>
      <c r="AX29" t="s">
        <v>998</v>
      </c>
      <c r="AY29" t="s">
        <v>726</v>
      </c>
      <c r="BA29" t="s">
        <v>716</v>
      </c>
      <c r="BB29" t="s">
        <v>716</v>
      </c>
      <c r="BH29" t="s">
        <v>727</v>
      </c>
      <c r="BJ29" t="s">
        <v>716</v>
      </c>
      <c r="BK29" t="s">
        <v>716</v>
      </c>
      <c r="BN29" t="s">
        <v>716</v>
      </c>
      <c r="BO29" t="s">
        <v>716</v>
      </c>
      <c r="BP29" t="s">
        <v>716</v>
      </c>
      <c r="BQ29" t="s">
        <v>726</v>
      </c>
      <c r="BR29" t="s">
        <v>726</v>
      </c>
      <c r="BT29" t="s">
        <v>728</v>
      </c>
      <c r="BU29" t="s">
        <v>782</v>
      </c>
      <c r="BV29" t="s">
        <v>716</v>
      </c>
      <c r="BW29" t="s">
        <v>728</v>
      </c>
      <c r="BX29">
        <v>1</v>
      </c>
      <c r="BY29">
        <v>0</v>
      </c>
      <c r="BZ29">
        <v>0</v>
      </c>
      <c r="CA29">
        <v>0</v>
      </c>
      <c r="CB29">
        <v>0</v>
      </c>
      <c r="CC29" t="s">
        <v>999</v>
      </c>
      <c r="CE29" t="s">
        <v>729</v>
      </c>
      <c r="CX29">
        <v>52</v>
      </c>
      <c r="CY29">
        <v>10</v>
      </c>
      <c r="CZ29">
        <v>12</v>
      </c>
      <c r="DA29">
        <v>5</v>
      </c>
      <c r="DB29">
        <v>4</v>
      </c>
      <c r="DC29">
        <v>5</v>
      </c>
      <c r="DD29">
        <v>6</v>
      </c>
      <c r="DE29">
        <v>4</v>
      </c>
      <c r="DF29">
        <v>3</v>
      </c>
      <c r="DG29">
        <v>5</v>
      </c>
      <c r="DH29">
        <v>2</v>
      </c>
      <c r="DI29">
        <v>4</v>
      </c>
      <c r="DJ29">
        <v>4</v>
      </c>
      <c r="DK29">
        <v>6</v>
      </c>
      <c r="DN29" t="s">
        <v>726</v>
      </c>
      <c r="DT29" t="s">
        <v>765</v>
      </c>
      <c r="DU29">
        <v>1</v>
      </c>
      <c r="DV29">
        <v>0</v>
      </c>
      <c r="DW29">
        <v>0</v>
      </c>
      <c r="DX29">
        <v>0</v>
      </c>
      <c r="DY29">
        <v>0</v>
      </c>
      <c r="DZ29">
        <v>0</v>
      </c>
      <c r="EA29">
        <v>0</v>
      </c>
      <c r="EB29">
        <v>0</v>
      </c>
      <c r="EC29">
        <v>0</v>
      </c>
      <c r="ED29">
        <v>0</v>
      </c>
      <c r="EE29">
        <v>0</v>
      </c>
      <c r="EF29">
        <v>0</v>
      </c>
      <c r="EG29">
        <v>0</v>
      </c>
      <c r="EI29" t="s">
        <v>738</v>
      </c>
      <c r="EQ29" t="s">
        <v>993</v>
      </c>
      <c r="ER29">
        <v>3</v>
      </c>
      <c r="ES29" t="s">
        <v>766</v>
      </c>
      <c r="ET29" t="s">
        <v>740</v>
      </c>
      <c r="EU29" t="s">
        <v>741</v>
      </c>
      <c r="EV29" t="s">
        <v>742</v>
      </c>
      <c r="EW29" t="s">
        <v>743</v>
      </c>
      <c r="EX29" t="s">
        <v>744</v>
      </c>
      <c r="EZ29">
        <v>383053123</v>
      </c>
      <c r="FA29" t="s">
        <v>1000</v>
      </c>
      <c r="FB29" s="21">
        <v>44939.631620370368</v>
      </c>
      <c r="FE29" t="s">
        <v>746</v>
      </c>
      <c r="FF29" t="s">
        <v>747</v>
      </c>
      <c r="FH29">
        <v>62</v>
      </c>
    </row>
    <row r="30" spans="1:164" x14ac:dyDescent="0.25">
      <c r="A30" s="21">
        <v>44916</v>
      </c>
      <c r="B30" s="21">
        <v>44916.65997818287</v>
      </c>
      <c r="C30" s="21">
        <v>44916.708773668979</v>
      </c>
      <c r="D30" t="s">
        <v>710</v>
      </c>
      <c r="E30" s="22" t="s">
        <v>1001</v>
      </c>
      <c r="H30" t="s">
        <v>988</v>
      </c>
      <c r="I30" t="s">
        <v>713</v>
      </c>
      <c r="J30" t="s">
        <v>714</v>
      </c>
      <c r="K30" t="s">
        <v>715</v>
      </c>
      <c r="L30">
        <v>813778872</v>
      </c>
      <c r="M30">
        <v>813778872</v>
      </c>
      <c r="N30" t="s">
        <v>716</v>
      </c>
      <c r="R30" t="s">
        <v>716</v>
      </c>
      <c r="U30" t="s">
        <v>717</v>
      </c>
      <c r="W30" t="s">
        <v>1002</v>
      </c>
      <c r="X30" t="s">
        <v>719</v>
      </c>
      <c r="Y30">
        <v>22</v>
      </c>
      <c r="Z30" t="s">
        <v>1003</v>
      </c>
      <c r="AH30" t="s">
        <v>721</v>
      </c>
      <c r="AI30" t="s">
        <v>722</v>
      </c>
      <c r="AJ30" t="s">
        <v>723</v>
      </c>
      <c r="AK30" t="s">
        <v>1004</v>
      </c>
      <c r="AM30" t="s">
        <v>1004</v>
      </c>
      <c r="AO30" t="s">
        <v>716</v>
      </c>
      <c r="AP30" t="s">
        <v>722</v>
      </c>
      <c r="AQ30" t="s">
        <v>723</v>
      </c>
      <c r="AR30" t="s">
        <v>780</v>
      </c>
      <c r="AV30" t="s">
        <v>1004</v>
      </c>
      <c r="AX30" t="s">
        <v>1004</v>
      </c>
      <c r="AY30" t="s">
        <v>726</v>
      </c>
      <c r="BA30" t="s">
        <v>716</v>
      </c>
      <c r="BB30" t="s">
        <v>716</v>
      </c>
      <c r="BH30" t="s">
        <v>268</v>
      </c>
      <c r="BI30" t="s">
        <v>1005</v>
      </c>
      <c r="BJ30" t="s">
        <v>716</v>
      </c>
      <c r="BK30" t="s">
        <v>716</v>
      </c>
      <c r="BN30" t="s">
        <v>716</v>
      </c>
      <c r="BO30" t="s">
        <v>716</v>
      </c>
      <c r="BP30" t="s">
        <v>716</v>
      </c>
      <c r="BQ30" t="s">
        <v>716</v>
      </c>
      <c r="BR30" t="s">
        <v>716</v>
      </c>
      <c r="BT30" t="s">
        <v>728</v>
      </c>
      <c r="BU30" t="s">
        <v>873</v>
      </c>
      <c r="BV30" t="s">
        <v>716</v>
      </c>
      <c r="BW30" t="s">
        <v>728</v>
      </c>
      <c r="BX30">
        <v>1</v>
      </c>
      <c r="BY30">
        <v>0</v>
      </c>
      <c r="BZ30">
        <v>0</v>
      </c>
      <c r="CA30">
        <v>0</v>
      </c>
      <c r="CB30">
        <v>0</v>
      </c>
      <c r="CC30" t="s">
        <v>1006</v>
      </c>
      <c r="CE30" t="s">
        <v>736</v>
      </c>
      <c r="CH30">
        <v>5</v>
      </c>
      <c r="CI30">
        <v>6</v>
      </c>
      <c r="CJ30">
        <v>4</v>
      </c>
      <c r="CK30">
        <v>3</v>
      </c>
      <c r="CL30">
        <v>5</v>
      </c>
      <c r="CM30">
        <v>2</v>
      </c>
      <c r="CN30">
        <v>6</v>
      </c>
      <c r="CO30">
        <v>4</v>
      </c>
      <c r="CP30">
        <v>5</v>
      </c>
      <c r="CQ30">
        <v>5</v>
      </c>
      <c r="CR30">
        <v>2</v>
      </c>
      <c r="CS30">
        <v>4</v>
      </c>
      <c r="CT30">
        <v>1</v>
      </c>
      <c r="CU30">
        <v>2</v>
      </c>
      <c r="DN30" t="s">
        <v>726</v>
      </c>
      <c r="DT30" t="s">
        <v>765</v>
      </c>
      <c r="DU30">
        <v>1</v>
      </c>
      <c r="DV30">
        <v>0</v>
      </c>
      <c r="DW30">
        <v>0</v>
      </c>
      <c r="DX30">
        <v>0</v>
      </c>
      <c r="DY30">
        <v>0</v>
      </c>
      <c r="DZ30">
        <v>0</v>
      </c>
      <c r="EA30">
        <v>0</v>
      </c>
      <c r="EB30">
        <v>0</v>
      </c>
      <c r="EC30">
        <v>0</v>
      </c>
      <c r="ED30">
        <v>0</v>
      </c>
      <c r="EE30">
        <v>0</v>
      </c>
      <c r="EF30">
        <v>0</v>
      </c>
      <c r="EG30">
        <v>0</v>
      </c>
      <c r="EI30" t="s">
        <v>738</v>
      </c>
      <c r="EQ30" t="s">
        <v>1004</v>
      </c>
      <c r="ER30">
        <v>4</v>
      </c>
      <c r="ES30" t="s">
        <v>766</v>
      </c>
      <c r="ET30" t="s">
        <v>740</v>
      </c>
      <c r="EU30" t="s">
        <v>741</v>
      </c>
      <c r="EV30" t="s">
        <v>742</v>
      </c>
      <c r="EW30" t="s">
        <v>743</v>
      </c>
      <c r="EX30" t="s">
        <v>744</v>
      </c>
      <c r="EZ30">
        <v>383053163</v>
      </c>
      <c r="FA30" t="s">
        <v>1007</v>
      </c>
      <c r="FB30" s="21">
        <v>44939.631689814807</v>
      </c>
      <c r="FE30" t="s">
        <v>746</v>
      </c>
      <c r="FF30" t="s">
        <v>747</v>
      </c>
      <c r="FH30">
        <v>63</v>
      </c>
    </row>
    <row r="31" spans="1:164" x14ac:dyDescent="0.25">
      <c r="A31" s="21">
        <v>44944</v>
      </c>
      <c r="B31" s="21">
        <v>44944.445452557869</v>
      </c>
      <c r="C31" s="21">
        <v>44944.49404302083</v>
      </c>
      <c r="D31" t="s">
        <v>710</v>
      </c>
      <c r="E31" s="22" t="s">
        <v>1030</v>
      </c>
      <c r="H31" t="s">
        <v>852</v>
      </c>
      <c r="I31" t="s">
        <v>713</v>
      </c>
      <c r="J31" t="s">
        <v>714</v>
      </c>
      <c r="K31" t="s">
        <v>715</v>
      </c>
      <c r="L31">
        <v>822985505</v>
      </c>
      <c r="M31">
        <v>822985505</v>
      </c>
      <c r="N31" t="s">
        <v>716</v>
      </c>
      <c r="R31" t="s">
        <v>716</v>
      </c>
      <c r="U31" t="s">
        <v>717</v>
      </c>
      <c r="W31" t="s">
        <v>1031</v>
      </c>
      <c r="X31" t="s">
        <v>719</v>
      </c>
      <c r="Y31">
        <v>58</v>
      </c>
      <c r="Z31" t="s">
        <v>720</v>
      </c>
      <c r="AH31" t="s">
        <v>721</v>
      </c>
      <c r="AI31" t="s">
        <v>722</v>
      </c>
      <c r="AJ31" t="s">
        <v>755</v>
      </c>
      <c r="AK31" t="s">
        <v>1032</v>
      </c>
      <c r="AM31" t="s">
        <v>1032</v>
      </c>
      <c r="AO31" t="s">
        <v>716</v>
      </c>
      <c r="AP31" t="s">
        <v>722</v>
      </c>
      <c r="AQ31" t="s">
        <v>755</v>
      </c>
      <c r="AR31" t="s">
        <v>756</v>
      </c>
      <c r="AS31" t="s">
        <v>1032</v>
      </c>
      <c r="AU31" t="s">
        <v>1032</v>
      </c>
      <c r="AV31" t="s">
        <v>1032</v>
      </c>
      <c r="AX31" t="s">
        <v>1032</v>
      </c>
      <c r="AY31" t="s">
        <v>716</v>
      </c>
      <c r="AZ31" t="s">
        <v>1033</v>
      </c>
      <c r="BA31" t="s">
        <v>716</v>
      </c>
      <c r="BB31" t="s">
        <v>716</v>
      </c>
      <c r="BH31" t="s">
        <v>1034</v>
      </c>
      <c r="BJ31" t="s">
        <v>716</v>
      </c>
      <c r="BK31" t="s">
        <v>716</v>
      </c>
      <c r="BN31" t="s">
        <v>716</v>
      </c>
      <c r="BO31" t="s">
        <v>716</v>
      </c>
      <c r="BP31" t="s">
        <v>716</v>
      </c>
      <c r="BQ31" t="s">
        <v>716</v>
      </c>
      <c r="BR31" t="s">
        <v>726</v>
      </c>
      <c r="BT31" t="s">
        <v>728</v>
      </c>
      <c r="BU31" t="s">
        <v>885</v>
      </c>
      <c r="BV31" t="s">
        <v>716</v>
      </c>
      <c r="BW31" t="s">
        <v>728</v>
      </c>
      <c r="BX31">
        <v>1</v>
      </c>
      <c r="BY31">
        <v>0</v>
      </c>
      <c r="BZ31">
        <v>0</v>
      </c>
      <c r="CA31">
        <v>0</v>
      </c>
      <c r="CB31">
        <v>0</v>
      </c>
      <c r="CC31" t="s">
        <v>1035</v>
      </c>
      <c r="CE31" t="s">
        <v>736</v>
      </c>
      <c r="CH31">
        <v>0</v>
      </c>
      <c r="CI31">
        <v>1</v>
      </c>
      <c r="CJ31">
        <v>4</v>
      </c>
      <c r="CK31">
        <v>0</v>
      </c>
      <c r="CL31">
        <v>0</v>
      </c>
      <c r="CM31">
        <v>0</v>
      </c>
      <c r="CN31">
        <v>0</v>
      </c>
      <c r="CO31">
        <v>7</v>
      </c>
      <c r="CP31">
        <v>0</v>
      </c>
      <c r="CQ31">
        <v>0</v>
      </c>
      <c r="CR31">
        <v>20</v>
      </c>
      <c r="CS31">
        <v>0</v>
      </c>
      <c r="CT31">
        <v>11</v>
      </c>
      <c r="CU31">
        <v>0</v>
      </c>
      <c r="DN31" t="s">
        <v>726</v>
      </c>
      <c r="DT31" t="s">
        <v>1036</v>
      </c>
      <c r="DU31">
        <v>0</v>
      </c>
      <c r="DV31">
        <v>0</v>
      </c>
      <c r="DW31">
        <v>0</v>
      </c>
      <c r="DX31">
        <v>0</v>
      </c>
      <c r="DY31">
        <v>0</v>
      </c>
      <c r="DZ31">
        <v>1</v>
      </c>
      <c r="EA31">
        <v>0</v>
      </c>
      <c r="EB31">
        <v>0</v>
      </c>
      <c r="EC31">
        <v>0</v>
      </c>
      <c r="ED31">
        <v>0</v>
      </c>
      <c r="EE31">
        <v>0</v>
      </c>
      <c r="EF31">
        <v>0</v>
      </c>
      <c r="EG31">
        <v>0</v>
      </c>
      <c r="EI31" t="s">
        <v>826</v>
      </c>
      <c r="EK31" t="s">
        <v>726</v>
      </c>
      <c r="EM31" t="s">
        <v>716</v>
      </c>
      <c r="EQ31" t="s">
        <v>1033</v>
      </c>
      <c r="ER31">
        <v>3</v>
      </c>
      <c r="ES31" t="s">
        <v>1037</v>
      </c>
      <c r="ET31" t="s">
        <v>740</v>
      </c>
      <c r="EU31" t="s">
        <v>741</v>
      </c>
      <c r="EV31" t="s">
        <v>742</v>
      </c>
      <c r="EW31" t="s">
        <v>743</v>
      </c>
      <c r="EX31" t="s">
        <v>744</v>
      </c>
      <c r="EZ31">
        <v>384354235</v>
      </c>
      <c r="FA31" t="s">
        <v>1038</v>
      </c>
      <c r="FB31" s="21">
        <v>44944.458136574067</v>
      </c>
      <c r="FE31" t="s">
        <v>746</v>
      </c>
      <c r="FF31" t="s">
        <v>747</v>
      </c>
      <c r="FH31">
        <v>64</v>
      </c>
    </row>
    <row r="32" spans="1:164" x14ac:dyDescent="0.25">
      <c r="A32" s="21">
        <v>44944</v>
      </c>
      <c r="B32" s="21">
        <v>44944.504530613427</v>
      </c>
      <c r="C32" s="21">
        <v>44944.538788240738</v>
      </c>
      <c r="D32" t="s">
        <v>710</v>
      </c>
      <c r="E32" s="22" t="s">
        <v>1039</v>
      </c>
      <c r="H32" t="s">
        <v>852</v>
      </c>
      <c r="I32" t="s">
        <v>713</v>
      </c>
      <c r="J32" t="s">
        <v>714</v>
      </c>
      <c r="K32" t="s">
        <v>715</v>
      </c>
      <c r="L32">
        <v>812329328</v>
      </c>
      <c r="M32">
        <v>812329328</v>
      </c>
      <c r="N32" t="s">
        <v>716</v>
      </c>
      <c r="R32" t="s">
        <v>716</v>
      </c>
      <c r="U32" t="s">
        <v>717</v>
      </c>
      <c r="W32" t="s">
        <v>1040</v>
      </c>
      <c r="X32" t="s">
        <v>719</v>
      </c>
      <c r="Y32">
        <v>28</v>
      </c>
      <c r="Z32" t="s">
        <v>720</v>
      </c>
      <c r="AH32" t="s">
        <v>792</v>
      </c>
      <c r="AI32" t="s">
        <v>722</v>
      </c>
      <c r="AJ32" t="s">
        <v>723</v>
      </c>
      <c r="AK32" t="s">
        <v>1041</v>
      </c>
      <c r="AM32" t="s">
        <v>1041</v>
      </c>
      <c r="AO32" t="s">
        <v>716</v>
      </c>
      <c r="AP32" t="s">
        <v>722</v>
      </c>
      <c r="AQ32" t="s">
        <v>723</v>
      </c>
      <c r="AR32" t="s">
        <v>780</v>
      </c>
      <c r="AV32" t="s">
        <v>1041</v>
      </c>
      <c r="AX32" t="s">
        <v>1041</v>
      </c>
      <c r="AY32" t="s">
        <v>716</v>
      </c>
      <c r="AZ32" t="s">
        <v>1042</v>
      </c>
      <c r="BA32" t="s">
        <v>716</v>
      </c>
      <c r="BB32" t="s">
        <v>716</v>
      </c>
      <c r="BH32" t="s">
        <v>864</v>
      </c>
      <c r="BJ32" t="s">
        <v>716</v>
      </c>
      <c r="BK32" t="s">
        <v>716</v>
      </c>
      <c r="BN32" t="s">
        <v>716</v>
      </c>
      <c r="BO32" t="s">
        <v>716</v>
      </c>
      <c r="BP32" t="s">
        <v>716</v>
      </c>
      <c r="BQ32" t="s">
        <v>726</v>
      </c>
      <c r="BR32" t="s">
        <v>726</v>
      </c>
      <c r="BT32" t="s">
        <v>728</v>
      </c>
      <c r="BU32" t="s">
        <v>782</v>
      </c>
      <c r="BV32" t="s">
        <v>726</v>
      </c>
      <c r="CC32" t="s">
        <v>1044</v>
      </c>
      <c r="CE32" t="s">
        <v>736</v>
      </c>
      <c r="CX32">
        <v>10</v>
      </c>
      <c r="CY32">
        <v>2</v>
      </c>
      <c r="CZ32">
        <v>0</v>
      </c>
      <c r="DA32">
        <v>0</v>
      </c>
      <c r="DB32">
        <v>0</v>
      </c>
      <c r="DC32">
        <v>0</v>
      </c>
      <c r="DD32">
        <v>0</v>
      </c>
      <c r="DE32">
        <v>0</v>
      </c>
      <c r="DF32">
        <v>0</v>
      </c>
      <c r="DG32">
        <v>0</v>
      </c>
      <c r="DH32">
        <v>0</v>
      </c>
      <c r="DI32">
        <v>6</v>
      </c>
      <c r="DJ32">
        <v>0</v>
      </c>
      <c r="DK32">
        <v>0</v>
      </c>
      <c r="DN32" t="s">
        <v>726</v>
      </c>
      <c r="DT32" t="s">
        <v>1045</v>
      </c>
      <c r="DU32">
        <v>0</v>
      </c>
      <c r="DV32">
        <v>0</v>
      </c>
      <c r="DW32">
        <v>0</v>
      </c>
      <c r="DX32">
        <v>0</v>
      </c>
      <c r="DY32">
        <v>0</v>
      </c>
      <c r="DZ32">
        <v>1</v>
      </c>
      <c r="EA32">
        <v>1</v>
      </c>
      <c r="EB32">
        <v>0</v>
      </c>
      <c r="EC32">
        <v>0</v>
      </c>
      <c r="ED32">
        <v>0</v>
      </c>
      <c r="EE32">
        <v>0</v>
      </c>
      <c r="EF32">
        <v>0</v>
      </c>
      <c r="EG32">
        <v>0</v>
      </c>
      <c r="EI32" t="s">
        <v>938</v>
      </c>
      <c r="EK32" t="s">
        <v>716</v>
      </c>
      <c r="EM32" t="s">
        <v>716</v>
      </c>
      <c r="EQ32" t="s">
        <v>1041</v>
      </c>
      <c r="ER32">
        <v>4</v>
      </c>
      <c r="ES32" t="s">
        <v>1046</v>
      </c>
      <c r="ET32" t="s">
        <v>740</v>
      </c>
      <c r="EU32" t="s">
        <v>741</v>
      </c>
      <c r="EV32" t="s">
        <v>742</v>
      </c>
      <c r="EW32" t="s">
        <v>743</v>
      </c>
      <c r="EX32" t="s">
        <v>744</v>
      </c>
      <c r="EZ32">
        <v>384354278</v>
      </c>
      <c r="FA32" t="s">
        <v>1047</v>
      </c>
      <c r="FB32" s="21">
        <v>44944.458240740743</v>
      </c>
      <c r="FE32" t="s">
        <v>746</v>
      </c>
      <c r="FF32" t="s">
        <v>747</v>
      </c>
      <c r="FH32">
        <v>66</v>
      </c>
    </row>
    <row r="33" spans="1:164" x14ac:dyDescent="0.25">
      <c r="A33" s="21">
        <v>44944</v>
      </c>
      <c r="B33" s="21">
        <v>44944.399781180553</v>
      </c>
      <c r="C33" s="21">
        <v>44944.434834641201</v>
      </c>
      <c r="D33" t="s">
        <v>710</v>
      </c>
      <c r="E33" s="22" t="s">
        <v>1048</v>
      </c>
      <c r="H33" t="s">
        <v>749</v>
      </c>
      <c r="I33" t="s">
        <v>713</v>
      </c>
      <c r="J33" t="s">
        <v>714</v>
      </c>
      <c r="K33" t="s">
        <v>715</v>
      </c>
      <c r="L33">
        <v>813514134</v>
      </c>
      <c r="M33">
        <v>813514134</v>
      </c>
      <c r="N33" t="s">
        <v>716</v>
      </c>
      <c r="R33" t="s">
        <v>716</v>
      </c>
      <c r="U33" t="s">
        <v>717</v>
      </c>
      <c r="W33" t="s">
        <v>1049</v>
      </c>
      <c r="X33" t="s">
        <v>719</v>
      </c>
      <c r="Y33">
        <v>42</v>
      </c>
      <c r="Z33" t="s">
        <v>720</v>
      </c>
      <c r="AH33" t="s">
        <v>721</v>
      </c>
      <c r="AI33" t="s">
        <v>722</v>
      </c>
      <c r="AJ33" t="s">
        <v>713</v>
      </c>
      <c r="AK33" t="s">
        <v>753</v>
      </c>
      <c r="AL33" t="s">
        <v>1050</v>
      </c>
      <c r="AM33" t="s">
        <v>1050</v>
      </c>
      <c r="AO33" t="s">
        <v>716</v>
      </c>
      <c r="AP33" t="s">
        <v>722</v>
      </c>
      <c r="AQ33" t="s">
        <v>755</v>
      </c>
      <c r="AR33" t="s">
        <v>780</v>
      </c>
      <c r="AV33" t="s">
        <v>1051</v>
      </c>
      <c r="AX33" t="s">
        <v>1051</v>
      </c>
      <c r="AY33" t="s">
        <v>726</v>
      </c>
      <c r="BA33" t="s">
        <v>716</v>
      </c>
      <c r="BB33" t="s">
        <v>716</v>
      </c>
      <c r="BH33" t="s">
        <v>268</v>
      </c>
      <c r="BI33" t="s">
        <v>758</v>
      </c>
      <c r="BJ33" t="s">
        <v>716</v>
      </c>
      <c r="BK33" t="s">
        <v>716</v>
      </c>
      <c r="BN33" t="s">
        <v>716</v>
      </c>
      <c r="BO33" t="s">
        <v>726</v>
      </c>
      <c r="BP33" t="s">
        <v>726</v>
      </c>
      <c r="BQ33" t="s">
        <v>726</v>
      </c>
      <c r="BR33" t="s">
        <v>726</v>
      </c>
      <c r="BT33" t="s">
        <v>728</v>
      </c>
      <c r="BU33" t="s">
        <v>736</v>
      </c>
      <c r="CC33" t="s">
        <v>1052</v>
      </c>
      <c r="CE33" t="s">
        <v>736</v>
      </c>
      <c r="CH33">
        <v>2</v>
      </c>
      <c r="CI33">
        <v>1</v>
      </c>
      <c r="CJ33">
        <v>0</v>
      </c>
      <c r="CK33">
        <v>1</v>
      </c>
      <c r="CL33">
        <v>0</v>
      </c>
      <c r="CM33">
        <v>0</v>
      </c>
      <c r="CN33">
        <v>12</v>
      </c>
      <c r="CO33">
        <v>2</v>
      </c>
      <c r="CP33">
        <v>10</v>
      </c>
      <c r="CQ33">
        <v>6</v>
      </c>
      <c r="CR33">
        <v>35</v>
      </c>
      <c r="CS33">
        <v>10</v>
      </c>
      <c r="CT33">
        <v>17</v>
      </c>
      <c r="CU33">
        <v>6</v>
      </c>
      <c r="DN33" t="s">
        <v>716</v>
      </c>
      <c r="DO33">
        <v>5</v>
      </c>
      <c r="DP33">
        <v>3</v>
      </c>
      <c r="DQ33">
        <v>1</v>
      </c>
      <c r="DR33">
        <v>1</v>
      </c>
      <c r="DT33" t="s">
        <v>765</v>
      </c>
      <c r="DU33">
        <v>1</v>
      </c>
      <c r="DV33">
        <v>0</v>
      </c>
      <c r="DW33">
        <v>0</v>
      </c>
      <c r="DX33">
        <v>0</v>
      </c>
      <c r="DY33">
        <v>0</v>
      </c>
      <c r="DZ33">
        <v>0</v>
      </c>
      <c r="EA33">
        <v>0</v>
      </c>
      <c r="EB33">
        <v>0</v>
      </c>
      <c r="EC33">
        <v>0</v>
      </c>
      <c r="ED33">
        <v>0</v>
      </c>
      <c r="EE33">
        <v>0</v>
      </c>
      <c r="EF33">
        <v>0</v>
      </c>
      <c r="EG33">
        <v>0</v>
      </c>
      <c r="EI33" t="s">
        <v>738</v>
      </c>
      <c r="EK33" t="s">
        <v>716</v>
      </c>
      <c r="EM33" t="s">
        <v>716</v>
      </c>
      <c r="EQ33" t="s">
        <v>1051</v>
      </c>
      <c r="ER33">
        <v>3</v>
      </c>
      <c r="ES33" t="s">
        <v>766</v>
      </c>
      <c r="ET33" t="s">
        <v>740</v>
      </c>
      <c r="EU33" t="s">
        <v>741</v>
      </c>
      <c r="EV33" t="s">
        <v>742</v>
      </c>
      <c r="EW33" t="s">
        <v>743</v>
      </c>
      <c r="EX33" t="s">
        <v>744</v>
      </c>
      <c r="EZ33">
        <v>384354834</v>
      </c>
      <c r="FA33" t="s">
        <v>1053</v>
      </c>
      <c r="FB33" s="21">
        <v>44944.459780092591</v>
      </c>
      <c r="FE33" t="s">
        <v>746</v>
      </c>
      <c r="FF33" t="s">
        <v>747</v>
      </c>
      <c r="FH33">
        <v>67</v>
      </c>
    </row>
    <row r="34" spans="1:164" x14ac:dyDescent="0.25">
      <c r="A34" s="21">
        <v>44944</v>
      </c>
      <c r="B34" s="21">
        <v>44944.471698506954</v>
      </c>
      <c r="C34" s="21">
        <v>44944.500658483797</v>
      </c>
      <c r="D34" t="s">
        <v>710</v>
      </c>
      <c r="E34" s="22" t="s">
        <v>1054</v>
      </c>
      <c r="H34" t="s">
        <v>749</v>
      </c>
      <c r="I34" t="s">
        <v>713</v>
      </c>
      <c r="J34" t="s">
        <v>714</v>
      </c>
      <c r="K34" t="s">
        <v>715</v>
      </c>
      <c r="L34">
        <v>816322240</v>
      </c>
      <c r="M34">
        <v>816322240</v>
      </c>
      <c r="N34" t="s">
        <v>716</v>
      </c>
      <c r="R34" t="s">
        <v>716</v>
      </c>
      <c r="U34" t="s">
        <v>717</v>
      </c>
      <c r="W34" t="s">
        <v>1055</v>
      </c>
      <c r="X34" t="s">
        <v>719</v>
      </c>
      <c r="Y34">
        <v>34</v>
      </c>
      <c r="Z34" t="s">
        <v>870</v>
      </c>
      <c r="AH34" t="s">
        <v>721</v>
      </c>
      <c r="AI34" t="s">
        <v>722</v>
      </c>
      <c r="AJ34" t="s">
        <v>713</v>
      </c>
      <c r="AK34" t="s">
        <v>1056</v>
      </c>
      <c r="AM34" t="s">
        <v>1056</v>
      </c>
      <c r="AO34" t="s">
        <v>716</v>
      </c>
      <c r="AP34" t="s">
        <v>722</v>
      </c>
      <c r="AQ34" t="s">
        <v>713</v>
      </c>
      <c r="AR34" t="s">
        <v>756</v>
      </c>
      <c r="AS34" t="s">
        <v>1056</v>
      </c>
      <c r="AU34" t="s">
        <v>1056</v>
      </c>
      <c r="AV34" t="s">
        <v>1056</v>
      </c>
      <c r="AX34" t="s">
        <v>1056</v>
      </c>
      <c r="AY34" t="s">
        <v>726</v>
      </c>
      <c r="BA34" t="s">
        <v>716</v>
      </c>
      <c r="BB34" t="s">
        <v>716</v>
      </c>
      <c r="BH34" t="s">
        <v>268</v>
      </c>
      <c r="BI34" t="s">
        <v>1057</v>
      </c>
      <c r="BJ34" t="s">
        <v>716</v>
      </c>
      <c r="BK34" t="s">
        <v>716</v>
      </c>
      <c r="BN34" t="s">
        <v>716</v>
      </c>
      <c r="BO34" t="s">
        <v>726</v>
      </c>
      <c r="BP34" t="s">
        <v>726</v>
      </c>
      <c r="BQ34" t="s">
        <v>726</v>
      </c>
      <c r="BR34" t="s">
        <v>726</v>
      </c>
      <c r="BT34" t="s">
        <v>728</v>
      </c>
      <c r="BU34" t="s">
        <v>736</v>
      </c>
      <c r="CC34" t="s">
        <v>1058</v>
      </c>
      <c r="CE34" t="s">
        <v>736</v>
      </c>
      <c r="CX34">
        <v>30</v>
      </c>
      <c r="CY34">
        <v>6</v>
      </c>
      <c r="CZ34">
        <v>20</v>
      </c>
      <c r="DA34">
        <v>3</v>
      </c>
      <c r="DB34">
        <v>2</v>
      </c>
      <c r="DC34">
        <v>1</v>
      </c>
      <c r="DD34">
        <v>0</v>
      </c>
      <c r="DE34">
        <v>3</v>
      </c>
      <c r="DF34">
        <v>2</v>
      </c>
      <c r="DG34">
        <v>0</v>
      </c>
      <c r="DH34">
        <v>10</v>
      </c>
      <c r="DI34">
        <v>8</v>
      </c>
      <c r="DJ34">
        <v>6</v>
      </c>
      <c r="DK34">
        <v>10</v>
      </c>
      <c r="DN34" t="s">
        <v>716</v>
      </c>
      <c r="DO34">
        <v>5</v>
      </c>
      <c r="DP34">
        <v>2</v>
      </c>
      <c r="DQ34">
        <v>2</v>
      </c>
      <c r="DR34">
        <v>1</v>
      </c>
      <c r="DT34" t="s">
        <v>765</v>
      </c>
      <c r="DU34">
        <v>1</v>
      </c>
      <c r="DV34">
        <v>0</v>
      </c>
      <c r="DW34">
        <v>0</v>
      </c>
      <c r="DX34">
        <v>0</v>
      </c>
      <c r="DY34">
        <v>0</v>
      </c>
      <c r="DZ34">
        <v>0</v>
      </c>
      <c r="EA34">
        <v>0</v>
      </c>
      <c r="EB34">
        <v>0</v>
      </c>
      <c r="EC34">
        <v>0</v>
      </c>
      <c r="ED34">
        <v>0</v>
      </c>
      <c r="EE34">
        <v>0</v>
      </c>
      <c r="EF34">
        <v>0</v>
      </c>
      <c r="EG34">
        <v>0</v>
      </c>
      <c r="EI34" t="s">
        <v>738</v>
      </c>
      <c r="EK34" t="s">
        <v>716</v>
      </c>
      <c r="EM34" t="s">
        <v>716</v>
      </c>
      <c r="EQ34" t="s">
        <v>1056</v>
      </c>
      <c r="ER34">
        <v>4</v>
      </c>
      <c r="ES34" t="s">
        <v>766</v>
      </c>
      <c r="ET34" t="s">
        <v>740</v>
      </c>
      <c r="EU34" t="s">
        <v>741</v>
      </c>
      <c r="EV34" t="s">
        <v>742</v>
      </c>
      <c r="EW34" t="s">
        <v>743</v>
      </c>
      <c r="EX34" t="s">
        <v>744</v>
      </c>
      <c r="EZ34">
        <v>384354941</v>
      </c>
      <c r="FA34" t="s">
        <v>1059</v>
      </c>
      <c r="FB34" s="21">
        <v>44944.460115740738</v>
      </c>
      <c r="FE34" t="s">
        <v>746</v>
      </c>
      <c r="FF34" t="s">
        <v>747</v>
      </c>
      <c r="FH34">
        <v>68</v>
      </c>
    </row>
    <row r="35" spans="1:164" x14ac:dyDescent="0.25">
      <c r="A35" s="21">
        <v>44921</v>
      </c>
      <c r="B35" s="21">
        <v>44921.467582337973</v>
      </c>
      <c r="C35" s="21">
        <v>44921.499508796303</v>
      </c>
      <c r="D35" t="s">
        <v>710</v>
      </c>
      <c r="E35" s="22" t="s">
        <v>1060</v>
      </c>
      <c r="H35" t="s">
        <v>988</v>
      </c>
      <c r="I35" t="s">
        <v>713</v>
      </c>
      <c r="J35" t="s">
        <v>714</v>
      </c>
      <c r="K35" t="s">
        <v>715</v>
      </c>
      <c r="L35">
        <v>821406096</v>
      </c>
      <c r="M35">
        <v>821406096</v>
      </c>
      <c r="N35" t="s">
        <v>716</v>
      </c>
      <c r="R35" t="s">
        <v>716</v>
      </c>
      <c r="U35" t="s">
        <v>717</v>
      </c>
      <c r="W35" t="s">
        <v>1061</v>
      </c>
      <c r="X35" t="s">
        <v>778</v>
      </c>
      <c r="Y35">
        <v>42</v>
      </c>
      <c r="Z35" t="s">
        <v>720</v>
      </c>
      <c r="AH35" t="s">
        <v>721</v>
      </c>
      <c r="AI35" t="s">
        <v>722</v>
      </c>
      <c r="AJ35" t="s">
        <v>713</v>
      </c>
      <c r="AK35" t="s">
        <v>1062</v>
      </c>
      <c r="AM35" t="s">
        <v>1062</v>
      </c>
      <c r="AO35" t="s">
        <v>716</v>
      </c>
      <c r="AP35" t="s">
        <v>722</v>
      </c>
      <c r="AQ35" t="s">
        <v>723</v>
      </c>
      <c r="AR35" t="s">
        <v>780</v>
      </c>
      <c r="AV35" t="s">
        <v>1063</v>
      </c>
      <c r="AX35" t="s">
        <v>1063</v>
      </c>
      <c r="AY35" t="s">
        <v>726</v>
      </c>
      <c r="BA35" t="s">
        <v>716</v>
      </c>
      <c r="BB35" t="s">
        <v>716</v>
      </c>
      <c r="BH35" t="s">
        <v>727</v>
      </c>
      <c r="BJ35" t="s">
        <v>716</v>
      </c>
      <c r="BK35" t="s">
        <v>716</v>
      </c>
      <c r="BN35" t="s">
        <v>716</v>
      </c>
      <c r="BO35" t="s">
        <v>716</v>
      </c>
      <c r="BP35" t="s">
        <v>716</v>
      </c>
      <c r="BQ35" t="s">
        <v>726</v>
      </c>
      <c r="BR35" t="s">
        <v>726</v>
      </c>
      <c r="BT35" t="s">
        <v>728</v>
      </c>
      <c r="BU35" t="s">
        <v>782</v>
      </c>
      <c r="BV35" t="s">
        <v>716</v>
      </c>
      <c r="BW35" t="s">
        <v>728</v>
      </c>
      <c r="BX35">
        <v>1</v>
      </c>
      <c r="BY35">
        <v>0</v>
      </c>
      <c r="BZ35">
        <v>0</v>
      </c>
      <c r="CA35">
        <v>0</v>
      </c>
      <c r="CB35">
        <v>0</v>
      </c>
      <c r="CC35" t="s">
        <v>1065</v>
      </c>
      <c r="CE35" t="s">
        <v>736</v>
      </c>
      <c r="CX35">
        <v>36</v>
      </c>
      <c r="CY35">
        <v>12</v>
      </c>
      <c r="CZ35">
        <v>23</v>
      </c>
      <c r="DA35">
        <v>4</v>
      </c>
      <c r="DB35">
        <v>5</v>
      </c>
      <c r="DC35">
        <v>2</v>
      </c>
      <c r="DD35">
        <v>3</v>
      </c>
      <c r="DE35">
        <v>4</v>
      </c>
      <c r="DF35">
        <v>5</v>
      </c>
      <c r="DG35">
        <v>2</v>
      </c>
      <c r="DH35">
        <v>5</v>
      </c>
      <c r="DI35">
        <v>4</v>
      </c>
      <c r="DJ35">
        <v>3</v>
      </c>
      <c r="DK35">
        <v>4</v>
      </c>
      <c r="DN35" t="s">
        <v>726</v>
      </c>
      <c r="DT35" t="s">
        <v>765</v>
      </c>
      <c r="DU35">
        <v>1</v>
      </c>
      <c r="DV35">
        <v>0</v>
      </c>
      <c r="DW35">
        <v>0</v>
      </c>
      <c r="DX35">
        <v>0</v>
      </c>
      <c r="DY35">
        <v>0</v>
      </c>
      <c r="DZ35">
        <v>0</v>
      </c>
      <c r="EA35">
        <v>0</v>
      </c>
      <c r="EB35">
        <v>0</v>
      </c>
      <c r="EC35">
        <v>0</v>
      </c>
      <c r="ED35">
        <v>0</v>
      </c>
      <c r="EE35">
        <v>0</v>
      </c>
      <c r="EF35">
        <v>0</v>
      </c>
      <c r="EG35">
        <v>0</v>
      </c>
      <c r="EI35" t="s">
        <v>992</v>
      </c>
      <c r="EK35" t="s">
        <v>716</v>
      </c>
      <c r="EM35" t="s">
        <v>716</v>
      </c>
      <c r="EQ35" t="s">
        <v>1061</v>
      </c>
      <c r="ER35">
        <v>1</v>
      </c>
      <c r="ES35" t="s">
        <v>766</v>
      </c>
      <c r="ET35" t="s">
        <v>740</v>
      </c>
      <c r="EU35" t="s">
        <v>741</v>
      </c>
      <c r="EV35" t="s">
        <v>742</v>
      </c>
      <c r="EW35" t="s">
        <v>743</v>
      </c>
      <c r="EX35" t="s">
        <v>744</v>
      </c>
      <c r="EZ35">
        <v>384355700</v>
      </c>
      <c r="FA35" t="s">
        <v>1066</v>
      </c>
      <c r="FB35" s="21">
        <v>44944.462175925917</v>
      </c>
      <c r="FE35" t="s">
        <v>746</v>
      </c>
      <c r="FF35" t="s">
        <v>747</v>
      </c>
      <c r="FH35">
        <v>69</v>
      </c>
    </row>
    <row r="36" spans="1:164" x14ac:dyDescent="0.25">
      <c r="A36" s="21">
        <v>44944</v>
      </c>
      <c r="B36" s="21">
        <v>44944.441302719897</v>
      </c>
      <c r="C36" s="21">
        <v>44944.471370115738</v>
      </c>
      <c r="D36" t="s">
        <v>710</v>
      </c>
      <c r="E36" s="22" t="s">
        <v>1067</v>
      </c>
      <c r="H36" t="s">
        <v>749</v>
      </c>
      <c r="I36" t="s">
        <v>713</v>
      </c>
      <c r="J36" t="s">
        <v>714</v>
      </c>
      <c r="K36" t="s">
        <v>715</v>
      </c>
      <c r="L36">
        <v>814918007</v>
      </c>
      <c r="M36">
        <v>814918007</v>
      </c>
      <c r="N36" t="s">
        <v>716</v>
      </c>
      <c r="R36" t="s">
        <v>716</v>
      </c>
      <c r="U36" t="s">
        <v>717</v>
      </c>
      <c r="W36" t="s">
        <v>1068</v>
      </c>
      <c r="X36" t="s">
        <v>719</v>
      </c>
      <c r="Y36">
        <v>58</v>
      </c>
      <c r="Z36" t="s">
        <v>720</v>
      </c>
      <c r="AH36" t="s">
        <v>721</v>
      </c>
      <c r="AI36" t="s">
        <v>722</v>
      </c>
      <c r="AJ36" t="s">
        <v>723</v>
      </c>
      <c r="AK36" t="s">
        <v>1069</v>
      </c>
      <c r="AM36" t="s">
        <v>1069</v>
      </c>
      <c r="AO36" t="s">
        <v>716</v>
      </c>
      <c r="AP36" t="s">
        <v>722</v>
      </c>
      <c r="AQ36" t="s">
        <v>723</v>
      </c>
      <c r="AR36" t="s">
        <v>780</v>
      </c>
      <c r="AV36" t="s">
        <v>1070</v>
      </c>
      <c r="AX36" t="s">
        <v>1070</v>
      </c>
      <c r="AY36" t="s">
        <v>726</v>
      </c>
      <c r="BA36" t="s">
        <v>716</v>
      </c>
      <c r="BB36" t="s">
        <v>716</v>
      </c>
      <c r="BH36" t="s">
        <v>268</v>
      </c>
      <c r="BI36" t="s">
        <v>896</v>
      </c>
      <c r="BJ36" t="s">
        <v>716</v>
      </c>
      <c r="BK36" t="s">
        <v>716</v>
      </c>
      <c r="BN36" t="s">
        <v>716</v>
      </c>
      <c r="BO36" t="s">
        <v>726</v>
      </c>
      <c r="BP36" t="s">
        <v>716</v>
      </c>
      <c r="BQ36" t="s">
        <v>726</v>
      </c>
      <c r="BR36" t="s">
        <v>726</v>
      </c>
      <c r="BT36" t="s">
        <v>728</v>
      </c>
      <c r="BU36" t="s">
        <v>729</v>
      </c>
      <c r="BV36" t="s">
        <v>716</v>
      </c>
      <c r="BW36" t="s">
        <v>728</v>
      </c>
      <c r="BX36">
        <v>1</v>
      </c>
      <c r="BY36">
        <v>0</v>
      </c>
      <c r="BZ36">
        <v>0</v>
      </c>
      <c r="CA36">
        <v>0</v>
      </c>
      <c r="CB36">
        <v>0</v>
      </c>
      <c r="CC36" t="s">
        <v>1071</v>
      </c>
      <c r="CE36" t="s">
        <v>736</v>
      </c>
      <c r="CX36">
        <v>250</v>
      </c>
      <c r="CY36">
        <v>80</v>
      </c>
      <c r="CZ36">
        <v>150</v>
      </c>
      <c r="DA36">
        <v>40</v>
      </c>
      <c r="DB36">
        <v>1</v>
      </c>
      <c r="DC36">
        <v>1</v>
      </c>
      <c r="DD36">
        <v>3</v>
      </c>
      <c r="DE36">
        <v>2</v>
      </c>
      <c r="DF36">
        <v>2</v>
      </c>
      <c r="DG36">
        <v>0</v>
      </c>
      <c r="DH36">
        <v>150</v>
      </c>
      <c r="DI36">
        <v>20</v>
      </c>
      <c r="DJ36">
        <v>10</v>
      </c>
      <c r="DK36">
        <v>15</v>
      </c>
      <c r="DN36" t="s">
        <v>716</v>
      </c>
      <c r="DO36">
        <v>25</v>
      </c>
      <c r="DP36">
        <v>12</v>
      </c>
      <c r="DQ36">
        <v>8</v>
      </c>
      <c r="DR36">
        <v>5</v>
      </c>
      <c r="DT36" t="s">
        <v>765</v>
      </c>
      <c r="DU36">
        <v>1</v>
      </c>
      <c r="DV36">
        <v>0</v>
      </c>
      <c r="DW36">
        <v>0</v>
      </c>
      <c r="DX36">
        <v>0</v>
      </c>
      <c r="DY36">
        <v>0</v>
      </c>
      <c r="DZ36">
        <v>0</v>
      </c>
      <c r="EA36">
        <v>0</v>
      </c>
      <c r="EB36">
        <v>0</v>
      </c>
      <c r="EC36">
        <v>0</v>
      </c>
      <c r="ED36">
        <v>0</v>
      </c>
      <c r="EE36">
        <v>0</v>
      </c>
      <c r="EF36">
        <v>0</v>
      </c>
      <c r="EG36">
        <v>0</v>
      </c>
      <c r="EI36" t="s">
        <v>738</v>
      </c>
      <c r="EK36" t="s">
        <v>716</v>
      </c>
      <c r="EM36" t="s">
        <v>716</v>
      </c>
      <c r="EQ36" t="s">
        <v>1070</v>
      </c>
      <c r="ER36">
        <v>4</v>
      </c>
      <c r="ES36" t="s">
        <v>766</v>
      </c>
      <c r="ET36" t="s">
        <v>740</v>
      </c>
      <c r="EU36" t="s">
        <v>741</v>
      </c>
      <c r="EV36" t="s">
        <v>742</v>
      </c>
      <c r="EW36" t="s">
        <v>743</v>
      </c>
      <c r="EX36" t="s">
        <v>744</v>
      </c>
      <c r="EZ36">
        <v>384355999</v>
      </c>
      <c r="FA36" t="s">
        <v>1072</v>
      </c>
      <c r="FB36" s="21">
        <v>44944.462673611109</v>
      </c>
      <c r="FE36" t="s">
        <v>746</v>
      </c>
      <c r="FF36" t="s">
        <v>747</v>
      </c>
      <c r="FH36">
        <v>70</v>
      </c>
    </row>
    <row r="37" spans="1:164" x14ac:dyDescent="0.25">
      <c r="A37" s="21">
        <v>44921</v>
      </c>
      <c r="B37" s="21">
        <v>44921.499702233799</v>
      </c>
      <c r="C37" s="21">
        <v>44921.530196828702</v>
      </c>
      <c r="D37" t="s">
        <v>710</v>
      </c>
      <c r="E37" s="22" t="s">
        <v>1073</v>
      </c>
      <c r="H37" t="s">
        <v>988</v>
      </c>
      <c r="I37" t="s">
        <v>713</v>
      </c>
      <c r="J37" t="s">
        <v>714</v>
      </c>
      <c r="K37" t="s">
        <v>715</v>
      </c>
      <c r="L37">
        <v>830256542</v>
      </c>
      <c r="M37">
        <v>830256542</v>
      </c>
      <c r="N37" t="s">
        <v>716</v>
      </c>
      <c r="R37" t="s">
        <v>716</v>
      </c>
      <c r="U37" t="s">
        <v>717</v>
      </c>
      <c r="W37" t="s">
        <v>1074</v>
      </c>
      <c r="X37" t="s">
        <v>719</v>
      </c>
      <c r="Y37">
        <v>28</v>
      </c>
      <c r="Z37" t="s">
        <v>720</v>
      </c>
      <c r="AH37" t="s">
        <v>721</v>
      </c>
      <c r="AI37" t="s">
        <v>722</v>
      </c>
      <c r="AJ37" t="s">
        <v>723</v>
      </c>
      <c r="AK37" t="s">
        <v>904</v>
      </c>
      <c r="AM37" t="s">
        <v>904</v>
      </c>
      <c r="AO37" t="s">
        <v>716</v>
      </c>
      <c r="AP37" t="s">
        <v>722</v>
      </c>
      <c r="AQ37" t="s">
        <v>723</v>
      </c>
      <c r="AR37" t="s">
        <v>780</v>
      </c>
      <c r="AV37" t="s">
        <v>997</v>
      </c>
      <c r="AX37" t="s">
        <v>997</v>
      </c>
      <c r="AY37" t="s">
        <v>726</v>
      </c>
      <c r="BA37" t="s">
        <v>716</v>
      </c>
      <c r="BB37" t="s">
        <v>716</v>
      </c>
      <c r="BH37" t="s">
        <v>855</v>
      </c>
      <c r="BJ37" t="s">
        <v>716</v>
      </c>
      <c r="BK37" t="s">
        <v>716</v>
      </c>
      <c r="BN37" t="s">
        <v>716</v>
      </c>
      <c r="BO37" t="s">
        <v>716</v>
      </c>
      <c r="BP37" t="s">
        <v>716</v>
      </c>
      <c r="BQ37" t="s">
        <v>716</v>
      </c>
      <c r="BR37" t="s">
        <v>726</v>
      </c>
      <c r="BT37" t="s">
        <v>728</v>
      </c>
      <c r="BU37" t="s">
        <v>885</v>
      </c>
      <c r="BV37" t="s">
        <v>716</v>
      </c>
      <c r="BW37" t="s">
        <v>728</v>
      </c>
      <c r="BX37">
        <v>1</v>
      </c>
      <c r="BY37">
        <v>0</v>
      </c>
      <c r="BZ37">
        <v>0</v>
      </c>
      <c r="CA37">
        <v>0</v>
      </c>
      <c r="CB37">
        <v>0</v>
      </c>
      <c r="CC37" t="s">
        <v>1075</v>
      </c>
      <c r="CE37" t="s">
        <v>736</v>
      </c>
      <c r="CX37">
        <v>30</v>
      </c>
      <c r="CY37">
        <v>7</v>
      </c>
      <c r="CZ37">
        <v>6</v>
      </c>
      <c r="DA37">
        <v>4</v>
      </c>
      <c r="DB37">
        <v>5</v>
      </c>
      <c r="DC37">
        <v>6</v>
      </c>
      <c r="DD37">
        <v>2</v>
      </c>
      <c r="DE37">
        <v>3</v>
      </c>
      <c r="DF37">
        <v>1</v>
      </c>
      <c r="DG37">
        <v>5</v>
      </c>
      <c r="DH37">
        <v>6</v>
      </c>
      <c r="DI37">
        <v>5</v>
      </c>
      <c r="DJ37">
        <v>4</v>
      </c>
      <c r="DK37">
        <v>4</v>
      </c>
      <c r="DN37" t="s">
        <v>716</v>
      </c>
      <c r="DO37">
        <v>3</v>
      </c>
      <c r="DP37">
        <v>2</v>
      </c>
      <c r="DQ37">
        <v>1</v>
      </c>
      <c r="DR37">
        <v>1</v>
      </c>
      <c r="DT37" t="s">
        <v>765</v>
      </c>
      <c r="DU37">
        <v>1</v>
      </c>
      <c r="DV37">
        <v>0</v>
      </c>
      <c r="DW37">
        <v>0</v>
      </c>
      <c r="DX37">
        <v>0</v>
      </c>
      <c r="DY37">
        <v>0</v>
      </c>
      <c r="DZ37">
        <v>0</v>
      </c>
      <c r="EA37">
        <v>0</v>
      </c>
      <c r="EB37">
        <v>0</v>
      </c>
      <c r="EC37">
        <v>0</v>
      </c>
      <c r="ED37">
        <v>0</v>
      </c>
      <c r="EE37">
        <v>0</v>
      </c>
      <c r="EF37">
        <v>0</v>
      </c>
      <c r="EG37">
        <v>0</v>
      </c>
      <c r="EI37" t="s">
        <v>992</v>
      </c>
      <c r="EK37" t="s">
        <v>716</v>
      </c>
      <c r="EM37" t="s">
        <v>716</v>
      </c>
      <c r="EQ37" t="s">
        <v>997</v>
      </c>
      <c r="ER37">
        <v>2</v>
      </c>
      <c r="ES37" t="s">
        <v>1076</v>
      </c>
      <c r="ET37" t="s">
        <v>740</v>
      </c>
      <c r="EU37" t="s">
        <v>741</v>
      </c>
      <c r="EV37" t="s">
        <v>742</v>
      </c>
      <c r="EW37" t="s">
        <v>743</v>
      </c>
      <c r="EX37" t="s">
        <v>744</v>
      </c>
      <c r="EZ37">
        <v>384357009</v>
      </c>
      <c r="FA37" t="s">
        <v>1077</v>
      </c>
      <c r="FB37" s="21">
        <v>44944.464224537027</v>
      </c>
      <c r="FE37" t="s">
        <v>746</v>
      </c>
      <c r="FF37" t="s">
        <v>747</v>
      </c>
      <c r="FH37">
        <v>71</v>
      </c>
    </row>
    <row r="38" spans="1:164" x14ac:dyDescent="0.25">
      <c r="A38" s="21">
        <v>44944</v>
      </c>
      <c r="B38" s="21">
        <v>44944.443288518523</v>
      </c>
      <c r="C38" s="21">
        <v>44944.493304467593</v>
      </c>
      <c r="D38" t="s">
        <v>710</v>
      </c>
      <c r="E38" s="22" t="s">
        <v>1078</v>
      </c>
      <c r="H38" t="s">
        <v>804</v>
      </c>
      <c r="I38" t="s">
        <v>713</v>
      </c>
      <c r="J38" t="s">
        <v>714</v>
      </c>
      <c r="K38" t="s">
        <v>715</v>
      </c>
      <c r="L38">
        <v>817777993</v>
      </c>
      <c r="M38">
        <v>817777993</v>
      </c>
      <c r="N38" t="s">
        <v>716</v>
      </c>
      <c r="R38" t="s">
        <v>716</v>
      </c>
      <c r="U38" t="s">
        <v>717</v>
      </c>
      <c r="W38" t="s">
        <v>1079</v>
      </c>
      <c r="X38" t="s">
        <v>719</v>
      </c>
      <c r="Y38">
        <v>63</v>
      </c>
      <c r="Z38" t="s">
        <v>720</v>
      </c>
      <c r="AH38" t="s">
        <v>721</v>
      </c>
      <c r="AI38" t="s">
        <v>722</v>
      </c>
      <c r="AJ38" t="s">
        <v>723</v>
      </c>
      <c r="AK38" t="s">
        <v>753</v>
      </c>
      <c r="AL38" t="s">
        <v>1080</v>
      </c>
      <c r="AM38" t="s">
        <v>1080</v>
      </c>
      <c r="AO38" t="s">
        <v>716</v>
      </c>
      <c r="AP38" t="s">
        <v>722</v>
      </c>
      <c r="AQ38" t="s">
        <v>723</v>
      </c>
      <c r="AR38" t="s">
        <v>780</v>
      </c>
      <c r="AV38" t="s">
        <v>753</v>
      </c>
      <c r="AW38" t="s">
        <v>1080</v>
      </c>
      <c r="AX38" t="s">
        <v>1080</v>
      </c>
      <c r="AY38" t="s">
        <v>716</v>
      </c>
      <c r="AZ38" t="s">
        <v>1080</v>
      </c>
      <c r="BA38" t="s">
        <v>716</v>
      </c>
      <c r="BB38" t="s">
        <v>716</v>
      </c>
      <c r="BC38" t="s">
        <v>753</v>
      </c>
      <c r="BD38" t="s">
        <v>819</v>
      </c>
      <c r="BE38" t="s">
        <v>819</v>
      </c>
      <c r="BF38" t="s">
        <v>822</v>
      </c>
      <c r="BH38" t="s">
        <v>268</v>
      </c>
      <c r="BI38" t="s">
        <v>770</v>
      </c>
      <c r="BJ38" t="s">
        <v>716</v>
      </c>
      <c r="BK38" t="s">
        <v>716</v>
      </c>
      <c r="BN38" t="s">
        <v>716</v>
      </c>
      <c r="BO38" t="s">
        <v>716</v>
      </c>
      <c r="BP38" t="s">
        <v>716</v>
      </c>
      <c r="BQ38" t="s">
        <v>726</v>
      </c>
      <c r="BR38" t="s">
        <v>726</v>
      </c>
      <c r="BT38" t="s">
        <v>728</v>
      </c>
      <c r="BU38" t="s">
        <v>782</v>
      </c>
      <c r="BV38" t="s">
        <v>726</v>
      </c>
      <c r="CC38" t="s">
        <v>1081</v>
      </c>
      <c r="CE38" t="s">
        <v>736</v>
      </c>
      <c r="CH38">
        <v>0</v>
      </c>
      <c r="CI38">
        <v>3</v>
      </c>
      <c r="CJ38">
        <v>1</v>
      </c>
      <c r="CK38">
        <v>0</v>
      </c>
      <c r="CL38">
        <v>0</v>
      </c>
      <c r="CM38">
        <v>0</v>
      </c>
      <c r="CN38">
        <v>30</v>
      </c>
      <c r="CO38">
        <v>50</v>
      </c>
      <c r="CP38">
        <v>15</v>
      </c>
      <c r="CQ38">
        <v>5</v>
      </c>
      <c r="CR38">
        <v>25</v>
      </c>
      <c r="CS38">
        <v>0</v>
      </c>
      <c r="CT38">
        <v>10</v>
      </c>
      <c r="CU38">
        <v>0</v>
      </c>
      <c r="DN38" t="s">
        <v>726</v>
      </c>
      <c r="DT38" t="s">
        <v>859</v>
      </c>
      <c r="DU38">
        <v>1</v>
      </c>
      <c r="DV38">
        <v>0</v>
      </c>
      <c r="DW38">
        <v>0</v>
      </c>
      <c r="DX38">
        <v>0</v>
      </c>
      <c r="DY38">
        <v>0</v>
      </c>
      <c r="DZ38">
        <v>1</v>
      </c>
      <c r="EA38">
        <v>0</v>
      </c>
      <c r="EB38">
        <v>0</v>
      </c>
      <c r="EC38">
        <v>0</v>
      </c>
      <c r="ED38">
        <v>0</v>
      </c>
      <c r="EE38">
        <v>0</v>
      </c>
      <c r="EF38">
        <v>0</v>
      </c>
      <c r="EG38">
        <v>0</v>
      </c>
      <c r="EI38" t="s">
        <v>811</v>
      </c>
      <c r="EK38" t="s">
        <v>716</v>
      </c>
      <c r="EM38" t="s">
        <v>716</v>
      </c>
      <c r="EQ38" t="s">
        <v>1082</v>
      </c>
      <c r="ER38">
        <v>3</v>
      </c>
      <c r="ES38" t="s">
        <v>1083</v>
      </c>
      <c r="ET38" t="s">
        <v>740</v>
      </c>
      <c r="EU38" t="s">
        <v>741</v>
      </c>
      <c r="EV38" t="s">
        <v>742</v>
      </c>
      <c r="EW38" t="s">
        <v>743</v>
      </c>
      <c r="EX38" t="s">
        <v>744</v>
      </c>
      <c r="EZ38">
        <v>384358022</v>
      </c>
      <c r="FA38" t="s">
        <v>1084</v>
      </c>
      <c r="FB38" s="21">
        <v>44944.465358796297</v>
      </c>
      <c r="FE38" t="s">
        <v>746</v>
      </c>
      <c r="FF38" t="s">
        <v>747</v>
      </c>
      <c r="FH38">
        <v>72</v>
      </c>
    </row>
    <row r="39" spans="1:164" x14ac:dyDescent="0.25">
      <c r="A39" s="21">
        <v>44944</v>
      </c>
      <c r="B39" s="21">
        <v>44944.494993020831</v>
      </c>
      <c r="C39" s="21">
        <v>44944.543979675916</v>
      </c>
      <c r="D39" t="s">
        <v>710</v>
      </c>
      <c r="E39" s="22" t="s">
        <v>1085</v>
      </c>
      <c r="H39" t="s">
        <v>804</v>
      </c>
      <c r="I39" t="s">
        <v>713</v>
      </c>
      <c r="J39" t="s">
        <v>714</v>
      </c>
      <c r="K39" t="s">
        <v>715</v>
      </c>
      <c r="L39">
        <v>816489378</v>
      </c>
      <c r="M39">
        <v>816489378</v>
      </c>
      <c r="N39" t="s">
        <v>716</v>
      </c>
      <c r="R39" t="s">
        <v>716</v>
      </c>
      <c r="U39" t="s">
        <v>717</v>
      </c>
      <c r="W39" t="s">
        <v>1086</v>
      </c>
      <c r="X39" t="s">
        <v>719</v>
      </c>
      <c r="Y39">
        <v>70</v>
      </c>
      <c r="Z39" t="s">
        <v>720</v>
      </c>
      <c r="AH39" t="s">
        <v>721</v>
      </c>
      <c r="AI39" t="s">
        <v>722</v>
      </c>
      <c r="AJ39" t="s">
        <v>723</v>
      </c>
      <c r="AK39" t="s">
        <v>753</v>
      </c>
      <c r="AL39" t="s">
        <v>1087</v>
      </c>
      <c r="AM39" t="s">
        <v>1087</v>
      </c>
      <c r="AO39" t="s">
        <v>716</v>
      </c>
      <c r="AP39" t="s">
        <v>722</v>
      </c>
      <c r="AQ39" t="s">
        <v>723</v>
      </c>
      <c r="AR39" t="s">
        <v>780</v>
      </c>
      <c r="AV39" t="s">
        <v>753</v>
      </c>
      <c r="AW39" t="s">
        <v>1087</v>
      </c>
      <c r="AX39" t="s">
        <v>1087</v>
      </c>
      <c r="AY39" t="s">
        <v>726</v>
      </c>
      <c r="BA39" t="s">
        <v>716</v>
      </c>
      <c r="BB39" t="s">
        <v>716</v>
      </c>
      <c r="BC39" t="s">
        <v>1088</v>
      </c>
      <c r="BE39" t="s">
        <v>1088</v>
      </c>
      <c r="BF39" t="s">
        <v>822</v>
      </c>
      <c r="BH39" t="s">
        <v>268</v>
      </c>
      <c r="BI39" t="s">
        <v>896</v>
      </c>
      <c r="BJ39" t="s">
        <v>716</v>
      </c>
      <c r="BK39" t="s">
        <v>716</v>
      </c>
      <c r="BN39" t="s">
        <v>716</v>
      </c>
      <c r="BO39" t="s">
        <v>726</v>
      </c>
      <c r="BP39" t="s">
        <v>726</v>
      </c>
      <c r="BQ39" t="s">
        <v>726</v>
      </c>
      <c r="BR39" t="s">
        <v>726</v>
      </c>
      <c r="BT39" t="s">
        <v>728</v>
      </c>
      <c r="BU39" t="s">
        <v>736</v>
      </c>
      <c r="CC39" t="s">
        <v>1089</v>
      </c>
      <c r="CE39" t="s">
        <v>736</v>
      </c>
      <c r="CX39">
        <v>20</v>
      </c>
      <c r="CY39">
        <v>0</v>
      </c>
      <c r="CZ39">
        <v>10</v>
      </c>
      <c r="DA39">
        <v>0</v>
      </c>
      <c r="DB39">
        <v>0</v>
      </c>
      <c r="DC39">
        <v>0</v>
      </c>
      <c r="DD39">
        <v>0</v>
      </c>
      <c r="DE39">
        <v>1</v>
      </c>
      <c r="DF39">
        <v>1</v>
      </c>
      <c r="DG39">
        <v>3</v>
      </c>
      <c r="DH39">
        <v>3</v>
      </c>
      <c r="DI39">
        <v>10</v>
      </c>
      <c r="DJ39">
        <v>10</v>
      </c>
      <c r="DK39">
        <v>2</v>
      </c>
      <c r="DN39" t="s">
        <v>716</v>
      </c>
      <c r="DO39">
        <v>3</v>
      </c>
      <c r="DP39">
        <v>2</v>
      </c>
      <c r="DQ39">
        <v>1</v>
      </c>
      <c r="DR39">
        <v>0</v>
      </c>
      <c r="DT39" t="s">
        <v>859</v>
      </c>
      <c r="DU39">
        <v>1</v>
      </c>
      <c r="DV39">
        <v>0</v>
      </c>
      <c r="DW39">
        <v>0</v>
      </c>
      <c r="DX39">
        <v>0</v>
      </c>
      <c r="DY39">
        <v>0</v>
      </c>
      <c r="DZ39">
        <v>1</v>
      </c>
      <c r="EA39">
        <v>0</v>
      </c>
      <c r="EB39">
        <v>0</v>
      </c>
      <c r="EC39">
        <v>0</v>
      </c>
      <c r="ED39">
        <v>0</v>
      </c>
      <c r="EE39">
        <v>0</v>
      </c>
      <c r="EF39">
        <v>0</v>
      </c>
      <c r="EG39">
        <v>0</v>
      </c>
      <c r="EI39" t="s">
        <v>938</v>
      </c>
      <c r="EK39" t="s">
        <v>716</v>
      </c>
      <c r="EM39" t="s">
        <v>716</v>
      </c>
      <c r="EQ39" t="s">
        <v>1090</v>
      </c>
      <c r="ER39">
        <v>5</v>
      </c>
      <c r="ES39" t="s">
        <v>828</v>
      </c>
      <c r="ET39" t="s">
        <v>740</v>
      </c>
      <c r="EU39" t="s">
        <v>741</v>
      </c>
      <c r="EV39" t="s">
        <v>742</v>
      </c>
      <c r="EW39" t="s">
        <v>743</v>
      </c>
      <c r="EX39" t="s">
        <v>744</v>
      </c>
      <c r="EZ39">
        <v>384358162</v>
      </c>
      <c r="FA39" t="s">
        <v>1091</v>
      </c>
      <c r="FB39" s="21">
        <v>44944.465462962973</v>
      </c>
      <c r="FE39" t="s">
        <v>746</v>
      </c>
      <c r="FF39" t="s">
        <v>747</v>
      </c>
      <c r="FH39">
        <v>73</v>
      </c>
    </row>
    <row r="40" spans="1:164" x14ac:dyDescent="0.25">
      <c r="A40" s="21">
        <v>44944</v>
      </c>
      <c r="B40" s="21">
        <v>44944.445283425928</v>
      </c>
      <c r="C40" s="21">
        <v>44944.479912303243</v>
      </c>
      <c r="D40" t="s">
        <v>710</v>
      </c>
      <c r="E40" s="22" t="s">
        <v>1092</v>
      </c>
      <c r="H40" t="s">
        <v>776</v>
      </c>
      <c r="I40" t="s">
        <v>713</v>
      </c>
      <c r="J40" t="s">
        <v>714</v>
      </c>
      <c r="K40" t="s">
        <v>715</v>
      </c>
      <c r="L40">
        <v>812555281</v>
      </c>
      <c r="M40">
        <v>812555281</v>
      </c>
      <c r="N40" t="s">
        <v>716</v>
      </c>
      <c r="R40" t="s">
        <v>716</v>
      </c>
      <c r="U40" t="s">
        <v>717</v>
      </c>
      <c r="W40" t="s">
        <v>1093</v>
      </c>
      <c r="X40" t="s">
        <v>719</v>
      </c>
      <c r="Y40">
        <v>40</v>
      </c>
      <c r="Z40" t="s">
        <v>1094</v>
      </c>
      <c r="AB40" t="s">
        <v>1095</v>
      </c>
      <c r="AH40" t="s">
        <v>752</v>
      </c>
      <c r="AI40" t="s">
        <v>722</v>
      </c>
      <c r="AJ40" t="s">
        <v>755</v>
      </c>
      <c r="AK40" t="s">
        <v>753</v>
      </c>
      <c r="AL40" t="s">
        <v>1096</v>
      </c>
      <c r="AM40" t="s">
        <v>1096</v>
      </c>
      <c r="AO40" t="s">
        <v>716</v>
      </c>
      <c r="AP40" t="s">
        <v>722</v>
      </c>
      <c r="AQ40" t="s">
        <v>755</v>
      </c>
      <c r="AR40" t="s">
        <v>780</v>
      </c>
      <c r="AV40" t="s">
        <v>753</v>
      </c>
      <c r="AW40" t="s">
        <v>1096</v>
      </c>
      <c r="AX40" t="s">
        <v>1096</v>
      </c>
      <c r="AY40" t="s">
        <v>726</v>
      </c>
      <c r="BA40" t="s">
        <v>716</v>
      </c>
      <c r="BB40" t="s">
        <v>716</v>
      </c>
      <c r="BC40" t="s">
        <v>1097</v>
      </c>
      <c r="BE40" t="s">
        <v>1097</v>
      </c>
      <c r="BF40" t="s">
        <v>1098</v>
      </c>
      <c r="BH40" t="s">
        <v>727</v>
      </c>
      <c r="BJ40" t="s">
        <v>716</v>
      </c>
      <c r="BK40" t="s">
        <v>716</v>
      </c>
      <c r="BN40" t="s">
        <v>716</v>
      </c>
      <c r="BO40" t="s">
        <v>716</v>
      </c>
      <c r="BP40" t="s">
        <v>716</v>
      </c>
      <c r="BQ40" t="s">
        <v>726</v>
      </c>
      <c r="BR40" t="s">
        <v>726</v>
      </c>
      <c r="BT40" t="s">
        <v>728</v>
      </c>
      <c r="BU40" t="s">
        <v>782</v>
      </c>
      <c r="BV40" t="s">
        <v>716</v>
      </c>
      <c r="BW40" t="s">
        <v>759</v>
      </c>
      <c r="BX40">
        <v>0</v>
      </c>
      <c r="BY40">
        <v>0</v>
      </c>
      <c r="BZ40">
        <v>1</v>
      </c>
      <c r="CA40">
        <v>0</v>
      </c>
      <c r="CB40">
        <v>0</v>
      </c>
      <c r="CC40" t="s">
        <v>1099</v>
      </c>
      <c r="CE40" t="s">
        <v>736</v>
      </c>
      <c r="CX40">
        <v>40</v>
      </c>
      <c r="CY40">
        <v>15</v>
      </c>
      <c r="CZ40">
        <v>10</v>
      </c>
      <c r="DA40">
        <v>5</v>
      </c>
      <c r="DB40">
        <v>2</v>
      </c>
      <c r="DC40">
        <v>3</v>
      </c>
      <c r="DD40">
        <v>4</v>
      </c>
      <c r="DE40">
        <v>6</v>
      </c>
      <c r="DF40">
        <v>7</v>
      </c>
      <c r="DG40">
        <v>12</v>
      </c>
      <c r="DH40">
        <v>13</v>
      </c>
      <c r="DI40">
        <v>15</v>
      </c>
      <c r="DJ40">
        <v>10</v>
      </c>
      <c r="DK40">
        <v>5</v>
      </c>
      <c r="DN40" t="s">
        <v>716</v>
      </c>
      <c r="DO40">
        <v>17</v>
      </c>
      <c r="DP40">
        <v>8</v>
      </c>
      <c r="DQ40">
        <v>6</v>
      </c>
      <c r="DR40">
        <v>3</v>
      </c>
      <c r="DT40" t="s">
        <v>1100</v>
      </c>
      <c r="DU40">
        <v>1</v>
      </c>
      <c r="DV40">
        <v>0</v>
      </c>
      <c r="DW40">
        <v>0</v>
      </c>
      <c r="DX40">
        <v>0</v>
      </c>
      <c r="DY40">
        <v>0</v>
      </c>
      <c r="DZ40">
        <v>0</v>
      </c>
      <c r="EA40">
        <v>1</v>
      </c>
      <c r="EB40">
        <v>0</v>
      </c>
      <c r="EC40">
        <v>1</v>
      </c>
      <c r="ED40">
        <v>0</v>
      </c>
      <c r="EE40">
        <v>0</v>
      </c>
      <c r="EF40">
        <v>0</v>
      </c>
      <c r="EG40">
        <v>0</v>
      </c>
      <c r="EI40" t="s">
        <v>738</v>
      </c>
      <c r="EK40" t="s">
        <v>716</v>
      </c>
      <c r="EM40" t="s">
        <v>716</v>
      </c>
      <c r="EQ40" t="s">
        <v>1096</v>
      </c>
      <c r="ER40">
        <v>4</v>
      </c>
      <c r="ES40" t="s">
        <v>1101</v>
      </c>
      <c r="ET40" t="s">
        <v>740</v>
      </c>
      <c r="EU40" t="s">
        <v>741</v>
      </c>
      <c r="EV40" t="s">
        <v>742</v>
      </c>
      <c r="EW40" t="s">
        <v>743</v>
      </c>
      <c r="EX40" t="s">
        <v>744</v>
      </c>
      <c r="EZ40">
        <v>384358648</v>
      </c>
      <c r="FA40" t="s">
        <v>1102</v>
      </c>
      <c r="FB40" s="21">
        <v>44944.465856481482</v>
      </c>
      <c r="FE40" t="s">
        <v>746</v>
      </c>
      <c r="FF40" t="s">
        <v>747</v>
      </c>
      <c r="FH40">
        <v>74</v>
      </c>
    </row>
    <row r="41" spans="1:164" x14ac:dyDescent="0.25">
      <c r="A41" s="21">
        <v>44944</v>
      </c>
      <c r="B41" s="21">
        <v>44944.442733194453</v>
      </c>
      <c r="C41" s="21">
        <v>44944.476185891202</v>
      </c>
      <c r="D41" t="s">
        <v>710</v>
      </c>
      <c r="E41" s="22" t="s">
        <v>1103</v>
      </c>
      <c r="H41" t="s">
        <v>1104</v>
      </c>
      <c r="I41" t="s">
        <v>713</v>
      </c>
      <c r="J41" t="s">
        <v>714</v>
      </c>
      <c r="K41" t="s">
        <v>715</v>
      </c>
      <c r="L41">
        <v>820952772</v>
      </c>
      <c r="M41">
        <v>820952772</v>
      </c>
      <c r="N41" t="s">
        <v>716</v>
      </c>
      <c r="R41" t="s">
        <v>716</v>
      </c>
      <c r="U41" t="s">
        <v>717</v>
      </c>
      <c r="W41" t="s">
        <v>1105</v>
      </c>
      <c r="X41" t="s">
        <v>719</v>
      </c>
      <c r="Y41">
        <v>75</v>
      </c>
      <c r="Z41" t="s">
        <v>1094</v>
      </c>
      <c r="AB41" t="s">
        <v>1095</v>
      </c>
      <c r="AH41" t="s">
        <v>721</v>
      </c>
      <c r="AI41" t="s">
        <v>722</v>
      </c>
      <c r="AJ41" t="s">
        <v>755</v>
      </c>
      <c r="AK41" t="s">
        <v>1106</v>
      </c>
      <c r="AM41" t="s">
        <v>1106</v>
      </c>
      <c r="AO41" t="s">
        <v>716</v>
      </c>
      <c r="AP41" t="s">
        <v>722</v>
      </c>
      <c r="AQ41" t="s">
        <v>755</v>
      </c>
      <c r="AR41" t="s">
        <v>780</v>
      </c>
      <c r="AV41" t="s">
        <v>1106</v>
      </c>
      <c r="AX41" t="s">
        <v>1106</v>
      </c>
      <c r="AY41" t="s">
        <v>726</v>
      </c>
      <c r="BA41" t="s">
        <v>716</v>
      </c>
      <c r="BB41" t="s">
        <v>716</v>
      </c>
      <c r="BH41" t="s">
        <v>268</v>
      </c>
      <c r="BI41" t="s">
        <v>758</v>
      </c>
      <c r="BJ41" t="s">
        <v>716</v>
      </c>
      <c r="BK41" t="s">
        <v>716</v>
      </c>
      <c r="BN41" t="s">
        <v>716</v>
      </c>
      <c r="BO41" t="s">
        <v>726</v>
      </c>
      <c r="BP41" t="s">
        <v>726</v>
      </c>
      <c r="BQ41" t="s">
        <v>726</v>
      </c>
      <c r="BR41" t="s">
        <v>726</v>
      </c>
      <c r="BT41" t="s">
        <v>728</v>
      </c>
      <c r="BU41" t="s">
        <v>736</v>
      </c>
      <c r="CC41" t="s">
        <v>1108</v>
      </c>
      <c r="CE41" t="s">
        <v>736</v>
      </c>
      <c r="CX41">
        <v>8</v>
      </c>
      <c r="CY41">
        <v>10</v>
      </c>
      <c r="CZ41">
        <v>3</v>
      </c>
      <c r="DA41">
        <v>5</v>
      </c>
      <c r="DB41">
        <v>0</v>
      </c>
      <c r="DC41">
        <v>0</v>
      </c>
      <c r="DD41">
        <v>0</v>
      </c>
      <c r="DE41">
        <v>1</v>
      </c>
      <c r="DF41">
        <v>1</v>
      </c>
      <c r="DG41">
        <v>0</v>
      </c>
      <c r="DH41">
        <v>0</v>
      </c>
      <c r="DI41">
        <v>2</v>
      </c>
      <c r="DJ41">
        <v>2</v>
      </c>
      <c r="DK41">
        <v>2</v>
      </c>
      <c r="DN41" t="s">
        <v>716</v>
      </c>
      <c r="DO41">
        <v>2</v>
      </c>
      <c r="DP41">
        <v>1</v>
      </c>
      <c r="DQ41">
        <v>0</v>
      </c>
      <c r="DR41">
        <v>0</v>
      </c>
      <c r="DT41" t="s">
        <v>1109</v>
      </c>
      <c r="DU41">
        <v>1</v>
      </c>
      <c r="DV41">
        <v>0</v>
      </c>
      <c r="DW41">
        <v>0</v>
      </c>
      <c r="DX41">
        <v>0</v>
      </c>
      <c r="DY41">
        <v>0</v>
      </c>
      <c r="DZ41">
        <v>1</v>
      </c>
      <c r="EA41">
        <v>0</v>
      </c>
      <c r="EB41">
        <v>1</v>
      </c>
      <c r="EC41">
        <v>0</v>
      </c>
      <c r="ED41">
        <v>0</v>
      </c>
      <c r="EE41">
        <v>0</v>
      </c>
      <c r="EF41">
        <v>0</v>
      </c>
      <c r="EG41">
        <v>0</v>
      </c>
      <c r="EI41" t="s">
        <v>738</v>
      </c>
      <c r="EK41" t="s">
        <v>726</v>
      </c>
      <c r="EM41" t="s">
        <v>726</v>
      </c>
      <c r="EQ41" t="s">
        <v>1106</v>
      </c>
      <c r="ER41">
        <v>4</v>
      </c>
      <c r="ES41" t="s">
        <v>1110</v>
      </c>
      <c r="ET41" t="s">
        <v>740</v>
      </c>
      <c r="EU41" t="s">
        <v>741</v>
      </c>
      <c r="EV41" t="s">
        <v>742</v>
      </c>
      <c r="EW41" t="s">
        <v>743</v>
      </c>
      <c r="EX41" t="s">
        <v>744</v>
      </c>
      <c r="EZ41">
        <v>384358776</v>
      </c>
      <c r="FA41" t="s">
        <v>1111</v>
      </c>
      <c r="FB41" s="21">
        <v>44944.46597222222</v>
      </c>
      <c r="FE41" t="s">
        <v>746</v>
      </c>
      <c r="FF41" t="s">
        <v>747</v>
      </c>
      <c r="FH41">
        <v>76</v>
      </c>
    </row>
    <row r="42" spans="1:164" x14ac:dyDescent="0.25">
      <c r="A42" s="21">
        <v>44944</v>
      </c>
      <c r="B42" s="21">
        <v>44944.488960243063</v>
      </c>
      <c r="C42" s="21">
        <v>44944.501507291658</v>
      </c>
      <c r="D42" t="s">
        <v>710</v>
      </c>
      <c r="E42" s="22" t="s">
        <v>1112</v>
      </c>
      <c r="H42" t="s">
        <v>776</v>
      </c>
      <c r="I42" t="s">
        <v>713</v>
      </c>
      <c r="J42" t="s">
        <v>714</v>
      </c>
      <c r="K42" t="s">
        <v>715</v>
      </c>
      <c r="L42">
        <v>822819892</v>
      </c>
      <c r="M42">
        <v>822819892</v>
      </c>
      <c r="N42" t="s">
        <v>716</v>
      </c>
      <c r="R42" t="s">
        <v>716</v>
      </c>
      <c r="U42" t="s">
        <v>717</v>
      </c>
      <c r="W42" t="s">
        <v>1113</v>
      </c>
      <c r="X42" t="s">
        <v>719</v>
      </c>
      <c r="Y42">
        <v>36</v>
      </c>
      <c r="Z42" t="s">
        <v>720</v>
      </c>
      <c r="AH42" t="s">
        <v>792</v>
      </c>
      <c r="AI42" t="s">
        <v>722</v>
      </c>
      <c r="AJ42" t="s">
        <v>1114</v>
      </c>
      <c r="AK42" t="s">
        <v>1115</v>
      </c>
      <c r="AM42" t="s">
        <v>1115</v>
      </c>
      <c r="AO42" t="s">
        <v>726</v>
      </c>
      <c r="AY42" t="s">
        <v>726</v>
      </c>
      <c r="CC42" t="s">
        <v>1116</v>
      </c>
      <c r="CE42" t="s">
        <v>736</v>
      </c>
      <c r="CH42">
        <v>0</v>
      </c>
      <c r="CI42">
        <v>10</v>
      </c>
      <c r="CJ42">
        <v>5</v>
      </c>
      <c r="CK42">
        <v>15</v>
      </c>
      <c r="CL42">
        <v>8</v>
      </c>
      <c r="CM42">
        <v>8</v>
      </c>
      <c r="CN42">
        <v>9</v>
      </c>
      <c r="CO42">
        <v>12</v>
      </c>
      <c r="CP42">
        <v>25</v>
      </c>
      <c r="CQ42">
        <v>8</v>
      </c>
      <c r="CR42">
        <v>10</v>
      </c>
      <c r="CS42">
        <v>0</v>
      </c>
      <c r="CT42">
        <v>6</v>
      </c>
      <c r="CU42">
        <v>0</v>
      </c>
      <c r="EM42" t="s">
        <v>716</v>
      </c>
      <c r="ET42" t="s">
        <v>740</v>
      </c>
      <c r="EU42" t="s">
        <v>741</v>
      </c>
      <c r="EV42" t="s">
        <v>742</v>
      </c>
      <c r="EW42" t="s">
        <v>743</v>
      </c>
      <c r="EX42" t="s">
        <v>744</v>
      </c>
      <c r="EZ42">
        <v>384358809</v>
      </c>
      <c r="FA42" t="s">
        <v>1117</v>
      </c>
      <c r="FB42" s="21">
        <v>44944.466006944444</v>
      </c>
      <c r="FE42" t="s">
        <v>746</v>
      </c>
      <c r="FF42" t="s">
        <v>747</v>
      </c>
      <c r="FH42">
        <v>77</v>
      </c>
    </row>
    <row r="43" spans="1:164" x14ac:dyDescent="0.25">
      <c r="A43" s="21">
        <v>44944</v>
      </c>
      <c r="B43" s="21">
        <v>44944.476824062498</v>
      </c>
      <c r="C43" s="21">
        <v>44944.512967349539</v>
      </c>
      <c r="D43" t="s">
        <v>710</v>
      </c>
      <c r="E43" s="22" t="s">
        <v>1118</v>
      </c>
      <c r="H43" t="s">
        <v>1104</v>
      </c>
      <c r="I43" t="s">
        <v>713</v>
      </c>
      <c r="J43" t="s">
        <v>714</v>
      </c>
      <c r="K43" t="s">
        <v>715</v>
      </c>
      <c r="L43">
        <v>813686495</v>
      </c>
      <c r="M43">
        <v>813686495</v>
      </c>
      <c r="N43" t="s">
        <v>716</v>
      </c>
      <c r="R43" t="s">
        <v>716</v>
      </c>
      <c r="U43" t="s">
        <v>717</v>
      </c>
      <c r="W43" t="s">
        <v>1119</v>
      </c>
      <c r="X43" t="s">
        <v>719</v>
      </c>
      <c r="Y43">
        <v>42</v>
      </c>
      <c r="Z43" t="s">
        <v>720</v>
      </c>
      <c r="AH43" t="s">
        <v>721</v>
      </c>
      <c r="AI43" t="s">
        <v>722</v>
      </c>
      <c r="AJ43" t="s">
        <v>723</v>
      </c>
      <c r="AK43" t="s">
        <v>1120</v>
      </c>
      <c r="AM43" t="s">
        <v>1120</v>
      </c>
      <c r="AO43" t="s">
        <v>716</v>
      </c>
      <c r="AP43" t="s">
        <v>722</v>
      </c>
      <c r="AQ43" t="s">
        <v>723</v>
      </c>
      <c r="AR43" t="s">
        <v>780</v>
      </c>
      <c r="AV43" t="s">
        <v>1120</v>
      </c>
      <c r="AX43" t="s">
        <v>1120</v>
      </c>
      <c r="AY43" t="s">
        <v>726</v>
      </c>
      <c r="BA43" t="s">
        <v>716</v>
      </c>
      <c r="BB43" t="s">
        <v>716</v>
      </c>
      <c r="BH43" t="s">
        <v>268</v>
      </c>
      <c r="BI43" t="s">
        <v>770</v>
      </c>
      <c r="BJ43" t="s">
        <v>716</v>
      </c>
      <c r="BK43" t="s">
        <v>716</v>
      </c>
      <c r="BN43" t="s">
        <v>716</v>
      </c>
      <c r="BO43" t="s">
        <v>726</v>
      </c>
      <c r="BP43" t="s">
        <v>716</v>
      </c>
      <c r="BQ43" t="s">
        <v>726</v>
      </c>
      <c r="BR43" t="s">
        <v>726</v>
      </c>
      <c r="BT43" t="s">
        <v>728</v>
      </c>
      <c r="BU43" t="s">
        <v>729</v>
      </c>
      <c r="BV43" t="s">
        <v>716</v>
      </c>
      <c r="BW43" t="s">
        <v>728</v>
      </c>
      <c r="BX43">
        <v>1</v>
      </c>
      <c r="BY43">
        <v>0</v>
      </c>
      <c r="BZ43">
        <v>0</v>
      </c>
      <c r="CA43">
        <v>0</v>
      </c>
      <c r="CB43">
        <v>0</v>
      </c>
      <c r="CC43" t="s">
        <v>1123</v>
      </c>
      <c r="CE43" t="s">
        <v>736</v>
      </c>
      <c r="CH43">
        <v>0</v>
      </c>
      <c r="CI43">
        <v>0</v>
      </c>
      <c r="CJ43">
        <v>0</v>
      </c>
      <c r="CK43">
        <v>0</v>
      </c>
      <c r="CL43">
        <v>0</v>
      </c>
      <c r="CM43">
        <v>0</v>
      </c>
      <c r="CN43">
        <v>0</v>
      </c>
      <c r="CO43">
        <v>0</v>
      </c>
      <c r="CP43">
        <v>3</v>
      </c>
      <c r="CQ43">
        <v>6</v>
      </c>
      <c r="CR43">
        <v>5</v>
      </c>
      <c r="CS43">
        <v>10</v>
      </c>
      <c r="CT43">
        <v>3</v>
      </c>
      <c r="CU43">
        <v>6</v>
      </c>
      <c r="DN43" t="s">
        <v>716</v>
      </c>
      <c r="DO43">
        <v>2</v>
      </c>
      <c r="DP43">
        <v>2</v>
      </c>
      <c r="DQ43">
        <v>0</v>
      </c>
      <c r="DR43">
        <v>0</v>
      </c>
      <c r="DT43" t="s">
        <v>1124</v>
      </c>
      <c r="DU43">
        <v>1</v>
      </c>
      <c r="DV43">
        <v>0</v>
      </c>
      <c r="DW43">
        <v>0</v>
      </c>
      <c r="DX43">
        <v>0</v>
      </c>
      <c r="DY43">
        <v>0</v>
      </c>
      <c r="DZ43">
        <v>0</v>
      </c>
      <c r="EA43">
        <v>0</v>
      </c>
      <c r="EB43">
        <v>1</v>
      </c>
      <c r="EC43">
        <v>1</v>
      </c>
      <c r="ED43">
        <v>0</v>
      </c>
      <c r="EE43">
        <v>0</v>
      </c>
      <c r="EF43">
        <v>0</v>
      </c>
      <c r="EG43">
        <v>0</v>
      </c>
      <c r="EI43" t="s">
        <v>738</v>
      </c>
      <c r="EK43" t="s">
        <v>716</v>
      </c>
      <c r="EM43" t="s">
        <v>716</v>
      </c>
      <c r="EQ43" t="s">
        <v>1120</v>
      </c>
      <c r="ER43">
        <v>4</v>
      </c>
      <c r="ES43" t="s">
        <v>1125</v>
      </c>
      <c r="ET43" t="s">
        <v>740</v>
      </c>
      <c r="EU43" t="s">
        <v>741</v>
      </c>
      <c r="EV43" t="s">
        <v>742</v>
      </c>
      <c r="EW43" t="s">
        <v>743</v>
      </c>
      <c r="EX43" t="s">
        <v>744</v>
      </c>
      <c r="EZ43">
        <v>384358826</v>
      </c>
      <c r="FA43" t="s">
        <v>1126</v>
      </c>
      <c r="FB43" s="21">
        <v>44944.46601851852</v>
      </c>
      <c r="FE43" t="s">
        <v>746</v>
      </c>
      <c r="FF43" t="s">
        <v>747</v>
      </c>
      <c r="FH43">
        <v>78</v>
      </c>
    </row>
    <row r="44" spans="1:164" x14ac:dyDescent="0.25">
      <c r="A44" s="21">
        <v>44944</v>
      </c>
      <c r="B44" s="21">
        <v>44944.513033796298</v>
      </c>
      <c r="C44" s="21">
        <v>44944.547717893518</v>
      </c>
      <c r="D44" t="s">
        <v>710</v>
      </c>
      <c r="E44" s="22" t="s">
        <v>1127</v>
      </c>
      <c r="H44" t="s">
        <v>1104</v>
      </c>
      <c r="I44" t="s">
        <v>713</v>
      </c>
      <c r="J44" t="s">
        <v>714</v>
      </c>
      <c r="K44" t="s">
        <v>715</v>
      </c>
      <c r="L44">
        <v>816482380</v>
      </c>
      <c r="M44">
        <v>816482380</v>
      </c>
      <c r="N44" t="s">
        <v>716</v>
      </c>
      <c r="R44" t="s">
        <v>716</v>
      </c>
      <c r="U44" t="s">
        <v>717</v>
      </c>
      <c r="W44" t="s">
        <v>1128</v>
      </c>
      <c r="X44" t="s">
        <v>719</v>
      </c>
      <c r="Y44">
        <v>59</v>
      </c>
      <c r="Z44" t="s">
        <v>790</v>
      </c>
      <c r="AF44" t="s">
        <v>933</v>
      </c>
      <c r="AH44" t="s">
        <v>721</v>
      </c>
      <c r="AI44" t="s">
        <v>722</v>
      </c>
      <c r="AJ44" t="s">
        <v>723</v>
      </c>
      <c r="AK44" t="s">
        <v>733</v>
      </c>
      <c r="AM44" t="s">
        <v>733</v>
      </c>
      <c r="AO44" t="s">
        <v>716</v>
      </c>
      <c r="AP44" t="s">
        <v>722</v>
      </c>
      <c r="AQ44" t="s">
        <v>723</v>
      </c>
      <c r="AR44" t="s">
        <v>725</v>
      </c>
      <c r="AV44" t="s">
        <v>733</v>
      </c>
      <c r="AX44" t="s">
        <v>733</v>
      </c>
      <c r="AY44" t="s">
        <v>726</v>
      </c>
      <c r="BA44" t="s">
        <v>716</v>
      </c>
      <c r="BB44" t="s">
        <v>716</v>
      </c>
      <c r="BH44" t="s">
        <v>268</v>
      </c>
      <c r="BI44" t="s">
        <v>896</v>
      </c>
      <c r="BJ44" t="s">
        <v>716</v>
      </c>
      <c r="BK44" t="s">
        <v>716</v>
      </c>
      <c r="BN44" t="s">
        <v>716</v>
      </c>
      <c r="BO44" t="s">
        <v>726</v>
      </c>
      <c r="BP44" t="s">
        <v>716</v>
      </c>
      <c r="BQ44" t="s">
        <v>726</v>
      </c>
      <c r="BR44" t="s">
        <v>726</v>
      </c>
      <c r="BT44" t="s">
        <v>728</v>
      </c>
      <c r="BU44" t="s">
        <v>729</v>
      </c>
      <c r="BV44" t="s">
        <v>716</v>
      </c>
      <c r="BW44" t="s">
        <v>728</v>
      </c>
      <c r="BX44">
        <v>1</v>
      </c>
      <c r="BY44">
        <v>0</v>
      </c>
      <c r="BZ44">
        <v>0</v>
      </c>
      <c r="CA44">
        <v>0</v>
      </c>
      <c r="CB44">
        <v>0</v>
      </c>
      <c r="CC44" t="s">
        <v>1129</v>
      </c>
      <c r="CE44" t="s">
        <v>736</v>
      </c>
      <c r="CX44">
        <v>20</v>
      </c>
      <c r="CY44">
        <v>18</v>
      </c>
      <c r="CZ44">
        <v>10</v>
      </c>
      <c r="DA44">
        <v>12</v>
      </c>
      <c r="DB44">
        <v>0</v>
      </c>
      <c r="DC44">
        <v>0</v>
      </c>
      <c r="DD44">
        <v>0</v>
      </c>
      <c r="DE44">
        <v>1</v>
      </c>
      <c r="DF44">
        <v>0</v>
      </c>
      <c r="DG44">
        <v>0</v>
      </c>
      <c r="DH44">
        <v>2</v>
      </c>
      <c r="DI44">
        <v>6</v>
      </c>
      <c r="DJ44">
        <v>4</v>
      </c>
      <c r="DK44">
        <v>2</v>
      </c>
      <c r="DN44" t="s">
        <v>726</v>
      </c>
      <c r="DT44" t="s">
        <v>1130</v>
      </c>
      <c r="DU44">
        <v>1</v>
      </c>
      <c r="DV44">
        <v>0</v>
      </c>
      <c r="DW44">
        <v>0</v>
      </c>
      <c r="DX44">
        <v>0</v>
      </c>
      <c r="DY44">
        <v>0</v>
      </c>
      <c r="DZ44">
        <v>1</v>
      </c>
      <c r="EA44">
        <v>0</v>
      </c>
      <c r="EB44">
        <v>1</v>
      </c>
      <c r="EC44">
        <v>0</v>
      </c>
      <c r="ED44">
        <v>0</v>
      </c>
      <c r="EE44">
        <v>0</v>
      </c>
      <c r="EF44">
        <v>0</v>
      </c>
      <c r="EG44">
        <v>0</v>
      </c>
      <c r="EI44" t="s">
        <v>826</v>
      </c>
      <c r="EK44" t="s">
        <v>716</v>
      </c>
      <c r="EM44" t="s">
        <v>716</v>
      </c>
      <c r="EQ44" t="s">
        <v>733</v>
      </c>
      <c r="ER44">
        <v>4</v>
      </c>
      <c r="ES44" t="s">
        <v>1131</v>
      </c>
      <c r="ET44" t="s">
        <v>740</v>
      </c>
      <c r="EU44" t="s">
        <v>741</v>
      </c>
      <c r="EV44" t="s">
        <v>742</v>
      </c>
      <c r="EW44" t="s">
        <v>743</v>
      </c>
      <c r="EX44" t="s">
        <v>744</v>
      </c>
      <c r="EZ44">
        <v>384358858</v>
      </c>
      <c r="FA44" t="s">
        <v>1132</v>
      </c>
      <c r="FB44" s="21">
        <v>44944.466053240743</v>
      </c>
      <c r="FE44" t="s">
        <v>746</v>
      </c>
      <c r="FF44" t="s">
        <v>747</v>
      </c>
      <c r="FH44">
        <v>79</v>
      </c>
    </row>
    <row r="45" spans="1:164" x14ac:dyDescent="0.25">
      <c r="A45" s="21">
        <v>44944</v>
      </c>
      <c r="B45" s="21">
        <v>44944.520559571763</v>
      </c>
      <c r="C45" s="21">
        <v>44944.547934374998</v>
      </c>
      <c r="D45" t="s">
        <v>710</v>
      </c>
      <c r="E45" s="22" t="s">
        <v>1133</v>
      </c>
      <c r="H45" t="s">
        <v>776</v>
      </c>
      <c r="I45" t="s">
        <v>713</v>
      </c>
      <c r="J45" t="s">
        <v>714</v>
      </c>
      <c r="K45" t="s">
        <v>715</v>
      </c>
      <c r="L45">
        <v>812782321</v>
      </c>
      <c r="M45">
        <v>812782321</v>
      </c>
      <c r="N45" t="s">
        <v>716</v>
      </c>
      <c r="R45" t="s">
        <v>716</v>
      </c>
      <c r="U45" t="s">
        <v>717</v>
      </c>
      <c r="W45" t="s">
        <v>1134</v>
      </c>
      <c r="X45" t="s">
        <v>719</v>
      </c>
      <c r="Y45">
        <v>32</v>
      </c>
      <c r="Z45" t="s">
        <v>1003</v>
      </c>
      <c r="AH45" t="s">
        <v>721</v>
      </c>
      <c r="AI45" t="s">
        <v>722</v>
      </c>
      <c r="AJ45" t="s">
        <v>723</v>
      </c>
      <c r="AK45" t="s">
        <v>1135</v>
      </c>
      <c r="AM45" t="s">
        <v>1135</v>
      </c>
      <c r="AO45" t="s">
        <v>716</v>
      </c>
      <c r="AP45" t="s">
        <v>722</v>
      </c>
      <c r="AQ45" t="s">
        <v>723</v>
      </c>
      <c r="AR45" t="s">
        <v>780</v>
      </c>
      <c r="AV45" t="s">
        <v>1135</v>
      </c>
      <c r="AX45" t="s">
        <v>1135</v>
      </c>
      <c r="AY45" t="s">
        <v>726</v>
      </c>
      <c r="BA45" t="s">
        <v>716</v>
      </c>
      <c r="BB45" t="s">
        <v>716</v>
      </c>
      <c r="BH45" t="s">
        <v>864</v>
      </c>
      <c r="BJ45" t="s">
        <v>716</v>
      </c>
      <c r="BK45" t="s">
        <v>716</v>
      </c>
      <c r="BN45" t="s">
        <v>716</v>
      </c>
      <c r="BO45" t="s">
        <v>716</v>
      </c>
      <c r="BP45" t="s">
        <v>716</v>
      </c>
      <c r="BQ45" t="s">
        <v>726</v>
      </c>
      <c r="BR45" t="s">
        <v>726</v>
      </c>
      <c r="BT45" t="s">
        <v>728</v>
      </c>
      <c r="BU45" t="s">
        <v>782</v>
      </c>
      <c r="BV45" t="s">
        <v>716</v>
      </c>
      <c r="BW45" t="s">
        <v>728</v>
      </c>
      <c r="BX45">
        <v>1</v>
      </c>
      <c r="BY45">
        <v>0</v>
      </c>
      <c r="BZ45">
        <v>0</v>
      </c>
      <c r="CA45">
        <v>0</v>
      </c>
      <c r="CB45">
        <v>0</v>
      </c>
      <c r="CC45" t="s">
        <v>1136</v>
      </c>
      <c r="CE45" t="s">
        <v>736</v>
      </c>
      <c r="CH45">
        <v>25</v>
      </c>
      <c r="CI45">
        <v>10</v>
      </c>
      <c r="CJ45">
        <v>1</v>
      </c>
      <c r="CK45">
        <v>8</v>
      </c>
      <c r="CL45">
        <v>5</v>
      </c>
      <c r="CM45">
        <v>6</v>
      </c>
      <c r="CN45">
        <v>8</v>
      </c>
      <c r="CO45">
        <v>10</v>
      </c>
      <c r="CP45">
        <v>9</v>
      </c>
      <c r="CQ45">
        <v>5</v>
      </c>
      <c r="CR45">
        <v>6</v>
      </c>
      <c r="CS45">
        <v>2</v>
      </c>
      <c r="CT45">
        <v>2</v>
      </c>
      <c r="CU45">
        <v>0</v>
      </c>
      <c r="DN45" t="s">
        <v>716</v>
      </c>
      <c r="DO45">
        <v>8</v>
      </c>
      <c r="DP45">
        <v>3</v>
      </c>
      <c r="DQ45">
        <v>2</v>
      </c>
      <c r="DR45">
        <v>2</v>
      </c>
      <c r="DT45" t="s">
        <v>799</v>
      </c>
      <c r="DU45">
        <v>1</v>
      </c>
      <c r="DV45">
        <v>0</v>
      </c>
      <c r="DW45">
        <v>0</v>
      </c>
      <c r="DX45">
        <v>0</v>
      </c>
      <c r="DY45">
        <v>0</v>
      </c>
      <c r="DZ45">
        <v>0</v>
      </c>
      <c r="EA45">
        <v>0</v>
      </c>
      <c r="EB45">
        <v>0</v>
      </c>
      <c r="EC45">
        <v>1</v>
      </c>
      <c r="ED45">
        <v>0</v>
      </c>
      <c r="EE45">
        <v>0</v>
      </c>
      <c r="EF45">
        <v>0</v>
      </c>
      <c r="EG45">
        <v>0</v>
      </c>
      <c r="EI45" t="s">
        <v>738</v>
      </c>
      <c r="EK45" t="s">
        <v>716</v>
      </c>
      <c r="EM45" t="s">
        <v>716</v>
      </c>
      <c r="EQ45" t="s">
        <v>1135</v>
      </c>
      <c r="ER45">
        <v>3</v>
      </c>
      <c r="ES45" t="s">
        <v>1137</v>
      </c>
      <c r="ET45" t="s">
        <v>740</v>
      </c>
      <c r="EU45" t="s">
        <v>741</v>
      </c>
      <c r="EV45" t="s">
        <v>742</v>
      </c>
      <c r="EW45" t="s">
        <v>743</v>
      </c>
      <c r="EX45" t="s">
        <v>744</v>
      </c>
      <c r="EZ45">
        <v>384359131</v>
      </c>
      <c r="FA45" t="s">
        <v>1138</v>
      </c>
      <c r="FB45" s="21">
        <v>44944.466377314813</v>
      </c>
      <c r="FE45" t="s">
        <v>746</v>
      </c>
      <c r="FF45" t="s">
        <v>747</v>
      </c>
      <c r="FH45">
        <v>85</v>
      </c>
    </row>
    <row r="46" spans="1:164" x14ac:dyDescent="0.25">
      <c r="A46" s="21">
        <v>44944</v>
      </c>
      <c r="B46" s="21">
        <v>44944.448587280087</v>
      </c>
      <c r="C46" s="21">
        <v>44944.47698122685</v>
      </c>
      <c r="D46" t="s">
        <v>710</v>
      </c>
      <c r="E46" s="22" t="s">
        <v>1139</v>
      </c>
      <c r="H46" t="s">
        <v>967</v>
      </c>
      <c r="I46" t="s">
        <v>713</v>
      </c>
      <c r="J46" t="s">
        <v>714</v>
      </c>
      <c r="K46" t="s">
        <v>715</v>
      </c>
      <c r="L46">
        <v>811707529</v>
      </c>
      <c r="M46">
        <v>811707529</v>
      </c>
      <c r="N46" t="s">
        <v>716</v>
      </c>
      <c r="R46" t="s">
        <v>716</v>
      </c>
      <c r="U46" t="s">
        <v>717</v>
      </c>
      <c r="W46" t="s">
        <v>1140</v>
      </c>
      <c r="X46" t="s">
        <v>778</v>
      </c>
      <c r="Y46">
        <v>38</v>
      </c>
      <c r="Z46" t="s">
        <v>790</v>
      </c>
      <c r="AF46" t="s">
        <v>791</v>
      </c>
      <c r="AH46" t="s">
        <v>721</v>
      </c>
      <c r="AI46" t="s">
        <v>722</v>
      </c>
      <c r="AJ46" t="s">
        <v>713</v>
      </c>
      <c r="AK46" t="s">
        <v>1141</v>
      </c>
      <c r="AM46" t="s">
        <v>1141</v>
      </c>
      <c r="AO46" t="s">
        <v>716</v>
      </c>
      <c r="AP46" t="s">
        <v>722</v>
      </c>
      <c r="AQ46" t="s">
        <v>713</v>
      </c>
      <c r="AR46" t="s">
        <v>725</v>
      </c>
      <c r="AV46" t="s">
        <v>1141</v>
      </c>
      <c r="AX46" t="s">
        <v>1141</v>
      </c>
      <c r="AY46" t="s">
        <v>726</v>
      </c>
      <c r="BA46" t="s">
        <v>716</v>
      </c>
      <c r="BB46" t="s">
        <v>716</v>
      </c>
      <c r="BH46" t="s">
        <v>935</v>
      </c>
      <c r="BJ46" t="s">
        <v>716</v>
      </c>
      <c r="BK46" t="s">
        <v>716</v>
      </c>
      <c r="BN46" t="s">
        <v>716</v>
      </c>
      <c r="BO46" t="s">
        <v>716</v>
      </c>
      <c r="BP46" t="s">
        <v>716</v>
      </c>
      <c r="BQ46" t="s">
        <v>716</v>
      </c>
      <c r="BR46" t="s">
        <v>716</v>
      </c>
      <c r="BT46" t="s">
        <v>728</v>
      </c>
      <c r="BU46" t="s">
        <v>873</v>
      </c>
      <c r="BV46" t="s">
        <v>716</v>
      </c>
      <c r="BW46" t="s">
        <v>728</v>
      </c>
      <c r="BX46">
        <v>1</v>
      </c>
      <c r="BY46">
        <v>0</v>
      </c>
      <c r="BZ46">
        <v>0</v>
      </c>
      <c r="CA46">
        <v>0</v>
      </c>
      <c r="CB46">
        <v>0</v>
      </c>
      <c r="CC46" t="s">
        <v>1143</v>
      </c>
      <c r="CE46" t="s">
        <v>736</v>
      </c>
      <c r="CX46">
        <v>10</v>
      </c>
      <c r="CY46">
        <v>2</v>
      </c>
      <c r="CZ46">
        <v>8</v>
      </c>
      <c r="DA46">
        <v>0</v>
      </c>
      <c r="DB46">
        <v>0</v>
      </c>
      <c r="DC46">
        <v>0</v>
      </c>
      <c r="DD46">
        <v>1</v>
      </c>
      <c r="DE46">
        <v>1</v>
      </c>
      <c r="DF46">
        <v>0</v>
      </c>
      <c r="DG46">
        <v>0</v>
      </c>
      <c r="DH46">
        <v>0</v>
      </c>
      <c r="DI46">
        <v>0</v>
      </c>
      <c r="DJ46">
        <v>0</v>
      </c>
      <c r="DK46">
        <v>0</v>
      </c>
      <c r="DN46" t="s">
        <v>726</v>
      </c>
      <c r="DT46" t="s">
        <v>765</v>
      </c>
      <c r="DU46">
        <v>1</v>
      </c>
      <c r="DV46">
        <v>0</v>
      </c>
      <c r="DW46">
        <v>0</v>
      </c>
      <c r="DX46">
        <v>0</v>
      </c>
      <c r="DY46">
        <v>0</v>
      </c>
      <c r="DZ46">
        <v>0</v>
      </c>
      <c r="EA46">
        <v>0</v>
      </c>
      <c r="EB46">
        <v>0</v>
      </c>
      <c r="EC46">
        <v>0</v>
      </c>
      <c r="ED46">
        <v>0</v>
      </c>
      <c r="EE46">
        <v>0</v>
      </c>
      <c r="EF46">
        <v>0</v>
      </c>
      <c r="EG46">
        <v>0</v>
      </c>
      <c r="EI46" t="s">
        <v>738</v>
      </c>
      <c r="EK46" t="s">
        <v>716</v>
      </c>
      <c r="EM46" t="s">
        <v>716</v>
      </c>
      <c r="EQ46" t="s">
        <v>1144</v>
      </c>
      <c r="ER46">
        <v>2</v>
      </c>
      <c r="ES46" t="s">
        <v>977</v>
      </c>
      <c r="ET46" t="s">
        <v>740</v>
      </c>
      <c r="EU46" t="s">
        <v>741</v>
      </c>
      <c r="EV46" t="s">
        <v>742</v>
      </c>
      <c r="EW46" t="s">
        <v>743</v>
      </c>
      <c r="EX46" t="s">
        <v>744</v>
      </c>
      <c r="EZ46">
        <v>384362774</v>
      </c>
      <c r="FA46" t="s">
        <v>1145</v>
      </c>
      <c r="FB46" s="21">
        <v>44944.47247685185</v>
      </c>
      <c r="FE46" t="s">
        <v>746</v>
      </c>
      <c r="FF46" t="s">
        <v>747</v>
      </c>
      <c r="FH46">
        <v>86</v>
      </c>
    </row>
    <row r="47" spans="1:164" x14ac:dyDescent="0.25">
      <c r="A47" s="21">
        <v>44944</v>
      </c>
      <c r="B47" s="21">
        <v>44944.477302708343</v>
      </c>
      <c r="C47" s="21">
        <v>44944.522907627317</v>
      </c>
      <c r="D47" t="s">
        <v>710</v>
      </c>
      <c r="E47" s="22" t="s">
        <v>1146</v>
      </c>
      <c r="H47" t="s">
        <v>967</v>
      </c>
      <c r="I47" t="s">
        <v>713</v>
      </c>
      <c r="J47" t="s">
        <v>714</v>
      </c>
      <c r="K47" t="s">
        <v>715</v>
      </c>
      <c r="L47">
        <v>826177912</v>
      </c>
      <c r="M47">
        <v>826177912</v>
      </c>
      <c r="N47" t="s">
        <v>716</v>
      </c>
      <c r="R47" t="s">
        <v>716</v>
      </c>
      <c r="U47" t="s">
        <v>717</v>
      </c>
      <c r="W47" t="s">
        <v>1147</v>
      </c>
      <c r="X47" t="s">
        <v>719</v>
      </c>
      <c r="Y47">
        <v>37</v>
      </c>
      <c r="Z47" t="s">
        <v>720</v>
      </c>
      <c r="AH47" t="s">
        <v>721</v>
      </c>
      <c r="AI47" t="s">
        <v>722</v>
      </c>
      <c r="AJ47" t="s">
        <v>713</v>
      </c>
      <c r="AK47" t="s">
        <v>1148</v>
      </c>
      <c r="AM47" t="s">
        <v>1148</v>
      </c>
      <c r="AO47" t="s">
        <v>716</v>
      </c>
      <c r="AP47" t="s">
        <v>722</v>
      </c>
      <c r="AQ47" t="s">
        <v>755</v>
      </c>
      <c r="AR47" t="s">
        <v>725</v>
      </c>
      <c r="AV47" t="s">
        <v>874</v>
      </c>
      <c r="AX47" t="s">
        <v>874</v>
      </c>
      <c r="AY47" t="s">
        <v>716</v>
      </c>
      <c r="AZ47" t="s">
        <v>1149</v>
      </c>
      <c r="BA47" t="s">
        <v>716</v>
      </c>
      <c r="BB47" t="s">
        <v>716</v>
      </c>
      <c r="BH47" t="s">
        <v>935</v>
      </c>
      <c r="BJ47" t="s">
        <v>716</v>
      </c>
      <c r="BK47" t="s">
        <v>716</v>
      </c>
      <c r="BN47" t="s">
        <v>716</v>
      </c>
      <c r="BO47" t="s">
        <v>716</v>
      </c>
      <c r="BP47" t="s">
        <v>716</v>
      </c>
      <c r="BQ47" t="s">
        <v>716</v>
      </c>
      <c r="BR47" t="s">
        <v>716</v>
      </c>
      <c r="BT47" t="s">
        <v>728</v>
      </c>
      <c r="BU47" t="s">
        <v>873</v>
      </c>
      <c r="BV47" t="s">
        <v>716</v>
      </c>
      <c r="BW47" t="s">
        <v>1150</v>
      </c>
      <c r="BX47">
        <v>0</v>
      </c>
      <c r="BY47">
        <v>0</v>
      </c>
      <c r="BZ47">
        <v>0</v>
      </c>
      <c r="CA47">
        <v>1</v>
      </c>
      <c r="CB47">
        <v>0</v>
      </c>
      <c r="CC47" t="s">
        <v>1151</v>
      </c>
      <c r="CE47" t="s">
        <v>736</v>
      </c>
      <c r="CH47">
        <v>0</v>
      </c>
      <c r="CI47">
        <v>0</v>
      </c>
      <c r="CJ47">
        <v>0</v>
      </c>
      <c r="CK47">
        <v>0</v>
      </c>
      <c r="CL47">
        <v>0</v>
      </c>
      <c r="CM47">
        <v>1</v>
      </c>
      <c r="CN47">
        <v>3</v>
      </c>
      <c r="CO47">
        <v>0</v>
      </c>
      <c r="CP47">
        <v>0</v>
      </c>
      <c r="CQ47">
        <v>0</v>
      </c>
      <c r="CR47">
        <v>8</v>
      </c>
      <c r="CS47">
        <v>3</v>
      </c>
      <c r="CT47">
        <v>3</v>
      </c>
      <c r="CU47">
        <v>3</v>
      </c>
      <c r="DN47" t="s">
        <v>726</v>
      </c>
      <c r="DT47" t="s">
        <v>765</v>
      </c>
      <c r="DU47">
        <v>1</v>
      </c>
      <c r="DV47">
        <v>0</v>
      </c>
      <c r="DW47">
        <v>0</v>
      </c>
      <c r="DX47">
        <v>0</v>
      </c>
      <c r="DY47">
        <v>0</v>
      </c>
      <c r="DZ47">
        <v>0</v>
      </c>
      <c r="EA47">
        <v>0</v>
      </c>
      <c r="EB47">
        <v>0</v>
      </c>
      <c r="EC47">
        <v>0</v>
      </c>
      <c r="ED47">
        <v>0</v>
      </c>
      <c r="EE47">
        <v>0</v>
      </c>
      <c r="EF47">
        <v>0</v>
      </c>
      <c r="EG47">
        <v>0</v>
      </c>
      <c r="EI47" t="s">
        <v>738</v>
      </c>
      <c r="EK47" t="s">
        <v>716</v>
      </c>
      <c r="EM47" t="s">
        <v>716</v>
      </c>
      <c r="EQ47" t="s">
        <v>874</v>
      </c>
      <c r="ER47">
        <v>3</v>
      </c>
      <c r="ES47" t="s">
        <v>977</v>
      </c>
      <c r="ET47" t="s">
        <v>740</v>
      </c>
      <c r="EU47" t="s">
        <v>741</v>
      </c>
      <c r="EV47" t="s">
        <v>742</v>
      </c>
      <c r="EW47" t="s">
        <v>743</v>
      </c>
      <c r="EX47" t="s">
        <v>744</v>
      </c>
      <c r="EZ47">
        <v>384362811</v>
      </c>
      <c r="FA47" t="s">
        <v>1152</v>
      </c>
      <c r="FB47" s="21">
        <v>44944.472534722219</v>
      </c>
      <c r="FE47" t="s">
        <v>746</v>
      </c>
      <c r="FF47" t="s">
        <v>747</v>
      </c>
      <c r="FH47">
        <v>87</v>
      </c>
    </row>
    <row r="48" spans="1:164" x14ac:dyDescent="0.25">
      <c r="A48" s="21">
        <v>44944</v>
      </c>
      <c r="B48" s="21">
        <v>44944.525795567133</v>
      </c>
      <c r="C48" s="21">
        <v>44944.555138437499</v>
      </c>
      <c r="D48" t="s">
        <v>710</v>
      </c>
      <c r="E48" s="22" t="s">
        <v>1153</v>
      </c>
      <c r="H48" t="s">
        <v>967</v>
      </c>
      <c r="I48" t="s">
        <v>713</v>
      </c>
      <c r="J48" t="s">
        <v>714</v>
      </c>
      <c r="K48" t="s">
        <v>715</v>
      </c>
      <c r="L48">
        <v>826869541</v>
      </c>
      <c r="M48">
        <v>826869541</v>
      </c>
      <c r="N48" t="s">
        <v>716</v>
      </c>
      <c r="R48" t="s">
        <v>716</v>
      </c>
      <c r="U48" t="s">
        <v>717</v>
      </c>
      <c r="W48" t="s">
        <v>1154</v>
      </c>
      <c r="X48" t="s">
        <v>719</v>
      </c>
      <c r="Y48">
        <v>50</v>
      </c>
      <c r="Z48" t="s">
        <v>720</v>
      </c>
      <c r="AH48" t="s">
        <v>721</v>
      </c>
      <c r="AI48" t="s">
        <v>722</v>
      </c>
      <c r="AJ48" t="s">
        <v>755</v>
      </c>
      <c r="AK48" t="s">
        <v>1155</v>
      </c>
      <c r="AM48" t="s">
        <v>1155</v>
      </c>
      <c r="AO48" t="s">
        <v>716</v>
      </c>
      <c r="AP48" t="s">
        <v>722</v>
      </c>
      <c r="AQ48" t="s">
        <v>755</v>
      </c>
      <c r="AR48" t="s">
        <v>756</v>
      </c>
      <c r="AS48" t="s">
        <v>1155</v>
      </c>
      <c r="AU48" t="s">
        <v>1155</v>
      </c>
      <c r="AV48" t="s">
        <v>1155</v>
      </c>
      <c r="AX48" t="s">
        <v>1155</v>
      </c>
      <c r="AY48" t="s">
        <v>726</v>
      </c>
      <c r="BA48" t="s">
        <v>716</v>
      </c>
      <c r="BB48" t="s">
        <v>716</v>
      </c>
      <c r="BH48" t="s">
        <v>781</v>
      </c>
      <c r="BJ48" t="s">
        <v>716</v>
      </c>
      <c r="BK48" t="s">
        <v>716</v>
      </c>
      <c r="BN48" t="s">
        <v>716</v>
      </c>
      <c r="BO48" t="s">
        <v>716</v>
      </c>
      <c r="BP48" t="s">
        <v>716</v>
      </c>
      <c r="BQ48" t="s">
        <v>716</v>
      </c>
      <c r="BR48" t="s">
        <v>716</v>
      </c>
      <c r="BT48" t="s">
        <v>728</v>
      </c>
      <c r="BU48" t="s">
        <v>873</v>
      </c>
      <c r="BV48" t="s">
        <v>716</v>
      </c>
      <c r="BW48" t="s">
        <v>1150</v>
      </c>
      <c r="BX48">
        <v>0</v>
      </c>
      <c r="BY48">
        <v>0</v>
      </c>
      <c r="BZ48">
        <v>0</v>
      </c>
      <c r="CA48">
        <v>1</v>
      </c>
      <c r="CB48">
        <v>0</v>
      </c>
      <c r="CC48" t="s">
        <v>1157</v>
      </c>
      <c r="CE48" t="s">
        <v>736</v>
      </c>
      <c r="CH48">
        <v>0</v>
      </c>
      <c r="CI48">
        <v>0</v>
      </c>
      <c r="CJ48">
        <v>0</v>
      </c>
      <c r="CK48">
        <v>0</v>
      </c>
      <c r="CL48">
        <v>0</v>
      </c>
      <c r="CM48">
        <v>0</v>
      </c>
      <c r="CN48">
        <v>0</v>
      </c>
      <c r="CO48">
        <v>0</v>
      </c>
      <c r="CP48">
        <v>0</v>
      </c>
      <c r="CQ48">
        <v>0</v>
      </c>
      <c r="CR48">
        <v>10</v>
      </c>
      <c r="CS48">
        <v>0</v>
      </c>
      <c r="CT48">
        <v>6</v>
      </c>
      <c r="CU48">
        <v>0</v>
      </c>
      <c r="DN48" t="s">
        <v>726</v>
      </c>
      <c r="DT48" t="s">
        <v>1036</v>
      </c>
      <c r="DU48">
        <v>0</v>
      </c>
      <c r="DV48">
        <v>0</v>
      </c>
      <c r="DW48">
        <v>0</v>
      </c>
      <c r="DX48">
        <v>0</v>
      </c>
      <c r="DY48">
        <v>0</v>
      </c>
      <c r="DZ48">
        <v>1</v>
      </c>
      <c r="EA48">
        <v>0</v>
      </c>
      <c r="EB48">
        <v>0</v>
      </c>
      <c r="EC48">
        <v>0</v>
      </c>
      <c r="ED48">
        <v>0</v>
      </c>
      <c r="EE48">
        <v>0</v>
      </c>
      <c r="EF48">
        <v>0</v>
      </c>
      <c r="EG48">
        <v>0</v>
      </c>
      <c r="EI48" t="s">
        <v>826</v>
      </c>
      <c r="EK48" t="s">
        <v>716</v>
      </c>
      <c r="EM48" t="s">
        <v>716</v>
      </c>
      <c r="EQ48" t="s">
        <v>1158</v>
      </c>
      <c r="ER48">
        <v>3</v>
      </c>
      <c r="ES48" t="s">
        <v>1159</v>
      </c>
      <c r="ET48" t="s">
        <v>740</v>
      </c>
      <c r="EU48" t="s">
        <v>741</v>
      </c>
      <c r="EV48" t="s">
        <v>742</v>
      </c>
      <c r="EW48" t="s">
        <v>743</v>
      </c>
      <c r="EX48" t="s">
        <v>744</v>
      </c>
      <c r="EZ48">
        <v>384362853</v>
      </c>
      <c r="FA48" t="s">
        <v>1160</v>
      </c>
      <c r="FB48" s="21">
        <v>44944.472592592603</v>
      </c>
      <c r="FE48" t="s">
        <v>746</v>
      </c>
      <c r="FF48" t="s">
        <v>747</v>
      </c>
      <c r="FH48">
        <v>88</v>
      </c>
    </row>
    <row r="49" spans="1:164" x14ac:dyDescent="0.25">
      <c r="A49" s="21">
        <v>44944</v>
      </c>
      <c r="B49" s="21">
        <v>44944.534836157407</v>
      </c>
      <c r="C49" s="21">
        <v>44944.558330590276</v>
      </c>
      <c r="D49" t="s">
        <v>710</v>
      </c>
      <c r="E49" s="22" t="s">
        <v>1161</v>
      </c>
      <c r="H49" t="s">
        <v>931</v>
      </c>
      <c r="I49" t="s">
        <v>713</v>
      </c>
      <c r="J49" t="s">
        <v>714</v>
      </c>
      <c r="K49" t="s">
        <v>715</v>
      </c>
      <c r="L49">
        <v>818432395</v>
      </c>
      <c r="M49">
        <v>818432395</v>
      </c>
      <c r="N49" t="s">
        <v>716</v>
      </c>
      <c r="R49" t="s">
        <v>716</v>
      </c>
      <c r="U49" t="s">
        <v>717</v>
      </c>
      <c r="W49" t="s">
        <v>1162</v>
      </c>
      <c r="X49" t="s">
        <v>719</v>
      </c>
      <c r="Y49">
        <v>55</v>
      </c>
      <c r="Z49" t="s">
        <v>720</v>
      </c>
      <c r="AH49" t="s">
        <v>752</v>
      </c>
      <c r="AI49" t="s">
        <v>722</v>
      </c>
      <c r="AJ49" t="s">
        <v>723</v>
      </c>
      <c r="AK49" t="s">
        <v>1163</v>
      </c>
      <c r="AM49" t="s">
        <v>1163</v>
      </c>
      <c r="AO49" t="s">
        <v>716</v>
      </c>
      <c r="AP49" t="s">
        <v>722</v>
      </c>
      <c r="AQ49" t="s">
        <v>723</v>
      </c>
      <c r="AR49" t="s">
        <v>780</v>
      </c>
      <c r="AV49" t="s">
        <v>1163</v>
      </c>
      <c r="AX49" t="s">
        <v>1163</v>
      </c>
      <c r="AY49" t="s">
        <v>726</v>
      </c>
      <c r="BA49" t="s">
        <v>726</v>
      </c>
      <c r="BB49" t="s">
        <v>716</v>
      </c>
      <c r="BH49" t="s">
        <v>935</v>
      </c>
      <c r="BJ49" t="s">
        <v>716</v>
      </c>
      <c r="BK49" t="s">
        <v>716</v>
      </c>
      <c r="BN49" t="s">
        <v>726</v>
      </c>
      <c r="BO49" t="s">
        <v>726</v>
      </c>
      <c r="BP49" t="s">
        <v>716</v>
      </c>
      <c r="BQ49" t="s">
        <v>716</v>
      </c>
      <c r="BR49" t="s">
        <v>726</v>
      </c>
      <c r="BT49" t="s">
        <v>759</v>
      </c>
      <c r="BU49" t="s">
        <v>729</v>
      </c>
      <c r="BV49" t="s">
        <v>726</v>
      </c>
      <c r="CC49" t="s">
        <v>1164</v>
      </c>
      <c r="CE49" t="s">
        <v>736</v>
      </c>
      <c r="CH49">
        <v>10</v>
      </c>
      <c r="CI49">
        <v>8</v>
      </c>
      <c r="CJ49">
        <v>3</v>
      </c>
      <c r="CK49">
        <v>5</v>
      </c>
      <c r="CL49">
        <v>7</v>
      </c>
      <c r="CM49">
        <v>12</v>
      </c>
      <c r="CN49">
        <v>20</v>
      </c>
      <c r="CO49">
        <v>2</v>
      </c>
      <c r="CP49">
        <v>7</v>
      </c>
      <c r="CQ49">
        <v>25</v>
      </c>
      <c r="CR49">
        <v>90</v>
      </c>
      <c r="CS49">
        <v>75</v>
      </c>
      <c r="CT49">
        <v>65</v>
      </c>
      <c r="CU49">
        <v>25</v>
      </c>
      <c r="DN49" t="s">
        <v>716</v>
      </c>
      <c r="DO49">
        <v>11</v>
      </c>
      <c r="DP49">
        <v>9</v>
      </c>
      <c r="DQ49">
        <v>5</v>
      </c>
      <c r="DR49">
        <v>2</v>
      </c>
      <c r="DT49" t="s">
        <v>1165</v>
      </c>
      <c r="DU49">
        <v>0</v>
      </c>
      <c r="DV49">
        <v>0</v>
      </c>
      <c r="DW49">
        <v>0</v>
      </c>
      <c r="DX49">
        <v>0</v>
      </c>
      <c r="DY49">
        <v>0</v>
      </c>
      <c r="DZ49">
        <v>1</v>
      </c>
      <c r="EA49">
        <v>1</v>
      </c>
      <c r="EB49">
        <v>0</v>
      </c>
      <c r="EC49">
        <v>1</v>
      </c>
      <c r="ED49">
        <v>0</v>
      </c>
      <c r="EE49">
        <v>0</v>
      </c>
      <c r="EF49">
        <v>0</v>
      </c>
      <c r="EG49">
        <v>0</v>
      </c>
      <c r="EI49" t="s">
        <v>738</v>
      </c>
      <c r="EK49" t="s">
        <v>716</v>
      </c>
      <c r="EM49" t="s">
        <v>716</v>
      </c>
      <c r="EQ49" t="s">
        <v>1163</v>
      </c>
      <c r="ER49">
        <v>4</v>
      </c>
      <c r="ES49" t="s">
        <v>1166</v>
      </c>
      <c r="ET49" t="s">
        <v>740</v>
      </c>
      <c r="EU49" t="s">
        <v>741</v>
      </c>
      <c r="EV49" t="s">
        <v>742</v>
      </c>
      <c r="EW49" t="s">
        <v>743</v>
      </c>
      <c r="EX49" t="s">
        <v>744</v>
      </c>
      <c r="EZ49">
        <v>384364861</v>
      </c>
      <c r="FA49" t="s">
        <v>1167</v>
      </c>
      <c r="FB49" s="21">
        <v>44944.476747685178</v>
      </c>
      <c r="FE49" t="s">
        <v>746</v>
      </c>
      <c r="FF49" t="s">
        <v>747</v>
      </c>
      <c r="FH49">
        <v>94</v>
      </c>
    </row>
    <row r="50" spans="1:164" x14ac:dyDescent="0.25">
      <c r="A50" s="21">
        <v>44944</v>
      </c>
      <c r="B50" s="21">
        <v>44944.653908055552</v>
      </c>
      <c r="C50" s="21">
        <v>44944.689056724543</v>
      </c>
      <c r="D50" t="s">
        <v>710</v>
      </c>
      <c r="E50" s="22" t="s">
        <v>1168</v>
      </c>
      <c r="H50" t="s">
        <v>1104</v>
      </c>
      <c r="I50" t="s">
        <v>713</v>
      </c>
      <c r="J50" t="s">
        <v>714</v>
      </c>
      <c r="K50" t="s">
        <v>715</v>
      </c>
      <c r="L50">
        <v>821477300</v>
      </c>
      <c r="M50">
        <v>821477300</v>
      </c>
      <c r="N50" t="s">
        <v>716</v>
      </c>
      <c r="R50" t="s">
        <v>716</v>
      </c>
      <c r="U50" t="s">
        <v>717</v>
      </c>
      <c r="W50" t="s">
        <v>1169</v>
      </c>
      <c r="X50" t="s">
        <v>719</v>
      </c>
      <c r="Y50">
        <v>40</v>
      </c>
      <c r="Z50" t="s">
        <v>720</v>
      </c>
      <c r="AH50" t="s">
        <v>721</v>
      </c>
      <c r="AI50" t="s">
        <v>722</v>
      </c>
      <c r="AJ50" t="s">
        <v>723</v>
      </c>
      <c r="AK50" t="s">
        <v>753</v>
      </c>
      <c r="AL50" t="s">
        <v>1080</v>
      </c>
      <c r="AM50" t="s">
        <v>1080</v>
      </c>
      <c r="AO50" t="s">
        <v>716</v>
      </c>
      <c r="AP50" t="s">
        <v>722</v>
      </c>
      <c r="AQ50" t="s">
        <v>723</v>
      </c>
      <c r="AR50" t="s">
        <v>780</v>
      </c>
      <c r="AV50" t="s">
        <v>753</v>
      </c>
      <c r="AW50" t="s">
        <v>1080</v>
      </c>
      <c r="AX50" t="s">
        <v>1080</v>
      </c>
      <c r="AY50" t="s">
        <v>726</v>
      </c>
      <c r="BA50" t="s">
        <v>716</v>
      </c>
      <c r="BB50" t="s">
        <v>716</v>
      </c>
      <c r="BC50" t="s">
        <v>771</v>
      </c>
      <c r="BE50" t="s">
        <v>771</v>
      </c>
      <c r="BF50" t="s">
        <v>1170</v>
      </c>
      <c r="BH50" t="s">
        <v>268</v>
      </c>
      <c r="BI50" t="s">
        <v>772</v>
      </c>
      <c r="BJ50" t="s">
        <v>716</v>
      </c>
      <c r="BK50" t="s">
        <v>716</v>
      </c>
      <c r="BN50" t="s">
        <v>716</v>
      </c>
      <c r="BO50" t="s">
        <v>716</v>
      </c>
      <c r="BP50" t="s">
        <v>716</v>
      </c>
      <c r="BQ50" t="s">
        <v>726</v>
      </c>
      <c r="BR50" t="s">
        <v>726</v>
      </c>
      <c r="BT50" t="s">
        <v>728</v>
      </c>
      <c r="BU50" t="s">
        <v>782</v>
      </c>
      <c r="BV50" t="s">
        <v>716</v>
      </c>
      <c r="BW50" t="s">
        <v>728</v>
      </c>
      <c r="BX50">
        <v>1</v>
      </c>
      <c r="BY50">
        <v>0</v>
      </c>
      <c r="BZ50">
        <v>0</v>
      </c>
      <c r="CA50">
        <v>0</v>
      </c>
      <c r="CB50">
        <v>0</v>
      </c>
      <c r="CC50" t="s">
        <v>1171</v>
      </c>
      <c r="CE50" t="s">
        <v>736</v>
      </c>
      <c r="CX50">
        <v>35</v>
      </c>
      <c r="CY50">
        <v>15</v>
      </c>
      <c r="CZ50">
        <v>7</v>
      </c>
      <c r="DA50">
        <v>11</v>
      </c>
      <c r="DB50">
        <v>0</v>
      </c>
      <c r="DC50">
        <v>0</v>
      </c>
      <c r="DD50">
        <v>0</v>
      </c>
      <c r="DE50">
        <v>0</v>
      </c>
      <c r="DF50">
        <v>0</v>
      </c>
      <c r="DG50">
        <v>1</v>
      </c>
      <c r="DH50">
        <v>3</v>
      </c>
      <c r="DI50">
        <v>1</v>
      </c>
      <c r="DJ50">
        <v>2</v>
      </c>
      <c r="DK50">
        <v>2</v>
      </c>
      <c r="DN50" t="s">
        <v>716</v>
      </c>
      <c r="DO50">
        <v>2</v>
      </c>
      <c r="DP50">
        <v>0</v>
      </c>
      <c r="DQ50">
        <v>0</v>
      </c>
      <c r="DR50">
        <v>0</v>
      </c>
      <c r="DT50" t="s">
        <v>1172</v>
      </c>
      <c r="DU50">
        <v>1</v>
      </c>
      <c r="DV50">
        <v>0</v>
      </c>
      <c r="DW50">
        <v>0</v>
      </c>
      <c r="DX50">
        <v>0</v>
      </c>
      <c r="DY50">
        <v>0</v>
      </c>
      <c r="DZ50">
        <v>0</v>
      </c>
      <c r="EA50">
        <v>0</v>
      </c>
      <c r="EB50">
        <v>1</v>
      </c>
      <c r="EC50">
        <v>0</v>
      </c>
      <c r="ED50">
        <v>0</v>
      </c>
      <c r="EE50">
        <v>0</v>
      </c>
      <c r="EF50">
        <v>0</v>
      </c>
      <c r="EG50">
        <v>0</v>
      </c>
      <c r="EI50" t="s">
        <v>738</v>
      </c>
      <c r="EK50" t="s">
        <v>726</v>
      </c>
      <c r="EM50" t="s">
        <v>726</v>
      </c>
      <c r="EQ50" t="s">
        <v>1173</v>
      </c>
      <c r="ER50">
        <v>4</v>
      </c>
      <c r="ES50" t="s">
        <v>1174</v>
      </c>
      <c r="ET50" t="s">
        <v>740</v>
      </c>
      <c r="EU50" t="s">
        <v>741</v>
      </c>
      <c r="EV50" t="s">
        <v>742</v>
      </c>
      <c r="EW50" t="s">
        <v>743</v>
      </c>
      <c r="EX50" t="s">
        <v>744</v>
      </c>
      <c r="EZ50">
        <v>384448811</v>
      </c>
      <c r="FA50" t="s">
        <v>1175</v>
      </c>
      <c r="FB50" s="21">
        <v>44944.619444444441</v>
      </c>
      <c r="FE50" t="s">
        <v>746</v>
      </c>
      <c r="FF50" t="s">
        <v>747</v>
      </c>
      <c r="FH50">
        <v>95</v>
      </c>
    </row>
    <row r="51" spans="1:164" x14ac:dyDescent="0.25">
      <c r="A51" s="21">
        <v>44944</v>
      </c>
      <c r="B51" s="21">
        <v>44944.574185844911</v>
      </c>
      <c r="C51" s="21">
        <v>44944.617877349527</v>
      </c>
      <c r="D51" t="s">
        <v>710</v>
      </c>
      <c r="E51" s="22" t="s">
        <v>1176</v>
      </c>
      <c r="H51" t="s">
        <v>804</v>
      </c>
      <c r="I51" t="s">
        <v>713</v>
      </c>
      <c r="J51" t="s">
        <v>714</v>
      </c>
      <c r="K51" t="s">
        <v>715</v>
      </c>
      <c r="L51">
        <v>828751657</v>
      </c>
      <c r="M51">
        <v>828751657</v>
      </c>
      <c r="N51" t="s">
        <v>716</v>
      </c>
      <c r="R51" t="s">
        <v>716</v>
      </c>
      <c r="U51" t="s">
        <v>717</v>
      </c>
      <c r="W51" t="s">
        <v>1177</v>
      </c>
      <c r="X51" t="s">
        <v>719</v>
      </c>
      <c r="Y51">
        <v>57</v>
      </c>
      <c r="Z51" t="s">
        <v>790</v>
      </c>
      <c r="AF51" t="s">
        <v>933</v>
      </c>
      <c r="AH51" t="s">
        <v>721</v>
      </c>
      <c r="AI51" t="s">
        <v>722</v>
      </c>
      <c r="AJ51" t="s">
        <v>723</v>
      </c>
      <c r="AK51" t="s">
        <v>1178</v>
      </c>
      <c r="AM51" t="s">
        <v>1178</v>
      </c>
      <c r="AO51" t="s">
        <v>716</v>
      </c>
      <c r="AP51" t="s">
        <v>722</v>
      </c>
      <c r="AQ51" t="s">
        <v>723</v>
      </c>
      <c r="AR51" t="s">
        <v>780</v>
      </c>
      <c r="AV51" t="s">
        <v>1178</v>
      </c>
      <c r="AX51" t="s">
        <v>1178</v>
      </c>
      <c r="AY51" t="s">
        <v>726</v>
      </c>
      <c r="BA51" t="s">
        <v>716</v>
      </c>
      <c r="BB51" t="s">
        <v>716</v>
      </c>
      <c r="BH51" t="s">
        <v>268</v>
      </c>
      <c r="BI51" t="s">
        <v>1179</v>
      </c>
      <c r="BJ51" t="s">
        <v>716</v>
      </c>
      <c r="BK51" t="s">
        <v>716</v>
      </c>
      <c r="BN51" t="s">
        <v>716</v>
      </c>
      <c r="BO51" t="s">
        <v>716</v>
      </c>
      <c r="BP51" t="s">
        <v>716</v>
      </c>
      <c r="BQ51" t="s">
        <v>716</v>
      </c>
      <c r="BR51" t="s">
        <v>726</v>
      </c>
      <c r="BT51" t="s">
        <v>728</v>
      </c>
      <c r="BU51" t="s">
        <v>885</v>
      </c>
      <c r="BV51" t="s">
        <v>716</v>
      </c>
      <c r="BW51" t="s">
        <v>728</v>
      </c>
      <c r="BX51">
        <v>1</v>
      </c>
      <c r="BY51">
        <v>0</v>
      </c>
      <c r="BZ51">
        <v>0</v>
      </c>
      <c r="CA51">
        <v>0</v>
      </c>
      <c r="CB51">
        <v>0</v>
      </c>
      <c r="CC51" t="s">
        <v>1180</v>
      </c>
      <c r="CE51" t="s">
        <v>736</v>
      </c>
      <c r="CX51">
        <v>30</v>
      </c>
      <c r="CY51">
        <v>0</v>
      </c>
      <c r="CZ51">
        <v>20</v>
      </c>
      <c r="DA51">
        <v>0</v>
      </c>
      <c r="DB51">
        <v>4</v>
      </c>
      <c r="DC51">
        <v>5</v>
      </c>
      <c r="DD51">
        <v>2</v>
      </c>
      <c r="DE51">
        <v>7</v>
      </c>
      <c r="DF51">
        <v>5</v>
      </c>
      <c r="DG51">
        <v>0</v>
      </c>
      <c r="DH51">
        <v>25</v>
      </c>
      <c r="DI51">
        <v>0</v>
      </c>
      <c r="DJ51">
        <v>30</v>
      </c>
      <c r="DK51">
        <v>2</v>
      </c>
      <c r="DN51" t="s">
        <v>716</v>
      </c>
      <c r="DO51">
        <v>6</v>
      </c>
      <c r="DP51">
        <v>3</v>
      </c>
      <c r="DQ51">
        <v>2</v>
      </c>
      <c r="DR51">
        <v>1</v>
      </c>
      <c r="DT51" t="s">
        <v>859</v>
      </c>
      <c r="DU51">
        <v>1</v>
      </c>
      <c r="DV51">
        <v>0</v>
      </c>
      <c r="DW51">
        <v>0</v>
      </c>
      <c r="DX51">
        <v>0</v>
      </c>
      <c r="DY51">
        <v>0</v>
      </c>
      <c r="DZ51">
        <v>1</v>
      </c>
      <c r="EA51">
        <v>0</v>
      </c>
      <c r="EB51">
        <v>0</v>
      </c>
      <c r="EC51">
        <v>0</v>
      </c>
      <c r="ED51">
        <v>0</v>
      </c>
      <c r="EE51">
        <v>0</v>
      </c>
      <c r="EF51">
        <v>0</v>
      </c>
      <c r="EG51">
        <v>0</v>
      </c>
      <c r="EI51" t="s">
        <v>811</v>
      </c>
      <c r="EK51" t="s">
        <v>716</v>
      </c>
      <c r="EM51" t="s">
        <v>716</v>
      </c>
      <c r="EQ51" t="s">
        <v>1181</v>
      </c>
      <c r="ER51">
        <v>4</v>
      </c>
      <c r="ES51" t="s">
        <v>1182</v>
      </c>
      <c r="ET51" t="s">
        <v>740</v>
      </c>
      <c r="EU51" t="s">
        <v>741</v>
      </c>
      <c r="EV51" t="s">
        <v>742</v>
      </c>
      <c r="EW51" t="s">
        <v>743</v>
      </c>
      <c r="EX51" t="s">
        <v>744</v>
      </c>
      <c r="EZ51">
        <v>384451089</v>
      </c>
      <c r="FA51" t="s">
        <v>1183</v>
      </c>
      <c r="FB51" s="21">
        <v>44944.62300925926</v>
      </c>
      <c r="FE51" t="s">
        <v>746</v>
      </c>
      <c r="FF51" t="s">
        <v>747</v>
      </c>
      <c r="FH51">
        <v>96</v>
      </c>
    </row>
    <row r="52" spans="1:164" x14ac:dyDescent="0.25">
      <c r="A52" s="21">
        <v>44944</v>
      </c>
      <c r="B52" s="21">
        <v>44944.581262534717</v>
      </c>
      <c r="C52" s="21">
        <v>44944.608324988432</v>
      </c>
      <c r="D52" t="s">
        <v>710</v>
      </c>
      <c r="E52" s="22" t="s">
        <v>1184</v>
      </c>
      <c r="H52" t="s">
        <v>1104</v>
      </c>
      <c r="I52" t="s">
        <v>713</v>
      </c>
      <c r="J52" t="s">
        <v>714</v>
      </c>
      <c r="K52" t="s">
        <v>715</v>
      </c>
      <c r="L52">
        <v>816490230</v>
      </c>
      <c r="M52">
        <v>816490230</v>
      </c>
      <c r="N52" t="s">
        <v>716</v>
      </c>
      <c r="R52" t="s">
        <v>716</v>
      </c>
      <c r="U52" t="s">
        <v>717</v>
      </c>
      <c r="W52" t="s">
        <v>1185</v>
      </c>
      <c r="X52" t="s">
        <v>719</v>
      </c>
      <c r="Y52">
        <v>69</v>
      </c>
      <c r="Z52" t="s">
        <v>1003</v>
      </c>
      <c r="AH52" t="s">
        <v>721</v>
      </c>
      <c r="AI52" t="s">
        <v>722</v>
      </c>
      <c r="AJ52" t="s">
        <v>723</v>
      </c>
      <c r="AK52" t="s">
        <v>969</v>
      </c>
      <c r="AM52" t="s">
        <v>969</v>
      </c>
      <c r="AO52" t="s">
        <v>716</v>
      </c>
      <c r="AP52" t="s">
        <v>722</v>
      </c>
      <c r="AQ52" t="s">
        <v>723</v>
      </c>
      <c r="AR52" t="s">
        <v>756</v>
      </c>
      <c r="AS52" t="s">
        <v>969</v>
      </c>
      <c r="AU52" t="s">
        <v>969</v>
      </c>
      <c r="AV52" t="s">
        <v>969</v>
      </c>
      <c r="AX52" t="s">
        <v>969</v>
      </c>
      <c r="AY52" t="s">
        <v>726</v>
      </c>
      <c r="BA52" t="s">
        <v>716</v>
      </c>
      <c r="BB52" t="s">
        <v>716</v>
      </c>
      <c r="BH52" t="s">
        <v>268</v>
      </c>
      <c r="BI52" t="s">
        <v>1186</v>
      </c>
      <c r="BJ52" t="s">
        <v>716</v>
      </c>
      <c r="BK52" t="s">
        <v>716</v>
      </c>
      <c r="BN52" t="s">
        <v>716</v>
      </c>
      <c r="BO52" t="s">
        <v>716</v>
      </c>
      <c r="BP52" t="s">
        <v>716</v>
      </c>
      <c r="BQ52" t="s">
        <v>726</v>
      </c>
      <c r="BR52" t="s">
        <v>726</v>
      </c>
      <c r="BT52" t="s">
        <v>728</v>
      </c>
      <c r="BU52" t="s">
        <v>782</v>
      </c>
      <c r="BV52" t="s">
        <v>716</v>
      </c>
      <c r="BW52" t="s">
        <v>728</v>
      </c>
      <c r="BX52">
        <v>1</v>
      </c>
      <c r="BY52">
        <v>0</v>
      </c>
      <c r="BZ52">
        <v>0</v>
      </c>
      <c r="CA52">
        <v>0</v>
      </c>
      <c r="CB52">
        <v>0</v>
      </c>
      <c r="CC52" t="s">
        <v>1187</v>
      </c>
      <c r="CE52" t="s">
        <v>736</v>
      </c>
      <c r="CH52">
        <v>0</v>
      </c>
      <c r="CI52">
        <v>0</v>
      </c>
      <c r="CJ52">
        <v>2</v>
      </c>
      <c r="CK52">
        <v>0</v>
      </c>
      <c r="CL52">
        <v>0</v>
      </c>
      <c r="CM52">
        <v>0</v>
      </c>
      <c r="CN52">
        <v>0</v>
      </c>
      <c r="CO52">
        <v>2</v>
      </c>
      <c r="CP52">
        <v>6</v>
      </c>
      <c r="CQ52">
        <v>2</v>
      </c>
      <c r="CR52">
        <v>4</v>
      </c>
      <c r="CS52">
        <v>10</v>
      </c>
      <c r="CT52">
        <v>3</v>
      </c>
      <c r="CU52">
        <v>10</v>
      </c>
      <c r="DN52" t="s">
        <v>716</v>
      </c>
      <c r="DO52">
        <v>4</v>
      </c>
      <c r="DP52">
        <v>3</v>
      </c>
      <c r="DQ52">
        <v>2</v>
      </c>
      <c r="DR52">
        <v>0</v>
      </c>
      <c r="DT52" t="s">
        <v>1188</v>
      </c>
      <c r="DU52">
        <v>1</v>
      </c>
      <c r="DV52">
        <v>0</v>
      </c>
      <c r="DW52">
        <v>0</v>
      </c>
      <c r="DX52">
        <v>0</v>
      </c>
      <c r="DY52">
        <v>0</v>
      </c>
      <c r="DZ52">
        <v>1</v>
      </c>
      <c r="EA52">
        <v>1</v>
      </c>
      <c r="EB52">
        <v>0</v>
      </c>
      <c r="EC52">
        <v>0</v>
      </c>
      <c r="ED52">
        <v>0</v>
      </c>
      <c r="EE52">
        <v>0</v>
      </c>
      <c r="EF52">
        <v>0</v>
      </c>
      <c r="EG52">
        <v>0</v>
      </c>
      <c r="EI52" t="s">
        <v>738</v>
      </c>
      <c r="EK52" t="s">
        <v>726</v>
      </c>
      <c r="EM52" t="s">
        <v>726</v>
      </c>
      <c r="EQ52" t="s">
        <v>969</v>
      </c>
      <c r="ER52">
        <v>4</v>
      </c>
      <c r="ES52" t="s">
        <v>1131</v>
      </c>
      <c r="ET52" t="s">
        <v>740</v>
      </c>
      <c r="EU52" t="s">
        <v>741</v>
      </c>
      <c r="EV52" t="s">
        <v>742</v>
      </c>
      <c r="EW52" t="s">
        <v>743</v>
      </c>
      <c r="EX52" t="s">
        <v>744</v>
      </c>
      <c r="EZ52">
        <v>384451197</v>
      </c>
      <c r="FA52" t="s">
        <v>1189</v>
      </c>
      <c r="FB52" s="21">
        <v>44944.623148148137</v>
      </c>
      <c r="FE52" t="s">
        <v>746</v>
      </c>
      <c r="FF52" t="s">
        <v>747</v>
      </c>
      <c r="FH52">
        <v>97</v>
      </c>
    </row>
    <row r="53" spans="1:164" x14ac:dyDescent="0.25">
      <c r="A53" s="21">
        <v>44944</v>
      </c>
      <c r="B53" s="21">
        <v>44944.625149050917</v>
      </c>
      <c r="C53" s="21">
        <v>44944.653855682867</v>
      </c>
      <c r="D53" t="s">
        <v>710</v>
      </c>
      <c r="E53" s="22" t="s">
        <v>1190</v>
      </c>
      <c r="H53" t="s">
        <v>1104</v>
      </c>
      <c r="I53" t="s">
        <v>713</v>
      </c>
      <c r="J53" t="s">
        <v>714</v>
      </c>
      <c r="K53" t="s">
        <v>715</v>
      </c>
      <c r="L53">
        <v>810011043</v>
      </c>
      <c r="M53">
        <v>810011043</v>
      </c>
      <c r="N53" t="s">
        <v>716</v>
      </c>
      <c r="R53" t="s">
        <v>716</v>
      </c>
      <c r="U53" t="s">
        <v>717</v>
      </c>
      <c r="W53" t="s">
        <v>1191</v>
      </c>
      <c r="X53" t="s">
        <v>719</v>
      </c>
      <c r="Y53">
        <v>43</v>
      </c>
      <c r="Z53" t="s">
        <v>844</v>
      </c>
      <c r="AH53" t="s">
        <v>721</v>
      </c>
      <c r="AI53" t="s">
        <v>722</v>
      </c>
      <c r="AJ53" t="s">
        <v>755</v>
      </c>
      <c r="AK53" t="s">
        <v>753</v>
      </c>
      <c r="AL53" t="s">
        <v>845</v>
      </c>
      <c r="AM53" t="s">
        <v>845</v>
      </c>
      <c r="AO53" t="s">
        <v>716</v>
      </c>
      <c r="AP53" t="s">
        <v>722</v>
      </c>
      <c r="AQ53" t="s">
        <v>755</v>
      </c>
      <c r="AR53" t="s">
        <v>780</v>
      </c>
      <c r="AV53" t="s">
        <v>753</v>
      </c>
      <c r="AW53" t="s">
        <v>845</v>
      </c>
      <c r="AX53" t="s">
        <v>845</v>
      </c>
      <c r="AY53" t="s">
        <v>726</v>
      </c>
      <c r="BA53" t="s">
        <v>716</v>
      </c>
      <c r="BB53" t="s">
        <v>716</v>
      </c>
      <c r="BC53" t="s">
        <v>1192</v>
      </c>
      <c r="BE53" t="s">
        <v>1192</v>
      </c>
      <c r="BF53" t="s">
        <v>1193</v>
      </c>
      <c r="BH53" t="s">
        <v>268</v>
      </c>
      <c r="BI53" t="s">
        <v>847</v>
      </c>
      <c r="BJ53" t="s">
        <v>716</v>
      </c>
      <c r="BK53" t="s">
        <v>716</v>
      </c>
      <c r="BN53" t="s">
        <v>716</v>
      </c>
      <c r="BO53" t="s">
        <v>716</v>
      </c>
      <c r="BP53" t="s">
        <v>726</v>
      </c>
      <c r="BQ53" t="s">
        <v>726</v>
      </c>
      <c r="BR53" t="s">
        <v>726</v>
      </c>
      <c r="BT53" t="s">
        <v>728</v>
      </c>
      <c r="BU53" t="s">
        <v>729</v>
      </c>
      <c r="BV53" t="s">
        <v>716</v>
      </c>
      <c r="BW53" t="s">
        <v>728</v>
      </c>
      <c r="BX53">
        <v>1</v>
      </c>
      <c r="BY53">
        <v>0</v>
      </c>
      <c r="BZ53">
        <v>0</v>
      </c>
      <c r="CA53">
        <v>0</v>
      </c>
      <c r="CB53">
        <v>0</v>
      </c>
      <c r="CC53" t="s">
        <v>1194</v>
      </c>
      <c r="CE53" t="s">
        <v>736</v>
      </c>
      <c r="CX53">
        <v>26</v>
      </c>
      <c r="CY53">
        <v>12</v>
      </c>
      <c r="CZ53">
        <v>10</v>
      </c>
      <c r="DA53">
        <v>9</v>
      </c>
      <c r="DB53">
        <v>2</v>
      </c>
      <c r="DC53">
        <v>2</v>
      </c>
      <c r="DD53">
        <v>1</v>
      </c>
      <c r="DE53">
        <v>2</v>
      </c>
      <c r="DF53">
        <v>0</v>
      </c>
      <c r="DG53">
        <v>0</v>
      </c>
      <c r="DH53">
        <v>0</v>
      </c>
      <c r="DI53">
        <v>18</v>
      </c>
      <c r="DJ53">
        <v>2</v>
      </c>
      <c r="DK53">
        <v>0</v>
      </c>
      <c r="DN53" t="s">
        <v>716</v>
      </c>
      <c r="DO53">
        <v>4</v>
      </c>
      <c r="DP53">
        <v>3</v>
      </c>
      <c r="DQ53">
        <v>1</v>
      </c>
      <c r="DR53">
        <v>0</v>
      </c>
      <c r="DT53" t="s">
        <v>859</v>
      </c>
      <c r="DU53">
        <v>1</v>
      </c>
      <c r="DV53">
        <v>0</v>
      </c>
      <c r="DW53">
        <v>0</v>
      </c>
      <c r="DX53">
        <v>0</v>
      </c>
      <c r="DY53">
        <v>0</v>
      </c>
      <c r="DZ53">
        <v>1</v>
      </c>
      <c r="EA53">
        <v>0</v>
      </c>
      <c r="EB53">
        <v>0</v>
      </c>
      <c r="EC53">
        <v>0</v>
      </c>
      <c r="ED53">
        <v>0</v>
      </c>
      <c r="EE53">
        <v>0</v>
      </c>
      <c r="EF53">
        <v>0</v>
      </c>
      <c r="EG53">
        <v>0</v>
      </c>
      <c r="EI53" t="s">
        <v>738</v>
      </c>
      <c r="EK53" t="s">
        <v>726</v>
      </c>
      <c r="EM53" t="s">
        <v>726</v>
      </c>
      <c r="EQ53" t="s">
        <v>845</v>
      </c>
      <c r="ER53">
        <v>4</v>
      </c>
      <c r="ES53" t="s">
        <v>1195</v>
      </c>
      <c r="ET53" t="s">
        <v>740</v>
      </c>
      <c r="EU53" t="s">
        <v>741</v>
      </c>
      <c r="EV53" t="s">
        <v>742</v>
      </c>
      <c r="EW53" t="s">
        <v>743</v>
      </c>
      <c r="EX53" t="s">
        <v>744</v>
      </c>
      <c r="EZ53">
        <v>384452270</v>
      </c>
      <c r="FA53" t="s">
        <v>1196</v>
      </c>
      <c r="FB53" s="21">
        <v>44944.624814814822</v>
      </c>
      <c r="FE53" t="s">
        <v>746</v>
      </c>
      <c r="FF53" t="s">
        <v>747</v>
      </c>
      <c r="FH53">
        <v>98</v>
      </c>
    </row>
    <row r="54" spans="1:164" x14ac:dyDescent="0.25">
      <c r="A54" s="21">
        <v>44944</v>
      </c>
      <c r="B54" s="21">
        <v>44944.668842685183</v>
      </c>
      <c r="C54" s="21">
        <v>44944.704836435187</v>
      </c>
      <c r="D54" t="s">
        <v>710</v>
      </c>
      <c r="E54" s="22" t="s">
        <v>1197</v>
      </c>
      <c r="H54" t="s">
        <v>804</v>
      </c>
      <c r="I54" t="s">
        <v>713</v>
      </c>
      <c r="J54" t="s">
        <v>714</v>
      </c>
      <c r="K54" t="s">
        <v>715</v>
      </c>
      <c r="L54">
        <v>818861980</v>
      </c>
      <c r="M54">
        <v>818861980</v>
      </c>
      <c r="N54" t="s">
        <v>716</v>
      </c>
      <c r="R54" t="s">
        <v>716</v>
      </c>
      <c r="U54" t="s">
        <v>717</v>
      </c>
      <c r="W54" t="s">
        <v>1198</v>
      </c>
      <c r="X54" t="s">
        <v>719</v>
      </c>
      <c r="Y54">
        <v>35</v>
      </c>
      <c r="Z54" t="s">
        <v>720</v>
      </c>
      <c r="AH54" t="s">
        <v>721</v>
      </c>
      <c r="AI54" t="s">
        <v>722</v>
      </c>
      <c r="AJ54" t="s">
        <v>723</v>
      </c>
      <c r="AK54" t="s">
        <v>723</v>
      </c>
      <c r="AM54" t="s">
        <v>723</v>
      </c>
      <c r="AO54" t="s">
        <v>716</v>
      </c>
      <c r="AP54" t="s">
        <v>722</v>
      </c>
      <c r="AQ54" t="s">
        <v>723</v>
      </c>
      <c r="AR54" t="s">
        <v>725</v>
      </c>
      <c r="AV54" t="s">
        <v>753</v>
      </c>
      <c r="AW54" t="s">
        <v>1199</v>
      </c>
      <c r="AX54" t="s">
        <v>1199</v>
      </c>
      <c r="AY54" t="s">
        <v>726</v>
      </c>
      <c r="BA54" t="s">
        <v>716</v>
      </c>
      <c r="BB54" t="s">
        <v>716</v>
      </c>
      <c r="BC54" t="s">
        <v>723</v>
      </c>
      <c r="BE54" t="s">
        <v>723</v>
      </c>
      <c r="BF54" t="s">
        <v>1200</v>
      </c>
      <c r="BH54" t="s">
        <v>268</v>
      </c>
      <c r="BI54" t="s">
        <v>770</v>
      </c>
      <c r="BJ54" t="s">
        <v>716</v>
      </c>
      <c r="BK54" t="s">
        <v>716</v>
      </c>
      <c r="BN54" t="s">
        <v>716</v>
      </c>
      <c r="BO54" t="s">
        <v>716</v>
      </c>
      <c r="BP54" t="s">
        <v>726</v>
      </c>
      <c r="BQ54" t="s">
        <v>726</v>
      </c>
      <c r="BR54" t="s">
        <v>726</v>
      </c>
      <c r="BT54" t="s">
        <v>728</v>
      </c>
      <c r="BU54" t="s">
        <v>729</v>
      </c>
      <c r="BV54" t="s">
        <v>716</v>
      </c>
      <c r="BW54" t="s">
        <v>728</v>
      </c>
      <c r="BX54">
        <v>1</v>
      </c>
      <c r="BY54">
        <v>0</v>
      </c>
      <c r="BZ54">
        <v>0</v>
      </c>
      <c r="CA54">
        <v>0</v>
      </c>
      <c r="CB54">
        <v>0</v>
      </c>
      <c r="CC54" t="s">
        <v>1201</v>
      </c>
      <c r="CE54" t="s">
        <v>736</v>
      </c>
      <c r="CH54">
        <v>0</v>
      </c>
      <c r="CI54">
        <v>5</v>
      </c>
      <c r="CJ54">
        <v>10</v>
      </c>
      <c r="CK54">
        <v>5</v>
      </c>
      <c r="CL54">
        <v>4</v>
      </c>
      <c r="CM54">
        <v>20</v>
      </c>
      <c r="CN54">
        <v>60</v>
      </c>
      <c r="CO54">
        <v>3</v>
      </c>
      <c r="CP54">
        <v>7</v>
      </c>
      <c r="CQ54">
        <v>100</v>
      </c>
      <c r="CR54">
        <v>20</v>
      </c>
      <c r="CS54">
        <v>0</v>
      </c>
      <c r="CT54">
        <v>15</v>
      </c>
      <c r="CU54">
        <v>0</v>
      </c>
      <c r="DN54" t="s">
        <v>716</v>
      </c>
      <c r="DO54">
        <v>9</v>
      </c>
      <c r="DP54">
        <v>5</v>
      </c>
      <c r="DQ54">
        <v>3</v>
      </c>
      <c r="DR54">
        <v>1</v>
      </c>
      <c r="DT54" t="s">
        <v>859</v>
      </c>
      <c r="DU54">
        <v>1</v>
      </c>
      <c r="DV54">
        <v>0</v>
      </c>
      <c r="DW54">
        <v>0</v>
      </c>
      <c r="DX54">
        <v>0</v>
      </c>
      <c r="DY54">
        <v>0</v>
      </c>
      <c r="DZ54">
        <v>1</v>
      </c>
      <c r="EA54">
        <v>0</v>
      </c>
      <c r="EB54">
        <v>0</v>
      </c>
      <c r="EC54">
        <v>0</v>
      </c>
      <c r="ED54">
        <v>0</v>
      </c>
      <c r="EE54">
        <v>0</v>
      </c>
      <c r="EF54">
        <v>0</v>
      </c>
      <c r="EG54">
        <v>0</v>
      </c>
      <c r="EI54" t="s">
        <v>1202</v>
      </c>
      <c r="EK54" t="s">
        <v>716</v>
      </c>
      <c r="EM54" t="s">
        <v>716</v>
      </c>
      <c r="EQ54" t="s">
        <v>1198</v>
      </c>
      <c r="ER54">
        <v>4</v>
      </c>
      <c r="ES54" t="s">
        <v>1203</v>
      </c>
      <c r="ET54" t="s">
        <v>740</v>
      </c>
      <c r="EU54" t="s">
        <v>741</v>
      </c>
      <c r="EV54" t="s">
        <v>742</v>
      </c>
      <c r="EW54" t="s">
        <v>743</v>
      </c>
      <c r="EX54" t="s">
        <v>744</v>
      </c>
      <c r="EZ54">
        <v>384452824</v>
      </c>
      <c r="FA54" t="s">
        <v>1204</v>
      </c>
      <c r="FB54" s="21">
        <v>44944.625659722216</v>
      </c>
      <c r="FE54" t="s">
        <v>746</v>
      </c>
      <c r="FF54" t="s">
        <v>747</v>
      </c>
      <c r="FH54">
        <v>99</v>
      </c>
    </row>
    <row r="55" spans="1:164" x14ac:dyDescent="0.25">
      <c r="A55" s="21">
        <v>44944</v>
      </c>
      <c r="B55" s="21">
        <v>44944.624587199083</v>
      </c>
      <c r="C55" s="21">
        <v>44944.651067384257</v>
      </c>
      <c r="D55" t="s">
        <v>710</v>
      </c>
      <c r="E55" s="22" t="s">
        <v>1205</v>
      </c>
      <c r="H55" t="s">
        <v>1206</v>
      </c>
      <c r="I55" t="s">
        <v>713</v>
      </c>
      <c r="J55" t="s">
        <v>714</v>
      </c>
      <c r="K55" t="s">
        <v>715</v>
      </c>
      <c r="L55">
        <v>817325155</v>
      </c>
      <c r="M55">
        <v>817325155</v>
      </c>
      <c r="N55" t="s">
        <v>716</v>
      </c>
      <c r="R55" t="s">
        <v>716</v>
      </c>
      <c r="U55" t="s">
        <v>717</v>
      </c>
      <c r="W55" t="s">
        <v>1207</v>
      </c>
      <c r="X55" t="s">
        <v>778</v>
      </c>
      <c r="Y55">
        <v>35</v>
      </c>
      <c r="Z55" t="s">
        <v>870</v>
      </c>
      <c r="AH55" t="s">
        <v>721</v>
      </c>
      <c r="AI55" t="s">
        <v>722</v>
      </c>
      <c r="AJ55" t="s">
        <v>723</v>
      </c>
      <c r="AK55" t="s">
        <v>1041</v>
      </c>
      <c r="AM55" t="s">
        <v>1041</v>
      </c>
      <c r="AO55" t="s">
        <v>716</v>
      </c>
      <c r="AP55" t="s">
        <v>722</v>
      </c>
      <c r="AQ55" t="s">
        <v>723</v>
      </c>
      <c r="AR55" t="s">
        <v>780</v>
      </c>
      <c r="AV55" t="s">
        <v>1041</v>
      </c>
      <c r="AX55" t="s">
        <v>1041</v>
      </c>
      <c r="AY55" t="s">
        <v>726</v>
      </c>
      <c r="BA55" t="s">
        <v>716</v>
      </c>
      <c r="BB55" t="s">
        <v>716</v>
      </c>
      <c r="BH55" t="s">
        <v>984</v>
      </c>
      <c r="BJ55" t="s">
        <v>716</v>
      </c>
      <c r="BK55" t="s">
        <v>716</v>
      </c>
      <c r="BN55" t="s">
        <v>716</v>
      </c>
      <c r="BO55" t="s">
        <v>716</v>
      </c>
      <c r="BP55" t="s">
        <v>716</v>
      </c>
      <c r="BQ55" t="s">
        <v>726</v>
      </c>
      <c r="BR55" t="s">
        <v>726</v>
      </c>
      <c r="BT55" t="s">
        <v>728</v>
      </c>
      <c r="BU55" t="s">
        <v>782</v>
      </c>
      <c r="BV55" t="s">
        <v>716</v>
      </c>
      <c r="BW55" t="s">
        <v>1208</v>
      </c>
      <c r="BX55">
        <v>1</v>
      </c>
      <c r="BY55">
        <v>0</v>
      </c>
      <c r="BZ55">
        <v>1</v>
      </c>
      <c r="CA55">
        <v>0</v>
      </c>
      <c r="CB55">
        <v>0</v>
      </c>
      <c r="CC55" t="s">
        <v>1209</v>
      </c>
      <c r="CE55" t="s">
        <v>736</v>
      </c>
      <c r="CH55">
        <v>0</v>
      </c>
      <c r="CI55">
        <v>0</v>
      </c>
      <c r="CJ55">
        <v>0</v>
      </c>
      <c r="CK55">
        <v>0</v>
      </c>
      <c r="CL55">
        <v>0</v>
      </c>
      <c r="CM55">
        <v>0</v>
      </c>
      <c r="CN55">
        <v>0</v>
      </c>
      <c r="CO55">
        <v>5</v>
      </c>
      <c r="CP55">
        <v>0</v>
      </c>
      <c r="CQ55">
        <v>0</v>
      </c>
      <c r="CR55">
        <v>5</v>
      </c>
      <c r="CS55">
        <v>0</v>
      </c>
      <c r="CT55">
        <v>1</v>
      </c>
      <c r="CU55">
        <v>1</v>
      </c>
      <c r="DN55" t="s">
        <v>726</v>
      </c>
      <c r="DT55" t="s">
        <v>1036</v>
      </c>
      <c r="DU55">
        <v>0</v>
      </c>
      <c r="DV55">
        <v>0</v>
      </c>
      <c r="DW55">
        <v>0</v>
      </c>
      <c r="DX55">
        <v>0</v>
      </c>
      <c r="DY55">
        <v>0</v>
      </c>
      <c r="DZ55">
        <v>1</v>
      </c>
      <c r="EA55">
        <v>0</v>
      </c>
      <c r="EB55">
        <v>0</v>
      </c>
      <c r="EC55">
        <v>0</v>
      </c>
      <c r="ED55">
        <v>0</v>
      </c>
      <c r="EE55">
        <v>0</v>
      </c>
      <c r="EF55">
        <v>0</v>
      </c>
      <c r="EG55">
        <v>0</v>
      </c>
      <c r="EI55" t="s">
        <v>738</v>
      </c>
      <c r="EK55" t="s">
        <v>716</v>
      </c>
      <c r="EM55" t="s">
        <v>716</v>
      </c>
      <c r="EQ55" t="s">
        <v>1041</v>
      </c>
      <c r="ER55">
        <v>4</v>
      </c>
      <c r="ES55" t="s">
        <v>1210</v>
      </c>
      <c r="ET55" t="s">
        <v>740</v>
      </c>
      <c r="EU55" t="s">
        <v>741</v>
      </c>
      <c r="EV55" t="s">
        <v>742</v>
      </c>
      <c r="EW55" t="s">
        <v>743</v>
      </c>
      <c r="EX55" t="s">
        <v>744</v>
      </c>
      <c r="EZ55">
        <v>384452909</v>
      </c>
      <c r="FA55" t="s">
        <v>1211</v>
      </c>
      <c r="FB55" s="21">
        <v>44944.625821759262</v>
      </c>
      <c r="FE55" t="s">
        <v>746</v>
      </c>
      <c r="FF55" t="s">
        <v>747</v>
      </c>
      <c r="FH55">
        <v>100</v>
      </c>
    </row>
    <row r="56" spans="1:164" x14ac:dyDescent="0.25">
      <c r="A56" s="21">
        <v>44944</v>
      </c>
      <c r="B56" s="21">
        <v>44944.575333611108</v>
      </c>
      <c r="C56" s="21">
        <v>44944.606618819453</v>
      </c>
      <c r="D56" t="s">
        <v>710</v>
      </c>
      <c r="E56" s="22" t="s">
        <v>1212</v>
      </c>
      <c r="H56" t="s">
        <v>749</v>
      </c>
      <c r="I56" t="s">
        <v>713</v>
      </c>
      <c r="J56" t="s">
        <v>714</v>
      </c>
      <c r="K56" t="s">
        <v>715</v>
      </c>
      <c r="L56">
        <v>822608242</v>
      </c>
      <c r="M56">
        <v>822608242</v>
      </c>
      <c r="N56" t="s">
        <v>716</v>
      </c>
      <c r="R56" t="s">
        <v>716</v>
      </c>
      <c r="U56" t="s">
        <v>717</v>
      </c>
      <c r="W56" t="s">
        <v>1213</v>
      </c>
      <c r="X56" t="s">
        <v>719</v>
      </c>
      <c r="Y56">
        <v>50</v>
      </c>
      <c r="Z56" t="s">
        <v>720</v>
      </c>
      <c r="AH56" t="s">
        <v>721</v>
      </c>
      <c r="AI56" t="s">
        <v>722</v>
      </c>
      <c r="AJ56" t="s">
        <v>723</v>
      </c>
      <c r="AK56" t="s">
        <v>1214</v>
      </c>
      <c r="AM56" t="s">
        <v>1214</v>
      </c>
      <c r="AO56" t="s">
        <v>716</v>
      </c>
      <c r="AP56" t="s">
        <v>722</v>
      </c>
      <c r="AQ56" t="s">
        <v>723</v>
      </c>
      <c r="AR56" t="s">
        <v>780</v>
      </c>
      <c r="AV56" t="s">
        <v>1214</v>
      </c>
      <c r="AX56" t="s">
        <v>1214</v>
      </c>
      <c r="AY56" t="s">
        <v>726</v>
      </c>
      <c r="BA56" t="s">
        <v>716</v>
      </c>
      <c r="BB56" t="s">
        <v>716</v>
      </c>
      <c r="BH56" t="s">
        <v>268</v>
      </c>
      <c r="BI56" t="s">
        <v>896</v>
      </c>
      <c r="BJ56" t="s">
        <v>716</v>
      </c>
      <c r="BK56" t="s">
        <v>716</v>
      </c>
      <c r="BN56" t="s">
        <v>716</v>
      </c>
      <c r="BO56" t="s">
        <v>716</v>
      </c>
      <c r="BP56" t="s">
        <v>726</v>
      </c>
      <c r="BQ56" t="s">
        <v>726</v>
      </c>
      <c r="BR56" t="s">
        <v>726</v>
      </c>
      <c r="BT56" t="s">
        <v>728</v>
      </c>
      <c r="BU56" t="s">
        <v>729</v>
      </c>
      <c r="BV56" t="s">
        <v>716</v>
      </c>
      <c r="BW56" t="s">
        <v>728</v>
      </c>
      <c r="BX56">
        <v>1</v>
      </c>
      <c r="BY56">
        <v>0</v>
      </c>
      <c r="BZ56">
        <v>0</v>
      </c>
      <c r="CA56">
        <v>0</v>
      </c>
      <c r="CB56">
        <v>0</v>
      </c>
      <c r="CC56" t="s">
        <v>1215</v>
      </c>
      <c r="CE56" t="s">
        <v>736</v>
      </c>
      <c r="CH56">
        <v>3</v>
      </c>
      <c r="CI56">
        <v>1</v>
      </c>
      <c r="CJ56">
        <v>1</v>
      </c>
      <c r="CK56">
        <v>1</v>
      </c>
      <c r="CL56">
        <v>1</v>
      </c>
      <c r="CM56">
        <v>2</v>
      </c>
      <c r="CN56">
        <v>30</v>
      </c>
      <c r="CO56">
        <v>20</v>
      </c>
      <c r="CP56">
        <v>13</v>
      </c>
      <c r="CQ56">
        <v>15</v>
      </c>
      <c r="CR56">
        <v>80</v>
      </c>
      <c r="CS56">
        <v>25</v>
      </c>
      <c r="CT56">
        <v>30</v>
      </c>
      <c r="CU56">
        <v>5</v>
      </c>
      <c r="DN56" t="s">
        <v>716</v>
      </c>
      <c r="DO56">
        <v>8</v>
      </c>
      <c r="DP56">
        <v>8</v>
      </c>
      <c r="DQ56">
        <v>3</v>
      </c>
      <c r="DR56">
        <v>1</v>
      </c>
      <c r="DT56" t="s">
        <v>765</v>
      </c>
      <c r="DU56">
        <v>1</v>
      </c>
      <c r="DV56">
        <v>0</v>
      </c>
      <c r="DW56">
        <v>0</v>
      </c>
      <c r="DX56">
        <v>0</v>
      </c>
      <c r="DY56">
        <v>0</v>
      </c>
      <c r="DZ56">
        <v>0</v>
      </c>
      <c r="EA56">
        <v>0</v>
      </c>
      <c r="EB56">
        <v>0</v>
      </c>
      <c r="EC56">
        <v>0</v>
      </c>
      <c r="ED56">
        <v>0</v>
      </c>
      <c r="EE56">
        <v>0</v>
      </c>
      <c r="EF56">
        <v>0</v>
      </c>
      <c r="EG56">
        <v>0</v>
      </c>
      <c r="EI56" t="s">
        <v>738</v>
      </c>
      <c r="EK56" t="s">
        <v>716</v>
      </c>
      <c r="EM56" t="s">
        <v>716</v>
      </c>
      <c r="EQ56" t="s">
        <v>1214</v>
      </c>
      <c r="ER56">
        <v>4</v>
      </c>
      <c r="ES56" t="s">
        <v>766</v>
      </c>
      <c r="ET56" t="s">
        <v>740</v>
      </c>
      <c r="EU56" t="s">
        <v>741</v>
      </c>
      <c r="EV56" t="s">
        <v>742</v>
      </c>
      <c r="EW56" t="s">
        <v>743</v>
      </c>
      <c r="EX56" t="s">
        <v>744</v>
      </c>
      <c r="EZ56">
        <v>384453076</v>
      </c>
      <c r="FA56" t="s">
        <v>1216</v>
      </c>
      <c r="FB56" s="21">
        <v>44944.626087962963</v>
      </c>
      <c r="FE56" t="s">
        <v>746</v>
      </c>
      <c r="FF56" t="s">
        <v>747</v>
      </c>
      <c r="FH56">
        <v>102</v>
      </c>
    </row>
    <row r="57" spans="1:164" x14ac:dyDescent="0.25">
      <c r="A57" s="21">
        <v>44944</v>
      </c>
      <c r="B57" s="21">
        <v>44944.606737569447</v>
      </c>
      <c r="C57" s="21">
        <v>44944.63644185185</v>
      </c>
      <c r="D57" t="s">
        <v>710</v>
      </c>
      <c r="E57" s="22" t="s">
        <v>1217</v>
      </c>
      <c r="H57" t="s">
        <v>749</v>
      </c>
      <c r="I57" t="s">
        <v>713</v>
      </c>
      <c r="J57" t="s">
        <v>714</v>
      </c>
      <c r="K57" t="s">
        <v>715</v>
      </c>
      <c r="L57">
        <v>819182392</v>
      </c>
      <c r="M57">
        <v>819182392</v>
      </c>
      <c r="N57" t="s">
        <v>716</v>
      </c>
      <c r="R57" t="s">
        <v>716</v>
      </c>
      <c r="U57" t="s">
        <v>717</v>
      </c>
      <c r="W57" t="s">
        <v>1218</v>
      </c>
      <c r="X57" t="s">
        <v>719</v>
      </c>
      <c r="Y57">
        <v>45</v>
      </c>
      <c r="Z57" t="s">
        <v>720</v>
      </c>
      <c r="AH57" t="s">
        <v>721</v>
      </c>
      <c r="AI57" t="s">
        <v>722</v>
      </c>
      <c r="AJ57" t="s">
        <v>723</v>
      </c>
      <c r="AK57" t="s">
        <v>1219</v>
      </c>
      <c r="AM57" t="s">
        <v>1219</v>
      </c>
      <c r="AO57" t="s">
        <v>716</v>
      </c>
      <c r="AP57" t="s">
        <v>722</v>
      </c>
      <c r="AQ57" t="s">
        <v>723</v>
      </c>
      <c r="AR57" t="s">
        <v>725</v>
      </c>
      <c r="AV57" t="s">
        <v>1122</v>
      </c>
      <c r="AX57" t="s">
        <v>1122</v>
      </c>
      <c r="AY57" t="s">
        <v>726</v>
      </c>
      <c r="BA57" t="s">
        <v>716</v>
      </c>
      <c r="BB57" t="s">
        <v>716</v>
      </c>
      <c r="BH57" t="s">
        <v>268</v>
      </c>
      <c r="BI57" t="s">
        <v>1220</v>
      </c>
      <c r="BJ57" t="s">
        <v>716</v>
      </c>
      <c r="BK57" t="s">
        <v>716</v>
      </c>
      <c r="BN57" t="s">
        <v>716</v>
      </c>
      <c r="BO57" t="s">
        <v>726</v>
      </c>
      <c r="BP57" t="s">
        <v>726</v>
      </c>
      <c r="BQ57" t="s">
        <v>726</v>
      </c>
      <c r="BR57" t="s">
        <v>726</v>
      </c>
      <c r="BT57" t="s">
        <v>728</v>
      </c>
      <c r="BU57" t="s">
        <v>736</v>
      </c>
      <c r="CC57" t="s">
        <v>1221</v>
      </c>
      <c r="CE57" t="s">
        <v>736</v>
      </c>
      <c r="CX57">
        <v>30</v>
      </c>
      <c r="CY57">
        <v>2</v>
      </c>
      <c r="CZ57">
        <v>20</v>
      </c>
      <c r="DA57">
        <v>2</v>
      </c>
      <c r="DB57">
        <v>0</v>
      </c>
      <c r="DC57">
        <v>1</v>
      </c>
      <c r="DD57">
        <v>2</v>
      </c>
      <c r="DE57">
        <v>0</v>
      </c>
      <c r="DF57">
        <v>0</v>
      </c>
      <c r="DG57">
        <v>0</v>
      </c>
      <c r="DH57">
        <v>8</v>
      </c>
      <c r="DI57">
        <v>0</v>
      </c>
      <c r="DJ57">
        <v>2</v>
      </c>
      <c r="DK57">
        <v>5</v>
      </c>
      <c r="DN57" t="s">
        <v>716</v>
      </c>
      <c r="DO57">
        <v>4</v>
      </c>
      <c r="DP57">
        <v>2</v>
      </c>
      <c r="DQ57">
        <v>1</v>
      </c>
      <c r="DR57">
        <v>1</v>
      </c>
      <c r="DT57" t="s">
        <v>765</v>
      </c>
      <c r="DU57">
        <v>1</v>
      </c>
      <c r="DV57">
        <v>0</v>
      </c>
      <c r="DW57">
        <v>0</v>
      </c>
      <c r="DX57">
        <v>0</v>
      </c>
      <c r="DY57">
        <v>0</v>
      </c>
      <c r="DZ57">
        <v>0</v>
      </c>
      <c r="EA57">
        <v>0</v>
      </c>
      <c r="EB57">
        <v>0</v>
      </c>
      <c r="EC57">
        <v>0</v>
      </c>
      <c r="ED57">
        <v>0</v>
      </c>
      <c r="EE57">
        <v>0</v>
      </c>
      <c r="EF57">
        <v>0</v>
      </c>
      <c r="EG57">
        <v>0</v>
      </c>
      <c r="EI57" t="s">
        <v>738</v>
      </c>
      <c r="EK57" t="s">
        <v>716</v>
      </c>
      <c r="EM57" t="s">
        <v>716</v>
      </c>
      <c r="EQ57" t="s">
        <v>1122</v>
      </c>
      <c r="ER57">
        <v>4</v>
      </c>
      <c r="ES57" t="s">
        <v>766</v>
      </c>
      <c r="ET57" t="s">
        <v>740</v>
      </c>
      <c r="EU57" t="s">
        <v>741</v>
      </c>
      <c r="EV57" t="s">
        <v>742</v>
      </c>
      <c r="EW57" t="s">
        <v>743</v>
      </c>
      <c r="EX57" t="s">
        <v>744</v>
      </c>
      <c r="EZ57">
        <v>384453140</v>
      </c>
      <c r="FA57" t="s">
        <v>1222</v>
      </c>
      <c r="FB57" s="21">
        <v>44944.626226851848</v>
      </c>
      <c r="FE57" t="s">
        <v>746</v>
      </c>
      <c r="FF57" t="s">
        <v>747</v>
      </c>
      <c r="FH57">
        <v>104</v>
      </c>
    </row>
    <row r="58" spans="1:164" x14ac:dyDescent="0.25">
      <c r="A58" s="21">
        <v>44944</v>
      </c>
      <c r="B58" s="21">
        <v>44944.618938194442</v>
      </c>
      <c r="C58" s="21">
        <v>44944.662360173606</v>
      </c>
      <c r="D58" t="s">
        <v>710</v>
      </c>
      <c r="E58" s="22" t="s">
        <v>1223</v>
      </c>
      <c r="H58" t="s">
        <v>804</v>
      </c>
      <c r="I58" t="s">
        <v>713</v>
      </c>
      <c r="J58" t="s">
        <v>714</v>
      </c>
      <c r="K58" t="s">
        <v>715</v>
      </c>
      <c r="L58">
        <v>814702182</v>
      </c>
      <c r="M58">
        <v>814702182</v>
      </c>
      <c r="N58" t="s">
        <v>716</v>
      </c>
      <c r="R58" t="s">
        <v>716</v>
      </c>
      <c r="U58" t="s">
        <v>717</v>
      </c>
      <c r="W58" t="s">
        <v>1224</v>
      </c>
      <c r="X58" t="s">
        <v>719</v>
      </c>
      <c r="Y58">
        <v>75</v>
      </c>
      <c r="Z58" t="s">
        <v>1094</v>
      </c>
      <c r="AB58" t="s">
        <v>1095</v>
      </c>
      <c r="AH58" t="s">
        <v>721</v>
      </c>
      <c r="AI58" t="s">
        <v>722</v>
      </c>
      <c r="AJ58" t="s">
        <v>755</v>
      </c>
      <c r="AK58" t="s">
        <v>1225</v>
      </c>
      <c r="AM58" t="s">
        <v>1225</v>
      </c>
      <c r="AO58" t="s">
        <v>716</v>
      </c>
      <c r="AP58" t="s">
        <v>722</v>
      </c>
      <c r="AQ58" t="s">
        <v>755</v>
      </c>
      <c r="AR58" t="s">
        <v>780</v>
      </c>
      <c r="AV58" t="s">
        <v>1225</v>
      </c>
      <c r="AX58" t="s">
        <v>1225</v>
      </c>
      <c r="AY58" t="s">
        <v>726</v>
      </c>
      <c r="BA58" t="s">
        <v>716</v>
      </c>
      <c r="BB58" t="s">
        <v>716</v>
      </c>
      <c r="BH58" t="s">
        <v>268</v>
      </c>
      <c r="BI58" t="s">
        <v>874</v>
      </c>
      <c r="BJ58" t="s">
        <v>716</v>
      </c>
      <c r="BK58" t="s">
        <v>716</v>
      </c>
      <c r="BN58" t="s">
        <v>716</v>
      </c>
      <c r="BO58" t="s">
        <v>726</v>
      </c>
      <c r="BP58" t="s">
        <v>716</v>
      </c>
      <c r="BQ58" t="s">
        <v>726</v>
      </c>
      <c r="BR58" t="s">
        <v>726</v>
      </c>
      <c r="BT58" t="s">
        <v>728</v>
      </c>
      <c r="BU58" t="s">
        <v>729</v>
      </c>
      <c r="BV58" t="s">
        <v>726</v>
      </c>
      <c r="CC58" t="s">
        <v>1227</v>
      </c>
      <c r="CE58" t="s">
        <v>736</v>
      </c>
      <c r="CX58">
        <v>5</v>
      </c>
      <c r="CY58">
        <v>0</v>
      </c>
      <c r="CZ58">
        <v>0</v>
      </c>
      <c r="DA58">
        <v>0</v>
      </c>
      <c r="DB58">
        <v>0</v>
      </c>
      <c r="DC58">
        <v>0</v>
      </c>
      <c r="DD58">
        <v>0</v>
      </c>
      <c r="DE58">
        <v>0</v>
      </c>
      <c r="DF58">
        <v>0</v>
      </c>
      <c r="DG58">
        <v>1</v>
      </c>
      <c r="DH58">
        <v>30</v>
      </c>
      <c r="DI58">
        <v>0</v>
      </c>
      <c r="DJ58">
        <v>2</v>
      </c>
      <c r="DK58">
        <v>0</v>
      </c>
      <c r="DN58" t="s">
        <v>716</v>
      </c>
      <c r="DO58">
        <v>9</v>
      </c>
      <c r="DP58">
        <v>5</v>
      </c>
      <c r="DQ58">
        <v>3</v>
      </c>
      <c r="DR58">
        <v>1</v>
      </c>
      <c r="DT58" t="s">
        <v>859</v>
      </c>
      <c r="DU58">
        <v>1</v>
      </c>
      <c r="DV58">
        <v>0</v>
      </c>
      <c r="DW58">
        <v>0</v>
      </c>
      <c r="DX58">
        <v>0</v>
      </c>
      <c r="DY58">
        <v>0</v>
      </c>
      <c r="DZ58">
        <v>1</v>
      </c>
      <c r="EA58">
        <v>0</v>
      </c>
      <c r="EB58">
        <v>0</v>
      </c>
      <c r="EC58">
        <v>0</v>
      </c>
      <c r="ED58">
        <v>0</v>
      </c>
      <c r="EE58">
        <v>0</v>
      </c>
      <c r="EF58">
        <v>0</v>
      </c>
      <c r="EG58">
        <v>0</v>
      </c>
      <c r="EI58" t="s">
        <v>826</v>
      </c>
      <c r="EK58" t="s">
        <v>716</v>
      </c>
      <c r="EM58" t="s">
        <v>716</v>
      </c>
      <c r="EQ58" t="s">
        <v>1224</v>
      </c>
      <c r="ER58">
        <v>4</v>
      </c>
      <c r="ES58" t="s">
        <v>1228</v>
      </c>
      <c r="ET58" t="s">
        <v>740</v>
      </c>
      <c r="EU58" t="s">
        <v>741</v>
      </c>
      <c r="EV58" t="s">
        <v>742</v>
      </c>
      <c r="EW58" t="s">
        <v>743</v>
      </c>
      <c r="EX58" t="s">
        <v>744</v>
      </c>
      <c r="EZ58">
        <v>384453144</v>
      </c>
      <c r="FA58" t="s">
        <v>1229</v>
      </c>
      <c r="FB58" s="21">
        <v>44944.626226851848</v>
      </c>
      <c r="FE58" t="s">
        <v>746</v>
      </c>
      <c r="FF58" t="s">
        <v>747</v>
      </c>
      <c r="FH58">
        <v>105</v>
      </c>
    </row>
    <row r="59" spans="1:164" x14ac:dyDescent="0.25">
      <c r="A59" s="21">
        <v>44944</v>
      </c>
      <c r="B59" s="21">
        <v>44944.659356122676</v>
      </c>
      <c r="C59" s="21">
        <v>44944.688306041673</v>
      </c>
      <c r="D59" t="s">
        <v>710</v>
      </c>
      <c r="E59" s="22" t="s">
        <v>1230</v>
      </c>
      <c r="H59" t="s">
        <v>852</v>
      </c>
      <c r="I59" t="s">
        <v>713</v>
      </c>
      <c r="J59" t="s">
        <v>714</v>
      </c>
      <c r="K59" t="s">
        <v>715</v>
      </c>
      <c r="L59">
        <v>810228460</v>
      </c>
      <c r="M59">
        <v>810228460</v>
      </c>
      <c r="N59" t="s">
        <v>716</v>
      </c>
      <c r="R59" t="s">
        <v>716</v>
      </c>
      <c r="U59" t="s">
        <v>717</v>
      </c>
      <c r="W59" t="s">
        <v>1231</v>
      </c>
      <c r="X59" t="s">
        <v>719</v>
      </c>
      <c r="Y59">
        <v>55</v>
      </c>
      <c r="Z59" t="s">
        <v>720</v>
      </c>
      <c r="AH59" t="s">
        <v>721</v>
      </c>
      <c r="AI59" t="s">
        <v>722</v>
      </c>
      <c r="AJ59" t="s">
        <v>723</v>
      </c>
      <c r="AK59" t="s">
        <v>1232</v>
      </c>
      <c r="AM59" t="s">
        <v>1232</v>
      </c>
      <c r="AO59" t="s">
        <v>716</v>
      </c>
      <c r="AP59" t="s">
        <v>722</v>
      </c>
      <c r="AQ59" t="s">
        <v>723</v>
      </c>
      <c r="AR59" t="s">
        <v>780</v>
      </c>
      <c r="AV59" t="s">
        <v>1232</v>
      </c>
      <c r="AX59" t="s">
        <v>1232</v>
      </c>
      <c r="AY59" t="s">
        <v>726</v>
      </c>
      <c r="BA59" t="s">
        <v>716</v>
      </c>
      <c r="BB59" t="s">
        <v>716</v>
      </c>
      <c r="BH59" t="s">
        <v>872</v>
      </c>
      <c r="BJ59" t="s">
        <v>716</v>
      </c>
      <c r="BK59" t="s">
        <v>716</v>
      </c>
      <c r="BN59" t="s">
        <v>716</v>
      </c>
      <c r="BO59" t="s">
        <v>716</v>
      </c>
      <c r="BP59" t="s">
        <v>716</v>
      </c>
      <c r="BQ59" t="s">
        <v>726</v>
      </c>
      <c r="BR59" t="s">
        <v>726</v>
      </c>
      <c r="BT59" t="s">
        <v>728</v>
      </c>
      <c r="BU59" t="s">
        <v>782</v>
      </c>
      <c r="BV59" t="s">
        <v>716</v>
      </c>
      <c r="BW59" t="s">
        <v>728</v>
      </c>
      <c r="BX59">
        <v>1</v>
      </c>
      <c r="BY59">
        <v>0</v>
      </c>
      <c r="BZ59">
        <v>0</v>
      </c>
      <c r="CA59">
        <v>0</v>
      </c>
      <c r="CB59">
        <v>0</v>
      </c>
      <c r="CC59" t="s">
        <v>1233</v>
      </c>
      <c r="CE59" t="s">
        <v>736</v>
      </c>
      <c r="CH59">
        <v>0</v>
      </c>
      <c r="CI59">
        <v>2</v>
      </c>
      <c r="CJ59">
        <v>0</v>
      </c>
      <c r="CK59">
        <v>0</v>
      </c>
      <c r="CL59">
        <v>0</v>
      </c>
      <c r="CM59">
        <v>0</v>
      </c>
      <c r="CN59">
        <v>0</v>
      </c>
      <c r="CO59">
        <v>5</v>
      </c>
      <c r="CP59">
        <v>0</v>
      </c>
      <c r="CQ59">
        <v>0</v>
      </c>
      <c r="CR59">
        <v>2</v>
      </c>
      <c r="CS59">
        <v>0</v>
      </c>
      <c r="CT59">
        <v>1</v>
      </c>
      <c r="CU59">
        <v>0</v>
      </c>
      <c r="DN59" t="s">
        <v>726</v>
      </c>
      <c r="DT59" t="s">
        <v>1036</v>
      </c>
      <c r="DU59">
        <v>0</v>
      </c>
      <c r="DV59">
        <v>0</v>
      </c>
      <c r="DW59">
        <v>0</v>
      </c>
      <c r="DX59">
        <v>0</v>
      </c>
      <c r="DY59">
        <v>0</v>
      </c>
      <c r="DZ59">
        <v>1</v>
      </c>
      <c r="EA59">
        <v>0</v>
      </c>
      <c r="EB59">
        <v>0</v>
      </c>
      <c r="EC59">
        <v>0</v>
      </c>
      <c r="ED59">
        <v>0</v>
      </c>
      <c r="EE59">
        <v>0</v>
      </c>
      <c r="EF59">
        <v>0</v>
      </c>
      <c r="EG59">
        <v>0</v>
      </c>
      <c r="EI59" t="s">
        <v>826</v>
      </c>
      <c r="EK59" t="s">
        <v>716</v>
      </c>
      <c r="EM59" t="s">
        <v>716</v>
      </c>
      <c r="EQ59" t="s">
        <v>1232</v>
      </c>
      <c r="ER59">
        <v>4</v>
      </c>
      <c r="ES59" t="s">
        <v>1210</v>
      </c>
      <c r="ET59" t="s">
        <v>740</v>
      </c>
      <c r="EU59" t="s">
        <v>741</v>
      </c>
      <c r="EV59" t="s">
        <v>742</v>
      </c>
      <c r="EW59" t="s">
        <v>743</v>
      </c>
      <c r="EX59" t="s">
        <v>744</v>
      </c>
      <c r="EZ59">
        <v>384453291</v>
      </c>
      <c r="FA59" t="s">
        <v>1234</v>
      </c>
      <c r="FB59" s="21">
        <v>44944.626504629632</v>
      </c>
      <c r="FE59" t="s">
        <v>746</v>
      </c>
      <c r="FF59" t="s">
        <v>747</v>
      </c>
      <c r="FH59">
        <v>106</v>
      </c>
    </row>
    <row r="60" spans="1:164" x14ac:dyDescent="0.25">
      <c r="A60" s="21">
        <v>44944</v>
      </c>
      <c r="B60" s="21">
        <v>44944.586702430563</v>
      </c>
      <c r="C60" s="21">
        <v>44944.623747928243</v>
      </c>
      <c r="D60" t="s">
        <v>710</v>
      </c>
      <c r="E60" s="22" t="s">
        <v>1235</v>
      </c>
      <c r="H60" t="s">
        <v>1236</v>
      </c>
      <c r="I60" t="s">
        <v>713</v>
      </c>
      <c r="J60" t="s">
        <v>714</v>
      </c>
      <c r="K60" t="s">
        <v>715</v>
      </c>
      <c r="L60">
        <v>825720455</v>
      </c>
      <c r="M60">
        <v>825720455</v>
      </c>
      <c r="N60" t="s">
        <v>716</v>
      </c>
      <c r="R60" t="s">
        <v>716</v>
      </c>
      <c r="U60" t="s">
        <v>717</v>
      </c>
      <c r="W60" t="s">
        <v>1237</v>
      </c>
      <c r="X60" t="s">
        <v>719</v>
      </c>
      <c r="Y60">
        <v>60</v>
      </c>
      <c r="Z60" t="s">
        <v>720</v>
      </c>
      <c r="AH60" t="s">
        <v>752</v>
      </c>
      <c r="AI60" t="s">
        <v>722</v>
      </c>
      <c r="AJ60" t="s">
        <v>723</v>
      </c>
      <c r="AK60" t="s">
        <v>1041</v>
      </c>
      <c r="AM60" t="s">
        <v>1041</v>
      </c>
      <c r="AO60" t="s">
        <v>716</v>
      </c>
      <c r="AP60" t="s">
        <v>722</v>
      </c>
      <c r="AQ60" t="s">
        <v>723</v>
      </c>
      <c r="AR60" t="s">
        <v>780</v>
      </c>
      <c r="AV60" t="s">
        <v>1041</v>
      </c>
      <c r="AX60" t="s">
        <v>1041</v>
      </c>
      <c r="AY60" t="s">
        <v>726</v>
      </c>
      <c r="BA60" t="s">
        <v>716</v>
      </c>
      <c r="BB60" t="s">
        <v>716</v>
      </c>
      <c r="BH60" t="s">
        <v>268</v>
      </c>
      <c r="BI60" t="s">
        <v>1043</v>
      </c>
      <c r="BJ60" t="s">
        <v>716</v>
      </c>
      <c r="BK60" t="s">
        <v>716</v>
      </c>
      <c r="BN60" t="s">
        <v>726</v>
      </c>
      <c r="BO60" t="s">
        <v>716</v>
      </c>
      <c r="BP60" t="s">
        <v>716</v>
      </c>
      <c r="BQ60" t="s">
        <v>716</v>
      </c>
      <c r="BR60" t="s">
        <v>726</v>
      </c>
      <c r="BT60" t="s">
        <v>795</v>
      </c>
      <c r="BU60" t="s">
        <v>782</v>
      </c>
      <c r="BV60" t="s">
        <v>716</v>
      </c>
      <c r="BW60" t="s">
        <v>728</v>
      </c>
      <c r="BX60">
        <v>1</v>
      </c>
      <c r="BY60">
        <v>0</v>
      </c>
      <c r="BZ60">
        <v>0</v>
      </c>
      <c r="CA60">
        <v>0</v>
      </c>
      <c r="CB60">
        <v>0</v>
      </c>
      <c r="CC60" t="s">
        <v>1238</v>
      </c>
      <c r="CE60" t="s">
        <v>736</v>
      </c>
      <c r="CX60">
        <v>30</v>
      </c>
      <c r="CY60">
        <v>18</v>
      </c>
      <c r="CZ60">
        <v>18</v>
      </c>
      <c r="DA60">
        <v>0</v>
      </c>
      <c r="DB60">
        <v>0</v>
      </c>
      <c r="DC60">
        <v>0</v>
      </c>
      <c r="DD60">
        <v>0</v>
      </c>
      <c r="DE60">
        <v>0</v>
      </c>
      <c r="DF60">
        <v>0</v>
      </c>
      <c r="DG60">
        <v>0</v>
      </c>
      <c r="DH60">
        <v>0</v>
      </c>
      <c r="DI60">
        <v>12</v>
      </c>
      <c r="DJ60">
        <v>0</v>
      </c>
      <c r="DK60">
        <v>0</v>
      </c>
      <c r="DN60" t="s">
        <v>716</v>
      </c>
      <c r="DO60">
        <v>1</v>
      </c>
      <c r="DP60">
        <v>0</v>
      </c>
      <c r="DQ60">
        <v>0</v>
      </c>
      <c r="DR60">
        <v>0</v>
      </c>
      <c r="DT60" t="s">
        <v>1036</v>
      </c>
      <c r="DU60">
        <v>0</v>
      </c>
      <c r="DV60">
        <v>0</v>
      </c>
      <c r="DW60">
        <v>0</v>
      </c>
      <c r="DX60">
        <v>0</v>
      </c>
      <c r="DY60">
        <v>0</v>
      </c>
      <c r="DZ60">
        <v>1</v>
      </c>
      <c r="EA60">
        <v>0</v>
      </c>
      <c r="EB60">
        <v>0</v>
      </c>
      <c r="EC60">
        <v>0</v>
      </c>
      <c r="ED60">
        <v>0</v>
      </c>
      <c r="EE60">
        <v>0</v>
      </c>
      <c r="EF60">
        <v>0</v>
      </c>
      <c r="EG60">
        <v>0</v>
      </c>
      <c r="EI60" t="s">
        <v>826</v>
      </c>
      <c r="EK60" t="s">
        <v>716</v>
      </c>
      <c r="EM60" t="s">
        <v>716</v>
      </c>
      <c r="EQ60" t="s">
        <v>1041</v>
      </c>
      <c r="ER60">
        <v>4</v>
      </c>
      <c r="ES60" t="s">
        <v>1239</v>
      </c>
      <c r="ET60" t="s">
        <v>740</v>
      </c>
      <c r="EU60" t="s">
        <v>741</v>
      </c>
      <c r="EV60" t="s">
        <v>742</v>
      </c>
      <c r="EW60" t="s">
        <v>743</v>
      </c>
      <c r="EX60" t="s">
        <v>744</v>
      </c>
      <c r="EZ60">
        <v>384454122</v>
      </c>
      <c r="FA60" t="s">
        <v>1240</v>
      </c>
      <c r="FB60" s="21">
        <v>44944.62767361111</v>
      </c>
      <c r="FE60" t="s">
        <v>746</v>
      </c>
      <c r="FF60" t="s">
        <v>747</v>
      </c>
      <c r="FH60">
        <v>107</v>
      </c>
    </row>
    <row r="61" spans="1:164" x14ac:dyDescent="0.25">
      <c r="A61" s="21">
        <v>44944</v>
      </c>
      <c r="B61" s="21">
        <v>44944.544556539353</v>
      </c>
      <c r="C61" s="21">
        <v>44944.575208194437</v>
      </c>
      <c r="D61" t="s">
        <v>710</v>
      </c>
      <c r="E61" s="22" t="s">
        <v>1241</v>
      </c>
      <c r="H61" t="s">
        <v>749</v>
      </c>
      <c r="I61" t="s">
        <v>713</v>
      </c>
      <c r="J61" t="s">
        <v>714</v>
      </c>
      <c r="K61" t="s">
        <v>715</v>
      </c>
      <c r="L61">
        <v>816572624</v>
      </c>
      <c r="M61">
        <v>816572624</v>
      </c>
      <c r="N61" t="s">
        <v>716</v>
      </c>
      <c r="R61" t="s">
        <v>716</v>
      </c>
      <c r="U61" t="s">
        <v>717</v>
      </c>
      <c r="W61" t="s">
        <v>1242</v>
      </c>
      <c r="X61" t="s">
        <v>719</v>
      </c>
      <c r="Y61">
        <v>29</v>
      </c>
      <c r="Z61" t="s">
        <v>720</v>
      </c>
      <c r="AH61" t="s">
        <v>721</v>
      </c>
      <c r="AI61" t="s">
        <v>722</v>
      </c>
      <c r="AJ61" t="s">
        <v>713</v>
      </c>
      <c r="AK61" t="s">
        <v>1056</v>
      </c>
      <c r="AM61" t="s">
        <v>1056</v>
      </c>
      <c r="AO61" t="s">
        <v>716</v>
      </c>
      <c r="AP61" t="s">
        <v>722</v>
      </c>
      <c r="AQ61" t="s">
        <v>713</v>
      </c>
      <c r="AR61" t="s">
        <v>756</v>
      </c>
      <c r="AS61" t="s">
        <v>1243</v>
      </c>
      <c r="AU61" t="s">
        <v>1243</v>
      </c>
      <c r="AV61" t="s">
        <v>1243</v>
      </c>
      <c r="AX61" t="s">
        <v>1243</v>
      </c>
      <c r="AY61" t="s">
        <v>726</v>
      </c>
      <c r="BA61" t="s">
        <v>716</v>
      </c>
      <c r="BB61" t="s">
        <v>716</v>
      </c>
      <c r="BH61" t="s">
        <v>268</v>
      </c>
      <c r="BI61" t="s">
        <v>1244</v>
      </c>
      <c r="BJ61" t="s">
        <v>716</v>
      </c>
      <c r="BK61" t="s">
        <v>716</v>
      </c>
      <c r="BN61" t="s">
        <v>716</v>
      </c>
      <c r="BO61" t="s">
        <v>726</v>
      </c>
      <c r="BP61" t="s">
        <v>726</v>
      </c>
      <c r="BQ61" t="s">
        <v>726</v>
      </c>
      <c r="BR61" t="s">
        <v>726</v>
      </c>
      <c r="BT61" t="s">
        <v>728</v>
      </c>
      <c r="BU61" t="s">
        <v>736</v>
      </c>
      <c r="CC61" t="s">
        <v>1245</v>
      </c>
      <c r="CE61" t="s">
        <v>736</v>
      </c>
      <c r="CH61">
        <v>2</v>
      </c>
      <c r="CI61">
        <v>1</v>
      </c>
      <c r="CJ61">
        <v>0</v>
      </c>
      <c r="CK61">
        <v>2</v>
      </c>
      <c r="CL61">
        <v>3</v>
      </c>
      <c r="CM61">
        <v>1</v>
      </c>
      <c r="CN61">
        <v>23</v>
      </c>
      <c r="CO61">
        <v>12</v>
      </c>
      <c r="CP61">
        <v>8</v>
      </c>
      <c r="CQ61">
        <v>5</v>
      </c>
      <c r="CR61">
        <v>80</v>
      </c>
      <c r="CS61">
        <v>19</v>
      </c>
      <c r="CT61">
        <v>72</v>
      </c>
      <c r="CU61">
        <v>25</v>
      </c>
      <c r="DN61" t="s">
        <v>716</v>
      </c>
      <c r="DO61">
        <v>3</v>
      </c>
      <c r="DP61">
        <v>2</v>
      </c>
      <c r="DQ61">
        <v>1</v>
      </c>
      <c r="DR61">
        <v>0</v>
      </c>
      <c r="DT61" t="s">
        <v>765</v>
      </c>
      <c r="DU61">
        <v>1</v>
      </c>
      <c r="DV61">
        <v>0</v>
      </c>
      <c r="DW61">
        <v>0</v>
      </c>
      <c r="DX61">
        <v>0</v>
      </c>
      <c r="DY61">
        <v>0</v>
      </c>
      <c r="DZ61">
        <v>0</v>
      </c>
      <c r="EA61">
        <v>0</v>
      </c>
      <c r="EB61">
        <v>0</v>
      </c>
      <c r="EC61">
        <v>0</v>
      </c>
      <c r="ED61">
        <v>0</v>
      </c>
      <c r="EE61">
        <v>0</v>
      </c>
      <c r="EF61">
        <v>0</v>
      </c>
      <c r="EG61">
        <v>0</v>
      </c>
      <c r="EI61" t="s">
        <v>738</v>
      </c>
      <c r="EK61" t="s">
        <v>716</v>
      </c>
      <c r="EM61" t="s">
        <v>716</v>
      </c>
      <c r="EQ61" t="s">
        <v>1243</v>
      </c>
      <c r="ER61">
        <v>4</v>
      </c>
      <c r="ES61" t="s">
        <v>766</v>
      </c>
      <c r="ET61" t="s">
        <v>740</v>
      </c>
      <c r="EU61" t="s">
        <v>741</v>
      </c>
      <c r="EV61" t="s">
        <v>742</v>
      </c>
      <c r="EW61" t="s">
        <v>743</v>
      </c>
      <c r="EX61" t="s">
        <v>744</v>
      </c>
      <c r="EZ61">
        <v>384454187</v>
      </c>
      <c r="FA61" t="s">
        <v>1246</v>
      </c>
      <c r="FB61" s="21">
        <v>44944.627754629633</v>
      </c>
      <c r="FE61" t="s">
        <v>746</v>
      </c>
      <c r="FF61" t="s">
        <v>747</v>
      </c>
      <c r="FH61">
        <v>108</v>
      </c>
    </row>
    <row r="62" spans="1:164" x14ac:dyDescent="0.25">
      <c r="A62" s="21">
        <v>44944</v>
      </c>
      <c r="B62" s="21">
        <v>44944.589677939817</v>
      </c>
      <c r="C62" s="21">
        <v>44944.623116261573</v>
      </c>
      <c r="D62" t="s">
        <v>710</v>
      </c>
      <c r="E62" s="22" t="s">
        <v>1247</v>
      </c>
      <c r="H62" t="s">
        <v>931</v>
      </c>
      <c r="I62" t="s">
        <v>713</v>
      </c>
      <c r="J62" t="s">
        <v>714</v>
      </c>
      <c r="K62" t="s">
        <v>715</v>
      </c>
      <c r="L62">
        <v>815733058</v>
      </c>
      <c r="M62">
        <v>815733058</v>
      </c>
      <c r="N62" t="s">
        <v>716</v>
      </c>
      <c r="R62" t="s">
        <v>716</v>
      </c>
      <c r="U62" t="s">
        <v>717</v>
      </c>
      <c r="W62" t="s">
        <v>1248</v>
      </c>
      <c r="X62" t="s">
        <v>719</v>
      </c>
      <c r="Y62">
        <v>54</v>
      </c>
      <c r="Z62" t="s">
        <v>720</v>
      </c>
      <c r="AH62" t="s">
        <v>752</v>
      </c>
      <c r="AI62" t="s">
        <v>722</v>
      </c>
      <c r="AJ62" t="s">
        <v>723</v>
      </c>
      <c r="AK62" t="s">
        <v>1249</v>
      </c>
      <c r="AM62" t="s">
        <v>1249</v>
      </c>
      <c r="AO62" t="s">
        <v>716</v>
      </c>
      <c r="AP62" t="s">
        <v>722</v>
      </c>
      <c r="AQ62" t="s">
        <v>723</v>
      </c>
      <c r="AR62" t="s">
        <v>780</v>
      </c>
      <c r="AV62" t="s">
        <v>1249</v>
      </c>
      <c r="AX62" t="s">
        <v>1249</v>
      </c>
      <c r="AY62" t="s">
        <v>726</v>
      </c>
      <c r="BA62" t="s">
        <v>716</v>
      </c>
      <c r="BB62" t="s">
        <v>716</v>
      </c>
      <c r="BH62" t="s">
        <v>727</v>
      </c>
      <c r="BJ62" t="s">
        <v>716</v>
      </c>
      <c r="BK62" t="s">
        <v>716</v>
      </c>
      <c r="BN62" t="s">
        <v>716</v>
      </c>
      <c r="BO62" t="s">
        <v>716</v>
      </c>
      <c r="BP62" t="s">
        <v>716</v>
      </c>
      <c r="BQ62" t="s">
        <v>726</v>
      </c>
      <c r="BR62" t="s">
        <v>726</v>
      </c>
      <c r="BT62" t="s">
        <v>728</v>
      </c>
      <c r="BU62" t="s">
        <v>782</v>
      </c>
      <c r="BV62" t="s">
        <v>726</v>
      </c>
      <c r="CC62" t="s">
        <v>1250</v>
      </c>
      <c r="CE62" t="s">
        <v>736</v>
      </c>
      <c r="CH62">
        <v>3</v>
      </c>
      <c r="CI62">
        <v>5</v>
      </c>
      <c r="CJ62">
        <v>2</v>
      </c>
      <c r="CK62">
        <v>5</v>
      </c>
      <c r="CL62">
        <v>2</v>
      </c>
      <c r="CM62">
        <v>8</v>
      </c>
      <c r="CN62">
        <v>25</v>
      </c>
      <c r="CO62">
        <v>0</v>
      </c>
      <c r="CP62">
        <v>4</v>
      </c>
      <c r="CQ62">
        <v>10</v>
      </c>
      <c r="CR62">
        <v>70</v>
      </c>
      <c r="CS62">
        <v>22</v>
      </c>
      <c r="CT62">
        <v>50</v>
      </c>
      <c r="CU62">
        <v>20</v>
      </c>
      <c r="DN62" t="s">
        <v>716</v>
      </c>
      <c r="DO62">
        <v>5</v>
      </c>
      <c r="DP62">
        <v>4</v>
      </c>
      <c r="DQ62">
        <v>2</v>
      </c>
      <c r="DR62">
        <v>2</v>
      </c>
      <c r="DT62" t="s">
        <v>947</v>
      </c>
      <c r="DU62">
        <v>1</v>
      </c>
      <c r="DV62">
        <v>0</v>
      </c>
      <c r="DW62">
        <v>0</v>
      </c>
      <c r="DX62">
        <v>0</v>
      </c>
      <c r="DY62">
        <v>0</v>
      </c>
      <c r="DZ62">
        <v>1</v>
      </c>
      <c r="EA62">
        <v>0</v>
      </c>
      <c r="EB62">
        <v>0</v>
      </c>
      <c r="EC62">
        <v>1</v>
      </c>
      <c r="ED62">
        <v>0</v>
      </c>
      <c r="EE62">
        <v>0</v>
      </c>
      <c r="EF62">
        <v>0</v>
      </c>
      <c r="EG62">
        <v>0</v>
      </c>
      <c r="EI62" t="s">
        <v>738</v>
      </c>
      <c r="EK62" t="s">
        <v>716</v>
      </c>
      <c r="EM62" t="s">
        <v>716</v>
      </c>
      <c r="EQ62" t="s">
        <v>1249</v>
      </c>
      <c r="ER62">
        <v>4</v>
      </c>
      <c r="ES62" t="s">
        <v>1251</v>
      </c>
      <c r="ET62" t="s">
        <v>740</v>
      </c>
      <c r="EU62" t="s">
        <v>741</v>
      </c>
      <c r="EV62" t="s">
        <v>742</v>
      </c>
      <c r="EW62" t="s">
        <v>743</v>
      </c>
      <c r="EX62" t="s">
        <v>744</v>
      </c>
      <c r="EZ62">
        <v>384455759</v>
      </c>
      <c r="FA62" t="s">
        <v>1252</v>
      </c>
      <c r="FB62" s="21">
        <v>44944.629780092589</v>
      </c>
      <c r="FE62" t="s">
        <v>746</v>
      </c>
      <c r="FF62" t="s">
        <v>747</v>
      </c>
      <c r="FH62">
        <v>110</v>
      </c>
    </row>
    <row r="63" spans="1:164" x14ac:dyDescent="0.25">
      <c r="A63" s="21">
        <v>44944</v>
      </c>
      <c r="B63" s="21">
        <v>44944.623238125001</v>
      </c>
      <c r="C63" s="21">
        <v>44944.656895590277</v>
      </c>
      <c r="D63" t="s">
        <v>710</v>
      </c>
      <c r="E63" s="22" t="s">
        <v>1253</v>
      </c>
      <c r="H63" t="s">
        <v>931</v>
      </c>
      <c r="I63" t="s">
        <v>713</v>
      </c>
      <c r="J63" t="s">
        <v>714</v>
      </c>
      <c r="K63" t="s">
        <v>715</v>
      </c>
      <c r="L63">
        <v>815507050</v>
      </c>
      <c r="M63">
        <v>815507050</v>
      </c>
      <c r="N63" t="s">
        <v>716</v>
      </c>
      <c r="R63" t="s">
        <v>716</v>
      </c>
      <c r="U63" t="s">
        <v>717</v>
      </c>
      <c r="W63" t="s">
        <v>1254</v>
      </c>
      <c r="X63" t="s">
        <v>719</v>
      </c>
      <c r="Y63">
        <v>55</v>
      </c>
      <c r="Z63" t="s">
        <v>720</v>
      </c>
      <c r="AH63" t="s">
        <v>721</v>
      </c>
      <c r="AI63" t="s">
        <v>722</v>
      </c>
      <c r="AJ63" t="s">
        <v>713</v>
      </c>
      <c r="AK63" t="s">
        <v>857</v>
      </c>
      <c r="AM63" t="s">
        <v>857</v>
      </c>
      <c r="AO63" t="s">
        <v>716</v>
      </c>
      <c r="AP63" t="s">
        <v>722</v>
      </c>
      <c r="AQ63" t="s">
        <v>713</v>
      </c>
      <c r="AR63" t="s">
        <v>780</v>
      </c>
      <c r="AV63" t="s">
        <v>857</v>
      </c>
      <c r="AX63" t="s">
        <v>857</v>
      </c>
      <c r="AY63" t="s">
        <v>726</v>
      </c>
      <c r="BA63" t="s">
        <v>716</v>
      </c>
      <c r="BB63" t="s">
        <v>716</v>
      </c>
      <c r="BH63" t="s">
        <v>268</v>
      </c>
      <c r="BI63" t="s">
        <v>1244</v>
      </c>
      <c r="BJ63" t="s">
        <v>716</v>
      </c>
      <c r="BK63" t="s">
        <v>716</v>
      </c>
      <c r="BN63" t="s">
        <v>716</v>
      </c>
      <c r="BO63" t="s">
        <v>726</v>
      </c>
      <c r="BP63" t="s">
        <v>716</v>
      </c>
      <c r="BQ63" t="s">
        <v>726</v>
      </c>
      <c r="BR63" t="s">
        <v>726</v>
      </c>
      <c r="BT63" t="s">
        <v>728</v>
      </c>
      <c r="BU63" t="s">
        <v>729</v>
      </c>
      <c r="BV63" t="s">
        <v>726</v>
      </c>
      <c r="CC63" t="s">
        <v>1255</v>
      </c>
      <c r="CE63" t="s">
        <v>736</v>
      </c>
      <c r="CX63">
        <v>100</v>
      </c>
      <c r="CY63">
        <v>27</v>
      </c>
      <c r="CZ63">
        <v>85</v>
      </c>
      <c r="DA63">
        <v>20</v>
      </c>
      <c r="DB63">
        <v>1</v>
      </c>
      <c r="DC63">
        <v>2</v>
      </c>
      <c r="DD63">
        <v>3</v>
      </c>
      <c r="DE63">
        <v>2</v>
      </c>
      <c r="DF63">
        <v>0</v>
      </c>
      <c r="DG63">
        <v>3</v>
      </c>
      <c r="DH63">
        <v>31</v>
      </c>
      <c r="DI63">
        <v>6</v>
      </c>
      <c r="DJ63">
        <v>3</v>
      </c>
      <c r="DK63">
        <v>12</v>
      </c>
      <c r="DN63" t="s">
        <v>716</v>
      </c>
      <c r="DO63">
        <v>3</v>
      </c>
      <c r="DP63">
        <v>3</v>
      </c>
      <c r="DQ63">
        <v>2</v>
      </c>
      <c r="DR63">
        <v>1</v>
      </c>
      <c r="DT63" t="s">
        <v>737</v>
      </c>
      <c r="DU63">
        <v>1</v>
      </c>
      <c r="DV63">
        <v>0</v>
      </c>
      <c r="DW63">
        <v>0</v>
      </c>
      <c r="DX63">
        <v>0</v>
      </c>
      <c r="DY63">
        <v>0</v>
      </c>
      <c r="DZ63">
        <v>1</v>
      </c>
      <c r="EA63">
        <v>0</v>
      </c>
      <c r="EB63">
        <v>0</v>
      </c>
      <c r="EC63">
        <v>0</v>
      </c>
      <c r="ED63">
        <v>0</v>
      </c>
      <c r="EE63">
        <v>0</v>
      </c>
      <c r="EF63">
        <v>0</v>
      </c>
      <c r="EG63">
        <v>0</v>
      </c>
      <c r="EI63" t="s">
        <v>738</v>
      </c>
      <c r="EK63" t="s">
        <v>716</v>
      </c>
      <c r="EM63" t="s">
        <v>716</v>
      </c>
      <c r="EQ63" t="s">
        <v>857</v>
      </c>
      <c r="ER63">
        <v>5</v>
      </c>
      <c r="ES63" t="s">
        <v>1256</v>
      </c>
      <c r="ET63" t="s">
        <v>740</v>
      </c>
      <c r="EU63" t="s">
        <v>741</v>
      </c>
      <c r="EV63" t="s">
        <v>742</v>
      </c>
      <c r="EW63" t="s">
        <v>743</v>
      </c>
      <c r="EX63" t="s">
        <v>744</v>
      </c>
      <c r="EZ63">
        <v>384455795</v>
      </c>
      <c r="FA63" t="s">
        <v>1257</v>
      </c>
      <c r="FB63" s="21">
        <v>44944.629872685182</v>
      </c>
      <c r="FE63" t="s">
        <v>746</v>
      </c>
      <c r="FF63" t="s">
        <v>747</v>
      </c>
      <c r="FH63">
        <v>111</v>
      </c>
    </row>
    <row r="64" spans="1:164" x14ac:dyDescent="0.25">
      <c r="A64" s="21">
        <v>44944</v>
      </c>
      <c r="B64" s="21">
        <v>44944.658087465279</v>
      </c>
      <c r="C64" s="21">
        <v>44944.681944247677</v>
      </c>
      <c r="D64" t="s">
        <v>710</v>
      </c>
      <c r="E64" s="22" t="s">
        <v>1258</v>
      </c>
      <c r="H64" t="s">
        <v>931</v>
      </c>
      <c r="I64" t="s">
        <v>713</v>
      </c>
      <c r="J64" t="s">
        <v>714</v>
      </c>
      <c r="K64" t="s">
        <v>715</v>
      </c>
      <c r="L64">
        <v>824322939</v>
      </c>
      <c r="M64">
        <v>824322939</v>
      </c>
      <c r="N64" t="s">
        <v>716</v>
      </c>
      <c r="R64" t="s">
        <v>716</v>
      </c>
      <c r="U64" t="s">
        <v>717</v>
      </c>
      <c r="W64" t="s">
        <v>1259</v>
      </c>
      <c r="X64" t="s">
        <v>719</v>
      </c>
      <c r="Y64">
        <v>37</v>
      </c>
      <c r="Z64" t="s">
        <v>720</v>
      </c>
      <c r="AH64" t="s">
        <v>721</v>
      </c>
      <c r="AI64" t="s">
        <v>722</v>
      </c>
      <c r="AJ64" t="s">
        <v>723</v>
      </c>
      <c r="AK64" t="s">
        <v>1260</v>
      </c>
      <c r="AM64" t="s">
        <v>1260</v>
      </c>
      <c r="AO64" t="s">
        <v>716</v>
      </c>
      <c r="AP64" t="s">
        <v>722</v>
      </c>
      <c r="AQ64" t="s">
        <v>723</v>
      </c>
      <c r="AR64" t="s">
        <v>780</v>
      </c>
      <c r="AV64" t="s">
        <v>1260</v>
      </c>
      <c r="AX64" t="s">
        <v>1260</v>
      </c>
      <c r="AY64" t="s">
        <v>716</v>
      </c>
      <c r="AZ64" t="s">
        <v>1261</v>
      </c>
      <c r="BA64" t="s">
        <v>716</v>
      </c>
      <c r="BB64" t="s">
        <v>716</v>
      </c>
      <c r="BH64" t="s">
        <v>268</v>
      </c>
      <c r="BI64" t="s">
        <v>770</v>
      </c>
      <c r="BJ64" t="s">
        <v>716</v>
      </c>
      <c r="BK64" t="s">
        <v>716</v>
      </c>
      <c r="BN64" t="s">
        <v>716</v>
      </c>
      <c r="BO64" t="s">
        <v>726</v>
      </c>
      <c r="BP64" t="s">
        <v>716</v>
      </c>
      <c r="BQ64" t="s">
        <v>726</v>
      </c>
      <c r="BR64" t="s">
        <v>726</v>
      </c>
      <c r="BT64" t="s">
        <v>728</v>
      </c>
      <c r="BU64" t="s">
        <v>729</v>
      </c>
      <c r="BV64" t="s">
        <v>726</v>
      </c>
      <c r="CC64" t="s">
        <v>1262</v>
      </c>
      <c r="CE64" t="s">
        <v>736</v>
      </c>
      <c r="CX64">
        <v>86</v>
      </c>
      <c r="CY64">
        <v>25</v>
      </c>
      <c r="CZ64">
        <v>80</v>
      </c>
      <c r="DA64">
        <v>22</v>
      </c>
      <c r="DB64">
        <v>2</v>
      </c>
      <c r="DC64">
        <v>2</v>
      </c>
      <c r="DD64">
        <v>1</v>
      </c>
      <c r="DE64">
        <v>2</v>
      </c>
      <c r="DF64">
        <v>3</v>
      </c>
      <c r="DG64">
        <v>2</v>
      </c>
      <c r="DH64">
        <v>2</v>
      </c>
      <c r="DI64">
        <v>0</v>
      </c>
      <c r="DJ64">
        <v>2</v>
      </c>
      <c r="DK64">
        <v>11</v>
      </c>
      <c r="DN64" t="s">
        <v>716</v>
      </c>
      <c r="DO64">
        <v>5</v>
      </c>
      <c r="DP64">
        <v>4</v>
      </c>
      <c r="DQ64">
        <v>3</v>
      </c>
      <c r="DR64">
        <v>2</v>
      </c>
      <c r="DT64" t="s">
        <v>1263</v>
      </c>
      <c r="DU64">
        <v>1</v>
      </c>
      <c r="DV64">
        <v>0</v>
      </c>
      <c r="DW64">
        <v>0</v>
      </c>
      <c r="DX64">
        <v>0</v>
      </c>
      <c r="DY64">
        <v>0</v>
      </c>
      <c r="DZ64">
        <v>1</v>
      </c>
      <c r="EA64">
        <v>0</v>
      </c>
      <c r="EB64">
        <v>0</v>
      </c>
      <c r="EC64">
        <v>1</v>
      </c>
      <c r="ED64">
        <v>0</v>
      </c>
      <c r="EE64">
        <v>0</v>
      </c>
      <c r="EF64">
        <v>0</v>
      </c>
      <c r="EG64">
        <v>0</v>
      </c>
      <c r="EI64" t="s">
        <v>738</v>
      </c>
      <c r="EK64" t="s">
        <v>716</v>
      </c>
      <c r="EM64" t="s">
        <v>716</v>
      </c>
      <c r="EQ64" t="s">
        <v>1264</v>
      </c>
      <c r="ER64">
        <v>4</v>
      </c>
      <c r="ES64" t="s">
        <v>1251</v>
      </c>
      <c r="ET64" t="s">
        <v>740</v>
      </c>
      <c r="EU64" t="s">
        <v>741</v>
      </c>
      <c r="EV64" t="s">
        <v>742</v>
      </c>
      <c r="EW64" t="s">
        <v>743</v>
      </c>
      <c r="EX64" t="s">
        <v>744</v>
      </c>
      <c r="EZ64">
        <v>384455812</v>
      </c>
      <c r="FA64" t="s">
        <v>1265</v>
      </c>
      <c r="FB64" s="21">
        <v>44944.629930555559</v>
      </c>
      <c r="FE64" t="s">
        <v>746</v>
      </c>
      <c r="FF64" t="s">
        <v>747</v>
      </c>
      <c r="FH64">
        <v>112</v>
      </c>
    </row>
    <row r="65" spans="1:164" x14ac:dyDescent="0.25">
      <c r="A65" s="21">
        <v>44944</v>
      </c>
      <c r="B65" s="21">
        <v>44944.682036226863</v>
      </c>
      <c r="C65" s="21">
        <v>44944.711060057867</v>
      </c>
      <c r="D65" t="s">
        <v>710</v>
      </c>
      <c r="E65" s="22" t="s">
        <v>1266</v>
      </c>
      <c r="H65" t="s">
        <v>931</v>
      </c>
      <c r="I65" t="s">
        <v>713</v>
      </c>
      <c r="J65" t="s">
        <v>714</v>
      </c>
      <c r="K65" t="s">
        <v>715</v>
      </c>
      <c r="L65">
        <v>814394683</v>
      </c>
      <c r="M65">
        <v>814394683</v>
      </c>
      <c r="N65" t="s">
        <v>716</v>
      </c>
      <c r="R65" t="s">
        <v>716</v>
      </c>
      <c r="U65" t="s">
        <v>717</v>
      </c>
      <c r="W65" t="s">
        <v>1267</v>
      </c>
      <c r="X65" t="s">
        <v>719</v>
      </c>
      <c r="Y65">
        <v>30</v>
      </c>
      <c r="Z65" t="s">
        <v>720</v>
      </c>
      <c r="AH65" t="s">
        <v>792</v>
      </c>
      <c r="AI65" t="s">
        <v>722</v>
      </c>
      <c r="AJ65" t="s">
        <v>723</v>
      </c>
      <c r="AK65" t="s">
        <v>1260</v>
      </c>
      <c r="AM65" t="s">
        <v>1260</v>
      </c>
      <c r="AO65" t="s">
        <v>716</v>
      </c>
      <c r="AP65" t="s">
        <v>722</v>
      </c>
      <c r="AQ65" t="s">
        <v>723</v>
      </c>
      <c r="AR65" t="s">
        <v>780</v>
      </c>
      <c r="AV65" t="s">
        <v>1260</v>
      </c>
      <c r="AX65" t="s">
        <v>1260</v>
      </c>
      <c r="AY65" t="s">
        <v>726</v>
      </c>
      <c r="BA65" t="s">
        <v>716</v>
      </c>
      <c r="BB65" t="s">
        <v>716</v>
      </c>
      <c r="BH65" t="s">
        <v>268</v>
      </c>
      <c r="BI65" t="s">
        <v>770</v>
      </c>
      <c r="BJ65" t="s">
        <v>716</v>
      </c>
      <c r="BK65" t="s">
        <v>716</v>
      </c>
      <c r="BN65" t="s">
        <v>716</v>
      </c>
      <c r="BO65" t="s">
        <v>716</v>
      </c>
      <c r="BP65" t="s">
        <v>716</v>
      </c>
      <c r="BQ65" t="s">
        <v>726</v>
      </c>
      <c r="BR65" t="s">
        <v>726</v>
      </c>
      <c r="BT65" t="s">
        <v>728</v>
      </c>
      <c r="BU65" t="s">
        <v>782</v>
      </c>
      <c r="BV65" t="s">
        <v>726</v>
      </c>
      <c r="CC65" t="s">
        <v>1268</v>
      </c>
      <c r="CE65" t="s">
        <v>736</v>
      </c>
      <c r="CH65">
        <v>2</v>
      </c>
      <c r="CI65">
        <v>3</v>
      </c>
      <c r="CJ65">
        <v>2</v>
      </c>
      <c r="CK65">
        <v>2</v>
      </c>
      <c r="CL65">
        <v>3</v>
      </c>
      <c r="CM65">
        <v>2</v>
      </c>
      <c r="CN65">
        <v>4</v>
      </c>
      <c r="CO65">
        <v>2</v>
      </c>
      <c r="CP65">
        <v>2</v>
      </c>
      <c r="CQ65">
        <v>15</v>
      </c>
      <c r="CR65">
        <v>45</v>
      </c>
      <c r="CS65">
        <v>15</v>
      </c>
      <c r="CT65">
        <v>30</v>
      </c>
      <c r="CU65">
        <v>10</v>
      </c>
      <c r="DN65" t="s">
        <v>716</v>
      </c>
      <c r="DO65">
        <v>8</v>
      </c>
      <c r="DP65">
        <v>6</v>
      </c>
      <c r="DQ65">
        <v>3</v>
      </c>
      <c r="DR65">
        <v>3</v>
      </c>
      <c r="DT65" t="s">
        <v>947</v>
      </c>
      <c r="DU65">
        <v>1</v>
      </c>
      <c r="DV65">
        <v>0</v>
      </c>
      <c r="DW65">
        <v>0</v>
      </c>
      <c r="DX65">
        <v>0</v>
      </c>
      <c r="DY65">
        <v>0</v>
      </c>
      <c r="DZ65">
        <v>1</v>
      </c>
      <c r="EA65">
        <v>0</v>
      </c>
      <c r="EB65">
        <v>0</v>
      </c>
      <c r="EC65">
        <v>1</v>
      </c>
      <c r="ED65">
        <v>0</v>
      </c>
      <c r="EE65">
        <v>0</v>
      </c>
      <c r="EF65">
        <v>0</v>
      </c>
      <c r="EG65">
        <v>0</v>
      </c>
      <c r="EI65" t="s">
        <v>738</v>
      </c>
      <c r="EK65" t="s">
        <v>716</v>
      </c>
      <c r="EM65" t="s">
        <v>716</v>
      </c>
      <c r="EQ65" t="s">
        <v>1269</v>
      </c>
      <c r="ER65">
        <v>4</v>
      </c>
      <c r="ES65" t="s">
        <v>1270</v>
      </c>
      <c r="ET65" t="s">
        <v>740</v>
      </c>
      <c r="EU65" t="s">
        <v>741</v>
      </c>
      <c r="EV65" t="s">
        <v>742</v>
      </c>
      <c r="EW65" t="s">
        <v>743</v>
      </c>
      <c r="EX65" t="s">
        <v>744</v>
      </c>
      <c r="EZ65">
        <v>384455828</v>
      </c>
      <c r="FA65" t="s">
        <v>1271</v>
      </c>
      <c r="FB65" s="21">
        <v>44944.629976851851</v>
      </c>
      <c r="FE65" t="s">
        <v>746</v>
      </c>
      <c r="FF65" t="s">
        <v>747</v>
      </c>
      <c r="FH65">
        <v>113</v>
      </c>
    </row>
    <row r="66" spans="1:164" x14ac:dyDescent="0.25">
      <c r="A66" s="21">
        <v>44922</v>
      </c>
      <c r="B66" s="21">
        <v>44922.388831643519</v>
      </c>
      <c r="C66" s="21">
        <v>44922.425485960652</v>
      </c>
      <c r="D66" t="s">
        <v>710</v>
      </c>
      <c r="E66" s="22" t="s">
        <v>1387</v>
      </c>
      <c r="H66" t="s">
        <v>988</v>
      </c>
      <c r="I66" t="s">
        <v>713</v>
      </c>
      <c r="J66" t="s">
        <v>714</v>
      </c>
      <c r="K66" t="s">
        <v>715</v>
      </c>
      <c r="L66">
        <v>817881616</v>
      </c>
      <c r="M66">
        <v>817881616</v>
      </c>
      <c r="N66" t="s">
        <v>716</v>
      </c>
      <c r="R66" t="s">
        <v>716</v>
      </c>
      <c r="U66" t="s">
        <v>717</v>
      </c>
      <c r="W66" t="s">
        <v>1002</v>
      </c>
      <c r="X66" t="s">
        <v>719</v>
      </c>
      <c r="Y66">
        <v>35</v>
      </c>
      <c r="Z66" t="s">
        <v>720</v>
      </c>
      <c r="AH66" t="s">
        <v>721</v>
      </c>
      <c r="AI66" t="s">
        <v>722</v>
      </c>
      <c r="AJ66" t="s">
        <v>723</v>
      </c>
      <c r="AK66" t="s">
        <v>904</v>
      </c>
      <c r="AM66" t="s">
        <v>904</v>
      </c>
      <c r="AO66" t="s">
        <v>716</v>
      </c>
      <c r="AP66" t="s">
        <v>722</v>
      </c>
      <c r="AQ66" t="s">
        <v>723</v>
      </c>
      <c r="AR66" t="s">
        <v>780</v>
      </c>
      <c r="AV66" t="s">
        <v>753</v>
      </c>
      <c r="AW66" t="s">
        <v>1388</v>
      </c>
      <c r="AX66" t="s">
        <v>1388</v>
      </c>
      <c r="AY66" t="s">
        <v>726</v>
      </c>
      <c r="BA66" t="s">
        <v>716</v>
      </c>
      <c r="BB66" t="s">
        <v>716</v>
      </c>
      <c r="BC66" t="s">
        <v>753</v>
      </c>
      <c r="BD66" t="s">
        <v>1389</v>
      </c>
      <c r="BE66" t="s">
        <v>1389</v>
      </c>
      <c r="BF66" t="s">
        <v>945</v>
      </c>
      <c r="BH66" t="s">
        <v>864</v>
      </c>
      <c r="BJ66" t="s">
        <v>716</v>
      </c>
      <c r="BK66" t="s">
        <v>716</v>
      </c>
      <c r="BN66" t="s">
        <v>716</v>
      </c>
      <c r="BO66" t="s">
        <v>726</v>
      </c>
      <c r="BP66" t="s">
        <v>716</v>
      </c>
      <c r="BQ66" t="s">
        <v>726</v>
      </c>
      <c r="BR66" t="s">
        <v>726</v>
      </c>
      <c r="BT66" t="s">
        <v>728</v>
      </c>
      <c r="BU66" t="s">
        <v>729</v>
      </c>
      <c r="BV66" t="s">
        <v>716</v>
      </c>
      <c r="BW66" t="s">
        <v>728</v>
      </c>
      <c r="BX66">
        <v>1</v>
      </c>
      <c r="BY66">
        <v>0</v>
      </c>
      <c r="BZ66">
        <v>0</v>
      </c>
      <c r="CA66">
        <v>0</v>
      </c>
      <c r="CB66">
        <v>0</v>
      </c>
      <c r="CC66" t="s">
        <v>1392</v>
      </c>
      <c r="CE66" t="s">
        <v>736</v>
      </c>
      <c r="CX66">
        <v>50</v>
      </c>
      <c r="CY66">
        <v>10</v>
      </c>
      <c r="CZ66">
        <v>19</v>
      </c>
      <c r="DA66">
        <v>6</v>
      </c>
      <c r="DB66">
        <v>2</v>
      </c>
      <c r="DC66">
        <v>3</v>
      </c>
      <c r="DD66">
        <v>4</v>
      </c>
      <c r="DE66">
        <v>6</v>
      </c>
      <c r="DF66">
        <v>5</v>
      </c>
      <c r="DG66">
        <v>2</v>
      </c>
      <c r="DH66">
        <v>5</v>
      </c>
      <c r="DI66">
        <v>4</v>
      </c>
      <c r="DJ66">
        <v>3</v>
      </c>
      <c r="DK66">
        <v>5</v>
      </c>
      <c r="DN66" t="s">
        <v>726</v>
      </c>
      <c r="DT66" t="s">
        <v>765</v>
      </c>
      <c r="DU66">
        <v>1</v>
      </c>
      <c r="DV66">
        <v>0</v>
      </c>
      <c r="DW66">
        <v>0</v>
      </c>
      <c r="DX66">
        <v>0</v>
      </c>
      <c r="DY66">
        <v>0</v>
      </c>
      <c r="DZ66">
        <v>0</v>
      </c>
      <c r="EA66">
        <v>0</v>
      </c>
      <c r="EB66">
        <v>0</v>
      </c>
      <c r="EC66">
        <v>0</v>
      </c>
      <c r="ED66">
        <v>0</v>
      </c>
      <c r="EE66">
        <v>0</v>
      </c>
      <c r="EF66">
        <v>0</v>
      </c>
      <c r="EG66">
        <v>0</v>
      </c>
      <c r="EI66" t="s">
        <v>992</v>
      </c>
      <c r="EK66" t="s">
        <v>716</v>
      </c>
      <c r="EM66" t="s">
        <v>716</v>
      </c>
      <c r="EQ66" t="s">
        <v>1390</v>
      </c>
      <c r="ER66">
        <v>3</v>
      </c>
      <c r="ES66" t="s">
        <v>766</v>
      </c>
      <c r="ET66" t="s">
        <v>740</v>
      </c>
      <c r="EU66" t="s">
        <v>741</v>
      </c>
      <c r="EV66" t="s">
        <v>742</v>
      </c>
      <c r="EW66" t="s">
        <v>743</v>
      </c>
      <c r="EX66" t="s">
        <v>744</v>
      </c>
      <c r="EZ66">
        <v>384697766</v>
      </c>
      <c r="FA66" t="s">
        <v>1393</v>
      </c>
      <c r="FB66" s="21">
        <v>44945.423449074071</v>
      </c>
      <c r="FE66" t="s">
        <v>746</v>
      </c>
      <c r="FF66" t="s">
        <v>747</v>
      </c>
      <c r="FH66">
        <v>125</v>
      </c>
    </row>
    <row r="67" spans="1:164" x14ac:dyDescent="0.25">
      <c r="A67" s="21">
        <v>44922</v>
      </c>
      <c r="B67" s="21">
        <v>44922.425880798612</v>
      </c>
      <c r="C67" s="21">
        <v>44922.459892407409</v>
      </c>
      <c r="D67" t="s">
        <v>710</v>
      </c>
      <c r="E67" s="22" t="s">
        <v>1394</v>
      </c>
      <c r="H67" t="s">
        <v>988</v>
      </c>
      <c r="I67" t="s">
        <v>713</v>
      </c>
      <c r="J67" t="s">
        <v>714</v>
      </c>
      <c r="K67" t="s">
        <v>715</v>
      </c>
      <c r="L67">
        <v>821653660</v>
      </c>
      <c r="M67">
        <v>821653660</v>
      </c>
      <c r="N67" t="s">
        <v>716</v>
      </c>
      <c r="R67" t="s">
        <v>716</v>
      </c>
      <c r="U67" t="s">
        <v>717</v>
      </c>
      <c r="W67" t="s">
        <v>1395</v>
      </c>
      <c r="X67" t="s">
        <v>719</v>
      </c>
      <c r="Y67">
        <v>43</v>
      </c>
      <c r="Z67" t="s">
        <v>720</v>
      </c>
      <c r="AH67" t="s">
        <v>721</v>
      </c>
      <c r="AI67" t="s">
        <v>722</v>
      </c>
      <c r="AJ67" t="s">
        <v>713</v>
      </c>
      <c r="AK67" t="s">
        <v>1396</v>
      </c>
      <c r="AM67" t="s">
        <v>1396</v>
      </c>
      <c r="AO67" t="s">
        <v>716</v>
      </c>
      <c r="AP67" t="s">
        <v>722</v>
      </c>
      <c r="AQ67" t="s">
        <v>713</v>
      </c>
      <c r="AR67" t="s">
        <v>780</v>
      </c>
      <c r="AV67" t="s">
        <v>1396</v>
      </c>
      <c r="AX67" t="s">
        <v>1396</v>
      </c>
      <c r="AY67" t="s">
        <v>726</v>
      </c>
      <c r="BA67" t="s">
        <v>716</v>
      </c>
      <c r="BB67" t="s">
        <v>716</v>
      </c>
      <c r="BH67" t="s">
        <v>1397</v>
      </c>
      <c r="BJ67" t="s">
        <v>716</v>
      </c>
      <c r="BK67" t="s">
        <v>716</v>
      </c>
      <c r="BN67" t="s">
        <v>716</v>
      </c>
      <c r="BO67" t="s">
        <v>716</v>
      </c>
      <c r="BP67" t="s">
        <v>716</v>
      </c>
      <c r="BQ67" t="s">
        <v>716</v>
      </c>
      <c r="BR67" t="s">
        <v>726</v>
      </c>
      <c r="BT67" t="s">
        <v>728</v>
      </c>
      <c r="BU67" t="s">
        <v>885</v>
      </c>
      <c r="BV67" t="s">
        <v>716</v>
      </c>
      <c r="BW67" t="s">
        <v>728</v>
      </c>
      <c r="BX67">
        <v>1</v>
      </c>
      <c r="BY67">
        <v>0</v>
      </c>
      <c r="BZ67">
        <v>0</v>
      </c>
      <c r="CA67">
        <v>0</v>
      </c>
      <c r="CB67">
        <v>0</v>
      </c>
      <c r="CC67" t="s">
        <v>1398</v>
      </c>
      <c r="CE67" t="s">
        <v>736</v>
      </c>
      <c r="CH67">
        <v>6</v>
      </c>
      <c r="CI67">
        <v>5</v>
      </c>
      <c r="CJ67">
        <v>2</v>
      </c>
      <c r="CK67">
        <v>4</v>
      </c>
      <c r="CL67">
        <v>3</v>
      </c>
      <c r="CM67">
        <v>5</v>
      </c>
      <c r="CN67">
        <v>5</v>
      </c>
      <c r="CO67">
        <v>8</v>
      </c>
      <c r="CP67">
        <v>7</v>
      </c>
      <c r="CQ67">
        <v>5</v>
      </c>
      <c r="CR67">
        <v>39</v>
      </c>
      <c r="CS67">
        <v>12</v>
      </c>
      <c r="CT67">
        <v>2</v>
      </c>
      <c r="CU67">
        <v>8</v>
      </c>
      <c r="DN67" t="s">
        <v>716</v>
      </c>
      <c r="DO67">
        <v>4</v>
      </c>
      <c r="DP67">
        <v>2</v>
      </c>
      <c r="DQ67">
        <v>1</v>
      </c>
      <c r="DR67">
        <v>1</v>
      </c>
      <c r="DT67" t="s">
        <v>765</v>
      </c>
      <c r="DU67">
        <v>1</v>
      </c>
      <c r="DV67">
        <v>0</v>
      </c>
      <c r="DW67">
        <v>0</v>
      </c>
      <c r="DX67">
        <v>0</v>
      </c>
      <c r="DY67">
        <v>0</v>
      </c>
      <c r="DZ67">
        <v>0</v>
      </c>
      <c r="EA67">
        <v>0</v>
      </c>
      <c r="EB67">
        <v>0</v>
      </c>
      <c r="EC67">
        <v>0</v>
      </c>
      <c r="ED67">
        <v>0</v>
      </c>
      <c r="EE67">
        <v>0</v>
      </c>
      <c r="EF67">
        <v>0</v>
      </c>
      <c r="EG67">
        <v>0</v>
      </c>
      <c r="EI67" t="s">
        <v>992</v>
      </c>
      <c r="EK67" t="s">
        <v>716</v>
      </c>
      <c r="EM67" t="s">
        <v>716</v>
      </c>
      <c r="EQ67" t="s">
        <v>1396</v>
      </c>
      <c r="ER67">
        <v>2</v>
      </c>
      <c r="ES67" t="s">
        <v>1076</v>
      </c>
      <c r="ET67" t="s">
        <v>740</v>
      </c>
      <c r="EU67" t="s">
        <v>741</v>
      </c>
      <c r="EV67" t="s">
        <v>742</v>
      </c>
      <c r="EW67" t="s">
        <v>743</v>
      </c>
      <c r="EX67" t="s">
        <v>744</v>
      </c>
      <c r="EZ67">
        <v>384697833</v>
      </c>
      <c r="FA67" t="s">
        <v>1399</v>
      </c>
      <c r="FB67" s="21">
        <v>44945.42355324074</v>
      </c>
      <c r="FE67" t="s">
        <v>746</v>
      </c>
      <c r="FF67" t="s">
        <v>747</v>
      </c>
      <c r="FH67">
        <v>126</v>
      </c>
    </row>
    <row r="68" spans="1:164" x14ac:dyDescent="0.25">
      <c r="A68" s="21">
        <v>44922</v>
      </c>
      <c r="B68" s="21">
        <v>44922.459998483799</v>
      </c>
      <c r="C68" s="21">
        <v>44922.498068263892</v>
      </c>
      <c r="D68" t="s">
        <v>710</v>
      </c>
      <c r="E68" s="22" t="s">
        <v>1400</v>
      </c>
      <c r="H68" t="s">
        <v>1401</v>
      </c>
      <c r="I68" t="s">
        <v>713</v>
      </c>
      <c r="J68" t="s">
        <v>714</v>
      </c>
      <c r="K68" t="s">
        <v>715</v>
      </c>
      <c r="L68">
        <v>818215144</v>
      </c>
      <c r="M68">
        <v>818215144</v>
      </c>
      <c r="N68" t="s">
        <v>716</v>
      </c>
      <c r="R68" t="s">
        <v>716</v>
      </c>
      <c r="U68" t="s">
        <v>717</v>
      </c>
      <c r="W68" t="s">
        <v>1402</v>
      </c>
      <c r="X68" t="s">
        <v>778</v>
      </c>
      <c r="Y68">
        <v>40</v>
      </c>
      <c r="Z68" t="s">
        <v>720</v>
      </c>
      <c r="AH68" t="s">
        <v>721</v>
      </c>
      <c r="AI68" t="s">
        <v>722</v>
      </c>
      <c r="AJ68" t="s">
        <v>755</v>
      </c>
      <c r="AK68" t="s">
        <v>1403</v>
      </c>
      <c r="AM68" t="s">
        <v>1403</v>
      </c>
      <c r="AO68" t="s">
        <v>716</v>
      </c>
      <c r="AP68" t="s">
        <v>722</v>
      </c>
      <c r="AQ68" t="s">
        <v>755</v>
      </c>
      <c r="AR68" t="s">
        <v>780</v>
      </c>
      <c r="AV68" t="s">
        <v>1403</v>
      </c>
      <c r="AX68" t="s">
        <v>1403</v>
      </c>
      <c r="AY68" t="s">
        <v>726</v>
      </c>
      <c r="BA68" t="s">
        <v>716</v>
      </c>
      <c r="BB68" t="s">
        <v>716</v>
      </c>
      <c r="BH68" t="s">
        <v>1397</v>
      </c>
      <c r="BJ68" t="s">
        <v>716</v>
      </c>
      <c r="BK68" t="s">
        <v>716</v>
      </c>
      <c r="BN68" t="s">
        <v>716</v>
      </c>
      <c r="BO68" t="s">
        <v>716</v>
      </c>
      <c r="BP68" t="s">
        <v>716</v>
      </c>
      <c r="BQ68" t="s">
        <v>716</v>
      </c>
      <c r="BR68" t="s">
        <v>726</v>
      </c>
      <c r="BT68" t="s">
        <v>728</v>
      </c>
      <c r="BU68" t="s">
        <v>885</v>
      </c>
      <c r="BV68" t="s">
        <v>716</v>
      </c>
      <c r="BW68" t="s">
        <v>728</v>
      </c>
      <c r="BX68">
        <v>1</v>
      </c>
      <c r="BY68">
        <v>0</v>
      </c>
      <c r="BZ68">
        <v>0</v>
      </c>
      <c r="CA68">
        <v>0</v>
      </c>
      <c r="CB68">
        <v>0</v>
      </c>
      <c r="CC68" t="s">
        <v>1404</v>
      </c>
      <c r="CE68" t="s">
        <v>736</v>
      </c>
      <c r="CX68">
        <v>40</v>
      </c>
      <c r="CY68">
        <v>15</v>
      </c>
      <c r="CZ68">
        <v>7</v>
      </c>
      <c r="DA68">
        <v>5</v>
      </c>
      <c r="DB68">
        <v>2</v>
      </c>
      <c r="DC68">
        <v>3</v>
      </c>
      <c r="DD68">
        <v>4</v>
      </c>
      <c r="DE68">
        <v>2</v>
      </c>
      <c r="DF68">
        <v>1</v>
      </c>
      <c r="DG68">
        <v>3</v>
      </c>
      <c r="DH68">
        <v>6</v>
      </c>
      <c r="DI68">
        <v>5</v>
      </c>
      <c r="DJ68">
        <v>4</v>
      </c>
      <c r="DK68">
        <v>4</v>
      </c>
      <c r="DN68" t="s">
        <v>726</v>
      </c>
      <c r="DT68" t="s">
        <v>1405</v>
      </c>
      <c r="DU68">
        <v>1</v>
      </c>
      <c r="DV68">
        <v>0</v>
      </c>
      <c r="DW68">
        <v>0</v>
      </c>
      <c r="DX68">
        <v>0</v>
      </c>
      <c r="DY68">
        <v>0</v>
      </c>
      <c r="DZ68">
        <v>1</v>
      </c>
      <c r="EA68">
        <v>1</v>
      </c>
      <c r="EB68">
        <v>0</v>
      </c>
      <c r="EC68">
        <v>0</v>
      </c>
      <c r="ED68">
        <v>0</v>
      </c>
      <c r="EE68">
        <v>0</v>
      </c>
      <c r="EF68">
        <v>0</v>
      </c>
      <c r="EG68">
        <v>0</v>
      </c>
      <c r="EI68" t="s">
        <v>992</v>
      </c>
      <c r="EK68" t="s">
        <v>716</v>
      </c>
      <c r="EM68" t="s">
        <v>716</v>
      </c>
      <c r="EQ68" t="s">
        <v>1403</v>
      </c>
      <c r="ER68">
        <v>4</v>
      </c>
      <c r="ES68" t="s">
        <v>1406</v>
      </c>
      <c r="ET68" t="s">
        <v>740</v>
      </c>
      <c r="EU68" t="s">
        <v>741</v>
      </c>
      <c r="EV68" t="s">
        <v>742</v>
      </c>
      <c r="EW68" t="s">
        <v>743</v>
      </c>
      <c r="EX68" t="s">
        <v>744</v>
      </c>
      <c r="EZ68">
        <v>384698006</v>
      </c>
      <c r="FA68" t="s">
        <v>1407</v>
      </c>
      <c r="FB68" s="21">
        <v>44945.423831018517</v>
      </c>
      <c r="FE68" t="s">
        <v>746</v>
      </c>
      <c r="FF68" t="s">
        <v>747</v>
      </c>
      <c r="FH68">
        <v>127</v>
      </c>
    </row>
    <row r="69" spans="1:164" x14ac:dyDescent="0.25">
      <c r="A69" s="21">
        <v>44945</v>
      </c>
      <c r="B69" s="21">
        <v>44945.417897094907</v>
      </c>
      <c r="C69" s="21">
        <v>44945.453640567132</v>
      </c>
      <c r="D69" t="s">
        <v>710</v>
      </c>
      <c r="E69" s="22" t="s">
        <v>1408</v>
      </c>
      <c r="H69" t="s">
        <v>931</v>
      </c>
      <c r="I69" t="s">
        <v>713</v>
      </c>
      <c r="J69" t="s">
        <v>714</v>
      </c>
      <c r="K69" t="s">
        <v>715</v>
      </c>
      <c r="L69">
        <v>817401300</v>
      </c>
      <c r="M69">
        <v>817401300</v>
      </c>
      <c r="N69" t="s">
        <v>716</v>
      </c>
      <c r="R69" t="s">
        <v>716</v>
      </c>
      <c r="U69" t="s">
        <v>717</v>
      </c>
      <c r="W69" t="s">
        <v>1409</v>
      </c>
      <c r="X69" t="s">
        <v>719</v>
      </c>
      <c r="Y69">
        <v>38</v>
      </c>
      <c r="Z69" t="s">
        <v>870</v>
      </c>
      <c r="AH69" t="s">
        <v>721</v>
      </c>
      <c r="AI69" t="s">
        <v>722</v>
      </c>
      <c r="AJ69" t="s">
        <v>713</v>
      </c>
      <c r="AK69" t="s">
        <v>839</v>
      </c>
      <c r="AM69" t="s">
        <v>839</v>
      </c>
      <c r="AO69" t="s">
        <v>716</v>
      </c>
      <c r="AP69" t="s">
        <v>722</v>
      </c>
      <c r="AQ69" t="s">
        <v>713</v>
      </c>
      <c r="AR69" t="s">
        <v>780</v>
      </c>
      <c r="AV69" t="s">
        <v>839</v>
      </c>
      <c r="AX69" t="s">
        <v>839</v>
      </c>
      <c r="AY69" t="s">
        <v>726</v>
      </c>
      <c r="BA69" t="s">
        <v>716</v>
      </c>
      <c r="BB69" t="s">
        <v>716</v>
      </c>
      <c r="BH69" t="s">
        <v>935</v>
      </c>
      <c r="BJ69" t="s">
        <v>716</v>
      </c>
      <c r="BK69" t="s">
        <v>716</v>
      </c>
      <c r="BN69" t="s">
        <v>716</v>
      </c>
      <c r="BO69" t="s">
        <v>716</v>
      </c>
      <c r="BP69" t="s">
        <v>716</v>
      </c>
      <c r="BQ69" t="s">
        <v>726</v>
      </c>
      <c r="BR69" t="s">
        <v>726</v>
      </c>
      <c r="BT69" t="s">
        <v>728</v>
      </c>
      <c r="BU69" t="s">
        <v>782</v>
      </c>
      <c r="BV69" t="s">
        <v>726</v>
      </c>
      <c r="CC69" t="s">
        <v>1410</v>
      </c>
      <c r="CE69" t="s">
        <v>736</v>
      </c>
      <c r="CX69">
        <v>120</v>
      </c>
      <c r="CY69">
        <v>30</v>
      </c>
      <c r="CZ69">
        <v>99</v>
      </c>
      <c r="DA69">
        <v>25</v>
      </c>
      <c r="DB69">
        <v>2</v>
      </c>
      <c r="DC69">
        <v>2</v>
      </c>
      <c r="DD69">
        <v>2</v>
      </c>
      <c r="DE69">
        <v>4</v>
      </c>
      <c r="DF69">
        <v>2</v>
      </c>
      <c r="DG69">
        <v>6</v>
      </c>
      <c r="DH69">
        <v>16</v>
      </c>
      <c r="DI69">
        <v>5</v>
      </c>
      <c r="DJ69">
        <v>10</v>
      </c>
      <c r="DK69">
        <v>50</v>
      </c>
      <c r="DN69" t="s">
        <v>716</v>
      </c>
      <c r="DO69">
        <v>3</v>
      </c>
      <c r="DP69">
        <v>3</v>
      </c>
      <c r="DQ69">
        <v>2</v>
      </c>
      <c r="DR69">
        <v>1</v>
      </c>
      <c r="DT69" t="s">
        <v>859</v>
      </c>
      <c r="DU69">
        <v>1</v>
      </c>
      <c r="DV69">
        <v>0</v>
      </c>
      <c r="DW69">
        <v>0</v>
      </c>
      <c r="DX69">
        <v>0</v>
      </c>
      <c r="DY69">
        <v>0</v>
      </c>
      <c r="DZ69">
        <v>1</v>
      </c>
      <c r="EA69">
        <v>0</v>
      </c>
      <c r="EB69">
        <v>0</v>
      </c>
      <c r="EC69">
        <v>0</v>
      </c>
      <c r="ED69">
        <v>0</v>
      </c>
      <c r="EE69">
        <v>0</v>
      </c>
      <c r="EF69">
        <v>0</v>
      </c>
      <c r="EG69">
        <v>0</v>
      </c>
      <c r="EI69" t="s">
        <v>738</v>
      </c>
      <c r="EK69" t="s">
        <v>716</v>
      </c>
      <c r="EM69" t="s">
        <v>716</v>
      </c>
      <c r="EQ69" t="s">
        <v>839</v>
      </c>
      <c r="ER69">
        <v>5</v>
      </c>
      <c r="ES69" t="s">
        <v>1411</v>
      </c>
      <c r="ET69" t="s">
        <v>740</v>
      </c>
      <c r="EU69" t="s">
        <v>741</v>
      </c>
      <c r="EV69" t="s">
        <v>742</v>
      </c>
      <c r="EW69" t="s">
        <v>743</v>
      </c>
      <c r="EX69" t="s">
        <v>744</v>
      </c>
      <c r="EZ69">
        <v>384703455</v>
      </c>
      <c r="FA69" t="s">
        <v>1412</v>
      </c>
      <c r="FB69" s="21">
        <v>44945.430625000001</v>
      </c>
      <c r="FE69" t="s">
        <v>746</v>
      </c>
      <c r="FF69" t="s">
        <v>747</v>
      </c>
      <c r="FH69">
        <v>128</v>
      </c>
    </row>
    <row r="70" spans="1:164" x14ac:dyDescent="0.25">
      <c r="A70" s="21">
        <v>44945</v>
      </c>
      <c r="B70" s="21">
        <v>44945.405133437504</v>
      </c>
      <c r="C70" s="21">
        <v>44945.435003506936</v>
      </c>
      <c r="D70" t="s">
        <v>710</v>
      </c>
      <c r="E70" s="22" t="s">
        <v>1413</v>
      </c>
      <c r="H70" t="s">
        <v>1104</v>
      </c>
      <c r="I70" t="s">
        <v>713</v>
      </c>
      <c r="J70" t="s">
        <v>714</v>
      </c>
      <c r="K70" t="s">
        <v>715</v>
      </c>
      <c r="L70">
        <v>812798643</v>
      </c>
      <c r="M70">
        <v>812798643</v>
      </c>
      <c r="N70" t="s">
        <v>716</v>
      </c>
      <c r="R70" t="s">
        <v>716</v>
      </c>
      <c r="U70" t="s">
        <v>717</v>
      </c>
      <c r="W70" t="s">
        <v>1414</v>
      </c>
      <c r="X70" t="s">
        <v>719</v>
      </c>
      <c r="Y70">
        <v>50</v>
      </c>
      <c r="Z70" t="s">
        <v>1094</v>
      </c>
      <c r="AB70" t="s">
        <v>1095</v>
      </c>
      <c r="AH70" t="s">
        <v>721</v>
      </c>
      <c r="AI70" t="s">
        <v>722</v>
      </c>
      <c r="AJ70" t="s">
        <v>723</v>
      </c>
      <c r="AK70" t="s">
        <v>1415</v>
      </c>
      <c r="AM70" t="s">
        <v>1415</v>
      </c>
      <c r="AO70" t="s">
        <v>716</v>
      </c>
      <c r="AP70" t="s">
        <v>722</v>
      </c>
      <c r="AQ70" t="s">
        <v>723</v>
      </c>
      <c r="AR70" t="s">
        <v>780</v>
      </c>
      <c r="AV70" t="s">
        <v>1415</v>
      </c>
      <c r="AX70" t="s">
        <v>1415</v>
      </c>
      <c r="AY70" t="s">
        <v>726</v>
      </c>
      <c r="BA70" t="s">
        <v>716</v>
      </c>
      <c r="BB70" t="s">
        <v>716</v>
      </c>
      <c r="BH70" t="s">
        <v>268</v>
      </c>
      <c r="BI70" t="s">
        <v>1414</v>
      </c>
      <c r="BJ70" t="s">
        <v>716</v>
      </c>
      <c r="BK70" t="s">
        <v>716</v>
      </c>
      <c r="BN70" t="s">
        <v>716</v>
      </c>
      <c r="BO70" t="s">
        <v>726</v>
      </c>
      <c r="BP70" t="s">
        <v>716</v>
      </c>
      <c r="BQ70" t="s">
        <v>726</v>
      </c>
      <c r="BR70" t="s">
        <v>726</v>
      </c>
      <c r="BT70" t="s">
        <v>728</v>
      </c>
      <c r="BU70" t="s">
        <v>729</v>
      </c>
      <c r="BV70" t="s">
        <v>716</v>
      </c>
      <c r="BW70" t="s">
        <v>728</v>
      </c>
      <c r="BX70">
        <v>1</v>
      </c>
      <c r="BY70">
        <v>0</v>
      </c>
      <c r="BZ70">
        <v>0</v>
      </c>
      <c r="CA70">
        <v>0</v>
      </c>
      <c r="CB70">
        <v>0</v>
      </c>
      <c r="CC70" t="s">
        <v>1416</v>
      </c>
      <c r="CE70" t="s">
        <v>736</v>
      </c>
      <c r="CH70">
        <v>1</v>
      </c>
      <c r="CI70">
        <v>1</v>
      </c>
      <c r="CJ70">
        <v>0</v>
      </c>
      <c r="CK70">
        <v>1</v>
      </c>
      <c r="CL70">
        <v>0</v>
      </c>
      <c r="CM70">
        <v>0</v>
      </c>
      <c r="CN70">
        <v>4</v>
      </c>
      <c r="CO70">
        <v>0</v>
      </c>
      <c r="CP70">
        <v>8</v>
      </c>
      <c r="CQ70">
        <v>3</v>
      </c>
      <c r="CR70">
        <v>7</v>
      </c>
      <c r="CS70">
        <v>10</v>
      </c>
      <c r="CT70">
        <v>5</v>
      </c>
      <c r="CU70">
        <v>7</v>
      </c>
      <c r="DN70" t="s">
        <v>726</v>
      </c>
      <c r="DT70" t="s">
        <v>765</v>
      </c>
      <c r="DU70">
        <v>1</v>
      </c>
      <c r="DV70">
        <v>0</v>
      </c>
      <c r="DW70">
        <v>0</v>
      </c>
      <c r="DX70">
        <v>0</v>
      </c>
      <c r="DY70">
        <v>0</v>
      </c>
      <c r="DZ70">
        <v>0</v>
      </c>
      <c r="EA70">
        <v>0</v>
      </c>
      <c r="EB70">
        <v>0</v>
      </c>
      <c r="EC70">
        <v>0</v>
      </c>
      <c r="ED70">
        <v>0</v>
      </c>
      <c r="EE70">
        <v>0</v>
      </c>
      <c r="EF70">
        <v>0</v>
      </c>
      <c r="EG70">
        <v>0</v>
      </c>
      <c r="EI70" t="s">
        <v>826</v>
      </c>
      <c r="EK70" t="s">
        <v>716</v>
      </c>
      <c r="EM70" t="s">
        <v>716</v>
      </c>
      <c r="EQ70" t="s">
        <v>1415</v>
      </c>
      <c r="ER70">
        <v>4</v>
      </c>
      <c r="ES70" t="s">
        <v>1417</v>
      </c>
      <c r="ET70" t="s">
        <v>740</v>
      </c>
      <c r="EU70" t="s">
        <v>741</v>
      </c>
      <c r="EV70" t="s">
        <v>742</v>
      </c>
      <c r="EW70" t="s">
        <v>743</v>
      </c>
      <c r="EX70" t="s">
        <v>744</v>
      </c>
      <c r="EZ70">
        <v>384703859</v>
      </c>
      <c r="FA70" t="s">
        <v>1418</v>
      </c>
      <c r="FB70" s="21">
        <v>44945.431087962963</v>
      </c>
      <c r="FE70" t="s">
        <v>746</v>
      </c>
      <c r="FF70" t="s">
        <v>747</v>
      </c>
      <c r="FH70">
        <v>129</v>
      </c>
    </row>
    <row r="71" spans="1:164" x14ac:dyDescent="0.25">
      <c r="A71" s="21">
        <v>44945</v>
      </c>
      <c r="B71" s="21">
        <v>44945.435056203707</v>
      </c>
      <c r="C71" s="21">
        <v>44945.467128368058</v>
      </c>
      <c r="D71" t="s">
        <v>710</v>
      </c>
      <c r="E71" s="22" t="s">
        <v>1419</v>
      </c>
      <c r="H71" t="s">
        <v>1104</v>
      </c>
      <c r="I71" t="s">
        <v>713</v>
      </c>
      <c r="J71" t="s">
        <v>714</v>
      </c>
      <c r="K71" t="s">
        <v>715</v>
      </c>
      <c r="L71">
        <v>825034274</v>
      </c>
      <c r="M71">
        <v>825034274</v>
      </c>
      <c r="N71" t="s">
        <v>716</v>
      </c>
      <c r="R71" t="s">
        <v>716</v>
      </c>
      <c r="U71" t="s">
        <v>717</v>
      </c>
      <c r="W71" t="s">
        <v>1420</v>
      </c>
      <c r="X71" t="s">
        <v>719</v>
      </c>
      <c r="Y71">
        <v>45</v>
      </c>
      <c r="Z71" t="s">
        <v>720</v>
      </c>
      <c r="AH71" t="s">
        <v>721</v>
      </c>
      <c r="AI71" t="s">
        <v>722</v>
      </c>
      <c r="AJ71" t="s">
        <v>755</v>
      </c>
      <c r="AK71" t="s">
        <v>1421</v>
      </c>
      <c r="AM71" t="s">
        <v>1421</v>
      </c>
      <c r="AO71" t="s">
        <v>716</v>
      </c>
      <c r="AP71" t="s">
        <v>722</v>
      </c>
      <c r="AQ71" t="s">
        <v>755</v>
      </c>
      <c r="AR71" t="s">
        <v>780</v>
      </c>
      <c r="AV71" t="s">
        <v>1421</v>
      </c>
      <c r="AX71" t="s">
        <v>1421</v>
      </c>
      <c r="AY71" t="s">
        <v>726</v>
      </c>
      <c r="BA71" t="s">
        <v>716</v>
      </c>
      <c r="BB71" t="s">
        <v>716</v>
      </c>
      <c r="BH71" t="s">
        <v>268</v>
      </c>
      <c r="BI71" t="s">
        <v>1422</v>
      </c>
      <c r="BJ71" t="s">
        <v>716</v>
      </c>
      <c r="BK71" t="s">
        <v>716</v>
      </c>
      <c r="BN71" t="s">
        <v>716</v>
      </c>
      <c r="BO71" t="s">
        <v>716</v>
      </c>
      <c r="BP71" t="s">
        <v>716</v>
      </c>
      <c r="BQ71" t="s">
        <v>726</v>
      </c>
      <c r="BR71" t="s">
        <v>726</v>
      </c>
      <c r="BT71" t="s">
        <v>728</v>
      </c>
      <c r="BU71" t="s">
        <v>782</v>
      </c>
      <c r="BV71" t="s">
        <v>716</v>
      </c>
      <c r="BW71" t="s">
        <v>759</v>
      </c>
      <c r="BX71">
        <v>0</v>
      </c>
      <c r="BY71">
        <v>0</v>
      </c>
      <c r="BZ71">
        <v>1</v>
      </c>
      <c r="CA71">
        <v>0</v>
      </c>
      <c r="CB71">
        <v>0</v>
      </c>
      <c r="CC71" t="s">
        <v>1423</v>
      </c>
      <c r="CE71" t="s">
        <v>736</v>
      </c>
      <c r="CH71">
        <v>0</v>
      </c>
      <c r="CI71">
        <v>0</v>
      </c>
      <c r="CJ71">
        <v>0</v>
      </c>
      <c r="CK71">
        <v>0</v>
      </c>
      <c r="CL71">
        <v>0</v>
      </c>
      <c r="CM71">
        <v>1</v>
      </c>
      <c r="CN71">
        <v>5</v>
      </c>
      <c r="CO71">
        <v>0</v>
      </c>
      <c r="CP71">
        <v>2</v>
      </c>
      <c r="CQ71">
        <v>10</v>
      </c>
      <c r="CR71">
        <v>5</v>
      </c>
      <c r="CS71">
        <v>8</v>
      </c>
      <c r="CT71">
        <v>3</v>
      </c>
      <c r="CU71">
        <v>6</v>
      </c>
      <c r="DN71" t="s">
        <v>716</v>
      </c>
      <c r="DO71">
        <v>10</v>
      </c>
      <c r="DP71">
        <v>4</v>
      </c>
      <c r="DQ71">
        <v>3</v>
      </c>
      <c r="DR71">
        <v>2</v>
      </c>
      <c r="DT71" t="s">
        <v>859</v>
      </c>
      <c r="DU71">
        <v>1</v>
      </c>
      <c r="DV71">
        <v>0</v>
      </c>
      <c r="DW71">
        <v>0</v>
      </c>
      <c r="DX71">
        <v>0</v>
      </c>
      <c r="DY71">
        <v>0</v>
      </c>
      <c r="DZ71">
        <v>1</v>
      </c>
      <c r="EA71">
        <v>0</v>
      </c>
      <c r="EB71">
        <v>0</v>
      </c>
      <c r="EC71">
        <v>0</v>
      </c>
      <c r="ED71">
        <v>0</v>
      </c>
      <c r="EE71">
        <v>0</v>
      </c>
      <c r="EF71">
        <v>0</v>
      </c>
      <c r="EG71">
        <v>0</v>
      </c>
      <c r="EI71" t="s">
        <v>738</v>
      </c>
      <c r="EK71" t="s">
        <v>726</v>
      </c>
      <c r="EM71" t="s">
        <v>726</v>
      </c>
      <c r="EQ71" t="s">
        <v>1421</v>
      </c>
      <c r="ER71">
        <v>4</v>
      </c>
      <c r="ES71" t="s">
        <v>1131</v>
      </c>
      <c r="ET71" t="s">
        <v>740</v>
      </c>
      <c r="EU71" t="s">
        <v>741</v>
      </c>
      <c r="EV71" t="s">
        <v>742</v>
      </c>
      <c r="EW71" t="s">
        <v>743</v>
      </c>
      <c r="EX71" t="s">
        <v>744</v>
      </c>
      <c r="EZ71">
        <v>384704122</v>
      </c>
      <c r="FA71" t="s">
        <v>1424</v>
      </c>
      <c r="FB71" s="21">
        <v>44945.431423611109</v>
      </c>
      <c r="FE71" t="s">
        <v>746</v>
      </c>
      <c r="FF71" t="s">
        <v>747</v>
      </c>
      <c r="FH71">
        <v>130</v>
      </c>
    </row>
    <row r="72" spans="1:164" x14ac:dyDescent="0.25">
      <c r="A72" s="21">
        <v>44945</v>
      </c>
      <c r="B72" s="21">
        <v>44945.467191782409</v>
      </c>
      <c r="C72" s="21">
        <v>44945.510958159721</v>
      </c>
      <c r="D72" t="s">
        <v>710</v>
      </c>
      <c r="E72" s="22" t="s">
        <v>1425</v>
      </c>
      <c r="H72" t="s">
        <v>1104</v>
      </c>
      <c r="I72" t="s">
        <v>713</v>
      </c>
      <c r="J72" t="s">
        <v>714</v>
      </c>
      <c r="K72" t="s">
        <v>715</v>
      </c>
      <c r="L72">
        <v>825682719</v>
      </c>
      <c r="M72">
        <v>825682719</v>
      </c>
      <c r="N72" t="s">
        <v>716</v>
      </c>
      <c r="R72" t="s">
        <v>716</v>
      </c>
      <c r="U72" t="s">
        <v>717</v>
      </c>
      <c r="W72" t="s">
        <v>1426</v>
      </c>
      <c r="X72" t="s">
        <v>719</v>
      </c>
      <c r="Y72">
        <v>25</v>
      </c>
      <c r="Z72" t="s">
        <v>1003</v>
      </c>
      <c r="AH72" t="s">
        <v>721</v>
      </c>
      <c r="AI72" t="s">
        <v>722</v>
      </c>
      <c r="AJ72" t="s">
        <v>723</v>
      </c>
      <c r="AK72" t="s">
        <v>753</v>
      </c>
      <c r="AL72" t="s">
        <v>1427</v>
      </c>
      <c r="AM72" t="s">
        <v>1427</v>
      </c>
      <c r="AO72" t="s">
        <v>716</v>
      </c>
      <c r="AP72" t="s">
        <v>722</v>
      </c>
      <c r="AQ72" t="s">
        <v>723</v>
      </c>
      <c r="AR72" t="s">
        <v>780</v>
      </c>
      <c r="AV72" t="s">
        <v>753</v>
      </c>
      <c r="AW72" t="s">
        <v>1427</v>
      </c>
      <c r="AX72" t="s">
        <v>1427</v>
      </c>
      <c r="AY72" t="s">
        <v>726</v>
      </c>
      <c r="BA72" t="s">
        <v>716</v>
      </c>
      <c r="BB72" t="s">
        <v>716</v>
      </c>
      <c r="BC72" t="s">
        <v>1428</v>
      </c>
      <c r="BE72" t="s">
        <v>1428</v>
      </c>
      <c r="BF72" t="s">
        <v>1429</v>
      </c>
      <c r="BH72" t="s">
        <v>268</v>
      </c>
      <c r="BI72" t="s">
        <v>1430</v>
      </c>
      <c r="BJ72" t="s">
        <v>716</v>
      </c>
      <c r="BK72" t="s">
        <v>716</v>
      </c>
      <c r="BN72" t="s">
        <v>716</v>
      </c>
      <c r="BO72" t="s">
        <v>716</v>
      </c>
      <c r="BP72" t="s">
        <v>716</v>
      </c>
      <c r="BQ72" t="s">
        <v>726</v>
      </c>
      <c r="BR72" t="s">
        <v>726</v>
      </c>
      <c r="BT72" t="s">
        <v>728</v>
      </c>
      <c r="BU72" t="s">
        <v>782</v>
      </c>
      <c r="BV72" t="s">
        <v>716</v>
      </c>
      <c r="BW72" t="s">
        <v>759</v>
      </c>
      <c r="BX72">
        <v>0</v>
      </c>
      <c r="BY72">
        <v>0</v>
      </c>
      <c r="BZ72">
        <v>1</v>
      </c>
      <c r="CA72">
        <v>0</v>
      </c>
      <c r="CB72">
        <v>0</v>
      </c>
      <c r="CC72" t="s">
        <v>1431</v>
      </c>
      <c r="CE72" t="s">
        <v>736</v>
      </c>
      <c r="CX72">
        <v>7</v>
      </c>
      <c r="CY72">
        <v>15</v>
      </c>
      <c r="CZ72">
        <v>4</v>
      </c>
      <c r="DA72">
        <v>8</v>
      </c>
      <c r="DB72">
        <v>0</v>
      </c>
      <c r="DC72">
        <v>0</v>
      </c>
      <c r="DD72">
        <v>0</v>
      </c>
      <c r="DE72">
        <v>0</v>
      </c>
      <c r="DF72">
        <v>1</v>
      </c>
      <c r="DG72">
        <v>1</v>
      </c>
      <c r="DH72">
        <v>8</v>
      </c>
      <c r="DI72">
        <v>0</v>
      </c>
      <c r="DJ72">
        <v>4</v>
      </c>
      <c r="DK72">
        <v>6</v>
      </c>
      <c r="DN72" t="s">
        <v>716</v>
      </c>
      <c r="DO72">
        <v>6</v>
      </c>
      <c r="DP72">
        <v>3</v>
      </c>
      <c r="DQ72">
        <v>2</v>
      </c>
      <c r="DR72">
        <v>2</v>
      </c>
      <c r="DT72" t="s">
        <v>765</v>
      </c>
      <c r="DU72">
        <v>1</v>
      </c>
      <c r="DV72">
        <v>0</v>
      </c>
      <c r="DW72">
        <v>0</v>
      </c>
      <c r="DX72">
        <v>0</v>
      </c>
      <c r="DY72">
        <v>0</v>
      </c>
      <c r="DZ72">
        <v>0</v>
      </c>
      <c r="EA72">
        <v>0</v>
      </c>
      <c r="EB72">
        <v>0</v>
      </c>
      <c r="EC72">
        <v>0</v>
      </c>
      <c r="ED72">
        <v>0</v>
      </c>
      <c r="EE72">
        <v>0</v>
      </c>
      <c r="EF72">
        <v>0</v>
      </c>
      <c r="EG72">
        <v>0</v>
      </c>
      <c r="EI72" t="s">
        <v>738</v>
      </c>
      <c r="EK72" t="s">
        <v>726</v>
      </c>
      <c r="EM72" t="s">
        <v>726</v>
      </c>
      <c r="EQ72" t="s">
        <v>1427</v>
      </c>
      <c r="ER72">
        <v>3</v>
      </c>
      <c r="ES72" t="s">
        <v>1432</v>
      </c>
      <c r="ET72" t="s">
        <v>740</v>
      </c>
      <c r="EU72" t="s">
        <v>741</v>
      </c>
      <c r="EV72" t="s">
        <v>742</v>
      </c>
      <c r="EW72" t="s">
        <v>743</v>
      </c>
      <c r="EX72" t="s">
        <v>744</v>
      </c>
      <c r="EZ72">
        <v>384704186</v>
      </c>
      <c r="FA72" t="s">
        <v>1433</v>
      </c>
      <c r="FB72" s="21">
        <v>44945.431504629632</v>
      </c>
      <c r="FE72" t="s">
        <v>746</v>
      </c>
      <c r="FF72" t="s">
        <v>747</v>
      </c>
      <c r="FH72">
        <v>131</v>
      </c>
    </row>
    <row r="73" spans="1:164" x14ac:dyDescent="0.25">
      <c r="A73" s="21">
        <v>44945</v>
      </c>
      <c r="B73" s="21">
        <v>44945.478083252317</v>
      </c>
      <c r="C73" s="21">
        <v>44945.511528831019</v>
      </c>
      <c r="D73" t="s">
        <v>710</v>
      </c>
      <c r="E73" s="22" t="s">
        <v>1434</v>
      </c>
      <c r="H73" t="s">
        <v>931</v>
      </c>
      <c r="I73" t="s">
        <v>713</v>
      </c>
      <c r="J73" t="s">
        <v>714</v>
      </c>
      <c r="K73" t="s">
        <v>715</v>
      </c>
      <c r="L73">
        <v>824344526</v>
      </c>
      <c r="M73">
        <v>824344526</v>
      </c>
      <c r="N73" t="s">
        <v>716</v>
      </c>
      <c r="R73" t="s">
        <v>716</v>
      </c>
      <c r="U73" t="s">
        <v>717</v>
      </c>
      <c r="W73" t="s">
        <v>1435</v>
      </c>
      <c r="X73" t="s">
        <v>719</v>
      </c>
      <c r="Y73">
        <v>30</v>
      </c>
      <c r="Z73" t="s">
        <v>720</v>
      </c>
      <c r="AH73" t="s">
        <v>721</v>
      </c>
      <c r="AI73" t="s">
        <v>722</v>
      </c>
      <c r="AJ73" t="s">
        <v>755</v>
      </c>
      <c r="AK73" t="s">
        <v>754</v>
      </c>
      <c r="AM73" t="s">
        <v>754</v>
      </c>
      <c r="AO73" t="s">
        <v>716</v>
      </c>
      <c r="AP73" t="s">
        <v>722</v>
      </c>
      <c r="AQ73" t="s">
        <v>755</v>
      </c>
      <c r="AR73" t="s">
        <v>780</v>
      </c>
      <c r="AV73" t="s">
        <v>754</v>
      </c>
      <c r="AX73" t="s">
        <v>754</v>
      </c>
      <c r="AY73" t="s">
        <v>726</v>
      </c>
      <c r="BA73" t="s">
        <v>716</v>
      </c>
      <c r="BB73" t="s">
        <v>716</v>
      </c>
      <c r="BH73" t="s">
        <v>935</v>
      </c>
      <c r="BJ73" t="s">
        <v>716</v>
      </c>
      <c r="BK73" t="s">
        <v>716</v>
      </c>
      <c r="BN73" t="s">
        <v>716</v>
      </c>
      <c r="BO73" t="s">
        <v>716</v>
      </c>
      <c r="BP73" t="s">
        <v>716</v>
      </c>
      <c r="BQ73" t="s">
        <v>726</v>
      </c>
      <c r="BR73" t="s">
        <v>726</v>
      </c>
      <c r="BT73" t="s">
        <v>728</v>
      </c>
      <c r="BU73" t="s">
        <v>782</v>
      </c>
      <c r="BV73" t="s">
        <v>726</v>
      </c>
      <c r="CC73" t="s">
        <v>1437</v>
      </c>
      <c r="CE73" t="s">
        <v>736</v>
      </c>
      <c r="CH73">
        <v>2</v>
      </c>
      <c r="CI73">
        <v>3</v>
      </c>
      <c r="CJ73">
        <v>2</v>
      </c>
      <c r="CK73">
        <v>3</v>
      </c>
      <c r="CL73">
        <v>2</v>
      </c>
      <c r="CM73">
        <v>3</v>
      </c>
      <c r="CN73">
        <v>5</v>
      </c>
      <c r="CO73">
        <v>2</v>
      </c>
      <c r="CP73">
        <v>3</v>
      </c>
      <c r="CQ73">
        <v>55</v>
      </c>
      <c r="CR73">
        <v>150</v>
      </c>
      <c r="CS73">
        <v>25</v>
      </c>
      <c r="CT73">
        <v>122</v>
      </c>
      <c r="CU73">
        <v>12</v>
      </c>
      <c r="DN73" t="s">
        <v>716</v>
      </c>
      <c r="DO73">
        <v>3</v>
      </c>
      <c r="DP73">
        <v>2</v>
      </c>
      <c r="DQ73">
        <v>2</v>
      </c>
      <c r="DR73">
        <v>1</v>
      </c>
      <c r="DT73" t="s">
        <v>737</v>
      </c>
      <c r="DU73">
        <v>1</v>
      </c>
      <c r="DV73">
        <v>0</v>
      </c>
      <c r="DW73">
        <v>0</v>
      </c>
      <c r="DX73">
        <v>0</v>
      </c>
      <c r="DY73">
        <v>0</v>
      </c>
      <c r="DZ73">
        <v>1</v>
      </c>
      <c r="EA73">
        <v>0</v>
      </c>
      <c r="EB73">
        <v>0</v>
      </c>
      <c r="EC73">
        <v>0</v>
      </c>
      <c r="ED73">
        <v>0</v>
      </c>
      <c r="EE73">
        <v>0</v>
      </c>
      <c r="EF73">
        <v>0</v>
      </c>
      <c r="EG73">
        <v>0</v>
      </c>
      <c r="EI73" t="s">
        <v>738</v>
      </c>
      <c r="EK73" t="s">
        <v>716</v>
      </c>
      <c r="EM73" t="s">
        <v>716</v>
      </c>
      <c r="EQ73" t="s">
        <v>754</v>
      </c>
      <c r="ER73">
        <v>3</v>
      </c>
      <c r="ES73" t="s">
        <v>1438</v>
      </c>
      <c r="ET73" t="s">
        <v>740</v>
      </c>
      <c r="EU73" t="s">
        <v>741</v>
      </c>
      <c r="EV73" t="s">
        <v>742</v>
      </c>
      <c r="EW73" t="s">
        <v>743</v>
      </c>
      <c r="EX73" t="s">
        <v>744</v>
      </c>
      <c r="EZ73">
        <v>384705261</v>
      </c>
      <c r="FA73" t="s">
        <v>1439</v>
      </c>
      <c r="FB73" s="21">
        <v>44945.432638888888</v>
      </c>
      <c r="FE73" t="s">
        <v>746</v>
      </c>
      <c r="FF73" t="s">
        <v>747</v>
      </c>
      <c r="FH73">
        <v>133</v>
      </c>
    </row>
    <row r="74" spans="1:164" x14ac:dyDescent="0.25">
      <c r="A74" s="21">
        <v>44945</v>
      </c>
      <c r="B74" s="21">
        <v>44945.407700451389</v>
      </c>
      <c r="C74" s="21">
        <v>44945.440359803237</v>
      </c>
      <c r="D74" t="s">
        <v>710</v>
      </c>
      <c r="E74" s="22" t="s">
        <v>1440</v>
      </c>
      <c r="H74" t="s">
        <v>804</v>
      </c>
      <c r="I74" t="s">
        <v>713</v>
      </c>
      <c r="J74" t="s">
        <v>714</v>
      </c>
      <c r="K74" t="s">
        <v>715</v>
      </c>
      <c r="L74">
        <v>821655508</v>
      </c>
      <c r="M74">
        <v>821655508</v>
      </c>
      <c r="N74" t="s">
        <v>716</v>
      </c>
      <c r="R74" t="s">
        <v>716</v>
      </c>
      <c r="U74" t="s">
        <v>717</v>
      </c>
      <c r="W74" t="s">
        <v>1441</v>
      </c>
      <c r="X74" t="s">
        <v>719</v>
      </c>
      <c r="Y74">
        <v>22</v>
      </c>
      <c r="Z74" t="s">
        <v>1442</v>
      </c>
      <c r="AH74" t="s">
        <v>721</v>
      </c>
      <c r="AI74" t="s">
        <v>722</v>
      </c>
      <c r="AJ74" t="s">
        <v>713</v>
      </c>
      <c r="AK74" t="s">
        <v>856</v>
      </c>
      <c r="AM74" t="s">
        <v>856</v>
      </c>
      <c r="AO74" t="s">
        <v>716</v>
      </c>
      <c r="AP74" t="s">
        <v>722</v>
      </c>
      <c r="AQ74" t="s">
        <v>713</v>
      </c>
      <c r="AR74" t="s">
        <v>725</v>
      </c>
      <c r="AV74" t="s">
        <v>856</v>
      </c>
      <c r="AX74" t="s">
        <v>856</v>
      </c>
      <c r="AY74" t="s">
        <v>726</v>
      </c>
      <c r="BA74" t="s">
        <v>716</v>
      </c>
      <c r="BB74" t="s">
        <v>716</v>
      </c>
      <c r="BH74" t="s">
        <v>935</v>
      </c>
      <c r="BJ74" t="s">
        <v>716</v>
      </c>
      <c r="BK74" t="s">
        <v>716</v>
      </c>
      <c r="BN74" t="s">
        <v>716</v>
      </c>
      <c r="BO74" t="s">
        <v>716</v>
      </c>
      <c r="BP74" t="s">
        <v>726</v>
      </c>
      <c r="BQ74" t="s">
        <v>716</v>
      </c>
      <c r="BR74" t="s">
        <v>726</v>
      </c>
      <c r="BT74" t="s">
        <v>728</v>
      </c>
      <c r="BU74" t="s">
        <v>782</v>
      </c>
      <c r="BV74" t="s">
        <v>726</v>
      </c>
      <c r="CC74" t="s">
        <v>1443</v>
      </c>
      <c r="CE74" t="s">
        <v>736</v>
      </c>
      <c r="CH74">
        <v>3</v>
      </c>
      <c r="CI74">
        <v>1</v>
      </c>
      <c r="CJ74">
        <v>3</v>
      </c>
      <c r="CK74">
        <v>5</v>
      </c>
      <c r="CL74">
        <v>2</v>
      </c>
      <c r="CM74">
        <v>1</v>
      </c>
      <c r="CN74">
        <v>50</v>
      </c>
      <c r="CO74">
        <v>25</v>
      </c>
      <c r="CP74">
        <v>23</v>
      </c>
      <c r="CQ74">
        <v>8</v>
      </c>
      <c r="CR74">
        <v>400</v>
      </c>
      <c r="CS74">
        <v>0</v>
      </c>
      <c r="CT74">
        <v>5</v>
      </c>
      <c r="CU74">
        <v>0</v>
      </c>
      <c r="DN74" t="s">
        <v>716</v>
      </c>
      <c r="DO74">
        <v>7</v>
      </c>
      <c r="DP74">
        <v>4</v>
      </c>
      <c r="DQ74">
        <v>2</v>
      </c>
      <c r="DR74">
        <v>1</v>
      </c>
      <c r="DT74" t="s">
        <v>1444</v>
      </c>
      <c r="DU74">
        <v>1</v>
      </c>
      <c r="DV74">
        <v>1</v>
      </c>
      <c r="DW74">
        <v>0</v>
      </c>
      <c r="DX74">
        <v>0</v>
      </c>
      <c r="DY74">
        <v>0</v>
      </c>
      <c r="DZ74">
        <v>1</v>
      </c>
      <c r="EA74">
        <v>0</v>
      </c>
      <c r="EB74">
        <v>0</v>
      </c>
      <c r="EC74">
        <v>0</v>
      </c>
      <c r="ED74">
        <v>0</v>
      </c>
      <c r="EE74">
        <v>0</v>
      </c>
      <c r="EF74">
        <v>0</v>
      </c>
      <c r="EG74">
        <v>0</v>
      </c>
      <c r="EI74" t="s">
        <v>1142</v>
      </c>
      <c r="EK74" t="s">
        <v>716</v>
      </c>
      <c r="EM74" t="s">
        <v>716</v>
      </c>
      <c r="EQ74" t="s">
        <v>1441</v>
      </c>
      <c r="ER74">
        <v>2</v>
      </c>
      <c r="ES74" t="s">
        <v>1445</v>
      </c>
      <c r="ET74" t="s">
        <v>740</v>
      </c>
      <c r="EU74" t="s">
        <v>741</v>
      </c>
      <c r="EV74" t="s">
        <v>742</v>
      </c>
      <c r="EW74" t="s">
        <v>743</v>
      </c>
      <c r="EX74" t="s">
        <v>744</v>
      </c>
      <c r="EZ74">
        <v>384706054</v>
      </c>
      <c r="FA74" t="s">
        <v>1446</v>
      </c>
      <c r="FB74" s="21">
        <v>44945.433425925927</v>
      </c>
      <c r="FE74" t="s">
        <v>746</v>
      </c>
      <c r="FF74" t="s">
        <v>747</v>
      </c>
      <c r="FH74">
        <v>134</v>
      </c>
    </row>
    <row r="75" spans="1:164" x14ac:dyDescent="0.25">
      <c r="A75" s="21">
        <v>44945</v>
      </c>
      <c r="B75" s="21">
        <v>44945.44386078704</v>
      </c>
      <c r="C75" s="21">
        <v>44945.474673101853</v>
      </c>
      <c r="D75" t="s">
        <v>710</v>
      </c>
      <c r="E75" s="22" t="s">
        <v>1447</v>
      </c>
      <c r="H75" t="s">
        <v>804</v>
      </c>
      <c r="I75" t="s">
        <v>713</v>
      </c>
      <c r="J75" t="s">
        <v>714</v>
      </c>
      <c r="K75" t="s">
        <v>715</v>
      </c>
      <c r="L75">
        <v>825663850</v>
      </c>
      <c r="M75">
        <v>825663850</v>
      </c>
      <c r="N75" t="s">
        <v>716</v>
      </c>
      <c r="R75" t="s">
        <v>716</v>
      </c>
      <c r="U75" t="s">
        <v>717</v>
      </c>
      <c r="W75" t="s">
        <v>1448</v>
      </c>
      <c r="X75" t="s">
        <v>719</v>
      </c>
      <c r="Y75">
        <v>54</v>
      </c>
      <c r="Z75" t="s">
        <v>790</v>
      </c>
      <c r="AF75" t="s">
        <v>933</v>
      </c>
      <c r="AH75" t="s">
        <v>721</v>
      </c>
      <c r="AI75" t="s">
        <v>722</v>
      </c>
      <c r="AJ75" t="s">
        <v>723</v>
      </c>
      <c r="AK75" t="s">
        <v>969</v>
      </c>
      <c r="AM75" t="s">
        <v>969</v>
      </c>
      <c r="AO75" t="s">
        <v>716</v>
      </c>
      <c r="AP75" t="s">
        <v>722</v>
      </c>
      <c r="AQ75" t="s">
        <v>723</v>
      </c>
      <c r="AR75" t="s">
        <v>780</v>
      </c>
      <c r="AV75" t="s">
        <v>969</v>
      </c>
      <c r="AX75" t="s">
        <v>969</v>
      </c>
      <c r="AY75" t="s">
        <v>726</v>
      </c>
      <c r="BA75" t="s">
        <v>716</v>
      </c>
      <c r="BB75" t="s">
        <v>716</v>
      </c>
      <c r="BH75" t="s">
        <v>268</v>
      </c>
      <c r="BI75" t="s">
        <v>969</v>
      </c>
      <c r="BJ75" t="s">
        <v>716</v>
      </c>
      <c r="BK75" t="s">
        <v>716</v>
      </c>
      <c r="BN75" t="s">
        <v>716</v>
      </c>
      <c r="BO75" t="s">
        <v>716</v>
      </c>
      <c r="BP75" t="s">
        <v>716</v>
      </c>
      <c r="BQ75" t="s">
        <v>726</v>
      </c>
      <c r="BR75" t="s">
        <v>726</v>
      </c>
      <c r="BT75" t="s">
        <v>728</v>
      </c>
      <c r="BU75" t="s">
        <v>782</v>
      </c>
      <c r="BV75" t="s">
        <v>716</v>
      </c>
      <c r="BW75" t="s">
        <v>1208</v>
      </c>
      <c r="BX75">
        <v>1</v>
      </c>
      <c r="BY75">
        <v>0</v>
      </c>
      <c r="BZ75">
        <v>1</v>
      </c>
      <c r="CA75">
        <v>0</v>
      </c>
      <c r="CB75">
        <v>0</v>
      </c>
      <c r="CC75" t="s">
        <v>1449</v>
      </c>
      <c r="CE75" t="s">
        <v>736</v>
      </c>
      <c r="CX75">
        <v>200</v>
      </c>
      <c r="CY75">
        <v>15</v>
      </c>
      <c r="CZ75">
        <v>53</v>
      </c>
      <c r="DA75">
        <v>0</v>
      </c>
      <c r="DB75">
        <v>0</v>
      </c>
      <c r="DC75">
        <v>21</v>
      </c>
      <c r="DD75">
        <v>12</v>
      </c>
      <c r="DE75">
        <v>8</v>
      </c>
      <c r="DF75">
        <v>14</v>
      </c>
      <c r="DG75">
        <v>2</v>
      </c>
      <c r="DH75">
        <v>38</v>
      </c>
      <c r="DI75">
        <v>0</v>
      </c>
      <c r="DJ75">
        <v>0</v>
      </c>
      <c r="DK75">
        <v>0</v>
      </c>
      <c r="DN75" t="s">
        <v>716</v>
      </c>
      <c r="DO75">
        <v>19</v>
      </c>
      <c r="DP75">
        <v>9</v>
      </c>
      <c r="DQ75">
        <v>5</v>
      </c>
      <c r="DR75">
        <v>3</v>
      </c>
      <c r="DT75" t="s">
        <v>859</v>
      </c>
      <c r="DU75">
        <v>1</v>
      </c>
      <c r="DV75">
        <v>0</v>
      </c>
      <c r="DW75">
        <v>0</v>
      </c>
      <c r="DX75">
        <v>0</v>
      </c>
      <c r="DY75">
        <v>0</v>
      </c>
      <c r="DZ75">
        <v>1</v>
      </c>
      <c r="EA75">
        <v>0</v>
      </c>
      <c r="EB75">
        <v>0</v>
      </c>
      <c r="EC75">
        <v>0</v>
      </c>
      <c r="ED75">
        <v>0</v>
      </c>
      <c r="EE75">
        <v>0</v>
      </c>
      <c r="EF75">
        <v>0</v>
      </c>
      <c r="EG75">
        <v>0</v>
      </c>
      <c r="EI75" t="s">
        <v>811</v>
      </c>
      <c r="EK75" t="s">
        <v>716</v>
      </c>
      <c r="EM75" t="s">
        <v>716</v>
      </c>
      <c r="EQ75" t="s">
        <v>1450</v>
      </c>
      <c r="ER75">
        <v>5</v>
      </c>
      <c r="ES75" t="s">
        <v>1451</v>
      </c>
      <c r="ET75" t="s">
        <v>740</v>
      </c>
      <c r="EU75" t="s">
        <v>741</v>
      </c>
      <c r="EV75" t="s">
        <v>742</v>
      </c>
      <c r="EW75" t="s">
        <v>743</v>
      </c>
      <c r="EX75" t="s">
        <v>744</v>
      </c>
      <c r="EZ75">
        <v>384706261</v>
      </c>
      <c r="FA75" t="s">
        <v>1452</v>
      </c>
      <c r="FB75" s="21">
        <v>44945.433622685188</v>
      </c>
      <c r="FE75" t="s">
        <v>746</v>
      </c>
      <c r="FF75" t="s">
        <v>747</v>
      </c>
      <c r="FH75">
        <v>135</v>
      </c>
    </row>
    <row r="76" spans="1:164" x14ac:dyDescent="0.25">
      <c r="A76" s="21">
        <v>44945</v>
      </c>
      <c r="B76" s="21">
        <v>44945.47947726852</v>
      </c>
      <c r="C76" s="21">
        <v>44945.512121296299</v>
      </c>
      <c r="D76" t="s">
        <v>710</v>
      </c>
      <c r="E76" s="22" t="s">
        <v>1453</v>
      </c>
      <c r="H76" t="s">
        <v>804</v>
      </c>
      <c r="I76" t="s">
        <v>713</v>
      </c>
      <c r="J76" t="s">
        <v>714</v>
      </c>
      <c r="K76" t="s">
        <v>715</v>
      </c>
      <c r="L76">
        <v>822518388</v>
      </c>
      <c r="M76">
        <v>822518388</v>
      </c>
      <c r="N76" t="s">
        <v>716</v>
      </c>
      <c r="R76" t="s">
        <v>716</v>
      </c>
      <c r="U76" t="s">
        <v>717</v>
      </c>
      <c r="W76" t="s">
        <v>1454</v>
      </c>
      <c r="X76" t="s">
        <v>719</v>
      </c>
      <c r="Y76">
        <v>54</v>
      </c>
      <c r="Z76" t="s">
        <v>1094</v>
      </c>
      <c r="AB76" t="s">
        <v>1095</v>
      </c>
      <c r="AH76" t="s">
        <v>721</v>
      </c>
      <c r="AI76" t="s">
        <v>722</v>
      </c>
      <c r="AJ76" t="s">
        <v>723</v>
      </c>
      <c r="AK76" t="s">
        <v>1455</v>
      </c>
      <c r="AM76" t="s">
        <v>1455</v>
      </c>
      <c r="AO76" t="s">
        <v>716</v>
      </c>
      <c r="AP76" t="s">
        <v>722</v>
      </c>
      <c r="AQ76" t="s">
        <v>723</v>
      </c>
      <c r="AR76" t="s">
        <v>780</v>
      </c>
      <c r="AV76" t="s">
        <v>1455</v>
      </c>
      <c r="AX76" t="s">
        <v>1455</v>
      </c>
      <c r="AY76" t="s">
        <v>726</v>
      </c>
      <c r="BA76" t="s">
        <v>716</v>
      </c>
      <c r="BB76" t="s">
        <v>716</v>
      </c>
      <c r="BH76" t="s">
        <v>268</v>
      </c>
      <c r="BI76" t="s">
        <v>770</v>
      </c>
      <c r="BJ76" t="s">
        <v>716</v>
      </c>
      <c r="BK76" t="s">
        <v>716</v>
      </c>
      <c r="BN76" t="s">
        <v>716</v>
      </c>
      <c r="BO76" t="s">
        <v>726</v>
      </c>
      <c r="BP76" t="s">
        <v>716</v>
      </c>
      <c r="BQ76" t="s">
        <v>726</v>
      </c>
      <c r="BR76" t="s">
        <v>726</v>
      </c>
      <c r="BT76" t="s">
        <v>728</v>
      </c>
      <c r="BU76" t="s">
        <v>729</v>
      </c>
      <c r="BV76" t="s">
        <v>716</v>
      </c>
      <c r="BW76" t="s">
        <v>728</v>
      </c>
      <c r="BX76">
        <v>1</v>
      </c>
      <c r="BY76">
        <v>0</v>
      </c>
      <c r="BZ76">
        <v>0</v>
      </c>
      <c r="CA76">
        <v>0</v>
      </c>
      <c r="CB76">
        <v>0</v>
      </c>
      <c r="CC76" t="s">
        <v>1456</v>
      </c>
      <c r="CE76" t="s">
        <v>736</v>
      </c>
      <c r="CX76">
        <v>200</v>
      </c>
      <c r="CY76">
        <v>0</v>
      </c>
      <c r="CZ76">
        <v>50</v>
      </c>
      <c r="DA76">
        <v>0</v>
      </c>
      <c r="DB76">
        <v>2</v>
      </c>
      <c r="DC76">
        <v>5</v>
      </c>
      <c r="DD76">
        <v>4</v>
      </c>
      <c r="DE76">
        <v>8</v>
      </c>
      <c r="DF76">
        <v>9</v>
      </c>
      <c r="DG76">
        <v>4</v>
      </c>
      <c r="DH76">
        <v>150</v>
      </c>
      <c r="DI76">
        <v>0</v>
      </c>
      <c r="DJ76">
        <v>0</v>
      </c>
      <c r="DK76">
        <v>1</v>
      </c>
      <c r="DN76" t="s">
        <v>716</v>
      </c>
      <c r="DO76">
        <v>17</v>
      </c>
      <c r="DP76">
        <v>8</v>
      </c>
      <c r="DQ76">
        <v>4</v>
      </c>
      <c r="DR76">
        <v>2</v>
      </c>
      <c r="DT76" t="s">
        <v>1457</v>
      </c>
      <c r="DU76">
        <v>0</v>
      </c>
      <c r="DV76">
        <v>1</v>
      </c>
      <c r="DW76">
        <v>0</v>
      </c>
      <c r="DX76">
        <v>0</v>
      </c>
      <c r="DY76">
        <v>0</v>
      </c>
      <c r="DZ76">
        <v>1</v>
      </c>
      <c r="EA76">
        <v>0</v>
      </c>
      <c r="EB76">
        <v>0</v>
      </c>
      <c r="EC76">
        <v>0</v>
      </c>
      <c r="ED76">
        <v>0</v>
      </c>
      <c r="EE76">
        <v>0</v>
      </c>
      <c r="EF76">
        <v>0</v>
      </c>
      <c r="EG76">
        <v>0</v>
      </c>
      <c r="EI76" t="s">
        <v>826</v>
      </c>
      <c r="EK76" t="s">
        <v>716</v>
      </c>
      <c r="EM76" t="s">
        <v>716</v>
      </c>
      <c r="EQ76" t="s">
        <v>1458</v>
      </c>
      <c r="ER76">
        <v>5</v>
      </c>
      <c r="ES76" t="s">
        <v>1459</v>
      </c>
      <c r="ET76" t="s">
        <v>740</v>
      </c>
      <c r="EU76" t="s">
        <v>741</v>
      </c>
      <c r="EV76" t="s">
        <v>742</v>
      </c>
      <c r="EW76" t="s">
        <v>743</v>
      </c>
      <c r="EX76" t="s">
        <v>744</v>
      </c>
      <c r="EZ76">
        <v>384706518</v>
      </c>
      <c r="FA76" t="s">
        <v>1460</v>
      </c>
      <c r="FB76" s="21">
        <v>44945.433842592603</v>
      </c>
      <c r="FE76" t="s">
        <v>746</v>
      </c>
      <c r="FF76" t="s">
        <v>747</v>
      </c>
      <c r="FH76">
        <v>136</v>
      </c>
    </row>
    <row r="77" spans="1:164" x14ac:dyDescent="0.25">
      <c r="A77" s="21">
        <v>44945</v>
      </c>
      <c r="B77" s="21">
        <v>44945.398643206019</v>
      </c>
      <c r="C77" s="21">
        <v>44945.432681516213</v>
      </c>
      <c r="D77" t="s">
        <v>710</v>
      </c>
      <c r="E77" s="22" t="s">
        <v>1461</v>
      </c>
      <c r="H77" t="s">
        <v>852</v>
      </c>
      <c r="I77" t="s">
        <v>713</v>
      </c>
      <c r="J77" t="s">
        <v>714</v>
      </c>
      <c r="K77" t="s">
        <v>715</v>
      </c>
      <c r="L77">
        <v>821892659</v>
      </c>
      <c r="M77">
        <v>821892659</v>
      </c>
      <c r="N77" t="s">
        <v>716</v>
      </c>
      <c r="R77" t="s">
        <v>716</v>
      </c>
      <c r="U77" t="s">
        <v>717</v>
      </c>
      <c r="W77" t="s">
        <v>1462</v>
      </c>
      <c r="X77" t="s">
        <v>719</v>
      </c>
      <c r="Y77">
        <v>25</v>
      </c>
      <c r="Z77" t="s">
        <v>1003</v>
      </c>
      <c r="AH77" t="s">
        <v>721</v>
      </c>
      <c r="AI77" t="s">
        <v>722</v>
      </c>
      <c r="AJ77" t="s">
        <v>723</v>
      </c>
      <c r="AK77" t="s">
        <v>1120</v>
      </c>
      <c r="AM77" t="s">
        <v>1120</v>
      </c>
      <c r="AO77" t="s">
        <v>716</v>
      </c>
      <c r="AP77" t="s">
        <v>722</v>
      </c>
      <c r="AQ77" t="s">
        <v>723</v>
      </c>
      <c r="AR77" t="s">
        <v>780</v>
      </c>
      <c r="AV77" t="s">
        <v>1120</v>
      </c>
      <c r="AX77" t="s">
        <v>1120</v>
      </c>
      <c r="AY77" t="s">
        <v>726</v>
      </c>
      <c r="BA77" t="s">
        <v>716</v>
      </c>
      <c r="BB77" t="s">
        <v>716</v>
      </c>
      <c r="BH77" t="s">
        <v>268</v>
      </c>
      <c r="BI77" t="s">
        <v>896</v>
      </c>
      <c r="BJ77" t="s">
        <v>716</v>
      </c>
      <c r="BK77" t="s">
        <v>716</v>
      </c>
      <c r="BN77" t="s">
        <v>716</v>
      </c>
      <c r="BO77" t="s">
        <v>716</v>
      </c>
      <c r="BP77" t="s">
        <v>716</v>
      </c>
      <c r="BQ77" t="s">
        <v>726</v>
      </c>
      <c r="BR77" t="s">
        <v>726</v>
      </c>
      <c r="BT77" t="s">
        <v>728</v>
      </c>
      <c r="BU77" t="s">
        <v>782</v>
      </c>
      <c r="BV77" t="s">
        <v>726</v>
      </c>
      <c r="CC77" t="s">
        <v>1463</v>
      </c>
      <c r="CE77" t="s">
        <v>736</v>
      </c>
      <c r="CX77">
        <v>20</v>
      </c>
      <c r="CY77">
        <v>5</v>
      </c>
      <c r="CZ77">
        <v>12</v>
      </c>
      <c r="DA77">
        <v>2</v>
      </c>
      <c r="DB77">
        <v>0</v>
      </c>
      <c r="DC77">
        <v>0</v>
      </c>
      <c r="DD77">
        <v>2</v>
      </c>
      <c r="DE77">
        <v>0</v>
      </c>
      <c r="DF77">
        <v>0</v>
      </c>
      <c r="DG77">
        <v>0</v>
      </c>
      <c r="DH77">
        <v>0</v>
      </c>
      <c r="DI77">
        <v>10</v>
      </c>
      <c r="DJ77">
        <v>5</v>
      </c>
      <c r="DK77">
        <v>0</v>
      </c>
      <c r="DN77" t="s">
        <v>726</v>
      </c>
      <c r="DT77" t="s">
        <v>737</v>
      </c>
      <c r="DU77">
        <v>1</v>
      </c>
      <c r="DV77">
        <v>0</v>
      </c>
      <c r="DW77">
        <v>0</v>
      </c>
      <c r="DX77">
        <v>0</v>
      </c>
      <c r="DY77">
        <v>0</v>
      </c>
      <c r="DZ77">
        <v>1</v>
      </c>
      <c r="EA77">
        <v>0</v>
      </c>
      <c r="EB77">
        <v>0</v>
      </c>
      <c r="EC77">
        <v>0</v>
      </c>
      <c r="ED77">
        <v>0</v>
      </c>
      <c r="EE77">
        <v>0</v>
      </c>
      <c r="EF77">
        <v>0</v>
      </c>
      <c r="EG77">
        <v>0</v>
      </c>
      <c r="EI77" t="s">
        <v>826</v>
      </c>
      <c r="EK77" t="s">
        <v>716</v>
      </c>
      <c r="EM77" t="s">
        <v>716</v>
      </c>
      <c r="EQ77" t="s">
        <v>1120</v>
      </c>
      <c r="ER77">
        <v>5</v>
      </c>
      <c r="ES77" t="s">
        <v>1464</v>
      </c>
      <c r="ET77" t="s">
        <v>740</v>
      </c>
      <c r="EU77" t="s">
        <v>741</v>
      </c>
      <c r="EV77" t="s">
        <v>742</v>
      </c>
      <c r="EW77" t="s">
        <v>743</v>
      </c>
      <c r="EX77" t="s">
        <v>744</v>
      </c>
      <c r="EZ77">
        <v>384708061</v>
      </c>
      <c r="FA77" t="s">
        <v>1465</v>
      </c>
      <c r="FB77" s="21">
        <v>44945.435520833344</v>
      </c>
      <c r="FE77" t="s">
        <v>746</v>
      </c>
      <c r="FF77" t="s">
        <v>747</v>
      </c>
      <c r="FH77">
        <v>137</v>
      </c>
    </row>
    <row r="78" spans="1:164" x14ac:dyDescent="0.25">
      <c r="A78" s="21">
        <v>44945</v>
      </c>
      <c r="B78" s="21">
        <v>44945.439548645831</v>
      </c>
      <c r="C78" s="21">
        <v>44945.471682222233</v>
      </c>
      <c r="D78" t="s">
        <v>710</v>
      </c>
      <c r="E78" s="22" t="s">
        <v>1466</v>
      </c>
      <c r="H78" t="s">
        <v>852</v>
      </c>
      <c r="I78" t="s">
        <v>713</v>
      </c>
      <c r="J78" t="s">
        <v>714</v>
      </c>
      <c r="K78" t="s">
        <v>715</v>
      </c>
      <c r="L78">
        <v>817798890</v>
      </c>
      <c r="M78">
        <v>817798890</v>
      </c>
      <c r="N78" t="s">
        <v>716</v>
      </c>
      <c r="R78" t="s">
        <v>716</v>
      </c>
      <c r="U78" t="s">
        <v>717</v>
      </c>
      <c r="W78" t="s">
        <v>1467</v>
      </c>
      <c r="X78" t="s">
        <v>778</v>
      </c>
      <c r="Y78">
        <v>32</v>
      </c>
      <c r="Z78" t="s">
        <v>720</v>
      </c>
      <c r="AH78" t="s">
        <v>721</v>
      </c>
      <c r="AI78" t="s">
        <v>722</v>
      </c>
      <c r="AJ78" t="s">
        <v>723</v>
      </c>
      <c r="AK78" t="s">
        <v>1468</v>
      </c>
      <c r="AM78" t="s">
        <v>1468</v>
      </c>
      <c r="AO78" t="s">
        <v>716</v>
      </c>
      <c r="AP78" t="s">
        <v>722</v>
      </c>
      <c r="AQ78" t="s">
        <v>723</v>
      </c>
      <c r="AR78" t="s">
        <v>780</v>
      </c>
      <c r="AV78" t="s">
        <v>1468</v>
      </c>
      <c r="AX78" t="s">
        <v>1468</v>
      </c>
      <c r="AY78" t="s">
        <v>726</v>
      </c>
      <c r="BA78" t="s">
        <v>716</v>
      </c>
      <c r="BB78" t="s">
        <v>716</v>
      </c>
      <c r="BH78" t="s">
        <v>268</v>
      </c>
      <c r="BI78" t="s">
        <v>896</v>
      </c>
      <c r="BJ78" t="s">
        <v>716</v>
      </c>
      <c r="BK78" t="s">
        <v>716</v>
      </c>
      <c r="BN78" t="s">
        <v>716</v>
      </c>
      <c r="BO78" t="s">
        <v>716</v>
      </c>
      <c r="BP78" t="s">
        <v>716</v>
      </c>
      <c r="BQ78" t="s">
        <v>726</v>
      </c>
      <c r="BR78" t="s">
        <v>726</v>
      </c>
      <c r="BT78" t="s">
        <v>728</v>
      </c>
      <c r="BU78" t="s">
        <v>782</v>
      </c>
      <c r="BV78" t="s">
        <v>716</v>
      </c>
      <c r="BW78" t="s">
        <v>728</v>
      </c>
      <c r="BX78">
        <v>1</v>
      </c>
      <c r="BY78">
        <v>0</v>
      </c>
      <c r="BZ78">
        <v>0</v>
      </c>
      <c r="CA78">
        <v>0</v>
      </c>
      <c r="CB78">
        <v>0</v>
      </c>
      <c r="CC78" t="s">
        <v>1469</v>
      </c>
      <c r="CE78" t="s">
        <v>736</v>
      </c>
      <c r="CX78">
        <v>42</v>
      </c>
      <c r="CY78">
        <v>0</v>
      </c>
      <c r="CZ78">
        <v>37</v>
      </c>
      <c r="DA78">
        <v>0</v>
      </c>
      <c r="DB78">
        <v>0</v>
      </c>
      <c r="DC78">
        <v>0</v>
      </c>
      <c r="DD78">
        <v>0</v>
      </c>
      <c r="DE78">
        <v>1</v>
      </c>
      <c r="DF78">
        <v>2</v>
      </c>
      <c r="DG78">
        <v>0</v>
      </c>
      <c r="DH78">
        <v>0</v>
      </c>
      <c r="DI78">
        <v>8</v>
      </c>
      <c r="DJ78">
        <v>4</v>
      </c>
      <c r="DK78">
        <v>0</v>
      </c>
      <c r="DN78" t="s">
        <v>726</v>
      </c>
      <c r="DT78" t="s">
        <v>859</v>
      </c>
      <c r="DU78">
        <v>1</v>
      </c>
      <c r="DV78">
        <v>0</v>
      </c>
      <c r="DW78">
        <v>0</v>
      </c>
      <c r="DX78">
        <v>0</v>
      </c>
      <c r="DY78">
        <v>0</v>
      </c>
      <c r="DZ78">
        <v>1</v>
      </c>
      <c r="EA78">
        <v>0</v>
      </c>
      <c r="EB78">
        <v>0</v>
      </c>
      <c r="EC78">
        <v>0</v>
      </c>
      <c r="ED78">
        <v>0</v>
      </c>
      <c r="EE78">
        <v>0</v>
      </c>
      <c r="EF78">
        <v>0</v>
      </c>
      <c r="EG78">
        <v>0</v>
      </c>
      <c r="EI78" t="s">
        <v>826</v>
      </c>
      <c r="EK78" t="s">
        <v>716</v>
      </c>
      <c r="EM78" t="s">
        <v>716</v>
      </c>
      <c r="EQ78" t="s">
        <v>1468</v>
      </c>
      <c r="ER78">
        <v>4</v>
      </c>
      <c r="ES78" t="s">
        <v>1470</v>
      </c>
      <c r="ET78" t="s">
        <v>740</v>
      </c>
      <c r="EU78" t="s">
        <v>741</v>
      </c>
      <c r="EV78" t="s">
        <v>742</v>
      </c>
      <c r="EW78" t="s">
        <v>743</v>
      </c>
      <c r="EX78" t="s">
        <v>744</v>
      </c>
      <c r="EZ78">
        <v>384708268</v>
      </c>
      <c r="FA78" t="s">
        <v>1471</v>
      </c>
      <c r="FB78" s="21">
        <v>44945.435752314806</v>
      </c>
      <c r="FE78" t="s">
        <v>746</v>
      </c>
      <c r="FF78" t="s">
        <v>747</v>
      </c>
      <c r="FH78">
        <v>139</v>
      </c>
    </row>
    <row r="79" spans="1:164" x14ac:dyDescent="0.25">
      <c r="A79" s="21">
        <v>44945</v>
      </c>
      <c r="B79" s="21">
        <v>44945.475307094908</v>
      </c>
      <c r="C79" s="21">
        <v>44945.511728715283</v>
      </c>
      <c r="D79" t="s">
        <v>710</v>
      </c>
      <c r="E79" s="22" t="s">
        <v>1472</v>
      </c>
      <c r="H79" t="s">
        <v>852</v>
      </c>
      <c r="I79" t="s">
        <v>713</v>
      </c>
      <c r="J79" t="s">
        <v>714</v>
      </c>
      <c r="K79" t="s">
        <v>715</v>
      </c>
      <c r="L79">
        <v>827729457</v>
      </c>
      <c r="M79">
        <v>827729457</v>
      </c>
      <c r="N79" t="s">
        <v>716</v>
      </c>
      <c r="R79" t="s">
        <v>716</v>
      </c>
      <c r="U79" t="s">
        <v>717</v>
      </c>
      <c r="W79" t="s">
        <v>1473</v>
      </c>
      <c r="X79" t="s">
        <v>719</v>
      </c>
      <c r="Y79">
        <v>53</v>
      </c>
      <c r="Z79" t="s">
        <v>720</v>
      </c>
      <c r="AH79" t="s">
        <v>792</v>
      </c>
      <c r="AI79" t="s">
        <v>722</v>
      </c>
      <c r="AJ79" t="s">
        <v>723</v>
      </c>
      <c r="AK79" t="s">
        <v>723</v>
      </c>
      <c r="AM79" t="s">
        <v>723</v>
      </c>
      <c r="AO79" t="s">
        <v>716</v>
      </c>
      <c r="AP79" t="s">
        <v>722</v>
      </c>
      <c r="AQ79" t="s">
        <v>723</v>
      </c>
      <c r="AR79" t="s">
        <v>780</v>
      </c>
      <c r="AV79" t="s">
        <v>904</v>
      </c>
      <c r="AX79" t="s">
        <v>904</v>
      </c>
      <c r="AY79" t="s">
        <v>726</v>
      </c>
      <c r="BA79" t="s">
        <v>716</v>
      </c>
      <c r="BB79" t="s">
        <v>716</v>
      </c>
      <c r="BH79" t="s">
        <v>268</v>
      </c>
      <c r="BI79" t="s">
        <v>770</v>
      </c>
      <c r="BJ79" t="s">
        <v>716</v>
      </c>
      <c r="BK79" t="s">
        <v>716</v>
      </c>
      <c r="BN79" t="s">
        <v>716</v>
      </c>
      <c r="BO79" t="s">
        <v>716</v>
      </c>
      <c r="BP79" t="s">
        <v>716</v>
      </c>
      <c r="BQ79" t="s">
        <v>726</v>
      </c>
      <c r="BR79" t="s">
        <v>726</v>
      </c>
      <c r="BT79" t="s">
        <v>728</v>
      </c>
      <c r="BU79" t="s">
        <v>782</v>
      </c>
      <c r="BV79" t="s">
        <v>716</v>
      </c>
      <c r="BW79" t="s">
        <v>728</v>
      </c>
      <c r="BX79">
        <v>1</v>
      </c>
      <c r="BY79">
        <v>0</v>
      </c>
      <c r="BZ79">
        <v>0</v>
      </c>
      <c r="CA79">
        <v>0</v>
      </c>
      <c r="CB79">
        <v>0</v>
      </c>
      <c r="CC79" t="s">
        <v>1474</v>
      </c>
      <c r="CE79" t="s">
        <v>736</v>
      </c>
      <c r="CH79">
        <v>0</v>
      </c>
      <c r="CI79">
        <v>1</v>
      </c>
      <c r="CJ79">
        <v>0</v>
      </c>
      <c r="CK79">
        <v>1</v>
      </c>
      <c r="CL79">
        <v>1</v>
      </c>
      <c r="CM79">
        <v>0</v>
      </c>
      <c r="CN79">
        <v>0</v>
      </c>
      <c r="CO79">
        <v>6</v>
      </c>
      <c r="CP79">
        <v>9</v>
      </c>
      <c r="CQ79">
        <v>1</v>
      </c>
      <c r="CR79">
        <v>20</v>
      </c>
      <c r="CS79">
        <v>2</v>
      </c>
      <c r="CT79">
        <v>8</v>
      </c>
      <c r="CU79">
        <v>2</v>
      </c>
      <c r="DN79" t="s">
        <v>726</v>
      </c>
      <c r="DT79" t="s">
        <v>859</v>
      </c>
      <c r="DU79">
        <v>1</v>
      </c>
      <c r="DV79">
        <v>0</v>
      </c>
      <c r="DW79">
        <v>0</v>
      </c>
      <c r="DX79">
        <v>0</v>
      </c>
      <c r="DY79">
        <v>0</v>
      </c>
      <c r="DZ79">
        <v>1</v>
      </c>
      <c r="EA79">
        <v>0</v>
      </c>
      <c r="EB79">
        <v>0</v>
      </c>
      <c r="EC79">
        <v>0</v>
      </c>
      <c r="ED79">
        <v>0</v>
      </c>
      <c r="EE79">
        <v>0</v>
      </c>
      <c r="EF79">
        <v>0</v>
      </c>
      <c r="EG79">
        <v>0</v>
      </c>
      <c r="EI79" t="s">
        <v>826</v>
      </c>
      <c r="EK79" t="s">
        <v>716</v>
      </c>
      <c r="EM79" t="s">
        <v>716</v>
      </c>
      <c r="EQ79" t="s">
        <v>723</v>
      </c>
      <c r="ER79">
        <v>4</v>
      </c>
      <c r="ES79" t="s">
        <v>1210</v>
      </c>
      <c r="ET79" t="s">
        <v>740</v>
      </c>
      <c r="EU79" t="s">
        <v>741</v>
      </c>
      <c r="EV79" t="s">
        <v>742</v>
      </c>
      <c r="EW79" t="s">
        <v>743</v>
      </c>
      <c r="EX79" t="s">
        <v>744</v>
      </c>
      <c r="EZ79">
        <v>384709163</v>
      </c>
      <c r="FA79" t="s">
        <v>1475</v>
      </c>
      <c r="FB79" s="21">
        <v>44945.437268518523</v>
      </c>
      <c r="FE79" t="s">
        <v>746</v>
      </c>
      <c r="FF79" t="s">
        <v>747</v>
      </c>
      <c r="FH79">
        <v>142</v>
      </c>
    </row>
    <row r="80" spans="1:164" x14ac:dyDescent="0.25">
      <c r="A80" s="21">
        <v>44945</v>
      </c>
      <c r="B80" s="21">
        <v>44945.409965914347</v>
      </c>
      <c r="C80" s="21">
        <v>44945.457023692128</v>
      </c>
      <c r="D80" t="s">
        <v>710</v>
      </c>
      <c r="E80" s="22" t="s">
        <v>1476</v>
      </c>
      <c r="H80" t="s">
        <v>776</v>
      </c>
      <c r="I80" t="s">
        <v>713</v>
      </c>
      <c r="J80" t="s">
        <v>714</v>
      </c>
      <c r="K80" t="s">
        <v>715</v>
      </c>
      <c r="L80">
        <v>825307758</v>
      </c>
      <c r="M80">
        <v>825307758</v>
      </c>
      <c r="N80" t="s">
        <v>716</v>
      </c>
      <c r="R80" t="s">
        <v>716</v>
      </c>
      <c r="U80" t="s">
        <v>717</v>
      </c>
      <c r="W80" t="s">
        <v>1477</v>
      </c>
      <c r="X80" t="s">
        <v>719</v>
      </c>
      <c r="Y80">
        <v>64</v>
      </c>
      <c r="Z80" t="s">
        <v>720</v>
      </c>
      <c r="AH80" t="s">
        <v>721</v>
      </c>
      <c r="AI80" t="s">
        <v>722</v>
      </c>
      <c r="AJ80" t="s">
        <v>723</v>
      </c>
      <c r="AK80" t="s">
        <v>1478</v>
      </c>
      <c r="AM80" t="s">
        <v>1478</v>
      </c>
      <c r="AO80" t="s">
        <v>716</v>
      </c>
      <c r="AP80" t="s">
        <v>722</v>
      </c>
      <c r="AQ80" t="s">
        <v>723</v>
      </c>
      <c r="AR80" t="s">
        <v>756</v>
      </c>
      <c r="AS80" t="s">
        <v>1479</v>
      </c>
      <c r="AU80" t="s">
        <v>1479</v>
      </c>
      <c r="AV80" t="s">
        <v>1479</v>
      </c>
      <c r="AX80" t="s">
        <v>1479</v>
      </c>
      <c r="AY80" t="s">
        <v>726</v>
      </c>
      <c r="BA80" t="s">
        <v>716</v>
      </c>
      <c r="BB80" t="s">
        <v>716</v>
      </c>
      <c r="BH80" t="s">
        <v>268</v>
      </c>
      <c r="BI80" t="s">
        <v>833</v>
      </c>
      <c r="BJ80" t="s">
        <v>716</v>
      </c>
      <c r="BK80" t="s">
        <v>716</v>
      </c>
      <c r="BN80" t="s">
        <v>716</v>
      </c>
      <c r="BO80" t="s">
        <v>716</v>
      </c>
      <c r="BP80" t="s">
        <v>716</v>
      </c>
      <c r="BQ80" t="s">
        <v>726</v>
      </c>
      <c r="BR80" t="s">
        <v>726</v>
      </c>
      <c r="BT80" t="s">
        <v>728</v>
      </c>
      <c r="BU80" t="s">
        <v>782</v>
      </c>
      <c r="BV80" t="s">
        <v>716</v>
      </c>
      <c r="BW80" t="s">
        <v>795</v>
      </c>
      <c r="BX80">
        <v>0</v>
      </c>
      <c r="BY80">
        <v>1</v>
      </c>
      <c r="BZ80">
        <v>0</v>
      </c>
      <c r="CA80">
        <v>0</v>
      </c>
      <c r="CB80">
        <v>0</v>
      </c>
      <c r="CC80" t="s">
        <v>1480</v>
      </c>
      <c r="CE80" t="s">
        <v>736</v>
      </c>
      <c r="CH80">
        <v>0</v>
      </c>
      <c r="CI80">
        <v>1</v>
      </c>
      <c r="CJ80">
        <v>0</v>
      </c>
      <c r="CK80">
        <v>0</v>
      </c>
      <c r="CL80">
        <v>0</v>
      </c>
      <c r="CM80">
        <v>1</v>
      </c>
      <c r="CN80">
        <v>3</v>
      </c>
      <c r="CO80">
        <v>4</v>
      </c>
      <c r="CP80">
        <v>4</v>
      </c>
      <c r="CQ80">
        <v>0</v>
      </c>
      <c r="CR80">
        <v>5</v>
      </c>
      <c r="CS80">
        <v>2</v>
      </c>
      <c r="CT80">
        <v>3</v>
      </c>
      <c r="CU80">
        <v>2</v>
      </c>
      <c r="DN80" t="s">
        <v>716</v>
      </c>
      <c r="DO80">
        <v>5</v>
      </c>
      <c r="DP80">
        <v>0</v>
      </c>
      <c r="DQ80">
        <v>0</v>
      </c>
      <c r="DR80">
        <v>0</v>
      </c>
      <c r="DT80" t="s">
        <v>859</v>
      </c>
      <c r="DU80">
        <v>1</v>
      </c>
      <c r="DV80">
        <v>0</v>
      </c>
      <c r="DW80">
        <v>0</v>
      </c>
      <c r="DX80">
        <v>0</v>
      </c>
      <c r="DY80">
        <v>0</v>
      </c>
      <c r="DZ80">
        <v>1</v>
      </c>
      <c r="EA80">
        <v>0</v>
      </c>
      <c r="EB80">
        <v>0</v>
      </c>
      <c r="EC80">
        <v>0</v>
      </c>
      <c r="ED80">
        <v>0</v>
      </c>
      <c r="EE80">
        <v>0</v>
      </c>
      <c r="EF80">
        <v>0</v>
      </c>
      <c r="EG80">
        <v>0</v>
      </c>
      <c r="EI80" t="s">
        <v>938</v>
      </c>
      <c r="EK80" t="s">
        <v>716</v>
      </c>
      <c r="EM80" t="s">
        <v>716</v>
      </c>
      <c r="EQ80" t="s">
        <v>1479</v>
      </c>
      <c r="ER80">
        <v>5</v>
      </c>
      <c r="ES80" t="s">
        <v>1101</v>
      </c>
      <c r="ET80" t="s">
        <v>740</v>
      </c>
      <c r="EU80" t="s">
        <v>741</v>
      </c>
      <c r="EV80" t="s">
        <v>742</v>
      </c>
      <c r="EW80" t="s">
        <v>743</v>
      </c>
      <c r="EX80" t="s">
        <v>744</v>
      </c>
      <c r="EZ80">
        <v>384710656</v>
      </c>
      <c r="FA80" t="s">
        <v>1481</v>
      </c>
      <c r="FB80" s="21">
        <v>44945.439282407409</v>
      </c>
      <c r="FE80" t="s">
        <v>746</v>
      </c>
      <c r="FF80" t="s">
        <v>747</v>
      </c>
      <c r="FH80">
        <v>143</v>
      </c>
    </row>
    <row r="81" spans="1:164" x14ac:dyDescent="0.25">
      <c r="A81" s="21">
        <v>44945</v>
      </c>
      <c r="B81" s="21">
        <v>44945.486298263888</v>
      </c>
      <c r="C81" s="21">
        <v>44945.52138150463</v>
      </c>
      <c r="D81" t="s">
        <v>710</v>
      </c>
      <c r="E81" s="22" t="s">
        <v>1482</v>
      </c>
      <c r="H81" t="s">
        <v>1483</v>
      </c>
      <c r="I81" t="s">
        <v>713</v>
      </c>
      <c r="J81" t="s">
        <v>714</v>
      </c>
      <c r="K81" t="s">
        <v>715</v>
      </c>
      <c r="L81">
        <v>810334217</v>
      </c>
      <c r="M81">
        <v>810334217</v>
      </c>
      <c r="N81" t="s">
        <v>716</v>
      </c>
      <c r="R81" t="s">
        <v>716</v>
      </c>
      <c r="U81" t="s">
        <v>717</v>
      </c>
      <c r="W81" t="s">
        <v>1484</v>
      </c>
      <c r="X81" t="s">
        <v>719</v>
      </c>
      <c r="Y81">
        <v>55</v>
      </c>
      <c r="Z81" t="s">
        <v>809</v>
      </c>
      <c r="AA81" t="s">
        <v>1485</v>
      </c>
      <c r="AH81" t="s">
        <v>721</v>
      </c>
      <c r="AI81" t="s">
        <v>722</v>
      </c>
      <c r="AJ81" t="s">
        <v>755</v>
      </c>
      <c r="AK81" t="s">
        <v>779</v>
      </c>
      <c r="AM81" t="s">
        <v>779</v>
      </c>
      <c r="AO81" t="s">
        <v>716</v>
      </c>
      <c r="AP81" t="s">
        <v>722</v>
      </c>
      <c r="AQ81" t="s">
        <v>755</v>
      </c>
      <c r="AR81" t="s">
        <v>780</v>
      </c>
      <c r="AV81" t="s">
        <v>779</v>
      </c>
      <c r="AX81" t="s">
        <v>779</v>
      </c>
      <c r="AY81" t="s">
        <v>726</v>
      </c>
      <c r="BA81" t="s">
        <v>716</v>
      </c>
      <c r="BB81" t="s">
        <v>716</v>
      </c>
      <c r="BH81" t="s">
        <v>268</v>
      </c>
      <c r="BI81" t="s">
        <v>1486</v>
      </c>
      <c r="BJ81" t="s">
        <v>716</v>
      </c>
      <c r="BK81" t="s">
        <v>716</v>
      </c>
      <c r="BN81" t="s">
        <v>716</v>
      </c>
      <c r="BO81" t="s">
        <v>716</v>
      </c>
      <c r="BP81" t="s">
        <v>726</v>
      </c>
      <c r="BQ81" t="s">
        <v>726</v>
      </c>
      <c r="BR81" t="s">
        <v>726</v>
      </c>
      <c r="BT81" t="s">
        <v>728</v>
      </c>
      <c r="BU81" t="s">
        <v>729</v>
      </c>
      <c r="BV81" t="s">
        <v>716</v>
      </c>
      <c r="BW81" t="s">
        <v>728</v>
      </c>
      <c r="BX81">
        <v>1</v>
      </c>
      <c r="BY81">
        <v>0</v>
      </c>
      <c r="BZ81">
        <v>0</v>
      </c>
      <c r="CA81">
        <v>0</v>
      </c>
      <c r="CB81">
        <v>0</v>
      </c>
      <c r="CC81" t="s">
        <v>1487</v>
      </c>
      <c r="CE81" t="s">
        <v>736</v>
      </c>
      <c r="CH81">
        <v>15</v>
      </c>
      <c r="CI81">
        <v>2</v>
      </c>
      <c r="CJ81">
        <v>2</v>
      </c>
      <c r="CK81">
        <v>1</v>
      </c>
      <c r="CL81">
        <v>3</v>
      </c>
      <c r="CM81">
        <v>2</v>
      </c>
      <c r="CN81">
        <v>2</v>
      </c>
      <c r="CO81">
        <v>15</v>
      </c>
      <c r="CP81">
        <v>5</v>
      </c>
      <c r="CQ81">
        <v>25</v>
      </c>
      <c r="CR81">
        <v>17</v>
      </c>
      <c r="CS81">
        <v>6</v>
      </c>
      <c r="CT81">
        <v>5</v>
      </c>
      <c r="CU81">
        <v>12</v>
      </c>
      <c r="DN81" t="s">
        <v>716</v>
      </c>
      <c r="DO81">
        <v>6</v>
      </c>
      <c r="DP81">
        <v>2</v>
      </c>
      <c r="DQ81">
        <v>1</v>
      </c>
      <c r="DR81">
        <v>1</v>
      </c>
      <c r="DT81" t="s">
        <v>765</v>
      </c>
      <c r="DU81">
        <v>1</v>
      </c>
      <c r="DV81">
        <v>0</v>
      </c>
      <c r="DW81">
        <v>0</v>
      </c>
      <c r="DX81">
        <v>0</v>
      </c>
      <c r="DY81">
        <v>0</v>
      </c>
      <c r="DZ81">
        <v>0</v>
      </c>
      <c r="EA81">
        <v>0</v>
      </c>
      <c r="EB81">
        <v>0</v>
      </c>
      <c r="EC81">
        <v>0</v>
      </c>
      <c r="ED81">
        <v>0</v>
      </c>
      <c r="EE81">
        <v>0</v>
      </c>
      <c r="EF81">
        <v>0</v>
      </c>
      <c r="EG81">
        <v>0</v>
      </c>
      <c r="EI81" t="s">
        <v>738</v>
      </c>
      <c r="EK81" t="s">
        <v>716</v>
      </c>
      <c r="EM81" t="s">
        <v>716</v>
      </c>
      <c r="EQ81" t="s">
        <v>779</v>
      </c>
      <c r="ER81">
        <v>4</v>
      </c>
      <c r="ES81" t="s">
        <v>1488</v>
      </c>
      <c r="ET81" t="s">
        <v>740</v>
      </c>
      <c r="EU81" t="s">
        <v>741</v>
      </c>
      <c r="EV81" t="s">
        <v>742</v>
      </c>
      <c r="EW81" t="s">
        <v>743</v>
      </c>
      <c r="EX81" t="s">
        <v>744</v>
      </c>
      <c r="EZ81">
        <v>384710853</v>
      </c>
      <c r="FA81" t="s">
        <v>1489</v>
      </c>
      <c r="FB81" s="21">
        <v>44945.439560185187</v>
      </c>
      <c r="FE81" t="s">
        <v>746</v>
      </c>
      <c r="FF81" t="s">
        <v>747</v>
      </c>
      <c r="FH81">
        <v>146</v>
      </c>
    </row>
    <row r="82" spans="1:164" x14ac:dyDescent="0.25">
      <c r="A82" s="21">
        <v>44945</v>
      </c>
      <c r="B82" s="21">
        <v>44945.413453472233</v>
      </c>
      <c r="C82" s="21">
        <v>44945.441365231483</v>
      </c>
      <c r="D82" t="s">
        <v>710</v>
      </c>
      <c r="E82" s="22" t="s">
        <v>1490</v>
      </c>
      <c r="H82" t="s">
        <v>1491</v>
      </c>
      <c r="I82" t="s">
        <v>713</v>
      </c>
      <c r="J82" t="s">
        <v>714</v>
      </c>
      <c r="K82" t="s">
        <v>715</v>
      </c>
      <c r="L82">
        <v>818080705</v>
      </c>
      <c r="M82">
        <v>818080705</v>
      </c>
      <c r="N82" t="s">
        <v>716</v>
      </c>
      <c r="R82" t="s">
        <v>716</v>
      </c>
      <c r="U82" t="s">
        <v>717</v>
      </c>
      <c r="W82" t="s">
        <v>1492</v>
      </c>
      <c r="X82" t="s">
        <v>719</v>
      </c>
      <c r="Y82">
        <v>30</v>
      </c>
      <c r="Z82" t="s">
        <v>720</v>
      </c>
      <c r="AH82" t="s">
        <v>721</v>
      </c>
      <c r="AI82" t="s">
        <v>722</v>
      </c>
      <c r="AJ82" t="s">
        <v>723</v>
      </c>
      <c r="AK82" t="s">
        <v>1064</v>
      </c>
      <c r="AM82" t="s">
        <v>1064</v>
      </c>
      <c r="AO82" t="s">
        <v>716</v>
      </c>
      <c r="AP82" t="s">
        <v>722</v>
      </c>
      <c r="AQ82" t="s">
        <v>723</v>
      </c>
      <c r="AR82" t="s">
        <v>756</v>
      </c>
      <c r="AS82" t="s">
        <v>1064</v>
      </c>
      <c r="AU82" t="s">
        <v>1064</v>
      </c>
      <c r="AV82" t="s">
        <v>1493</v>
      </c>
      <c r="AX82" t="s">
        <v>1493</v>
      </c>
      <c r="AY82" t="s">
        <v>726</v>
      </c>
      <c r="BA82" t="s">
        <v>716</v>
      </c>
      <c r="BB82" t="s">
        <v>716</v>
      </c>
      <c r="BH82" t="s">
        <v>268</v>
      </c>
      <c r="BI82" t="s">
        <v>1494</v>
      </c>
      <c r="BJ82" t="s">
        <v>716</v>
      </c>
      <c r="BK82" t="s">
        <v>716</v>
      </c>
      <c r="BN82" t="s">
        <v>716</v>
      </c>
      <c r="BO82" t="s">
        <v>716</v>
      </c>
      <c r="BP82" t="s">
        <v>716</v>
      </c>
      <c r="BQ82" t="s">
        <v>716</v>
      </c>
      <c r="BR82" t="s">
        <v>716</v>
      </c>
      <c r="BT82" t="s">
        <v>728</v>
      </c>
      <c r="BU82" t="s">
        <v>873</v>
      </c>
      <c r="BV82" t="s">
        <v>716</v>
      </c>
      <c r="BW82" t="s">
        <v>728</v>
      </c>
      <c r="BX82">
        <v>1</v>
      </c>
      <c r="BY82">
        <v>0</v>
      </c>
      <c r="BZ82">
        <v>0</v>
      </c>
      <c r="CA82">
        <v>0</v>
      </c>
      <c r="CB82">
        <v>0</v>
      </c>
      <c r="CC82" t="s">
        <v>1495</v>
      </c>
      <c r="CE82" t="s">
        <v>736</v>
      </c>
      <c r="CH82">
        <v>2</v>
      </c>
      <c r="CI82">
        <v>0</v>
      </c>
      <c r="CJ82">
        <v>0</v>
      </c>
      <c r="CK82">
        <v>0</v>
      </c>
      <c r="CL82">
        <v>0</v>
      </c>
      <c r="CM82">
        <v>0</v>
      </c>
      <c r="CN82">
        <v>0</v>
      </c>
      <c r="CO82">
        <v>0</v>
      </c>
      <c r="CP82">
        <v>0</v>
      </c>
      <c r="CQ82">
        <v>0</v>
      </c>
      <c r="CR82">
        <v>10</v>
      </c>
      <c r="CS82">
        <v>0</v>
      </c>
      <c r="CT82">
        <v>8</v>
      </c>
      <c r="CU82">
        <v>0</v>
      </c>
      <c r="DN82" t="s">
        <v>726</v>
      </c>
      <c r="DT82" t="s">
        <v>765</v>
      </c>
      <c r="DU82">
        <v>1</v>
      </c>
      <c r="DV82">
        <v>0</v>
      </c>
      <c r="DW82">
        <v>0</v>
      </c>
      <c r="DX82">
        <v>0</v>
      </c>
      <c r="DY82">
        <v>0</v>
      </c>
      <c r="DZ82">
        <v>0</v>
      </c>
      <c r="EA82">
        <v>0</v>
      </c>
      <c r="EB82">
        <v>0</v>
      </c>
      <c r="EC82">
        <v>0</v>
      </c>
      <c r="ED82">
        <v>0</v>
      </c>
      <c r="EE82">
        <v>0</v>
      </c>
      <c r="EF82">
        <v>0</v>
      </c>
      <c r="EG82">
        <v>0</v>
      </c>
      <c r="EI82" t="s">
        <v>738</v>
      </c>
      <c r="EK82" t="s">
        <v>716</v>
      </c>
      <c r="EM82" t="s">
        <v>716</v>
      </c>
      <c r="EQ82" t="s">
        <v>1496</v>
      </c>
      <c r="ER82">
        <v>2</v>
      </c>
      <c r="ES82" t="s">
        <v>1497</v>
      </c>
      <c r="ET82" t="s">
        <v>740</v>
      </c>
      <c r="EU82" t="s">
        <v>741</v>
      </c>
      <c r="EV82" t="s">
        <v>742</v>
      </c>
      <c r="EW82" t="s">
        <v>743</v>
      </c>
      <c r="EX82" t="s">
        <v>744</v>
      </c>
      <c r="EZ82">
        <v>384711052</v>
      </c>
      <c r="FA82" t="s">
        <v>1498</v>
      </c>
      <c r="FB82" s="21">
        <v>44945.439895833333</v>
      </c>
      <c r="FE82" t="s">
        <v>746</v>
      </c>
      <c r="FF82" t="s">
        <v>747</v>
      </c>
      <c r="FH82">
        <v>147</v>
      </c>
    </row>
    <row r="83" spans="1:164" x14ac:dyDescent="0.25">
      <c r="A83" s="21">
        <v>44945</v>
      </c>
      <c r="B83" s="21">
        <v>44945.449025567134</v>
      </c>
      <c r="C83" s="21">
        <v>44945.485191273146</v>
      </c>
      <c r="D83" t="s">
        <v>710</v>
      </c>
      <c r="E83" s="22" t="s">
        <v>1499</v>
      </c>
      <c r="H83" t="s">
        <v>967</v>
      </c>
      <c r="I83" t="s">
        <v>713</v>
      </c>
      <c r="J83" t="s">
        <v>714</v>
      </c>
      <c r="K83" t="s">
        <v>715</v>
      </c>
      <c r="L83">
        <v>810322356</v>
      </c>
      <c r="M83">
        <v>810322356</v>
      </c>
      <c r="N83" t="s">
        <v>716</v>
      </c>
      <c r="R83" t="s">
        <v>716</v>
      </c>
      <c r="U83" t="s">
        <v>717</v>
      </c>
      <c r="W83" t="s">
        <v>1500</v>
      </c>
      <c r="X83" t="s">
        <v>778</v>
      </c>
      <c r="Y83">
        <v>61</v>
      </c>
      <c r="Z83" t="s">
        <v>720</v>
      </c>
      <c r="AH83" t="s">
        <v>721</v>
      </c>
      <c r="AI83" t="s">
        <v>722</v>
      </c>
      <c r="AJ83" t="s">
        <v>723</v>
      </c>
      <c r="AK83" t="s">
        <v>753</v>
      </c>
      <c r="AL83" t="s">
        <v>1501</v>
      </c>
      <c r="AM83" t="s">
        <v>1501</v>
      </c>
      <c r="AO83" t="s">
        <v>716</v>
      </c>
      <c r="AP83" t="s">
        <v>722</v>
      </c>
      <c r="AQ83" t="s">
        <v>723</v>
      </c>
      <c r="AR83" t="s">
        <v>780</v>
      </c>
      <c r="AV83" t="s">
        <v>753</v>
      </c>
      <c r="AW83" t="s">
        <v>1501</v>
      </c>
      <c r="AX83" t="s">
        <v>1501</v>
      </c>
      <c r="AY83" t="s">
        <v>726</v>
      </c>
      <c r="BA83" t="s">
        <v>716</v>
      </c>
      <c r="BB83" t="s">
        <v>716</v>
      </c>
      <c r="BC83" t="s">
        <v>753</v>
      </c>
      <c r="BD83" t="s">
        <v>1501</v>
      </c>
      <c r="BE83" t="s">
        <v>1501</v>
      </c>
      <c r="BF83" t="s">
        <v>1502</v>
      </c>
      <c r="BH83" t="s">
        <v>268</v>
      </c>
      <c r="BI83" t="s">
        <v>770</v>
      </c>
      <c r="BJ83" t="s">
        <v>716</v>
      </c>
      <c r="BK83" t="s">
        <v>716</v>
      </c>
      <c r="BN83" t="s">
        <v>716</v>
      </c>
      <c r="BO83" t="s">
        <v>716</v>
      </c>
      <c r="BP83" t="s">
        <v>716</v>
      </c>
      <c r="BQ83" t="s">
        <v>716</v>
      </c>
      <c r="BR83" t="s">
        <v>716</v>
      </c>
      <c r="BT83" t="s">
        <v>728</v>
      </c>
      <c r="BU83" t="s">
        <v>873</v>
      </c>
      <c r="BV83" t="s">
        <v>716</v>
      </c>
      <c r="BW83" t="s">
        <v>795</v>
      </c>
      <c r="BX83">
        <v>0</v>
      </c>
      <c r="BY83">
        <v>1</v>
      </c>
      <c r="BZ83">
        <v>0</v>
      </c>
      <c r="CA83">
        <v>0</v>
      </c>
      <c r="CB83">
        <v>0</v>
      </c>
      <c r="CC83" t="s">
        <v>1503</v>
      </c>
      <c r="CE83" t="s">
        <v>736</v>
      </c>
      <c r="CH83">
        <v>2</v>
      </c>
      <c r="CI83">
        <v>0</v>
      </c>
      <c r="CJ83">
        <v>0</v>
      </c>
      <c r="CK83">
        <v>0</v>
      </c>
      <c r="CL83">
        <v>0</v>
      </c>
      <c r="CM83">
        <v>0</v>
      </c>
      <c r="CN83">
        <v>0</v>
      </c>
      <c r="CO83">
        <v>0</v>
      </c>
      <c r="CP83">
        <v>0</v>
      </c>
      <c r="CQ83">
        <v>0</v>
      </c>
      <c r="CR83">
        <v>5</v>
      </c>
      <c r="CS83">
        <v>0</v>
      </c>
      <c r="CT83">
        <v>0</v>
      </c>
      <c r="CU83">
        <v>0</v>
      </c>
      <c r="DN83" t="s">
        <v>726</v>
      </c>
      <c r="DT83" t="s">
        <v>765</v>
      </c>
      <c r="DU83">
        <v>1</v>
      </c>
      <c r="DV83">
        <v>0</v>
      </c>
      <c r="DW83">
        <v>0</v>
      </c>
      <c r="DX83">
        <v>0</v>
      </c>
      <c r="DY83">
        <v>0</v>
      </c>
      <c r="DZ83">
        <v>0</v>
      </c>
      <c r="EA83">
        <v>0</v>
      </c>
      <c r="EB83">
        <v>0</v>
      </c>
      <c r="EC83">
        <v>0</v>
      </c>
      <c r="ED83">
        <v>0</v>
      </c>
      <c r="EE83">
        <v>0</v>
      </c>
      <c r="EF83">
        <v>0</v>
      </c>
      <c r="EG83">
        <v>0</v>
      </c>
      <c r="EI83" t="s">
        <v>738</v>
      </c>
      <c r="EK83" t="s">
        <v>716</v>
      </c>
      <c r="EM83" t="s">
        <v>716</v>
      </c>
      <c r="EQ83" t="s">
        <v>1500</v>
      </c>
      <c r="ER83">
        <v>3</v>
      </c>
      <c r="ES83" t="s">
        <v>1504</v>
      </c>
      <c r="ET83" t="s">
        <v>740</v>
      </c>
      <c r="EU83" t="s">
        <v>741</v>
      </c>
      <c r="EV83" t="s">
        <v>742</v>
      </c>
      <c r="EW83" t="s">
        <v>743</v>
      </c>
      <c r="EX83" t="s">
        <v>744</v>
      </c>
      <c r="EZ83">
        <v>384711105</v>
      </c>
      <c r="FA83" t="s">
        <v>1505</v>
      </c>
      <c r="FB83" s="21">
        <v>44945.439965277779</v>
      </c>
      <c r="FE83" t="s">
        <v>746</v>
      </c>
      <c r="FF83" t="s">
        <v>747</v>
      </c>
      <c r="FH83">
        <v>148</v>
      </c>
    </row>
    <row r="84" spans="1:164" x14ac:dyDescent="0.25">
      <c r="A84" s="21">
        <v>44945</v>
      </c>
      <c r="B84" s="21">
        <v>44945.495548726853</v>
      </c>
      <c r="C84" s="21">
        <v>44945.520817986107</v>
      </c>
      <c r="D84" t="s">
        <v>710</v>
      </c>
      <c r="E84" s="22" t="s">
        <v>1506</v>
      </c>
      <c r="H84" t="s">
        <v>1507</v>
      </c>
      <c r="I84" t="s">
        <v>713</v>
      </c>
      <c r="J84" t="s">
        <v>714</v>
      </c>
      <c r="K84" t="s">
        <v>715</v>
      </c>
      <c r="L84">
        <v>814850798</v>
      </c>
      <c r="M84">
        <v>814850798</v>
      </c>
      <c r="N84" t="s">
        <v>716</v>
      </c>
      <c r="R84" t="s">
        <v>716</v>
      </c>
      <c r="U84" t="s">
        <v>717</v>
      </c>
      <c r="W84" t="s">
        <v>1508</v>
      </c>
      <c r="X84" t="s">
        <v>719</v>
      </c>
      <c r="Y84">
        <v>28</v>
      </c>
      <c r="Z84" t="s">
        <v>720</v>
      </c>
      <c r="AH84" t="s">
        <v>721</v>
      </c>
      <c r="AI84" t="s">
        <v>722</v>
      </c>
      <c r="AJ84" t="s">
        <v>723</v>
      </c>
      <c r="AK84" t="s">
        <v>1260</v>
      </c>
      <c r="AM84" t="s">
        <v>1260</v>
      </c>
      <c r="AO84" t="s">
        <v>716</v>
      </c>
      <c r="AP84" t="s">
        <v>722</v>
      </c>
      <c r="AQ84" t="s">
        <v>723</v>
      </c>
      <c r="AR84" t="s">
        <v>780</v>
      </c>
      <c r="AV84" t="s">
        <v>1260</v>
      </c>
      <c r="AX84" t="s">
        <v>1260</v>
      </c>
      <c r="AY84" t="s">
        <v>726</v>
      </c>
      <c r="BA84" t="s">
        <v>716</v>
      </c>
      <c r="BB84" t="s">
        <v>716</v>
      </c>
      <c r="BH84" t="s">
        <v>268</v>
      </c>
      <c r="BI84" t="s">
        <v>770</v>
      </c>
      <c r="BJ84" t="s">
        <v>716</v>
      </c>
      <c r="BK84" t="s">
        <v>716</v>
      </c>
      <c r="BN84" t="s">
        <v>716</v>
      </c>
      <c r="BO84" t="s">
        <v>716</v>
      </c>
      <c r="BP84" t="s">
        <v>716</v>
      </c>
      <c r="BQ84" t="s">
        <v>716</v>
      </c>
      <c r="BR84" t="s">
        <v>716</v>
      </c>
      <c r="BT84" t="s">
        <v>728</v>
      </c>
      <c r="BU84" t="s">
        <v>873</v>
      </c>
      <c r="BV84" t="s">
        <v>716</v>
      </c>
      <c r="BW84" t="s">
        <v>728</v>
      </c>
      <c r="BX84">
        <v>1</v>
      </c>
      <c r="BY84">
        <v>0</v>
      </c>
      <c r="BZ84">
        <v>0</v>
      </c>
      <c r="CA84">
        <v>0</v>
      </c>
      <c r="CB84">
        <v>0</v>
      </c>
      <c r="CC84" t="s">
        <v>1509</v>
      </c>
      <c r="CE84" t="s">
        <v>736</v>
      </c>
      <c r="CH84">
        <v>0</v>
      </c>
      <c r="CI84">
        <v>0</v>
      </c>
      <c r="CJ84">
        <v>0</v>
      </c>
      <c r="CK84">
        <v>0</v>
      </c>
      <c r="CL84">
        <v>0</v>
      </c>
      <c r="CM84">
        <v>0</v>
      </c>
      <c r="CN84">
        <v>0</v>
      </c>
      <c r="CO84">
        <v>1</v>
      </c>
      <c r="CP84">
        <v>0</v>
      </c>
      <c r="CQ84">
        <v>0</v>
      </c>
      <c r="CR84">
        <v>8</v>
      </c>
      <c r="CS84">
        <v>0</v>
      </c>
      <c r="CT84">
        <v>7</v>
      </c>
      <c r="CU84">
        <v>0</v>
      </c>
      <c r="DN84" t="s">
        <v>716</v>
      </c>
      <c r="DO84">
        <v>3</v>
      </c>
      <c r="DP84">
        <v>0</v>
      </c>
      <c r="DQ84">
        <v>0</v>
      </c>
      <c r="DR84">
        <v>0</v>
      </c>
      <c r="DT84" t="s">
        <v>765</v>
      </c>
      <c r="DU84">
        <v>1</v>
      </c>
      <c r="DV84">
        <v>0</v>
      </c>
      <c r="DW84">
        <v>0</v>
      </c>
      <c r="DX84">
        <v>0</v>
      </c>
      <c r="DY84">
        <v>0</v>
      </c>
      <c r="DZ84">
        <v>0</v>
      </c>
      <c r="EA84">
        <v>0</v>
      </c>
      <c r="EB84">
        <v>0</v>
      </c>
      <c r="EC84">
        <v>0</v>
      </c>
      <c r="ED84">
        <v>0</v>
      </c>
      <c r="EE84">
        <v>0</v>
      </c>
      <c r="EF84">
        <v>0</v>
      </c>
      <c r="EG84">
        <v>0</v>
      </c>
      <c r="EI84" t="s">
        <v>738</v>
      </c>
      <c r="EK84" t="s">
        <v>716</v>
      </c>
      <c r="EM84" t="s">
        <v>716</v>
      </c>
      <c r="EQ84" t="s">
        <v>1510</v>
      </c>
      <c r="ER84">
        <v>2</v>
      </c>
      <c r="ES84" t="s">
        <v>1511</v>
      </c>
      <c r="ET84" t="s">
        <v>740</v>
      </c>
      <c r="EU84" t="s">
        <v>741</v>
      </c>
      <c r="EV84" t="s">
        <v>742</v>
      </c>
      <c r="EW84" t="s">
        <v>743</v>
      </c>
      <c r="EX84" t="s">
        <v>744</v>
      </c>
      <c r="EZ84">
        <v>384711186</v>
      </c>
      <c r="FA84" t="s">
        <v>1512</v>
      </c>
      <c r="FB84" s="21">
        <v>44945.440057870372</v>
      </c>
      <c r="FE84" t="s">
        <v>746</v>
      </c>
      <c r="FF84" t="s">
        <v>747</v>
      </c>
      <c r="FH84">
        <v>149</v>
      </c>
    </row>
    <row r="85" spans="1:164" x14ac:dyDescent="0.25">
      <c r="A85" s="21">
        <v>44945</v>
      </c>
      <c r="B85" s="21">
        <v>44945.358513969913</v>
      </c>
      <c r="C85" s="21">
        <v>44945.389604976852</v>
      </c>
      <c r="D85" t="s">
        <v>710</v>
      </c>
      <c r="E85" s="22" t="s">
        <v>1513</v>
      </c>
      <c r="H85" t="s">
        <v>749</v>
      </c>
      <c r="I85" t="s">
        <v>713</v>
      </c>
      <c r="J85" t="s">
        <v>714</v>
      </c>
      <c r="K85" t="s">
        <v>715</v>
      </c>
      <c r="L85">
        <v>827736020</v>
      </c>
      <c r="M85">
        <v>827736020</v>
      </c>
      <c r="N85" t="s">
        <v>716</v>
      </c>
      <c r="R85" t="s">
        <v>716</v>
      </c>
      <c r="U85" t="s">
        <v>717</v>
      </c>
      <c r="W85" t="s">
        <v>1514</v>
      </c>
      <c r="X85" t="s">
        <v>719</v>
      </c>
      <c r="Y85">
        <v>22</v>
      </c>
      <c r="Z85" t="s">
        <v>1515</v>
      </c>
      <c r="AH85" t="s">
        <v>721</v>
      </c>
      <c r="AI85" t="s">
        <v>722</v>
      </c>
      <c r="AJ85" t="s">
        <v>755</v>
      </c>
      <c r="AK85" t="s">
        <v>753</v>
      </c>
      <c r="AL85" t="s">
        <v>1516</v>
      </c>
      <c r="AM85" t="s">
        <v>1516</v>
      </c>
      <c r="AO85" t="s">
        <v>716</v>
      </c>
      <c r="AP85" t="s">
        <v>722</v>
      </c>
      <c r="AQ85" t="s">
        <v>723</v>
      </c>
      <c r="AR85" t="s">
        <v>780</v>
      </c>
      <c r="AV85" t="s">
        <v>955</v>
      </c>
      <c r="AX85" t="s">
        <v>955</v>
      </c>
      <c r="AY85" t="s">
        <v>726</v>
      </c>
      <c r="BA85" t="s">
        <v>716</v>
      </c>
      <c r="BB85" t="s">
        <v>716</v>
      </c>
      <c r="BH85" t="s">
        <v>935</v>
      </c>
      <c r="BJ85" t="s">
        <v>716</v>
      </c>
      <c r="BK85" t="s">
        <v>716</v>
      </c>
      <c r="BN85" t="s">
        <v>716</v>
      </c>
      <c r="BO85" t="s">
        <v>716</v>
      </c>
      <c r="BP85" t="s">
        <v>726</v>
      </c>
      <c r="BQ85" t="s">
        <v>726</v>
      </c>
      <c r="BR85" t="s">
        <v>726</v>
      </c>
      <c r="BT85" t="s">
        <v>728</v>
      </c>
      <c r="BU85" t="s">
        <v>729</v>
      </c>
      <c r="BV85" t="s">
        <v>716</v>
      </c>
      <c r="BW85" t="s">
        <v>728</v>
      </c>
      <c r="BX85">
        <v>1</v>
      </c>
      <c r="BY85">
        <v>0</v>
      </c>
      <c r="BZ85">
        <v>0</v>
      </c>
      <c r="CA85">
        <v>0</v>
      </c>
      <c r="CB85">
        <v>0</v>
      </c>
      <c r="CC85" t="s">
        <v>1517</v>
      </c>
      <c r="CE85" t="s">
        <v>736</v>
      </c>
      <c r="CX85">
        <v>53</v>
      </c>
      <c r="CY85">
        <v>6</v>
      </c>
      <c r="CZ85">
        <v>35</v>
      </c>
      <c r="DA85">
        <v>5</v>
      </c>
      <c r="DB85">
        <v>1</v>
      </c>
      <c r="DC85">
        <v>3</v>
      </c>
      <c r="DD85">
        <v>2</v>
      </c>
      <c r="DE85">
        <v>0</v>
      </c>
      <c r="DF85">
        <v>0</v>
      </c>
      <c r="DG85">
        <v>0</v>
      </c>
      <c r="DH85">
        <v>14</v>
      </c>
      <c r="DI85">
        <v>0</v>
      </c>
      <c r="DJ85">
        <v>7</v>
      </c>
      <c r="DK85">
        <v>5</v>
      </c>
      <c r="DN85" t="s">
        <v>726</v>
      </c>
      <c r="DT85" t="s">
        <v>765</v>
      </c>
      <c r="DU85">
        <v>1</v>
      </c>
      <c r="DV85">
        <v>0</v>
      </c>
      <c r="DW85">
        <v>0</v>
      </c>
      <c r="DX85">
        <v>0</v>
      </c>
      <c r="DY85">
        <v>0</v>
      </c>
      <c r="DZ85">
        <v>0</v>
      </c>
      <c r="EA85">
        <v>0</v>
      </c>
      <c r="EB85">
        <v>0</v>
      </c>
      <c r="EC85">
        <v>0</v>
      </c>
      <c r="ED85">
        <v>0</v>
      </c>
      <c r="EE85">
        <v>0</v>
      </c>
      <c r="EF85">
        <v>0</v>
      </c>
      <c r="EG85">
        <v>0</v>
      </c>
      <c r="EI85" t="s">
        <v>738</v>
      </c>
      <c r="EK85" t="s">
        <v>716</v>
      </c>
      <c r="EM85" t="s">
        <v>716</v>
      </c>
      <c r="EQ85" t="s">
        <v>955</v>
      </c>
      <c r="ER85">
        <v>4</v>
      </c>
      <c r="ES85" t="s">
        <v>766</v>
      </c>
      <c r="ET85" t="s">
        <v>740</v>
      </c>
      <c r="EU85" t="s">
        <v>741</v>
      </c>
      <c r="EV85" t="s">
        <v>742</v>
      </c>
      <c r="EW85" t="s">
        <v>743</v>
      </c>
      <c r="EX85" t="s">
        <v>744</v>
      </c>
      <c r="EZ85">
        <v>384713398</v>
      </c>
      <c r="FA85" t="s">
        <v>1518</v>
      </c>
      <c r="FB85" s="21">
        <v>44945.443113425928</v>
      </c>
      <c r="FE85" t="s">
        <v>746</v>
      </c>
      <c r="FF85" t="s">
        <v>747</v>
      </c>
      <c r="FH85">
        <v>150</v>
      </c>
    </row>
    <row r="86" spans="1:164" x14ac:dyDescent="0.25">
      <c r="A86" s="21">
        <v>44945</v>
      </c>
      <c r="B86" s="21">
        <v>44945.389893738429</v>
      </c>
      <c r="C86" s="21">
        <v>44945.419010509257</v>
      </c>
      <c r="D86" t="s">
        <v>710</v>
      </c>
      <c r="E86" s="22" t="s">
        <v>1519</v>
      </c>
      <c r="H86" t="s">
        <v>749</v>
      </c>
      <c r="I86" t="s">
        <v>713</v>
      </c>
      <c r="J86" t="s">
        <v>714</v>
      </c>
      <c r="K86" t="s">
        <v>715</v>
      </c>
      <c r="L86">
        <v>818551795</v>
      </c>
      <c r="M86">
        <v>818551795</v>
      </c>
      <c r="N86" t="s">
        <v>716</v>
      </c>
      <c r="R86" t="s">
        <v>716</v>
      </c>
      <c r="U86" t="s">
        <v>717</v>
      </c>
      <c r="W86" t="s">
        <v>1520</v>
      </c>
      <c r="X86" t="s">
        <v>719</v>
      </c>
      <c r="Y86">
        <v>42</v>
      </c>
      <c r="Z86" t="s">
        <v>1521</v>
      </c>
      <c r="AH86" t="s">
        <v>721</v>
      </c>
      <c r="AI86" t="s">
        <v>722</v>
      </c>
      <c r="AJ86" t="s">
        <v>755</v>
      </c>
      <c r="AK86" t="s">
        <v>1522</v>
      </c>
      <c r="AM86" t="s">
        <v>1522</v>
      </c>
      <c r="AO86" t="s">
        <v>716</v>
      </c>
      <c r="AP86" t="s">
        <v>722</v>
      </c>
      <c r="AQ86" t="s">
        <v>755</v>
      </c>
      <c r="AR86" t="s">
        <v>780</v>
      </c>
      <c r="AV86" t="s">
        <v>1522</v>
      </c>
      <c r="AX86" t="s">
        <v>1522</v>
      </c>
      <c r="AY86" t="s">
        <v>726</v>
      </c>
      <c r="BA86" t="s">
        <v>716</v>
      </c>
      <c r="BB86" t="s">
        <v>716</v>
      </c>
      <c r="BH86" t="s">
        <v>268</v>
      </c>
      <c r="BI86" t="s">
        <v>1311</v>
      </c>
      <c r="BJ86" t="s">
        <v>716</v>
      </c>
      <c r="BK86" t="s">
        <v>716</v>
      </c>
      <c r="BN86" t="s">
        <v>716</v>
      </c>
      <c r="BO86" t="s">
        <v>726</v>
      </c>
      <c r="BP86" t="s">
        <v>716</v>
      </c>
      <c r="BQ86" t="s">
        <v>726</v>
      </c>
      <c r="BR86" t="s">
        <v>726</v>
      </c>
      <c r="BT86" t="s">
        <v>728</v>
      </c>
      <c r="BU86" t="s">
        <v>729</v>
      </c>
      <c r="BV86" t="s">
        <v>716</v>
      </c>
      <c r="BW86" t="s">
        <v>728</v>
      </c>
      <c r="BX86">
        <v>1</v>
      </c>
      <c r="BY86">
        <v>0</v>
      </c>
      <c r="BZ86">
        <v>0</v>
      </c>
      <c r="CA86">
        <v>0</v>
      </c>
      <c r="CB86">
        <v>0</v>
      </c>
      <c r="CC86" t="s">
        <v>1523</v>
      </c>
      <c r="CE86" t="s">
        <v>736</v>
      </c>
      <c r="CH86">
        <v>1</v>
      </c>
      <c r="CI86">
        <v>1</v>
      </c>
      <c r="CJ86">
        <v>1</v>
      </c>
      <c r="CK86">
        <v>1</v>
      </c>
      <c r="CL86">
        <v>1</v>
      </c>
      <c r="CM86">
        <v>0</v>
      </c>
      <c r="CN86">
        <v>60</v>
      </c>
      <c r="CO86">
        <v>20</v>
      </c>
      <c r="CP86">
        <v>0</v>
      </c>
      <c r="CQ86">
        <v>8</v>
      </c>
      <c r="CR86">
        <v>250</v>
      </c>
      <c r="CS86">
        <v>120</v>
      </c>
      <c r="CT86">
        <v>150</v>
      </c>
      <c r="CU86">
        <v>70</v>
      </c>
      <c r="DN86" t="s">
        <v>716</v>
      </c>
      <c r="DO86">
        <v>23</v>
      </c>
      <c r="DP86">
        <v>10</v>
      </c>
      <c r="DQ86">
        <v>9</v>
      </c>
      <c r="DR86">
        <v>4</v>
      </c>
      <c r="DT86" t="s">
        <v>765</v>
      </c>
      <c r="DU86">
        <v>1</v>
      </c>
      <c r="DV86">
        <v>0</v>
      </c>
      <c r="DW86">
        <v>0</v>
      </c>
      <c r="DX86">
        <v>0</v>
      </c>
      <c r="DY86">
        <v>0</v>
      </c>
      <c r="DZ86">
        <v>0</v>
      </c>
      <c r="EA86">
        <v>0</v>
      </c>
      <c r="EB86">
        <v>0</v>
      </c>
      <c r="EC86">
        <v>0</v>
      </c>
      <c r="ED86">
        <v>0</v>
      </c>
      <c r="EE86">
        <v>0</v>
      </c>
      <c r="EF86">
        <v>0</v>
      </c>
      <c r="EG86">
        <v>0</v>
      </c>
      <c r="EI86" t="s">
        <v>738</v>
      </c>
      <c r="EK86" t="s">
        <v>716</v>
      </c>
      <c r="EM86" t="s">
        <v>716</v>
      </c>
      <c r="EQ86" t="s">
        <v>1522</v>
      </c>
      <c r="ER86">
        <v>4</v>
      </c>
      <c r="ES86" t="s">
        <v>766</v>
      </c>
      <c r="ET86" t="s">
        <v>740</v>
      </c>
      <c r="EU86" t="s">
        <v>741</v>
      </c>
      <c r="EV86" t="s">
        <v>742</v>
      </c>
      <c r="EW86" t="s">
        <v>743</v>
      </c>
      <c r="EX86" t="s">
        <v>744</v>
      </c>
      <c r="EZ86">
        <v>384713540</v>
      </c>
      <c r="FA86" t="s">
        <v>1524</v>
      </c>
      <c r="FB86" s="21">
        <v>44945.443310185183</v>
      </c>
      <c r="FE86" t="s">
        <v>746</v>
      </c>
      <c r="FF86" t="s">
        <v>747</v>
      </c>
      <c r="FH86">
        <v>151</v>
      </c>
    </row>
    <row r="87" spans="1:164" x14ac:dyDescent="0.25">
      <c r="A87" s="21">
        <v>44945</v>
      </c>
      <c r="B87" s="21">
        <v>44945.454442986113</v>
      </c>
      <c r="C87" s="21">
        <v>44945.483861840279</v>
      </c>
      <c r="D87" t="s">
        <v>710</v>
      </c>
      <c r="E87" s="22" t="s">
        <v>1525</v>
      </c>
      <c r="H87" t="s">
        <v>749</v>
      </c>
      <c r="I87" t="s">
        <v>713</v>
      </c>
      <c r="J87" t="s">
        <v>714</v>
      </c>
      <c r="K87" t="s">
        <v>715</v>
      </c>
      <c r="L87">
        <v>820336980</v>
      </c>
      <c r="M87">
        <v>820336980</v>
      </c>
      <c r="N87" t="s">
        <v>716</v>
      </c>
      <c r="R87" t="s">
        <v>716</v>
      </c>
      <c r="U87" t="s">
        <v>717</v>
      </c>
      <c r="W87" t="s">
        <v>1526</v>
      </c>
      <c r="X87" t="s">
        <v>719</v>
      </c>
      <c r="Y87">
        <v>43</v>
      </c>
      <c r="Z87" t="s">
        <v>790</v>
      </c>
      <c r="AF87" t="s">
        <v>1527</v>
      </c>
      <c r="AH87" t="s">
        <v>721</v>
      </c>
      <c r="AI87" t="s">
        <v>722</v>
      </c>
      <c r="AJ87" t="s">
        <v>723</v>
      </c>
      <c r="AK87" t="s">
        <v>1528</v>
      </c>
      <c r="AM87" t="s">
        <v>1528</v>
      </c>
      <c r="AO87" t="s">
        <v>716</v>
      </c>
      <c r="AP87" t="s">
        <v>722</v>
      </c>
      <c r="AQ87" t="s">
        <v>723</v>
      </c>
      <c r="AR87" t="s">
        <v>780</v>
      </c>
      <c r="AV87" t="s">
        <v>1528</v>
      </c>
      <c r="AX87" t="s">
        <v>1528</v>
      </c>
      <c r="AY87" t="s">
        <v>726</v>
      </c>
      <c r="BA87" t="s">
        <v>716</v>
      </c>
      <c r="BB87" t="s">
        <v>716</v>
      </c>
      <c r="BH87" t="s">
        <v>268</v>
      </c>
      <c r="BI87" t="s">
        <v>770</v>
      </c>
      <c r="BJ87" t="s">
        <v>716</v>
      </c>
      <c r="BK87" t="s">
        <v>716</v>
      </c>
      <c r="BN87" t="s">
        <v>716</v>
      </c>
      <c r="BO87" t="s">
        <v>726</v>
      </c>
      <c r="BP87" t="s">
        <v>716</v>
      </c>
      <c r="BQ87" t="s">
        <v>726</v>
      </c>
      <c r="BR87" t="s">
        <v>726</v>
      </c>
      <c r="BT87" t="s">
        <v>728</v>
      </c>
      <c r="BU87" t="s">
        <v>729</v>
      </c>
      <c r="BV87" t="s">
        <v>716</v>
      </c>
      <c r="BW87" t="s">
        <v>728</v>
      </c>
      <c r="BX87">
        <v>1</v>
      </c>
      <c r="BY87">
        <v>0</v>
      </c>
      <c r="BZ87">
        <v>0</v>
      </c>
      <c r="CA87">
        <v>0</v>
      </c>
      <c r="CB87">
        <v>0</v>
      </c>
      <c r="CC87" t="s">
        <v>1529</v>
      </c>
      <c r="CE87" t="s">
        <v>736</v>
      </c>
      <c r="CX87">
        <v>150</v>
      </c>
      <c r="CY87">
        <v>12</v>
      </c>
      <c r="CZ87">
        <v>15</v>
      </c>
      <c r="DA87">
        <v>8</v>
      </c>
      <c r="DB87">
        <v>2</v>
      </c>
      <c r="DC87">
        <v>3</v>
      </c>
      <c r="DD87">
        <v>1</v>
      </c>
      <c r="DE87">
        <v>5</v>
      </c>
      <c r="DF87">
        <v>2</v>
      </c>
      <c r="DG87">
        <v>1</v>
      </c>
      <c r="DH87">
        <v>8</v>
      </c>
      <c r="DI87">
        <v>7</v>
      </c>
      <c r="DJ87">
        <v>6</v>
      </c>
      <c r="DK87">
        <v>5</v>
      </c>
      <c r="DN87" t="s">
        <v>716</v>
      </c>
      <c r="DO87">
        <v>3</v>
      </c>
      <c r="DP87">
        <v>1</v>
      </c>
      <c r="DQ87">
        <v>1</v>
      </c>
      <c r="DR87">
        <v>1</v>
      </c>
      <c r="DT87" t="s">
        <v>765</v>
      </c>
      <c r="DU87">
        <v>1</v>
      </c>
      <c r="DV87">
        <v>0</v>
      </c>
      <c r="DW87">
        <v>0</v>
      </c>
      <c r="DX87">
        <v>0</v>
      </c>
      <c r="DY87">
        <v>0</v>
      </c>
      <c r="DZ87">
        <v>0</v>
      </c>
      <c r="EA87">
        <v>0</v>
      </c>
      <c r="EB87">
        <v>0</v>
      </c>
      <c r="EC87">
        <v>0</v>
      </c>
      <c r="ED87">
        <v>0</v>
      </c>
      <c r="EE87">
        <v>0</v>
      </c>
      <c r="EF87">
        <v>0</v>
      </c>
      <c r="EG87">
        <v>0</v>
      </c>
      <c r="EI87" t="s">
        <v>738</v>
      </c>
      <c r="EK87" t="s">
        <v>716</v>
      </c>
      <c r="EM87" t="s">
        <v>716</v>
      </c>
      <c r="EQ87" t="s">
        <v>1528</v>
      </c>
      <c r="ER87">
        <v>4</v>
      </c>
      <c r="ES87" t="s">
        <v>766</v>
      </c>
      <c r="ET87" t="s">
        <v>740</v>
      </c>
      <c r="EU87" t="s">
        <v>741</v>
      </c>
      <c r="EV87" t="s">
        <v>742</v>
      </c>
      <c r="EW87" t="s">
        <v>743</v>
      </c>
      <c r="EX87" t="s">
        <v>744</v>
      </c>
      <c r="EZ87">
        <v>384713858</v>
      </c>
      <c r="FA87" t="s">
        <v>1530</v>
      </c>
      <c r="FB87" s="21">
        <v>44945.443807870368</v>
      </c>
      <c r="FE87" t="s">
        <v>746</v>
      </c>
      <c r="FF87" t="s">
        <v>747</v>
      </c>
      <c r="FH87">
        <v>152</v>
      </c>
    </row>
    <row r="88" spans="1:164" x14ac:dyDescent="0.25">
      <c r="A88" s="21">
        <v>44945</v>
      </c>
      <c r="B88" s="21">
        <v>44945.419115393517</v>
      </c>
      <c r="C88" s="21">
        <v>44945.447954490737</v>
      </c>
      <c r="D88" t="s">
        <v>710</v>
      </c>
      <c r="E88" s="22" t="s">
        <v>1531</v>
      </c>
      <c r="H88" t="s">
        <v>749</v>
      </c>
      <c r="I88" t="s">
        <v>713</v>
      </c>
      <c r="J88" t="s">
        <v>714</v>
      </c>
      <c r="K88" t="s">
        <v>715</v>
      </c>
      <c r="L88">
        <v>813482936</v>
      </c>
      <c r="M88">
        <v>813482936</v>
      </c>
      <c r="N88" t="s">
        <v>716</v>
      </c>
      <c r="R88" t="s">
        <v>716</v>
      </c>
      <c r="U88" t="s">
        <v>717</v>
      </c>
      <c r="W88" t="s">
        <v>1532</v>
      </c>
      <c r="X88" t="s">
        <v>719</v>
      </c>
      <c r="Y88">
        <v>44</v>
      </c>
      <c r="Z88" t="s">
        <v>720</v>
      </c>
      <c r="AH88" t="s">
        <v>721</v>
      </c>
      <c r="AI88" t="s">
        <v>722</v>
      </c>
      <c r="AJ88" t="s">
        <v>713</v>
      </c>
      <c r="AK88" t="s">
        <v>753</v>
      </c>
      <c r="AL88" t="s">
        <v>1533</v>
      </c>
      <c r="AM88" t="s">
        <v>1533</v>
      </c>
      <c r="AO88" t="s">
        <v>716</v>
      </c>
      <c r="AP88" t="s">
        <v>722</v>
      </c>
      <c r="AQ88" t="s">
        <v>713</v>
      </c>
      <c r="AR88" t="s">
        <v>756</v>
      </c>
      <c r="AS88" t="s">
        <v>753</v>
      </c>
      <c r="AT88" t="s">
        <v>1533</v>
      </c>
      <c r="AU88" t="s">
        <v>1533</v>
      </c>
      <c r="AV88" t="s">
        <v>753</v>
      </c>
      <c r="AW88" t="s">
        <v>1533</v>
      </c>
      <c r="AX88" t="s">
        <v>1533</v>
      </c>
      <c r="AY88" t="s">
        <v>726</v>
      </c>
      <c r="BA88" t="s">
        <v>716</v>
      </c>
      <c r="BB88" t="s">
        <v>716</v>
      </c>
      <c r="BC88" t="s">
        <v>1534</v>
      </c>
      <c r="BE88" t="s">
        <v>1534</v>
      </c>
      <c r="BF88" t="s">
        <v>1534</v>
      </c>
      <c r="BH88" t="s">
        <v>268</v>
      </c>
      <c r="BI88" t="s">
        <v>1244</v>
      </c>
      <c r="BJ88" t="s">
        <v>716</v>
      </c>
      <c r="BK88" t="s">
        <v>716</v>
      </c>
      <c r="BN88" t="s">
        <v>716</v>
      </c>
      <c r="BO88" t="s">
        <v>726</v>
      </c>
      <c r="BP88" t="s">
        <v>716</v>
      </c>
      <c r="BQ88" t="s">
        <v>726</v>
      </c>
      <c r="BR88" t="s">
        <v>726</v>
      </c>
      <c r="BT88" t="s">
        <v>728</v>
      </c>
      <c r="BU88" t="s">
        <v>729</v>
      </c>
      <c r="BV88" t="s">
        <v>716</v>
      </c>
      <c r="BW88" t="s">
        <v>728</v>
      </c>
      <c r="BX88">
        <v>1</v>
      </c>
      <c r="BY88">
        <v>0</v>
      </c>
      <c r="BZ88">
        <v>0</v>
      </c>
      <c r="CA88">
        <v>0</v>
      </c>
      <c r="CB88">
        <v>0</v>
      </c>
      <c r="CC88" t="s">
        <v>1535</v>
      </c>
      <c r="CE88" t="s">
        <v>736</v>
      </c>
      <c r="CX88">
        <v>120</v>
      </c>
      <c r="CY88">
        <v>20</v>
      </c>
      <c r="CZ88">
        <v>30</v>
      </c>
      <c r="DA88">
        <v>18</v>
      </c>
      <c r="DB88">
        <v>3</v>
      </c>
      <c r="DC88">
        <v>1</v>
      </c>
      <c r="DD88">
        <v>1</v>
      </c>
      <c r="DE88">
        <v>0</v>
      </c>
      <c r="DF88">
        <v>1</v>
      </c>
      <c r="DG88">
        <v>8</v>
      </c>
      <c r="DH88">
        <v>6</v>
      </c>
      <c r="DI88">
        <v>22</v>
      </c>
      <c r="DJ88">
        <v>10</v>
      </c>
      <c r="DK88">
        <v>8</v>
      </c>
      <c r="DN88" t="s">
        <v>716</v>
      </c>
      <c r="DO88">
        <v>6</v>
      </c>
      <c r="DP88">
        <v>3</v>
      </c>
      <c r="DQ88">
        <v>2</v>
      </c>
      <c r="DR88">
        <v>1</v>
      </c>
      <c r="DT88" t="s">
        <v>765</v>
      </c>
      <c r="DU88">
        <v>1</v>
      </c>
      <c r="DV88">
        <v>0</v>
      </c>
      <c r="DW88">
        <v>0</v>
      </c>
      <c r="DX88">
        <v>0</v>
      </c>
      <c r="DY88">
        <v>0</v>
      </c>
      <c r="DZ88">
        <v>0</v>
      </c>
      <c r="EA88">
        <v>0</v>
      </c>
      <c r="EB88">
        <v>0</v>
      </c>
      <c r="EC88">
        <v>0</v>
      </c>
      <c r="ED88">
        <v>0</v>
      </c>
      <c r="EE88">
        <v>0</v>
      </c>
      <c r="EF88">
        <v>0</v>
      </c>
      <c r="EG88">
        <v>0</v>
      </c>
      <c r="EI88" t="s">
        <v>738</v>
      </c>
      <c r="EK88" t="s">
        <v>716</v>
      </c>
      <c r="EM88" t="s">
        <v>716</v>
      </c>
      <c r="EQ88" t="s">
        <v>1533</v>
      </c>
      <c r="ER88">
        <v>4</v>
      </c>
      <c r="ES88" t="s">
        <v>766</v>
      </c>
      <c r="ET88" t="s">
        <v>740</v>
      </c>
      <c r="EU88" t="s">
        <v>741</v>
      </c>
      <c r="EV88" t="s">
        <v>742</v>
      </c>
      <c r="EW88" t="s">
        <v>743</v>
      </c>
      <c r="EX88" t="s">
        <v>744</v>
      </c>
      <c r="EZ88">
        <v>384713955</v>
      </c>
      <c r="FA88" t="s">
        <v>1536</v>
      </c>
      <c r="FB88" s="21">
        <v>44945.444004629629</v>
      </c>
      <c r="FE88" t="s">
        <v>746</v>
      </c>
      <c r="FF88" t="s">
        <v>747</v>
      </c>
      <c r="FH88">
        <v>153</v>
      </c>
    </row>
    <row r="89" spans="1:164" x14ac:dyDescent="0.25">
      <c r="A89" s="21">
        <v>44945</v>
      </c>
      <c r="B89" s="21">
        <v>44945.547103553239</v>
      </c>
      <c r="C89" s="21">
        <v>44945.618804189813</v>
      </c>
      <c r="D89" t="s">
        <v>710</v>
      </c>
      <c r="E89" s="22" t="s">
        <v>1537</v>
      </c>
      <c r="H89" t="s">
        <v>749</v>
      </c>
      <c r="I89" t="s">
        <v>713</v>
      </c>
      <c r="J89" t="s">
        <v>714</v>
      </c>
      <c r="K89" t="s">
        <v>715</v>
      </c>
      <c r="L89">
        <v>817659809</v>
      </c>
      <c r="M89">
        <v>817659809</v>
      </c>
      <c r="N89" t="s">
        <v>716</v>
      </c>
      <c r="R89" t="s">
        <v>716</v>
      </c>
      <c r="U89" t="s">
        <v>717</v>
      </c>
      <c r="W89" t="s">
        <v>1538</v>
      </c>
      <c r="X89" t="s">
        <v>719</v>
      </c>
      <c r="Y89">
        <v>68</v>
      </c>
      <c r="Z89" t="s">
        <v>1539</v>
      </c>
      <c r="AH89" t="s">
        <v>721</v>
      </c>
      <c r="AI89" t="s">
        <v>722</v>
      </c>
      <c r="AJ89" t="s">
        <v>713</v>
      </c>
      <c r="AK89" t="s">
        <v>1540</v>
      </c>
      <c r="AM89" t="s">
        <v>1540</v>
      </c>
      <c r="AO89" t="s">
        <v>716</v>
      </c>
      <c r="AP89" t="s">
        <v>722</v>
      </c>
      <c r="AQ89" t="s">
        <v>713</v>
      </c>
      <c r="AR89" t="s">
        <v>756</v>
      </c>
      <c r="AS89" t="s">
        <v>1540</v>
      </c>
      <c r="AU89" t="s">
        <v>1540</v>
      </c>
      <c r="AV89" t="s">
        <v>1540</v>
      </c>
      <c r="AX89" t="s">
        <v>1540</v>
      </c>
      <c r="AY89" t="s">
        <v>716</v>
      </c>
      <c r="AZ89" t="s">
        <v>1541</v>
      </c>
      <c r="BA89" t="s">
        <v>716</v>
      </c>
      <c r="BB89" t="s">
        <v>716</v>
      </c>
      <c r="BH89" t="s">
        <v>268</v>
      </c>
      <c r="BI89" t="s">
        <v>1244</v>
      </c>
      <c r="BJ89" t="s">
        <v>716</v>
      </c>
      <c r="BK89" t="s">
        <v>716</v>
      </c>
      <c r="BN89" t="s">
        <v>716</v>
      </c>
      <c r="BO89" t="s">
        <v>726</v>
      </c>
      <c r="BP89" t="s">
        <v>726</v>
      </c>
      <c r="BQ89" t="s">
        <v>726</v>
      </c>
      <c r="BR89" t="s">
        <v>726</v>
      </c>
      <c r="BT89" t="s">
        <v>728</v>
      </c>
      <c r="BU89" t="s">
        <v>736</v>
      </c>
      <c r="CC89" t="s">
        <v>1542</v>
      </c>
      <c r="CE89" t="s">
        <v>736</v>
      </c>
      <c r="CX89">
        <v>56</v>
      </c>
      <c r="CY89">
        <v>14</v>
      </c>
      <c r="CZ89">
        <v>30</v>
      </c>
      <c r="DA89">
        <v>14</v>
      </c>
      <c r="DB89">
        <v>0</v>
      </c>
      <c r="DC89">
        <v>1</v>
      </c>
      <c r="DD89">
        <v>1</v>
      </c>
      <c r="DE89">
        <v>1</v>
      </c>
      <c r="DF89">
        <v>1</v>
      </c>
      <c r="DG89">
        <v>1</v>
      </c>
      <c r="DH89">
        <v>15</v>
      </c>
      <c r="DI89">
        <v>5</v>
      </c>
      <c r="DJ89">
        <v>4</v>
      </c>
      <c r="DK89">
        <v>3</v>
      </c>
      <c r="DN89" t="s">
        <v>716</v>
      </c>
      <c r="DO89">
        <v>5</v>
      </c>
      <c r="DP89">
        <v>2</v>
      </c>
      <c r="DQ89">
        <v>2</v>
      </c>
      <c r="DR89">
        <v>1</v>
      </c>
      <c r="DT89" t="s">
        <v>765</v>
      </c>
      <c r="DU89">
        <v>1</v>
      </c>
      <c r="DV89">
        <v>0</v>
      </c>
      <c r="DW89">
        <v>0</v>
      </c>
      <c r="DX89">
        <v>0</v>
      </c>
      <c r="DY89">
        <v>0</v>
      </c>
      <c r="DZ89">
        <v>0</v>
      </c>
      <c r="EA89">
        <v>0</v>
      </c>
      <c r="EB89">
        <v>0</v>
      </c>
      <c r="EC89">
        <v>0</v>
      </c>
      <c r="ED89">
        <v>0</v>
      </c>
      <c r="EE89">
        <v>0</v>
      </c>
      <c r="EF89">
        <v>0</v>
      </c>
      <c r="EG89">
        <v>0</v>
      </c>
      <c r="EI89" t="s">
        <v>738</v>
      </c>
      <c r="EK89" t="s">
        <v>716</v>
      </c>
      <c r="EM89" t="s">
        <v>716</v>
      </c>
      <c r="EQ89" t="s">
        <v>1540</v>
      </c>
      <c r="ER89">
        <v>4</v>
      </c>
      <c r="ES89" t="s">
        <v>766</v>
      </c>
      <c r="ET89" t="s">
        <v>740</v>
      </c>
      <c r="EU89" t="s">
        <v>741</v>
      </c>
      <c r="EV89" t="s">
        <v>742</v>
      </c>
      <c r="EW89" t="s">
        <v>743</v>
      </c>
      <c r="EX89" t="s">
        <v>744</v>
      </c>
      <c r="EZ89">
        <v>384816414</v>
      </c>
      <c r="FA89" t="s">
        <v>1543</v>
      </c>
      <c r="FB89" s="21">
        <v>44945.602129629631</v>
      </c>
      <c r="FE89" t="s">
        <v>746</v>
      </c>
      <c r="FF89" t="s">
        <v>747</v>
      </c>
      <c r="FH89">
        <v>154</v>
      </c>
    </row>
    <row r="90" spans="1:164" x14ac:dyDescent="0.25">
      <c r="A90" s="21">
        <v>44945</v>
      </c>
      <c r="B90" s="21">
        <v>44945.576755613423</v>
      </c>
      <c r="C90" s="21">
        <v>44945.608539641202</v>
      </c>
      <c r="D90" t="s">
        <v>710</v>
      </c>
      <c r="E90" s="22" t="s">
        <v>1544</v>
      </c>
      <c r="H90" t="s">
        <v>749</v>
      </c>
      <c r="I90" t="s">
        <v>713</v>
      </c>
      <c r="J90" t="s">
        <v>714</v>
      </c>
      <c r="K90" t="s">
        <v>715</v>
      </c>
      <c r="L90">
        <v>820016071</v>
      </c>
      <c r="M90">
        <v>820016071</v>
      </c>
      <c r="N90" t="s">
        <v>716</v>
      </c>
      <c r="R90" t="s">
        <v>716</v>
      </c>
      <c r="U90" t="s">
        <v>717</v>
      </c>
      <c r="W90" t="s">
        <v>1545</v>
      </c>
      <c r="X90" t="s">
        <v>719</v>
      </c>
      <c r="Y90">
        <v>38</v>
      </c>
      <c r="Z90" t="s">
        <v>720</v>
      </c>
      <c r="AH90" t="s">
        <v>721</v>
      </c>
      <c r="AI90" t="s">
        <v>722</v>
      </c>
      <c r="AJ90" t="s">
        <v>723</v>
      </c>
      <c r="AK90" t="s">
        <v>1528</v>
      </c>
      <c r="AM90" t="s">
        <v>1528</v>
      </c>
      <c r="AO90" t="s">
        <v>716</v>
      </c>
      <c r="AP90" t="s">
        <v>722</v>
      </c>
      <c r="AQ90" t="s">
        <v>723</v>
      </c>
      <c r="AR90" t="s">
        <v>780</v>
      </c>
      <c r="AV90" t="s">
        <v>771</v>
      </c>
      <c r="AX90" t="s">
        <v>771</v>
      </c>
      <c r="AY90" t="s">
        <v>726</v>
      </c>
      <c r="BA90" t="s">
        <v>716</v>
      </c>
      <c r="BB90" t="s">
        <v>716</v>
      </c>
      <c r="BH90" t="s">
        <v>268</v>
      </c>
      <c r="BI90" t="s">
        <v>770</v>
      </c>
      <c r="BJ90" t="s">
        <v>716</v>
      </c>
      <c r="BK90" t="s">
        <v>716</v>
      </c>
      <c r="BN90" t="s">
        <v>716</v>
      </c>
      <c r="BO90" t="s">
        <v>726</v>
      </c>
      <c r="BP90" t="s">
        <v>726</v>
      </c>
      <c r="BQ90" t="s">
        <v>726</v>
      </c>
      <c r="BR90" t="s">
        <v>726</v>
      </c>
      <c r="BT90" t="s">
        <v>728</v>
      </c>
      <c r="BU90" t="s">
        <v>736</v>
      </c>
      <c r="CC90" t="s">
        <v>1546</v>
      </c>
      <c r="CE90" t="s">
        <v>736</v>
      </c>
      <c r="CH90">
        <v>1</v>
      </c>
      <c r="CI90">
        <v>2</v>
      </c>
      <c r="CJ90">
        <v>1</v>
      </c>
      <c r="CK90">
        <v>2</v>
      </c>
      <c r="CL90">
        <v>1</v>
      </c>
      <c r="CM90">
        <v>3</v>
      </c>
      <c r="CN90">
        <v>4</v>
      </c>
      <c r="CO90">
        <v>10</v>
      </c>
      <c r="CP90">
        <v>15</v>
      </c>
      <c r="CQ90">
        <v>0</v>
      </c>
      <c r="CR90">
        <v>50</v>
      </c>
      <c r="CS90">
        <v>8</v>
      </c>
      <c r="CT90">
        <v>35</v>
      </c>
      <c r="CU90">
        <v>8</v>
      </c>
      <c r="DN90" t="s">
        <v>716</v>
      </c>
      <c r="DO90">
        <v>2</v>
      </c>
      <c r="DP90">
        <v>1</v>
      </c>
      <c r="DQ90">
        <v>1</v>
      </c>
      <c r="DR90">
        <v>0</v>
      </c>
      <c r="DT90" t="s">
        <v>765</v>
      </c>
      <c r="DU90">
        <v>1</v>
      </c>
      <c r="DV90">
        <v>0</v>
      </c>
      <c r="DW90">
        <v>0</v>
      </c>
      <c r="DX90">
        <v>0</v>
      </c>
      <c r="DY90">
        <v>0</v>
      </c>
      <c r="DZ90">
        <v>0</v>
      </c>
      <c r="EA90">
        <v>0</v>
      </c>
      <c r="EB90">
        <v>0</v>
      </c>
      <c r="EC90">
        <v>0</v>
      </c>
      <c r="ED90">
        <v>0</v>
      </c>
      <c r="EE90">
        <v>0</v>
      </c>
      <c r="EF90">
        <v>0</v>
      </c>
      <c r="EG90">
        <v>0</v>
      </c>
      <c r="EI90" t="s">
        <v>738</v>
      </c>
      <c r="EK90" t="s">
        <v>716</v>
      </c>
      <c r="EM90" t="s">
        <v>716</v>
      </c>
      <c r="EQ90" t="s">
        <v>771</v>
      </c>
      <c r="ER90">
        <v>4</v>
      </c>
      <c r="ES90" t="s">
        <v>766</v>
      </c>
      <c r="ET90" t="s">
        <v>740</v>
      </c>
      <c r="EU90" t="s">
        <v>741</v>
      </c>
      <c r="EV90" t="s">
        <v>742</v>
      </c>
      <c r="EW90" t="s">
        <v>743</v>
      </c>
      <c r="EX90" t="s">
        <v>744</v>
      </c>
      <c r="EZ90">
        <v>384816505</v>
      </c>
      <c r="FA90" t="s">
        <v>1547</v>
      </c>
      <c r="FB90" s="21">
        <v>44945.602280092593</v>
      </c>
      <c r="FE90" t="s">
        <v>746</v>
      </c>
      <c r="FF90" t="s">
        <v>747</v>
      </c>
      <c r="FH90">
        <v>155</v>
      </c>
    </row>
    <row r="91" spans="1:164" x14ac:dyDescent="0.25">
      <c r="A91" s="21">
        <v>44945</v>
      </c>
      <c r="B91" s="21">
        <v>44945.598188229167</v>
      </c>
      <c r="C91" s="21">
        <v>44945.631495983798</v>
      </c>
      <c r="D91" t="s">
        <v>710</v>
      </c>
      <c r="E91" s="22" t="s">
        <v>1548</v>
      </c>
      <c r="H91" t="s">
        <v>1507</v>
      </c>
      <c r="I91" t="s">
        <v>713</v>
      </c>
      <c r="J91" t="s">
        <v>714</v>
      </c>
      <c r="K91" t="s">
        <v>715</v>
      </c>
      <c r="L91">
        <v>814272159</v>
      </c>
      <c r="M91">
        <v>814272159</v>
      </c>
      <c r="N91" t="s">
        <v>716</v>
      </c>
      <c r="R91" t="s">
        <v>716</v>
      </c>
      <c r="U91" t="s">
        <v>717</v>
      </c>
      <c r="W91" t="s">
        <v>1549</v>
      </c>
      <c r="X91" t="s">
        <v>719</v>
      </c>
      <c r="Y91">
        <v>30</v>
      </c>
      <c r="Z91" t="s">
        <v>720</v>
      </c>
      <c r="AH91" t="s">
        <v>792</v>
      </c>
      <c r="AI91" t="s">
        <v>722</v>
      </c>
      <c r="AJ91" t="s">
        <v>723</v>
      </c>
      <c r="AK91" t="s">
        <v>1315</v>
      </c>
      <c r="AM91" t="s">
        <v>1315</v>
      </c>
      <c r="AO91" t="s">
        <v>716</v>
      </c>
      <c r="AP91" t="s">
        <v>722</v>
      </c>
      <c r="AQ91" t="s">
        <v>723</v>
      </c>
      <c r="AR91" t="s">
        <v>756</v>
      </c>
      <c r="AS91" t="s">
        <v>1315</v>
      </c>
      <c r="AU91" t="s">
        <v>1315</v>
      </c>
      <c r="AV91" t="s">
        <v>1315</v>
      </c>
      <c r="AX91" t="s">
        <v>1315</v>
      </c>
      <c r="AY91" t="s">
        <v>726</v>
      </c>
      <c r="BA91" t="s">
        <v>716</v>
      </c>
      <c r="BB91" t="s">
        <v>716</v>
      </c>
      <c r="BH91" t="s">
        <v>935</v>
      </c>
      <c r="BJ91" t="s">
        <v>716</v>
      </c>
      <c r="BK91" t="s">
        <v>716</v>
      </c>
      <c r="BN91" t="s">
        <v>716</v>
      </c>
      <c r="BO91" t="s">
        <v>716</v>
      </c>
      <c r="BP91" t="s">
        <v>716</v>
      </c>
      <c r="BQ91" t="s">
        <v>716</v>
      </c>
      <c r="BR91" t="s">
        <v>716</v>
      </c>
      <c r="BT91" t="s">
        <v>728</v>
      </c>
      <c r="BU91" t="s">
        <v>873</v>
      </c>
      <c r="BV91" t="s">
        <v>716</v>
      </c>
      <c r="BW91" t="s">
        <v>728</v>
      </c>
      <c r="BX91">
        <v>1</v>
      </c>
      <c r="BY91">
        <v>0</v>
      </c>
      <c r="BZ91">
        <v>0</v>
      </c>
      <c r="CA91">
        <v>0</v>
      </c>
      <c r="CB91">
        <v>0</v>
      </c>
      <c r="CC91" t="s">
        <v>1550</v>
      </c>
      <c r="CE91" t="s">
        <v>736</v>
      </c>
      <c r="CX91">
        <v>5</v>
      </c>
      <c r="CY91">
        <v>0</v>
      </c>
      <c r="CZ91">
        <v>4</v>
      </c>
      <c r="DA91">
        <v>0</v>
      </c>
      <c r="DB91">
        <v>0</v>
      </c>
      <c r="DC91">
        <v>0</v>
      </c>
      <c r="DD91">
        <v>2</v>
      </c>
      <c r="DE91">
        <v>0</v>
      </c>
      <c r="DF91">
        <v>0</v>
      </c>
      <c r="DG91">
        <v>3</v>
      </c>
      <c r="DH91">
        <v>0</v>
      </c>
      <c r="DI91">
        <v>0</v>
      </c>
      <c r="DJ91">
        <v>0</v>
      </c>
      <c r="DK91">
        <v>0</v>
      </c>
      <c r="DN91" t="s">
        <v>716</v>
      </c>
      <c r="DO91">
        <v>1</v>
      </c>
      <c r="DP91">
        <v>0</v>
      </c>
      <c r="DQ91">
        <v>0</v>
      </c>
      <c r="DR91">
        <v>0</v>
      </c>
      <c r="DT91" t="s">
        <v>765</v>
      </c>
      <c r="DU91">
        <v>1</v>
      </c>
      <c r="DV91">
        <v>0</v>
      </c>
      <c r="DW91">
        <v>0</v>
      </c>
      <c r="DX91">
        <v>0</v>
      </c>
      <c r="DY91">
        <v>0</v>
      </c>
      <c r="DZ91">
        <v>0</v>
      </c>
      <c r="EA91">
        <v>0</v>
      </c>
      <c r="EB91">
        <v>0</v>
      </c>
      <c r="EC91">
        <v>0</v>
      </c>
      <c r="ED91">
        <v>0</v>
      </c>
      <c r="EE91">
        <v>0</v>
      </c>
      <c r="EF91">
        <v>0</v>
      </c>
      <c r="EG91">
        <v>0</v>
      </c>
      <c r="EI91" t="s">
        <v>738</v>
      </c>
      <c r="EK91" t="s">
        <v>716</v>
      </c>
      <c r="EM91" t="s">
        <v>716</v>
      </c>
      <c r="EQ91" t="s">
        <v>1551</v>
      </c>
      <c r="ER91">
        <v>3</v>
      </c>
      <c r="ES91" t="s">
        <v>1497</v>
      </c>
      <c r="ET91" t="s">
        <v>740</v>
      </c>
      <c r="EU91" t="s">
        <v>741</v>
      </c>
      <c r="EV91" t="s">
        <v>742</v>
      </c>
      <c r="EW91" t="s">
        <v>743</v>
      </c>
      <c r="EX91" t="s">
        <v>744</v>
      </c>
      <c r="EZ91">
        <v>384817400</v>
      </c>
      <c r="FA91" t="s">
        <v>1552</v>
      </c>
      <c r="FB91" s="21">
        <v>44945.603726851848</v>
      </c>
      <c r="FE91" t="s">
        <v>746</v>
      </c>
      <c r="FF91" t="s">
        <v>747</v>
      </c>
      <c r="FH91">
        <v>156</v>
      </c>
    </row>
    <row r="92" spans="1:164" x14ac:dyDescent="0.25">
      <c r="A92" s="21">
        <v>44945</v>
      </c>
      <c r="B92" s="21">
        <v>44945.633241840267</v>
      </c>
      <c r="C92" s="21">
        <v>44945.666363668977</v>
      </c>
      <c r="D92" t="s">
        <v>710</v>
      </c>
      <c r="E92" s="22" t="s">
        <v>1553</v>
      </c>
      <c r="H92" t="s">
        <v>1507</v>
      </c>
      <c r="I92" t="s">
        <v>713</v>
      </c>
      <c r="J92" t="s">
        <v>714</v>
      </c>
      <c r="K92" t="s">
        <v>715</v>
      </c>
      <c r="L92">
        <v>817753606</v>
      </c>
      <c r="M92">
        <v>817753606</v>
      </c>
      <c r="N92" t="s">
        <v>716</v>
      </c>
      <c r="R92" t="s">
        <v>716</v>
      </c>
      <c r="U92" t="s">
        <v>717</v>
      </c>
      <c r="W92" t="s">
        <v>1554</v>
      </c>
      <c r="X92" t="s">
        <v>719</v>
      </c>
      <c r="Y92">
        <v>20</v>
      </c>
      <c r="Z92" t="s">
        <v>720</v>
      </c>
      <c r="AH92" t="s">
        <v>721</v>
      </c>
      <c r="AI92" t="s">
        <v>722</v>
      </c>
      <c r="AJ92" t="s">
        <v>723</v>
      </c>
      <c r="AK92" t="s">
        <v>753</v>
      </c>
      <c r="AL92" t="s">
        <v>1555</v>
      </c>
      <c r="AM92" t="s">
        <v>1555</v>
      </c>
      <c r="AO92" t="s">
        <v>716</v>
      </c>
      <c r="AP92" t="s">
        <v>722</v>
      </c>
      <c r="AQ92" t="s">
        <v>723</v>
      </c>
      <c r="AR92" t="s">
        <v>756</v>
      </c>
      <c r="AS92" t="s">
        <v>753</v>
      </c>
      <c r="AT92" t="s">
        <v>1555</v>
      </c>
      <c r="AU92" t="s">
        <v>1555</v>
      </c>
      <c r="AV92" t="s">
        <v>753</v>
      </c>
      <c r="AW92" t="s">
        <v>1555</v>
      </c>
      <c r="AX92" t="s">
        <v>1555</v>
      </c>
      <c r="AY92" t="s">
        <v>726</v>
      </c>
      <c r="BA92" t="s">
        <v>716</v>
      </c>
      <c r="BB92" t="s">
        <v>716</v>
      </c>
      <c r="BC92" t="s">
        <v>753</v>
      </c>
      <c r="BD92" t="s">
        <v>1556</v>
      </c>
      <c r="BE92" t="s">
        <v>1556</v>
      </c>
      <c r="BF92" t="s">
        <v>1557</v>
      </c>
      <c r="BH92" t="s">
        <v>268</v>
      </c>
      <c r="BI92" t="s">
        <v>1558</v>
      </c>
      <c r="BJ92" t="s">
        <v>716</v>
      </c>
      <c r="BK92" t="s">
        <v>716</v>
      </c>
      <c r="BN92" t="s">
        <v>716</v>
      </c>
      <c r="BO92" t="s">
        <v>716</v>
      </c>
      <c r="BP92" t="s">
        <v>716</v>
      </c>
      <c r="BQ92" t="s">
        <v>716</v>
      </c>
      <c r="BR92" t="s">
        <v>716</v>
      </c>
      <c r="BT92" t="s">
        <v>728</v>
      </c>
      <c r="BU92" t="s">
        <v>873</v>
      </c>
      <c r="BV92" t="s">
        <v>716</v>
      </c>
      <c r="BW92" t="s">
        <v>728</v>
      </c>
      <c r="BX92">
        <v>1</v>
      </c>
      <c r="BY92">
        <v>0</v>
      </c>
      <c r="BZ92">
        <v>0</v>
      </c>
      <c r="CA92">
        <v>0</v>
      </c>
      <c r="CB92">
        <v>0</v>
      </c>
      <c r="CC92" t="s">
        <v>1559</v>
      </c>
      <c r="CE92" t="s">
        <v>736</v>
      </c>
      <c r="CH92">
        <v>0</v>
      </c>
      <c r="CI92">
        <v>1</v>
      </c>
      <c r="CJ92">
        <v>0</v>
      </c>
      <c r="CK92">
        <v>0</v>
      </c>
      <c r="CL92">
        <v>0</v>
      </c>
      <c r="CM92">
        <v>0</v>
      </c>
      <c r="CN92">
        <v>0</v>
      </c>
      <c r="CO92">
        <v>0</v>
      </c>
      <c r="CP92">
        <v>0</v>
      </c>
      <c r="CQ92">
        <v>0</v>
      </c>
      <c r="CR92">
        <v>10</v>
      </c>
      <c r="CS92">
        <v>0</v>
      </c>
      <c r="CT92">
        <v>0</v>
      </c>
      <c r="CU92">
        <v>0</v>
      </c>
      <c r="DN92" t="s">
        <v>726</v>
      </c>
      <c r="DT92" t="s">
        <v>765</v>
      </c>
      <c r="DU92">
        <v>1</v>
      </c>
      <c r="DV92">
        <v>0</v>
      </c>
      <c r="DW92">
        <v>0</v>
      </c>
      <c r="DX92">
        <v>0</v>
      </c>
      <c r="DY92">
        <v>0</v>
      </c>
      <c r="DZ92">
        <v>0</v>
      </c>
      <c r="EA92">
        <v>0</v>
      </c>
      <c r="EB92">
        <v>0</v>
      </c>
      <c r="EC92">
        <v>0</v>
      </c>
      <c r="ED92">
        <v>0</v>
      </c>
      <c r="EE92">
        <v>0</v>
      </c>
      <c r="EF92">
        <v>0</v>
      </c>
      <c r="EG92">
        <v>0</v>
      </c>
      <c r="EI92" t="s">
        <v>738</v>
      </c>
      <c r="EK92" t="s">
        <v>716</v>
      </c>
      <c r="EM92" t="s">
        <v>716</v>
      </c>
      <c r="EQ92" t="s">
        <v>1560</v>
      </c>
      <c r="ER92">
        <v>3</v>
      </c>
      <c r="ES92" t="s">
        <v>1561</v>
      </c>
      <c r="ET92" t="s">
        <v>740</v>
      </c>
      <c r="EU92" t="s">
        <v>741</v>
      </c>
      <c r="EV92" t="s">
        <v>742</v>
      </c>
      <c r="EW92" t="s">
        <v>743</v>
      </c>
      <c r="EX92" t="s">
        <v>744</v>
      </c>
      <c r="EZ92">
        <v>384817446</v>
      </c>
      <c r="FA92" t="s">
        <v>1562</v>
      </c>
      <c r="FB92" s="21">
        <v>44945.603796296287</v>
      </c>
      <c r="FE92" t="s">
        <v>746</v>
      </c>
      <c r="FF92" t="s">
        <v>747</v>
      </c>
      <c r="FH92">
        <v>157</v>
      </c>
    </row>
    <row r="93" spans="1:164" x14ac:dyDescent="0.25">
      <c r="A93" s="21">
        <v>44945</v>
      </c>
      <c r="B93" s="21">
        <v>44945.592324745368</v>
      </c>
      <c r="C93" s="21">
        <v>44945.623378946759</v>
      </c>
      <c r="D93" t="s">
        <v>710</v>
      </c>
      <c r="E93" s="22" t="s">
        <v>1563</v>
      </c>
      <c r="H93" t="s">
        <v>931</v>
      </c>
      <c r="I93" t="s">
        <v>713</v>
      </c>
      <c r="J93" t="s">
        <v>714</v>
      </c>
      <c r="K93" t="s">
        <v>715</v>
      </c>
      <c r="L93">
        <v>818913958</v>
      </c>
      <c r="M93">
        <v>818913958</v>
      </c>
      <c r="N93" t="s">
        <v>716</v>
      </c>
      <c r="R93" t="s">
        <v>716</v>
      </c>
      <c r="U93" t="s">
        <v>717</v>
      </c>
      <c r="W93" t="s">
        <v>1564</v>
      </c>
      <c r="X93" t="s">
        <v>719</v>
      </c>
      <c r="Y93">
        <v>45</v>
      </c>
      <c r="Z93" t="s">
        <v>720</v>
      </c>
      <c r="AH93" t="s">
        <v>721</v>
      </c>
      <c r="AI93" t="s">
        <v>722</v>
      </c>
      <c r="AJ93" t="s">
        <v>723</v>
      </c>
      <c r="AK93" t="s">
        <v>753</v>
      </c>
      <c r="AL93" t="s">
        <v>1501</v>
      </c>
      <c r="AM93" t="s">
        <v>1501</v>
      </c>
      <c r="AO93" t="s">
        <v>716</v>
      </c>
      <c r="AP93" t="s">
        <v>722</v>
      </c>
      <c r="AQ93" t="s">
        <v>723</v>
      </c>
      <c r="AR93" t="s">
        <v>780</v>
      </c>
      <c r="AV93" t="s">
        <v>753</v>
      </c>
      <c r="AW93" t="s">
        <v>1501</v>
      </c>
      <c r="AX93" t="s">
        <v>1501</v>
      </c>
      <c r="AY93" t="s">
        <v>726</v>
      </c>
      <c r="BA93" t="s">
        <v>716</v>
      </c>
      <c r="BB93" t="s">
        <v>716</v>
      </c>
      <c r="BC93" t="s">
        <v>733</v>
      </c>
      <c r="BE93" t="s">
        <v>733</v>
      </c>
      <c r="BF93" t="s">
        <v>1565</v>
      </c>
      <c r="BH93" t="s">
        <v>268</v>
      </c>
      <c r="BI93" t="s">
        <v>770</v>
      </c>
      <c r="BJ93" t="s">
        <v>716</v>
      </c>
      <c r="BK93" t="s">
        <v>716</v>
      </c>
      <c r="BN93" t="s">
        <v>716</v>
      </c>
      <c r="BO93" t="s">
        <v>726</v>
      </c>
      <c r="BP93" t="s">
        <v>716</v>
      </c>
      <c r="BQ93" t="s">
        <v>726</v>
      </c>
      <c r="BR93" t="s">
        <v>726</v>
      </c>
      <c r="BT93" t="s">
        <v>728</v>
      </c>
      <c r="BU93" t="s">
        <v>729</v>
      </c>
      <c r="BV93" t="s">
        <v>726</v>
      </c>
      <c r="CC93" t="s">
        <v>1566</v>
      </c>
      <c r="CE93" t="s">
        <v>736</v>
      </c>
      <c r="CX93">
        <v>250</v>
      </c>
      <c r="CY93">
        <v>50</v>
      </c>
      <c r="CZ93">
        <v>230</v>
      </c>
      <c r="DA93">
        <v>50</v>
      </c>
      <c r="DB93">
        <v>2</v>
      </c>
      <c r="DC93">
        <v>4</v>
      </c>
      <c r="DD93">
        <v>1</v>
      </c>
      <c r="DE93">
        <v>6</v>
      </c>
      <c r="DF93">
        <v>2</v>
      </c>
      <c r="DG93">
        <v>7</v>
      </c>
      <c r="DH93">
        <v>75</v>
      </c>
      <c r="DI93">
        <v>2</v>
      </c>
      <c r="DJ93">
        <v>15</v>
      </c>
      <c r="DK93">
        <v>90</v>
      </c>
      <c r="DN93" t="s">
        <v>716</v>
      </c>
      <c r="DO93">
        <v>4</v>
      </c>
      <c r="DP93">
        <v>3</v>
      </c>
      <c r="DQ93">
        <v>2</v>
      </c>
      <c r="DR93">
        <v>1</v>
      </c>
      <c r="DT93" t="s">
        <v>1567</v>
      </c>
      <c r="DU93">
        <v>1</v>
      </c>
      <c r="DV93">
        <v>0</v>
      </c>
      <c r="DW93">
        <v>0</v>
      </c>
      <c r="DX93">
        <v>0</v>
      </c>
      <c r="DY93">
        <v>0</v>
      </c>
      <c r="DZ93">
        <v>1</v>
      </c>
      <c r="EA93">
        <v>0</v>
      </c>
      <c r="EB93">
        <v>0</v>
      </c>
      <c r="EC93">
        <v>1</v>
      </c>
      <c r="ED93">
        <v>0</v>
      </c>
      <c r="EE93">
        <v>0</v>
      </c>
      <c r="EF93">
        <v>0</v>
      </c>
      <c r="EG93">
        <v>0</v>
      </c>
      <c r="EI93" t="s">
        <v>738</v>
      </c>
      <c r="EK93" t="s">
        <v>716</v>
      </c>
      <c r="EM93" t="s">
        <v>716</v>
      </c>
      <c r="EQ93" t="s">
        <v>1501</v>
      </c>
      <c r="ER93">
        <v>4</v>
      </c>
      <c r="ES93" t="s">
        <v>1251</v>
      </c>
      <c r="ET93" t="s">
        <v>740</v>
      </c>
      <c r="EU93" t="s">
        <v>741</v>
      </c>
      <c r="EV93" t="s">
        <v>742</v>
      </c>
      <c r="EW93" t="s">
        <v>743</v>
      </c>
      <c r="EX93" t="s">
        <v>744</v>
      </c>
      <c r="EZ93">
        <v>384817565</v>
      </c>
      <c r="FA93" t="s">
        <v>1568</v>
      </c>
      <c r="FB93" s="21">
        <v>44945.604027777779</v>
      </c>
      <c r="FE93" t="s">
        <v>746</v>
      </c>
      <c r="FF93" t="s">
        <v>747</v>
      </c>
      <c r="FH93">
        <v>159</v>
      </c>
    </row>
    <row r="94" spans="1:164" x14ac:dyDescent="0.25">
      <c r="A94" s="21">
        <v>44945</v>
      </c>
      <c r="B94" s="21">
        <v>44945.627006180563</v>
      </c>
      <c r="C94" s="21">
        <v>44945.658631828701</v>
      </c>
      <c r="D94" t="s">
        <v>710</v>
      </c>
      <c r="E94" s="22" t="s">
        <v>1569</v>
      </c>
      <c r="H94" t="s">
        <v>931</v>
      </c>
      <c r="I94" t="s">
        <v>713</v>
      </c>
      <c r="J94" t="s">
        <v>714</v>
      </c>
      <c r="K94" t="s">
        <v>715</v>
      </c>
      <c r="L94">
        <v>823482630</v>
      </c>
      <c r="M94">
        <v>823482630</v>
      </c>
      <c r="N94" t="s">
        <v>716</v>
      </c>
      <c r="R94" t="s">
        <v>716</v>
      </c>
      <c r="U94" t="s">
        <v>717</v>
      </c>
      <c r="W94" t="s">
        <v>1570</v>
      </c>
      <c r="X94" t="s">
        <v>719</v>
      </c>
      <c r="Y94">
        <v>38</v>
      </c>
      <c r="Z94" t="s">
        <v>720</v>
      </c>
      <c r="AH94" t="s">
        <v>721</v>
      </c>
      <c r="AI94" t="s">
        <v>722</v>
      </c>
      <c r="AJ94" t="s">
        <v>723</v>
      </c>
      <c r="AK94" t="s">
        <v>753</v>
      </c>
      <c r="AL94" t="s">
        <v>1501</v>
      </c>
      <c r="AM94" t="s">
        <v>1501</v>
      </c>
      <c r="AO94" t="s">
        <v>716</v>
      </c>
      <c r="AP94" t="s">
        <v>722</v>
      </c>
      <c r="AQ94" t="s">
        <v>723</v>
      </c>
      <c r="AR94" t="s">
        <v>780</v>
      </c>
      <c r="AV94" t="s">
        <v>753</v>
      </c>
      <c r="AW94" t="s">
        <v>1501</v>
      </c>
      <c r="AX94" t="s">
        <v>1501</v>
      </c>
      <c r="AY94" t="s">
        <v>726</v>
      </c>
      <c r="BA94" t="s">
        <v>716</v>
      </c>
      <c r="BB94" t="s">
        <v>716</v>
      </c>
      <c r="BC94" t="s">
        <v>733</v>
      </c>
      <c r="BE94" t="s">
        <v>733</v>
      </c>
      <c r="BF94" t="s">
        <v>1565</v>
      </c>
      <c r="BH94" t="s">
        <v>268</v>
      </c>
      <c r="BI94" t="s">
        <v>770</v>
      </c>
      <c r="BJ94" t="s">
        <v>716</v>
      </c>
      <c r="BK94" t="s">
        <v>716</v>
      </c>
      <c r="BN94" t="s">
        <v>716</v>
      </c>
      <c r="BO94" t="s">
        <v>716</v>
      </c>
      <c r="BP94" t="s">
        <v>716</v>
      </c>
      <c r="BQ94" t="s">
        <v>726</v>
      </c>
      <c r="BR94" t="s">
        <v>726</v>
      </c>
      <c r="BT94" t="s">
        <v>728</v>
      </c>
      <c r="BU94" t="s">
        <v>782</v>
      </c>
      <c r="BV94" t="s">
        <v>726</v>
      </c>
      <c r="CC94" t="s">
        <v>1571</v>
      </c>
      <c r="CE94" t="s">
        <v>736</v>
      </c>
      <c r="CH94">
        <v>7</v>
      </c>
      <c r="CI94">
        <v>5</v>
      </c>
      <c r="CJ94">
        <v>3</v>
      </c>
      <c r="CK94">
        <v>4</v>
      </c>
      <c r="CL94">
        <v>3</v>
      </c>
      <c r="CM94">
        <v>10</v>
      </c>
      <c r="CN94">
        <v>6</v>
      </c>
      <c r="CO94">
        <v>5</v>
      </c>
      <c r="CP94">
        <v>35</v>
      </c>
      <c r="CQ94">
        <v>80</v>
      </c>
      <c r="CR94">
        <v>100</v>
      </c>
      <c r="CS94">
        <v>22</v>
      </c>
      <c r="CT94">
        <v>90</v>
      </c>
      <c r="CU94">
        <v>25</v>
      </c>
      <c r="DN94" t="s">
        <v>716</v>
      </c>
      <c r="DO94">
        <v>5</v>
      </c>
      <c r="DP94">
        <v>4</v>
      </c>
      <c r="DQ94">
        <v>2</v>
      </c>
      <c r="DR94">
        <v>1</v>
      </c>
      <c r="DT94" t="s">
        <v>1572</v>
      </c>
      <c r="DU94">
        <v>0</v>
      </c>
      <c r="DV94">
        <v>0</v>
      </c>
      <c r="DW94">
        <v>0</v>
      </c>
      <c r="DX94">
        <v>0</v>
      </c>
      <c r="DY94">
        <v>0</v>
      </c>
      <c r="DZ94">
        <v>1</v>
      </c>
      <c r="EA94">
        <v>0</v>
      </c>
      <c r="EB94">
        <v>0</v>
      </c>
      <c r="EC94">
        <v>0</v>
      </c>
      <c r="ED94">
        <v>0</v>
      </c>
      <c r="EE94">
        <v>1</v>
      </c>
      <c r="EF94">
        <v>0</v>
      </c>
      <c r="EG94">
        <v>0</v>
      </c>
      <c r="EH94" t="s">
        <v>1573</v>
      </c>
      <c r="EI94" t="s">
        <v>738</v>
      </c>
      <c r="EK94" t="s">
        <v>716</v>
      </c>
      <c r="EM94" t="s">
        <v>716</v>
      </c>
      <c r="EQ94" t="s">
        <v>1501</v>
      </c>
      <c r="ER94">
        <v>3</v>
      </c>
      <c r="ES94" t="s">
        <v>1270</v>
      </c>
      <c r="ET94" t="s">
        <v>740</v>
      </c>
      <c r="EU94" t="s">
        <v>741</v>
      </c>
      <c r="EV94" t="s">
        <v>742</v>
      </c>
      <c r="EW94" t="s">
        <v>743</v>
      </c>
      <c r="EX94" t="s">
        <v>744</v>
      </c>
      <c r="EZ94">
        <v>384817648</v>
      </c>
      <c r="FA94" t="s">
        <v>1574</v>
      </c>
      <c r="FB94" s="21">
        <v>44945.604143518518</v>
      </c>
      <c r="FE94" t="s">
        <v>746</v>
      </c>
      <c r="FF94" t="s">
        <v>747</v>
      </c>
      <c r="FH94">
        <v>160</v>
      </c>
    </row>
    <row r="95" spans="1:164" x14ac:dyDescent="0.25">
      <c r="A95" s="21">
        <v>44945</v>
      </c>
      <c r="B95" s="21">
        <v>44945.586199942132</v>
      </c>
      <c r="C95" s="21">
        <v>44945.631053171302</v>
      </c>
      <c r="D95" t="s">
        <v>710</v>
      </c>
      <c r="E95" s="22" t="s">
        <v>1575</v>
      </c>
      <c r="H95" t="s">
        <v>804</v>
      </c>
      <c r="I95" t="s">
        <v>713</v>
      </c>
      <c r="J95" t="s">
        <v>714</v>
      </c>
      <c r="K95" t="s">
        <v>715</v>
      </c>
      <c r="L95">
        <v>827036487</v>
      </c>
      <c r="M95">
        <v>827036487</v>
      </c>
      <c r="N95" t="s">
        <v>716</v>
      </c>
      <c r="R95" t="s">
        <v>716</v>
      </c>
      <c r="U95" t="s">
        <v>717</v>
      </c>
      <c r="W95" t="s">
        <v>1576</v>
      </c>
      <c r="X95" t="s">
        <v>778</v>
      </c>
      <c r="Y95">
        <v>50</v>
      </c>
      <c r="Z95" t="s">
        <v>720</v>
      </c>
      <c r="AH95" t="s">
        <v>721</v>
      </c>
      <c r="AI95" t="s">
        <v>722</v>
      </c>
      <c r="AJ95" t="s">
        <v>755</v>
      </c>
      <c r="AK95" t="s">
        <v>1421</v>
      </c>
      <c r="AM95" t="s">
        <v>1421</v>
      </c>
      <c r="AO95" t="s">
        <v>716</v>
      </c>
      <c r="AP95" t="s">
        <v>722</v>
      </c>
      <c r="AQ95" t="s">
        <v>755</v>
      </c>
      <c r="AR95" t="s">
        <v>780</v>
      </c>
      <c r="AV95" t="s">
        <v>1421</v>
      </c>
      <c r="AX95" t="s">
        <v>1421</v>
      </c>
      <c r="AY95" t="s">
        <v>726</v>
      </c>
      <c r="BA95" t="s">
        <v>716</v>
      </c>
      <c r="BB95" t="s">
        <v>716</v>
      </c>
      <c r="BH95" t="s">
        <v>268</v>
      </c>
      <c r="BI95" t="s">
        <v>1422</v>
      </c>
      <c r="BJ95" t="s">
        <v>716</v>
      </c>
      <c r="BK95" t="s">
        <v>716</v>
      </c>
      <c r="BN95" t="s">
        <v>716</v>
      </c>
      <c r="BO95" t="s">
        <v>726</v>
      </c>
      <c r="BP95" t="s">
        <v>716</v>
      </c>
      <c r="BQ95" t="s">
        <v>726</v>
      </c>
      <c r="BR95" t="s">
        <v>726</v>
      </c>
      <c r="BT95" t="s">
        <v>728</v>
      </c>
      <c r="BU95" t="s">
        <v>729</v>
      </c>
      <c r="BV95" t="s">
        <v>716</v>
      </c>
      <c r="BW95" t="s">
        <v>728</v>
      </c>
      <c r="BX95">
        <v>1</v>
      </c>
      <c r="BY95">
        <v>0</v>
      </c>
      <c r="BZ95">
        <v>0</v>
      </c>
      <c r="CA95">
        <v>0</v>
      </c>
      <c r="CB95">
        <v>0</v>
      </c>
      <c r="CC95" t="s">
        <v>1578</v>
      </c>
      <c r="CE95" t="s">
        <v>736</v>
      </c>
      <c r="CX95">
        <v>20</v>
      </c>
      <c r="CY95">
        <v>0</v>
      </c>
      <c r="CZ95">
        <v>15</v>
      </c>
      <c r="DA95">
        <v>0</v>
      </c>
      <c r="DB95">
        <v>9</v>
      </c>
      <c r="DC95">
        <v>12</v>
      </c>
      <c r="DD95">
        <v>20</v>
      </c>
      <c r="DE95">
        <v>8</v>
      </c>
      <c r="DF95">
        <v>5</v>
      </c>
      <c r="DG95">
        <v>25</v>
      </c>
      <c r="DH95">
        <v>50</v>
      </c>
      <c r="DI95">
        <v>10</v>
      </c>
      <c r="DJ95">
        <v>0</v>
      </c>
      <c r="DK95">
        <v>2</v>
      </c>
      <c r="DN95" t="s">
        <v>716</v>
      </c>
      <c r="DO95">
        <v>30</v>
      </c>
      <c r="DP95">
        <v>18</v>
      </c>
      <c r="DQ95">
        <v>10</v>
      </c>
      <c r="DR95">
        <v>8</v>
      </c>
      <c r="DT95" t="s">
        <v>1036</v>
      </c>
      <c r="DU95">
        <v>0</v>
      </c>
      <c r="DV95">
        <v>0</v>
      </c>
      <c r="DW95">
        <v>0</v>
      </c>
      <c r="DX95">
        <v>0</v>
      </c>
      <c r="DY95">
        <v>0</v>
      </c>
      <c r="DZ95">
        <v>1</v>
      </c>
      <c r="EA95">
        <v>0</v>
      </c>
      <c r="EB95">
        <v>0</v>
      </c>
      <c r="EC95">
        <v>0</v>
      </c>
      <c r="ED95">
        <v>0</v>
      </c>
      <c r="EE95">
        <v>0</v>
      </c>
      <c r="EF95">
        <v>0</v>
      </c>
      <c r="EG95">
        <v>0</v>
      </c>
      <c r="EI95" t="s">
        <v>826</v>
      </c>
      <c r="EK95" t="s">
        <v>716</v>
      </c>
      <c r="EM95" t="s">
        <v>716</v>
      </c>
      <c r="EQ95" t="s">
        <v>1579</v>
      </c>
      <c r="ER95">
        <v>5</v>
      </c>
      <c r="ES95" t="s">
        <v>1580</v>
      </c>
      <c r="ET95" t="s">
        <v>740</v>
      </c>
      <c r="EU95" t="s">
        <v>741</v>
      </c>
      <c r="EV95" t="s">
        <v>742</v>
      </c>
      <c r="EW95" t="s">
        <v>743</v>
      </c>
      <c r="EX95" t="s">
        <v>744</v>
      </c>
      <c r="EZ95">
        <v>384818052</v>
      </c>
      <c r="FA95" t="s">
        <v>1581</v>
      </c>
      <c r="FB95" s="21">
        <v>44945.604861111111</v>
      </c>
      <c r="FE95" t="s">
        <v>746</v>
      </c>
      <c r="FF95" t="s">
        <v>747</v>
      </c>
      <c r="FH95">
        <v>161</v>
      </c>
    </row>
    <row r="96" spans="1:164" x14ac:dyDescent="0.25">
      <c r="A96" s="21">
        <v>44945</v>
      </c>
      <c r="B96" s="21">
        <v>44945.636081053242</v>
      </c>
      <c r="C96" s="21">
        <v>44945.665902141212</v>
      </c>
      <c r="D96" t="s">
        <v>710</v>
      </c>
      <c r="E96" s="22" t="s">
        <v>1582</v>
      </c>
      <c r="H96" t="s">
        <v>804</v>
      </c>
      <c r="I96" t="s">
        <v>713</v>
      </c>
      <c r="J96" t="s">
        <v>714</v>
      </c>
      <c r="K96" t="s">
        <v>715</v>
      </c>
      <c r="L96">
        <v>813715999</v>
      </c>
      <c r="M96">
        <v>813715999</v>
      </c>
      <c r="N96" t="s">
        <v>716</v>
      </c>
      <c r="R96" t="s">
        <v>716</v>
      </c>
      <c r="U96" t="s">
        <v>717</v>
      </c>
      <c r="W96" t="s">
        <v>1583</v>
      </c>
      <c r="X96" t="s">
        <v>719</v>
      </c>
      <c r="Y96">
        <v>36</v>
      </c>
      <c r="Z96" t="s">
        <v>720</v>
      </c>
      <c r="AH96" t="s">
        <v>721</v>
      </c>
      <c r="AI96" t="s">
        <v>722</v>
      </c>
      <c r="AJ96" t="s">
        <v>723</v>
      </c>
      <c r="AK96" t="s">
        <v>1232</v>
      </c>
      <c r="AM96" t="s">
        <v>1232</v>
      </c>
      <c r="AO96" t="s">
        <v>716</v>
      </c>
      <c r="AP96" t="s">
        <v>722</v>
      </c>
      <c r="AQ96" t="s">
        <v>723</v>
      </c>
      <c r="AR96" t="s">
        <v>780</v>
      </c>
      <c r="AV96" t="s">
        <v>1232</v>
      </c>
      <c r="AX96" t="s">
        <v>1232</v>
      </c>
      <c r="AY96" t="s">
        <v>726</v>
      </c>
      <c r="BA96" t="s">
        <v>716</v>
      </c>
      <c r="BB96" t="s">
        <v>716</v>
      </c>
      <c r="BH96" t="s">
        <v>268</v>
      </c>
      <c r="BI96" t="s">
        <v>1584</v>
      </c>
      <c r="BJ96" t="s">
        <v>716</v>
      </c>
      <c r="BK96" t="s">
        <v>716</v>
      </c>
      <c r="BN96" t="s">
        <v>716</v>
      </c>
      <c r="BO96" t="s">
        <v>716</v>
      </c>
      <c r="BP96" t="s">
        <v>716</v>
      </c>
      <c r="BQ96" t="s">
        <v>726</v>
      </c>
      <c r="BR96" t="s">
        <v>726</v>
      </c>
      <c r="BT96" t="s">
        <v>728</v>
      </c>
      <c r="BU96" t="s">
        <v>782</v>
      </c>
      <c r="BV96" t="s">
        <v>716</v>
      </c>
      <c r="BW96" t="s">
        <v>1208</v>
      </c>
      <c r="BX96">
        <v>1</v>
      </c>
      <c r="BY96">
        <v>0</v>
      </c>
      <c r="BZ96">
        <v>1</v>
      </c>
      <c r="CA96">
        <v>0</v>
      </c>
      <c r="CB96">
        <v>0</v>
      </c>
      <c r="CC96" t="s">
        <v>1585</v>
      </c>
      <c r="CE96" t="s">
        <v>736</v>
      </c>
      <c r="CH96">
        <v>1</v>
      </c>
      <c r="CI96">
        <v>0</v>
      </c>
      <c r="CJ96">
        <v>1</v>
      </c>
      <c r="CK96">
        <v>1</v>
      </c>
      <c r="CL96">
        <v>2</v>
      </c>
      <c r="CM96">
        <v>1</v>
      </c>
      <c r="CN96">
        <v>10</v>
      </c>
      <c r="CO96">
        <v>0</v>
      </c>
      <c r="CP96">
        <v>0</v>
      </c>
      <c r="CQ96">
        <v>0</v>
      </c>
      <c r="CR96">
        <v>10</v>
      </c>
      <c r="CS96">
        <v>0</v>
      </c>
      <c r="CT96">
        <v>5</v>
      </c>
      <c r="CU96">
        <v>0</v>
      </c>
      <c r="DN96" t="s">
        <v>716</v>
      </c>
      <c r="DO96">
        <v>5</v>
      </c>
      <c r="DP96">
        <v>3</v>
      </c>
      <c r="DQ96">
        <v>2</v>
      </c>
      <c r="DR96">
        <v>1</v>
      </c>
      <c r="DT96" t="s">
        <v>859</v>
      </c>
      <c r="DU96">
        <v>1</v>
      </c>
      <c r="DV96">
        <v>0</v>
      </c>
      <c r="DW96">
        <v>0</v>
      </c>
      <c r="DX96">
        <v>0</v>
      </c>
      <c r="DY96">
        <v>0</v>
      </c>
      <c r="DZ96">
        <v>1</v>
      </c>
      <c r="EA96">
        <v>0</v>
      </c>
      <c r="EB96">
        <v>0</v>
      </c>
      <c r="EC96">
        <v>0</v>
      </c>
      <c r="ED96">
        <v>0</v>
      </c>
      <c r="EE96">
        <v>0</v>
      </c>
      <c r="EF96">
        <v>0</v>
      </c>
      <c r="EG96">
        <v>0</v>
      </c>
      <c r="EI96" t="s">
        <v>1142</v>
      </c>
      <c r="EK96" t="s">
        <v>716</v>
      </c>
      <c r="EM96" t="s">
        <v>716</v>
      </c>
      <c r="EQ96" t="s">
        <v>1583</v>
      </c>
      <c r="ER96">
        <v>5</v>
      </c>
      <c r="ES96" t="s">
        <v>1586</v>
      </c>
      <c r="ET96" t="s">
        <v>740</v>
      </c>
      <c r="EU96" t="s">
        <v>741</v>
      </c>
      <c r="EV96" t="s">
        <v>742</v>
      </c>
      <c r="EW96" t="s">
        <v>743</v>
      </c>
      <c r="EX96" t="s">
        <v>744</v>
      </c>
      <c r="EZ96">
        <v>384818177</v>
      </c>
      <c r="FA96" t="s">
        <v>1587</v>
      </c>
      <c r="FB96" s="21">
        <v>44945.605046296303</v>
      </c>
      <c r="FE96" t="s">
        <v>746</v>
      </c>
      <c r="FF96" t="s">
        <v>747</v>
      </c>
      <c r="FH96">
        <v>162</v>
      </c>
    </row>
    <row r="97" spans="1:164" x14ac:dyDescent="0.25">
      <c r="A97" s="21">
        <v>44922</v>
      </c>
      <c r="B97" s="21">
        <v>44922.613122870367</v>
      </c>
      <c r="C97" s="21">
        <v>44922.652990312497</v>
      </c>
      <c r="D97" t="s">
        <v>710</v>
      </c>
      <c r="E97" s="22" t="s">
        <v>1588</v>
      </c>
      <c r="H97" t="s">
        <v>988</v>
      </c>
      <c r="I97" t="s">
        <v>713</v>
      </c>
      <c r="J97" t="s">
        <v>714</v>
      </c>
      <c r="K97" t="s">
        <v>715</v>
      </c>
      <c r="L97">
        <v>815754732</v>
      </c>
      <c r="M97">
        <v>815754732</v>
      </c>
      <c r="N97" t="s">
        <v>716</v>
      </c>
      <c r="R97" t="s">
        <v>716</v>
      </c>
      <c r="U97" t="s">
        <v>717</v>
      </c>
      <c r="W97" t="s">
        <v>1589</v>
      </c>
      <c r="X97" t="s">
        <v>719</v>
      </c>
      <c r="Y97">
        <v>45</v>
      </c>
      <c r="Z97" t="s">
        <v>720</v>
      </c>
      <c r="AH97" t="s">
        <v>721</v>
      </c>
      <c r="AI97" t="s">
        <v>722</v>
      </c>
      <c r="AJ97" t="s">
        <v>755</v>
      </c>
      <c r="AK97" t="s">
        <v>1590</v>
      </c>
      <c r="AM97" t="s">
        <v>1590</v>
      </c>
      <c r="AO97" t="s">
        <v>716</v>
      </c>
      <c r="AP97" t="s">
        <v>722</v>
      </c>
      <c r="AQ97" t="s">
        <v>755</v>
      </c>
      <c r="AR97" t="s">
        <v>780</v>
      </c>
      <c r="AV97" t="s">
        <v>1590</v>
      </c>
      <c r="AX97" t="s">
        <v>1590</v>
      </c>
      <c r="AY97" t="s">
        <v>726</v>
      </c>
      <c r="BA97" t="s">
        <v>716</v>
      </c>
      <c r="BB97" t="s">
        <v>716</v>
      </c>
      <c r="BH97" t="s">
        <v>1397</v>
      </c>
      <c r="BJ97" t="s">
        <v>716</v>
      </c>
      <c r="BK97" t="s">
        <v>716</v>
      </c>
      <c r="BN97" t="s">
        <v>716</v>
      </c>
      <c r="BO97" t="s">
        <v>716</v>
      </c>
      <c r="BP97" t="s">
        <v>716</v>
      </c>
      <c r="BQ97" t="s">
        <v>716</v>
      </c>
      <c r="BR97" t="s">
        <v>726</v>
      </c>
      <c r="BT97" t="s">
        <v>728</v>
      </c>
      <c r="BU97" t="s">
        <v>885</v>
      </c>
      <c r="BV97" t="s">
        <v>716</v>
      </c>
      <c r="BW97" t="s">
        <v>728</v>
      </c>
      <c r="BX97">
        <v>1</v>
      </c>
      <c r="BY97">
        <v>0</v>
      </c>
      <c r="BZ97">
        <v>0</v>
      </c>
      <c r="CA97">
        <v>0</v>
      </c>
      <c r="CB97">
        <v>0</v>
      </c>
      <c r="CC97" t="s">
        <v>1591</v>
      </c>
      <c r="CE97" t="s">
        <v>736</v>
      </c>
      <c r="CX97">
        <v>52</v>
      </c>
      <c r="CY97">
        <v>12</v>
      </c>
      <c r="CZ97">
        <v>15</v>
      </c>
      <c r="DA97">
        <v>5</v>
      </c>
      <c r="DB97">
        <v>4</v>
      </c>
      <c r="DC97">
        <v>3</v>
      </c>
      <c r="DD97">
        <v>4</v>
      </c>
      <c r="DE97">
        <v>5</v>
      </c>
      <c r="DF97">
        <v>6</v>
      </c>
      <c r="DG97">
        <v>4</v>
      </c>
      <c r="DH97">
        <v>2</v>
      </c>
      <c r="DI97">
        <v>3</v>
      </c>
      <c r="DJ97">
        <v>4</v>
      </c>
      <c r="DK97">
        <v>1</v>
      </c>
      <c r="DN97" t="s">
        <v>726</v>
      </c>
      <c r="DT97" t="s">
        <v>1405</v>
      </c>
      <c r="DU97">
        <v>1</v>
      </c>
      <c r="DV97">
        <v>0</v>
      </c>
      <c r="DW97">
        <v>0</v>
      </c>
      <c r="DX97">
        <v>0</v>
      </c>
      <c r="DY97">
        <v>0</v>
      </c>
      <c r="DZ97">
        <v>1</v>
      </c>
      <c r="EA97">
        <v>1</v>
      </c>
      <c r="EB97">
        <v>0</v>
      </c>
      <c r="EC97">
        <v>0</v>
      </c>
      <c r="ED97">
        <v>0</v>
      </c>
      <c r="EE97">
        <v>0</v>
      </c>
      <c r="EF97">
        <v>0</v>
      </c>
      <c r="EG97">
        <v>0</v>
      </c>
      <c r="EI97" t="s">
        <v>992</v>
      </c>
      <c r="EK97" t="s">
        <v>716</v>
      </c>
      <c r="EM97" t="s">
        <v>716</v>
      </c>
      <c r="EQ97" t="s">
        <v>1590</v>
      </c>
      <c r="ER97">
        <v>5</v>
      </c>
      <c r="ES97" t="s">
        <v>766</v>
      </c>
      <c r="ET97" t="s">
        <v>740</v>
      </c>
      <c r="EU97" t="s">
        <v>741</v>
      </c>
      <c r="EV97" t="s">
        <v>742</v>
      </c>
      <c r="EW97" t="s">
        <v>743</v>
      </c>
      <c r="EX97" t="s">
        <v>744</v>
      </c>
      <c r="EZ97">
        <v>384818579</v>
      </c>
      <c r="FA97" t="s">
        <v>1592</v>
      </c>
      <c r="FB97" s="21">
        <v>44945.605717592603</v>
      </c>
      <c r="FE97" t="s">
        <v>746</v>
      </c>
      <c r="FF97" t="s">
        <v>747</v>
      </c>
      <c r="FH97">
        <v>163</v>
      </c>
    </row>
    <row r="98" spans="1:164" x14ac:dyDescent="0.25">
      <c r="A98" s="21">
        <v>44922</v>
      </c>
      <c r="B98" s="21">
        <v>44922.653163807867</v>
      </c>
      <c r="C98" s="21">
        <v>44922.678333321761</v>
      </c>
      <c r="D98" t="s">
        <v>710</v>
      </c>
      <c r="E98" s="22" t="s">
        <v>1593</v>
      </c>
      <c r="H98" t="s">
        <v>988</v>
      </c>
      <c r="I98" t="s">
        <v>713</v>
      </c>
      <c r="J98" t="s">
        <v>714</v>
      </c>
      <c r="K98" t="s">
        <v>715</v>
      </c>
      <c r="L98">
        <v>822555505</v>
      </c>
      <c r="M98">
        <v>822555505</v>
      </c>
      <c r="N98" t="s">
        <v>716</v>
      </c>
      <c r="R98" t="s">
        <v>716</v>
      </c>
      <c r="U98" t="s">
        <v>717</v>
      </c>
      <c r="W98" t="s">
        <v>1594</v>
      </c>
      <c r="X98" t="s">
        <v>719</v>
      </c>
      <c r="Y98">
        <v>30</v>
      </c>
      <c r="Z98" t="s">
        <v>720</v>
      </c>
      <c r="AH98" t="s">
        <v>721</v>
      </c>
      <c r="AI98" t="s">
        <v>722</v>
      </c>
      <c r="AJ98" t="s">
        <v>723</v>
      </c>
      <c r="AK98" t="s">
        <v>753</v>
      </c>
      <c r="AL98" t="s">
        <v>1595</v>
      </c>
      <c r="AM98" t="s">
        <v>1595</v>
      </c>
      <c r="AO98" t="s">
        <v>716</v>
      </c>
      <c r="AP98" t="s">
        <v>722</v>
      </c>
      <c r="AQ98" t="s">
        <v>723</v>
      </c>
      <c r="AR98" t="s">
        <v>780</v>
      </c>
      <c r="AV98" t="s">
        <v>753</v>
      </c>
      <c r="AW98" t="s">
        <v>1595</v>
      </c>
      <c r="AX98" t="s">
        <v>1595</v>
      </c>
      <c r="AY98" t="s">
        <v>726</v>
      </c>
      <c r="BA98" t="s">
        <v>716</v>
      </c>
      <c r="BB98" t="s">
        <v>716</v>
      </c>
      <c r="BC98" t="s">
        <v>969</v>
      </c>
      <c r="BE98" t="s">
        <v>969</v>
      </c>
      <c r="BF98" t="s">
        <v>732</v>
      </c>
      <c r="BH98" t="s">
        <v>855</v>
      </c>
      <c r="BJ98" t="s">
        <v>716</v>
      </c>
      <c r="BK98" t="s">
        <v>716</v>
      </c>
      <c r="BN98" t="s">
        <v>716</v>
      </c>
      <c r="BO98" t="s">
        <v>716</v>
      </c>
      <c r="BP98" t="s">
        <v>716</v>
      </c>
      <c r="BQ98" t="s">
        <v>716</v>
      </c>
      <c r="BR98" t="s">
        <v>726</v>
      </c>
      <c r="BT98" t="s">
        <v>728</v>
      </c>
      <c r="BU98" t="s">
        <v>885</v>
      </c>
      <c r="BV98" t="s">
        <v>716</v>
      </c>
      <c r="BW98" t="s">
        <v>728</v>
      </c>
      <c r="BX98">
        <v>1</v>
      </c>
      <c r="BY98">
        <v>0</v>
      </c>
      <c r="BZ98">
        <v>0</v>
      </c>
      <c r="CA98">
        <v>0</v>
      </c>
      <c r="CB98">
        <v>0</v>
      </c>
      <c r="CC98" t="s">
        <v>1596</v>
      </c>
      <c r="CE98" t="s">
        <v>736</v>
      </c>
      <c r="CX98">
        <v>36</v>
      </c>
      <c r="CY98">
        <v>2</v>
      </c>
      <c r="CZ98">
        <v>2</v>
      </c>
      <c r="DA98">
        <v>5</v>
      </c>
      <c r="DB98">
        <v>6</v>
      </c>
      <c r="DC98">
        <v>4</v>
      </c>
      <c r="DD98">
        <v>3</v>
      </c>
      <c r="DE98">
        <v>5</v>
      </c>
      <c r="DF98">
        <v>4</v>
      </c>
      <c r="DG98">
        <v>2</v>
      </c>
      <c r="DH98">
        <v>3</v>
      </c>
      <c r="DI98">
        <v>2</v>
      </c>
      <c r="DJ98">
        <v>3</v>
      </c>
      <c r="DK98">
        <v>3</v>
      </c>
      <c r="DN98" t="s">
        <v>726</v>
      </c>
      <c r="DT98" t="s">
        <v>859</v>
      </c>
      <c r="DU98">
        <v>1</v>
      </c>
      <c r="DV98">
        <v>0</v>
      </c>
      <c r="DW98">
        <v>0</v>
      </c>
      <c r="DX98">
        <v>0</v>
      </c>
      <c r="DY98">
        <v>0</v>
      </c>
      <c r="DZ98">
        <v>1</v>
      </c>
      <c r="EA98">
        <v>0</v>
      </c>
      <c r="EB98">
        <v>0</v>
      </c>
      <c r="EC98">
        <v>0</v>
      </c>
      <c r="ED98">
        <v>0</v>
      </c>
      <c r="EE98">
        <v>0</v>
      </c>
      <c r="EF98">
        <v>0</v>
      </c>
      <c r="EG98">
        <v>0</v>
      </c>
      <c r="EI98" t="s">
        <v>992</v>
      </c>
      <c r="EK98" t="s">
        <v>716</v>
      </c>
      <c r="EM98" t="s">
        <v>716</v>
      </c>
      <c r="EQ98" t="s">
        <v>1595</v>
      </c>
      <c r="ER98">
        <v>4</v>
      </c>
      <c r="ES98" t="s">
        <v>766</v>
      </c>
      <c r="ET98" t="s">
        <v>740</v>
      </c>
      <c r="EU98" t="s">
        <v>741</v>
      </c>
      <c r="EV98" t="s">
        <v>742</v>
      </c>
      <c r="EW98" t="s">
        <v>743</v>
      </c>
      <c r="EX98" t="s">
        <v>744</v>
      </c>
      <c r="EZ98">
        <v>384818687</v>
      </c>
      <c r="FA98" t="s">
        <v>1597</v>
      </c>
      <c r="FB98" s="21">
        <v>44945.605879629627</v>
      </c>
      <c r="FE98" t="s">
        <v>746</v>
      </c>
      <c r="FF98" t="s">
        <v>747</v>
      </c>
      <c r="FH98">
        <v>164</v>
      </c>
    </row>
    <row r="99" spans="1:164" x14ac:dyDescent="0.25">
      <c r="A99" s="21">
        <v>44922</v>
      </c>
      <c r="B99" s="21">
        <v>44922.582774386567</v>
      </c>
      <c r="C99" s="21">
        <v>44922.612980208331</v>
      </c>
      <c r="D99" t="s">
        <v>710</v>
      </c>
      <c r="E99" s="22" t="s">
        <v>1598</v>
      </c>
      <c r="H99" t="s">
        <v>988</v>
      </c>
      <c r="I99" t="s">
        <v>713</v>
      </c>
      <c r="J99" t="s">
        <v>714</v>
      </c>
      <c r="K99" t="s">
        <v>715</v>
      </c>
      <c r="L99">
        <v>814616170</v>
      </c>
      <c r="M99">
        <v>814616170</v>
      </c>
      <c r="N99" t="s">
        <v>716</v>
      </c>
      <c r="R99" t="s">
        <v>716</v>
      </c>
      <c r="U99" t="s">
        <v>717</v>
      </c>
      <c r="W99" t="s">
        <v>1599</v>
      </c>
      <c r="X99" t="s">
        <v>719</v>
      </c>
      <c r="Y99">
        <v>49</v>
      </c>
      <c r="Z99" t="s">
        <v>720</v>
      </c>
      <c r="AH99" t="s">
        <v>721</v>
      </c>
      <c r="AI99" t="s">
        <v>722</v>
      </c>
      <c r="AJ99" t="s">
        <v>723</v>
      </c>
      <c r="AK99" t="s">
        <v>1600</v>
      </c>
      <c r="AM99" t="s">
        <v>1600</v>
      </c>
      <c r="AO99" t="s">
        <v>716</v>
      </c>
      <c r="AP99" t="s">
        <v>722</v>
      </c>
      <c r="AQ99" t="s">
        <v>755</v>
      </c>
      <c r="AR99" t="s">
        <v>780</v>
      </c>
      <c r="AV99" t="s">
        <v>1590</v>
      </c>
      <c r="AX99" t="s">
        <v>1590</v>
      </c>
      <c r="AY99" t="s">
        <v>726</v>
      </c>
      <c r="BA99" t="s">
        <v>716</v>
      </c>
      <c r="BB99" t="s">
        <v>716</v>
      </c>
      <c r="BH99" t="s">
        <v>1397</v>
      </c>
      <c r="BJ99" t="s">
        <v>716</v>
      </c>
      <c r="BK99" t="s">
        <v>716</v>
      </c>
      <c r="BN99" t="s">
        <v>716</v>
      </c>
      <c r="BO99" t="s">
        <v>716</v>
      </c>
      <c r="BP99" t="s">
        <v>716</v>
      </c>
      <c r="BQ99" t="s">
        <v>716</v>
      </c>
      <c r="BR99" t="s">
        <v>716</v>
      </c>
      <c r="BT99" t="s">
        <v>728</v>
      </c>
      <c r="BU99" t="s">
        <v>873</v>
      </c>
      <c r="BV99" t="s">
        <v>716</v>
      </c>
      <c r="BW99" t="s">
        <v>728</v>
      </c>
      <c r="BX99">
        <v>1</v>
      </c>
      <c r="BY99">
        <v>0</v>
      </c>
      <c r="BZ99">
        <v>0</v>
      </c>
      <c r="CA99">
        <v>0</v>
      </c>
      <c r="CB99">
        <v>0</v>
      </c>
      <c r="CC99" t="s">
        <v>1601</v>
      </c>
      <c r="CE99" t="s">
        <v>736</v>
      </c>
      <c r="CH99">
        <v>35</v>
      </c>
      <c r="CI99">
        <v>4</v>
      </c>
      <c r="CJ99">
        <v>2</v>
      </c>
      <c r="CK99">
        <v>5</v>
      </c>
      <c r="CL99">
        <v>1</v>
      </c>
      <c r="CM99">
        <v>3</v>
      </c>
      <c r="CN99">
        <v>2</v>
      </c>
      <c r="CO99">
        <v>4</v>
      </c>
      <c r="CP99">
        <v>2</v>
      </c>
      <c r="CQ99">
        <v>3</v>
      </c>
      <c r="CR99">
        <v>4</v>
      </c>
      <c r="CS99">
        <v>1</v>
      </c>
      <c r="CT99">
        <v>2</v>
      </c>
      <c r="CU99">
        <v>2</v>
      </c>
      <c r="DN99" t="s">
        <v>726</v>
      </c>
      <c r="DT99" t="s">
        <v>1602</v>
      </c>
      <c r="DU99">
        <v>1</v>
      </c>
      <c r="DV99">
        <v>0</v>
      </c>
      <c r="DW99">
        <v>0</v>
      </c>
      <c r="DX99">
        <v>0</v>
      </c>
      <c r="DY99">
        <v>0</v>
      </c>
      <c r="DZ99">
        <v>1</v>
      </c>
      <c r="EA99">
        <v>1</v>
      </c>
      <c r="EB99">
        <v>0</v>
      </c>
      <c r="EC99">
        <v>0</v>
      </c>
      <c r="ED99">
        <v>0</v>
      </c>
      <c r="EE99">
        <v>0</v>
      </c>
      <c r="EF99">
        <v>0</v>
      </c>
      <c r="EG99">
        <v>0</v>
      </c>
      <c r="EI99" t="s">
        <v>992</v>
      </c>
      <c r="EK99" t="s">
        <v>716</v>
      </c>
      <c r="EM99" t="s">
        <v>716</v>
      </c>
      <c r="EQ99" t="s">
        <v>1590</v>
      </c>
      <c r="ER99">
        <v>3</v>
      </c>
      <c r="ES99" t="s">
        <v>1076</v>
      </c>
      <c r="ET99" t="s">
        <v>740</v>
      </c>
      <c r="EU99" t="s">
        <v>741</v>
      </c>
      <c r="EV99" t="s">
        <v>742</v>
      </c>
      <c r="EW99" t="s">
        <v>743</v>
      </c>
      <c r="EX99" t="s">
        <v>744</v>
      </c>
      <c r="EZ99">
        <v>384818868</v>
      </c>
      <c r="FA99" t="s">
        <v>1603</v>
      </c>
      <c r="FB99" s="21">
        <v>44945.606192129628</v>
      </c>
      <c r="FE99" t="s">
        <v>746</v>
      </c>
      <c r="FF99" t="s">
        <v>747</v>
      </c>
      <c r="FH99">
        <v>165</v>
      </c>
    </row>
    <row r="100" spans="1:164" x14ac:dyDescent="0.25">
      <c r="A100" s="21">
        <v>44945</v>
      </c>
      <c r="B100" s="21">
        <v>44945.58427579861</v>
      </c>
      <c r="C100" s="21">
        <v>44945.60897400463</v>
      </c>
      <c r="D100" t="s">
        <v>710</v>
      </c>
      <c r="E100" s="22" t="s">
        <v>1604</v>
      </c>
      <c r="H100" t="s">
        <v>1334</v>
      </c>
      <c r="I100" t="s">
        <v>713</v>
      </c>
      <c r="J100" t="s">
        <v>714</v>
      </c>
      <c r="K100" t="s">
        <v>715</v>
      </c>
      <c r="L100">
        <v>822686073</v>
      </c>
      <c r="M100">
        <v>822686073</v>
      </c>
      <c r="N100" t="s">
        <v>716</v>
      </c>
      <c r="R100" t="s">
        <v>716</v>
      </c>
      <c r="U100" t="s">
        <v>717</v>
      </c>
      <c r="W100" t="s">
        <v>1605</v>
      </c>
      <c r="X100" t="s">
        <v>719</v>
      </c>
      <c r="Y100">
        <v>32</v>
      </c>
      <c r="Z100" t="s">
        <v>720</v>
      </c>
      <c r="AH100" t="s">
        <v>721</v>
      </c>
      <c r="AI100" t="s">
        <v>722</v>
      </c>
      <c r="AJ100" t="s">
        <v>755</v>
      </c>
      <c r="AK100" t="s">
        <v>1606</v>
      </c>
      <c r="AM100" t="s">
        <v>1606</v>
      </c>
      <c r="AO100" t="s">
        <v>716</v>
      </c>
      <c r="AP100" t="s">
        <v>722</v>
      </c>
      <c r="AQ100" t="s">
        <v>755</v>
      </c>
      <c r="AR100" t="s">
        <v>756</v>
      </c>
      <c r="AS100" t="s">
        <v>1606</v>
      </c>
      <c r="AU100" t="s">
        <v>1606</v>
      </c>
      <c r="AV100" t="s">
        <v>1606</v>
      </c>
      <c r="AX100" t="s">
        <v>1606</v>
      </c>
      <c r="AY100" t="s">
        <v>726</v>
      </c>
      <c r="BA100" t="s">
        <v>716</v>
      </c>
      <c r="BB100" t="s">
        <v>716</v>
      </c>
      <c r="BH100" t="s">
        <v>781</v>
      </c>
      <c r="BJ100" t="s">
        <v>716</v>
      </c>
      <c r="BK100" t="s">
        <v>716</v>
      </c>
      <c r="BN100" t="s">
        <v>716</v>
      </c>
      <c r="BO100" t="s">
        <v>716</v>
      </c>
      <c r="BP100" t="s">
        <v>716</v>
      </c>
      <c r="BQ100" t="s">
        <v>726</v>
      </c>
      <c r="BR100" t="s">
        <v>726</v>
      </c>
      <c r="BT100" t="s">
        <v>728</v>
      </c>
      <c r="BU100" t="s">
        <v>782</v>
      </c>
      <c r="BV100" t="s">
        <v>716</v>
      </c>
      <c r="BW100" t="s">
        <v>728</v>
      </c>
      <c r="BX100">
        <v>1</v>
      </c>
      <c r="BY100">
        <v>0</v>
      </c>
      <c r="BZ100">
        <v>0</v>
      </c>
      <c r="CA100">
        <v>0</v>
      </c>
      <c r="CB100">
        <v>0</v>
      </c>
      <c r="CC100" t="s">
        <v>1607</v>
      </c>
      <c r="CE100" t="s">
        <v>736</v>
      </c>
      <c r="CX100">
        <v>30</v>
      </c>
      <c r="CY100">
        <v>0</v>
      </c>
      <c r="CZ100">
        <v>4</v>
      </c>
      <c r="DA100">
        <v>0</v>
      </c>
      <c r="DB100">
        <v>0</v>
      </c>
      <c r="DC100">
        <v>0</v>
      </c>
      <c r="DD100">
        <v>0</v>
      </c>
      <c r="DE100">
        <v>0</v>
      </c>
      <c r="DF100">
        <v>0</v>
      </c>
      <c r="DG100">
        <v>0</v>
      </c>
      <c r="DH100">
        <v>0</v>
      </c>
      <c r="DI100">
        <v>0</v>
      </c>
      <c r="DJ100">
        <v>0</v>
      </c>
      <c r="DK100">
        <v>0</v>
      </c>
      <c r="DN100" t="s">
        <v>726</v>
      </c>
      <c r="DT100" t="s">
        <v>859</v>
      </c>
      <c r="DU100">
        <v>1</v>
      </c>
      <c r="DV100">
        <v>0</v>
      </c>
      <c r="DW100">
        <v>0</v>
      </c>
      <c r="DX100">
        <v>0</v>
      </c>
      <c r="DY100">
        <v>0</v>
      </c>
      <c r="DZ100">
        <v>1</v>
      </c>
      <c r="EA100">
        <v>0</v>
      </c>
      <c r="EB100">
        <v>0</v>
      </c>
      <c r="EC100">
        <v>0</v>
      </c>
      <c r="ED100">
        <v>0</v>
      </c>
      <c r="EE100">
        <v>0</v>
      </c>
      <c r="EF100">
        <v>0</v>
      </c>
      <c r="EG100">
        <v>0</v>
      </c>
      <c r="EI100" t="s">
        <v>826</v>
      </c>
      <c r="EK100" t="s">
        <v>716</v>
      </c>
      <c r="EM100" t="s">
        <v>716</v>
      </c>
      <c r="EQ100" t="s">
        <v>873</v>
      </c>
      <c r="ER100">
        <v>4</v>
      </c>
      <c r="ES100" t="s">
        <v>1608</v>
      </c>
      <c r="ET100" t="s">
        <v>740</v>
      </c>
      <c r="EU100" t="s">
        <v>741</v>
      </c>
      <c r="EV100" t="s">
        <v>742</v>
      </c>
      <c r="EW100" t="s">
        <v>743</v>
      </c>
      <c r="EX100" t="s">
        <v>744</v>
      </c>
      <c r="EZ100">
        <v>384819147</v>
      </c>
      <c r="FA100" t="s">
        <v>1609</v>
      </c>
      <c r="FB100" s="21">
        <v>44945.606631944444</v>
      </c>
      <c r="FE100" t="s">
        <v>746</v>
      </c>
      <c r="FF100" t="s">
        <v>747</v>
      </c>
      <c r="FH100">
        <v>166</v>
      </c>
    </row>
    <row r="101" spans="1:164" x14ac:dyDescent="0.25">
      <c r="A101" s="21">
        <v>44945</v>
      </c>
      <c r="B101" s="21">
        <v>44945.646696122683</v>
      </c>
      <c r="C101" s="21">
        <v>44945.682648657406</v>
      </c>
      <c r="D101" t="s">
        <v>710</v>
      </c>
      <c r="E101" s="22" t="s">
        <v>1610</v>
      </c>
      <c r="H101" t="s">
        <v>1334</v>
      </c>
      <c r="I101" t="s">
        <v>713</v>
      </c>
      <c r="J101" t="s">
        <v>714</v>
      </c>
      <c r="K101" t="s">
        <v>715</v>
      </c>
      <c r="L101">
        <v>814645781</v>
      </c>
      <c r="M101">
        <v>814645781</v>
      </c>
      <c r="N101" t="s">
        <v>716</v>
      </c>
      <c r="R101" t="s">
        <v>716</v>
      </c>
      <c r="U101" t="s">
        <v>717</v>
      </c>
      <c r="W101" t="s">
        <v>1611</v>
      </c>
      <c r="X101" t="s">
        <v>719</v>
      </c>
      <c r="Y101">
        <v>52</v>
      </c>
      <c r="Z101" t="s">
        <v>1612</v>
      </c>
      <c r="AH101" t="s">
        <v>721</v>
      </c>
      <c r="AI101" t="s">
        <v>722</v>
      </c>
      <c r="AJ101" t="s">
        <v>755</v>
      </c>
      <c r="AK101" t="s">
        <v>1613</v>
      </c>
      <c r="AM101" t="s">
        <v>1613</v>
      </c>
      <c r="AO101" t="s">
        <v>716</v>
      </c>
      <c r="AP101" t="s">
        <v>722</v>
      </c>
      <c r="AQ101" t="s">
        <v>755</v>
      </c>
      <c r="AR101" t="s">
        <v>780</v>
      </c>
      <c r="AV101" t="s">
        <v>1614</v>
      </c>
      <c r="AX101" t="s">
        <v>1614</v>
      </c>
      <c r="AY101" t="s">
        <v>726</v>
      </c>
      <c r="BA101" t="s">
        <v>716</v>
      </c>
      <c r="BB101" t="s">
        <v>716</v>
      </c>
      <c r="BH101" t="s">
        <v>781</v>
      </c>
      <c r="BJ101" t="s">
        <v>716</v>
      </c>
      <c r="BK101" t="s">
        <v>716</v>
      </c>
      <c r="BN101" t="s">
        <v>716</v>
      </c>
      <c r="BO101" t="s">
        <v>716</v>
      </c>
      <c r="BP101" t="s">
        <v>716</v>
      </c>
      <c r="BQ101" t="s">
        <v>726</v>
      </c>
      <c r="BR101" t="s">
        <v>726</v>
      </c>
      <c r="BT101" t="s">
        <v>728</v>
      </c>
      <c r="BU101" t="s">
        <v>782</v>
      </c>
      <c r="BV101" t="s">
        <v>716</v>
      </c>
      <c r="BW101" t="s">
        <v>728</v>
      </c>
      <c r="BX101">
        <v>1</v>
      </c>
      <c r="BY101">
        <v>0</v>
      </c>
      <c r="BZ101">
        <v>0</v>
      </c>
      <c r="CA101">
        <v>0</v>
      </c>
      <c r="CB101">
        <v>0</v>
      </c>
      <c r="CC101" t="s">
        <v>1616</v>
      </c>
      <c r="CE101" t="s">
        <v>736</v>
      </c>
      <c r="CX101">
        <v>19</v>
      </c>
      <c r="CY101">
        <v>0</v>
      </c>
      <c r="CZ101">
        <v>15</v>
      </c>
      <c r="DA101">
        <v>0</v>
      </c>
      <c r="DB101">
        <v>0</v>
      </c>
      <c r="DC101">
        <v>0</v>
      </c>
      <c r="DD101">
        <v>0</v>
      </c>
      <c r="DE101">
        <v>0</v>
      </c>
      <c r="DF101">
        <v>0</v>
      </c>
      <c r="DG101">
        <v>0</v>
      </c>
      <c r="DH101">
        <v>0</v>
      </c>
      <c r="DI101">
        <v>1</v>
      </c>
      <c r="DJ101">
        <v>5</v>
      </c>
      <c r="DK101">
        <v>0</v>
      </c>
      <c r="DN101" t="s">
        <v>726</v>
      </c>
      <c r="DT101" t="s">
        <v>859</v>
      </c>
      <c r="DU101">
        <v>1</v>
      </c>
      <c r="DV101">
        <v>0</v>
      </c>
      <c r="DW101">
        <v>0</v>
      </c>
      <c r="DX101">
        <v>0</v>
      </c>
      <c r="DY101">
        <v>0</v>
      </c>
      <c r="DZ101">
        <v>1</v>
      </c>
      <c r="EA101">
        <v>0</v>
      </c>
      <c r="EB101">
        <v>0</v>
      </c>
      <c r="EC101">
        <v>0</v>
      </c>
      <c r="ED101">
        <v>0</v>
      </c>
      <c r="EE101">
        <v>0</v>
      </c>
      <c r="EF101">
        <v>0</v>
      </c>
      <c r="EG101">
        <v>0</v>
      </c>
      <c r="EI101" t="s">
        <v>826</v>
      </c>
      <c r="EK101" t="s">
        <v>716</v>
      </c>
      <c r="EM101" t="s">
        <v>716</v>
      </c>
      <c r="EQ101" t="s">
        <v>1617</v>
      </c>
      <c r="ER101">
        <v>4</v>
      </c>
      <c r="ES101" t="s">
        <v>1210</v>
      </c>
      <c r="ET101" t="s">
        <v>740</v>
      </c>
      <c r="EU101" t="s">
        <v>741</v>
      </c>
      <c r="EV101" t="s">
        <v>742</v>
      </c>
      <c r="EW101" t="s">
        <v>743</v>
      </c>
      <c r="EX101" t="s">
        <v>744</v>
      </c>
      <c r="EZ101">
        <v>384819217</v>
      </c>
      <c r="FA101" t="s">
        <v>1618</v>
      </c>
      <c r="FB101" s="21">
        <v>44945.606747685182</v>
      </c>
      <c r="FE101" t="s">
        <v>746</v>
      </c>
      <c r="FF101" t="s">
        <v>747</v>
      </c>
      <c r="FH101">
        <v>167</v>
      </c>
    </row>
    <row r="102" spans="1:164" x14ac:dyDescent="0.25">
      <c r="A102" s="21">
        <v>44945</v>
      </c>
      <c r="B102" s="21">
        <v>44945.583765902767</v>
      </c>
      <c r="C102" s="21">
        <v>44945.612182488418</v>
      </c>
      <c r="D102" t="s">
        <v>710</v>
      </c>
      <c r="E102" s="22" t="s">
        <v>1619</v>
      </c>
      <c r="H102" t="s">
        <v>712</v>
      </c>
      <c r="I102" t="s">
        <v>713</v>
      </c>
      <c r="J102" t="s">
        <v>714</v>
      </c>
      <c r="K102" t="s">
        <v>715</v>
      </c>
      <c r="L102">
        <v>820089508</v>
      </c>
      <c r="M102">
        <v>820089508</v>
      </c>
      <c r="N102" t="s">
        <v>716</v>
      </c>
      <c r="R102" t="s">
        <v>716</v>
      </c>
      <c r="U102" t="s">
        <v>717</v>
      </c>
      <c r="W102" t="s">
        <v>1620</v>
      </c>
      <c r="X102" t="s">
        <v>719</v>
      </c>
      <c r="Y102">
        <v>43</v>
      </c>
      <c r="Z102" t="s">
        <v>1003</v>
      </c>
      <c r="AH102" t="s">
        <v>721</v>
      </c>
      <c r="AI102" t="s">
        <v>722</v>
      </c>
      <c r="AJ102" t="s">
        <v>713</v>
      </c>
      <c r="AK102" t="s">
        <v>753</v>
      </c>
      <c r="AL102" t="s">
        <v>1621</v>
      </c>
      <c r="AM102" t="s">
        <v>1621</v>
      </c>
      <c r="AO102" t="s">
        <v>716</v>
      </c>
      <c r="AP102" t="s">
        <v>722</v>
      </c>
      <c r="AQ102" t="s">
        <v>713</v>
      </c>
      <c r="AR102" t="s">
        <v>756</v>
      </c>
      <c r="AS102" t="s">
        <v>753</v>
      </c>
      <c r="AT102" t="s">
        <v>1621</v>
      </c>
      <c r="AU102" t="s">
        <v>1621</v>
      </c>
      <c r="AV102" t="s">
        <v>753</v>
      </c>
      <c r="AW102" t="s">
        <v>1622</v>
      </c>
      <c r="AX102" t="s">
        <v>1622</v>
      </c>
      <c r="AY102" t="s">
        <v>726</v>
      </c>
      <c r="BA102" t="s">
        <v>716</v>
      </c>
      <c r="BB102" t="s">
        <v>716</v>
      </c>
      <c r="BC102" t="s">
        <v>1623</v>
      </c>
      <c r="BE102" t="s">
        <v>1623</v>
      </c>
      <c r="BF102" t="s">
        <v>1624</v>
      </c>
      <c r="BH102" t="s">
        <v>268</v>
      </c>
      <c r="BI102" t="s">
        <v>1296</v>
      </c>
      <c r="BJ102" t="s">
        <v>716</v>
      </c>
      <c r="BK102" t="s">
        <v>716</v>
      </c>
      <c r="BN102" t="s">
        <v>716</v>
      </c>
      <c r="BO102" t="s">
        <v>726</v>
      </c>
      <c r="BP102" t="s">
        <v>726</v>
      </c>
      <c r="BQ102" t="s">
        <v>726</v>
      </c>
      <c r="BR102" t="s">
        <v>726</v>
      </c>
      <c r="BT102" t="s">
        <v>728</v>
      </c>
      <c r="BU102" t="s">
        <v>736</v>
      </c>
      <c r="CC102" t="s">
        <v>1626</v>
      </c>
      <c r="CE102" t="s">
        <v>736</v>
      </c>
      <c r="CH102">
        <v>0</v>
      </c>
      <c r="CI102">
        <v>1</v>
      </c>
      <c r="CJ102">
        <v>0</v>
      </c>
      <c r="CK102">
        <v>1</v>
      </c>
      <c r="CL102">
        <v>0</v>
      </c>
      <c r="CM102">
        <v>1</v>
      </c>
      <c r="CN102">
        <v>10</v>
      </c>
      <c r="CO102">
        <v>20</v>
      </c>
      <c r="CP102">
        <v>6</v>
      </c>
      <c r="CQ102">
        <v>2</v>
      </c>
      <c r="CR102">
        <v>15</v>
      </c>
      <c r="CS102">
        <v>13</v>
      </c>
      <c r="CT102">
        <v>9</v>
      </c>
      <c r="CU102">
        <v>8</v>
      </c>
      <c r="DN102" t="s">
        <v>716</v>
      </c>
      <c r="DO102">
        <v>7</v>
      </c>
      <c r="DP102">
        <v>4</v>
      </c>
      <c r="DQ102">
        <v>3</v>
      </c>
      <c r="DR102">
        <v>0</v>
      </c>
      <c r="DT102" t="s">
        <v>1109</v>
      </c>
      <c r="DU102">
        <v>1</v>
      </c>
      <c r="DV102">
        <v>0</v>
      </c>
      <c r="DW102">
        <v>0</v>
      </c>
      <c r="DX102">
        <v>0</v>
      </c>
      <c r="DY102">
        <v>0</v>
      </c>
      <c r="DZ102">
        <v>1</v>
      </c>
      <c r="EA102">
        <v>0</v>
      </c>
      <c r="EB102">
        <v>1</v>
      </c>
      <c r="EC102">
        <v>0</v>
      </c>
      <c r="ED102">
        <v>0</v>
      </c>
      <c r="EE102">
        <v>0</v>
      </c>
      <c r="EF102">
        <v>0</v>
      </c>
      <c r="EG102">
        <v>0</v>
      </c>
      <c r="EI102" t="s">
        <v>738</v>
      </c>
      <c r="EK102" t="s">
        <v>726</v>
      </c>
      <c r="EM102" t="s">
        <v>726</v>
      </c>
      <c r="EQ102" t="s">
        <v>1622</v>
      </c>
      <c r="ER102">
        <v>4</v>
      </c>
      <c r="ES102" t="s">
        <v>1627</v>
      </c>
      <c r="ET102" t="s">
        <v>740</v>
      </c>
      <c r="EU102" t="s">
        <v>741</v>
      </c>
      <c r="EV102" t="s">
        <v>742</v>
      </c>
      <c r="EW102" t="s">
        <v>743</v>
      </c>
      <c r="EX102" t="s">
        <v>744</v>
      </c>
      <c r="EZ102">
        <v>384819231</v>
      </c>
      <c r="FA102" t="s">
        <v>1628</v>
      </c>
      <c r="FB102" s="21">
        <v>44945.606770833343</v>
      </c>
      <c r="FE102" t="s">
        <v>746</v>
      </c>
      <c r="FF102" t="s">
        <v>747</v>
      </c>
      <c r="FH102">
        <v>168</v>
      </c>
    </row>
    <row r="103" spans="1:164" x14ac:dyDescent="0.25">
      <c r="A103" s="21">
        <v>44945</v>
      </c>
      <c r="B103" s="21">
        <v>44945.612240254632</v>
      </c>
      <c r="C103" s="21">
        <v>44945.639013194443</v>
      </c>
      <c r="D103" t="s">
        <v>710</v>
      </c>
      <c r="E103" s="22" t="s">
        <v>1629</v>
      </c>
      <c r="H103" t="s">
        <v>1104</v>
      </c>
      <c r="I103" t="s">
        <v>713</v>
      </c>
      <c r="J103" t="s">
        <v>714</v>
      </c>
      <c r="K103" t="s">
        <v>715</v>
      </c>
      <c r="L103">
        <v>813324878</v>
      </c>
      <c r="M103">
        <v>813324878</v>
      </c>
      <c r="N103" t="s">
        <v>716</v>
      </c>
      <c r="R103" t="s">
        <v>716</v>
      </c>
      <c r="U103" t="s">
        <v>717</v>
      </c>
      <c r="W103" t="s">
        <v>1630</v>
      </c>
      <c r="X103" t="s">
        <v>719</v>
      </c>
      <c r="Y103">
        <v>43</v>
      </c>
      <c r="Z103" t="s">
        <v>720</v>
      </c>
      <c r="AH103" t="s">
        <v>721</v>
      </c>
      <c r="AI103" t="s">
        <v>722</v>
      </c>
      <c r="AJ103" t="s">
        <v>755</v>
      </c>
      <c r="AK103" t="s">
        <v>1577</v>
      </c>
      <c r="AM103" t="s">
        <v>1577</v>
      </c>
      <c r="AO103" t="s">
        <v>716</v>
      </c>
      <c r="AP103" t="s">
        <v>722</v>
      </c>
      <c r="AQ103" t="s">
        <v>755</v>
      </c>
      <c r="AR103" t="s">
        <v>780</v>
      </c>
      <c r="AV103" t="s">
        <v>1577</v>
      </c>
      <c r="AX103" t="s">
        <v>1577</v>
      </c>
      <c r="AY103" t="s">
        <v>726</v>
      </c>
      <c r="BA103" t="s">
        <v>716</v>
      </c>
      <c r="BB103" t="s">
        <v>716</v>
      </c>
      <c r="BH103" t="s">
        <v>268</v>
      </c>
      <c r="BI103" t="s">
        <v>874</v>
      </c>
      <c r="BJ103" t="s">
        <v>716</v>
      </c>
      <c r="BK103" t="s">
        <v>716</v>
      </c>
      <c r="BN103" t="s">
        <v>716</v>
      </c>
      <c r="BO103" t="s">
        <v>726</v>
      </c>
      <c r="BP103" t="s">
        <v>726</v>
      </c>
      <c r="BQ103" t="s">
        <v>726</v>
      </c>
      <c r="BR103" t="s">
        <v>726</v>
      </c>
      <c r="BT103" t="s">
        <v>728</v>
      </c>
      <c r="BU103" t="s">
        <v>736</v>
      </c>
      <c r="CC103" t="s">
        <v>1631</v>
      </c>
      <c r="CE103" t="s">
        <v>736</v>
      </c>
      <c r="CX103">
        <v>25</v>
      </c>
      <c r="CY103">
        <v>18</v>
      </c>
      <c r="CZ103">
        <v>16</v>
      </c>
      <c r="DA103">
        <v>10</v>
      </c>
      <c r="DB103">
        <v>0</v>
      </c>
      <c r="DC103">
        <v>1</v>
      </c>
      <c r="DD103">
        <v>2</v>
      </c>
      <c r="DE103">
        <v>1</v>
      </c>
      <c r="DF103">
        <v>2</v>
      </c>
      <c r="DG103">
        <v>1</v>
      </c>
      <c r="DH103">
        <v>10</v>
      </c>
      <c r="DI103">
        <v>0</v>
      </c>
      <c r="DJ103">
        <v>18</v>
      </c>
      <c r="DK103">
        <v>0</v>
      </c>
      <c r="DN103" t="s">
        <v>726</v>
      </c>
      <c r="DT103" t="s">
        <v>1632</v>
      </c>
      <c r="DU103">
        <v>1</v>
      </c>
      <c r="DV103">
        <v>0</v>
      </c>
      <c r="DW103">
        <v>0</v>
      </c>
      <c r="DX103">
        <v>0</v>
      </c>
      <c r="DY103">
        <v>0</v>
      </c>
      <c r="DZ103">
        <v>0</v>
      </c>
      <c r="EA103">
        <v>0</v>
      </c>
      <c r="EB103">
        <v>1</v>
      </c>
      <c r="EC103">
        <v>1</v>
      </c>
      <c r="ED103">
        <v>0</v>
      </c>
      <c r="EE103">
        <v>0</v>
      </c>
      <c r="EF103">
        <v>0</v>
      </c>
      <c r="EG103">
        <v>0</v>
      </c>
      <c r="EI103" t="s">
        <v>738</v>
      </c>
      <c r="EK103" t="s">
        <v>726</v>
      </c>
      <c r="EM103" t="s">
        <v>726</v>
      </c>
      <c r="EQ103" t="s">
        <v>1577</v>
      </c>
      <c r="ER103">
        <v>4</v>
      </c>
      <c r="ES103" t="s">
        <v>1633</v>
      </c>
      <c r="ET103" t="s">
        <v>740</v>
      </c>
      <c r="EU103" t="s">
        <v>741</v>
      </c>
      <c r="EV103" t="s">
        <v>742</v>
      </c>
      <c r="EW103" t="s">
        <v>743</v>
      </c>
      <c r="EX103" t="s">
        <v>744</v>
      </c>
      <c r="EZ103">
        <v>384819275</v>
      </c>
      <c r="FA103" t="s">
        <v>1634</v>
      </c>
      <c r="FB103" s="21">
        <v>44945.606828703712</v>
      </c>
      <c r="FE103" t="s">
        <v>746</v>
      </c>
      <c r="FF103" t="s">
        <v>747</v>
      </c>
      <c r="FH103">
        <v>169</v>
      </c>
    </row>
    <row r="104" spans="1:164" x14ac:dyDescent="0.25">
      <c r="A104" s="21">
        <v>44945</v>
      </c>
      <c r="B104" s="21">
        <v>44945.63922271991</v>
      </c>
      <c r="C104" s="21">
        <v>44945.666315694441</v>
      </c>
      <c r="D104" t="s">
        <v>710</v>
      </c>
      <c r="E104" s="22" t="s">
        <v>1635</v>
      </c>
      <c r="H104" t="s">
        <v>712</v>
      </c>
      <c r="I104" t="s">
        <v>713</v>
      </c>
      <c r="J104" t="s">
        <v>714</v>
      </c>
      <c r="K104" t="s">
        <v>715</v>
      </c>
      <c r="L104">
        <v>822538161</v>
      </c>
      <c r="M104">
        <v>822538161</v>
      </c>
      <c r="N104" t="s">
        <v>716</v>
      </c>
      <c r="R104" t="s">
        <v>716</v>
      </c>
      <c r="U104" t="s">
        <v>717</v>
      </c>
      <c r="W104" t="s">
        <v>1636</v>
      </c>
      <c r="X104" t="s">
        <v>719</v>
      </c>
      <c r="Y104">
        <v>29</v>
      </c>
      <c r="Z104" t="s">
        <v>720</v>
      </c>
      <c r="AH104" t="s">
        <v>721</v>
      </c>
      <c r="AI104" t="s">
        <v>722</v>
      </c>
      <c r="AJ104" t="s">
        <v>755</v>
      </c>
      <c r="AK104" t="s">
        <v>754</v>
      </c>
      <c r="AM104" t="s">
        <v>754</v>
      </c>
      <c r="AO104" t="s">
        <v>716</v>
      </c>
      <c r="AP104" t="s">
        <v>722</v>
      </c>
      <c r="AQ104" t="s">
        <v>755</v>
      </c>
      <c r="AR104" t="s">
        <v>756</v>
      </c>
      <c r="AS104" t="s">
        <v>754</v>
      </c>
      <c r="AU104" t="s">
        <v>754</v>
      </c>
      <c r="AV104" t="s">
        <v>754</v>
      </c>
      <c r="AX104" t="s">
        <v>754</v>
      </c>
      <c r="AY104" t="s">
        <v>726</v>
      </c>
      <c r="BA104" t="s">
        <v>716</v>
      </c>
      <c r="BB104" t="s">
        <v>716</v>
      </c>
      <c r="BH104" t="s">
        <v>268</v>
      </c>
      <c r="BI104" t="s">
        <v>758</v>
      </c>
      <c r="BJ104" t="s">
        <v>716</v>
      </c>
      <c r="BK104" t="s">
        <v>716</v>
      </c>
      <c r="BN104" t="s">
        <v>716</v>
      </c>
      <c r="BO104" t="s">
        <v>726</v>
      </c>
      <c r="BP104" t="s">
        <v>726</v>
      </c>
      <c r="BQ104" t="s">
        <v>726</v>
      </c>
      <c r="BR104" t="s">
        <v>726</v>
      </c>
      <c r="BT104" t="s">
        <v>728</v>
      </c>
      <c r="BU104" t="s">
        <v>736</v>
      </c>
      <c r="CC104" t="s">
        <v>1637</v>
      </c>
      <c r="CE104" t="s">
        <v>736</v>
      </c>
      <c r="CH104">
        <v>0</v>
      </c>
      <c r="CI104">
        <v>0</v>
      </c>
      <c r="CJ104">
        <v>0</v>
      </c>
      <c r="CK104">
        <v>0</v>
      </c>
      <c r="CL104">
        <v>0</v>
      </c>
      <c r="CM104">
        <v>0</v>
      </c>
      <c r="CN104">
        <v>5</v>
      </c>
      <c r="CO104">
        <v>6</v>
      </c>
      <c r="CP104">
        <v>1</v>
      </c>
      <c r="CQ104">
        <v>0</v>
      </c>
      <c r="CR104">
        <v>35</v>
      </c>
      <c r="CS104">
        <v>25</v>
      </c>
      <c r="CT104">
        <v>10</v>
      </c>
      <c r="CU104">
        <v>12</v>
      </c>
      <c r="DN104" t="s">
        <v>716</v>
      </c>
      <c r="DO104">
        <v>12</v>
      </c>
      <c r="DP104">
        <v>6</v>
      </c>
      <c r="DQ104">
        <v>3</v>
      </c>
      <c r="DR104">
        <v>3</v>
      </c>
      <c r="DT104" t="s">
        <v>1638</v>
      </c>
      <c r="DU104">
        <v>0</v>
      </c>
      <c r="DV104">
        <v>0</v>
      </c>
      <c r="DW104">
        <v>0</v>
      </c>
      <c r="DX104">
        <v>0</v>
      </c>
      <c r="DY104">
        <v>0</v>
      </c>
      <c r="DZ104">
        <v>1</v>
      </c>
      <c r="EA104">
        <v>1</v>
      </c>
      <c r="EB104">
        <v>1</v>
      </c>
      <c r="EC104">
        <v>0</v>
      </c>
      <c r="ED104">
        <v>0</v>
      </c>
      <c r="EE104">
        <v>0</v>
      </c>
      <c r="EF104">
        <v>0</v>
      </c>
      <c r="EG104">
        <v>0</v>
      </c>
      <c r="EI104" t="s">
        <v>826</v>
      </c>
      <c r="EK104" t="s">
        <v>716</v>
      </c>
      <c r="EM104" t="s">
        <v>716</v>
      </c>
      <c r="EQ104" t="s">
        <v>754</v>
      </c>
      <c r="ER104">
        <v>4</v>
      </c>
      <c r="ES104" t="s">
        <v>1639</v>
      </c>
      <c r="ET104" t="s">
        <v>740</v>
      </c>
      <c r="EU104" t="s">
        <v>741</v>
      </c>
      <c r="EV104" t="s">
        <v>742</v>
      </c>
      <c r="EW104" t="s">
        <v>743</v>
      </c>
      <c r="EX104" t="s">
        <v>744</v>
      </c>
      <c r="EZ104">
        <v>384819323</v>
      </c>
      <c r="FA104" t="s">
        <v>1640</v>
      </c>
      <c r="FB104" s="21">
        <v>44945.606898148151</v>
      </c>
      <c r="FE104" t="s">
        <v>746</v>
      </c>
      <c r="FF104" t="s">
        <v>747</v>
      </c>
      <c r="FH104">
        <v>170</v>
      </c>
    </row>
    <row r="105" spans="1:164" x14ac:dyDescent="0.25">
      <c r="A105" s="21">
        <v>44945</v>
      </c>
      <c r="B105" s="21">
        <v>44945.666372118052</v>
      </c>
      <c r="C105" s="21">
        <v>44945.688895254629</v>
      </c>
      <c r="D105" t="s">
        <v>710</v>
      </c>
      <c r="E105" s="22" t="s">
        <v>1641</v>
      </c>
      <c r="H105" t="s">
        <v>712</v>
      </c>
      <c r="I105" t="s">
        <v>713</v>
      </c>
      <c r="J105" t="s">
        <v>714</v>
      </c>
      <c r="K105" t="s">
        <v>715</v>
      </c>
      <c r="L105">
        <v>813772758</v>
      </c>
      <c r="M105">
        <v>813772758</v>
      </c>
      <c r="N105" t="s">
        <v>716</v>
      </c>
      <c r="R105" t="s">
        <v>716</v>
      </c>
      <c r="U105" t="s">
        <v>717</v>
      </c>
      <c r="W105" t="s">
        <v>1642</v>
      </c>
      <c r="X105" t="s">
        <v>719</v>
      </c>
      <c r="Y105">
        <v>54</v>
      </c>
      <c r="Z105" t="s">
        <v>1643</v>
      </c>
      <c r="AH105" t="s">
        <v>721</v>
      </c>
      <c r="AI105" t="s">
        <v>722</v>
      </c>
      <c r="AJ105" t="s">
        <v>723</v>
      </c>
      <c r="AK105" t="s">
        <v>753</v>
      </c>
      <c r="AL105" t="s">
        <v>770</v>
      </c>
      <c r="AM105" t="s">
        <v>770</v>
      </c>
      <c r="AO105" t="s">
        <v>716</v>
      </c>
      <c r="AP105" t="s">
        <v>722</v>
      </c>
      <c r="AQ105" t="s">
        <v>723</v>
      </c>
      <c r="AR105" t="s">
        <v>780</v>
      </c>
      <c r="AV105" t="s">
        <v>753</v>
      </c>
      <c r="AW105" t="s">
        <v>770</v>
      </c>
      <c r="AX105" t="s">
        <v>770</v>
      </c>
      <c r="AY105" t="s">
        <v>726</v>
      </c>
      <c r="BA105" t="s">
        <v>716</v>
      </c>
      <c r="BB105" t="s">
        <v>716</v>
      </c>
      <c r="BC105" t="s">
        <v>771</v>
      </c>
      <c r="BE105" t="s">
        <v>771</v>
      </c>
      <c r="BF105" t="s">
        <v>1644</v>
      </c>
      <c r="BH105" t="s">
        <v>268</v>
      </c>
      <c r="BI105" t="s">
        <v>770</v>
      </c>
      <c r="BJ105" t="s">
        <v>716</v>
      </c>
      <c r="BK105" t="s">
        <v>716</v>
      </c>
      <c r="BN105" t="s">
        <v>716</v>
      </c>
      <c r="BO105" t="s">
        <v>726</v>
      </c>
      <c r="BP105" t="s">
        <v>716</v>
      </c>
      <c r="BQ105" t="s">
        <v>726</v>
      </c>
      <c r="BR105" t="s">
        <v>726</v>
      </c>
      <c r="BT105" t="s">
        <v>728</v>
      </c>
      <c r="BU105" t="s">
        <v>729</v>
      </c>
      <c r="BV105" t="s">
        <v>716</v>
      </c>
      <c r="BW105" t="s">
        <v>759</v>
      </c>
      <c r="BX105">
        <v>0</v>
      </c>
      <c r="BY105">
        <v>0</v>
      </c>
      <c r="BZ105">
        <v>1</v>
      </c>
      <c r="CA105">
        <v>0</v>
      </c>
      <c r="CB105">
        <v>0</v>
      </c>
      <c r="CC105" t="s">
        <v>1645</v>
      </c>
      <c r="CE105" t="s">
        <v>736</v>
      </c>
      <c r="CX105">
        <v>7</v>
      </c>
      <c r="CY105">
        <v>5</v>
      </c>
      <c r="CZ105">
        <v>4</v>
      </c>
      <c r="DA105">
        <v>3</v>
      </c>
      <c r="DB105">
        <v>0</v>
      </c>
      <c r="DC105">
        <v>0</v>
      </c>
      <c r="DD105">
        <v>0</v>
      </c>
      <c r="DE105">
        <v>0</v>
      </c>
      <c r="DF105">
        <v>0</v>
      </c>
      <c r="DG105">
        <v>0</v>
      </c>
      <c r="DH105">
        <v>5</v>
      </c>
      <c r="DI105">
        <v>0</v>
      </c>
      <c r="DJ105">
        <v>2</v>
      </c>
      <c r="DK105">
        <v>1</v>
      </c>
      <c r="DN105" t="s">
        <v>726</v>
      </c>
      <c r="DT105" t="s">
        <v>1109</v>
      </c>
      <c r="DU105">
        <v>1</v>
      </c>
      <c r="DV105">
        <v>0</v>
      </c>
      <c r="DW105">
        <v>0</v>
      </c>
      <c r="DX105">
        <v>0</v>
      </c>
      <c r="DY105">
        <v>0</v>
      </c>
      <c r="DZ105">
        <v>1</v>
      </c>
      <c r="EA105">
        <v>0</v>
      </c>
      <c r="EB105">
        <v>1</v>
      </c>
      <c r="EC105">
        <v>0</v>
      </c>
      <c r="ED105">
        <v>0</v>
      </c>
      <c r="EE105">
        <v>0</v>
      </c>
      <c r="EF105">
        <v>0</v>
      </c>
      <c r="EG105">
        <v>0</v>
      </c>
      <c r="EI105" t="s">
        <v>738</v>
      </c>
      <c r="EK105" t="s">
        <v>726</v>
      </c>
      <c r="EM105" t="s">
        <v>726</v>
      </c>
      <c r="EQ105" t="s">
        <v>770</v>
      </c>
      <c r="ER105">
        <v>4</v>
      </c>
      <c r="ES105" t="s">
        <v>1417</v>
      </c>
      <c r="ET105" t="s">
        <v>740</v>
      </c>
      <c r="EU105" t="s">
        <v>741</v>
      </c>
      <c r="EV105" t="s">
        <v>742</v>
      </c>
      <c r="EW105" t="s">
        <v>743</v>
      </c>
      <c r="EX105" t="s">
        <v>744</v>
      </c>
      <c r="EZ105">
        <v>384819357</v>
      </c>
      <c r="FA105" t="s">
        <v>1646</v>
      </c>
      <c r="FB105" s="21">
        <v>44945.60696759259</v>
      </c>
      <c r="FE105" t="s">
        <v>746</v>
      </c>
      <c r="FF105" t="s">
        <v>747</v>
      </c>
      <c r="FH105">
        <v>171</v>
      </c>
    </row>
    <row r="106" spans="1:164" x14ac:dyDescent="0.25">
      <c r="A106" s="21">
        <v>44945</v>
      </c>
      <c r="B106" s="21">
        <v>44945.597628958327</v>
      </c>
      <c r="C106" s="21">
        <v>44945.622185439817</v>
      </c>
      <c r="D106" t="s">
        <v>710</v>
      </c>
      <c r="E106" s="22" t="s">
        <v>1647</v>
      </c>
      <c r="H106" t="s">
        <v>776</v>
      </c>
      <c r="I106" t="s">
        <v>713</v>
      </c>
      <c r="J106" t="s">
        <v>714</v>
      </c>
      <c r="K106" t="s">
        <v>715</v>
      </c>
      <c r="L106">
        <v>828289128</v>
      </c>
      <c r="M106">
        <v>828289128</v>
      </c>
      <c r="N106" t="s">
        <v>716</v>
      </c>
      <c r="R106" t="s">
        <v>716</v>
      </c>
      <c r="U106" t="s">
        <v>717</v>
      </c>
      <c r="W106" t="s">
        <v>1648</v>
      </c>
      <c r="X106" t="s">
        <v>719</v>
      </c>
      <c r="Y106">
        <v>45</v>
      </c>
      <c r="Z106" t="s">
        <v>720</v>
      </c>
      <c r="AH106" t="s">
        <v>721</v>
      </c>
      <c r="AI106" t="s">
        <v>722</v>
      </c>
      <c r="AJ106" t="s">
        <v>723</v>
      </c>
      <c r="AK106" t="s">
        <v>1069</v>
      </c>
      <c r="AM106" t="s">
        <v>1069</v>
      </c>
      <c r="AO106" t="s">
        <v>716</v>
      </c>
      <c r="AP106" t="s">
        <v>722</v>
      </c>
      <c r="AQ106" t="s">
        <v>723</v>
      </c>
      <c r="AR106" t="s">
        <v>780</v>
      </c>
      <c r="AV106" t="s">
        <v>1069</v>
      </c>
      <c r="AX106" t="s">
        <v>1069</v>
      </c>
      <c r="AY106" t="s">
        <v>726</v>
      </c>
      <c r="BA106" t="s">
        <v>716</v>
      </c>
      <c r="BB106" t="s">
        <v>716</v>
      </c>
      <c r="BH106" t="s">
        <v>935</v>
      </c>
      <c r="BJ106" t="s">
        <v>716</v>
      </c>
      <c r="BK106" t="s">
        <v>716</v>
      </c>
      <c r="BN106" t="s">
        <v>716</v>
      </c>
      <c r="BO106" t="s">
        <v>716</v>
      </c>
      <c r="BP106" t="s">
        <v>726</v>
      </c>
      <c r="BQ106" t="s">
        <v>726</v>
      </c>
      <c r="BR106" t="s">
        <v>726</v>
      </c>
      <c r="BT106" t="s">
        <v>728</v>
      </c>
      <c r="BU106" t="s">
        <v>729</v>
      </c>
      <c r="BV106" t="s">
        <v>716</v>
      </c>
      <c r="BW106" t="s">
        <v>728</v>
      </c>
      <c r="BX106">
        <v>1</v>
      </c>
      <c r="BY106">
        <v>0</v>
      </c>
      <c r="BZ106">
        <v>0</v>
      </c>
      <c r="CA106">
        <v>0</v>
      </c>
      <c r="CB106">
        <v>0</v>
      </c>
      <c r="CC106" t="s">
        <v>1649</v>
      </c>
      <c r="CE106" t="s">
        <v>736</v>
      </c>
      <c r="CX106">
        <v>9</v>
      </c>
      <c r="CY106">
        <v>4</v>
      </c>
      <c r="CZ106">
        <v>2</v>
      </c>
      <c r="DA106">
        <v>2</v>
      </c>
      <c r="DB106">
        <v>1</v>
      </c>
      <c r="DC106">
        <v>3</v>
      </c>
      <c r="DD106">
        <v>0</v>
      </c>
      <c r="DE106">
        <v>0</v>
      </c>
      <c r="DF106">
        <v>2</v>
      </c>
      <c r="DG106">
        <v>5</v>
      </c>
      <c r="DH106">
        <v>2</v>
      </c>
      <c r="DI106">
        <v>4</v>
      </c>
      <c r="DJ106">
        <v>4</v>
      </c>
      <c r="DK106">
        <v>2</v>
      </c>
      <c r="DN106" t="s">
        <v>716</v>
      </c>
      <c r="DO106">
        <v>5</v>
      </c>
      <c r="DP106">
        <v>3</v>
      </c>
      <c r="DQ106">
        <v>2</v>
      </c>
      <c r="DR106">
        <v>0</v>
      </c>
      <c r="DT106" t="s">
        <v>799</v>
      </c>
      <c r="DU106">
        <v>1</v>
      </c>
      <c r="DV106">
        <v>0</v>
      </c>
      <c r="DW106">
        <v>0</v>
      </c>
      <c r="DX106">
        <v>0</v>
      </c>
      <c r="DY106">
        <v>0</v>
      </c>
      <c r="DZ106">
        <v>0</v>
      </c>
      <c r="EA106">
        <v>0</v>
      </c>
      <c r="EB106">
        <v>0</v>
      </c>
      <c r="EC106">
        <v>1</v>
      </c>
      <c r="ED106">
        <v>0</v>
      </c>
      <c r="EE106">
        <v>0</v>
      </c>
      <c r="EF106">
        <v>0</v>
      </c>
      <c r="EG106">
        <v>0</v>
      </c>
      <c r="EI106" t="s">
        <v>738</v>
      </c>
      <c r="EK106" t="s">
        <v>716</v>
      </c>
      <c r="EM106" t="s">
        <v>716</v>
      </c>
      <c r="EQ106" t="s">
        <v>1069</v>
      </c>
      <c r="ER106">
        <v>3</v>
      </c>
      <c r="ES106" t="s">
        <v>1650</v>
      </c>
      <c r="ET106" t="s">
        <v>740</v>
      </c>
      <c r="EU106" t="s">
        <v>741</v>
      </c>
      <c r="EV106" t="s">
        <v>742</v>
      </c>
      <c r="EW106" t="s">
        <v>743</v>
      </c>
      <c r="EX106" t="s">
        <v>744</v>
      </c>
      <c r="EZ106">
        <v>384821066</v>
      </c>
      <c r="FA106" t="s">
        <v>1651</v>
      </c>
      <c r="FB106" s="21">
        <v>44945.609872685192</v>
      </c>
      <c r="FE106" t="s">
        <v>746</v>
      </c>
      <c r="FF106" t="s">
        <v>747</v>
      </c>
      <c r="FH106">
        <v>172</v>
      </c>
    </row>
    <row r="107" spans="1:164" x14ac:dyDescent="0.25">
      <c r="A107" s="21">
        <v>44945</v>
      </c>
      <c r="B107" s="21">
        <v>44945.638951793982</v>
      </c>
      <c r="C107" s="21">
        <v>44945.6737971412</v>
      </c>
      <c r="D107" t="s">
        <v>710</v>
      </c>
      <c r="E107" s="22" t="s">
        <v>1652</v>
      </c>
      <c r="H107" t="s">
        <v>776</v>
      </c>
      <c r="I107" t="s">
        <v>713</v>
      </c>
      <c r="J107" t="s">
        <v>714</v>
      </c>
      <c r="K107" t="s">
        <v>715</v>
      </c>
      <c r="L107">
        <v>824647576</v>
      </c>
      <c r="M107">
        <v>824647576</v>
      </c>
      <c r="N107" t="s">
        <v>716</v>
      </c>
      <c r="R107" t="s">
        <v>716</v>
      </c>
      <c r="U107" t="s">
        <v>717</v>
      </c>
      <c r="W107" t="s">
        <v>754</v>
      </c>
      <c r="X107" t="s">
        <v>719</v>
      </c>
      <c r="Y107">
        <v>50</v>
      </c>
      <c r="Z107" t="s">
        <v>720</v>
      </c>
      <c r="AH107" t="s">
        <v>721</v>
      </c>
      <c r="AI107" t="s">
        <v>722</v>
      </c>
      <c r="AJ107" t="s">
        <v>723</v>
      </c>
      <c r="AK107" t="s">
        <v>1653</v>
      </c>
      <c r="AM107" t="s">
        <v>1653</v>
      </c>
      <c r="AO107" t="s">
        <v>716</v>
      </c>
      <c r="AP107" t="s">
        <v>722</v>
      </c>
      <c r="AQ107" t="s">
        <v>723</v>
      </c>
      <c r="AR107" t="s">
        <v>780</v>
      </c>
      <c r="AV107" t="s">
        <v>1653</v>
      </c>
      <c r="AX107" t="s">
        <v>1653</v>
      </c>
      <c r="AY107" t="s">
        <v>726</v>
      </c>
      <c r="BA107" t="s">
        <v>716</v>
      </c>
      <c r="BB107" t="s">
        <v>716</v>
      </c>
      <c r="BH107" t="s">
        <v>268</v>
      </c>
      <c r="BI107" t="s">
        <v>1654</v>
      </c>
      <c r="BJ107" t="s">
        <v>716</v>
      </c>
      <c r="BK107" t="s">
        <v>716</v>
      </c>
      <c r="BN107" t="s">
        <v>716</v>
      </c>
      <c r="BO107" t="s">
        <v>716</v>
      </c>
      <c r="BP107" t="s">
        <v>726</v>
      </c>
      <c r="BQ107" t="s">
        <v>726</v>
      </c>
      <c r="BR107" t="s">
        <v>726</v>
      </c>
      <c r="BT107" t="s">
        <v>728</v>
      </c>
      <c r="BU107" t="s">
        <v>729</v>
      </c>
      <c r="BV107" t="s">
        <v>716</v>
      </c>
      <c r="BW107" t="s">
        <v>728</v>
      </c>
      <c r="BX107">
        <v>1</v>
      </c>
      <c r="BY107">
        <v>0</v>
      </c>
      <c r="BZ107">
        <v>0</v>
      </c>
      <c r="CA107">
        <v>0</v>
      </c>
      <c r="CB107">
        <v>0</v>
      </c>
      <c r="CC107" t="s">
        <v>1655</v>
      </c>
      <c r="CE107" t="s">
        <v>736</v>
      </c>
      <c r="CX107">
        <v>25</v>
      </c>
      <c r="CY107">
        <v>6</v>
      </c>
      <c r="CZ107">
        <v>8</v>
      </c>
      <c r="DA107">
        <v>2</v>
      </c>
      <c r="DB107">
        <v>0</v>
      </c>
      <c r="DC107">
        <v>1</v>
      </c>
      <c r="DD107">
        <v>0</v>
      </c>
      <c r="DE107">
        <v>0</v>
      </c>
      <c r="DF107">
        <v>0</v>
      </c>
      <c r="DG107">
        <v>2</v>
      </c>
      <c r="DH107">
        <v>0</v>
      </c>
      <c r="DI107">
        <v>5</v>
      </c>
      <c r="DJ107">
        <v>5</v>
      </c>
      <c r="DK107">
        <v>20</v>
      </c>
      <c r="DN107" t="s">
        <v>716</v>
      </c>
      <c r="DO107">
        <v>8</v>
      </c>
      <c r="DP107">
        <v>5</v>
      </c>
      <c r="DQ107">
        <v>2</v>
      </c>
      <c r="DR107">
        <v>1</v>
      </c>
      <c r="DT107" t="s">
        <v>947</v>
      </c>
      <c r="DU107">
        <v>1</v>
      </c>
      <c r="DV107">
        <v>0</v>
      </c>
      <c r="DW107">
        <v>0</v>
      </c>
      <c r="DX107">
        <v>0</v>
      </c>
      <c r="DY107">
        <v>0</v>
      </c>
      <c r="DZ107">
        <v>1</v>
      </c>
      <c r="EA107">
        <v>0</v>
      </c>
      <c r="EB107">
        <v>0</v>
      </c>
      <c r="EC107">
        <v>1</v>
      </c>
      <c r="ED107">
        <v>0</v>
      </c>
      <c r="EE107">
        <v>0</v>
      </c>
      <c r="EF107">
        <v>0</v>
      </c>
      <c r="EG107">
        <v>0</v>
      </c>
      <c r="EI107" t="s">
        <v>738</v>
      </c>
      <c r="EK107" t="s">
        <v>716</v>
      </c>
      <c r="EM107" t="s">
        <v>716</v>
      </c>
      <c r="EQ107" t="s">
        <v>1653</v>
      </c>
      <c r="ER107">
        <v>5</v>
      </c>
      <c r="ES107" t="s">
        <v>1656</v>
      </c>
      <c r="ET107" t="s">
        <v>740</v>
      </c>
      <c r="EU107" t="s">
        <v>741</v>
      </c>
      <c r="EV107" t="s">
        <v>742</v>
      </c>
      <c r="EW107" t="s">
        <v>743</v>
      </c>
      <c r="EX107" t="s">
        <v>744</v>
      </c>
      <c r="EZ107">
        <v>384821124</v>
      </c>
      <c r="FA107" t="s">
        <v>1657</v>
      </c>
      <c r="FB107" s="21">
        <v>44945.610023148147</v>
      </c>
      <c r="FE107" t="s">
        <v>746</v>
      </c>
      <c r="FF107" t="s">
        <v>747</v>
      </c>
      <c r="FH107">
        <v>173</v>
      </c>
    </row>
    <row r="108" spans="1:164" x14ac:dyDescent="0.25">
      <c r="A108" s="21">
        <v>44946</v>
      </c>
      <c r="B108" s="21">
        <v>44946.363464745373</v>
      </c>
      <c r="C108" s="21">
        <v>44946.396494548608</v>
      </c>
      <c r="D108" t="s">
        <v>710</v>
      </c>
      <c r="E108" s="22" t="s">
        <v>1658</v>
      </c>
      <c r="H108" t="s">
        <v>749</v>
      </c>
      <c r="I108" t="s">
        <v>713</v>
      </c>
      <c r="J108" t="s">
        <v>714</v>
      </c>
      <c r="K108" t="s">
        <v>715</v>
      </c>
      <c r="L108">
        <v>827777993</v>
      </c>
      <c r="M108">
        <v>827777993</v>
      </c>
      <c r="N108" t="s">
        <v>716</v>
      </c>
      <c r="R108" t="s">
        <v>716</v>
      </c>
      <c r="U108" t="s">
        <v>717</v>
      </c>
      <c r="W108" t="s">
        <v>1659</v>
      </c>
      <c r="X108" t="s">
        <v>719</v>
      </c>
      <c r="Y108">
        <v>35</v>
      </c>
      <c r="Z108" t="s">
        <v>720</v>
      </c>
      <c r="AH108" t="s">
        <v>721</v>
      </c>
      <c r="AI108" t="s">
        <v>722</v>
      </c>
      <c r="AJ108" t="s">
        <v>723</v>
      </c>
      <c r="AK108" t="s">
        <v>753</v>
      </c>
      <c r="AL108" t="s">
        <v>1080</v>
      </c>
      <c r="AM108" t="s">
        <v>1080</v>
      </c>
      <c r="AO108" t="s">
        <v>716</v>
      </c>
      <c r="AP108" t="s">
        <v>722</v>
      </c>
      <c r="AQ108" t="s">
        <v>723</v>
      </c>
      <c r="AR108" t="s">
        <v>780</v>
      </c>
      <c r="AV108" t="s">
        <v>753</v>
      </c>
      <c r="AW108" t="s">
        <v>1080</v>
      </c>
      <c r="AX108" t="s">
        <v>1080</v>
      </c>
      <c r="AY108" t="s">
        <v>726</v>
      </c>
      <c r="BA108" t="s">
        <v>716</v>
      </c>
      <c r="BB108" t="s">
        <v>716</v>
      </c>
      <c r="BC108" t="s">
        <v>753</v>
      </c>
      <c r="BD108" t="s">
        <v>820</v>
      </c>
      <c r="BE108" t="s">
        <v>820</v>
      </c>
      <c r="BF108" t="s">
        <v>723</v>
      </c>
      <c r="BH108" t="s">
        <v>268</v>
      </c>
      <c r="BI108" t="s">
        <v>896</v>
      </c>
      <c r="BJ108" t="s">
        <v>716</v>
      </c>
      <c r="BK108" t="s">
        <v>716</v>
      </c>
      <c r="BN108" t="s">
        <v>716</v>
      </c>
      <c r="BO108" t="s">
        <v>726</v>
      </c>
      <c r="BP108" t="s">
        <v>726</v>
      </c>
      <c r="BQ108" t="s">
        <v>726</v>
      </c>
      <c r="BR108" t="s">
        <v>726</v>
      </c>
      <c r="BT108" t="s">
        <v>728</v>
      </c>
      <c r="BU108" t="s">
        <v>736</v>
      </c>
      <c r="CC108" t="s">
        <v>1660</v>
      </c>
      <c r="CE108" t="s">
        <v>736</v>
      </c>
      <c r="CH108">
        <v>0</v>
      </c>
      <c r="CI108">
        <v>1</v>
      </c>
      <c r="CJ108">
        <v>1</v>
      </c>
      <c r="CK108">
        <v>0</v>
      </c>
      <c r="CL108">
        <v>0</v>
      </c>
      <c r="CM108">
        <v>3</v>
      </c>
      <c r="CN108">
        <v>9</v>
      </c>
      <c r="CO108">
        <v>10</v>
      </c>
      <c r="CP108">
        <v>8</v>
      </c>
      <c r="CQ108">
        <v>3</v>
      </c>
      <c r="CR108">
        <v>180</v>
      </c>
      <c r="CS108">
        <v>10</v>
      </c>
      <c r="CT108">
        <v>120</v>
      </c>
      <c r="CU108">
        <v>10</v>
      </c>
      <c r="DN108" t="s">
        <v>726</v>
      </c>
      <c r="DT108" t="s">
        <v>765</v>
      </c>
      <c r="DU108">
        <v>1</v>
      </c>
      <c r="DV108">
        <v>0</v>
      </c>
      <c r="DW108">
        <v>0</v>
      </c>
      <c r="DX108">
        <v>0</v>
      </c>
      <c r="DY108">
        <v>0</v>
      </c>
      <c r="DZ108">
        <v>0</v>
      </c>
      <c r="EA108">
        <v>0</v>
      </c>
      <c r="EB108">
        <v>0</v>
      </c>
      <c r="EC108">
        <v>0</v>
      </c>
      <c r="ED108">
        <v>0</v>
      </c>
      <c r="EE108">
        <v>0</v>
      </c>
      <c r="EF108">
        <v>0</v>
      </c>
      <c r="EG108">
        <v>0</v>
      </c>
      <c r="EI108" t="s">
        <v>738</v>
      </c>
      <c r="EK108" t="s">
        <v>716</v>
      </c>
      <c r="EM108" t="s">
        <v>716</v>
      </c>
      <c r="EQ108" t="s">
        <v>1080</v>
      </c>
      <c r="ER108">
        <v>4</v>
      </c>
      <c r="ES108" t="s">
        <v>766</v>
      </c>
      <c r="ET108" t="s">
        <v>740</v>
      </c>
      <c r="EU108" t="s">
        <v>741</v>
      </c>
      <c r="EV108" t="s">
        <v>742</v>
      </c>
      <c r="EW108" t="s">
        <v>743</v>
      </c>
      <c r="EX108" t="s">
        <v>744</v>
      </c>
      <c r="EZ108">
        <v>385036390</v>
      </c>
      <c r="FA108" t="s">
        <v>1661</v>
      </c>
      <c r="FB108" s="21">
        <v>44946.437280092592</v>
      </c>
      <c r="FE108" t="s">
        <v>746</v>
      </c>
      <c r="FF108" t="s">
        <v>747</v>
      </c>
      <c r="FH108">
        <v>192</v>
      </c>
    </row>
    <row r="109" spans="1:164" x14ac:dyDescent="0.25">
      <c r="A109" s="21">
        <v>44946</v>
      </c>
      <c r="B109" s="21">
        <v>44946.443158321759</v>
      </c>
      <c r="C109" s="21">
        <v>44946.477760590278</v>
      </c>
      <c r="D109" t="s">
        <v>710</v>
      </c>
      <c r="E109" s="22" t="s">
        <v>1662</v>
      </c>
      <c r="H109" t="s">
        <v>749</v>
      </c>
      <c r="I109" t="s">
        <v>713</v>
      </c>
      <c r="J109" t="s">
        <v>714</v>
      </c>
      <c r="K109" t="s">
        <v>715</v>
      </c>
      <c r="L109">
        <v>816950192</v>
      </c>
      <c r="M109">
        <v>816950192</v>
      </c>
      <c r="N109" t="s">
        <v>716</v>
      </c>
      <c r="R109" t="s">
        <v>716</v>
      </c>
      <c r="U109" t="s">
        <v>717</v>
      </c>
      <c r="W109" t="s">
        <v>1663</v>
      </c>
      <c r="X109" t="s">
        <v>778</v>
      </c>
      <c r="Y109">
        <v>33</v>
      </c>
      <c r="Z109" t="s">
        <v>720</v>
      </c>
      <c r="AH109" t="s">
        <v>721</v>
      </c>
      <c r="AI109" t="s">
        <v>722</v>
      </c>
      <c r="AJ109" t="s">
        <v>723</v>
      </c>
      <c r="AK109" t="s">
        <v>983</v>
      </c>
      <c r="AM109" t="s">
        <v>983</v>
      </c>
      <c r="AO109" t="s">
        <v>716</v>
      </c>
      <c r="AP109" t="s">
        <v>722</v>
      </c>
      <c r="AQ109" t="s">
        <v>723</v>
      </c>
      <c r="AR109" t="s">
        <v>780</v>
      </c>
      <c r="AV109" t="s">
        <v>753</v>
      </c>
      <c r="AW109" t="s">
        <v>993</v>
      </c>
      <c r="AX109" t="s">
        <v>993</v>
      </c>
      <c r="AY109" t="s">
        <v>726</v>
      </c>
      <c r="BA109" t="s">
        <v>716</v>
      </c>
      <c r="BB109" t="s">
        <v>716</v>
      </c>
      <c r="BC109" t="s">
        <v>753</v>
      </c>
      <c r="BD109" t="s">
        <v>1664</v>
      </c>
      <c r="BE109" t="s">
        <v>1664</v>
      </c>
      <c r="BF109" t="s">
        <v>1665</v>
      </c>
      <c r="BH109" t="s">
        <v>268</v>
      </c>
      <c r="BI109" t="s">
        <v>1666</v>
      </c>
      <c r="BJ109" t="s">
        <v>716</v>
      </c>
      <c r="BK109" t="s">
        <v>716</v>
      </c>
      <c r="BN109" t="s">
        <v>716</v>
      </c>
      <c r="BO109" t="s">
        <v>726</v>
      </c>
      <c r="BP109" t="s">
        <v>716</v>
      </c>
      <c r="BQ109" t="s">
        <v>726</v>
      </c>
      <c r="BR109" t="s">
        <v>726</v>
      </c>
      <c r="BT109" t="s">
        <v>728</v>
      </c>
      <c r="BU109" t="s">
        <v>729</v>
      </c>
      <c r="BV109" t="s">
        <v>716</v>
      </c>
      <c r="BW109" t="s">
        <v>728</v>
      </c>
      <c r="BX109">
        <v>1</v>
      </c>
      <c r="BY109">
        <v>0</v>
      </c>
      <c r="BZ109">
        <v>0</v>
      </c>
      <c r="CA109">
        <v>0</v>
      </c>
      <c r="CB109">
        <v>0</v>
      </c>
      <c r="CC109" t="s">
        <v>1667</v>
      </c>
      <c r="CE109" t="s">
        <v>736</v>
      </c>
      <c r="CH109">
        <v>0</v>
      </c>
      <c r="CI109">
        <v>1</v>
      </c>
      <c r="CJ109">
        <v>1</v>
      </c>
      <c r="CK109">
        <v>0</v>
      </c>
      <c r="CL109">
        <v>1</v>
      </c>
      <c r="CM109">
        <v>2</v>
      </c>
      <c r="CN109">
        <v>3</v>
      </c>
      <c r="CO109">
        <v>5</v>
      </c>
      <c r="CP109">
        <v>9</v>
      </c>
      <c r="CQ109">
        <v>1</v>
      </c>
      <c r="CR109">
        <v>20</v>
      </c>
      <c r="CS109">
        <v>3</v>
      </c>
      <c r="CT109">
        <v>12</v>
      </c>
      <c r="CU109">
        <v>3</v>
      </c>
      <c r="DN109" t="s">
        <v>716</v>
      </c>
      <c r="DO109">
        <v>9</v>
      </c>
      <c r="DP109">
        <v>5</v>
      </c>
      <c r="DQ109">
        <v>3</v>
      </c>
      <c r="DR109">
        <v>1</v>
      </c>
      <c r="DT109" t="s">
        <v>1036</v>
      </c>
      <c r="DU109">
        <v>0</v>
      </c>
      <c r="DV109">
        <v>0</v>
      </c>
      <c r="DW109">
        <v>0</v>
      </c>
      <c r="DX109">
        <v>0</v>
      </c>
      <c r="DY109">
        <v>0</v>
      </c>
      <c r="DZ109">
        <v>1</v>
      </c>
      <c r="EA109">
        <v>0</v>
      </c>
      <c r="EB109">
        <v>0</v>
      </c>
      <c r="EC109">
        <v>0</v>
      </c>
      <c r="ED109">
        <v>0</v>
      </c>
      <c r="EE109">
        <v>0</v>
      </c>
      <c r="EF109">
        <v>0</v>
      </c>
      <c r="EG109">
        <v>0</v>
      </c>
      <c r="EI109" t="s">
        <v>738</v>
      </c>
      <c r="EK109" t="s">
        <v>716</v>
      </c>
      <c r="EM109" t="s">
        <v>716</v>
      </c>
      <c r="EQ109" t="s">
        <v>993</v>
      </c>
      <c r="ER109">
        <v>4</v>
      </c>
      <c r="ES109" t="s">
        <v>766</v>
      </c>
      <c r="ET109" t="s">
        <v>740</v>
      </c>
      <c r="EU109" t="s">
        <v>741</v>
      </c>
      <c r="EV109" t="s">
        <v>742</v>
      </c>
      <c r="EW109" t="s">
        <v>743</v>
      </c>
      <c r="EX109" t="s">
        <v>744</v>
      </c>
      <c r="EZ109">
        <v>385036404</v>
      </c>
      <c r="FA109" t="s">
        <v>1668</v>
      </c>
      <c r="FB109" s="21">
        <v>44946.437349537038</v>
      </c>
      <c r="FE109" t="s">
        <v>746</v>
      </c>
      <c r="FF109" t="s">
        <v>747</v>
      </c>
      <c r="FH109">
        <v>193</v>
      </c>
    </row>
    <row r="110" spans="1:164" x14ac:dyDescent="0.25">
      <c r="A110" s="21">
        <v>44946</v>
      </c>
      <c r="B110" s="21">
        <v>44946.419475462957</v>
      </c>
      <c r="C110" s="21">
        <v>44946.455416886572</v>
      </c>
      <c r="D110" t="s">
        <v>710</v>
      </c>
      <c r="E110" s="22" t="s">
        <v>1669</v>
      </c>
      <c r="H110" t="s">
        <v>1334</v>
      </c>
      <c r="I110" t="s">
        <v>713</v>
      </c>
      <c r="J110" t="s">
        <v>714</v>
      </c>
      <c r="K110" t="s">
        <v>715</v>
      </c>
      <c r="L110">
        <v>815947880</v>
      </c>
      <c r="M110">
        <v>815947880</v>
      </c>
      <c r="N110" t="s">
        <v>716</v>
      </c>
      <c r="R110" t="s">
        <v>716</v>
      </c>
      <c r="U110" t="s">
        <v>717</v>
      </c>
      <c r="W110" t="s">
        <v>1670</v>
      </c>
      <c r="X110" t="s">
        <v>719</v>
      </c>
      <c r="Y110">
        <v>52</v>
      </c>
      <c r="Z110" t="s">
        <v>751</v>
      </c>
      <c r="AH110" t="s">
        <v>721</v>
      </c>
      <c r="AI110" t="s">
        <v>722</v>
      </c>
      <c r="AJ110" t="s">
        <v>713</v>
      </c>
      <c r="AK110" t="s">
        <v>1671</v>
      </c>
      <c r="AM110" t="s">
        <v>1671</v>
      </c>
      <c r="AO110" t="s">
        <v>716</v>
      </c>
      <c r="AP110" t="s">
        <v>722</v>
      </c>
      <c r="AQ110" t="s">
        <v>713</v>
      </c>
      <c r="AR110" t="s">
        <v>756</v>
      </c>
      <c r="AS110" t="s">
        <v>1671</v>
      </c>
      <c r="AU110" t="s">
        <v>1671</v>
      </c>
      <c r="AV110" t="s">
        <v>1671</v>
      </c>
      <c r="AX110" t="s">
        <v>1671</v>
      </c>
      <c r="AY110" t="s">
        <v>726</v>
      </c>
      <c r="BA110" t="s">
        <v>716</v>
      </c>
      <c r="BB110" t="s">
        <v>716</v>
      </c>
      <c r="BH110" t="s">
        <v>781</v>
      </c>
      <c r="BJ110" t="s">
        <v>716</v>
      </c>
      <c r="BK110" t="s">
        <v>716</v>
      </c>
      <c r="BN110" t="s">
        <v>716</v>
      </c>
      <c r="BO110" t="s">
        <v>716</v>
      </c>
      <c r="BP110" t="s">
        <v>716</v>
      </c>
      <c r="BQ110" t="s">
        <v>726</v>
      </c>
      <c r="BR110" t="s">
        <v>726</v>
      </c>
      <c r="BT110" t="s">
        <v>728</v>
      </c>
      <c r="BU110" t="s">
        <v>782</v>
      </c>
      <c r="BV110" t="s">
        <v>716</v>
      </c>
      <c r="BW110" t="s">
        <v>728</v>
      </c>
      <c r="BX110">
        <v>1</v>
      </c>
      <c r="BY110">
        <v>0</v>
      </c>
      <c r="BZ110">
        <v>0</v>
      </c>
      <c r="CA110">
        <v>0</v>
      </c>
      <c r="CB110">
        <v>0</v>
      </c>
      <c r="CC110" t="s">
        <v>1672</v>
      </c>
      <c r="CE110" t="s">
        <v>736</v>
      </c>
      <c r="CX110">
        <v>38</v>
      </c>
      <c r="CY110">
        <v>0</v>
      </c>
      <c r="CZ110">
        <v>20</v>
      </c>
      <c r="DA110">
        <v>0</v>
      </c>
      <c r="DB110">
        <v>2</v>
      </c>
      <c r="DC110">
        <v>0</v>
      </c>
      <c r="DD110">
        <v>0</v>
      </c>
      <c r="DE110">
        <v>0</v>
      </c>
      <c r="DF110">
        <v>1</v>
      </c>
      <c r="DG110">
        <v>1</v>
      </c>
      <c r="DH110">
        <v>0</v>
      </c>
      <c r="DI110">
        <v>8</v>
      </c>
      <c r="DJ110">
        <v>5</v>
      </c>
      <c r="DK110">
        <v>1</v>
      </c>
      <c r="DN110" t="s">
        <v>726</v>
      </c>
      <c r="DT110" t="s">
        <v>859</v>
      </c>
      <c r="DU110">
        <v>1</v>
      </c>
      <c r="DV110">
        <v>0</v>
      </c>
      <c r="DW110">
        <v>0</v>
      </c>
      <c r="DX110">
        <v>0</v>
      </c>
      <c r="DY110">
        <v>0</v>
      </c>
      <c r="DZ110">
        <v>1</v>
      </c>
      <c r="EA110">
        <v>0</v>
      </c>
      <c r="EB110">
        <v>0</v>
      </c>
      <c r="EC110">
        <v>0</v>
      </c>
      <c r="ED110">
        <v>0</v>
      </c>
      <c r="EE110">
        <v>0</v>
      </c>
      <c r="EF110">
        <v>0</v>
      </c>
      <c r="EG110">
        <v>0</v>
      </c>
      <c r="EI110" t="s">
        <v>826</v>
      </c>
      <c r="EK110" t="s">
        <v>716</v>
      </c>
      <c r="EM110" t="s">
        <v>716</v>
      </c>
      <c r="EQ110" t="s">
        <v>1671</v>
      </c>
      <c r="ER110">
        <v>4</v>
      </c>
      <c r="ES110" t="s">
        <v>1210</v>
      </c>
      <c r="ET110" t="s">
        <v>740</v>
      </c>
      <c r="EU110" t="s">
        <v>741</v>
      </c>
      <c r="EV110" t="s">
        <v>742</v>
      </c>
      <c r="EW110" t="s">
        <v>743</v>
      </c>
      <c r="EX110" t="s">
        <v>744</v>
      </c>
      <c r="EZ110">
        <v>385036472</v>
      </c>
      <c r="FA110" t="s">
        <v>1673</v>
      </c>
      <c r="FB110" s="21">
        <v>44946.437638888892</v>
      </c>
      <c r="FE110" t="s">
        <v>746</v>
      </c>
      <c r="FF110" t="s">
        <v>747</v>
      </c>
      <c r="FH110">
        <v>194</v>
      </c>
    </row>
    <row r="111" spans="1:164" x14ac:dyDescent="0.25">
      <c r="A111" s="21">
        <v>44946</v>
      </c>
      <c r="B111" s="21">
        <v>44946.396606724527</v>
      </c>
      <c r="C111" s="21">
        <v>44946.427697604173</v>
      </c>
      <c r="D111" t="s">
        <v>710</v>
      </c>
      <c r="E111" s="22" t="s">
        <v>1674</v>
      </c>
      <c r="H111" t="s">
        <v>749</v>
      </c>
      <c r="I111" t="s">
        <v>713</v>
      </c>
      <c r="J111" t="s">
        <v>714</v>
      </c>
      <c r="K111" t="s">
        <v>715</v>
      </c>
      <c r="L111">
        <v>828386699</v>
      </c>
      <c r="M111">
        <v>828386699</v>
      </c>
      <c r="N111" t="s">
        <v>716</v>
      </c>
      <c r="R111" t="s">
        <v>716</v>
      </c>
      <c r="U111" t="s">
        <v>717</v>
      </c>
      <c r="W111" t="s">
        <v>1675</v>
      </c>
      <c r="X111" t="s">
        <v>778</v>
      </c>
      <c r="Y111">
        <v>30</v>
      </c>
      <c r="Z111" t="s">
        <v>870</v>
      </c>
      <c r="AH111" t="s">
        <v>721</v>
      </c>
      <c r="AI111" t="s">
        <v>722</v>
      </c>
      <c r="AJ111" t="s">
        <v>723</v>
      </c>
      <c r="AK111" t="s">
        <v>990</v>
      </c>
      <c r="AM111" t="s">
        <v>990</v>
      </c>
      <c r="AO111" t="s">
        <v>716</v>
      </c>
      <c r="AP111" t="s">
        <v>722</v>
      </c>
      <c r="AQ111" t="s">
        <v>723</v>
      </c>
      <c r="AR111" t="s">
        <v>780</v>
      </c>
      <c r="AV111" t="s">
        <v>990</v>
      </c>
      <c r="AX111" t="s">
        <v>990</v>
      </c>
      <c r="AY111" t="s">
        <v>726</v>
      </c>
      <c r="BA111" t="s">
        <v>716</v>
      </c>
      <c r="BB111" t="s">
        <v>716</v>
      </c>
      <c r="BH111" t="s">
        <v>268</v>
      </c>
      <c r="BI111" t="s">
        <v>1676</v>
      </c>
      <c r="BJ111" t="s">
        <v>716</v>
      </c>
      <c r="BK111" t="s">
        <v>716</v>
      </c>
      <c r="BN111" t="s">
        <v>716</v>
      </c>
      <c r="BO111" t="s">
        <v>726</v>
      </c>
      <c r="BP111" t="s">
        <v>726</v>
      </c>
      <c r="BQ111" t="s">
        <v>726</v>
      </c>
      <c r="BR111" t="s">
        <v>726</v>
      </c>
      <c r="BT111" t="s">
        <v>728</v>
      </c>
      <c r="BU111" t="s">
        <v>736</v>
      </c>
      <c r="CC111" t="s">
        <v>1677</v>
      </c>
      <c r="CE111" t="s">
        <v>736</v>
      </c>
      <c r="CH111">
        <v>1</v>
      </c>
      <c r="CI111">
        <v>1</v>
      </c>
      <c r="CJ111">
        <v>1</v>
      </c>
      <c r="CK111">
        <v>1</v>
      </c>
      <c r="CL111">
        <v>2</v>
      </c>
      <c r="CM111">
        <v>3</v>
      </c>
      <c r="CN111">
        <v>6</v>
      </c>
      <c r="CO111">
        <v>5</v>
      </c>
      <c r="CP111">
        <v>9</v>
      </c>
      <c r="CQ111">
        <v>2</v>
      </c>
      <c r="CR111">
        <v>20</v>
      </c>
      <c r="CS111">
        <v>3</v>
      </c>
      <c r="CT111">
        <v>15</v>
      </c>
      <c r="CU111">
        <v>3</v>
      </c>
      <c r="DN111" t="s">
        <v>716</v>
      </c>
      <c r="DO111">
        <v>6</v>
      </c>
      <c r="DP111">
        <v>3</v>
      </c>
      <c r="DQ111">
        <v>2</v>
      </c>
      <c r="DR111">
        <v>1</v>
      </c>
      <c r="DT111" t="s">
        <v>1045</v>
      </c>
      <c r="DU111">
        <v>0</v>
      </c>
      <c r="DV111">
        <v>0</v>
      </c>
      <c r="DW111">
        <v>0</v>
      </c>
      <c r="DX111">
        <v>0</v>
      </c>
      <c r="DY111">
        <v>0</v>
      </c>
      <c r="DZ111">
        <v>1</v>
      </c>
      <c r="EA111">
        <v>1</v>
      </c>
      <c r="EB111">
        <v>0</v>
      </c>
      <c r="EC111">
        <v>0</v>
      </c>
      <c r="ED111">
        <v>0</v>
      </c>
      <c r="EE111">
        <v>0</v>
      </c>
      <c r="EF111">
        <v>0</v>
      </c>
      <c r="EG111">
        <v>0</v>
      </c>
      <c r="EI111" t="s">
        <v>738</v>
      </c>
      <c r="EK111" t="s">
        <v>716</v>
      </c>
      <c r="EM111" t="s">
        <v>716</v>
      </c>
      <c r="EQ111" t="s">
        <v>990</v>
      </c>
      <c r="ER111">
        <v>4</v>
      </c>
      <c r="ES111" t="s">
        <v>766</v>
      </c>
      <c r="ET111" t="s">
        <v>740</v>
      </c>
      <c r="EU111" t="s">
        <v>741</v>
      </c>
      <c r="EV111" t="s">
        <v>742</v>
      </c>
      <c r="EW111" t="s">
        <v>743</v>
      </c>
      <c r="EX111" t="s">
        <v>744</v>
      </c>
      <c r="EZ111">
        <v>385036473</v>
      </c>
      <c r="FA111" t="s">
        <v>1678</v>
      </c>
      <c r="FB111" s="21">
        <v>44946.437650462962</v>
      </c>
      <c r="FE111" t="s">
        <v>746</v>
      </c>
      <c r="FF111" t="s">
        <v>747</v>
      </c>
      <c r="FH111">
        <v>195</v>
      </c>
    </row>
    <row r="112" spans="1:164" x14ac:dyDescent="0.25">
      <c r="A112" s="21">
        <v>44946</v>
      </c>
      <c r="B112" s="21">
        <v>44946.457108344897</v>
      </c>
      <c r="C112" s="21">
        <v>44946.482146516202</v>
      </c>
      <c r="D112" t="s">
        <v>710</v>
      </c>
      <c r="E112" s="22" t="s">
        <v>1679</v>
      </c>
      <c r="H112" t="s">
        <v>1334</v>
      </c>
      <c r="I112" t="s">
        <v>713</v>
      </c>
      <c r="J112" t="s">
        <v>714</v>
      </c>
      <c r="K112" t="s">
        <v>715</v>
      </c>
      <c r="L112">
        <v>811156015</v>
      </c>
      <c r="M112">
        <v>811156015</v>
      </c>
      <c r="N112" t="s">
        <v>716</v>
      </c>
      <c r="R112" t="s">
        <v>716</v>
      </c>
      <c r="U112" t="s">
        <v>717</v>
      </c>
      <c r="W112" t="s">
        <v>1680</v>
      </c>
      <c r="X112" t="s">
        <v>719</v>
      </c>
      <c r="Y112">
        <v>56</v>
      </c>
      <c r="Z112" t="s">
        <v>720</v>
      </c>
      <c r="AH112" t="s">
        <v>752</v>
      </c>
      <c r="AI112" t="s">
        <v>722</v>
      </c>
      <c r="AJ112" t="s">
        <v>713</v>
      </c>
      <c r="AK112" t="s">
        <v>1671</v>
      </c>
      <c r="AM112" t="s">
        <v>1671</v>
      </c>
      <c r="AO112" t="s">
        <v>716</v>
      </c>
      <c r="AP112" t="s">
        <v>722</v>
      </c>
      <c r="AQ112" t="s">
        <v>713</v>
      </c>
      <c r="AR112" t="s">
        <v>756</v>
      </c>
      <c r="AS112" t="s">
        <v>1671</v>
      </c>
      <c r="AU112" t="s">
        <v>1671</v>
      </c>
      <c r="AV112" t="s">
        <v>1671</v>
      </c>
      <c r="AX112" t="s">
        <v>1671</v>
      </c>
      <c r="AY112" t="s">
        <v>726</v>
      </c>
      <c r="BA112" t="s">
        <v>716</v>
      </c>
      <c r="BB112" t="s">
        <v>716</v>
      </c>
      <c r="BH112" t="s">
        <v>781</v>
      </c>
      <c r="BJ112" t="s">
        <v>716</v>
      </c>
      <c r="BK112" t="s">
        <v>716</v>
      </c>
      <c r="BN112" t="s">
        <v>716</v>
      </c>
      <c r="BO112" t="s">
        <v>726</v>
      </c>
      <c r="BP112" t="s">
        <v>716</v>
      </c>
      <c r="BQ112" t="s">
        <v>726</v>
      </c>
      <c r="BR112" t="s">
        <v>726</v>
      </c>
      <c r="BT112" t="s">
        <v>728</v>
      </c>
      <c r="BU112" t="s">
        <v>729</v>
      </c>
      <c r="BV112" t="s">
        <v>716</v>
      </c>
      <c r="BW112" t="s">
        <v>759</v>
      </c>
      <c r="BX112">
        <v>0</v>
      </c>
      <c r="BY112">
        <v>0</v>
      </c>
      <c r="BZ112">
        <v>1</v>
      </c>
      <c r="CA112">
        <v>0</v>
      </c>
      <c r="CB112">
        <v>0</v>
      </c>
      <c r="CC112" t="s">
        <v>1681</v>
      </c>
      <c r="CE112" t="s">
        <v>736</v>
      </c>
      <c r="CX112">
        <v>25</v>
      </c>
      <c r="CY112">
        <v>0</v>
      </c>
      <c r="CZ112">
        <v>12</v>
      </c>
      <c r="DA112">
        <v>0</v>
      </c>
      <c r="DB112">
        <v>2</v>
      </c>
      <c r="DC112">
        <v>0</v>
      </c>
      <c r="DD112">
        <v>0</v>
      </c>
      <c r="DE112">
        <v>0</v>
      </c>
      <c r="DF112">
        <v>1</v>
      </c>
      <c r="DG112">
        <v>0</v>
      </c>
      <c r="DH112">
        <v>0</v>
      </c>
      <c r="DI112">
        <v>0</v>
      </c>
      <c r="DJ112">
        <v>0</v>
      </c>
      <c r="DK112">
        <v>0</v>
      </c>
      <c r="DN112" t="s">
        <v>726</v>
      </c>
      <c r="DT112" t="s">
        <v>859</v>
      </c>
      <c r="DU112">
        <v>1</v>
      </c>
      <c r="DV112">
        <v>0</v>
      </c>
      <c r="DW112">
        <v>0</v>
      </c>
      <c r="DX112">
        <v>0</v>
      </c>
      <c r="DY112">
        <v>0</v>
      </c>
      <c r="DZ112">
        <v>1</v>
      </c>
      <c r="EA112">
        <v>0</v>
      </c>
      <c r="EB112">
        <v>0</v>
      </c>
      <c r="EC112">
        <v>0</v>
      </c>
      <c r="ED112">
        <v>0</v>
      </c>
      <c r="EE112">
        <v>0</v>
      </c>
      <c r="EF112">
        <v>0</v>
      </c>
      <c r="EG112">
        <v>0</v>
      </c>
      <c r="EI112" t="s">
        <v>826</v>
      </c>
      <c r="EK112" t="s">
        <v>716</v>
      </c>
      <c r="EM112" t="s">
        <v>716</v>
      </c>
      <c r="EQ112" t="s">
        <v>1671</v>
      </c>
      <c r="ER112">
        <v>3</v>
      </c>
      <c r="ES112" t="s">
        <v>1210</v>
      </c>
      <c r="ET112" t="s">
        <v>740</v>
      </c>
      <c r="EU112" t="s">
        <v>741</v>
      </c>
      <c r="EV112" t="s">
        <v>742</v>
      </c>
      <c r="EW112" t="s">
        <v>743</v>
      </c>
      <c r="EX112" t="s">
        <v>744</v>
      </c>
      <c r="EZ112">
        <v>385036604</v>
      </c>
      <c r="FA112" t="s">
        <v>1682</v>
      </c>
      <c r="FB112" s="21">
        <v>44946.437986111108</v>
      </c>
      <c r="FE112" t="s">
        <v>746</v>
      </c>
      <c r="FF112" t="s">
        <v>747</v>
      </c>
      <c r="FH112">
        <v>197</v>
      </c>
    </row>
    <row r="113" spans="1:164" x14ac:dyDescent="0.25">
      <c r="A113" s="21">
        <v>44946</v>
      </c>
      <c r="B113" s="21">
        <v>44946.482722199071</v>
      </c>
      <c r="C113" s="21">
        <v>44946.505088240738</v>
      </c>
      <c r="D113" t="s">
        <v>710</v>
      </c>
      <c r="E113" s="22" t="s">
        <v>1683</v>
      </c>
      <c r="H113" t="s">
        <v>1334</v>
      </c>
      <c r="I113" t="s">
        <v>713</v>
      </c>
      <c r="J113" t="s">
        <v>714</v>
      </c>
      <c r="K113" t="s">
        <v>715</v>
      </c>
      <c r="L113">
        <v>815477872</v>
      </c>
      <c r="M113">
        <v>815477872</v>
      </c>
      <c r="N113" t="s">
        <v>716</v>
      </c>
      <c r="R113" t="s">
        <v>716</v>
      </c>
      <c r="U113" t="s">
        <v>717</v>
      </c>
      <c r="W113" t="s">
        <v>1684</v>
      </c>
      <c r="X113" t="s">
        <v>719</v>
      </c>
      <c r="Y113">
        <v>36</v>
      </c>
      <c r="Z113" t="s">
        <v>720</v>
      </c>
      <c r="AH113" t="s">
        <v>752</v>
      </c>
      <c r="AI113" t="s">
        <v>722</v>
      </c>
      <c r="AJ113" t="s">
        <v>713</v>
      </c>
      <c r="AK113" t="s">
        <v>1671</v>
      </c>
      <c r="AM113" t="s">
        <v>1671</v>
      </c>
      <c r="AO113" t="s">
        <v>716</v>
      </c>
      <c r="AP113" t="s">
        <v>722</v>
      </c>
      <c r="AQ113" t="s">
        <v>713</v>
      </c>
      <c r="AR113" t="s">
        <v>756</v>
      </c>
      <c r="AS113" t="s">
        <v>1671</v>
      </c>
      <c r="AU113" t="s">
        <v>1671</v>
      </c>
      <c r="AV113" t="s">
        <v>1671</v>
      </c>
      <c r="AX113" t="s">
        <v>1671</v>
      </c>
      <c r="AY113" t="s">
        <v>726</v>
      </c>
      <c r="BA113" t="s">
        <v>716</v>
      </c>
      <c r="BB113" t="s">
        <v>716</v>
      </c>
      <c r="BH113" t="s">
        <v>781</v>
      </c>
      <c r="BJ113" t="s">
        <v>716</v>
      </c>
      <c r="BK113" t="s">
        <v>716</v>
      </c>
      <c r="BN113" t="s">
        <v>716</v>
      </c>
      <c r="BO113" t="s">
        <v>716</v>
      </c>
      <c r="BP113" t="s">
        <v>716</v>
      </c>
      <c r="BQ113" t="s">
        <v>726</v>
      </c>
      <c r="BR113" t="s">
        <v>726</v>
      </c>
      <c r="BT113" t="s">
        <v>728</v>
      </c>
      <c r="BU113" t="s">
        <v>782</v>
      </c>
      <c r="BV113" t="s">
        <v>716</v>
      </c>
      <c r="BW113" t="s">
        <v>728</v>
      </c>
      <c r="BX113">
        <v>1</v>
      </c>
      <c r="BY113">
        <v>0</v>
      </c>
      <c r="BZ113">
        <v>0</v>
      </c>
      <c r="CA113">
        <v>0</v>
      </c>
      <c r="CB113">
        <v>0</v>
      </c>
      <c r="CC113" t="s">
        <v>1686</v>
      </c>
      <c r="CE113" t="s">
        <v>736</v>
      </c>
      <c r="CX113">
        <v>20</v>
      </c>
      <c r="CY113">
        <v>0</v>
      </c>
      <c r="CZ113">
        <v>15</v>
      </c>
      <c r="DA113">
        <v>0</v>
      </c>
      <c r="DB113">
        <v>0</v>
      </c>
      <c r="DC113">
        <v>0</v>
      </c>
      <c r="DD113">
        <v>0</v>
      </c>
      <c r="DE113">
        <v>1</v>
      </c>
      <c r="DF113">
        <v>1</v>
      </c>
      <c r="DG113">
        <v>0</v>
      </c>
      <c r="DH113">
        <v>0</v>
      </c>
      <c r="DI113">
        <v>0</v>
      </c>
      <c r="DJ113">
        <v>0</v>
      </c>
      <c r="DK113">
        <v>0</v>
      </c>
      <c r="DN113" t="s">
        <v>726</v>
      </c>
      <c r="DT113" t="s">
        <v>859</v>
      </c>
      <c r="DU113">
        <v>1</v>
      </c>
      <c r="DV113">
        <v>0</v>
      </c>
      <c r="DW113">
        <v>0</v>
      </c>
      <c r="DX113">
        <v>0</v>
      </c>
      <c r="DY113">
        <v>0</v>
      </c>
      <c r="DZ113">
        <v>1</v>
      </c>
      <c r="EA113">
        <v>0</v>
      </c>
      <c r="EB113">
        <v>0</v>
      </c>
      <c r="EC113">
        <v>0</v>
      </c>
      <c r="ED113">
        <v>0</v>
      </c>
      <c r="EE113">
        <v>0</v>
      </c>
      <c r="EF113">
        <v>0</v>
      </c>
      <c r="EG113">
        <v>0</v>
      </c>
      <c r="EI113" t="s">
        <v>826</v>
      </c>
      <c r="EK113" t="s">
        <v>716</v>
      </c>
      <c r="EM113" t="s">
        <v>716</v>
      </c>
      <c r="EQ113" t="s">
        <v>1671</v>
      </c>
      <c r="ER113">
        <v>4</v>
      </c>
      <c r="ES113" t="s">
        <v>1687</v>
      </c>
      <c r="ET113" t="s">
        <v>740</v>
      </c>
      <c r="EU113" t="s">
        <v>741</v>
      </c>
      <c r="EV113" t="s">
        <v>742</v>
      </c>
      <c r="EW113" t="s">
        <v>743</v>
      </c>
      <c r="EX113" t="s">
        <v>744</v>
      </c>
      <c r="EZ113">
        <v>385036634</v>
      </c>
      <c r="FA113" t="s">
        <v>1688</v>
      </c>
      <c r="FB113" s="21">
        <v>44946.438078703701</v>
      </c>
      <c r="FE113" t="s">
        <v>746</v>
      </c>
      <c r="FF113" t="s">
        <v>747</v>
      </c>
      <c r="FH113">
        <v>198</v>
      </c>
    </row>
    <row r="114" spans="1:164" x14ac:dyDescent="0.25">
      <c r="A114" s="21">
        <v>44946</v>
      </c>
      <c r="B114" s="21">
        <v>44946.417918043982</v>
      </c>
      <c r="C114" s="21">
        <v>44946.456127546298</v>
      </c>
      <c r="D114" t="s">
        <v>710</v>
      </c>
      <c r="E114" s="22" t="s">
        <v>1689</v>
      </c>
      <c r="H114" t="s">
        <v>804</v>
      </c>
      <c r="I114" t="s">
        <v>713</v>
      </c>
      <c r="J114" t="s">
        <v>714</v>
      </c>
      <c r="K114" t="s">
        <v>715</v>
      </c>
      <c r="L114">
        <v>828713655</v>
      </c>
      <c r="M114">
        <v>828713655</v>
      </c>
      <c r="N114" t="s">
        <v>716</v>
      </c>
      <c r="R114" t="s">
        <v>716</v>
      </c>
      <c r="U114" t="s">
        <v>717</v>
      </c>
      <c r="W114" t="s">
        <v>1690</v>
      </c>
      <c r="X114" t="s">
        <v>719</v>
      </c>
      <c r="Y114">
        <v>35</v>
      </c>
      <c r="Z114" t="s">
        <v>1003</v>
      </c>
      <c r="AH114" t="s">
        <v>792</v>
      </c>
      <c r="AI114" t="s">
        <v>722</v>
      </c>
      <c r="AJ114" t="s">
        <v>713</v>
      </c>
      <c r="AK114" t="s">
        <v>1243</v>
      </c>
      <c r="AM114" t="s">
        <v>1243</v>
      </c>
      <c r="AO114" t="s">
        <v>716</v>
      </c>
      <c r="AP114" t="s">
        <v>722</v>
      </c>
      <c r="AQ114" t="s">
        <v>713</v>
      </c>
      <c r="AR114" t="s">
        <v>756</v>
      </c>
      <c r="AS114" t="s">
        <v>1243</v>
      </c>
      <c r="AU114" t="s">
        <v>1243</v>
      </c>
      <c r="AV114" t="s">
        <v>1243</v>
      </c>
      <c r="AX114" t="s">
        <v>1243</v>
      </c>
      <c r="AY114" t="s">
        <v>726</v>
      </c>
      <c r="BA114" t="s">
        <v>716</v>
      </c>
      <c r="BB114" t="s">
        <v>716</v>
      </c>
      <c r="BH114" t="s">
        <v>268</v>
      </c>
      <c r="BI114" t="s">
        <v>1691</v>
      </c>
      <c r="BJ114" t="s">
        <v>716</v>
      </c>
      <c r="BK114" t="s">
        <v>716</v>
      </c>
      <c r="BN114" t="s">
        <v>716</v>
      </c>
      <c r="BO114" t="s">
        <v>716</v>
      </c>
      <c r="BP114" t="s">
        <v>716</v>
      </c>
      <c r="BQ114" t="s">
        <v>726</v>
      </c>
      <c r="BR114" t="s">
        <v>726</v>
      </c>
      <c r="BT114" t="s">
        <v>728</v>
      </c>
      <c r="BU114" t="s">
        <v>782</v>
      </c>
      <c r="BV114" t="s">
        <v>716</v>
      </c>
      <c r="BW114" t="s">
        <v>1692</v>
      </c>
      <c r="BX114">
        <v>1</v>
      </c>
      <c r="BY114">
        <v>1</v>
      </c>
      <c r="BZ114">
        <v>0</v>
      </c>
      <c r="CA114">
        <v>0</v>
      </c>
      <c r="CB114">
        <v>0</v>
      </c>
      <c r="CC114" t="s">
        <v>1694</v>
      </c>
      <c r="CE114" t="s">
        <v>736</v>
      </c>
      <c r="CH114">
        <v>2</v>
      </c>
      <c r="CI114">
        <v>1</v>
      </c>
      <c r="CJ114">
        <v>0</v>
      </c>
      <c r="CK114">
        <v>1</v>
      </c>
      <c r="CL114">
        <v>1</v>
      </c>
      <c r="CM114">
        <v>2</v>
      </c>
      <c r="CN114">
        <v>400</v>
      </c>
      <c r="CO114">
        <v>10</v>
      </c>
      <c r="CP114">
        <v>13</v>
      </c>
      <c r="CQ114">
        <v>8</v>
      </c>
      <c r="CR114">
        <v>20</v>
      </c>
      <c r="CS114">
        <v>0</v>
      </c>
      <c r="CT114">
        <v>11</v>
      </c>
      <c r="CU114">
        <v>0</v>
      </c>
      <c r="DN114" t="s">
        <v>716</v>
      </c>
      <c r="DO114">
        <v>5</v>
      </c>
      <c r="DP114">
        <v>2</v>
      </c>
      <c r="DQ114">
        <v>1</v>
      </c>
      <c r="DR114">
        <v>0</v>
      </c>
      <c r="DT114" t="s">
        <v>859</v>
      </c>
      <c r="DU114">
        <v>1</v>
      </c>
      <c r="DV114">
        <v>0</v>
      </c>
      <c r="DW114">
        <v>0</v>
      </c>
      <c r="DX114">
        <v>0</v>
      </c>
      <c r="DY114">
        <v>0</v>
      </c>
      <c r="DZ114">
        <v>1</v>
      </c>
      <c r="EA114">
        <v>0</v>
      </c>
      <c r="EB114">
        <v>0</v>
      </c>
      <c r="EC114">
        <v>0</v>
      </c>
      <c r="ED114">
        <v>0</v>
      </c>
      <c r="EE114">
        <v>0</v>
      </c>
      <c r="EF114">
        <v>0</v>
      </c>
      <c r="EG114">
        <v>0</v>
      </c>
      <c r="EI114" t="s">
        <v>811</v>
      </c>
      <c r="EK114" t="s">
        <v>716</v>
      </c>
      <c r="EM114" t="s">
        <v>716</v>
      </c>
      <c r="EQ114" t="s">
        <v>1695</v>
      </c>
      <c r="ER114">
        <v>4</v>
      </c>
      <c r="ES114" t="s">
        <v>1696</v>
      </c>
      <c r="ET114" t="s">
        <v>740</v>
      </c>
      <c r="EU114" t="s">
        <v>741</v>
      </c>
      <c r="EV114" t="s">
        <v>742</v>
      </c>
      <c r="EW114" t="s">
        <v>743</v>
      </c>
      <c r="EX114" t="s">
        <v>744</v>
      </c>
      <c r="EZ114">
        <v>385036874</v>
      </c>
      <c r="FA114" t="s">
        <v>1697</v>
      </c>
      <c r="FB114" s="21">
        <v>44946.438796296286</v>
      </c>
      <c r="FE114" t="s">
        <v>746</v>
      </c>
      <c r="FF114" t="s">
        <v>747</v>
      </c>
      <c r="FH114">
        <v>199</v>
      </c>
    </row>
    <row r="115" spans="1:164" x14ac:dyDescent="0.25">
      <c r="A115" s="21">
        <v>44946</v>
      </c>
      <c r="B115" s="21">
        <v>44946.46421085648</v>
      </c>
      <c r="C115" s="21">
        <v>44946.500436527778</v>
      </c>
      <c r="D115" t="s">
        <v>710</v>
      </c>
      <c r="E115" s="22" t="s">
        <v>1698</v>
      </c>
      <c r="H115" t="s">
        <v>804</v>
      </c>
      <c r="I115" t="s">
        <v>713</v>
      </c>
      <c r="J115" t="s">
        <v>714</v>
      </c>
      <c r="K115" t="s">
        <v>715</v>
      </c>
      <c r="L115">
        <v>826866364</v>
      </c>
      <c r="M115">
        <v>826866364</v>
      </c>
      <c r="N115" t="s">
        <v>716</v>
      </c>
      <c r="R115" t="s">
        <v>716</v>
      </c>
      <c r="U115" t="s">
        <v>717</v>
      </c>
      <c r="W115" t="s">
        <v>1699</v>
      </c>
      <c r="X115" t="s">
        <v>719</v>
      </c>
      <c r="Y115">
        <v>32</v>
      </c>
      <c r="Z115" t="s">
        <v>720</v>
      </c>
      <c r="AH115" t="s">
        <v>792</v>
      </c>
      <c r="AI115" t="s">
        <v>722</v>
      </c>
      <c r="AJ115" t="s">
        <v>723</v>
      </c>
      <c r="AK115" t="s">
        <v>1700</v>
      </c>
      <c r="AM115" t="s">
        <v>1700</v>
      </c>
      <c r="AO115" t="s">
        <v>716</v>
      </c>
      <c r="AP115" t="s">
        <v>722</v>
      </c>
      <c r="AQ115" t="s">
        <v>723</v>
      </c>
      <c r="AR115" t="s">
        <v>725</v>
      </c>
      <c r="AV115" t="s">
        <v>1700</v>
      </c>
      <c r="AX115" t="s">
        <v>1700</v>
      </c>
      <c r="AY115" t="s">
        <v>726</v>
      </c>
      <c r="BA115" t="s">
        <v>716</v>
      </c>
      <c r="BB115" t="s">
        <v>716</v>
      </c>
      <c r="BH115" t="s">
        <v>268</v>
      </c>
      <c r="BI115" t="s">
        <v>954</v>
      </c>
      <c r="BJ115" t="s">
        <v>716</v>
      </c>
      <c r="BK115" t="s">
        <v>716</v>
      </c>
      <c r="BN115" t="s">
        <v>716</v>
      </c>
      <c r="BO115" t="s">
        <v>726</v>
      </c>
      <c r="BP115" t="s">
        <v>716</v>
      </c>
      <c r="BQ115" t="s">
        <v>726</v>
      </c>
      <c r="BR115" t="s">
        <v>726</v>
      </c>
      <c r="BT115" t="s">
        <v>728</v>
      </c>
      <c r="BU115" t="s">
        <v>729</v>
      </c>
      <c r="BV115" t="s">
        <v>716</v>
      </c>
      <c r="BW115" t="s">
        <v>1701</v>
      </c>
      <c r="BX115">
        <v>1</v>
      </c>
      <c r="BY115">
        <v>0</v>
      </c>
      <c r="BZ115">
        <v>1</v>
      </c>
      <c r="CA115">
        <v>0</v>
      </c>
      <c r="CB115">
        <v>0</v>
      </c>
      <c r="CC115" t="s">
        <v>1702</v>
      </c>
      <c r="CE115" t="s">
        <v>736</v>
      </c>
      <c r="CX115">
        <v>100</v>
      </c>
      <c r="CY115">
        <v>0</v>
      </c>
      <c r="CZ115">
        <v>65</v>
      </c>
      <c r="DA115">
        <v>0</v>
      </c>
      <c r="DB115">
        <v>10</v>
      </c>
      <c r="DC115">
        <v>3</v>
      </c>
      <c r="DD115">
        <v>1</v>
      </c>
      <c r="DE115">
        <v>3</v>
      </c>
      <c r="DF115">
        <v>4</v>
      </c>
      <c r="DG115">
        <v>5</v>
      </c>
      <c r="DH115">
        <v>55</v>
      </c>
      <c r="DI115">
        <v>200</v>
      </c>
      <c r="DJ115">
        <v>5</v>
      </c>
      <c r="DK115">
        <v>2</v>
      </c>
      <c r="DN115" t="s">
        <v>716</v>
      </c>
      <c r="DO115">
        <v>3</v>
      </c>
      <c r="DP115">
        <v>2</v>
      </c>
      <c r="DQ115">
        <v>2</v>
      </c>
      <c r="DR115">
        <v>1</v>
      </c>
      <c r="DT115" t="s">
        <v>859</v>
      </c>
      <c r="DU115">
        <v>1</v>
      </c>
      <c r="DV115">
        <v>0</v>
      </c>
      <c r="DW115">
        <v>0</v>
      </c>
      <c r="DX115">
        <v>0</v>
      </c>
      <c r="DY115">
        <v>0</v>
      </c>
      <c r="DZ115">
        <v>1</v>
      </c>
      <c r="EA115">
        <v>0</v>
      </c>
      <c r="EB115">
        <v>0</v>
      </c>
      <c r="EC115">
        <v>0</v>
      </c>
      <c r="ED115">
        <v>0</v>
      </c>
      <c r="EE115">
        <v>0</v>
      </c>
      <c r="EF115">
        <v>0</v>
      </c>
      <c r="EG115">
        <v>0</v>
      </c>
      <c r="EI115" t="s">
        <v>811</v>
      </c>
      <c r="EK115" t="s">
        <v>716</v>
      </c>
      <c r="EM115" t="s">
        <v>716</v>
      </c>
      <c r="EQ115" t="s">
        <v>1703</v>
      </c>
      <c r="ER115">
        <v>4</v>
      </c>
      <c r="ES115" t="s">
        <v>1704</v>
      </c>
      <c r="ET115" t="s">
        <v>740</v>
      </c>
      <c r="EU115" t="s">
        <v>741</v>
      </c>
      <c r="EV115" t="s">
        <v>742</v>
      </c>
      <c r="EW115" t="s">
        <v>743</v>
      </c>
      <c r="EX115" t="s">
        <v>744</v>
      </c>
      <c r="EZ115">
        <v>385036964</v>
      </c>
      <c r="FA115" t="s">
        <v>1705</v>
      </c>
      <c r="FB115" s="21">
        <v>44946.439016203702</v>
      </c>
      <c r="FE115" t="s">
        <v>746</v>
      </c>
      <c r="FF115" t="s">
        <v>747</v>
      </c>
      <c r="FH115">
        <v>200</v>
      </c>
    </row>
    <row r="116" spans="1:164" x14ac:dyDescent="0.25">
      <c r="A116" s="21">
        <v>44946</v>
      </c>
      <c r="B116" s="21">
        <v>44946.397819085651</v>
      </c>
      <c r="C116" s="21">
        <v>44946.426347870372</v>
      </c>
      <c r="D116" t="s">
        <v>710</v>
      </c>
      <c r="E116" s="22" t="s">
        <v>1706</v>
      </c>
      <c r="H116" t="s">
        <v>712</v>
      </c>
      <c r="I116" t="s">
        <v>713</v>
      </c>
      <c r="J116" t="s">
        <v>714</v>
      </c>
      <c r="K116" t="s">
        <v>715</v>
      </c>
      <c r="L116">
        <v>814467943</v>
      </c>
      <c r="M116">
        <v>814467943</v>
      </c>
      <c r="N116" t="s">
        <v>716</v>
      </c>
      <c r="R116" t="s">
        <v>716</v>
      </c>
      <c r="U116" t="s">
        <v>717</v>
      </c>
      <c r="W116" t="s">
        <v>1707</v>
      </c>
      <c r="X116" t="s">
        <v>719</v>
      </c>
      <c r="Y116">
        <v>28</v>
      </c>
      <c r="Z116" t="s">
        <v>720</v>
      </c>
      <c r="AH116" t="s">
        <v>721</v>
      </c>
      <c r="AI116" t="s">
        <v>722</v>
      </c>
      <c r="AJ116" t="s">
        <v>755</v>
      </c>
      <c r="AK116" t="s">
        <v>754</v>
      </c>
      <c r="AM116" t="s">
        <v>754</v>
      </c>
      <c r="AO116" t="s">
        <v>716</v>
      </c>
      <c r="AP116" t="s">
        <v>722</v>
      </c>
      <c r="AQ116" t="s">
        <v>755</v>
      </c>
      <c r="AR116" t="s">
        <v>780</v>
      </c>
      <c r="AV116" t="s">
        <v>754</v>
      </c>
      <c r="AX116" t="s">
        <v>754</v>
      </c>
      <c r="AY116" t="s">
        <v>726</v>
      </c>
      <c r="BA116" t="s">
        <v>716</v>
      </c>
      <c r="BB116" t="s">
        <v>716</v>
      </c>
      <c r="BH116" t="s">
        <v>268</v>
      </c>
      <c r="BI116" t="s">
        <v>1708</v>
      </c>
      <c r="BJ116" t="s">
        <v>716</v>
      </c>
      <c r="BK116" t="s">
        <v>716</v>
      </c>
      <c r="BN116" t="s">
        <v>716</v>
      </c>
      <c r="BO116" t="s">
        <v>726</v>
      </c>
      <c r="BP116" t="s">
        <v>716</v>
      </c>
      <c r="BQ116" t="s">
        <v>726</v>
      </c>
      <c r="BR116" t="s">
        <v>726</v>
      </c>
      <c r="BT116" t="s">
        <v>728</v>
      </c>
      <c r="BU116" t="s">
        <v>729</v>
      </c>
      <c r="BV116" t="s">
        <v>716</v>
      </c>
      <c r="BW116" t="s">
        <v>759</v>
      </c>
      <c r="BX116">
        <v>0</v>
      </c>
      <c r="BY116">
        <v>0</v>
      </c>
      <c r="BZ116">
        <v>1</v>
      </c>
      <c r="CA116">
        <v>0</v>
      </c>
      <c r="CB116">
        <v>0</v>
      </c>
      <c r="CC116" t="s">
        <v>1709</v>
      </c>
      <c r="CE116" t="s">
        <v>736</v>
      </c>
      <c r="CX116">
        <v>30</v>
      </c>
      <c r="CY116">
        <v>18</v>
      </c>
      <c r="CZ116">
        <v>12</v>
      </c>
      <c r="DA116">
        <v>10</v>
      </c>
      <c r="DB116">
        <v>0</v>
      </c>
      <c r="DC116">
        <v>0</v>
      </c>
      <c r="DD116">
        <v>0</v>
      </c>
      <c r="DE116">
        <v>0</v>
      </c>
      <c r="DF116">
        <v>0</v>
      </c>
      <c r="DG116">
        <v>0</v>
      </c>
      <c r="DH116">
        <v>8</v>
      </c>
      <c r="DI116">
        <v>0</v>
      </c>
      <c r="DJ116">
        <v>3</v>
      </c>
      <c r="DK116">
        <v>2</v>
      </c>
      <c r="DN116" t="s">
        <v>716</v>
      </c>
      <c r="DO116">
        <v>12</v>
      </c>
      <c r="DP116">
        <v>7</v>
      </c>
      <c r="DQ116">
        <v>3</v>
      </c>
      <c r="DR116">
        <v>2</v>
      </c>
      <c r="DT116" t="s">
        <v>859</v>
      </c>
      <c r="DU116">
        <v>1</v>
      </c>
      <c r="DV116">
        <v>0</v>
      </c>
      <c r="DW116">
        <v>0</v>
      </c>
      <c r="DX116">
        <v>0</v>
      </c>
      <c r="DY116">
        <v>0</v>
      </c>
      <c r="DZ116">
        <v>1</v>
      </c>
      <c r="EA116">
        <v>0</v>
      </c>
      <c r="EB116">
        <v>0</v>
      </c>
      <c r="EC116">
        <v>0</v>
      </c>
      <c r="ED116">
        <v>0</v>
      </c>
      <c r="EE116">
        <v>0</v>
      </c>
      <c r="EF116">
        <v>0</v>
      </c>
      <c r="EG116">
        <v>0</v>
      </c>
      <c r="EI116" t="s">
        <v>738</v>
      </c>
      <c r="EK116" t="s">
        <v>726</v>
      </c>
      <c r="EM116" t="s">
        <v>726</v>
      </c>
      <c r="EQ116" t="s">
        <v>1710</v>
      </c>
      <c r="ER116">
        <v>4</v>
      </c>
      <c r="ES116" t="s">
        <v>1711</v>
      </c>
      <c r="ET116" t="s">
        <v>740</v>
      </c>
      <c r="EU116" t="s">
        <v>741</v>
      </c>
      <c r="EV116" t="s">
        <v>742</v>
      </c>
      <c r="EW116" t="s">
        <v>743</v>
      </c>
      <c r="EX116" t="s">
        <v>744</v>
      </c>
      <c r="EZ116">
        <v>385037129</v>
      </c>
      <c r="FA116" t="s">
        <v>1712</v>
      </c>
      <c r="FB116" s="21">
        <v>44946.439444444448</v>
      </c>
      <c r="FE116" t="s">
        <v>746</v>
      </c>
      <c r="FF116" t="s">
        <v>747</v>
      </c>
      <c r="FH116">
        <v>201</v>
      </c>
    </row>
    <row r="117" spans="1:164" x14ac:dyDescent="0.25">
      <c r="A117" s="21">
        <v>44946</v>
      </c>
      <c r="B117" s="21">
        <v>44946.426406736107</v>
      </c>
      <c r="C117" s="21">
        <v>44946.45774395833</v>
      </c>
      <c r="D117" t="s">
        <v>710</v>
      </c>
      <c r="E117" s="22" t="s">
        <v>1713</v>
      </c>
      <c r="H117" t="s">
        <v>712</v>
      </c>
      <c r="I117" t="s">
        <v>713</v>
      </c>
      <c r="J117" t="s">
        <v>714</v>
      </c>
      <c r="K117" t="s">
        <v>715</v>
      </c>
      <c r="L117">
        <v>810958924</v>
      </c>
      <c r="M117">
        <v>810958924</v>
      </c>
      <c r="N117" t="s">
        <v>716</v>
      </c>
      <c r="R117" t="s">
        <v>716</v>
      </c>
      <c r="U117" t="s">
        <v>717</v>
      </c>
      <c r="W117" t="s">
        <v>1714</v>
      </c>
      <c r="X117" t="s">
        <v>778</v>
      </c>
      <c r="Y117">
        <v>36</v>
      </c>
      <c r="Z117" t="s">
        <v>720</v>
      </c>
      <c r="AH117" t="s">
        <v>721</v>
      </c>
      <c r="AI117" t="s">
        <v>722</v>
      </c>
      <c r="AJ117" t="s">
        <v>755</v>
      </c>
      <c r="AK117" t="s">
        <v>753</v>
      </c>
      <c r="AL117" t="s">
        <v>845</v>
      </c>
      <c r="AM117" t="s">
        <v>845</v>
      </c>
      <c r="AO117" t="s">
        <v>716</v>
      </c>
      <c r="AP117" t="s">
        <v>722</v>
      </c>
      <c r="AQ117" t="s">
        <v>755</v>
      </c>
      <c r="AR117" t="s">
        <v>780</v>
      </c>
      <c r="AV117" t="s">
        <v>753</v>
      </c>
      <c r="AW117" t="s">
        <v>845</v>
      </c>
      <c r="AX117" t="s">
        <v>845</v>
      </c>
      <c r="AY117" t="s">
        <v>726</v>
      </c>
      <c r="BA117" t="s">
        <v>726</v>
      </c>
      <c r="BB117" t="s">
        <v>716</v>
      </c>
      <c r="BC117" t="s">
        <v>753</v>
      </c>
      <c r="BD117" t="s">
        <v>779</v>
      </c>
      <c r="BE117" t="s">
        <v>779</v>
      </c>
      <c r="BF117" t="s">
        <v>1715</v>
      </c>
      <c r="BH117" t="s">
        <v>268</v>
      </c>
      <c r="BI117" t="s">
        <v>1716</v>
      </c>
      <c r="BJ117" t="s">
        <v>716</v>
      </c>
      <c r="BK117" t="s">
        <v>716</v>
      </c>
      <c r="BN117" t="s">
        <v>716</v>
      </c>
      <c r="BO117" t="s">
        <v>726</v>
      </c>
      <c r="BP117" t="s">
        <v>726</v>
      </c>
      <c r="BQ117" t="s">
        <v>726</v>
      </c>
      <c r="BR117" t="s">
        <v>726</v>
      </c>
      <c r="BT117" t="s">
        <v>728</v>
      </c>
      <c r="BU117" t="s">
        <v>736</v>
      </c>
      <c r="CC117" t="s">
        <v>1717</v>
      </c>
      <c r="CE117" t="s">
        <v>736</v>
      </c>
      <c r="CH117">
        <v>0</v>
      </c>
      <c r="CI117">
        <v>0</v>
      </c>
      <c r="CJ117">
        <v>0</v>
      </c>
      <c r="CK117">
        <v>0</v>
      </c>
      <c r="CL117">
        <v>0</v>
      </c>
      <c r="CM117">
        <v>0</v>
      </c>
      <c r="CN117">
        <v>10</v>
      </c>
      <c r="CO117">
        <v>20</v>
      </c>
      <c r="CP117">
        <v>2</v>
      </c>
      <c r="CQ117">
        <v>3</v>
      </c>
      <c r="CR117">
        <v>10</v>
      </c>
      <c r="CS117">
        <v>8</v>
      </c>
      <c r="CT117">
        <v>9</v>
      </c>
      <c r="CU117">
        <v>7</v>
      </c>
      <c r="DN117" t="s">
        <v>716</v>
      </c>
      <c r="DO117">
        <v>4</v>
      </c>
      <c r="DP117">
        <v>2</v>
      </c>
      <c r="DQ117">
        <v>1</v>
      </c>
      <c r="DR117">
        <v>1</v>
      </c>
      <c r="DT117" t="s">
        <v>859</v>
      </c>
      <c r="DU117">
        <v>1</v>
      </c>
      <c r="DV117">
        <v>0</v>
      </c>
      <c r="DW117">
        <v>0</v>
      </c>
      <c r="DX117">
        <v>0</v>
      </c>
      <c r="DY117">
        <v>0</v>
      </c>
      <c r="DZ117">
        <v>1</v>
      </c>
      <c r="EA117">
        <v>0</v>
      </c>
      <c r="EB117">
        <v>0</v>
      </c>
      <c r="EC117">
        <v>0</v>
      </c>
      <c r="ED117">
        <v>0</v>
      </c>
      <c r="EE117">
        <v>0</v>
      </c>
      <c r="EF117">
        <v>0</v>
      </c>
      <c r="EG117">
        <v>0</v>
      </c>
      <c r="EI117" t="s">
        <v>738</v>
      </c>
      <c r="EK117" t="s">
        <v>716</v>
      </c>
      <c r="EM117" t="s">
        <v>716</v>
      </c>
      <c r="EQ117" t="s">
        <v>1718</v>
      </c>
      <c r="ER117">
        <v>4</v>
      </c>
      <c r="ES117" t="s">
        <v>1719</v>
      </c>
      <c r="ET117" t="s">
        <v>740</v>
      </c>
      <c r="EU117" t="s">
        <v>741</v>
      </c>
      <c r="EV117" t="s">
        <v>742</v>
      </c>
      <c r="EW117" t="s">
        <v>743</v>
      </c>
      <c r="EX117" t="s">
        <v>744</v>
      </c>
      <c r="EZ117">
        <v>385037167</v>
      </c>
      <c r="FA117" t="s">
        <v>1720</v>
      </c>
      <c r="FB117" s="21">
        <v>44946.439502314817</v>
      </c>
      <c r="FE117" t="s">
        <v>746</v>
      </c>
      <c r="FF117" t="s">
        <v>747</v>
      </c>
      <c r="FH117">
        <v>202</v>
      </c>
    </row>
    <row r="118" spans="1:164" x14ac:dyDescent="0.25">
      <c r="A118" s="21">
        <v>44946</v>
      </c>
      <c r="B118" s="21">
        <v>44946.41731138889</v>
      </c>
      <c r="C118" s="21">
        <v>44946.456844432869</v>
      </c>
      <c r="D118" t="s">
        <v>710</v>
      </c>
      <c r="E118" s="22" t="s">
        <v>1721</v>
      </c>
      <c r="H118" t="s">
        <v>776</v>
      </c>
      <c r="I118" t="s">
        <v>713</v>
      </c>
      <c r="J118" t="s">
        <v>714</v>
      </c>
      <c r="K118" t="s">
        <v>715</v>
      </c>
      <c r="L118">
        <v>822445946</v>
      </c>
      <c r="M118">
        <v>822445946</v>
      </c>
      <c r="N118" t="s">
        <v>716</v>
      </c>
      <c r="R118" t="s">
        <v>716</v>
      </c>
      <c r="U118" t="s">
        <v>717</v>
      </c>
      <c r="W118" t="s">
        <v>1722</v>
      </c>
      <c r="X118" t="s">
        <v>719</v>
      </c>
      <c r="Y118">
        <v>56</v>
      </c>
      <c r="Z118" t="s">
        <v>720</v>
      </c>
      <c r="AH118" t="s">
        <v>721</v>
      </c>
      <c r="AI118" t="s">
        <v>722</v>
      </c>
      <c r="AJ118" t="s">
        <v>755</v>
      </c>
      <c r="AK118" t="s">
        <v>1522</v>
      </c>
      <c r="AM118" t="s">
        <v>1522</v>
      </c>
      <c r="AO118" t="s">
        <v>716</v>
      </c>
      <c r="AP118" t="s">
        <v>722</v>
      </c>
      <c r="AQ118" t="s">
        <v>755</v>
      </c>
      <c r="AR118" t="s">
        <v>780</v>
      </c>
      <c r="AV118" t="s">
        <v>1522</v>
      </c>
      <c r="AX118" t="s">
        <v>1522</v>
      </c>
      <c r="AY118" t="s">
        <v>716</v>
      </c>
      <c r="AZ118" t="s">
        <v>1311</v>
      </c>
      <c r="BA118" t="s">
        <v>716</v>
      </c>
      <c r="BB118" t="s">
        <v>716</v>
      </c>
      <c r="BH118" t="s">
        <v>268</v>
      </c>
      <c r="BI118" t="s">
        <v>1522</v>
      </c>
      <c r="BJ118" t="s">
        <v>716</v>
      </c>
      <c r="BK118" t="s">
        <v>716</v>
      </c>
      <c r="BN118" t="s">
        <v>716</v>
      </c>
      <c r="BO118" t="s">
        <v>716</v>
      </c>
      <c r="BP118" t="s">
        <v>716</v>
      </c>
      <c r="BQ118" t="s">
        <v>726</v>
      </c>
      <c r="BR118" t="s">
        <v>726</v>
      </c>
      <c r="BT118" t="s">
        <v>728</v>
      </c>
      <c r="BU118" t="s">
        <v>782</v>
      </c>
      <c r="BV118" t="s">
        <v>716</v>
      </c>
      <c r="BW118" t="s">
        <v>795</v>
      </c>
      <c r="BX118">
        <v>0</v>
      </c>
      <c r="BY118">
        <v>1</v>
      </c>
      <c r="BZ118">
        <v>0</v>
      </c>
      <c r="CA118">
        <v>0</v>
      </c>
      <c r="CB118">
        <v>0</v>
      </c>
      <c r="CC118" t="s">
        <v>1723</v>
      </c>
      <c r="CE118" t="s">
        <v>736</v>
      </c>
      <c r="CH118">
        <v>1</v>
      </c>
      <c r="CI118">
        <v>1</v>
      </c>
      <c r="CJ118">
        <v>1</v>
      </c>
      <c r="CK118">
        <v>7</v>
      </c>
      <c r="CL118">
        <v>4</v>
      </c>
      <c r="CM118">
        <v>12</v>
      </c>
      <c r="CN118">
        <v>0</v>
      </c>
      <c r="CO118">
        <v>5</v>
      </c>
      <c r="CP118">
        <v>6</v>
      </c>
      <c r="CQ118">
        <v>3</v>
      </c>
      <c r="CR118">
        <v>20</v>
      </c>
      <c r="CS118">
        <v>0</v>
      </c>
      <c r="CT118">
        <v>5</v>
      </c>
      <c r="CU118">
        <v>0</v>
      </c>
      <c r="DN118" t="s">
        <v>716</v>
      </c>
      <c r="DO118">
        <v>2</v>
      </c>
      <c r="DP118">
        <v>2</v>
      </c>
      <c r="DQ118">
        <v>0</v>
      </c>
      <c r="DR118">
        <v>0</v>
      </c>
      <c r="DT118" t="s">
        <v>1567</v>
      </c>
      <c r="DU118">
        <v>1</v>
      </c>
      <c r="DV118">
        <v>0</v>
      </c>
      <c r="DW118">
        <v>0</v>
      </c>
      <c r="DX118">
        <v>0</v>
      </c>
      <c r="DY118">
        <v>0</v>
      </c>
      <c r="DZ118">
        <v>1</v>
      </c>
      <c r="EA118">
        <v>0</v>
      </c>
      <c r="EB118">
        <v>0</v>
      </c>
      <c r="EC118">
        <v>1</v>
      </c>
      <c r="ED118">
        <v>0</v>
      </c>
      <c r="EE118">
        <v>0</v>
      </c>
      <c r="EF118">
        <v>0</v>
      </c>
      <c r="EG118">
        <v>0</v>
      </c>
      <c r="EI118" t="s">
        <v>1202</v>
      </c>
      <c r="EK118" t="s">
        <v>716</v>
      </c>
      <c r="EM118" t="s">
        <v>716</v>
      </c>
      <c r="EQ118" t="s">
        <v>1522</v>
      </c>
      <c r="ER118">
        <v>4</v>
      </c>
      <c r="ES118" t="s">
        <v>1724</v>
      </c>
      <c r="ET118" t="s">
        <v>740</v>
      </c>
      <c r="EU118" t="s">
        <v>741</v>
      </c>
      <c r="EV118" t="s">
        <v>742</v>
      </c>
      <c r="EW118" t="s">
        <v>743</v>
      </c>
      <c r="EX118" t="s">
        <v>744</v>
      </c>
      <c r="EZ118">
        <v>385037174</v>
      </c>
      <c r="FA118" t="s">
        <v>1725</v>
      </c>
      <c r="FB118" s="21">
        <v>44946.439513888887</v>
      </c>
      <c r="FE118" t="s">
        <v>746</v>
      </c>
      <c r="FF118" t="s">
        <v>747</v>
      </c>
      <c r="FH118">
        <v>203</v>
      </c>
    </row>
    <row r="119" spans="1:164" x14ac:dyDescent="0.25">
      <c r="A119" s="21">
        <v>44946</v>
      </c>
      <c r="B119" s="21">
        <v>44946.490633344911</v>
      </c>
      <c r="C119" s="21">
        <v>44946.520676550928</v>
      </c>
      <c r="D119" t="s">
        <v>710</v>
      </c>
      <c r="E119" s="22" t="s">
        <v>1726</v>
      </c>
      <c r="H119" t="s">
        <v>1104</v>
      </c>
      <c r="I119" t="s">
        <v>713</v>
      </c>
      <c r="J119" t="s">
        <v>714</v>
      </c>
      <c r="K119" t="s">
        <v>715</v>
      </c>
      <c r="L119">
        <v>810696236</v>
      </c>
      <c r="M119">
        <v>810696236</v>
      </c>
      <c r="N119" t="s">
        <v>716</v>
      </c>
      <c r="R119" t="s">
        <v>716</v>
      </c>
      <c r="U119" t="s">
        <v>717</v>
      </c>
      <c r="W119" t="s">
        <v>1727</v>
      </c>
      <c r="X119" t="s">
        <v>719</v>
      </c>
      <c r="Y119">
        <v>46</v>
      </c>
      <c r="Z119" t="s">
        <v>720</v>
      </c>
      <c r="AH119" t="s">
        <v>721</v>
      </c>
      <c r="AI119" t="s">
        <v>722</v>
      </c>
      <c r="AJ119" t="s">
        <v>723</v>
      </c>
      <c r="AK119" t="s">
        <v>753</v>
      </c>
      <c r="AL119" t="s">
        <v>1728</v>
      </c>
      <c r="AM119" t="s">
        <v>1728</v>
      </c>
      <c r="AO119" t="s">
        <v>716</v>
      </c>
      <c r="AP119" t="s">
        <v>722</v>
      </c>
      <c r="AQ119" t="s">
        <v>723</v>
      </c>
      <c r="AR119" t="s">
        <v>725</v>
      </c>
      <c r="AV119" t="s">
        <v>753</v>
      </c>
      <c r="AW119" t="s">
        <v>1729</v>
      </c>
      <c r="AX119" t="s">
        <v>1729</v>
      </c>
      <c r="AY119" t="s">
        <v>726</v>
      </c>
      <c r="BA119" t="s">
        <v>716</v>
      </c>
      <c r="BB119" t="s">
        <v>716</v>
      </c>
      <c r="BC119" t="s">
        <v>1121</v>
      </c>
      <c r="BE119" t="s">
        <v>1121</v>
      </c>
      <c r="BF119" t="s">
        <v>1730</v>
      </c>
      <c r="BH119" t="s">
        <v>268</v>
      </c>
      <c r="BI119" t="s">
        <v>770</v>
      </c>
      <c r="BJ119" t="s">
        <v>716</v>
      </c>
      <c r="BK119" t="s">
        <v>716</v>
      </c>
      <c r="BN119" t="s">
        <v>716</v>
      </c>
      <c r="BO119" t="s">
        <v>716</v>
      </c>
      <c r="BP119" t="s">
        <v>726</v>
      </c>
      <c r="BQ119" t="s">
        <v>726</v>
      </c>
      <c r="BR119" t="s">
        <v>726</v>
      </c>
      <c r="BT119" t="s">
        <v>728</v>
      </c>
      <c r="BU119" t="s">
        <v>729</v>
      </c>
      <c r="BV119" t="s">
        <v>716</v>
      </c>
      <c r="BW119" t="s">
        <v>728</v>
      </c>
      <c r="BX119">
        <v>1</v>
      </c>
      <c r="BY119">
        <v>0</v>
      </c>
      <c r="BZ119">
        <v>0</v>
      </c>
      <c r="CA119">
        <v>0</v>
      </c>
      <c r="CB119">
        <v>0</v>
      </c>
      <c r="CC119" t="s">
        <v>1731</v>
      </c>
      <c r="CE119" t="s">
        <v>736</v>
      </c>
      <c r="CH119">
        <v>1</v>
      </c>
      <c r="CI119">
        <v>3</v>
      </c>
      <c r="CJ119">
        <v>0</v>
      </c>
      <c r="CK119">
        <v>1</v>
      </c>
      <c r="CL119">
        <v>1</v>
      </c>
      <c r="CM119">
        <v>1</v>
      </c>
      <c r="CN119">
        <v>10</v>
      </c>
      <c r="CO119">
        <v>0</v>
      </c>
      <c r="CP119">
        <v>20</v>
      </c>
      <c r="CQ119">
        <v>15</v>
      </c>
      <c r="CR119">
        <v>6</v>
      </c>
      <c r="CS119">
        <v>8</v>
      </c>
      <c r="CT119">
        <v>5</v>
      </c>
      <c r="CU119">
        <v>4</v>
      </c>
      <c r="DN119" t="s">
        <v>716</v>
      </c>
      <c r="DO119">
        <v>10</v>
      </c>
      <c r="DP119">
        <v>4</v>
      </c>
      <c r="DQ119">
        <v>3</v>
      </c>
      <c r="DR119">
        <v>3</v>
      </c>
      <c r="DT119" t="s">
        <v>1732</v>
      </c>
      <c r="DU119">
        <v>1</v>
      </c>
      <c r="DV119">
        <v>0</v>
      </c>
      <c r="DW119">
        <v>0</v>
      </c>
      <c r="DX119">
        <v>0</v>
      </c>
      <c r="DY119">
        <v>0</v>
      </c>
      <c r="DZ119">
        <v>0</v>
      </c>
      <c r="EA119">
        <v>1</v>
      </c>
      <c r="EB119">
        <v>1</v>
      </c>
      <c r="EC119">
        <v>0</v>
      </c>
      <c r="ED119">
        <v>0</v>
      </c>
      <c r="EE119">
        <v>0</v>
      </c>
      <c r="EF119">
        <v>0</v>
      </c>
      <c r="EG119">
        <v>0</v>
      </c>
      <c r="EI119" t="s">
        <v>826</v>
      </c>
      <c r="EK119" t="s">
        <v>726</v>
      </c>
      <c r="EM119" t="s">
        <v>726</v>
      </c>
      <c r="EQ119" t="s">
        <v>1728</v>
      </c>
      <c r="ER119">
        <v>5</v>
      </c>
      <c r="ES119" t="s">
        <v>1733</v>
      </c>
      <c r="ET119" t="s">
        <v>740</v>
      </c>
      <c r="EU119" t="s">
        <v>741</v>
      </c>
      <c r="EV119" t="s">
        <v>742</v>
      </c>
      <c r="EW119" t="s">
        <v>743</v>
      </c>
      <c r="EX119" t="s">
        <v>744</v>
      </c>
      <c r="EZ119">
        <v>385037214</v>
      </c>
      <c r="FA119" t="s">
        <v>1734</v>
      </c>
      <c r="FB119" s="21">
        <v>44946.439583333333</v>
      </c>
      <c r="FE119" t="s">
        <v>746</v>
      </c>
      <c r="FF119" t="s">
        <v>747</v>
      </c>
      <c r="FH119">
        <v>204</v>
      </c>
    </row>
    <row r="120" spans="1:164" x14ac:dyDescent="0.25">
      <c r="A120" s="21">
        <v>44946</v>
      </c>
      <c r="B120" s="21">
        <v>44946.458891504633</v>
      </c>
      <c r="C120" s="21">
        <v>44946.496042106482</v>
      </c>
      <c r="D120" t="s">
        <v>710</v>
      </c>
      <c r="E120" s="22" t="s">
        <v>1735</v>
      </c>
      <c r="H120" t="s">
        <v>776</v>
      </c>
      <c r="I120" t="s">
        <v>713</v>
      </c>
      <c r="J120" t="s">
        <v>714</v>
      </c>
      <c r="K120" t="s">
        <v>715</v>
      </c>
      <c r="L120">
        <v>825226367</v>
      </c>
      <c r="M120">
        <v>825226367</v>
      </c>
      <c r="N120" t="s">
        <v>716</v>
      </c>
      <c r="R120" t="s">
        <v>716</v>
      </c>
      <c r="U120" t="s">
        <v>717</v>
      </c>
      <c r="W120" t="s">
        <v>1736</v>
      </c>
      <c r="X120" t="s">
        <v>719</v>
      </c>
      <c r="Y120">
        <v>53</v>
      </c>
      <c r="Z120" t="s">
        <v>720</v>
      </c>
      <c r="AH120" t="s">
        <v>721</v>
      </c>
      <c r="AI120" t="s">
        <v>722</v>
      </c>
      <c r="AJ120" t="s">
        <v>755</v>
      </c>
      <c r="AK120" t="s">
        <v>1522</v>
      </c>
      <c r="AM120" t="s">
        <v>1522</v>
      </c>
      <c r="AO120" t="s">
        <v>716</v>
      </c>
      <c r="AP120" t="s">
        <v>722</v>
      </c>
      <c r="AQ120" t="s">
        <v>755</v>
      </c>
      <c r="AR120" t="s">
        <v>780</v>
      </c>
      <c r="AV120" t="s">
        <v>1522</v>
      </c>
      <c r="AX120" t="s">
        <v>1522</v>
      </c>
      <c r="AY120" t="s">
        <v>716</v>
      </c>
      <c r="AZ120" t="s">
        <v>1311</v>
      </c>
      <c r="BA120" t="s">
        <v>716</v>
      </c>
      <c r="BB120" t="s">
        <v>716</v>
      </c>
      <c r="BH120" t="s">
        <v>268</v>
      </c>
      <c r="BI120" t="s">
        <v>1311</v>
      </c>
      <c r="BJ120" t="s">
        <v>716</v>
      </c>
      <c r="BK120" t="s">
        <v>716</v>
      </c>
      <c r="BN120" t="s">
        <v>716</v>
      </c>
      <c r="BO120" t="s">
        <v>716</v>
      </c>
      <c r="BP120" t="s">
        <v>716</v>
      </c>
      <c r="BQ120" t="s">
        <v>726</v>
      </c>
      <c r="BR120" t="s">
        <v>726</v>
      </c>
      <c r="BT120" t="s">
        <v>728</v>
      </c>
      <c r="BU120" t="s">
        <v>782</v>
      </c>
      <c r="BV120" t="s">
        <v>716</v>
      </c>
      <c r="BW120" t="s">
        <v>795</v>
      </c>
      <c r="BX120">
        <v>0</v>
      </c>
      <c r="BY120">
        <v>1</v>
      </c>
      <c r="BZ120">
        <v>0</v>
      </c>
      <c r="CA120">
        <v>0</v>
      </c>
      <c r="CB120">
        <v>0</v>
      </c>
      <c r="CC120" t="s">
        <v>1737</v>
      </c>
      <c r="CE120" t="s">
        <v>736</v>
      </c>
      <c r="CH120">
        <v>1</v>
      </c>
      <c r="CI120">
        <v>0</v>
      </c>
      <c r="CJ120">
        <v>3</v>
      </c>
      <c r="CK120">
        <v>1</v>
      </c>
      <c r="CL120">
        <v>1</v>
      </c>
      <c r="CM120">
        <v>0</v>
      </c>
      <c r="CN120">
        <v>0</v>
      </c>
      <c r="CO120">
        <v>20</v>
      </c>
      <c r="CP120">
        <v>20</v>
      </c>
      <c r="CQ120">
        <v>3</v>
      </c>
      <c r="CR120">
        <v>50</v>
      </c>
      <c r="CS120">
        <v>0</v>
      </c>
      <c r="CT120">
        <v>30</v>
      </c>
      <c r="CU120">
        <v>0</v>
      </c>
      <c r="DN120" t="s">
        <v>716</v>
      </c>
      <c r="DO120">
        <v>2</v>
      </c>
      <c r="DP120">
        <v>1</v>
      </c>
      <c r="DQ120">
        <v>1</v>
      </c>
      <c r="DR120">
        <v>0</v>
      </c>
      <c r="DT120" t="s">
        <v>947</v>
      </c>
      <c r="DU120">
        <v>1</v>
      </c>
      <c r="DV120">
        <v>0</v>
      </c>
      <c r="DW120">
        <v>0</v>
      </c>
      <c r="DX120">
        <v>0</v>
      </c>
      <c r="DY120">
        <v>0</v>
      </c>
      <c r="DZ120">
        <v>1</v>
      </c>
      <c r="EA120">
        <v>0</v>
      </c>
      <c r="EB120">
        <v>0</v>
      </c>
      <c r="EC120">
        <v>1</v>
      </c>
      <c r="ED120">
        <v>0</v>
      </c>
      <c r="EE120">
        <v>0</v>
      </c>
      <c r="EF120">
        <v>0</v>
      </c>
      <c r="EG120">
        <v>0</v>
      </c>
      <c r="EI120" t="s">
        <v>826</v>
      </c>
      <c r="EK120" t="s">
        <v>716</v>
      </c>
      <c r="EM120" t="s">
        <v>716</v>
      </c>
      <c r="EQ120" t="s">
        <v>1522</v>
      </c>
      <c r="ER120">
        <v>5</v>
      </c>
      <c r="ES120" t="s">
        <v>1738</v>
      </c>
      <c r="ET120" t="s">
        <v>740</v>
      </c>
      <c r="EU120" t="s">
        <v>741</v>
      </c>
      <c r="EV120" t="s">
        <v>742</v>
      </c>
      <c r="EW120" t="s">
        <v>743</v>
      </c>
      <c r="EX120" t="s">
        <v>744</v>
      </c>
      <c r="EZ120">
        <v>385037236</v>
      </c>
      <c r="FA120" t="s">
        <v>1739</v>
      </c>
      <c r="FB120" s="21">
        <v>44946.439618055563</v>
      </c>
      <c r="FE120" t="s">
        <v>746</v>
      </c>
      <c r="FF120" t="s">
        <v>747</v>
      </c>
      <c r="FH120">
        <v>205</v>
      </c>
    </row>
    <row r="121" spans="1:164" x14ac:dyDescent="0.25">
      <c r="A121" s="21">
        <v>44923</v>
      </c>
      <c r="B121" s="21">
        <v>44923.387816377312</v>
      </c>
      <c r="C121" s="21">
        <v>44923.441104872683</v>
      </c>
      <c r="D121" t="s">
        <v>710</v>
      </c>
      <c r="E121" s="22" t="s">
        <v>1740</v>
      </c>
      <c r="H121" t="s">
        <v>988</v>
      </c>
      <c r="I121" t="s">
        <v>713</v>
      </c>
      <c r="J121" t="s">
        <v>714</v>
      </c>
      <c r="K121" t="s">
        <v>715</v>
      </c>
      <c r="L121">
        <v>825891527</v>
      </c>
      <c r="M121">
        <v>825891527</v>
      </c>
      <c r="N121" t="s">
        <v>716</v>
      </c>
      <c r="R121" t="s">
        <v>716</v>
      </c>
      <c r="U121" t="s">
        <v>717</v>
      </c>
      <c r="W121" t="s">
        <v>1741</v>
      </c>
      <c r="X121" t="s">
        <v>719</v>
      </c>
      <c r="Y121">
        <v>37</v>
      </c>
      <c r="Z121" t="s">
        <v>870</v>
      </c>
      <c r="AH121" t="s">
        <v>721</v>
      </c>
      <c r="AI121" t="s">
        <v>722</v>
      </c>
      <c r="AJ121" t="s">
        <v>713</v>
      </c>
      <c r="AK121" t="s">
        <v>1427</v>
      </c>
      <c r="AM121" t="s">
        <v>1427</v>
      </c>
      <c r="AO121" t="s">
        <v>716</v>
      </c>
      <c r="AP121" t="s">
        <v>722</v>
      </c>
      <c r="AQ121" t="s">
        <v>713</v>
      </c>
      <c r="AR121" t="s">
        <v>725</v>
      </c>
      <c r="AV121" t="s">
        <v>1427</v>
      </c>
      <c r="AX121" t="s">
        <v>1427</v>
      </c>
      <c r="AY121" t="s">
        <v>726</v>
      </c>
      <c r="BA121" t="s">
        <v>716</v>
      </c>
      <c r="BB121" t="s">
        <v>716</v>
      </c>
      <c r="BH121" t="s">
        <v>781</v>
      </c>
      <c r="BJ121" t="s">
        <v>716</v>
      </c>
      <c r="BK121" t="s">
        <v>716</v>
      </c>
      <c r="BN121" t="s">
        <v>716</v>
      </c>
      <c r="BO121" t="s">
        <v>716</v>
      </c>
      <c r="BP121" t="s">
        <v>716</v>
      </c>
      <c r="BQ121" t="s">
        <v>726</v>
      </c>
      <c r="BR121" t="s">
        <v>726</v>
      </c>
      <c r="BT121" t="s">
        <v>728</v>
      </c>
      <c r="BU121" t="s">
        <v>782</v>
      </c>
      <c r="BV121" t="s">
        <v>716</v>
      </c>
      <c r="BW121" t="s">
        <v>728</v>
      </c>
      <c r="BX121">
        <v>1</v>
      </c>
      <c r="BY121">
        <v>0</v>
      </c>
      <c r="BZ121">
        <v>0</v>
      </c>
      <c r="CA121">
        <v>0</v>
      </c>
      <c r="CB121">
        <v>0</v>
      </c>
      <c r="CC121" t="s">
        <v>1742</v>
      </c>
      <c r="CE121" t="s">
        <v>736</v>
      </c>
      <c r="CH121">
        <v>5</v>
      </c>
      <c r="CI121">
        <v>4</v>
      </c>
      <c r="CJ121">
        <v>3</v>
      </c>
      <c r="CK121">
        <v>5</v>
      </c>
      <c r="CL121">
        <v>7</v>
      </c>
      <c r="CM121">
        <v>2</v>
      </c>
      <c r="CN121">
        <v>4</v>
      </c>
      <c r="CO121">
        <v>8</v>
      </c>
      <c r="CP121">
        <v>2</v>
      </c>
      <c r="CQ121">
        <v>4</v>
      </c>
      <c r="CR121">
        <v>15</v>
      </c>
      <c r="CS121">
        <v>3</v>
      </c>
      <c r="CT121">
        <v>6</v>
      </c>
      <c r="CU121">
        <v>3</v>
      </c>
      <c r="DN121" t="s">
        <v>726</v>
      </c>
      <c r="DT121" t="s">
        <v>1743</v>
      </c>
      <c r="DU121">
        <v>1</v>
      </c>
      <c r="DV121">
        <v>1</v>
      </c>
      <c r="DW121">
        <v>0</v>
      </c>
      <c r="DX121">
        <v>0</v>
      </c>
      <c r="DY121">
        <v>0</v>
      </c>
      <c r="DZ121">
        <v>1</v>
      </c>
      <c r="EA121">
        <v>0</v>
      </c>
      <c r="EB121">
        <v>0</v>
      </c>
      <c r="EC121">
        <v>0</v>
      </c>
      <c r="ED121">
        <v>0</v>
      </c>
      <c r="EE121">
        <v>0</v>
      </c>
      <c r="EF121">
        <v>0</v>
      </c>
      <c r="EG121">
        <v>0</v>
      </c>
      <c r="EI121" t="s">
        <v>992</v>
      </c>
      <c r="EK121" t="s">
        <v>716</v>
      </c>
      <c r="EM121" t="s">
        <v>716</v>
      </c>
      <c r="EQ121" t="s">
        <v>1427</v>
      </c>
      <c r="ER121">
        <v>3</v>
      </c>
      <c r="ES121" t="s">
        <v>766</v>
      </c>
      <c r="ET121" t="s">
        <v>740</v>
      </c>
      <c r="EU121" t="s">
        <v>741</v>
      </c>
      <c r="EV121" t="s">
        <v>742</v>
      </c>
      <c r="EW121" t="s">
        <v>743</v>
      </c>
      <c r="EX121" t="s">
        <v>744</v>
      </c>
      <c r="EZ121">
        <v>385037281</v>
      </c>
      <c r="FA121" t="s">
        <v>1744</v>
      </c>
      <c r="FB121" s="21">
        <v>44946.439699074072</v>
      </c>
      <c r="FE121" t="s">
        <v>746</v>
      </c>
      <c r="FF121" t="s">
        <v>747</v>
      </c>
      <c r="FH121">
        <v>206</v>
      </c>
    </row>
    <row r="122" spans="1:164" x14ac:dyDescent="0.25">
      <c r="A122" s="21">
        <v>44946</v>
      </c>
      <c r="B122" s="21">
        <v>44946.400127766203</v>
      </c>
      <c r="C122" s="21">
        <v>44946.492306354157</v>
      </c>
      <c r="D122" t="s">
        <v>710</v>
      </c>
      <c r="E122" s="22" t="s">
        <v>1745</v>
      </c>
      <c r="H122" t="s">
        <v>931</v>
      </c>
      <c r="I122" t="s">
        <v>713</v>
      </c>
      <c r="J122" t="s">
        <v>714</v>
      </c>
      <c r="K122" t="s">
        <v>715</v>
      </c>
      <c r="L122">
        <v>811987057</v>
      </c>
      <c r="M122">
        <v>811987057</v>
      </c>
      <c r="N122" t="s">
        <v>716</v>
      </c>
      <c r="R122" t="s">
        <v>716</v>
      </c>
      <c r="U122" t="s">
        <v>717</v>
      </c>
      <c r="W122" t="s">
        <v>1746</v>
      </c>
      <c r="X122" t="s">
        <v>719</v>
      </c>
      <c r="Y122">
        <v>34</v>
      </c>
      <c r="Z122" t="s">
        <v>720</v>
      </c>
      <c r="AH122" t="s">
        <v>792</v>
      </c>
      <c r="AI122" t="s">
        <v>722</v>
      </c>
      <c r="AJ122" t="s">
        <v>723</v>
      </c>
      <c r="AK122" t="s">
        <v>793</v>
      </c>
      <c r="AM122" t="s">
        <v>793</v>
      </c>
      <c r="AO122" t="s">
        <v>716</v>
      </c>
      <c r="AP122" t="s">
        <v>722</v>
      </c>
      <c r="AQ122" t="s">
        <v>723</v>
      </c>
      <c r="AR122" t="s">
        <v>780</v>
      </c>
      <c r="AV122" t="s">
        <v>793</v>
      </c>
      <c r="AX122" t="s">
        <v>793</v>
      </c>
      <c r="AY122" t="s">
        <v>726</v>
      </c>
      <c r="BA122" t="s">
        <v>716</v>
      </c>
      <c r="BB122" t="s">
        <v>716</v>
      </c>
      <c r="BH122" t="s">
        <v>268</v>
      </c>
      <c r="BI122" t="s">
        <v>1179</v>
      </c>
      <c r="BJ122" t="s">
        <v>716</v>
      </c>
      <c r="BK122" t="s">
        <v>716</v>
      </c>
      <c r="BN122" t="s">
        <v>716</v>
      </c>
      <c r="BO122" t="s">
        <v>716</v>
      </c>
      <c r="BP122" t="s">
        <v>716</v>
      </c>
      <c r="BQ122" t="s">
        <v>726</v>
      </c>
      <c r="BR122" t="s">
        <v>726</v>
      </c>
      <c r="BT122" t="s">
        <v>728</v>
      </c>
      <c r="BU122" t="s">
        <v>782</v>
      </c>
      <c r="BV122" t="s">
        <v>726</v>
      </c>
      <c r="CC122" t="s">
        <v>1747</v>
      </c>
      <c r="CE122" t="s">
        <v>736</v>
      </c>
      <c r="CX122">
        <v>50</v>
      </c>
      <c r="CY122">
        <v>10</v>
      </c>
      <c r="CZ122">
        <v>40</v>
      </c>
      <c r="DA122">
        <v>10</v>
      </c>
      <c r="DB122">
        <v>2</v>
      </c>
      <c r="DC122">
        <v>2</v>
      </c>
      <c r="DD122">
        <v>3</v>
      </c>
      <c r="DE122">
        <v>1</v>
      </c>
      <c r="DF122">
        <v>2</v>
      </c>
      <c r="DG122">
        <v>3</v>
      </c>
      <c r="DH122">
        <v>3</v>
      </c>
      <c r="DI122">
        <v>10</v>
      </c>
      <c r="DJ122">
        <v>5</v>
      </c>
      <c r="DK122">
        <v>15</v>
      </c>
      <c r="DN122" t="s">
        <v>716</v>
      </c>
      <c r="DO122">
        <v>8</v>
      </c>
      <c r="DP122">
        <v>4</v>
      </c>
      <c r="DQ122">
        <v>3</v>
      </c>
      <c r="DR122">
        <v>2</v>
      </c>
      <c r="DT122" t="s">
        <v>1748</v>
      </c>
      <c r="DU122">
        <v>1</v>
      </c>
      <c r="DV122">
        <v>0</v>
      </c>
      <c r="DW122">
        <v>0</v>
      </c>
      <c r="DX122">
        <v>0</v>
      </c>
      <c r="DY122">
        <v>0</v>
      </c>
      <c r="DZ122">
        <v>1</v>
      </c>
      <c r="EA122">
        <v>0</v>
      </c>
      <c r="EB122">
        <v>0</v>
      </c>
      <c r="EC122">
        <v>1</v>
      </c>
      <c r="ED122">
        <v>0</v>
      </c>
      <c r="EE122">
        <v>0</v>
      </c>
      <c r="EF122">
        <v>0</v>
      </c>
      <c r="EG122">
        <v>0</v>
      </c>
      <c r="EI122" t="s">
        <v>738</v>
      </c>
      <c r="EK122" t="s">
        <v>716</v>
      </c>
      <c r="EM122" t="s">
        <v>716</v>
      </c>
      <c r="EQ122" t="s">
        <v>793</v>
      </c>
      <c r="ER122">
        <v>4</v>
      </c>
      <c r="ES122" t="s">
        <v>1749</v>
      </c>
      <c r="ET122" t="s">
        <v>740</v>
      </c>
      <c r="EU122" t="s">
        <v>741</v>
      </c>
      <c r="EV122" t="s">
        <v>742</v>
      </c>
      <c r="EW122" t="s">
        <v>743</v>
      </c>
      <c r="EX122" t="s">
        <v>744</v>
      </c>
      <c r="EZ122">
        <v>385037302</v>
      </c>
      <c r="FA122" t="s">
        <v>1750</v>
      </c>
      <c r="FB122" s="21">
        <v>44946.439733796287</v>
      </c>
      <c r="FE122" t="s">
        <v>746</v>
      </c>
      <c r="FF122" t="s">
        <v>747</v>
      </c>
      <c r="FH122">
        <v>207</v>
      </c>
    </row>
    <row r="123" spans="1:164" x14ac:dyDescent="0.25">
      <c r="A123" s="21">
        <v>44923</v>
      </c>
      <c r="B123" s="21">
        <v>44923.442006238423</v>
      </c>
      <c r="C123" s="21">
        <v>44923.480676666673</v>
      </c>
      <c r="D123" t="s">
        <v>710</v>
      </c>
      <c r="E123" s="22" t="s">
        <v>1751</v>
      </c>
      <c r="H123" t="s">
        <v>988</v>
      </c>
      <c r="I123" t="s">
        <v>713</v>
      </c>
      <c r="J123" t="s">
        <v>714</v>
      </c>
      <c r="K123" t="s">
        <v>715</v>
      </c>
      <c r="L123">
        <v>811568479</v>
      </c>
      <c r="M123">
        <v>811568479</v>
      </c>
      <c r="N123" t="s">
        <v>716</v>
      </c>
      <c r="R123" t="s">
        <v>716</v>
      </c>
      <c r="U123" t="s">
        <v>717</v>
      </c>
      <c r="W123" t="s">
        <v>1752</v>
      </c>
      <c r="X123" t="s">
        <v>719</v>
      </c>
      <c r="Y123">
        <v>45</v>
      </c>
      <c r="Z123" t="s">
        <v>720</v>
      </c>
      <c r="AH123" t="s">
        <v>721</v>
      </c>
      <c r="AI123" t="s">
        <v>722</v>
      </c>
      <c r="AJ123" t="s">
        <v>755</v>
      </c>
      <c r="AK123" t="s">
        <v>1615</v>
      </c>
      <c r="AM123" t="s">
        <v>1615</v>
      </c>
      <c r="AO123" t="s">
        <v>716</v>
      </c>
      <c r="AP123" t="s">
        <v>722</v>
      </c>
      <c r="AQ123" t="s">
        <v>755</v>
      </c>
      <c r="AR123" t="s">
        <v>780</v>
      </c>
      <c r="AV123" t="s">
        <v>1421</v>
      </c>
      <c r="AX123" t="s">
        <v>1421</v>
      </c>
      <c r="AY123" t="s">
        <v>726</v>
      </c>
      <c r="BA123" t="s">
        <v>716</v>
      </c>
      <c r="BB123" t="s">
        <v>716</v>
      </c>
      <c r="BH123" t="s">
        <v>268</v>
      </c>
      <c r="BI123" t="s">
        <v>1422</v>
      </c>
      <c r="BJ123" t="s">
        <v>716</v>
      </c>
      <c r="BK123" t="s">
        <v>716</v>
      </c>
      <c r="BN123" t="s">
        <v>716</v>
      </c>
      <c r="BO123" t="s">
        <v>716</v>
      </c>
      <c r="BP123" t="s">
        <v>716</v>
      </c>
      <c r="BQ123" t="s">
        <v>716</v>
      </c>
      <c r="BR123" t="s">
        <v>726</v>
      </c>
      <c r="BT123" t="s">
        <v>728</v>
      </c>
      <c r="BU123" t="s">
        <v>885</v>
      </c>
      <c r="BV123" t="s">
        <v>716</v>
      </c>
      <c r="BW123" t="s">
        <v>795</v>
      </c>
      <c r="BX123">
        <v>0</v>
      </c>
      <c r="BY123">
        <v>1</v>
      </c>
      <c r="BZ123">
        <v>0</v>
      </c>
      <c r="CA123">
        <v>0</v>
      </c>
      <c r="CB123">
        <v>0</v>
      </c>
      <c r="CC123" t="s">
        <v>1753</v>
      </c>
      <c r="CE123" t="s">
        <v>736</v>
      </c>
      <c r="CX123">
        <v>45</v>
      </c>
      <c r="CY123">
        <v>5</v>
      </c>
      <c r="CZ123">
        <v>8</v>
      </c>
      <c r="DA123">
        <v>5</v>
      </c>
      <c r="DB123">
        <v>3</v>
      </c>
      <c r="DC123">
        <v>2</v>
      </c>
      <c r="DD123">
        <v>4</v>
      </c>
      <c r="DE123">
        <v>4</v>
      </c>
      <c r="DF123">
        <v>2</v>
      </c>
      <c r="DG123">
        <v>3</v>
      </c>
      <c r="DH123">
        <v>5</v>
      </c>
      <c r="DI123">
        <v>2</v>
      </c>
      <c r="DJ123">
        <v>3</v>
      </c>
      <c r="DK123">
        <v>4</v>
      </c>
      <c r="DN123" t="s">
        <v>726</v>
      </c>
      <c r="DT123" t="s">
        <v>1045</v>
      </c>
      <c r="DU123">
        <v>0</v>
      </c>
      <c r="DV123">
        <v>0</v>
      </c>
      <c r="DW123">
        <v>0</v>
      </c>
      <c r="DX123">
        <v>0</v>
      </c>
      <c r="DY123">
        <v>0</v>
      </c>
      <c r="DZ123">
        <v>1</v>
      </c>
      <c r="EA123">
        <v>1</v>
      </c>
      <c r="EB123">
        <v>0</v>
      </c>
      <c r="EC123">
        <v>0</v>
      </c>
      <c r="ED123">
        <v>0</v>
      </c>
      <c r="EE123">
        <v>0</v>
      </c>
      <c r="EF123">
        <v>0</v>
      </c>
      <c r="EG123">
        <v>0</v>
      </c>
      <c r="EI123" t="s">
        <v>992</v>
      </c>
      <c r="EK123" t="s">
        <v>716</v>
      </c>
      <c r="EM123" t="s">
        <v>716</v>
      </c>
      <c r="EQ123" t="s">
        <v>1421</v>
      </c>
      <c r="ER123">
        <v>5</v>
      </c>
      <c r="ES123" t="s">
        <v>1076</v>
      </c>
      <c r="ET123" t="s">
        <v>740</v>
      </c>
      <c r="EU123" t="s">
        <v>741</v>
      </c>
      <c r="EV123" t="s">
        <v>742</v>
      </c>
      <c r="EW123" t="s">
        <v>743</v>
      </c>
      <c r="EX123" t="s">
        <v>744</v>
      </c>
      <c r="EZ123">
        <v>385037334</v>
      </c>
      <c r="FA123" t="s">
        <v>1754</v>
      </c>
      <c r="FB123" s="21">
        <v>44946.439803240741</v>
      </c>
      <c r="FE123" t="s">
        <v>746</v>
      </c>
      <c r="FF123" t="s">
        <v>747</v>
      </c>
      <c r="FH123">
        <v>208</v>
      </c>
    </row>
    <row r="124" spans="1:164" x14ac:dyDescent="0.25">
      <c r="A124" s="21">
        <v>44946</v>
      </c>
      <c r="B124" s="21">
        <v>44946.412152743047</v>
      </c>
      <c r="C124" s="21">
        <v>44946.456025613428</v>
      </c>
      <c r="D124" t="s">
        <v>710</v>
      </c>
      <c r="E124" s="22" t="s">
        <v>1755</v>
      </c>
      <c r="H124" t="s">
        <v>1507</v>
      </c>
      <c r="I124" t="s">
        <v>713</v>
      </c>
      <c r="J124" t="s">
        <v>714</v>
      </c>
      <c r="K124" t="s">
        <v>715</v>
      </c>
      <c r="L124">
        <v>826196140</v>
      </c>
      <c r="M124">
        <v>826196140</v>
      </c>
      <c r="N124" t="s">
        <v>716</v>
      </c>
      <c r="R124" t="s">
        <v>716</v>
      </c>
      <c r="U124" t="s">
        <v>717</v>
      </c>
      <c r="W124" t="s">
        <v>1756</v>
      </c>
      <c r="X124" t="s">
        <v>719</v>
      </c>
      <c r="Y124">
        <v>65</v>
      </c>
      <c r="Z124" t="s">
        <v>720</v>
      </c>
      <c r="AH124" t="s">
        <v>721</v>
      </c>
      <c r="AI124" t="s">
        <v>722</v>
      </c>
      <c r="AJ124" t="s">
        <v>713</v>
      </c>
      <c r="AK124" t="s">
        <v>753</v>
      </c>
      <c r="AL124" t="s">
        <v>1757</v>
      </c>
      <c r="AM124" t="s">
        <v>1757</v>
      </c>
      <c r="AO124" t="s">
        <v>716</v>
      </c>
      <c r="AP124" t="s">
        <v>722</v>
      </c>
      <c r="AQ124" t="s">
        <v>713</v>
      </c>
      <c r="AR124" t="s">
        <v>756</v>
      </c>
      <c r="AS124" t="s">
        <v>753</v>
      </c>
      <c r="AT124" t="s">
        <v>1758</v>
      </c>
      <c r="AU124" t="s">
        <v>1758</v>
      </c>
      <c r="AV124" t="s">
        <v>753</v>
      </c>
      <c r="AW124" t="s">
        <v>1759</v>
      </c>
      <c r="AX124" t="s">
        <v>1759</v>
      </c>
      <c r="AY124" t="s">
        <v>726</v>
      </c>
      <c r="BA124" t="s">
        <v>716</v>
      </c>
      <c r="BB124" t="s">
        <v>716</v>
      </c>
      <c r="BC124" t="s">
        <v>753</v>
      </c>
      <c r="BD124" t="s">
        <v>1759</v>
      </c>
      <c r="BE124" t="s">
        <v>1759</v>
      </c>
      <c r="BF124" t="s">
        <v>1760</v>
      </c>
      <c r="BH124" t="s">
        <v>268</v>
      </c>
      <c r="BI124" t="s">
        <v>1761</v>
      </c>
      <c r="BJ124" t="s">
        <v>716</v>
      </c>
      <c r="BK124" t="s">
        <v>716</v>
      </c>
      <c r="BN124" t="s">
        <v>716</v>
      </c>
      <c r="BO124" t="s">
        <v>716</v>
      </c>
      <c r="BP124" t="s">
        <v>716</v>
      </c>
      <c r="BQ124" t="s">
        <v>716</v>
      </c>
      <c r="BR124" t="s">
        <v>716</v>
      </c>
      <c r="BT124" t="s">
        <v>728</v>
      </c>
      <c r="BU124" t="s">
        <v>873</v>
      </c>
      <c r="BV124" t="s">
        <v>716</v>
      </c>
      <c r="BW124" t="s">
        <v>795</v>
      </c>
      <c r="BX124">
        <v>0</v>
      </c>
      <c r="BY124">
        <v>1</v>
      </c>
      <c r="BZ124">
        <v>0</v>
      </c>
      <c r="CA124">
        <v>0</v>
      </c>
      <c r="CB124">
        <v>0</v>
      </c>
      <c r="CC124" t="s">
        <v>1762</v>
      </c>
      <c r="CE124" t="s">
        <v>736</v>
      </c>
      <c r="CX124">
        <v>10</v>
      </c>
      <c r="CY124">
        <v>0</v>
      </c>
      <c r="CZ124">
        <v>4</v>
      </c>
      <c r="DA124">
        <v>4</v>
      </c>
      <c r="DB124">
        <v>3</v>
      </c>
      <c r="DC124">
        <v>1</v>
      </c>
      <c r="DD124">
        <v>0</v>
      </c>
      <c r="DE124">
        <v>0</v>
      </c>
      <c r="DF124">
        <v>4</v>
      </c>
      <c r="DG124">
        <v>2</v>
      </c>
      <c r="DH124">
        <v>0</v>
      </c>
      <c r="DI124">
        <v>0</v>
      </c>
      <c r="DJ124">
        <v>2</v>
      </c>
      <c r="DK124">
        <v>0</v>
      </c>
      <c r="DN124" t="s">
        <v>716</v>
      </c>
      <c r="DO124">
        <v>6</v>
      </c>
      <c r="DP124">
        <v>0</v>
      </c>
      <c r="DQ124">
        <v>0</v>
      </c>
      <c r="DR124">
        <v>0</v>
      </c>
      <c r="DT124" t="s">
        <v>765</v>
      </c>
      <c r="DU124">
        <v>1</v>
      </c>
      <c r="DV124">
        <v>0</v>
      </c>
      <c r="DW124">
        <v>0</v>
      </c>
      <c r="DX124">
        <v>0</v>
      </c>
      <c r="DY124">
        <v>0</v>
      </c>
      <c r="DZ124">
        <v>0</v>
      </c>
      <c r="EA124">
        <v>0</v>
      </c>
      <c r="EB124">
        <v>0</v>
      </c>
      <c r="EC124">
        <v>0</v>
      </c>
      <c r="ED124">
        <v>0</v>
      </c>
      <c r="EE124">
        <v>0</v>
      </c>
      <c r="EF124">
        <v>0</v>
      </c>
      <c r="EG124">
        <v>0</v>
      </c>
      <c r="EI124" t="s">
        <v>738</v>
      </c>
      <c r="EK124" t="s">
        <v>716</v>
      </c>
      <c r="EM124" t="s">
        <v>716</v>
      </c>
      <c r="EQ124" t="s">
        <v>1763</v>
      </c>
      <c r="ER124">
        <v>3</v>
      </c>
      <c r="ES124" t="s">
        <v>977</v>
      </c>
      <c r="ET124" t="s">
        <v>740</v>
      </c>
      <c r="EU124" t="s">
        <v>741</v>
      </c>
      <c r="EV124" t="s">
        <v>742</v>
      </c>
      <c r="EW124" t="s">
        <v>743</v>
      </c>
      <c r="EX124" t="s">
        <v>744</v>
      </c>
      <c r="EZ124">
        <v>385038018</v>
      </c>
      <c r="FA124" t="s">
        <v>1764</v>
      </c>
      <c r="FB124" s="21">
        <v>44946.441122685188</v>
      </c>
      <c r="FE124" t="s">
        <v>746</v>
      </c>
      <c r="FF124" t="s">
        <v>747</v>
      </c>
      <c r="FH124">
        <v>212</v>
      </c>
    </row>
    <row r="125" spans="1:164" x14ac:dyDescent="0.25">
      <c r="A125" s="21">
        <v>44946</v>
      </c>
      <c r="B125" s="21">
        <v>44946.462397604169</v>
      </c>
      <c r="C125" s="21">
        <v>44946.497244131948</v>
      </c>
      <c r="D125" t="s">
        <v>710</v>
      </c>
      <c r="E125" s="22" t="s">
        <v>1765</v>
      </c>
      <c r="H125" t="s">
        <v>1507</v>
      </c>
      <c r="I125" t="s">
        <v>713</v>
      </c>
      <c r="J125" t="s">
        <v>714</v>
      </c>
      <c r="K125" t="s">
        <v>715</v>
      </c>
      <c r="L125">
        <v>824119829</v>
      </c>
      <c r="M125">
        <v>824119829</v>
      </c>
      <c r="N125" t="s">
        <v>716</v>
      </c>
      <c r="R125" t="s">
        <v>716</v>
      </c>
      <c r="U125" t="s">
        <v>717</v>
      </c>
      <c r="W125" t="s">
        <v>1766</v>
      </c>
      <c r="X125" t="s">
        <v>719</v>
      </c>
      <c r="Y125">
        <v>46</v>
      </c>
      <c r="Z125" t="s">
        <v>720</v>
      </c>
      <c r="AH125" t="s">
        <v>721</v>
      </c>
      <c r="AI125" t="s">
        <v>722</v>
      </c>
      <c r="AJ125" t="s">
        <v>723</v>
      </c>
      <c r="AK125" t="s">
        <v>1313</v>
      </c>
      <c r="AM125" t="s">
        <v>1313</v>
      </c>
      <c r="AO125" t="s">
        <v>716</v>
      </c>
      <c r="AP125" t="s">
        <v>722</v>
      </c>
      <c r="AQ125" t="s">
        <v>723</v>
      </c>
      <c r="AR125" t="s">
        <v>756</v>
      </c>
      <c r="AS125" t="s">
        <v>1313</v>
      </c>
      <c r="AU125" t="s">
        <v>1313</v>
      </c>
      <c r="AV125" t="s">
        <v>753</v>
      </c>
      <c r="AW125" t="s">
        <v>1313</v>
      </c>
      <c r="AX125" t="s">
        <v>1313</v>
      </c>
      <c r="AY125" t="s">
        <v>716</v>
      </c>
      <c r="AZ125" t="s">
        <v>1313</v>
      </c>
      <c r="BA125" t="s">
        <v>716</v>
      </c>
      <c r="BB125" t="s">
        <v>716</v>
      </c>
      <c r="BC125" t="s">
        <v>753</v>
      </c>
      <c r="BD125" t="s">
        <v>1767</v>
      </c>
      <c r="BE125" t="s">
        <v>1767</v>
      </c>
      <c r="BF125" t="s">
        <v>1767</v>
      </c>
      <c r="BH125" t="s">
        <v>268</v>
      </c>
      <c r="BI125" t="s">
        <v>1313</v>
      </c>
      <c r="BJ125" t="s">
        <v>716</v>
      </c>
      <c r="BK125" t="s">
        <v>716</v>
      </c>
      <c r="BN125" t="s">
        <v>716</v>
      </c>
      <c r="BO125" t="s">
        <v>716</v>
      </c>
      <c r="BP125" t="s">
        <v>716</v>
      </c>
      <c r="BQ125" t="s">
        <v>716</v>
      </c>
      <c r="BR125" t="s">
        <v>716</v>
      </c>
      <c r="BT125" t="s">
        <v>728</v>
      </c>
      <c r="BU125" t="s">
        <v>873</v>
      </c>
      <c r="BV125" t="s">
        <v>716</v>
      </c>
      <c r="BW125" t="s">
        <v>728</v>
      </c>
      <c r="BX125">
        <v>1</v>
      </c>
      <c r="BY125">
        <v>0</v>
      </c>
      <c r="BZ125">
        <v>0</v>
      </c>
      <c r="CA125">
        <v>0</v>
      </c>
      <c r="CB125">
        <v>0</v>
      </c>
      <c r="CC125" t="s">
        <v>1768</v>
      </c>
      <c r="CE125" t="s">
        <v>736</v>
      </c>
      <c r="CX125">
        <v>50</v>
      </c>
      <c r="CY125">
        <v>0</v>
      </c>
      <c r="CZ125">
        <v>47</v>
      </c>
      <c r="DA125">
        <v>0</v>
      </c>
      <c r="DB125">
        <v>0</v>
      </c>
      <c r="DC125">
        <v>1</v>
      </c>
      <c r="DD125">
        <v>0</v>
      </c>
      <c r="DE125">
        <v>0</v>
      </c>
      <c r="DF125">
        <v>0</v>
      </c>
      <c r="DG125">
        <v>0</v>
      </c>
      <c r="DH125">
        <v>0</v>
      </c>
      <c r="DI125">
        <v>3</v>
      </c>
      <c r="DJ125">
        <v>0</v>
      </c>
      <c r="DK125">
        <v>0</v>
      </c>
      <c r="DN125" t="s">
        <v>716</v>
      </c>
      <c r="DO125">
        <v>3</v>
      </c>
      <c r="DP125">
        <v>0</v>
      </c>
      <c r="DQ125">
        <v>0</v>
      </c>
      <c r="DR125">
        <v>0</v>
      </c>
      <c r="DT125" t="s">
        <v>765</v>
      </c>
      <c r="DU125">
        <v>1</v>
      </c>
      <c r="DV125">
        <v>0</v>
      </c>
      <c r="DW125">
        <v>0</v>
      </c>
      <c r="DX125">
        <v>0</v>
      </c>
      <c r="DY125">
        <v>0</v>
      </c>
      <c r="DZ125">
        <v>0</v>
      </c>
      <c r="EA125">
        <v>0</v>
      </c>
      <c r="EB125">
        <v>0</v>
      </c>
      <c r="EC125">
        <v>0</v>
      </c>
      <c r="ED125">
        <v>0</v>
      </c>
      <c r="EE125">
        <v>0</v>
      </c>
      <c r="EF125">
        <v>0</v>
      </c>
      <c r="EG125">
        <v>0</v>
      </c>
      <c r="EI125" t="s">
        <v>738</v>
      </c>
      <c r="EK125" t="s">
        <v>716</v>
      </c>
      <c r="EM125" t="s">
        <v>716</v>
      </c>
      <c r="EQ125" t="s">
        <v>1769</v>
      </c>
      <c r="ER125">
        <v>2</v>
      </c>
      <c r="ES125" t="s">
        <v>1497</v>
      </c>
      <c r="ET125" t="s">
        <v>740</v>
      </c>
      <c r="EU125" t="s">
        <v>741</v>
      </c>
      <c r="EV125" t="s">
        <v>742</v>
      </c>
      <c r="EW125" t="s">
        <v>743</v>
      </c>
      <c r="EX125" t="s">
        <v>744</v>
      </c>
      <c r="EZ125">
        <v>385038080</v>
      </c>
      <c r="FA125" t="s">
        <v>1770</v>
      </c>
      <c r="FB125" s="21">
        <v>44946.44122685185</v>
      </c>
      <c r="FE125" t="s">
        <v>746</v>
      </c>
      <c r="FF125" t="s">
        <v>747</v>
      </c>
      <c r="FH125">
        <v>213</v>
      </c>
    </row>
    <row r="126" spans="1:164" x14ac:dyDescent="0.25">
      <c r="A126" s="21">
        <v>44923</v>
      </c>
      <c r="B126" s="21">
        <v>44923.48253912037</v>
      </c>
      <c r="C126" s="21">
        <v>44923.504171956018</v>
      </c>
      <c r="D126" t="s">
        <v>710</v>
      </c>
      <c r="E126" s="22" t="s">
        <v>1771</v>
      </c>
      <c r="H126" t="s">
        <v>988</v>
      </c>
      <c r="I126" t="s">
        <v>713</v>
      </c>
      <c r="J126" t="s">
        <v>714</v>
      </c>
      <c r="K126" t="s">
        <v>715</v>
      </c>
      <c r="L126">
        <v>813380780</v>
      </c>
      <c r="M126">
        <v>813380780</v>
      </c>
      <c r="N126" t="s">
        <v>716</v>
      </c>
      <c r="R126" t="s">
        <v>716</v>
      </c>
      <c r="U126" t="s">
        <v>717</v>
      </c>
      <c r="W126" t="s">
        <v>1772</v>
      </c>
      <c r="X126" t="s">
        <v>719</v>
      </c>
      <c r="Y126">
        <v>52</v>
      </c>
      <c r="Z126" t="s">
        <v>720</v>
      </c>
      <c r="AH126" t="s">
        <v>721</v>
      </c>
      <c r="AI126" t="s">
        <v>722</v>
      </c>
      <c r="AJ126" t="s">
        <v>723</v>
      </c>
      <c r="AK126" t="s">
        <v>1468</v>
      </c>
      <c r="AM126" t="s">
        <v>1468</v>
      </c>
      <c r="AO126" t="s">
        <v>716</v>
      </c>
      <c r="AP126" t="s">
        <v>722</v>
      </c>
      <c r="AQ126" t="s">
        <v>723</v>
      </c>
      <c r="AR126" t="s">
        <v>780</v>
      </c>
      <c r="AV126" t="s">
        <v>1468</v>
      </c>
      <c r="AX126" t="s">
        <v>1468</v>
      </c>
      <c r="AY126" t="s">
        <v>726</v>
      </c>
      <c r="BA126" t="s">
        <v>716</v>
      </c>
      <c r="BB126" t="s">
        <v>716</v>
      </c>
      <c r="BH126" t="s">
        <v>864</v>
      </c>
      <c r="BJ126" t="s">
        <v>716</v>
      </c>
      <c r="BK126" t="s">
        <v>716</v>
      </c>
      <c r="BN126" t="s">
        <v>716</v>
      </c>
      <c r="BO126" t="s">
        <v>716</v>
      </c>
      <c r="BP126" t="s">
        <v>716</v>
      </c>
      <c r="BQ126" t="s">
        <v>716</v>
      </c>
      <c r="BR126" t="s">
        <v>726</v>
      </c>
      <c r="BT126" t="s">
        <v>728</v>
      </c>
      <c r="BU126" t="s">
        <v>885</v>
      </c>
      <c r="BV126" t="s">
        <v>716</v>
      </c>
      <c r="BW126" t="s">
        <v>728</v>
      </c>
      <c r="BX126">
        <v>1</v>
      </c>
      <c r="BY126">
        <v>0</v>
      </c>
      <c r="BZ126">
        <v>0</v>
      </c>
      <c r="CA126">
        <v>0</v>
      </c>
      <c r="CB126">
        <v>0</v>
      </c>
      <c r="CC126" t="s">
        <v>1773</v>
      </c>
      <c r="CE126" t="s">
        <v>736</v>
      </c>
      <c r="CH126">
        <v>5</v>
      </c>
      <c r="CI126">
        <v>3</v>
      </c>
      <c r="CJ126">
        <v>4</v>
      </c>
      <c r="CK126">
        <v>3</v>
      </c>
      <c r="CL126">
        <v>5</v>
      </c>
      <c r="CM126">
        <v>4</v>
      </c>
      <c r="CN126">
        <v>5</v>
      </c>
      <c r="CO126">
        <v>2</v>
      </c>
      <c r="CP126">
        <v>3</v>
      </c>
      <c r="CQ126">
        <v>4</v>
      </c>
      <c r="CR126">
        <v>42</v>
      </c>
      <c r="CS126">
        <v>5</v>
      </c>
      <c r="CT126">
        <v>10</v>
      </c>
      <c r="CU126">
        <v>3</v>
      </c>
      <c r="DN126" t="s">
        <v>716</v>
      </c>
      <c r="DO126">
        <v>6</v>
      </c>
      <c r="DP126">
        <v>3</v>
      </c>
      <c r="DQ126">
        <v>2</v>
      </c>
      <c r="DR126">
        <v>1</v>
      </c>
      <c r="DT126" t="s">
        <v>1188</v>
      </c>
      <c r="DU126">
        <v>1</v>
      </c>
      <c r="DV126">
        <v>0</v>
      </c>
      <c r="DW126">
        <v>0</v>
      </c>
      <c r="DX126">
        <v>0</v>
      </c>
      <c r="DY126">
        <v>0</v>
      </c>
      <c r="DZ126">
        <v>1</v>
      </c>
      <c r="EA126">
        <v>1</v>
      </c>
      <c r="EB126">
        <v>0</v>
      </c>
      <c r="EC126">
        <v>0</v>
      </c>
      <c r="ED126">
        <v>0</v>
      </c>
      <c r="EE126">
        <v>0</v>
      </c>
      <c r="EF126">
        <v>0</v>
      </c>
      <c r="EG126">
        <v>0</v>
      </c>
      <c r="EI126" t="s">
        <v>992</v>
      </c>
      <c r="EK126" t="s">
        <v>716</v>
      </c>
      <c r="EM126" t="s">
        <v>716</v>
      </c>
      <c r="EQ126" t="s">
        <v>1774</v>
      </c>
      <c r="ER126">
        <v>3</v>
      </c>
      <c r="ES126" t="s">
        <v>1775</v>
      </c>
      <c r="ET126" t="s">
        <v>740</v>
      </c>
      <c r="EU126" t="s">
        <v>741</v>
      </c>
      <c r="EV126" t="s">
        <v>742</v>
      </c>
      <c r="EW126" t="s">
        <v>743</v>
      </c>
      <c r="EX126" t="s">
        <v>744</v>
      </c>
      <c r="EZ126">
        <v>385038144</v>
      </c>
      <c r="FA126" t="s">
        <v>1776</v>
      </c>
      <c r="FB126" s="21">
        <v>44946.441354166673</v>
      </c>
      <c r="FE126" t="s">
        <v>746</v>
      </c>
      <c r="FF126" t="s">
        <v>747</v>
      </c>
      <c r="FH126">
        <v>214</v>
      </c>
    </row>
    <row r="127" spans="1:164" x14ac:dyDescent="0.25">
      <c r="A127" s="21">
        <v>44946</v>
      </c>
      <c r="B127" s="21">
        <v>44946.594698680557</v>
      </c>
      <c r="C127" s="21">
        <v>44946.625796238433</v>
      </c>
      <c r="D127" t="s">
        <v>710</v>
      </c>
      <c r="E127" s="22" t="s">
        <v>1777</v>
      </c>
      <c r="H127" t="s">
        <v>712</v>
      </c>
      <c r="I127" t="s">
        <v>713</v>
      </c>
      <c r="J127" t="s">
        <v>714</v>
      </c>
      <c r="K127" t="s">
        <v>715</v>
      </c>
      <c r="L127">
        <v>829951225</v>
      </c>
      <c r="M127">
        <v>829951225</v>
      </c>
      <c r="N127" t="s">
        <v>716</v>
      </c>
      <c r="R127" t="s">
        <v>716</v>
      </c>
      <c r="U127" t="s">
        <v>717</v>
      </c>
      <c r="W127" t="s">
        <v>1778</v>
      </c>
      <c r="X127" t="s">
        <v>719</v>
      </c>
      <c r="Y127">
        <v>43</v>
      </c>
      <c r="Z127" t="s">
        <v>720</v>
      </c>
      <c r="AH127" t="s">
        <v>721</v>
      </c>
      <c r="AI127" t="s">
        <v>722</v>
      </c>
      <c r="AJ127" t="s">
        <v>755</v>
      </c>
      <c r="AK127" t="s">
        <v>1577</v>
      </c>
      <c r="AM127" t="s">
        <v>1577</v>
      </c>
      <c r="AO127" t="s">
        <v>716</v>
      </c>
      <c r="AP127" t="s">
        <v>722</v>
      </c>
      <c r="AQ127" t="s">
        <v>755</v>
      </c>
      <c r="AR127" t="s">
        <v>780</v>
      </c>
      <c r="AV127" t="s">
        <v>1577</v>
      </c>
      <c r="AX127" t="s">
        <v>1577</v>
      </c>
      <c r="AY127" t="s">
        <v>726</v>
      </c>
      <c r="BA127" t="s">
        <v>716</v>
      </c>
      <c r="BB127" t="s">
        <v>716</v>
      </c>
      <c r="BH127" t="s">
        <v>268</v>
      </c>
      <c r="BI127" t="s">
        <v>874</v>
      </c>
      <c r="BJ127" t="s">
        <v>716</v>
      </c>
      <c r="BK127" t="s">
        <v>716</v>
      </c>
      <c r="BN127" t="s">
        <v>716</v>
      </c>
      <c r="BO127" t="s">
        <v>726</v>
      </c>
      <c r="BP127" t="s">
        <v>726</v>
      </c>
      <c r="BQ127" t="s">
        <v>726</v>
      </c>
      <c r="BR127" t="s">
        <v>726</v>
      </c>
      <c r="BT127" t="s">
        <v>728</v>
      </c>
      <c r="BU127" t="s">
        <v>736</v>
      </c>
      <c r="CC127" t="s">
        <v>1779</v>
      </c>
      <c r="CE127" t="s">
        <v>736</v>
      </c>
      <c r="CH127">
        <v>2</v>
      </c>
      <c r="CI127">
        <v>3</v>
      </c>
      <c r="CJ127">
        <v>1</v>
      </c>
      <c r="CK127">
        <v>0</v>
      </c>
      <c r="CL127">
        <v>1</v>
      </c>
      <c r="CM127">
        <v>2</v>
      </c>
      <c r="CN127">
        <v>15</v>
      </c>
      <c r="CO127">
        <v>0</v>
      </c>
      <c r="CP127">
        <v>20</v>
      </c>
      <c r="CQ127">
        <v>3</v>
      </c>
      <c r="CR127">
        <v>32</v>
      </c>
      <c r="CS127">
        <v>16</v>
      </c>
      <c r="CT127">
        <v>18</v>
      </c>
      <c r="CU127">
        <v>11</v>
      </c>
      <c r="DN127" t="s">
        <v>716</v>
      </c>
      <c r="DO127">
        <v>5</v>
      </c>
      <c r="DP127">
        <v>3</v>
      </c>
      <c r="DQ127">
        <v>1</v>
      </c>
      <c r="DR127">
        <v>1</v>
      </c>
      <c r="DT127" t="s">
        <v>1602</v>
      </c>
      <c r="DU127">
        <v>1</v>
      </c>
      <c r="DV127">
        <v>0</v>
      </c>
      <c r="DW127">
        <v>0</v>
      </c>
      <c r="DX127">
        <v>0</v>
      </c>
      <c r="DY127">
        <v>0</v>
      </c>
      <c r="DZ127">
        <v>1</v>
      </c>
      <c r="EA127">
        <v>1</v>
      </c>
      <c r="EB127">
        <v>0</v>
      </c>
      <c r="EC127">
        <v>0</v>
      </c>
      <c r="ED127">
        <v>0</v>
      </c>
      <c r="EE127">
        <v>0</v>
      </c>
      <c r="EF127">
        <v>0</v>
      </c>
      <c r="EG127">
        <v>0</v>
      </c>
      <c r="EI127" t="s">
        <v>738</v>
      </c>
      <c r="EK127" t="s">
        <v>726</v>
      </c>
      <c r="EM127" t="s">
        <v>726</v>
      </c>
      <c r="EQ127" t="s">
        <v>1780</v>
      </c>
      <c r="ER127">
        <v>4</v>
      </c>
      <c r="ES127" t="s">
        <v>1131</v>
      </c>
      <c r="ET127" t="s">
        <v>740</v>
      </c>
      <c r="EU127" t="s">
        <v>741</v>
      </c>
      <c r="EV127" t="s">
        <v>742</v>
      </c>
      <c r="EW127" t="s">
        <v>743</v>
      </c>
      <c r="EX127" t="s">
        <v>744</v>
      </c>
      <c r="EZ127">
        <v>385121250</v>
      </c>
      <c r="FA127" t="s">
        <v>1781</v>
      </c>
      <c r="FB127" s="21">
        <v>44946.612199074072</v>
      </c>
      <c r="FE127" t="s">
        <v>746</v>
      </c>
      <c r="FF127" t="s">
        <v>747</v>
      </c>
      <c r="FH127">
        <v>215</v>
      </c>
    </row>
    <row r="128" spans="1:164" x14ac:dyDescent="0.25">
      <c r="A128" s="21">
        <v>44946</v>
      </c>
      <c r="B128" s="21">
        <v>44946.631833761567</v>
      </c>
      <c r="C128" s="21">
        <v>44946.660513460651</v>
      </c>
      <c r="D128" t="s">
        <v>710</v>
      </c>
      <c r="E128" s="22" t="s">
        <v>1782</v>
      </c>
      <c r="H128" t="s">
        <v>712</v>
      </c>
      <c r="I128" t="s">
        <v>713</v>
      </c>
      <c r="J128" t="s">
        <v>714</v>
      </c>
      <c r="K128" t="s">
        <v>715</v>
      </c>
      <c r="L128">
        <v>813516196</v>
      </c>
      <c r="M128">
        <v>813516196</v>
      </c>
      <c r="N128" t="s">
        <v>716</v>
      </c>
      <c r="R128" t="s">
        <v>716</v>
      </c>
      <c r="U128" t="s">
        <v>717</v>
      </c>
      <c r="W128" t="s">
        <v>1783</v>
      </c>
      <c r="X128" t="s">
        <v>719</v>
      </c>
      <c r="Y128">
        <v>52</v>
      </c>
      <c r="Z128" t="s">
        <v>720</v>
      </c>
      <c r="AH128" t="s">
        <v>721</v>
      </c>
      <c r="AI128" t="s">
        <v>722</v>
      </c>
      <c r="AJ128" t="s">
        <v>755</v>
      </c>
      <c r="AK128" t="s">
        <v>757</v>
      </c>
      <c r="AM128" t="s">
        <v>757</v>
      </c>
      <c r="AO128" t="s">
        <v>716</v>
      </c>
      <c r="AP128" t="s">
        <v>722</v>
      </c>
      <c r="AQ128" t="s">
        <v>755</v>
      </c>
      <c r="AR128" t="s">
        <v>780</v>
      </c>
      <c r="AV128" t="s">
        <v>757</v>
      </c>
      <c r="AX128" t="s">
        <v>757</v>
      </c>
      <c r="AY128" t="s">
        <v>726</v>
      </c>
      <c r="BA128" t="s">
        <v>716</v>
      </c>
      <c r="BB128" t="s">
        <v>716</v>
      </c>
      <c r="BH128" t="s">
        <v>268</v>
      </c>
      <c r="BI128" t="s">
        <v>874</v>
      </c>
      <c r="BJ128" t="s">
        <v>716</v>
      </c>
      <c r="BK128" t="s">
        <v>716</v>
      </c>
      <c r="BN128" t="s">
        <v>716</v>
      </c>
      <c r="BO128" t="s">
        <v>726</v>
      </c>
      <c r="BP128" t="s">
        <v>716</v>
      </c>
      <c r="BQ128" t="s">
        <v>726</v>
      </c>
      <c r="BR128" t="s">
        <v>726</v>
      </c>
      <c r="BT128" t="s">
        <v>728</v>
      </c>
      <c r="BU128" t="s">
        <v>729</v>
      </c>
      <c r="BV128" t="s">
        <v>716</v>
      </c>
      <c r="BW128" t="s">
        <v>759</v>
      </c>
      <c r="BX128">
        <v>0</v>
      </c>
      <c r="BY128">
        <v>0</v>
      </c>
      <c r="BZ128">
        <v>1</v>
      </c>
      <c r="CA128">
        <v>0</v>
      </c>
      <c r="CB128">
        <v>0</v>
      </c>
      <c r="CC128" t="s">
        <v>1784</v>
      </c>
      <c r="CE128" t="s">
        <v>736</v>
      </c>
      <c r="CH128">
        <v>0</v>
      </c>
      <c r="CI128">
        <v>0</v>
      </c>
      <c r="CJ128">
        <v>0</v>
      </c>
      <c r="CK128">
        <v>0</v>
      </c>
      <c r="CL128">
        <v>0</v>
      </c>
      <c r="CM128">
        <v>0</v>
      </c>
      <c r="CN128">
        <v>0</v>
      </c>
      <c r="CO128">
        <v>0</v>
      </c>
      <c r="CP128">
        <v>30</v>
      </c>
      <c r="CQ128">
        <v>0</v>
      </c>
      <c r="CR128">
        <v>10</v>
      </c>
      <c r="CS128">
        <v>6</v>
      </c>
      <c r="CT128">
        <v>5</v>
      </c>
      <c r="CU128">
        <v>7</v>
      </c>
      <c r="DN128" t="s">
        <v>726</v>
      </c>
      <c r="DT128" t="s">
        <v>1785</v>
      </c>
      <c r="DU128">
        <v>1</v>
      </c>
      <c r="DV128">
        <v>0</v>
      </c>
      <c r="DW128">
        <v>0</v>
      </c>
      <c r="DX128">
        <v>0</v>
      </c>
      <c r="DY128">
        <v>0</v>
      </c>
      <c r="DZ128">
        <v>1</v>
      </c>
      <c r="EA128">
        <v>0</v>
      </c>
      <c r="EB128">
        <v>1</v>
      </c>
      <c r="EC128">
        <v>0</v>
      </c>
      <c r="ED128">
        <v>0</v>
      </c>
      <c r="EE128">
        <v>0</v>
      </c>
      <c r="EF128">
        <v>0</v>
      </c>
      <c r="EG128">
        <v>0</v>
      </c>
      <c r="EI128" t="s">
        <v>738</v>
      </c>
      <c r="EK128" t="s">
        <v>726</v>
      </c>
      <c r="EM128" t="s">
        <v>726</v>
      </c>
      <c r="EQ128" t="s">
        <v>757</v>
      </c>
      <c r="ER128">
        <v>5</v>
      </c>
      <c r="ES128" t="s">
        <v>1786</v>
      </c>
      <c r="ET128" t="s">
        <v>740</v>
      </c>
      <c r="EU128" t="s">
        <v>741</v>
      </c>
      <c r="EV128" t="s">
        <v>742</v>
      </c>
      <c r="EW128" t="s">
        <v>743</v>
      </c>
      <c r="EX128" t="s">
        <v>744</v>
      </c>
      <c r="EZ128">
        <v>385121275</v>
      </c>
      <c r="FA128" t="s">
        <v>1787</v>
      </c>
      <c r="FB128" s="21">
        <v>44946.612256944441</v>
      </c>
      <c r="FE128" t="s">
        <v>746</v>
      </c>
      <c r="FF128" t="s">
        <v>747</v>
      </c>
      <c r="FH128">
        <v>216</v>
      </c>
    </row>
    <row r="129" spans="1:164" x14ac:dyDescent="0.25">
      <c r="A129" s="21">
        <v>44923</v>
      </c>
      <c r="B129" s="21">
        <v>44923.632169432873</v>
      </c>
      <c r="C129" s="21">
        <v>44923.673195081021</v>
      </c>
      <c r="D129" t="s">
        <v>710</v>
      </c>
      <c r="E129" s="22" t="s">
        <v>1788</v>
      </c>
      <c r="H129" t="s">
        <v>988</v>
      </c>
      <c r="I129" t="s">
        <v>713</v>
      </c>
      <c r="J129" t="s">
        <v>714</v>
      </c>
      <c r="K129" t="s">
        <v>715</v>
      </c>
      <c r="L129">
        <v>823649912</v>
      </c>
      <c r="M129">
        <v>823649912</v>
      </c>
      <c r="N129" t="s">
        <v>716</v>
      </c>
      <c r="R129" t="s">
        <v>716</v>
      </c>
      <c r="U129" t="s">
        <v>717</v>
      </c>
      <c r="W129" t="s">
        <v>1789</v>
      </c>
      <c r="X129" t="s">
        <v>719</v>
      </c>
      <c r="Y129">
        <v>51</v>
      </c>
      <c r="Z129" t="s">
        <v>720</v>
      </c>
      <c r="AH129" t="s">
        <v>721</v>
      </c>
      <c r="AI129" t="s">
        <v>722</v>
      </c>
      <c r="AJ129" t="s">
        <v>755</v>
      </c>
      <c r="AK129" t="s">
        <v>1790</v>
      </c>
      <c r="AM129" t="s">
        <v>1790</v>
      </c>
      <c r="AO129" t="s">
        <v>716</v>
      </c>
      <c r="AP129" t="s">
        <v>722</v>
      </c>
      <c r="AQ129" t="s">
        <v>755</v>
      </c>
      <c r="AR129" t="s">
        <v>780</v>
      </c>
      <c r="AV129" t="s">
        <v>1051</v>
      </c>
      <c r="AX129" t="s">
        <v>1051</v>
      </c>
      <c r="AY129" t="s">
        <v>726</v>
      </c>
      <c r="BA129" t="s">
        <v>716</v>
      </c>
      <c r="BB129" t="s">
        <v>716</v>
      </c>
      <c r="BH129" t="s">
        <v>727</v>
      </c>
      <c r="BJ129" t="s">
        <v>716</v>
      </c>
      <c r="BK129" t="s">
        <v>716</v>
      </c>
      <c r="BN129" t="s">
        <v>716</v>
      </c>
      <c r="BO129" t="s">
        <v>716</v>
      </c>
      <c r="BP129" t="s">
        <v>716</v>
      </c>
      <c r="BQ129" t="s">
        <v>716</v>
      </c>
      <c r="BR129" t="s">
        <v>726</v>
      </c>
      <c r="BT129" t="s">
        <v>728</v>
      </c>
      <c r="BU129" t="s">
        <v>885</v>
      </c>
      <c r="BV129" t="s">
        <v>716</v>
      </c>
      <c r="BW129" t="s">
        <v>728</v>
      </c>
      <c r="BX129">
        <v>1</v>
      </c>
      <c r="BY129">
        <v>0</v>
      </c>
      <c r="BZ129">
        <v>0</v>
      </c>
      <c r="CA129">
        <v>0</v>
      </c>
      <c r="CB129">
        <v>0</v>
      </c>
      <c r="CC129" t="s">
        <v>1791</v>
      </c>
      <c r="CE129" t="s">
        <v>736</v>
      </c>
      <c r="CH129">
        <v>5</v>
      </c>
      <c r="CI129">
        <v>6</v>
      </c>
      <c r="CJ129">
        <v>4</v>
      </c>
      <c r="CK129">
        <v>3</v>
      </c>
      <c r="CL129">
        <v>2</v>
      </c>
      <c r="CM129">
        <v>1</v>
      </c>
      <c r="CN129">
        <v>10</v>
      </c>
      <c r="CO129">
        <v>2</v>
      </c>
      <c r="CP129">
        <v>2</v>
      </c>
      <c r="CQ129">
        <v>4</v>
      </c>
      <c r="CR129">
        <v>50</v>
      </c>
      <c r="CS129">
        <v>8</v>
      </c>
      <c r="CT129">
        <v>4</v>
      </c>
      <c r="CU129">
        <v>1</v>
      </c>
      <c r="DN129" t="s">
        <v>716</v>
      </c>
      <c r="DO129">
        <v>8</v>
      </c>
      <c r="DP129">
        <v>2</v>
      </c>
      <c r="DQ129">
        <v>1</v>
      </c>
      <c r="DR129">
        <v>1</v>
      </c>
      <c r="DT129" t="s">
        <v>1602</v>
      </c>
      <c r="DU129">
        <v>1</v>
      </c>
      <c r="DV129">
        <v>0</v>
      </c>
      <c r="DW129">
        <v>0</v>
      </c>
      <c r="DX129">
        <v>0</v>
      </c>
      <c r="DY129">
        <v>0</v>
      </c>
      <c r="DZ129">
        <v>1</v>
      </c>
      <c r="EA129">
        <v>1</v>
      </c>
      <c r="EB129">
        <v>0</v>
      </c>
      <c r="EC129">
        <v>0</v>
      </c>
      <c r="ED129">
        <v>0</v>
      </c>
      <c r="EE129">
        <v>0</v>
      </c>
      <c r="EF129">
        <v>0</v>
      </c>
      <c r="EG129">
        <v>0</v>
      </c>
      <c r="EI129" t="s">
        <v>992</v>
      </c>
      <c r="EK129" t="s">
        <v>716</v>
      </c>
      <c r="EM129" t="s">
        <v>716</v>
      </c>
      <c r="EQ129" t="s">
        <v>1051</v>
      </c>
      <c r="ER129">
        <v>3</v>
      </c>
      <c r="ES129" t="s">
        <v>1792</v>
      </c>
      <c r="ET129" t="s">
        <v>740</v>
      </c>
      <c r="EU129" t="s">
        <v>741</v>
      </c>
      <c r="EV129" t="s">
        <v>742</v>
      </c>
      <c r="EW129" t="s">
        <v>743</v>
      </c>
      <c r="EX129" t="s">
        <v>744</v>
      </c>
      <c r="EZ129">
        <v>385121870</v>
      </c>
      <c r="FA129" t="s">
        <v>1793</v>
      </c>
      <c r="FB129" s="21">
        <v>44946.613518518519</v>
      </c>
      <c r="FE129" t="s">
        <v>746</v>
      </c>
      <c r="FF129" t="s">
        <v>747</v>
      </c>
      <c r="FH129">
        <v>217</v>
      </c>
    </row>
    <row r="130" spans="1:164" x14ac:dyDescent="0.25">
      <c r="A130" s="21">
        <v>44923</v>
      </c>
      <c r="B130" s="21">
        <v>44923.528350624998</v>
      </c>
      <c r="C130" s="21">
        <v>44923.632064606492</v>
      </c>
      <c r="D130" t="s">
        <v>710</v>
      </c>
      <c r="E130" s="22" t="s">
        <v>1794</v>
      </c>
      <c r="H130" t="s">
        <v>988</v>
      </c>
      <c r="I130" t="s">
        <v>713</v>
      </c>
      <c r="J130" t="s">
        <v>714</v>
      </c>
      <c r="K130" t="s">
        <v>715</v>
      </c>
      <c r="L130">
        <v>814364749</v>
      </c>
      <c r="M130">
        <v>814364749</v>
      </c>
      <c r="N130" t="s">
        <v>716</v>
      </c>
      <c r="R130" t="s">
        <v>716</v>
      </c>
      <c r="U130" t="s">
        <v>717</v>
      </c>
      <c r="W130" t="s">
        <v>1005</v>
      </c>
      <c r="X130" t="s">
        <v>719</v>
      </c>
      <c r="Y130">
        <v>38</v>
      </c>
      <c r="Z130" t="s">
        <v>720</v>
      </c>
      <c r="AH130" t="s">
        <v>721</v>
      </c>
      <c r="AI130" t="s">
        <v>722</v>
      </c>
      <c r="AJ130" t="s">
        <v>723</v>
      </c>
      <c r="AK130" t="s">
        <v>832</v>
      </c>
      <c r="AM130" t="s">
        <v>832</v>
      </c>
      <c r="AO130" t="s">
        <v>716</v>
      </c>
      <c r="AP130" t="s">
        <v>722</v>
      </c>
      <c r="AQ130" t="s">
        <v>723</v>
      </c>
      <c r="AR130" t="s">
        <v>780</v>
      </c>
      <c r="AV130" t="s">
        <v>832</v>
      </c>
      <c r="AX130" t="s">
        <v>832</v>
      </c>
      <c r="AY130" t="s">
        <v>726</v>
      </c>
      <c r="BA130" t="s">
        <v>716</v>
      </c>
      <c r="BB130" t="s">
        <v>716</v>
      </c>
      <c r="BH130" t="s">
        <v>727</v>
      </c>
      <c r="BJ130" t="s">
        <v>716</v>
      </c>
      <c r="BK130" t="s">
        <v>716</v>
      </c>
      <c r="BN130" t="s">
        <v>716</v>
      </c>
      <c r="BO130" t="s">
        <v>716</v>
      </c>
      <c r="BP130" t="s">
        <v>716</v>
      </c>
      <c r="BQ130" t="s">
        <v>716</v>
      </c>
      <c r="BR130" t="s">
        <v>726</v>
      </c>
      <c r="BT130" t="s">
        <v>728</v>
      </c>
      <c r="BU130" t="s">
        <v>885</v>
      </c>
      <c r="BV130" t="s">
        <v>716</v>
      </c>
      <c r="BW130" t="s">
        <v>728</v>
      </c>
      <c r="BX130">
        <v>1</v>
      </c>
      <c r="BY130">
        <v>0</v>
      </c>
      <c r="BZ130">
        <v>0</v>
      </c>
      <c r="CA130">
        <v>0</v>
      </c>
      <c r="CB130">
        <v>0</v>
      </c>
      <c r="CC130" t="s">
        <v>1795</v>
      </c>
      <c r="CE130" t="s">
        <v>736</v>
      </c>
      <c r="CX130">
        <v>40</v>
      </c>
      <c r="CY130">
        <v>5</v>
      </c>
      <c r="CZ130">
        <v>9</v>
      </c>
      <c r="DA130">
        <v>4</v>
      </c>
      <c r="DB130">
        <v>2</v>
      </c>
      <c r="DC130">
        <v>3</v>
      </c>
      <c r="DD130">
        <v>4</v>
      </c>
      <c r="DE130">
        <v>2</v>
      </c>
      <c r="DF130">
        <v>3</v>
      </c>
      <c r="DG130">
        <v>1</v>
      </c>
      <c r="DH130">
        <v>15</v>
      </c>
      <c r="DI130">
        <v>2</v>
      </c>
      <c r="DJ130">
        <v>3</v>
      </c>
      <c r="DK130">
        <v>4</v>
      </c>
      <c r="DN130" t="s">
        <v>726</v>
      </c>
      <c r="DT130" t="s">
        <v>1045</v>
      </c>
      <c r="DU130">
        <v>0</v>
      </c>
      <c r="DV130">
        <v>0</v>
      </c>
      <c r="DW130">
        <v>0</v>
      </c>
      <c r="DX130">
        <v>0</v>
      </c>
      <c r="DY130">
        <v>0</v>
      </c>
      <c r="DZ130">
        <v>1</v>
      </c>
      <c r="EA130">
        <v>1</v>
      </c>
      <c r="EB130">
        <v>0</v>
      </c>
      <c r="EC130">
        <v>0</v>
      </c>
      <c r="ED130">
        <v>0</v>
      </c>
      <c r="EE130">
        <v>0</v>
      </c>
      <c r="EF130">
        <v>0</v>
      </c>
      <c r="EG130">
        <v>0</v>
      </c>
      <c r="EI130" t="s">
        <v>992</v>
      </c>
      <c r="EK130" t="s">
        <v>716</v>
      </c>
      <c r="EM130" t="s">
        <v>716</v>
      </c>
      <c r="EQ130" t="s">
        <v>832</v>
      </c>
      <c r="ER130">
        <v>3</v>
      </c>
      <c r="ES130" t="s">
        <v>766</v>
      </c>
      <c r="ET130" t="s">
        <v>740</v>
      </c>
      <c r="EU130" t="s">
        <v>741</v>
      </c>
      <c r="EV130" t="s">
        <v>742</v>
      </c>
      <c r="EW130" t="s">
        <v>743</v>
      </c>
      <c r="EX130" t="s">
        <v>744</v>
      </c>
      <c r="EZ130">
        <v>385122231</v>
      </c>
      <c r="FA130" t="s">
        <v>1796</v>
      </c>
      <c r="FB130" s="21">
        <v>44946.614363425928</v>
      </c>
      <c r="FE130" t="s">
        <v>746</v>
      </c>
      <c r="FF130" t="s">
        <v>747</v>
      </c>
      <c r="FH130">
        <v>218</v>
      </c>
    </row>
    <row r="131" spans="1:164" x14ac:dyDescent="0.25">
      <c r="A131" s="21">
        <v>44946</v>
      </c>
      <c r="B131" s="21">
        <v>44946.617553460637</v>
      </c>
      <c r="C131" s="21">
        <v>44946.665921921303</v>
      </c>
      <c r="D131" t="s">
        <v>710</v>
      </c>
      <c r="E131" s="22" t="s">
        <v>1797</v>
      </c>
      <c r="H131" t="s">
        <v>1507</v>
      </c>
      <c r="I131" t="s">
        <v>713</v>
      </c>
      <c r="J131" t="s">
        <v>714</v>
      </c>
      <c r="K131" t="s">
        <v>715</v>
      </c>
      <c r="L131">
        <v>816711404</v>
      </c>
      <c r="M131">
        <v>816711404</v>
      </c>
      <c r="N131" t="s">
        <v>716</v>
      </c>
      <c r="R131" t="s">
        <v>716</v>
      </c>
      <c r="U131" t="s">
        <v>717</v>
      </c>
      <c r="W131" t="s">
        <v>1798</v>
      </c>
      <c r="X131" t="s">
        <v>719</v>
      </c>
      <c r="Y131">
        <v>40</v>
      </c>
      <c r="Z131" t="s">
        <v>720</v>
      </c>
      <c r="AH131" t="s">
        <v>721</v>
      </c>
      <c r="AI131" t="s">
        <v>722</v>
      </c>
      <c r="AJ131" t="s">
        <v>713</v>
      </c>
      <c r="AK131" t="s">
        <v>857</v>
      </c>
      <c r="AM131" t="s">
        <v>857</v>
      </c>
      <c r="AO131" t="s">
        <v>716</v>
      </c>
      <c r="AP131" t="s">
        <v>722</v>
      </c>
      <c r="AQ131" t="s">
        <v>713</v>
      </c>
      <c r="AR131" t="s">
        <v>756</v>
      </c>
      <c r="AS131" t="s">
        <v>857</v>
      </c>
      <c r="AU131" t="s">
        <v>857</v>
      </c>
      <c r="AV131" t="s">
        <v>857</v>
      </c>
      <c r="AX131" t="s">
        <v>857</v>
      </c>
      <c r="AY131" t="s">
        <v>726</v>
      </c>
      <c r="BA131" t="s">
        <v>716</v>
      </c>
      <c r="BB131" t="s">
        <v>716</v>
      </c>
      <c r="BH131" t="s">
        <v>1799</v>
      </c>
      <c r="BJ131" t="s">
        <v>716</v>
      </c>
      <c r="BK131" t="s">
        <v>716</v>
      </c>
      <c r="BN131" t="s">
        <v>716</v>
      </c>
      <c r="BO131" t="s">
        <v>716</v>
      </c>
      <c r="BP131" t="s">
        <v>716</v>
      </c>
      <c r="BQ131" t="s">
        <v>716</v>
      </c>
      <c r="BR131" t="s">
        <v>716</v>
      </c>
      <c r="BT131" t="s">
        <v>728</v>
      </c>
      <c r="BU131" t="s">
        <v>873</v>
      </c>
      <c r="BV131" t="s">
        <v>716</v>
      </c>
      <c r="BW131" t="s">
        <v>728</v>
      </c>
      <c r="BX131">
        <v>1</v>
      </c>
      <c r="BY131">
        <v>0</v>
      </c>
      <c r="BZ131">
        <v>0</v>
      </c>
      <c r="CA131">
        <v>0</v>
      </c>
      <c r="CB131">
        <v>0</v>
      </c>
      <c r="CC131" t="s">
        <v>1800</v>
      </c>
      <c r="CE131" t="s">
        <v>736</v>
      </c>
      <c r="CH131">
        <v>3</v>
      </c>
      <c r="CI131">
        <v>0</v>
      </c>
      <c r="CJ131">
        <v>0</v>
      </c>
      <c r="CK131">
        <v>0</v>
      </c>
      <c r="CL131">
        <v>0</v>
      </c>
      <c r="CM131">
        <v>0</v>
      </c>
      <c r="CN131">
        <v>3</v>
      </c>
      <c r="CO131">
        <v>2</v>
      </c>
      <c r="CP131">
        <v>0</v>
      </c>
      <c r="CQ131">
        <v>0</v>
      </c>
      <c r="CR131">
        <v>30</v>
      </c>
      <c r="CS131">
        <v>3</v>
      </c>
      <c r="CT131">
        <v>4</v>
      </c>
      <c r="CU131">
        <v>0</v>
      </c>
      <c r="DN131" t="s">
        <v>716</v>
      </c>
      <c r="DO131">
        <v>4</v>
      </c>
      <c r="DP131">
        <v>0</v>
      </c>
      <c r="DQ131">
        <v>0</v>
      </c>
      <c r="DR131">
        <v>0</v>
      </c>
      <c r="DT131" t="s">
        <v>765</v>
      </c>
      <c r="DU131">
        <v>1</v>
      </c>
      <c r="DV131">
        <v>0</v>
      </c>
      <c r="DW131">
        <v>0</v>
      </c>
      <c r="DX131">
        <v>0</v>
      </c>
      <c r="DY131">
        <v>0</v>
      </c>
      <c r="DZ131">
        <v>0</v>
      </c>
      <c r="EA131">
        <v>0</v>
      </c>
      <c r="EB131">
        <v>0</v>
      </c>
      <c r="EC131">
        <v>0</v>
      </c>
      <c r="ED131">
        <v>0</v>
      </c>
      <c r="EE131">
        <v>0</v>
      </c>
      <c r="EF131">
        <v>0</v>
      </c>
      <c r="EG131">
        <v>0</v>
      </c>
      <c r="EI131" t="s">
        <v>738</v>
      </c>
      <c r="EK131" t="s">
        <v>716</v>
      </c>
      <c r="EM131" t="s">
        <v>716</v>
      </c>
      <c r="EQ131" t="s">
        <v>1798</v>
      </c>
      <c r="ER131">
        <v>3</v>
      </c>
      <c r="ES131" t="s">
        <v>1801</v>
      </c>
      <c r="ET131" t="s">
        <v>740</v>
      </c>
      <c r="EU131" t="s">
        <v>741</v>
      </c>
      <c r="EV131" t="s">
        <v>742</v>
      </c>
      <c r="EW131" t="s">
        <v>743</v>
      </c>
      <c r="EX131" t="s">
        <v>744</v>
      </c>
      <c r="EZ131">
        <v>385123074</v>
      </c>
      <c r="FA131" t="s">
        <v>1802</v>
      </c>
      <c r="FB131" s="21">
        <v>44946.616435185177</v>
      </c>
      <c r="FE131" t="s">
        <v>746</v>
      </c>
      <c r="FF131" t="s">
        <v>747</v>
      </c>
      <c r="FH131">
        <v>219</v>
      </c>
    </row>
    <row r="132" spans="1:164" x14ac:dyDescent="0.25">
      <c r="A132" s="21">
        <v>44946</v>
      </c>
      <c r="B132" s="21">
        <v>44946.627887858798</v>
      </c>
      <c r="C132" s="21">
        <v>44946.664987511584</v>
      </c>
      <c r="D132" t="s">
        <v>710</v>
      </c>
      <c r="E132" s="22" t="s">
        <v>1803</v>
      </c>
      <c r="H132" t="s">
        <v>931</v>
      </c>
      <c r="I132" t="s">
        <v>713</v>
      </c>
      <c r="J132" t="s">
        <v>714</v>
      </c>
      <c r="K132" t="s">
        <v>715</v>
      </c>
      <c r="L132">
        <v>812474747</v>
      </c>
      <c r="M132">
        <v>812474747</v>
      </c>
      <c r="N132" t="s">
        <v>716</v>
      </c>
      <c r="R132" t="s">
        <v>716</v>
      </c>
      <c r="U132" t="s">
        <v>717</v>
      </c>
      <c r="W132" t="s">
        <v>1804</v>
      </c>
      <c r="X132" t="s">
        <v>719</v>
      </c>
      <c r="Y132">
        <v>49</v>
      </c>
      <c r="Z132" t="s">
        <v>720</v>
      </c>
      <c r="AH132" t="s">
        <v>721</v>
      </c>
      <c r="AI132" t="s">
        <v>722</v>
      </c>
      <c r="AJ132" t="s">
        <v>755</v>
      </c>
      <c r="AK132" t="s">
        <v>1577</v>
      </c>
      <c r="AM132" t="s">
        <v>1577</v>
      </c>
      <c r="AO132" t="s">
        <v>716</v>
      </c>
      <c r="AP132" t="s">
        <v>722</v>
      </c>
      <c r="AQ132" t="s">
        <v>755</v>
      </c>
      <c r="AR132" t="s">
        <v>780</v>
      </c>
      <c r="AV132" t="s">
        <v>1577</v>
      </c>
      <c r="AX132" t="s">
        <v>1577</v>
      </c>
      <c r="AY132" t="s">
        <v>726</v>
      </c>
      <c r="BA132" t="s">
        <v>716</v>
      </c>
      <c r="BB132" t="s">
        <v>716</v>
      </c>
      <c r="BH132" t="s">
        <v>268</v>
      </c>
      <c r="BI132" t="s">
        <v>1805</v>
      </c>
      <c r="BJ132" t="s">
        <v>716</v>
      </c>
      <c r="BK132" t="s">
        <v>716</v>
      </c>
      <c r="BN132" t="s">
        <v>716</v>
      </c>
      <c r="BO132" t="s">
        <v>716</v>
      </c>
      <c r="BP132" t="s">
        <v>716</v>
      </c>
      <c r="BQ132" t="s">
        <v>726</v>
      </c>
      <c r="BR132" t="s">
        <v>726</v>
      </c>
      <c r="BT132" t="s">
        <v>728</v>
      </c>
      <c r="BU132" t="s">
        <v>782</v>
      </c>
      <c r="BV132" t="s">
        <v>726</v>
      </c>
      <c r="CC132" t="s">
        <v>1806</v>
      </c>
      <c r="CE132" t="s">
        <v>736</v>
      </c>
      <c r="CX132">
        <v>50</v>
      </c>
      <c r="CY132">
        <v>8</v>
      </c>
      <c r="CZ132">
        <v>45</v>
      </c>
      <c r="DA132">
        <v>10</v>
      </c>
      <c r="DB132">
        <v>2</v>
      </c>
      <c r="DC132">
        <v>3</v>
      </c>
      <c r="DD132">
        <v>0</v>
      </c>
      <c r="DE132">
        <v>1</v>
      </c>
      <c r="DF132">
        <v>2</v>
      </c>
      <c r="DG132">
        <v>3</v>
      </c>
      <c r="DH132">
        <v>0</v>
      </c>
      <c r="DI132">
        <v>3</v>
      </c>
      <c r="DJ132">
        <v>2</v>
      </c>
      <c r="DK132">
        <v>9</v>
      </c>
      <c r="DN132" t="s">
        <v>716</v>
      </c>
      <c r="DO132">
        <v>3</v>
      </c>
      <c r="DP132">
        <v>2</v>
      </c>
      <c r="DQ132">
        <v>1</v>
      </c>
      <c r="DR132">
        <v>0</v>
      </c>
      <c r="DT132" t="s">
        <v>1807</v>
      </c>
      <c r="DU132">
        <v>0</v>
      </c>
      <c r="DV132">
        <v>0</v>
      </c>
      <c r="DW132">
        <v>0</v>
      </c>
      <c r="DX132">
        <v>0</v>
      </c>
      <c r="DY132">
        <v>0</v>
      </c>
      <c r="DZ132">
        <v>1</v>
      </c>
      <c r="EA132">
        <v>0</v>
      </c>
      <c r="EB132">
        <v>0</v>
      </c>
      <c r="EC132">
        <v>1</v>
      </c>
      <c r="ED132">
        <v>0</v>
      </c>
      <c r="EE132">
        <v>0</v>
      </c>
      <c r="EF132">
        <v>0</v>
      </c>
      <c r="EG132">
        <v>0</v>
      </c>
      <c r="EI132" t="s">
        <v>738</v>
      </c>
      <c r="EK132" t="s">
        <v>716</v>
      </c>
      <c r="EM132" t="s">
        <v>716</v>
      </c>
      <c r="EQ132" t="s">
        <v>1577</v>
      </c>
      <c r="ER132">
        <v>2</v>
      </c>
      <c r="ES132" t="s">
        <v>1808</v>
      </c>
      <c r="ET132" t="s">
        <v>740</v>
      </c>
      <c r="EU132" t="s">
        <v>741</v>
      </c>
      <c r="EV132" t="s">
        <v>742</v>
      </c>
      <c r="EW132" t="s">
        <v>743</v>
      </c>
      <c r="EX132" t="s">
        <v>744</v>
      </c>
      <c r="EZ132">
        <v>385123182</v>
      </c>
      <c r="FA132" t="s">
        <v>1809</v>
      </c>
      <c r="FB132" s="21">
        <v>44946.616736111107</v>
      </c>
      <c r="FE132" t="s">
        <v>746</v>
      </c>
      <c r="FF132" t="s">
        <v>747</v>
      </c>
      <c r="FH132">
        <v>221</v>
      </c>
    </row>
    <row r="133" spans="1:164" x14ac:dyDescent="0.25">
      <c r="A133" s="21">
        <v>44946</v>
      </c>
      <c r="B133" s="21">
        <v>44946.666781342603</v>
      </c>
      <c r="C133" s="21">
        <v>44946.696225601852</v>
      </c>
      <c r="D133" t="s">
        <v>710</v>
      </c>
      <c r="E133" s="22" t="s">
        <v>1810</v>
      </c>
      <c r="H133" t="s">
        <v>1507</v>
      </c>
      <c r="I133" t="s">
        <v>713</v>
      </c>
      <c r="J133" t="s">
        <v>714</v>
      </c>
      <c r="K133" t="s">
        <v>715</v>
      </c>
      <c r="L133">
        <v>815335483</v>
      </c>
      <c r="M133">
        <v>815335483</v>
      </c>
      <c r="N133" t="s">
        <v>716</v>
      </c>
      <c r="R133" t="s">
        <v>716</v>
      </c>
      <c r="U133" t="s">
        <v>717</v>
      </c>
      <c r="W133" t="s">
        <v>1811</v>
      </c>
      <c r="X133" t="s">
        <v>719</v>
      </c>
      <c r="Y133">
        <v>47</v>
      </c>
      <c r="Z133" t="s">
        <v>720</v>
      </c>
      <c r="AH133" t="s">
        <v>721</v>
      </c>
      <c r="AI133" t="s">
        <v>722</v>
      </c>
      <c r="AJ133" t="s">
        <v>755</v>
      </c>
      <c r="AK133" t="s">
        <v>753</v>
      </c>
      <c r="AL133" t="s">
        <v>1812</v>
      </c>
      <c r="AM133" t="s">
        <v>1812</v>
      </c>
      <c r="AO133" t="s">
        <v>716</v>
      </c>
      <c r="AP133" t="s">
        <v>722</v>
      </c>
      <c r="AQ133" t="s">
        <v>755</v>
      </c>
      <c r="AR133" t="s">
        <v>756</v>
      </c>
      <c r="AS133" t="s">
        <v>753</v>
      </c>
      <c r="AT133" t="s">
        <v>1812</v>
      </c>
      <c r="AU133" t="s">
        <v>1812</v>
      </c>
      <c r="AV133" t="s">
        <v>753</v>
      </c>
      <c r="AW133" t="s">
        <v>1812</v>
      </c>
      <c r="AX133" t="s">
        <v>1812</v>
      </c>
      <c r="AY133" t="s">
        <v>726</v>
      </c>
      <c r="BA133" t="s">
        <v>716</v>
      </c>
      <c r="BB133" t="s">
        <v>716</v>
      </c>
      <c r="BC133" t="s">
        <v>753</v>
      </c>
      <c r="BD133" t="s">
        <v>1813</v>
      </c>
      <c r="BE133" t="s">
        <v>1813</v>
      </c>
      <c r="BF133" t="s">
        <v>1813</v>
      </c>
      <c r="BH133" t="s">
        <v>1397</v>
      </c>
      <c r="BJ133" t="s">
        <v>716</v>
      </c>
      <c r="BK133" t="s">
        <v>716</v>
      </c>
      <c r="BN133" t="s">
        <v>716</v>
      </c>
      <c r="BO133" t="s">
        <v>716</v>
      </c>
      <c r="BP133" t="s">
        <v>716</v>
      </c>
      <c r="BQ133" t="s">
        <v>716</v>
      </c>
      <c r="BR133" t="s">
        <v>716</v>
      </c>
      <c r="BT133" t="s">
        <v>728</v>
      </c>
      <c r="BU133" t="s">
        <v>873</v>
      </c>
      <c r="BV133" t="s">
        <v>716</v>
      </c>
      <c r="BW133" t="s">
        <v>728</v>
      </c>
      <c r="BX133">
        <v>1</v>
      </c>
      <c r="BY133">
        <v>0</v>
      </c>
      <c r="BZ133">
        <v>0</v>
      </c>
      <c r="CA133">
        <v>0</v>
      </c>
      <c r="CB133">
        <v>0</v>
      </c>
      <c r="CC133" t="s">
        <v>1814</v>
      </c>
      <c r="CE133" t="s">
        <v>736</v>
      </c>
      <c r="CX133">
        <v>40</v>
      </c>
      <c r="CY133">
        <v>0</v>
      </c>
      <c r="CZ133">
        <v>0</v>
      </c>
      <c r="DA133">
        <v>0</v>
      </c>
      <c r="DB133">
        <v>2</v>
      </c>
      <c r="DC133">
        <v>1</v>
      </c>
      <c r="DD133">
        <v>0</v>
      </c>
      <c r="DE133">
        <v>0</v>
      </c>
      <c r="DF133">
        <v>0</v>
      </c>
      <c r="DG133">
        <v>2</v>
      </c>
      <c r="DH133">
        <v>0</v>
      </c>
      <c r="DI133">
        <v>0</v>
      </c>
      <c r="DJ133">
        <v>0</v>
      </c>
      <c r="DK133">
        <v>0</v>
      </c>
      <c r="DN133" t="s">
        <v>726</v>
      </c>
      <c r="DT133" t="s">
        <v>765</v>
      </c>
      <c r="DU133">
        <v>1</v>
      </c>
      <c r="DV133">
        <v>0</v>
      </c>
      <c r="DW133">
        <v>0</v>
      </c>
      <c r="DX133">
        <v>0</v>
      </c>
      <c r="DY133">
        <v>0</v>
      </c>
      <c r="DZ133">
        <v>0</v>
      </c>
      <c r="EA133">
        <v>0</v>
      </c>
      <c r="EB133">
        <v>0</v>
      </c>
      <c r="EC133">
        <v>0</v>
      </c>
      <c r="ED133">
        <v>0</v>
      </c>
      <c r="EE133">
        <v>0</v>
      </c>
      <c r="EF133">
        <v>0</v>
      </c>
      <c r="EG133">
        <v>0</v>
      </c>
      <c r="EI133" t="s">
        <v>738</v>
      </c>
      <c r="EK133" t="s">
        <v>716</v>
      </c>
      <c r="EM133" t="s">
        <v>716</v>
      </c>
      <c r="EQ133" t="s">
        <v>1811</v>
      </c>
      <c r="ER133">
        <v>3</v>
      </c>
      <c r="ES133" t="s">
        <v>1801</v>
      </c>
      <c r="ET133" t="s">
        <v>740</v>
      </c>
      <c r="EU133" t="s">
        <v>741</v>
      </c>
      <c r="EV133" t="s">
        <v>742</v>
      </c>
      <c r="EW133" t="s">
        <v>743</v>
      </c>
      <c r="EX133" t="s">
        <v>744</v>
      </c>
      <c r="EZ133">
        <v>385123208</v>
      </c>
      <c r="FA133" t="s">
        <v>1815</v>
      </c>
      <c r="FB133" s="21">
        <v>44946.616793981477</v>
      </c>
      <c r="FE133" t="s">
        <v>746</v>
      </c>
      <c r="FF133" t="s">
        <v>747</v>
      </c>
      <c r="FH133">
        <v>222</v>
      </c>
    </row>
    <row r="134" spans="1:164" x14ac:dyDescent="0.25">
      <c r="A134" s="21">
        <v>44946</v>
      </c>
      <c r="B134" s="21">
        <v>44946.586005381942</v>
      </c>
      <c r="C134" s="21">
        <v>44946.619520462962</v>
      </c>
      <c r="D134" t="s">
        <v>710</v>
      </c>
      <c r="E134" s="22" t="s">
        <v>1816</v>
      </c>
      <c r="H134" t="s">
        <v>1334</v>
      </c>
      <c r="I134" t="s">
        <v>713</v>
      </c>
      <c r="J134" t="s">
        <v>714</v>
      </c>
      <c r="K134" t="s">
        <v>715</v>
      </c>
      <c r="L134">
        <v>815730060</v>
      </c>
      <c r="M134">
        <v>815730060</v>
      </c>
      <c r="N134" t="s">
        <v>716</v>
      </c>
      <c r="R134" t="s">
        <v>716</v>
      </c>
      <c r="U134" t="s">
        <v>717</v>
      </c>
      <c r="W134" t="s">
        <v>1817</v>
      </c>
      <c r="X134" t="s">
        <v>719</v>
      </c>
      <c r="Y134">
        <v>52</v>
      </c>
      <c r="Z134" t="s">
        <v>1003</v>
      </c>
      <c r="AH134" t="s">
        <v>721</v>
      </c>
      <c r="AI134" t="s">
        <v>722</v>
      </c>
      <c r="AJ134" t="s">
        <v>723</v>
      </c>
      <c r="AK134" t="s">
        <v>1818</v>
      </c>
      <c r="AM134" t="s">
        <v>1818</v>
      </c>
      <c r="AO134" t="s">
        <v>716</v>
      </c>
      <c r="AP134" t="s">
        <v>722</v>
      </c>
      <c r="AQ134" t="s">
        <v>723</v>
      </c>
      <c r="AR134" t="s">
        <v>756</v>
      </c>
      <c r="AS134" t="s">
        <v>1818</v>
      </c>
      <c r="AU134" t="s">
        <v>1818</v>
      </c>
      <c r="AV134" t="s">
        <v>1818</v>
      </c>
      <c r="AX134" t="s">
        <v>1818</v>
      </c>
      <c r="AY134" t="s">
        <v>726</v>
      </c>
      <c r="BA134" t="s">
        <v>716</v>
      </c>
      <c r="BB134" t="s">
        <v>716</v>
      </c>
      <c r="BH134" t="s">
        <v>268</v>
      </c>
      <c r="BI134" t="s">
        <v>896</v>
      </c>
      <c r="BJ134" t="s">
        <v>716</v>
      </c>
      <c r="BK134" t="s">
        <v>716</v>
      </c>
      <c r="BN134" t="s">
        <v>716</v>
      </c>
      <c r="BO134" t="s">
        <v>716</v>
      </c>
      <c r="BP134" t="s">
        <v>716</v>
      </c>
      <c r="BQ134" t="s">
        <v>726</v>
      </c>
      <c r="BR134" t="s">
        <v>726</v>
      </c>
      <c r="BT134" t="s">
        <v>728</v>
      </c>
      <c r="BU134" t="s">
        <v>782</v>
      </c>
      <c r="BV134" t="s">
        <v>716</v>
      </c>
      <c r="BW134" t="s">
        <v>728</v>
      </c>
      <c r="BX134">
        <v>1</v>
      </c>
      <c r="BY134">
        <v>0</v>
      </c>
      <c r="BZ134">
        <v>0</v>
      </c>
      <c r="CA134">
        <v>0</v>
      </c>
      <c r="CB134">
        <v>0</v>
      </c>
      <c r="CC134" t="s">
        <v>1819</v>
      </c>
      <c r="CE134" t="s">
        <v>736</v>
      </c>
      <c r="CH134">
        <v>0</v>
      </c>
      <c r="CI134">
        <v>1</v>
      </c>
      <c r="CJ134">
        <v>2</v>
      </c>
      <c r="CK134">
        <v>1</v>
      </c>
      <c r="CL134">
        <v>0</v>
      </c>
      <c r="CM134">
        <v>1</v>
      </c>
      <c r="CN134">
        <v>0</v>
      </c>
      <c r="CO134">
        <v>0</v>
      </c>
      <c r="CP134">
        <v>1</v>
      </c>
      <c r="CQ134">
        <v>0</v>
      </c>
      <c r="CR134">
        <v>20</v>
      </c>
      <c r="CS134">
        <v>0</v>
      </c>
      <c r="CT134">
        <v>18</v>
      </c>
      <c r="CU134">
        <v>0</v>
      </c>
      <c r="DN134" t="s">
        <v>726</v>
      </c>
      <c r="DT134" t="s">
        <v>859</v>
      </c>
      <c r="DU134">
        <v>1</v>
      </c>
      <c r="DV134">
        <v>0</v>
      </c>
      <c r="DW134">
        <v>0</v>
      </c>
      <c r="DX134">
        <v>0</v>
      </c>
      <c r="DY134">
        <v>0</v>
      </c>
      <c r="DZ134">
        <v>1</v>
      </c>
      <c r="EA134">
        <v>0</v>
      </c>
      <c r="EB134">
        <v>0</v>
      </c>
      <c r="EC134">
        <v>0</v>
      </c>
      <c r="ED134">
        <v>0</v>
      </c>
      <c r="EE134">
        <v>0</v>
      </c>
      <c r="EF134">
        <v>0</v>
      </c>
      <c r="EG134">
        <v>0</v>
      </c>
      <c r="EI134" t="s">
        <v>1820</v>
      </c>
      <c r="EK134" t="s">
        <v>716</v>
      </c>
      <c r="EM134" t="s">
        <v>716</v>
      </c>
      <c r="EQ134" t="s">
        <v>1821</v>
      </c>
      <c r="ER134">
        <v>4</v>
      </c>
      <c r="ES134" t="s">
        <v>1822</v>
      </c>
      <c r="ET134" t="s">
        <v>740</v>
      </c>
      <c r="EU134" t="s">
        <v>741</v>
      </c>
      <c r="EV134" t="s">
        <v>742</v>
      </c>
      <c r="EW134" t="s">
        <v>743</v>
      </c>
      <c r="EX134" t="s">
        <v>744</v>
      </c>
      <c r="EZ134">
        <v>385124210</v>
      </c>
      <c r="FA134" t="s">
        <v>1823</v>
      </c>
      <c r="FB134" s="21">
        <v>44946.619317129633</v>
      </c>
      <c r="FE134" t="s">
        <v>746</v>
      </c>
      <c r="FF134" t="s">
        <v>747</v>
      </c>
      <c r="FH134">
        <v>223</v>
      </c>
    </row>
    <row r="135" spans="1:164" x14ac:dyDescent="0.25">
      <c r="A135" s="21">
        <v>44946</v>
      </c>
      <c r="B135" s="21">
        <v>44946.644427824067</v>
      </c>
      <c r="C135" s="21">
        <v>44946.665428807872</v>
      </c>
      <c r="D135" t="s">
        <v>710</v>
      </c>
      <c r="E135" s="22" t="s">
        <v>1824</v>
      </c>
      <c r="H135" t="s">
        <v>1334</v>
      </c>
      <c r="I135" t="s">
        <v>713</v>
      </c>
      <c r="J135" t="s">
        <v>714</v>
      </c>
      <c r="K135" t="s">
        <v>715</v>
      </c>
      <c r="L135">
        <v>813765657</v>
      </c>
      <c r="M135">
        <v>813765657</v>
      </c>
      <c r="N135" t="s">
        <v>716</v>
      </c>
      <c r="R135" t="s">
        <v>716</v>
      </c>
      <c r="U135" t="s">
        <v>717</v>
      </c>
      <c r="W135" t="s">
        <v>1825</v>
      </c>
      <c r="X135" t="s">
        <v>719</v>
      </c>
      <c r="Y135">
        <v>55</v>
      </c>
      <c r="Z135" t="s">
        <v>894</v>
      </c>
      <c r="AH135" t="s">
        <v>721</v>
      </c>
      <c r="AI135" t="s">
        <v>722</v>
      </c>
      <c r="AJ135" t="s">
        <v>723</v>
      </c>
      <c r="AK135" t="s">
        <v>1826</v>
      </c>
      <c r="AM135" t="s">
        <v>1826</v>
      </c>
      <c r="AO135" t="s">
        <v>716</v>
      </c>
      <c r="AP135" t="s">
        <v>722</v>
      </c>
      <c r="AQ135" t="s">
        <v>723</v>
      </c>
      <c r="AR135" t="s">
        <v>756</v>
      </c>
      <c r="AS135" t="s">
        <v>1826</v>
      </c>
      <c r="AU135" t="s">
        <v>1826</v>
      </c>
      <c r="AV135" t="s">
        <v>1826</v>
      </c>
      <c r="AX135" t="s">
        <v>1826</v>
      </c>
      <c r="AY135" t="s">
        <v>716</v>
      </c>
      <c r="AZ135" t="s">
        <v>1430</v>
      </c>
      <c r="BA135" t="s">
        <v>716</v>
      </c>
      <c r="BB135" t="s">
        <v>716</v>
      </c>
      <c r="BH135" t="s">
        <v>268</v>
      </c>
      <c r="BI135" t="s">
        <v>1179</v>
      </c>
      <c r="BJ135" t="s">
        <v>716</v>
      </c>
      <c r="BK135" t="s">
        <v>716</v>
      </c>
      <c r="BN135" t="s">
        <v>716</v>
      </c>
      <c r="BO135" t="s">
        <v>716</v>
      </c>
      <c r="BP135" t="s">
        <v>716</v>
      </c>
      <c r="BQ135" t="s">
        <v>726</v>
      </c>
      <c r="BR135" t="s">
        <v>726</v>
      </c>
      <c r="BT135" t="s">
        <v>728</v>
      </c>
      <c r="BU135" t="s">
        <v>782</v>
      </c>
      <c r="BV135" t="s">
        <v>716</v>
      </c>
      <c r="BW135" t="s">
        <v>728</v>
      </c>
      <c r="BX135">
        <v>1</v>
      </c>
      <c r="BY135">
        <v>0</v>
      </c>
      <c r="BZ135">
        <v>0</v>
      </c>
      <c r="CA135">
        <v>0</v>
      </c>
      <c r="CB135">
        <v>0</v>
      </c>
      <c r="CC135" t="s">
        <v>1827</v>
      </c>
      <c r="CE135" t="s">
        <v>736</v>
      </c>
      <c r="CX135">
        <v>25</v>
      </c>
      <c r="CY135">
        <v>0</v>
      </c>
      <c r="CZ135">
        <v>5</v>
      </c>
      <c r="DA135">
        <v>0</v>
      </c>
      <c r="DB135">
        <v>1</v>
      </c>
      <c r="DC135">
        <v>0</v>
      </c>
      <c r="DD135">
        <v>0</v>
      </c>
      <c r="DE135">
        <v>0</v>
      </c>
      <c r="DF135">
        <v>0</v>
      </c>
      <c r="DG135">
        <v>0</v>
      </c>
      <c r="DH135">
        <v>0</v>
      </c>
      <c r="DI135">
        <v>10</v>
      </c>
      <c r="DJ135">
        <v>0</v>
      </c>
      <c r="DK135">
        <v>0</v>
      </c>
      <c r="DN135" t="s">
        <v>716</v>
      </c>
      <c r="DO135">
        <v>10</v>
      </c>
      <c r="DP135">
        <v>6</v>
      </c>
      <c r="DQ135">
        <v>2</v>
      </c>
      <c r="DR135">
        <v>2</v>
      </c>
      <c r="DT135" t="s">
        <v>1828</v>
      </c>
      <c r="DU135">
        <v>0</v>
      </c>
      <c r="DV135">
        <v>0</v>
      </c>
      <c r="DW135">
        <v>0</v>
      </c>
      <c r="DX135">
        <v>0</v>
      </c>
      <c r="DY135">
        <v>0</v>
      </c>
      <c r="DZ135">
        <v>0</v>
      </c>
      <c r="EA135">
        <v>1</v>
      </c>
      <c r="EB135">
        <v>0</v>
      </c>
      <c r="EC135">
        <v>0</v>
      </c>
      <c r="ED135">
        <v>0</v>
      </c>
      <c r="EE135">
        <v>0</v>
      </c>
      <c r="EF135">
        <v>0</v>
      </c>
      <c r="EG135">
        <v>0</v>
      </c>
      <c r="EI135" t="s">
        <v>992</v>
      </c>
      <c r="EK135" t="s">
        <v>716</v>
      </c>
      <c r="EM135" t="s">
        <v>716</v>
      </c>
      <c r="EQ135" t="s">
        <v>1829</v>
      </c>
      <c r="ER135">
        <v>4</v>
      </c>
      <c r="ES135" t="s">
        <v>1210</v>
      </c>
      <c r="ET135" t="s">
        <v>740</v>
      </c>
      <c r="EU135" t="s">
        <v>741</v>
      </c>
      <c r="EV135" t="s">
        <v>742</v>
      </c>
      <c r="EW135" t="s">
        <v>743</v>
      </c>
      <c r="EX135" t="s">
        <v>744</v>
      </c>
      <c r="EZ135">
        <v>385124300</v>
      </c>
      <c r="FA135" t="s">
        <v>1830</v>
      </c>
      <c r="FB135" s="21">
        <v>44946.619537037041</v>
      </c>
      <c r="FE135" t="s">
        <v>746</v>
      </c>
      <c r="FF135" t="s">
        <v>747</v>
      </c>
      <c r="FH135">
        <v>224</v>
      </c>
    </row>
    <row r="136" spans="1:164" x14ac:dyDescent="0.25">
      <c r="A136" s="21">
        <v>44946</v>
      </c>
      <c r="B136" s="21">
        <v>44946.675977708343</v>
      </c>
      <c r="C136" s="21">
        <v>44946.697197384259</v>
      </c>
      <c r="D136" t="s">
        <v>710</v>
      </c>
      <c r="E136" s="22" t="s">
        <v>1831</v>
      </c>
      <c r="H136" t="s">
        <v>1334</v>
      </c>
      <c r="I136" t="s">
        <v>713</v>
      </c>
      <c r="J136" t="s">
        <v>714</v>
      </c>
      <c r="K136" t="s">
        <v>715</v>
      </c>
      <c r="L136">
        <v>820318055</v>
      </c>
      <c r="M136">
        <v>820318055</v>
      </c>
      <c r="N136" t="s">
        <v>716</v>
      </c>
      <c r="R136" t="s">
        <v>716</v>
      </c>
      <c r="U136" t="s">
        <v>717</v>
      </c>
      <c r="W136" t="s">
        <v>1832</v>
      </c>
      <c r="X136" t="s">
        <v>719</v>
      </c>
      <c r="Y136">
        <v>60</v>
      </c>
      <c r="Z136" t="s">
        <v>720</v>
      </c>
      <c r="AH136" t="s">
        <v>721</v>
      </c>
      <c r="AI136" t="s">
        <v>722</v>
      </c>
      <c r="AJ136" t="s">
        <v>723</v>
      </c>
      <c r="AK136" t="s">
        <v>1315</v>
      </c>
      <c r="AM136" t="s">
        <v>1315</v>
      </c>
      <c r="AO136" t="s">
        <v>716</v>
      </c>
      <c r="AP136" t="s">
        <v>722</v>
      </c>
      <c r="AQ136" t="s">
        <v>723</v>
      </c>
      <c r="AR136" t="s">
        <v>756</v>
      </c>
      <c r="AS136" t="s">
        <v>1315</v>
      </c>
      <c r="AU136" t="s">
        <v>1315</v>
      </c>
      <c r="AV136" t="s">
        <v>1826</v>
      </c>
      <c r="AX136" t="s">
        <v>1826</v>
      </c>
      <c r="AY136" t="s">
        <v>726</v>
      </c>
      <c r="BA136" t="s">
        <v>716</v>
      </c>
      <c r="BB136" t="s">
        <v>716</v>
      </c>
      <c r="BH136" t="s">
        <v>268</v>
      </c>
      <c r="BI136" t="s">
        <v>1833</v>
      </c>
      <c r="BJ136" t="s">
        <v>716</v>
      </c>
      <c r="BK136" t="s">
        <v>716</v>
      </c>
      <c r="BN136" t="s">
        <v>716</v>
      </c>
      <c r="BO136" t="s">
        <v>716</v>
      </c>
      <c r="BP136" t="s">
        <v>716</v>
      </c>
      <c r="BQ136" t="s">
        <v>726</v>
      </c>
      <c r="BR136" t="s">
        <v>726</v>
      </c>
      <c r="BT136" t="s">
        <v>728</v>
      </c>
      <c r="BU136" t="s">
        <v>782</v>
      </c>
      <c r="BV136" t="s">
        <v>716</v>
      </c>
      <c r="BW136" t="s">
        <v>728</v>
      </c>
      <c r="BX136">
        <v>1</v>
      </c>
      <c r="BY136">
        <v>0</v>
      </c>
      <c r="BZ136">
        <v>0</v>
      </c>
      <c r="CA136">
        <v>0</v>
      </c>
      <c r="CB136">
        <v>0</v>
      </c>
      <c r="CC136" t="s">
        <v>1834</v>
      </c>
      <c r="CE136" t="s">
        <v>736</v>
      </c>
      <c r="CH136">
        <v>0</v>
      </c>
      <c r="CI136">
        <v>1</v>
      </c>
      <c r="CJ136">
        <v>0</v>
      </c>
      <c r="CK136">
        <v>2</v>
      </c>
      <c r="CL136">
        <v>0</v>
      </c>
      <c r="CM136">
        <v>0</v>
      </c>
      <c r="CN136">
        <v>0</v>
      </c>
      <c r="CO136">
        <v>7</v>
      </c>
      <c r="CP136">
        <v>1</v>
      </c>
      <c r="CQ136">
        <v>0</v>
      </c>
      <c r="CR136">
        <v>15</v>
      </c>
      <c r="CS136">
        <v>0</v>
      </c>
      <c r="CT136">
        <v>7</v>
      </c>
      <c r="CU136">
        <v>0</v>
      </c>
      <c r="DN136" t="s">
        <v>726</v>
      </c>
      <c r="DT136" t="s">
        <v>1602</v>
      </c>
      <c r="DU136">
        <v>1</v>
      </c>
      <c r="DV136">
        <v>0</v>
      </c>
      <c r="DW136">
        <v>0</v>
      </c>
      <c r="DX136">
        <v>0</v>
      </c>
      <c r="DY136">
        <v>0</v>
      </c>
      <c r="DZ136">
        <v>1</v>
      </c>
      <c r="EA136">
        <v>1</v>
      </c>
      <c r="EB136">
        <v>0</v>
      </c>
      <c r="EC136">
        <v>0</v>
      </c>
      <c r="ED136">
        <v>0</v>
      </c>
      <c r="EE136">
        <v>0</v>
      </c>
      <c r="EF136">
        <v>0</v>
      </c>
      <c r="EG136">
        <v>0</v>
      </c>
      <c r="EI136" t="s">
        <v>1202</v>
      </c>
      <c r="EK136" t="s">
        <v>716</v>
      </c>
      <c r="EM136" t="s">
        <v>716</v>
      </c>
      <c r="EQ136" t="s">
        <v>1829</v>
      </c>
      <c r="ER136">
        <v>4</v>
      </c>
      <c r="ES136" t="s">
        <v>1608</v>
      </c>
      <c r="ET136" t="s">
        <v>740</v>
      </c>
      <c r="EU136" t="s">
        <v>741</v>
      </c>
      <c r="EV136" t="s">
        <v>742</v>
      </c>
      <c r="EW136" t="s">
        <v>743</v>
      </c>
      <c r="EX136" t="s">
        <v>744</v>
      </c>
      <c r="EZ136">
        <v>385124621</v>
      </c>
      <c r="FA136" t="s">
        <v>1835</v>
      </c>
      <c r="FB136" s="21">
        <v>44946.620451388888</v>
      </c>
      <c r="FE136" t="s">
        <v>746</v>
      </c>
      <c r="FF136" t="s">
        <v>747</v>
      </c>
      <c r="FH136">
        <v>225</v>
      </c>
    </row>
    <row r="137" spans="1:164" x14ac:dyDescent="0.25">
      <c r="A137" s="21">
        <v>44946</v>
      </c>
      <c r="B137" s="21">
        <v>44946.603141284722</v>
      </c>
      <c r="C137" s="21">
        <v>44946.660995324077</v>
      </c>
      <c r="D137" t="s">
        <v>710</v>
      </c>
      <c r="E137" s="22" t="s">
        <v>1836</v>
      </c>
      <c r="H137" t="s">
        <v>749</v>
      </c>
      <c r="I137" t="s">
        <v>713</v>
      </c>
      <c r="J137" t="s">
        <v>714</v>
      </c>
      <c r="K137" t="s">
        <v>715</v>
      </c>
      <c r="L137">
        <v>811331484</v>
      </c>
      <c r="M137">
        <v>811331484</v>
      </c>
      <c r="N137" t="s">
        <v>716</v>
      </c>
      <c r="R137" t="s">
        <v>716</v>
      </c>
      <c r="U137" t="s">
        <v>717</v>
      </c>
      <c r="W137" t="s">
        <v>1837</v>
      </c>
      <c r="X137" t="s">
        <v>778</v>
      </c>
      <c r="Y137">
        <v>50</v>
      </c>
      <c r="Z137" t="s">
        <v>720</v>
      </c>
      <c r="AH137" t="s">
        <v>721</v>
      </c>
      <c r="AI137" t="s">
        <v>722</v>
      </c>
      <c r="AJ137" t="s">
        <v>755</v>
      </c>
      <c r="AK137" t="s">
        <v>874</v>
      </c>
      <c r="AM137" t="s">
        <v>874</v>
      </c>
      <c r="AO137" t="s">
        <v>716</v>
      </c>
      <c r="AP137" t="s">
        <v>722</v>
      </c>
      <c r="AQ137" t="s">
        <v>755</v>
      </c>
      <c r="AR137" t="s">
        <v>780</v>
      </c>
      <c r="AV137" t="s">
        <v>874</v>
      </c>
      <c r="AX137" t="s">
        <v>874</v>
      </c>
      <c r="AY137" t="s">
        <v>726</v>
      </c>
      <c r="BA137" t="s">
        <v>716</v>
      </c>
      <c r="BB137" t="s">
        <v>716</v>
      </c>
      <c r="BH137" t="s">
        <v>268</v>
      </c>
      <c r="BI137" t="s">
        <v>874</v>
      </c>
      <c r="BJ137" t="s">
        <v>716</v>
      </c>
      <c r="BK137" t="s">
        <v>716</v>
      </c>
      <c r="BN137" t="s">
        <v>716</v>
      </c>
      <c r="BO137" t="s">
        <v>726</v>
      </c>
      <c r="BP137" t="s">
        <v>716</v>
      </c>
      <c r="BQ137" t="s">
        <v>726</v>
      </c>
      <c r="BR137" t="s">
        <v>726</v>
      </c>
      <c r="BT137" t="s">
        <v>728</v>
      </c>
      <c r="BU137" t="s">
        <v>729</v>
      </c>
      <c r="BV137" t="s">
        <v>716</v>
      </c>
      <c r="BW137" t="s">
        <v>728</v>
      </c>
      <c r="BX137">
        <v>1</v>
      </c>
      <c r="BY137">
        <v>0</v>
      </c>
      <c r="BZ137">
        <v>0</v>
      </c>
      <c r="CA137">
        <v>0</v>
      </c>
      <c r="CB137">
        <v>0</v>
      </c>
      <c r="CC137" t="s">
        <v>1838</v>
      </c>
      <c r="CE137" t="s">
        <v>736</v>
      </c>
      <c r="CH137">
        <v>2</v>
      </c>
      <c r="CI137">
        <v>1</v>
      </c>
      <c r="CJ137">
        <v>2</v>
      </c>
      <c r="CK137">
        <v>1</v>
      </c>
      <c r="CL137">
        <v>1</v>
      </c>
      <c r="CM137">
        <v>1</v>
      </c>
      <c r="CN137">
        <v>5</v>
      </c>
      <c r="CO137">
        <v>0</v>
      </c>
      <c r="CP137">
        <v>6</v>
      </c>
      <c r="CQ137">
        <v>8</v>
      </c>
      <c r="CR137">
        <v>72</v>
      </c>
      <c r="CS137">
        <v>9</v>
      </c>
      <c r="CT137">
        <v>50</v>
      </c>
      <c r="CU137">
        <v>9</v>
      </c>
      <c r="DN137" t="s">
        <v>716</v>
      </c>
      <c r="DO137">
        <v>7</v>
      </c>
      <c r="DP137">
        <v>4</v>
      </c>
      <c r="DQ137">
        <v>3</v>
      </c>
      <c r="DR137">
        <v>0</v>
      </c>
      <c r="DT137" t="s">
        <v>1036</v>
      </c>
      <c r="DU137">
        <v>0</v>
      </c>
      <c r="DV137">
        <v>0</v>
      </c>
      <c r="DW137">
        <v>0</v>
      </c>
      <c r="DX137">
        <v>0</v>
      </c>
      <c r="DY137">
        <v>0</v>
      </c>
      <c r="DZ137">
        <v>1</v>
      </c>
      <c r="EA137">
        <v>0</v>
      </c>
      <c r="EB137">
        <v>0</v>
      </c>
      <c r="EC137">
        <v>0</v>
      </c>
      <c r="ED137">
        <v>0</v>
      </c>
      <c r="EE137">
        <v>0</v>
      </c>
      <c r="EF137">
        <v>0</v>
      </c>
      <c r="EG137">
        <v>0</v>
      </c>
      <c r="EI137" t="s">
        <v>738</v>
      </c>
      <c r="EK137" t="s">
        <v>716</v>
      </c>
      <c r="EM137" t="s">
        <v>716</v>
      </c>
      <c r="EQ137" t="s">
        <v>874</v>
      </c>
      <c r="ER137">
        <v>4</v>
      </c>
      <c r="ES137" t="s">
        <v>766</v>
      </c>
      <c r="ET137" t="s">
        <v>740</v>
      </c>
      <c r="EU137" t="s">
        <v>741</v>
      </c>
      <c r="EV137" t="s">
        <v>742</v>
      </c>
      <c r="EW137" t="s">
        <v>743</v>
      </c>
      <c r="EX137" t="s">
        <v>744</v>
      </c>
      <c r="EZ137">
        <v>385124788</v>
      </c>
      <c r="FA137" t="s">
        <v>1839</v>
      </c>
      <c r="FB137" s="21">
        <v>44946.621145833327</v>
      </c>
      <c r="FE137" t="s">
        <v>746</v>
      </c>
      <c r="FF137" t="s">
        <v>747</v>
      </c>
      <c r="FH137">
        <v>226</v>
      </c>
    </row>
    <row r="138" spans="1:164" x14ac:dyDescent="0.25">
      <c r="A138" s="21">
        <v>44946</v>
      </c>
      <c r="B138" s="21">
        <v>44946.632328761567</v>
      </c>
      <c r="C138" s="21">
        <v>44946.659002245367</v>
      </c>
      <c r="D138" t="s">
        <v>710</v>
      </c>
      <c r="E138" s="22" t="s">
        <v>1840</v>
      </c>
      <c r="H138" t="s">
        <v>749</v>
      </c>
      <c r="I138" t="s">
        <v>713</v>
      </c>
      <c r="J138" t="s">
        <v>714</v>
      </c>
      <c r="K138" t="s">
        <v>715</v>
      </c>
      <c r="L138">
        <v>816019351</v>
      </c>
      <c r="M138">
        <v>816019351</v>
      </c>
      <c r="N138" t="s">
        <v>716</v>
      </c>
      <c r="R138" t="s">
        <v>716</v>
      </c>
      <c r="U138" t="s">
        <v>717</v>
      </c>
      <c r="W138" t="s">
        <v>1841</v>
      </c>
      <c r="X138" t="s">
        <v>719</v>
      </c>
      <c r="Y138">
        <v>45</v>
      </c>
      <c r="Z138" t="s">
        <v>923</v>
      </c>
      <c r="AH138" t="s">
        <v>721</v>
      </c>
      <c r="AI138" t="s">
        <v>722</v>
      </c>
      <c r="AJ138" t="s">
        <v>755</v>
      </c>
      <c r="AK138" t="s">
        <v>874</v>
      </c>
      <c r="AM138" t="s">
        <v>874</v>
      </c>
      <c r="AO138" t="s">
        <v>716</v>
      </c>
      <c r="AP138" t="s">
        <v>722</v>
      </c>
      <c r="AQ138" t="s">
        <v>755</v>
      </c>
      <c r="AR138" t="s">
        <v>780</v>
      </c>
      <c r="AV138" t="s">
        <v>874</v>
      </c>
      <c r="AX138" t="s">
        <v>874</v>
      </c>
      <c r="AY138" t="s">
        <v>726</v>
      </c>
      <c r="BA138" t="s">
        <v>716</v>
      </c>
      <c r="BB138" t="s">
        <v>716</v>
      </c>
      <c r="BH138" t="s">
        <v>268</v>
      </c>
      <c r="BI138" t="s">
        <v>874</v>
      </c>
      <c r="BJ138" t="s">
        <v>716</v>
      </c>
      <c r="BK138" t="s">
        <v>716</v>
      </c>
      <c r="BN138" t="s">
        <v>716</v>
      </c>
      <c r="BO138" t="s">
        <v>726</v>
      </c>
      <c r="BP138" t="s">
        <v>716</v>
      </c>
      <c r="BQ138" t="s">
        <v>726</v>
      </c>
      <c r="BR138" t="s">
        <v>726</v>
      </c>
      <c r="BT138" t="s">
        <v>728</v>
      </c>
      <c r="BU138" t="s">
        <v>729</v>
      </c>
      <c r="BV138" t="s">
        <v>716</v>
      </c>
      <c r="BW138" t="s">
        <v>728</v>
      </c>
      <c r="BX138">
        <v>1</v>
      </c>
      <c r="BY138">
        <v>0</v>
      </c>
      <c r="BZ138">
        <v>0</v>
      </c>
      <c r="CA138">
        <v>0</v>
      </c>
      <c r="CB138">
        <v>0</v>
      </c>
      <c r="CC138" t="s">
        <v>1842</v>
      </c>
      <c r="CE138" t="s">
        <v>736</v>
      </c>
      <c r="CX138">
        <v>280</v>
      </c>
      <c r="CY138">
        <v>0</v>
      </c>
      <c r="CZ138">
        <v>220</v>
      </c>
      <c r="DA138">
        <v>0</v>
      </c>
      <c r="DB138">
        <v>3</v>
      </c>
      <c r="DC138">
        <v>2</v>
      </c>
      <c r="DD138">
        <v>1</v>
      </c>
      <c r="DE138">
        <v>3</v>
      </c>
      <c r="DF138">
        <v>2</v>
      </c>
      <c r="DG138">
        <v>1</v>
      </c>
      <c r="DH138">
        <v>0</v>
      </c>
      <c r="DI138">
        <v>0</v>
      </c>
      <c r="DJ138">
        <v>6</v>
      </c>
      <c r="DK138">
        <v>4</v>
      </c>
      <c r="DN138" t="s">
        <v>726</v>
      </c>
      <c r="DT138" t="s">
        <v>1036</v>
      </c>
      <c r="DU138">
        <v>0</v>
      </c>
      <c r="DV138">
        <v>0</v>
      </c>
      <c r="DW138">
        <v>0</v>
      </c>
      <c r="DX138">
        <v>0</v>
      </c>
      <c r="DY138">
        <v>0</v>
      </c>
      <c r="DZ138">
        <v>1</v>
      </c>
      <c r="EA138">
        <v>0</v>
      </c>
      <c r="EB138">
        <v>0</v>
      </c>
      <c r="EC138">
        <v>0</v>
      </c>
      <c r="ED138">
        <v>0</v>
      </c>
      <c r="EE138">
        <v>0</v>
      </c>
      <c r="EF138">
        <v>0</v>
      </c>
      <c r="EG138">
        <v>0</v>
      </c>
      <c r="EI138" t="s">
        <v>738</v>
      </c>
      <c r="EK138" t="s">
        <v>716</v>
      </c>
      <c r="EM138" t="s">
        <v>716</v>
      </c>
      <c r="EQ138" t="s">
        <v>874</v>
      </c>
      <c r="ER138">
        <v>4</v>
      </c>
      <c r="ES138" t="s">
        <v>766</v>
      </c>
      <c r="ET138" t="s">
        <v>740</v>
      </c>
      <c r="EU138" t="s">
        <v>741</v>
      </c>
      <c r="EV138" t="s">
        <v>742</v>
      </c>
      <c r="EW138" t="s">
        <v>743</v>
      </c>
      <c r="EX138" t="s">
        <v>744</v>
      </c>
      <c r="EZ138">
        <v>385124801</v>
      </c>
      <c r="FA138" t="s">
        <v>1843</v>
      </c>
      <c r="FB138" s="21">
        <v>44946.621180555558</v>
      </c>
      <c r="FE138" t="s">
        <v>746</v>
      </c>
      <c r="FF138" t="s">
        <v>747</v>
      </c>
      <c r="FH138">
        <v>227</v>
      </c>
    </row>
    <row r="139" spans="1:164" x14ac:dyDescent="0.25">
      <c r="A139" s="21">
        <v>44946</v>
      </c>
      <c r="B139" s="21">
        <v>44946.597764328697</v>
      </c>
      <c r="C139" s="21">
        <v>44946.638943541657</v>
      </c>
      <c r="D139" t="s">
        <v>710</v>
      </c>
      <c r="E139" s="22" t="s">
        <v>1844</v>
      </c>
      <c r="H139" t="s">
        <v>804</v>
      </c>
      <c r="I139" t="s">
        <v>713</v>
      </c>
      <c r="J139" t="s">
        <v>714</v>
      </c>
      <c r="K139" t="s">
        <v>715</v>
      </c>
      <c r="L139">
        <v>829527211</v>
      </c>
      <c r="M139">
        <v>829527211</v>
      </c>
      <c r="N139" t="s">
        <v>716</v>
      </c>
      <c r="R139" t="s">
        <v>716</v>
      </c>
      <c r="U139" t="s">
        <v>717</v>
      </c>
      <c r="W139" t="s">
        <v>1845</v>
      </c>
      <c r="X139" t="s">
        <v>719</v>
      </c>
      <c r="Y139">
        <v>48</v>
      </c>
      <c r="Z139" t="s">
        <v>720</v>
      </c>
      <c r="AH139" t="s">
        <v>752</v>
      </c>
      <c r="AI139" t="s">
        <v>722</v>
      </c>
      <c r="AJ139" t="s">
        <v>713</v>
      </c>
      <c r="AK139" t="s">
        <v>1243</v>
      </c>
      <c r="AM139" t="s">
        <v>1243</v>
      </c>
      <c r="AO139" t="s">
        <v>716</v>
      </c>
      <c r="AP139" t="s">
        <v>722</v>
      </c>
      <c r="AQ139" t="s">
        <v>713</v>
      </c>
      <c r="AR139" t="s">
        <v>780</v>
      </c>
      <c r="AV139" t="s">
        <v>1243</v>
      </c>
      <c r="AX139" t="s">
        <v>1243</v>
      </c>
      <c r="AY139" t="s">
        <v>726</v>
      </c>
      <c r="BA139" t="s">
        <v>716</v>
      </c>
      <c r="BB139" t="s">
        <v>716</v>
      </c>
      <c r="BH139" t="s">
        <v>935</v>
      </c>
      <c r="BJ139" t="s">
        <v>716</v>
      </c>
      <c r="BK139" t="s">
        <v>716</v>
      </c>
      <c r="BN139" t="s">
        <v>716</v>
      </c>
      <c r="BO139" t="s">
        <v>726</v>
      </c>
      <c r="BP139" t="s">
        <v>716</v>
      </c>
      <c r="BQ139" t="s">
        <v>716</v>
      </c>
      <c r="BR139" t="s">
        <v>726</v>
      </c>
      <c r="BT139" t="s">
        <v>728</v>
      </c>
      <c r="BU139" t="s">
        <v>782</v>
      </c>
      <c r="BV139" t="s">
        <v>716</v>
      </c>
      <c r="BW139" t="s">
        <v>1208</v>
      </c>
      <c r="BX139">
        <v>1</v>
      </c>
      <c r="BY139">
        <v>0</v>
      </c>
      <c r="BZ139">
        <v>1</v>
      </c>
      <c r="CA139">
        <v>0</v>
      </c>
      <c r="CB139">
        <v>0</v>
      </c>
      <c r="CC139" t="s">
        <v>1847</v>
      </c>
      <c r="CE139" t="s">
        <v>736</v>
      </c>
      <c r="CX139">
        <v>20</v>
      </c>
      <c r="CY139">
        <v>0</v>
      </c>
      <c r="CZ139">
        <v>3</v>
      </c>
      <c r="DA139">
        <v>0</v>
      </c>
      <c r="DB139">
        <v>0</v>
      </c>
      <c r="DC139">
        <v>0</v>
      </c>
      <c r="DD139">
        <v>0</v>
      </c>
      <c r="DE139">
        <v>1</v>
      </c>
      <c r="DF139">
        <v>1</v>
      </c>
      <c r="DG139">
        <v>3</v>
      </c>
      <c r="DH139">
        <v>5</v>
      </c>
      <c r="DI139">
        <v>8</v>
      </c>
      <c r="DJ139">
        <v>40</v>
      </c>
      <c r="DK139">
        <v>2</v>
      </c>
      <c r="DN139" t="s">
        <v>716</v>
      </c>
      <c r="DO139">
        <v>15</v>
      </c>
      <c r="DP139">
        <v>8</v>
      </c>
      <c r="DQ139">
        <v>4</v>
      </c>
      <c r="DR139">
        <v>2</v>
      </c>
      <c r="DT139" t="s">
        <v>859</v>
      </c>
      <c r="DU139">
        <v>1</v>
      </c>
      <c r="DV139">
        <v>0</v>
      </c>
      <c r="DW139">
        <v>0</v>
      </c>
      <c r="DX139">
        <v>0</v>
      </c>
      <c r="DY139">
        <v>0</v>
      </c>
      <c r="DZ139">
        <v>1</v>
      </c>
      <c r="EA139">
        <v>0</v>
      </c>
      <c r="EB139">
        <v>0</v>
      </c>
      <c r="EC139">
        <v>0</v>
      </c>
      <c r="ED139">
        <v>0</v>
      </c>
      <c r="EE139">
        <v>0</v>
      </c>
      <c r="EF139">
        <v>0</v>
      </c>
      <c r="EG139">
        <v>0</v>
      </c>
      <c r="EI139" t="s">
        <v>811</v>
      </c>
      <c r="EK139" t="s">
        <v>716</v>
      </c>
      <c r="EM139" t="s">
        <v>716</v>
      </c>
      <c r="EQ139" t="s">
        <v>1848</v>
      </c>
      <c r="ER139">
        <v>4</v>
      </c>
      <c r="ES139" t="s">
        <v>1849</v>
      </c>
      <c r="ET139" t="s">
        <v>740</v>
      </c>
      <c r="EU139" t="s">
        <v>741</v>
      </c>
      <c r="EV139" t="s">
        <v>742</v>
      </c>
      <c r="EW139" t="s">
        <v>743</v>
      </c>
      <c r="EX139" t="s">
        <v>744</v>
      </c>
      <c r="EZ139">
        <v>385126365</v>
      </c>
      <c r="FA139" t="s">
        <v>1850</v>
      </c>
      <c r="FB139" s="21">
        <v>44946.62431712963</v>
      </c>
      <c r="FE139" t="s">
        <v>746</v>
      </c>
      <c r="FF139" t="s">
        <v>747</v>
      </c>
      <c r="FH139">
        <v>228</v>
      </c>
    </row>
    <row r="140" spans="1:164" x14ac:dyDescent="0.25">
      <c r="A140" s="21">
        <v>44946</v>
      </c>
      <c r="B140" s="21">
        <v>44946.622009722218</v>
      </c>
      <c r="C140" s="21">
        <v>44946.665980798607</v>
      </c>
      <c r="D140" t="s">
        <v>710</v>
      </c>
      <c r="E140" s="22" t="s">
        <v>1851</v>
      </c>
      <c r="H140" t="s">
        <v>776</v>
      </c>
      <c r="I140" t="s">
        <v>713</v>
      </c>
      <c r="J140" t="s">
        <v>714</v>
      </c>
      <c r="K140" t="s">
        <v>715</v>
      </c>
      <c r="L140">
        <v>811719225</v>
      </c>
      <c r="M140">
        <v>811719225</v>
      </c>
      <c r="N140" t="s">
        <v>716</v>
      </c>
      <c r="R140" t="s">
        <v>716</v>
      </c>
      <c r="U140" t="s">
        <v>717</v>
      </c>
      <c r="W140" t="s">
        <v>1852</v>
      </c>
      <c r="X140" t="s">
        <v>719</v>
      </c>
      <c r="Y140">
        <v>41</v>
      </c>
      <c r="Z140" t="s">
        <v>1003</v>
      </c>
      <c r="AH140" t="s">
        <v>721</v>
      </c>
      <c r="AI140" t="s">
        <v>722</v>
      </c>
      <c r="AJ140" t="s">
        <v>713</v>
      </c>
      <c r="AK140" t="s">
        <v>753</v>
      </c>
      <c r="AL140" t="s">
        <v>1533</v>
      </c>
      <c r="AM140" t="s">
        <v>1533</v>
      </c>
      <c r="AO140" t="s">
        <v>716</v>
      </c>
      <c r="AP140" t="s">
        <v>722</v>
      </c>
      <c r="AQ140" t="s">
        <v>713</v>
      </c>
      <c r="AR140" t="s">
        <v>780</v>
      </c>
      <c r="AV140" t="s">
        <v>753</v>
      </c>
      <c r="AW140" t="s">
        <v>1533</v>
      </c>
      <c r="AX140" t="s">
        <v>1533</v>
      </c>
      <c r="AY140" t="s">
        <v>726</v>
      </c>
      <c r="BA140" t="s">
        <v>716</v>
      </c>
      <c r="BB140" t="s">
        <v>716</v>
      </c>
      <c r="BC140" t="s">
        <v>1853</v>
      </c>
      <c r="BE140" t="s">
        <v>1853</v>
      </c>
      <c r="BF140" t="s">
        <v>1854</v>
      </c>
      <c r="BH140" t="s">
        <v>268</v>
      </c>
      <c r="BI140" t="s">
        <v>1855</v>
      </c>
      <c r="BJ140" t="s">
        <v>716</v>
      </c>
      <c r="BK140" t="s">
        <v>716</v>
      </c>
      <c r="BN140" t="s">
        <v>716</v>
      </c>
      <c r="BO140" t="s">
        <v>716</v>
      </c>
      <c r="BP140" t="s">
        <v>716</v>
      </c>
      <c r="BQ140" t="s">
        <v>726</v>
      </c>
      <c r="BR140" t="s">
        <v>726</v>
      </c>
      <c r="BT140" t="s">
        <v>728</v>
      </c>
      <c r="BU140" t="s">
        <v>782</v>
      </c>
      <c r="BV140" t="s">
        <v>716</v>
      </c>
      <c r="BW140" t="s">
        <v>728</v>
      </c>
      <c r="BX140">
        <v>1</v>
      </c>
      <c r="BY140">
        <v>0</v>
      </c>
      <c r="BZ140">
        <v>0</v>
      </c>
      <c r="CA140">
        <v>0</v>
      </c>
      <c r="CB140">
        <v>0</v>
      </c>
      <c r="CC140" t="s">
        <v>1856</v>
      </c>
      <c r="CE140" t="s">
        <v>736</v>
      </c>
      <c r="CH140">
        <v>2</v>
      </c>
      <c r="CI140">
        <v>5</v>
      </c>
      <c r="CJ140">
        <v>1</v>
      </c>
      <c r="CK140">
        <v>4</v>
      </c>
      <c r="CL140">
        <v>0</v>
      </c>
      <c r="CM140">
        <v>6</v>
      </c>
      <c r="CN140">
        <v>4</v>
      </c>
      <c r="CO140">
        <v>7</v>
      </c>
      <c r="CP140">
        <v>1</v>
      </c>
      <c r="CQ140">
        <v>4</v>
      </c>
      <c r="CR140">
        <v>25</v>
      </c>
      <c r="CS140">
        <v>0</v>
      </c>
      <c r="CT140">
        <v>10</v>
      </c>
      <c r="CU140">
        <v>0</v>
      </c>
      <c r="DN140" t="s">
        <v>716</v>
      </c>
      <c r="DO140">
        <v>5</v>
      </c>
      <c r="DP140">
        <v>2</v>
      </c>
      <c r="DQ140">
        <v>0</v>
      </c>
      <c r="DR140">
        <v>0</v>
      </c>
      <c r="DT140" t="s">
        <v>947</v>
      </c>
      <c r="DU140">
        <v>1</v>
      </c>
      <c r="DV140">
        <v>0</v>
      </c>
      <c r="DW140">
        <v>0</v>
      </c>
      <c r="DX140">
        <v>0</v>
      </c>
      <c r="DY140">
        <v>0</v>
      </c>
      <c r="DZ140">
        <v>1</v>
      </c>
      <c r="EA140">
        <v>0</v>
      </c>
      <c r="EB140">
        <v>0</v>
      </c>
      <c r="EC140">
        <v>1</v>
      </c>
      <c r="ED140">
        <v>0</v>
      </c>
      <c r="EE140">
        <v>0</v>
      </c>
      <c r="EF140">
        <v>0</v>
      </c>
      <c r="EG140">
        <v>0</v>
      </c>
      <c r="EI140" t="s">
        <v>738</v>
      </c>
      <c r="EK140" t="s">
        <v>716</v>
      </c>
      <c r="EM140" t="s">
        <v>716</v>
      </c>
      <c r="EQ140" t="s">
        <v>1533</v>
      </c>
      <c r="ER140">
        <v>3</v>
      </c>
      <c r="ES140" t="s">
        <v>1857</v>
      </c>
      <c r="ET140" t="s">
        <v>740</v>
      </c>
      <c r="EU140" t="s">
        <v>741</v>
      </c>
      <c r="EV140" t="s">
        <v>742</v>
      </c>
      <c r="EW140" t="s">
        <v>743</v>
      </c>
      <c r="EX140" t="s">
        <v>744</v>
      </c>
      <c r="EZ140">
        <v>385129793</v>
      </c>
      <c r="FA140" t="s">
        <v>1858</v>
      </c>
      <c r="FB140" s="21">
        <v>44946.631053240737</v>
      </c>
      <c r="FE140" t="s">
        <v>746</v>
      </c>
      <c r="FF140" t="s">
        <v>747</v>
      </c>
      <c r="FH140">
        <v>229</v>
      </c>
    </row>
    <row r="141" spans="1:164" x14ac:dyDescent="0.25">
      <c r="A141" s="21">
        <v>44946</v>
      </c>
      <c r="B141" s="21">
        <v>44946.678498032408</v>
      </c>
      <c r="C141" s="21">
        <v>44946.703997222219</v>
      </c>
      <c r="D141" t="s">
        <v>710</v>
      </c>
      <c r="E141" s="22" t="s">
        <v>1859</v>
      </c>
      <c r="H141" t="s">
        <v>1483</v>
      </c>
      <c r="I141" t="s">
        <v>713</v>
      </c>
      <c r="J141" t="s">
        <v>714</v>
      </c>
      <c r="K141" t="s">
        <v>715</v>
      </c>
      <c r="L141">
        <v>810066542</v>
      </c>
      <c r="M141">
        <v>810066542</v>
      </c>
      <c r="N141" t="s">
        <v>716</v>
      </c>
      <c r="R141" t="s">
        <v>716</v>
      </c>
      <c r="U141" t="s">
        <v>717</v>
      </c>
      <c r="W141" t="s">
        <v>1860</v>
      </c>
      <c r="X141" t="s">
        <v>719</v>
      </c>
      <c r="Y141">
        <v>34</v>
      </c>
      <c r="Z141" t="s">
        <v>1003</v>
      </c>
      <c r="AH141" t="s">
        <v>721</v>
      </c>
      <c r="AI141" t="s">
        <v>722</v>
      </c>
      <c r="AJ141" t="s">
        <v>755</v>
      </c>
      <c r="AK141" t="s">
        <v>762</v>
      </c>
      <c r="AM141" t="s">
        <v>762</v>
      </c>
      <c r="AO141" t="s">
        <v>716</v>
      </c>
      <c r="AP141" t="s">
        <v>722</v>
      </c>
      <c r="AQ141" t="s">
        <v>755</v>
      </c>
      <c r="AR141" t="s">
        <v>780</v>
      </c>
      <c r="AV141" t="s">
        <v>762</v>
      </c>
      <c r="AX141" t="s">
        <v>762</v>
      </c>
      <c r="AY141" t="s">
        <v>726</v>
      </c>
      <c r="BA141" t="s">
        <v>716</v>
      </c>
      <c r="BB141" t="s">
        <v>716</v>
      </c>
      <c r="BH141" t="s">
        <v>268</v>
      </c>
      <c r="BI141" t="s">
        <v>1861</v>
      </c>
      <c r="BJ141" t="s">
        <v>716</v>
      </c>
      <c r="BK141" t="s">
        <v>716</v>
      </c>
      <c r="BN141" t="s">
        <v>716</v>
      </c>
      <c r="BO141" t="s">
        <v>716</v>
      </c>
      <c r="BP141" t="s">
        <v>716</v>
      </c>
      <c r="BQ141" t="s">
        <v>726</v>
      </c>
      <c r="BR141" t="s">
        <v>726</v>
      </c>
      <c r="BT141" t="s">
        <v>728</v>
      </c>
      <c r="BU141" t="s">
        <v>782</v>
      </c>
      <c r="BV141" t="s">
        <v>716</v>
      </c>
      <c r="BW141" t="s">
        <v>728</v>
      </c>
      <c r="BX141">
        <v>1</v>
      </c>
      <c r="BY141">
        <v>0</v>
      </c>
      <c r="BZ141">
        <v>0</v>
      </c>
      <c r="CA141">
        <v>0</v>
      </c>
      <c r="CB141">
        <v>0</v>
      </c>
      <c r="CC141" t="s">
        <v>1862</v>
      </c>
      <c r="CE141" t="s">
        <v>736</v>
      </c>
      <c r="CX141">
        <v>5</v>
      </c>
      <c r="CY141">
        <v>0</v>
      </c>
      <c r="CZ141">
        <v>3</v>
      </c>
      <c r="DA141">
        <v>0</v>
      </c>
      <c r="DB141">
        <v>0</v>
      </c>
      <c r="DC141">
        <v>0</v>
      </c>
      <c r="DD141">
        <v>1</v>
      </c>
      <c r="DE141">
        <v>3</v>
      </c>
      <c r="DF141">
        <v>2</v>
      </c>
      <c r="DG141">
        <v>1</v>
      </c>
      <c r="DH141">
        <v>2</v>
      </c>
      <c r="DI141">
        <v>0</v>
      </c>
      <c r="DJ141">
        <v>5</v>
      </c>
      <c r="DK141">
        <v>2</v>
      </c>
      <c r="DN141" t="s">
        <v>716</v>
      </c>
      <c r="DO141">
        <v>3</v>
      </c>
      <c r="DP141">
        <v>1</v>
      </c>
      <c r="DQ141">
        <v>1</v>
      </c>
      <c r="DR141">
        <v>1</v>
      </c>
      <c r="DT141" t="s">
        <v>799</v>
      </c>
      <c r="DU141">
        <v>1</v>
      </c>
      <c r="DV141">
        <v>0</v>
      </c>
      <c r="DW141">
        <v>0</v>
      </c>
      <c r="DX141">
        <v>0</v>
      </c>
      <c r="DY141">
        <v>0</v>
      </c>
      <c r="DZ141">
        <v>0</v>
      </c>
      <c r="EA141">
        <v>0</v>
      </c>
      <c r="EB141">
        <v>0</v>
      </c>
      <c r="EC141">
        <v>1</v>
      </c>
      <c r="ED141">
        <v>0</v>
      </c>
      <c r="EE141">
        <v>0</v>
      </c>
      <c r="EF141">
        <v>0</v>
      </c>
      <c r="EG141">
        <v>0</v>
      </c>
      <c r="EI141" t="s">
        <v>738</v>
      </c>
      <c r="EK141" t="s">
        <v>716</v>
      </c>
      <c r="EM141" t="s">
        <v>716</v>
      </c>
      <c r="EQ141" t="s">
        <v>762</v>
      </c>
      <c r="ER141">
        <v>5</v>
      </c>
      <c r="ES141" t="s">
        <v>1857</v>
      </c>
      <c r="ET141" t="s">
        <v>740</v>
      </c>
      <c r="EU141" t="s">
        <v>741</v>
      </c>
      <c r="EV141" t="s">
        <v>742</v>
      </c>
      <c r="EW141" t="s">
        <v>743</v>
      </c>
      <c r="EX141" t="s">
        <v>744</v>
      </c>
      <c r="EZ141">
        <v>385129998</v>
      </c>
      <c r="FA141" t="s">
        <v>1863</v>
      </c>
      <c r="FB141" s="21">
        <v>44946.63140046296</v>
      </c>
      <c r="FE141" t="s">
        <v>746</v>
      </c>
      <c r="FF141" t="s">
        <v>747</v>
      </c>
      <c r="FH141">
        <v>231</v>
      </c>
    </row>
    <row r="142" spans="1:164" x14ac:dyDescent="0.25">
      <c r="A142" s="21">
        <v>44949</v>
      </c>
      <c r="B142" s="21">
        <v>44949.389228206019</v>
      </c>
      <c r="C142" s="21">
        <v>44949.417128993053</v>
      </c>
      <c r="D142" t="s">
        <v>710</v>
      </c>
      <c r="E142" s="22" t="s">
        <v>1864</v>
      </c>
      <c r="H142" t="s">
        <v>749</v>
      </c>
      <c r="I142" t="s">
        <v>713</v>
      </c>
      <c r="J142" t="s">
        <v>714</v>
      </c>
      <c r="K142" t="s">
        <v>715</v>
      </c>
      <c r="L142">
        <v>827678710</v>
      </c>
      <c r="M142">
        <v>827678710</v>
      </c>
      <c r="N142" t="s">
        <v>716</v>
      </c>
      <c r="R142" t="s">
        <v>716</v>
      </c>
      <c r="U142" t="s">
        <v>717</v>
      </c>
      <c r="W142" t="s">
        <v>1865</v>
      </c>
      <c r="X142" t="s">
        <v>719</v>
      </c>
      <c r="Y142">
        <v>25</v>
      </c>
      <c r="Z142" t="s">
        <v>720</v>
      </c>
      <c r="AH142" t="s">
        <v>721</v>
      </c>
      <c r="AI142" t="s">
        <v>722</v>
      </c>
      <c r="AJ142" t="s">
        <v>713</v>
      </c>
      <c r="AK142" t="s">
        <v>753</v>
      </c>
      <c r="AL142" t="s">
        <v>1311</v>
      </c>
      <c r="AM142" t="s">
        <v>1311</v>
      </c>
      <c r="AO142" t="s">
        <v>716</v>
      </c>
      <c r="AP142" t="s">
        <v>722</v>
      </c>
      <c r="AQ142" t="s">
        <v>713</v>
      </c>
      <c r="AR142" t="s">
        <v>756</v>
      </c>
      <c r="AS142" t="s">
        <v>753</v>
      </c>
      <c r="AT142" t="s">
        <v>1311</v>
      </c>
      <c r="AU142" t="s">
        <v>1311</v>
      </c>
      <c r="AV142" t="s">
        <v>753</v>
      </c>
      <c r="AW142" t="s">
        <v>1311</v>
      </c>
      <c r="AX142" t="s">
        <v>1311</v>
      </c>
      <c r="AY142" t="s">
        <v>726</v>
      </c>
      <c r="BA142" t="s">
        <v>716</v>
      </c>
      <c r="BB142" t="s">
        <v>716</v>
      </c>
      <c r="BC142" t="s">
        <v>753</v>
      </c>
      <c r="BD142" t="s">
        <v>1866</v>
      </c>
      <c r="BE142" t="s">
        <v>1866</v>
      </c>
      <c r="BF142" t="s">
        <v>1867</v>
      </c>
      <c r="BH142" t="s">
        <v>268</v>
      </c>
      <c r="BI142" t="s">
        <v>1311</v>
      </c>
      <c r="BJ142" t="s">
        <v>716</v>
      </c>
      <c r="BK142" t="s">
        <v>716</v>
      </c>
      <c r="BN142" t="s">
        <v>716</v>
      </c>
      <c r="BO142" t="s">
        <v>726</v>
      </c>
      <c r="BP142" t="s">
        <v>716</v>
      </c>
      <c r="BQ142" t="s">
        <v>726</v>
      </c>
      <c r="BR142" t="s">
        <v>726</v>
      </c>
      <c r="BT142" t="s">
        <v>728</v>
      </c>
      <c r="BU142" t="s">
        <v>729</v>
      </c>
      <c r="BV142" t="s">
        <v>716</v>
      </c>
      <c r="BW142" t="s">
        <v>728</v>
      </c>
      <c r="BX142">
        <v>1</v>
      </c>
      <c r="BY142">
        <v>0</v>
      </c>
      <c r="BZ142">
        <v>0</v>
      </c>
      <c r="CA142">
        <v>0</v>
      </c>
      <c r="CB142">
        <v>0</v>
      </c>
      <c r="CC142" t="s">
        <v>1868</v>
      </c>
      <c r="CE142" t="s">
        <v>736</v>
      </c>
      <c r="CH142">
        <v>2</v>
      </c>
      <c r="CI142">
        <v>1</v>
      </c>
      <c r="CJ142">
        <v>2</v>
      </c>
      <c r="CK142">
        <v>3</v>
      </c>
      <c r="CL142">
        <v>1</v>
      </c>
      <c r="CM142">
        <v>0</v>
      </c>
      <c r="CN142">
        <v>0</v>
      </c>
      <c r="CO142">
        <v>0</v>
      </c>
      <c r="CP142">
        <v>0</v>
      </c>
      <c r="CQ142">
        <v>5</v>
      </c>
      <c r="CR142">
        <v>120</v>
      </c>
      <c r="CS142">
        <v>9</v>
      </c>
      <c r="CT142">
        <v>80</v>
      </c>
      <c r="CU142">
        <v>9</v>
      </c>
      <c r="DN142" t="s">
        <v>716</v>
      </c>
      <c r="DO142">
        <v>3</v>
      </c>
      <c r="DP142">
        <v>1</v>
      </c>
      <c r="DQ142">
        <v>1</v>
      </c>
      <c r="DR142">
        <v>1</v>
      </c>
      <c r="DT142" t="s">
        <v>765</v>
      </c>
      <c r="DU142">
        <v>1</v>
      </c>
      <c r="DV142">
        <v>0</v>
      </c>
      <c r="DW142">
        <v>0</v>
      </c>
      <c r="DX142">
        <v>0</v>
      </c>
      <c r="DY142">
        <v>0</v>
      </c>
      <c r="DZ142">
        <v>0</v>
      </c>
      <c r="EA142">
        <v>0</v>
      </c>
      <c r="EB142">
        <v>0</v>
      </c>
      <c r="EC142">
        <v>0</v>
      </c>
      <c r="ED142">
        <v>0</v>
      </c>
      <c r="EE142">
        <v>0</v>
      </c>
      <c r="EF142">
        <v>0</v>
      </c>
      <c r="EG142">
        <v>0</v>
      </c>
      <c r="EI142" t="s">
        <v>738</v>
      </c>
      <c r="EK142" t="s">
        <v>716</v>
      </c>
      <c r="EM142" t="s">
        <v>716</v>
      </c>
      <c r="EQ142" t="s">
        <v>1311</v>
      </c>
      <c r="ER142">
        <v>3</v>
      </c>
      <c r="ES142" t="s">
        <v>766</v>
      </c>
      <c r="ET142" t="s">
        <v>740</v>
      </c>
      <c r="EU142" t="s">
        <v>741</v>
      </c>
      <c r="EV142" t="s">
        <v>742</v>
      </c>
      <c r="EW142" t="s">
        <v>743</v>
      </c>
      <c r="EX142" t="s">
        <v>744</v>
      </c>
      <c r="EZ142">
        <v>386037520</v>
      </c>
      <c r="FA142" t="s">
        <v>1869</v>
      </c>
      <c r="FB142" s="21">
        <v>44949.433333333327</v>
      </c>
      <c r="FE142" t="s">
        <v>746</v>
      </c>
      <c r="FF142" t="s">
        <v>747</v>
      </c>
      <c r="FH142">
        <v>232</v>
      </c>
    </row>
    <row r="143" spans="1:164" x14ac:dyDescent="0.25">
      <c r="A143" s="21">
        <v>44949</v>
      </c>
      <c r="B143" s="21">
        <v>44949.417308819437</v>
      </c>
      <c r="C143" s="21">
        <v>44949.444617094909</v>
      </c>
      <c r="D143" t="s">
        <v>710</v>
      </c>
      <c r="E143" s="22" t="s">
        <v>1870</v>
      </c>
      <c r="H143" t="s">
        <v>749</v>
      </c>
      <c r="I143" t="s">
        <v>713</v>
      </c>
      <c r="J143" t="s">
        <v>714</v>
      </c>
      <c r="K143" t="s">
        <v>715</v>
      </c>
      <c r="L143">
        <v>821945251</v>
      </c>
      <c r="M143">
        <v>821945251</v>
      </c>
      <c r="N143" t="s">
        <v>716</v>
      </c>
      <c r="R143" t="s">
        <v>716</v>
      </c>
      <c r="U143" t="s">
        <v>717</v>
      </c>
      <c r="W143" t="s">
        <v>1871</v>
      </c>
      <c r="X143" t="s">
        <v>719</v>
      </c>
      <c r="Y143">
        <v>52</v>
      </c>
      <c r="Z143" t="s">
        <v>720</v>
      </c>
      <c r="AH143" t="s">
        <v>721</v>
      </c>
      <c r="AI143" t="s">
        <v>722</v>
      </c>
      <c r="AJ143" t="s">
        <v>755</v>
      </c>
      <c r="AK143" t="s">
        <v>1107</v>
      </c>
      <c r="AM143" t="s">
        <v>1107</v>
      </c>
      <c r="AO143" t="s">
        <v>716</v>
      </c>
      <c r="AP143" t="s">
        <v>722</v>
      </c>
      <c r="AQ143" t="s">
        <v>755</v>
      </c>
      <c r="AR143" t="s">
        <v>756</v>
      </c>
      <c r="AS143" t="s">
        <v>1107</v>
      </c>
      <c r="AU143" t="s">
        <v>1107</v>
      </c>
      <c r="AV143" t="s">
        <v>1107</v>
      </c>
      <c r="AX143" t="s">
        <v>1107</v>
      </c>
      <c r="AY143" t="s">
        <v>726</v>
      </c>
      <c r="BA143" t="s">
        <v>716</v>
      </c>
      <c r="BB143" t="s">
        <v>716</v>
      </c>
      <c r="BH143" t="s">
        <v>268</v>
      </c>
      <c r="BI143" t="s">
        <v>758</v>
      </c>
      <c r="BJ143" t="s">
        <v>716</v>
      </c>
      <c r="BK143" t="s">
        <v>716</v>
      </c>
      <c r="BN143" t="s">
        <v>716</v>
      </c>
      <c r="BO143" t="s">
        <v>726</v>
      </c>
      <c r="BP143" t="s">
        <v>716</v>
      </c>
      <c r="BQ143" t="s">
        <v>726</v>
      </c>
      <c r="BR143" t="s">
        <v>726</v>
      </c>
      <c r="BT143" t="s">
        <v>728</v>
      </c>
      <c r="BU143" t="s">
        <v>729</v>
      </c>
      <c r="BV143" t="s">
        <v>716</v>
      </c>
      <c r="BW143" t="s">
        <v>728</v>
      </c>
      <c r="BX143">
        <v>1</v>
      </c>
      <c r="BY143">
        <v>0</v>
      </c>
      <c r="BZ143">
        <v>0</v>
      </c>
      <c r="CA143">
        <v>0</v>
      </c>
      <c r="CB143">
        <v>0</v>
      </c>
      <c r="CC143" t="s">
        <v>1872</v>
      </c>
      <c r="CE143" t="s">
        <v>736</v>
      </c>
      <c r="CX143">
        <v>100</v>
      </c>
      <c r="CY143">
        <v>0</v>
      </c>
      <c r="CZ143">
        <v>60</v>
      </c>
      <c r="DA143">
        <v>0</v>
      </c>
      <c r="DB143">
        <v>2</v>
      </c>
      <c r="DC143">
        <v>2</v>
      </c>
      <c r="DD143">
        <v>1</v>
      </c>
      <c r="DE143">
        <v>1</v>
      </c>
      <c r="DF143">
        <v>1</v>
      </c>
      <c r="DG143">
        <v>2</v>
      </c>
      <c r="DH143">
        <v>0</v>
      </c>
      <c r="DI143">
        <v>0</v>
      </c>
      <c r="DJ143">
        <v>0</v>
      </c>
      <c r="DK143">
        <v>9</v>
      </c>
      <c r="DN143" t="s">
        <v>716</v>
      </c>
      <c r="DO143">
        <v>9</v>
      </c>
      <c r="DP143">
        <v>4</v>
      </c>
      <c r="DQ143">
        <v>3</v>
      </c>
      <c r="DR143">
        <v>2</v>
      </c>
      <c r="DT143" t="s">
        <v>765</v>
      </c>
      <c r="DU143">
        <v>1</v>
      </c>
      <c r="DV143">
        <v>0</v>
      </c>
      <c r="DW143">
        <v>0</v>
      </c>
      <c r="DX143">
        <v>0</v>
      </c>
      <c r="DY143">
        <v>0</v>
      </c>
      <c r="DZ143">
        <v>0</v>
      </c>
      <c r="EA143">
        <v>0</v>
      </c>
      <c r="EB143">
        <v>0</v>
      </c>
      <c r="EC143">
        <v>0</v>
      </c>
      <c r="ED143">
        <v>0</v>
      </c>
      <c r="EE143">
        <v>0</v>
      </c>
      <c r="EF143">
        <v>0</v>
      </c>
      <c r="EG143">
        <v>0</v>
      </c>
      <c r="EI143" t="s">
        <v>738</v>
      </c>
      <c r="EK143" t="s">
        <v>716</v>
      </c>
      <c r="EM143" t="s">
        <v>716</v>
      </c>
      <c r="EQ143" t="s">
        <v>1107</v>
      </c>
      <c r="ER143">
        <v>4</v>
      </c>
      <c r="ES143" t="s">
        <v>766</v>
      </c>
      <c r="ET143" t="s">
        <v>740</v>
      </c>
      <c r="EU143" t="s">
        <v>741</v>
      </c>
      <c r="EV143" t="s">
        <v>742</v>
      </c>
      <c r="EW143" t="s">
        <v>743</v>
      </c>
      <c r="EX143" t="s">
        <v>744</v>
      </c>
      <c r="EZ143">
        <v>386037563</v>
      </c>
      <c r="FA143" t="s">
        <v>1873</v>
      </c>
      <c r="FB143" s="21">
        <v>44949.433391203696</v>
      </c>
      <c r="FE143" t="s">
        <v>746</v>
      </c>
      <c r="FF143" t="s">
        <v>747</v>
      </c>
      <c r="FH143">
        <v>233</v>
      </c>
    </row>
    <row r="144" spans="1:164" x14ac:dyDescent="0.25">
      <c r="A144" s="21">
        <v>44949</v>
      </c>
      <c r="B144" s="21">
        <v>44949.444747870373</v>
      </c>
      <c r="C144" s="21">
        <v>44949.473736990738</v>
      </c>
      <c r="D144" t="s">
        <v>710</v>
      </c>
      <c r="E144" s="22" t="s">
        <v>1874</v>
      </c>
      <c r="H144" t="s">
        <v>749</v>
      </c>
      <c r="I144" t="s">
        <v>713</v>
      </c>
      <c r="J144" t="s">
        <v>714</v>
      </c>
      <c r="K144" t="s">
        <v>715</v>
      </c>
      <c r="L144">
        <v>820269696</v>
      </c>
      <c r="M144">
        <v>820269696</v>
      </c>
      <c r="N144" t="s">
        <v>716</v>
      </c>
      <c r="R144" t="s">
        <v>716</v>
      </c>
      <c r="U144" t="s">
        <v>717</v>
      </c>
      <c r="W144" t="s">
        <v>1875</v>
      </c>
      <c r="X144" t="s">
        <v>719</v>
      </c>
      <c r="Y144">
        <v>38</v>
      </c>
      <c r="Z144" t="s">
        <v>720</v>
      </c>
      <c r="AH144" t="s">
        <v>721</v>
      </c>
      <c r="AI144" t="s">
        <v>722</v>
      </c>
      <c r="AJ144" t="s">
        <v>755</v>
      </c>
      <c r="AK144" t="s">
        <v>1107</v>
      </c>
      <c r="AM144" t="s">
        <v>1107</v>
      </c>
      <c r="AO144" t="s">
        <v>716</v>
      </c>
      <c r="AP144" t="s">
        <v>722</v>
      </c>
      <c r="AQ144" t="s">
        <v>755</v>
      </c>
      <c r="AR144" t="s">
        <v>780</v>
      </c>
      <c r="AV144" t="s">
        <v>1107</v>
      </c>
      <c r="AX144" t="s">
        <v>1107</v>
      </c>
      <c r="AY144" t="s">
        <v>726</v>
      </c>
      <c r="BA144" t="s">
        <v>716</v>
      </c>
      <c r="BB144" t="s">
        <v>716</v>
      </c>
      <c r="BH144" t="s">
        <v>268</v>
      </c>
      <c r="BI144" t="s">
        <v>758</v>
      </c>
      <c r="BJ144" t="s">
        <v>716</v>
      </c>
      <c r="BK144" t="s">
        <v>716</v>
      </c>
      <c r="BN144" t="s">
        <v>716</v>
      </c>
      <c r="BO144" t="s">
        <v>726</v>
      </c>
      <c r="BP144" t="s">
        <v>716</v>
      </c>
      <c r="BQ144" t="s">
        <v>726</v>
      </c>
      <c r="BR144" t="s">
        <v>726</v>
      </c>
      <c r="BT144" t="s">
        <v>728</v>
      </c>
      <c r="BU144" t="s">
        <v>729</v>
      </c>
      <c r="BV144" t="s">
        <v>716</v>
      </c>
      <c r="BW144" t="s">
        <v>728</v>
      </c>
      <c r="BX144">
        <v>1</v>
      </c>
      <c r="BY144">
        <v>0</v>
      </c>
      <c r="BZ144">
        <v>0</v>
      </c>
      <c r="CA144">
        <v>0</v>
      </c>
      <c r="CB144">
        <v>0</v>
      </c>
      <c r="CC144" t="s">
        <v>1876</v>
      </c>
      <c r="CE144" t="s">
        <v>736</v>
      </c>
      <c r="CX144">
        <v>230</v>
      </c>
      <c r="CY144">
        <v>0</v>
      </c>
      <c r="CZ144">
        <v>200</v>
      </c>
      <c r="DA144">
        <v>0</v>
      </c>
      <c r="DB144">
        <v>1</v>
      </c>
      <c r="DC144">
        <v>1</v>
      </c>
      <c r="DD144">
        <v>1</v>
      </c>
      <c r="DE144">
        <v>1</v>
      </c>
      <c r="DF144">
        <v>0</v>
      </c>
      <c r="DG144">
        <v>2</v>
      </c>
      <c r="DH144">
        <v>0</v>
      </c>
      <c r="DI144">
        <v>0</v>
      </c>
      <c r="DJ144">
        <v>5</v>
      </c>
      <c r="DK144">
        <v>6</v>
      </c>
      <c r="DN144" t="s">
        <v>716</v>
      </c>
      <c r="DO144">
        <v>9</v>
      </c>
      <c r="DP144">
        <v>5</v>
      </c>
      <c r="DQ144">
        <v>2</v>
      </c>
      <c r="DR144">
        <v>2</v>
      </c>
      <c r="DT144" t="s">
        <v>765</v>
      </c>
      <c r="DU144">
        <v>1</v>
      </c>
      <c r="DV144">
        <v>0</v>
      </c>
      <c r="DW144">
        <v>0</v>
      </c>
      <c r="DX144">
        <v>0</v>
      </c>
      <c r="DY144">
        <v>0</v>
      </c>
      <c r="DZ144">
        <v>0</v>
      </c>
      <c r="EA144">
        <v>0</v>
      </c>
      <c r="EB144">
        <v>0</v>
      </c>
      <c r="EC144">
        <v>0</v>
      </c>
      <c r="ED144">
        <v>0</v>
      </c>
      <c r="EE144">
        <v>0</v>
      </c>
      <c r="EF144">
        <v>0</v>
      </c>
      <c r="EG144">
        <v>0</v>
      </c>
      <c r="EI144" t="s">
        <v>738</v>
      </c>
      <c r="EK144" t="s">
        <v>716</v>
      </c>
      <c r="EM144" t="s">
        <v>716</v>
      </c>
      <c r="EQ144" t="s">
        <v>1107</v>
      </c>
      <c r="ER144">
        <v>4</v>
      </c>
      <c r="ES144" t="s">
        <v>766</v>
      </c>
      <c r="ET144" t="s">
        <v>740</v>
      </c>
      <c r="EU144" t="s">
        <v>741</v>
      </c>
      <c r="EV144" t="s">
        <v>742</v>
      </c>
      <c r="EW144" t="s">
        <v>743</v>
      </c>
      <c r="EX144" t="s">
        <v>744</v>
      </c>
      <c r="EZ144">
        <v>386037609</v>
      </c>
      <c r="FA144" t="s">
        <v>1877</v>
      </c>
      <c r="FB144" s="21">
        <v>44949.433472222219</v>
      </c>
      <c r="FE144" t="s">
        <v>746</v>
      </c>
      <c r="FF144" t="s">
        <v>747</v>
      </c>
      <c r="FH144">
        <v>234</v>
      </c>
    </row>
    <row r="145" spans="1:164" x14ac:dyDescent="0.25">
      <c r="A145" s="21">
        <v>44949</v>
      </c>
      <c r="B145" s="21">
        <v>44949.442893194442</v>
      </c>
      <c r="C145" s="21">
        <v>44949.470257002307</v>
      </c>
      <c r="D145" t="s">
        <v>710</v>
      </c>
      <c r="E145" s="22" t="s">
        <v>1878</v>
      </c>
      <c r="H145" t="s">
        <v>804</v>
      </c>
      <c r="I145" t="s">
        <v>713</v>
      </c>
      <c r="J145" t="s">
        <v>714</v>
      </c>
      <c r="K145" t="s">
        <v>715</v>
      </c>
      <c r="L145">
        <v>811364204</v>
      </c>
      <c r="M145">
        <v>811364204</v>
      </c>
      <c r="N145" t="s">
        <v>716</v>
      </c>
      <c r="R145" t="s">
        <v>716</v>
      </c>
      <c r="U145" t="s">
        <v>717</v>
      </c>
      <c r="W145" t="s">
        <v>1879</v>
      </c>
      <c r="X145" t="s">
        <v>719</v>
      </c>
      <c r="Y145">
        <v>28</v>
      </c>
      <c r="Z145" t="s">
        <v>720</v>
      </c>
      <c r="AH145" t="s">
        <v>752</v>
      </c>
      <c r="AI145" t="s">
        <v>722</v>
      </c>
      <c r="AJ145" t="s">
        <v>755</v>
      </c>
      <c r="AK145" t="s">
        <v>1880</v>
      </c>
      <c r="AM145" t="s">
        <v>1880</v>
      </c>
      <c r="AO145" t="s">
        <v>716</v>
      </c>
      <c r="AP145" t="s">
        <v>722</v>
      </c>
      <c r="AQ145" t="s">
        <v>755</v>
      </c>
      <c r="AR145" t="s">
        <v>780</v>
      </c>
      <c r="AV145" t="s">
        <v>1880</v>
      </c>
      <c r="AX145" t="s">
        <v>1880</v>
      </c>
      <c r="AY145" t="s">
        <v>726</v>
      </c>
      <c r="BA145" t="s">
        <v>716</v>
      </c>
      <c r="BB145" t="s">
        <v>716</v>
      </c>
      <c r="BH145" t="s">
        <v>268</v>
      </c>
      <c r="BI145" t="s">
        <v>1881</v>
      </c>
      <c r="BJ145" t="s">
        <v>716</v>
      </c>
      <c r="BK145" t="s">
        <v>716</v>
      </c>
      <c r="BN145" t="s">
        <v>716</v>
      </c>
      <c r="BO145" t="s">
        <v>716</v>
      </c>
      <c r="BP145" t="s">
        <v>716</v>
      </c>
      <c r="BQ145" t="s">
        <v>726</v>
      </c>
      <c r="BR145" t="s">
        <v>726</v>
      </c>
      <c r="BT145" t="s">
        <v>728</v>
      </c>
      <c r="BU145" t="s">
        <v>782</v>
      </c>
      <c r="BV145" t="s">
        <v>716</v>
      </c>
      <c r="BW145" t="s">
        <v>759</v>
      </c>
      <c r="BX145">
        <v>0</v>
      </c>
      <c r="BY145">
        <v>0</v>
      </c>
      <c r="BZ145">
        <v>1</v>
      </c>
      <c r="CA145">
        <v>0</v>
      </c>
      <c r="CB145">
        <v>0</v>
      </c>
      <c r="CC145" t="s">
        <v>1882</v>
      </c>
      <c r="CE145" t="s">
        <v>736</v>
      </c>
      <c r="CH145">
        <v>0</v>
      </c>
      <c r="CI145">
        <v>2</v>
      </c>
      <c r="CJ145">
        <v>2</v>
      </c>
      <c r="CK145">
        <v>3</v>
      </c>
      <c r="CL145">
        <v>1</v>
      </c>
      <c r="CM145">
        <v>5</v>
      </c>
      <c r="CN145">
        <v>45</v>
      </c>
      <c r="CO145">
        <v>0</v>
      </c>
      <c r="CP145">
        <v>0</v>
      </c>
      <c r="CQ145">
        <v>5</v>
      </c>
      <c r="CR145">
        <v>20</v>
      </c>
      <c r="CS145">
        <v>0</v>
      </c>
      <c r="CT145">
        <v>5</v>
      </c>
      <c r="CU145">
        <v>0</v>
      </c>
      <c r="DN145" t="s">
        <v>716</v>
      </c>
      <c r="DO145">
        <v>8</v>
      </c>
      <c r="DP145">
        <v>5</v>
      </c>
      <c r="DQ145">
        <v>3</v>
      </c>
      <c r="DR145">
        <v>1</v>
      </c>
      <c r="DT145" t="s">
        <v>859</v>
      </c>
      <c r="DU145">
        <v>1</v>
      </c>
      <c r="DV145">
        <v>0</v>
      </c>
      <c r="DW145">
        <v>0</v>
      </c>
      <c r="DX145">
        <v>0</v>
      </c>
      <c r="DY145">
        <v>0</v>
      </c>
      <c r="DZ145">
        <v>1</v>
      </c>
      <c r="EA145">
        <v>0</v>
      </c>
      <c r="EB145">
        <v>0</v>
      </c>
      <c r="EC145">
        <v>0</v>
      </c>
      <c r="ED145">
        <v>0</v>
      </c>
      <c r="EE145">
        <v>0</v>
      </c>
      <c r="EF145">
        <v>0</v>
      </c>
      <c r="EG145">
        <v>0</v>
      </c>
      <c r="EI145" t="s">
        <v>811</v>
      </c>
      <c r="EK145" t="s">
        <v>716</v>
      </c>
      <c r="EM145" t="s">
        <v>716</v>
      </c>
      <c r="EQ145" t="s">
        <v>1883</v>
      </c>
      <c r="ER145">
        <v>4</v>
      </c>
      <c r="ES145" t="s">
        <v>828</v>
      </c>
      <c r="ET145" t="s">
        <v>740</v>
      </c>
      <c r="EU145" t="s">
        <v>741</v>
      </c>
      <c r="EV145" t="s">
        <v>742</v>
      </c>
      <c r="EW145" t="s">
        <v>743</v>
      </c>
      <c r="EX145" t="s">
        <v>744</v>
      </c>
      <c r="EZ145">
        <v>386037895</v>
      </c>
      <c r="FA145" t="s">
        <v>1884</v>
      </c>
      <c r="FB145" s="21">
        <v>44949.433923611112</v>
      </c>
      <c r="FE145" t="s">
        <v>746</v>
      </c>
      <c r="FF145" t="s">
        <v>747</v>
      </c>
      <c r="FH145">
        <v>235</v>
      </c>
    </row>
    <row r="146" spans="1:164" x14ac:dyDescent="0.25">
      <c r="A146" s="21">
        <v>44949</v>
      </c>
      <c r="B146" s="21">
        <v>44949.4319353588</v>
      </c>
      <c r="C146" s="21">
        <v>44949.462547916657</v>
      </c>
      <c r="D146" t="s">
        <v>710</v>
      </c>
      <c r="E146" s="22" t="s">
        <v>1885</v>
      </c>
      <c r="H146" t="s">
        <v>1104</v>
      </c>
      <c r="I146" t="s">
        <v>713</v>
      </c>
      <c r="J146" t="s">
        <v>714</v>
      </c>
      <c r="K146" t="s">
        <v>715</v>
      </c>
      <c r="L146">
        <v>810699360</v>
      </c>
      <c r="M146">
        <v>810699360</v>
      </c>
      <c r="N146" t="s">
        <v>716</v>
      </c>
      <c r="R146" t="s">
        <v>716</v>
      </c>
      <c r="U146" t="s">
        <v>717</v>
      </c>
      <c r="W146" t="s">
        <v>1886</v>
      </c>
      <c r="X146" t="s">
        <v>719</v>
      </c>
      <c r="Y146">
        <v>47</v>
      </c>
      <c r="Z146" t="s">
        <v>870</v>
      </c>
      <c r="AH146" t="s">
        <v>721</v>
      </c>
      <c r="AI146" t="s">
        <v>722</v>
      </c>
      <c r="AJ146" t="s">
        <v>713</v>
      </c>
      <c r="AK146" t="s">
        <v>1887</v>
      </c>
      <c r="AM146" t="s">
        <v>1887</v>
      </c>
      <c r="AO146" t="s">
        <v>716</v>
      </c>
      <c r="AP146" t="s">
        <v>722</v>
      </c>
      <c r="AQ146" t="s">
        <v>713</v>
      </c>
      <c r="AR146" t="s">
        <v>780</v>
      </c>
      <c r="AV146" t="s">
        <v>1887</v>
      </c>
      <c r="AX146" t="s">
        <v>1887</v>
      </c>
      <c r="AY146" t="s">
        <v>726</v>
      </c>
      <c r="BA146" t="s">
        <v>716</v>
      </c>
      <c r="BB146" t="s">
        <v>716</v>
      </c>
      <c r="BH146" t="s">
        <v>268</v>
      </c>
      <c r="BI146" t="s">
        <v>1296</v>
      </c>
      <c r="BJ146" t="s">
        <v>716</v>
      </c>
      <c r="BK146" t="s">
        <v>716</v>
      </c>
      <c r="BN146" t="s">
        <v>716</v>
      </c>
      <c r="BO146" t="s">
        <v>726</v>
      </c>
      <c r="BP146" t="s">
        <v>726</v>
      </c>
      <c r="BQ146" t="s">
        <v>726</v>
      </c>
      <c r="BR146" t="s">
        <v>726</v>
      </c>
      <c r="BT146" t="s">
        <v>728</v>
      </c>
      <c r="BU146" t="s">
        <v>736</v>
      </c>
      <c r="CC146" t="s">
        <v>1888</v>
      </c>
      <c r="CE146" t="s">
        <v>736</v>
      </c>
      <c r="CH146">
        <v>0</v>
      </c>
      <c r="CI146">
        <v>0</v>
      </c>
      <c r="CJ146">
        <v>0</v>
      </c>
      <c r="CK146">
        <v>0</v>
      </c>
      <c r="CL146">
        <v>0</v>
      </c>
      <c r="CM146">
        <v>0</v>
      </c>
      <c r="CN146">
        <v>0</v>
      </c>
      <c r="CO146">
        <v>20</v>
      </c>
      <c r="CP146">
        <v>6</v>
      </c>
      <c r="CQ146">
        <v>0</v>
      </c>
      <c r="CR146">
        <v>10</v>
      </c>
      <c r="CS146">
        <v>8</v>
      </c>
      <c r="CT146">
        <v>5</v>
      </c>
      <c r="CU146">
        <v>5</v>
      </c>
      <c r="DN146" t="s">
        <v>726</v>
      </c>
      <c r="DT146" t="s">
        <v>765</v>
      </c>
      <c r="DU146">
        <v>1</v>
      </c>
      <c r="DV146">
        <v>0</v>
      </c>
      <c r="DW146">
        <v>0</v>
      </c>
      <c r="DX146">
        <v>0</v>
      </c>
      <c r="DY146">
        <v>0</v>
      </c>
      <c r="DZ146">
        <v>0</v>
      </c>
      <c r="EA146">
        <v>0</v>
      </c>
      <c r="EB146">
        <v>0</v>
      </c>
      <c r="EC146">
        <v>0</v>
      </c>
      <c r="ED146">
        <v>0</v>
      </c>
      <c r="EE146">
        <v>0</v>
      </c>
      <c r="EF146">
        <v>0</v>
      </c>
      <c r="EG146">
        <v>0</v>
      </c>
      <c r="EI146" t="s">
        <v>738</v>
      </c>
      <c r="EK146" t="s">
        <v>726</v>
      </c>
      <c r="EM146" t="s">
        <v>726</v>
      </c>
      <c r="EQ146" t="s">
        <v>1887</v>
      </c>
      <c r="ER146">
        <v>4</v>
      </c>
      <c r="ES146" t="s">
        <v>1889</v>
      </c>
      <c r="ET146" t="s">
        <v>740</v>
      </c>
      <c r="EU146" t="s">
        <v>741</v>
      </c>
      <c r="EV146" t="s">
        <v>742</v>
      </c>
      <c r="EW146" t="s">
        <v>743</v>
      </c>
      <c r="EX146" t="s">
        <v>744</v>
      </c>
      <c r="EZ146">
        <v>386037959</v>
      </c>
      <c r="FA146" t="s">
        <v>1890</v>
      </c>
      <c r="FB146" s="21">
        <v>44949.433993055558</v>
      </c>
      <c r="FE146" t="s">
        <v>746</v>
      </c>
      <c r="FF146" t="s">
        <v>747</v>
      </c>
      <c r="FH146">
        <v>236</v>
      </c>
    </row>
    <row r="147" spans="1:164" x14ac:dyDescent="0.25">
      <c r="A147" s="21">
        <v>44949</v>
      </c>
      <c r="B147" s="21">
        <v>44949.464609143521</v>
      </c>
      <c r="C147" s="21">
        <v>44949.500156851849</v>
      </c>
      <c r="D147" t="s">
        <v>710</v>
      </c>
      <c r="E147" s="22" t="s">
        <v>1891</v>
      </c>
      <c r="H147" t="s">
        <v>1104</v>
      </c>
      <c r="I147" t="s">
        <v>713</v>
      </c>
      <c r="J147" t="s">
        <v>714</v>
      </c>
      <c r="K147" t="s">
        <v>715</v>
      </c>
      <c r="L147">
        <v>816498671</v>
      </c>
      <c r="M147">
        <v>816498671</v>
      </c>
      <c r="N147" t="s">
        <v>716</v>
      </c>
      <c r="R147" t="s">
        <v>716</v>
      </c>
      <c r="U147" t="s">
        <v>717</v>
      </c>
      <c r="W147" t="s">
        <v>1892</v>
      </c>
      <c r="X147" t="s">
        <v>719</v>
      </c>
      <c r="Y147">
        <v>43</v>
      </c>
      <c r="Z147" t="s">
        <v>720</v>
      </c>
      <c r="AH147" t="s">
        <v>721</v>
      </c>
      <c r="AI147" t="s">
        <v>722</v>
      </c>
      <c r="AJ147" t="s">
        <v>713</v>
      </c>
      <c r="AK147" t="s">
        <v>1893</v>
      </c>
      <c r="AM147" t="s">
        <v>1893</v>
      </c>
      <c r="AO147" t="s">
        <v>716</v>
      </c>
      <c r="AP147" t="s">
        <v>722</v>
      </c>
      <c r="AQ147" t="s">
        <v>713</v>
      </c>
      <c r="AR147" t="s">
        <v>780</v>
      </c>
      <c r="AV147" t="s">
        <v>1893</v>
      </c>
      <c r="AX147" t="s">
        <v>1893</v>
      </c>
      <c r="AY147" t="s">
        <v>726</v>
      </c>
      <c r="BA147" t="s">
        <v>716</v>
      </c>
      <c r="BB147" t="s">
        <v>716</v>
      </c>
      <c r="BH147" t="s">
        <v>268</v>
      </c>
      <c r="BI147" t="s">
        <v>1057</v>
      </c>
      <c r="BJ147" t="s">
        <v>716</v>
      </c>
      <c r="BK147" t="s">
        <v>716</v>
      </c>
      <c r="BN147" t="s">
        <v>716</v>
      </c>
      <c r="BO147" t="s">
        <v>726</v>
      </c>
      <c r="BP147" t="s">
        <v>716</v>
      </c>
      <c r="BQ147" t="s">
        <v>726</v>
      </c>
      <c r="BR147" t="s">
        <v>726</v>
      </c>
      <c r="BT147" t="s">
        <v>728</v>
      </c>
      <c r="BU147" t="s">
        <v>729</v>
      </c>
      <c r="BV147" t="s">
        <v>716</v>
      </c>
      <c r="BW147" t="s">
        <v>728</v>
      </c>
      <c r="BX147">
        <v>1</v>
      </c>
      <c r="BY147">
        <v>0</v>
      </c>
      <c r="BZ147">
        <v>0</v>
      </c>
      <c r="CA147">
        <v>0</v>
      </c>
      <c r="CB147">
        <v>0</v>
      </c>
      <c r="CC147" t="s">
        <v>1894</v>
      </c>
      <c r="CE147" t="s">
        <v>736</v>
      </c>
      <c r="CX147">
        <v>30</v>
      </c>
      <c r="CY147">
        <v>17</v>
      </c>
      <c r="CZ147">
        <v>20</v>
      </c>
      <c r="DA147">
        <v>13</v>
      </c>
      <c r="DB147">
        <v>2</v>
      </c>
      <c r="DC147">
        <v>1</v>
      </c>
      <c r="DD147">
        <v>0</v>
      </c>
      <c r="DE147">
        <v>0</v>
      </c>
      <c r="DF147">
        <v>1</v>
      </c>
      <c r="DG147">
        <v>2</v>
      </c>
      <c r="DH147">
        <v>10</v>
      </c>
      <c r="DI147">
        <v>25</v>
      </c>
      <c r="DJ147">
        <v>5</v>
      </c>
      <c r="DK147">
        <v>4</v>
      </c>
      <c r="DN147" t="s">
        <v>716</v>
      </c>
      <c r="DO147">
        <v>2</v>
      </c>
      <c r="DP147">
        <v>1</v>
      </c>
      <c r="DQ147">
        <v>1</v>
      </c>
      <c r="DR147">
        <v>0</v>
      </c>
      <c r="DT147" t="s">
        <v>765</v>
      </c>
      <c r="DU147">
        <v>1</v>
      </c>
      <c r="DV147">
        <v>0</v>
      </c>
      <c r="DW147">
        <v>0</v>
      </c>
      <c r="DX147">
        <v>0</v>
      </c>
      <c r="DY147">
        <v>0</v>
      </c>
      <c r="DZ147">
        <v>0</v>
      </c>
      <c r="EA147">
        <v>0</v>
      </c>
      <c r="EB147">
        <v>0</v>
      </c>
      <c r="EC147">
        <v>0</v>
      </c>
      <c r="ED147">
        <v>0</v>
      </c>
      <c r="EE147">
        <v>0</v>
      </c>
      <c r="EF147">
        <v>0</v>
      </c>
      <c r="EG147">
        <v>0</v>
      </c>
      <c r="EI147" t="s">
        <v>738</v>
      </c>
      <c r="EK147" t="s">
        <v>726</v>
      </c>
      <c r="EM147" t="s">
        <v>726</v>
      </c>
      <c r="EQ147" t="s">
        <v>1895</v>
      </c>
      <c r="ER147">
        <v>4</v>
      </c>
      <c r="ES147" t="s">
        <v>1786</v>
      </c>
      <c r="ET147" t="s">
        <v>740</v>
      </c>
      <c r="EU147" t="s">
        <v>741</v>
      </c>
      <c r="EV147" t="s">
        <v>742</v>
      </c>
      <c r="EW147" t="s">
        <v>743</v>
      </c>
      <c r="EX147" t="s">
        <v>744</v>
      </c>
      <c r="EZ147">
        <v>386038013</v>
      </c>
      <c r="FA147" t="s">
        <v>1896</v>
      </c>
      <c r="FB147" s="21">
        <v>44949.43409722222</v>
      </c>
      <c r="FE147" t="s">
        <v>746</v>
      </c>
      <c r="FF147" t="s">
        <v>747</v>
      </c>
      <c r="FH147">
        <v>237</v>
      </c>
    </row>
    <row r="148" spans="1:164" x14ac:dyDescent="0.25">
      <c r="A148" s="21">
        <v>44926</v>
      </c>
      <c r="B148" s="21">
        <v>44926.422096238428</v>
      </c>
      <c r="C148" s="21">
        <v>44926.465317013892</v>
      </c>
      <c r="D148" t="s">
        <v>710</v>
      </c>
      <c r="E148" s="22" t="s">
        <v>1897</v>
      </c>
      <c r="H148" t="s">
        <v>988</v>
      </c>
      <c r="I148" t="s">
        <v>713</v>
      </c>
      <c r="J148" t="s">
        <v>714</v>
      </c>
      <c r="K148" t="s">
        <v>715</v>
      </c>
      <c r="L148">
        <v>823620556</v>
      </c>
      <c r="M148">
        <v>823620556</v>
      </c>
      <c r="N148" t="s">
        <v>716</v>
      </c>
      <c r="R148" t="s">
        <v>716</v>
      </c>
      <c r="U148" t="s">
        <v>717</v>
      </c>
      <c r="W148" t="s">
        <v>1898</v>
      </c>
      <c r="X148" t="s">
        <v>778</v>
      </c>
      <c r="Y148">
        <v>43</v>
      </c>
      <c r="Z148" t="s">
        <v>870</v>
      </c>
      <c r="AH148" t="s">
        <v>792</v>
      </c>
      <c r="AI148" t="s">
        <v>722</v>
      </c>
      <c r="AJ148" t="s">
        <v>755</v>
      </c>
      <c r="AK148" t="s">
        <v>762</v>
      </c>
      <c r="AM148" t="s">
        <v>762</v>
      </c>
      <c r="AO148" t="s">
        <v>716</v>
      </c>
      <c r="AP148" t="s">
        <v>722</v>
      </c>
      <c r="AQ148" t="s">
        <v>755</v>
      </c>
      <c r="AR148" t="s">
        <v>780</v>
      </c>
      <c r="AV148" t="s">
        <v>762</v>
      </c>
      <c r="AX148" t="s">
        <v>762</v>
      </c>
      <c r="AY148" t="s">
        <v>716</v>
      </c>
      <c r="AZ148" t="s">
        <v>1805</v>
      </c>
      <c r="BA148" t="s">
        <v>716</v>
      </c>
      <c r="BB148" t="s">
        <v>716</v>
      </c>
      <c r="BH148" t="s">
        <v>268</v>
      </c>
      <c r="BI148" t="s">
        <v>1805</v>
      </c>
      <c r="BJ148" t="s">
        <v>716</v>
      </c>
      <c r="BK148" t="s">
        <v>716</v>
      </c>
      <c r="BN148" t="s">
        <v>716</v>
      </c>
      <c r="BO148" t="s">
        <v>716</v>
      </c>
      <c r="BP148" t="s">
        <v>716</v>
      </c>
      <c r="BQ148" t="s">
        <v>716</v>
      </c>
      <c r="BR148" t="s">
        <v>716</v>
      </c>
      <c r="BT148" t="s">
        <v>728</v>
      </c>
      <c r="BU148" t="s">
        <v>873</v>
      </c>
      <c r="BV148" t="s">
        <v>716</v>
      </c>
      <c r="BW148" t="s">
        <v>795</v>
      </c>
      <c r="BX148">
        <v>0</v>
      </c>
      <c r="BY148">
        <v>1</v>
      </c>
      <c r="BZ148">
        <v>0</v>
      </c>
      <c r="CA148">
        <v>0</v>
      </c>
      <c r="CB148">
        <v>0</v>
      </c>
      <c r="CC148" t="s">
        <v>1899</v>
      </c>
      <c r="CE148" t="s">
        <v>736</v>
      </c>
      <c r="CH148">
        <v>5</v>
      </c>
      <c r="CI148">
        <v>4</v>
      </c>
      <c r="CJ148">
        <v>3</v>
      </c>
      <c r="CK148">
        <v>5</v>
      </c>
      <c r="CL148">
        <v>2</v>
      </c>
      <c r="CM148">
        <v>4</v>
      </c>
      <c r="CN148">
        <v>16</v>
      </c>
      <c r="CO148">
        <v>5</v>
      </c>
      <c r="CP148">
        <v>4</v>
      </c>
      <c r="CQ148">
        <v>6</v>
      </c>
      <c r="CR148">
        <v>50</v>
      </c>
      <c r="CS148">
        <v>4</v>
      </c>
      <c r="CT148">
        <v>20</v>
      </c>
      <c r="CU148">
        <v>2</v>
      </c>
      <c r="DN148" t="s">
        <v>726</v>
      </c>
      <c r="DT148" t="s">
        <v>1602</v>
      </c>
      <c r="DU148">
        <v>1</v>
      </c>
      <c r="DV148">
        <v>0</v>
      </c>
      <c r="DW148">
        <v>0</v>
      </c>
      <c r="DX148">
        <v>0</v>
      </c>
      <c r="DY148">
        <v>0</v>
      </c>
      <c r="DZ148">
        <v>1</v>
      </c>
      <c r="EA148">
        <v>1</v>
      </c>
      <c r="EB148">
        <v>0</v>
      </c>
      <c r="EC148">
        <v>0</v>
      </c>
      <c r="ED148">
        <v>0</v>
      </c>
      <c r="EE148">
        <v>0</v>
      </c>
      <c r="EF148">
        <v>0</v>
      </c>
      <c r="EG148">
        <v>0</v>
      </c>
      <c r="EI148" t="s">
        <v>992</v>
      </c>
      <c r="EK148" t="s">
        <v>716</v>
      </c>
      <c r="EM148" t="s">
        <v>716</v>
      </c>
      <c r="EQ148" t="s">
        <v>762</v>
      </c>
      <c r="ER148">
        <v>5</v>
      </c>
      <c r="ES148" t="s">
        <v>1076</v>
      </c>
      <c r="ET148" t="s">
        <v>740</v>
      </c>
      <c r="EU148" t="s">
        <v>741</v>
      </c>
      <c r="EV148" t="s">
        <v>742</v>
      </c>
      <c r="EW148" t="s">
        <v>743</v>
      </c>
      <c r="EX148" t="s">
        <v>744</v>
      </c>
      <c r="EZ148">
        <v>386038775</v>
      </c>
      <c r="FA148" t="s">
        <v>1900</v>
      </c>
      <c r="FB148" s="21">
        <v>44949.435196759259</v>
      </c>
      <c r="FE148" t="s">
        <v>746</v>
      </c>
      <c r="FF148" t="s">
        <v>747</v>
      </c>
      <c r="FH148">
        <v>238</v>
      </c>
    </row>
    <row r="149" spans="1:164" x14ac:dyDescent="0.25">
      <c r="A149" s="21">
        <v>44949</v>
      </c>
      <c r="B149" s="21">
        <v>44949.428603946762</v>
      </c>
      <c r="C149" s="21">
        <v>44949.463807511573</v>
      </c>
      <c r="D149" t="s">
        <v>710</v>
      </c>
      <c r="E149" s="22" t="s">
        <v>1901</v>
      </c>
      <c r="H149" t="s">
        <v>1507</v>
      </c>
      <c r="I149" t="s">
        <v>713</v>
      </c>
      <c r="J149" t="s">
        <v>714</v>
      </c>
      <c r="K149" t="s">
        <v>715</v>
      </c>
      <c r="L149">
        <v>822527820</v>
      </c>
      <c r="M149">
        <v>822527820</v>
      </c>
      <c r="N149" t="s">
        <v>716</v>
      </c>
      <c r="R149" t="s">
        <v>716</v>
      </c>
      <c r="U149" t="s">
        <v>717</v>
      </c>
      <c r="W149" t="s">
        <v>1902</v>
      </c>
      <c r="X149" t="s">
        <v>719</v>
      </c>
      <c r="Y149">
        <v>40</v>
      </c>
      <c r="Z149" t="s">
        <v>720</v>
      </c>
      <c r="AH149" t="s">
        <v>721</v>
      </c>
      <c r="AI149" t="s">
        <v>722</v>
      </c>
      <c r="AJ149" t="s">
        <v>755</v>
      </c>
      <c r="AK149" t="s">
        <v>753</v>
      </c>
      <c r="AL149" t="s">
        <v>762</v>
      </c>
      <c r="AM149" t="s">
        <v>762</v>
      </c>
      <c r="AO149" t="s">
        <v>716</v>
      </c>
      <c r="AP149" t="s">
        <v>722</v>
      </c>
      <c r="AQ149" t="s">
        <v>755</v>
      </c>
      <c r="AR149" t="s">
        <v>780</v>
      </c>
      <c r="AV149" t="s">
        <v>753</v>
      </c>
      <c r="AW149" t="s">
        <v>762</v>
      </c>
      <c r="AX149" t="s">
        <v>762</v>
      </c>
      <c r="AY149" t="s">
        <v>726</v>
      </c>
      <c r="BA149" t="s">
        <v>716</v>
      </c>
      <c r="BB149" t="s">
        <v>716</v>
      </c>
      <c r="BC149" t="s">
        <v>753</v>
      </c>
      <c r="BD149" t="s">
        <v>762</v>
      </c>
      <c r="BE149" t="s">
        <v>762</v>
      </c>
      <c r="BF149" t="s">
        <v>874</v>
      </c>
      <c r="BH149" t="s">
        <v>268</v>
      </c>
      <c r="BI149" t="s">
        <v>874</v>
      </c>
      <c r="BJ149" t="s">
        <v>716</v>
      </c>
      <c r="BK149" t="s">
        <v>716</v>
      </c>
      <c r="BN149" t="s">
        <v>716</v>
      </c>
      <c r="BO149" t="s">
        <v>716</v>
      </c>
      <c r="BP149" t="s">
        <v>716</v>
      </c>
      <c r="BQ149" t="s">
        <v>716</v>
      </c>
      <c r="BR149" t="s">
        <v>716</v>
      </c>
      <c r="BT149" t="s">
        <v>728</v>
      </c>
      <c r="BU149" t="s">
        <v>873</v>
      </c>
      <c r="BV149" t="s">
        <v>716</v>
      </c>
      <c r="BW149" t="s">
        <v>728</v>
      </c>
      <c r="BX149">
        <v>1</v>
      </c>
      <c r="BY149">
        <v>0</v>
      </c>
      <c r="BZ149">
        <v>0</v>
      </c>
      <c r="CA149">
        <v>0</v>
      </c>
      <c r="CB149">
        <v>0</v>
      </c>
      <c r="CC149" t="s">
        <v>1903</v>
      </c>
      <c r="CE149" t="s">
        <v>736</v>
      </c>
      <c r="CH149">
        <v>3</v>
      </c>
      <c r="CI149">
        <v>3</v>
      </c>
      <c r="CJ149">
        <v>4</v>
      </c>
      <c r="CK149">
        <v>0</v>
      </c>
      <c r="CL149">
        <v>2</v>
      </c>
      <c r="CM149">
        <v>0</v>
      </c>
      <c r="CN149">
        <v>0</v>
      </c>
      <c r="CO149">
        <v>0</v>
      </c>
      <c r="CP149">
        <v>0</v>
      </c>
      <c r="CQ149">
        <v>0</v>
      </c>
      <c r="CR149">
        <v>30</v>
      </c>
      <c r="CS149">
        <v>0</v>
      </c>
      <c r="CT149">
        <v>27</v>
      </c>
      <c r="CU149">
        <v>0</v>
      </c>
      <c r="DN149" t="s">
        <v>716</v>
      </c>
      <c r="DO149">
        <v>3</v>
      </c>
      <c r="DP149">
        <v>0</v>
      </c>
      <c r="DQ149">
        <v>0</v>
      </c>
      <c r="DR149">
        <v>0</v>
      </c>
      <c r="DT149" t="s">
        <v>765</v>
      </c>
      <c r="DU149">
        <v>1</v>
      </c>
      <c r="DV149">
        <v>0</v>
      </c>
      <c r="DW149">
        <v>0</v>
      </c>
      <c r="DX149">
        <v>0</v>
      </c>
      <c r="DY149">
        <v>0</v>
      </c>
      <c r="DZ149">
        <v>0</v>
      </c>
      <c r="EA149">
        <v>0</v>
      </c>
      <c r="EB149">
        <v>0</v>
      </c>
      <c r="EC149">
        <v>0</v>
      </c>
      <c r="ED149">
        <v>0</v>
      </c>
      <c r="EE149">
        <v>0</v>
      </c>
      <c r="EF149">
        <v>0</v>
      </c>
      <c r="EG149">
        <v>0</v>
      </c>
      <c r="EI149" t="s">
        <v>738</v>
      </c>
      <c r="EK149" t="s">
        <v>716</v>
      </c>
      <c r="EM149" t="s">
        <v>716</v>
      </c>
      <c r="EQ149" t="s">
        <v>1902</v>
      </c>
      <c r="ER149">
        <v>3</v>
      </c>
      <c r="ES149" t="s">
        <v>1801</v>
      </c>
      <c r="ET149" t="s">
        <v>740</v>
      </c>
      <c r="EU149" t="s">
        <v>741</v>
      </c>
      <c r="EV149" t="s">
        <v>742</v>
      </c>
      <c r="EW149" t="s">
        <v>743</v>
      </c>
      <c r="EX149" t="s">
        <v>744</v>
      </c>
      <c r="EZ149">
        <v>386038783</v>
      </c>
      <c r="FA149" t="s">
        <v>1904</v>
      </c>
      <c r="FB149" s="21">
        <v>44949.435208333343</v>
      </c>
      <c r="FE149" t="s">
        <v>746</v>
      </c>
      <c r="FF149" t="s">
        <v>747</v>
      </c>
      <c r="FH149">
        <v>239</v>
      </c>
    </row>
    <row r="150" spans="1:164" x14ac:dyDescent="0.25">
      <c r="A150" s="21">
        <v>44949</v>
      </c>
      <c r="B150" s="21">
        <v>44949.476049513891</v>
      </c>
      <c r="C150" s="21">
        <v>44949.500134409733</v>
      </c>
      <c r="D150" t="s">
        <v>710</v>
      </c>
      <c r="E150" s="22" t="s">
        <v>1905</v>
      </c>
      <c r="H150" t="s">
        <v>1507</v>
      </c>
      <c r="I150" t="s">
        <v>713</v>
      </c>
      <c r="J150" t="s">
        <v>714</v>
      </c>
      <c r="K150" t="s">
        <v>715</v>
      </c>
      <c r="L150">
        <v>823741741</v>
      </c>
      <c r="M150">
        <v>823741741</v>
      </c>
      <c r="N150" t="s">
        <v>716</v>
      </c>
      <c r="R150" t="s">
        <v>716</v>
      </c>
      <c r="U150" t="s">
        <v>717</v>
      </c>
      <c r="W150" t="s">
        <v>1906</v>
      </c>
      <c r="X150" t="s">
        <v>778</v>
      </c>
      <c r="Y150">
        <v>23</v>
      </c>
      <c r="Z150" t="s">
        <v>720</v>
      </c>
      <c r="AH150" t="s">
        <v>721</v>
      </c>
      <c r="AI150" t="s">
        <v>722</v>
      </c>
      <c r="AJ150" t="s">
        <v>755</v>
      </c>
      <c r="AK150" t="s">
        <v>753</v>
      </c>
      <c r="AL150" t="s">
        <v>1907</v>
      </c>
      <c r="AM150" t="s">
        <v>1907</v>
      </c>
      <c r="AO150" t="s">
        <v>716</v>
      </c>
      <c r="AP150" t="s">
        <v>722</v>
      </c>
      <c r="AQ150" t="s">
        <v>755</v>
      </c>
      <c r="AR150" t="s">
        <v>725</v>
      </c>
      <c r="AV150" t="s">
        <v>753</v>
      </c>
      <c r="AW150" t="s">
        <v>1908</v>
      </c>
      <c r="AX150" t="s">
        <v>1908</v>
      </c>
      <c r="AY150" t="s">
        <v>726</v>
      </c>
      <c r="BA150" t="s">
        <v>716</v>
      </c>
      <c r="BB150" t="s">
        <v>716</v>
      </c>
      <c r="BC150" t="s">
        <v>1908</v>
      </c>
      <c r="BE150" t="s">
        <v>1908</v>
      </c>
      <c r="BF150" t="s">
        <v>1909</v>
      </c>
      <c r="BH150" t="s">
        <v>935</v>
      </c>
      <c r="BJ150" t="s">
        <v>716</v>
      </c>
      <c r="BK150" t="s">
        <v>716</v>
      </c>
      <c r="BN150" t="s">
        <v>716</v>
      </c>
      <c r="BO150" t="s">
        <v>716</v>
      </c>
      <c r="BP150" t="s">
        <v>716</v>
      </c>
      <c r="BQ150" t="s">
        <v>716</v>
      </c>
      <c r="BR150" t="s">
        <v>716</v>
      </c>
      <c r="BT150" t="s">
        <v>728</v>
      </c>
      <c r="BU150" t="s">
        <v>873</v>
      </c>
      <c r="BV150" t="s">
        <v>716</v>
      </c>
      <c r="BW150" t="s">
        <v>728</v>
      </c>
      <c r="BX150">
        <v>1</v>
      </c>
      <c r="BY150">
        <v>0</v>
      </c>
      <c r="BZ150">
        <v>0</v>
      </c>
      <c r="CA150">
        <v>0</v>
      </c>
      <c r="CB150">
        <v>0</v>
      </c>
      <c r="CC150" t="s">
        <v>1910</v>
      </c>
      <c r="CE150" t="s">
        <v>736</v>
      </c>
      <c r="CX150">
        <v>50</v>
      </c>
      <c r="CY150">
        <v>5</v>
      </c>
      <c r="CZ150">
        <v>20</v>
      </c>
      <c r="DA150">
        <v>5</v>
      </c>
      <c r="DB150">
        <v>0</v>
      </c>
      <c r="DC150">
        <v>0</v>
      </c>
      <c r="DD150">
        <v>0</v>
      </c>
      <c r="DE150">
        <v>2</v>
      </c>
      <c r="DF150">
        <v>0</v>
      </c>
      <c r="DG150">
        <v>3</v>
      </c>
      <c r="DH150">
        <v>0</v>
      </c>
      <c r="DI150">
        <v>0</v>
      </c>
      <c r="DJ150">
        <v>0</v>
      </c>
      <c r="DK150">
        <v>0</v>
      </c>
      <c r="DN150" t="s">
        <v>716</v>
      </c>
      <c r="DO150">
        <v>5</v>
      </c>
      <c r="DP150">
        <v>0</v>
      </c>
      <c r="DQ150">
        <v>0</v>
      </c>
      <c r="DR150">
        <v>0</v>
      </c>
      <c r="DT150" t="s">
        <v>765</v>
      </c>
      <c r="DU150">
        <v>1</v>
      </c>
      <c r="DV150">
        <v>0</v>
      </c>
      <c r="DW150">
        <v>0</v>
      </c>
      <c r="DX150">
        <v>0</v>
      </c>
      <c r="DY150">
        <v>0</v>
      </c>
      <c r="DZ150">
        <v>0</v>
      </c>
      <c r="EA150">
        <v>0</v>
      </c>
      <c r="EB150">
        <v>0</v>
      </c>
      <c r="EC150">
        <v>0</v>
      </c>
      <c r="ED150">
        <v>0</v>
      </c>
      <c r="EE150">
        <v>0</v>
      </c>
      <c r="EF150">
        <v>0</v>
      </c>
      <c r="EG150">
        <v>0</v>
      </c>
      <c r="EI150" t="s">
        <v>738</v>
      </c>
      <c r="EK150" t="s">
        <v>716</v>
      </c>
      <c r="EM150" t="s">
        <v>716</v>
      </c>
      <c r="EQ150" t="s">
        <v>1911</v>
      </c>
      <c r="ER150">
        <v>2</v>
      </c>
      <c r="ES150" t="s">
        <v>1801</v>
      </c>
      <c r="ET150" t="s">
        <v>740</v>
      </c>
      <c r="EU150" t="s">
        <v>741</v>
      </c>
      <c r="EV150" t="s">
        <v>742</v>
      </c>
      <c r="EW150" t="s">
        <v>743</v>
      </c>
      <c r="EX150" t="s">
        <v>744</v>
      </c>
      <c r="EZ150">
        <v>386038840</v>
      </c>
      <c r="FA150" t="s">
        <v>1912</v>
      </c>
      <c r="FB150" s="21">
        <v>44949.435289351852</v>
      </c>
      <c r="FE150" t="s">
        <v>746</v>
      </c>
      <c r="FF150" t="s">
        <v>747</v>
      </c>
      <c r="FH150">
        <v>240</v>
      </c>
    </row>
    <row r="151" spans="1:164" x14ac:dyDescent="0.25">
      <c r="A151" s="21">
        <v>44926</v>
      </c>
      <c r="B151" s="21">
        <v>44926.465425717593</v>
      </c>
      <c r="C151" s="21">
        <v>44926.509406828707</v>
      </c>
      <c r="D151" t="s">
        <v>710</v>
      </c>
      <c r="E151" s="22" t="s">
        <v>1913</v>
      </c>
      <c r="H151" t="s">
        <v>988</v>
      </c>
      <c r="I151" t="s">
        <v>713</v>
      </c>
      <c r="J151" t="s">
        <v>714</v>
      </c>
      <c r="K151" t="s">
        <v>715</v>
      </c>
      <c r="L151">
        <v>826213490</v>
      </c>
      <c r="M151">
        <v>826213490</v>
      </c>
      <c r="N151" t="s">
        <v>716</v>
      </c>
      <c r="R151" t="s">
        <v>716</v>
      </c>
      <c r="U151" t="s">
        <v>717</v>
      </c>
      <c r="W151" t="s">
        <v>1914</v>
      </c>
      <c r="X151" t="s">
        <v>719</v>
      </c>
      <c r="Y151">
        <v>57</v>
      </c>
      <c r="Z151" t="s">
        <v>720</v>
      </c>
      <c r="AH151" t="s">
        <v>792</v>
      </c>
      <c r="AI151" t="s">
        <v>722</v>
      </c>
      <c r="AJ151" t="s">
        <v>755</v>
      </c>
      <c r="AK151" t="s">
        <v>1915</v>
      </c>
      <c r="AM151" t="s">
        <v>1915</v>
      </c>
      <c r="AO151" t="s">
        <v>716</v>
      </c>
      <c r="AP151" t="s">
        <v>722</v>
      </c>
      <c r="AQ151" t="s">
        <v>755</v>
      </c>
      <c r="AR151" t="s">
        <v>780</v>
      </c>
      <c r="AV151" t="s">
        <v>1915</v>
      </c>
      <c r="AX151" t="s">
        <v>1915</v>
      </c>
      <c r="AY151" t="s">
        <v>726</v>
      </c>
      <c r="BA151" t="s">
        <v>716</v>
      </c>
      <c r="BB151" t="s">
        <v>716</v>
      </c>
      <c r="BH151" t="s">
        <v>268</v>
      </c>
      <c r="BI151" t="s">
        <v>1311</v>
      </c>
      <c r="BJ151" t="s">
        <v>716</v>
      </c>
      <c r="BK151" t="s">
        <v>716</v>
      </c>
      <c r="BN151" t="s">
        <v>716</v>
      </c>
      <c r="BO151" t="s">
        <v>716</v>
      </c>
      <c r="BP151" t="s">
        <v>716</v>
      </c>
      <c r="BQ151" t="s">
        <v>716</v>
      </c>
      <c r="BR151" t="s">
        <v>726</v>
      </c>
      <c r="BT151" t="s">
        <v>728</v>
      </c>
      <c r="BU151" t="s">
        <v>885</v>
      </c>
      <c r="BV151" t="s">
        <v>716</v>
      </c>
      <c r="BW151" t="s">
        <v>924</v>
      </c>
      <c r="BX151">
        <v>0</v>
      </c>
      <c r="BY151">
        <v>1</v>
      </c>
      <c r="BZ151">
        <v>1</v>
      </c>
      <c r="CA151">
        <v>0</v>
      </c>
      <c r="CB151">
        <v>0</v>
      </c>
      <c r="CC151" t="s">
        <v>1916</v>
      </c>
      <c r="CE151" t="s">
        <v>736</v>
      </c>
      <c r="CH151">
        <v>2</v>
      </c>
      <c r="CI151">
        <v>4</v>
      </c>
      <c r="CJ151">
        <v>3</v>
      </c>
      <c r="CK151">
        <v>2</v>
      </c>
      <c r="CL151">
        <v>1</v>
      </c>
      <c r="CM151">
        <v>3</v>
      </c>
      <c r="CN151">
        <v>10</v>
      </c>
      <c r="CO151">
        <v>5</v>
      </c>
      <c r="CP151">
        <v>3</v>
      </c>
      <c r="CQ151">
        <v>8</v>
      </c>
      <c r="CR151">
        <v>10</v>
      </c>
      <c r="CS151">
        <v>2</v>
      </c>
      <c r="CT151">
        <v>6</v>
      </c>
      <c r="CU151">
        <v>1</v>
      </c>
      <c r="DN151" t="s">
        <v>716</v>
      </c>
      <c r="DO151">
        <v>5</v>
      </c>
      <c r="DP151">
        <v>2</v>
      </c>
      <c r="DQ151">
        <v>2</v>
      </c>
      <c r="DR151">
        <v>1</v>
      </c>
      <c r="DT151" t="s">
        <v>1917</v>
      </c>
      <c r="DU151">
        <v>0</v>
      </c>
      <c r="DV151">
        <v>0</v>
      </c>
      <c r="DW151">
        <v>0</v>
      </c>
      <c r="DX151">
        <v>0</v>
      </c>
      <c r="DY151">
        <v>0</v>
      </c>
      <c r="DZ151">
        <v>1</v>
      </c>
      <c r="EA151">
        <v>1</v>
      </c>
      <c r="EB151">
        <v>1</v>
      </c>
      <c r="EC151">
        <v>0</v>
      </c>
      <c r="ED151">
        <v>0</v>
      </c>
      <c r="EE151">
        <v>0</v>
      </c>
      <c r="EF151">
        <v>0</v>
      </c>
      <c r="EG151">
        <v>0</v>
      </c>
      <c r="EI151" t="s">
        <v>992</v>
      </c>
      <c r="EK151" t="s">
        <v>716</v>
      </c>
      <c r="EM151" t="s">
        <v>716</v>
      </c>
      <c r="EQ151" t="s">
        <v>1915</v>
      </c>
      <c r="ER151">
        <v>4</v>
      </c>
      <c r="ES151" t="s">
        <v>766</v>
      </c>
      <c r="ET151" t="s">
        <v>740</v>
      </c>
      <c r="EU151" t="s">
        <v>741</v>
      </c>
      <c r="EV151" t="s">
        <v>742</v>
      </c>
      <c r="EW151" t="s">
        <v>743</v>
      </c>
      <c r="EX151" t="s">
        <v>744</v>
      </c>
      <c r="EZ151">
        <v>386039619</v>
      </c>
      <c r="FA151" t="s">
        <v>1918</v>
      </c>
      <c r="FB151" s="21">
        <v>44949.436400462961</v>
      </c>
      <c r="FE151" t="s">
        <v>746</v>
      </c>
      <c r="FF151" t="s">
        <v>747</v>
      </c>
      <c r="FH151">
        <v>241</v>
      </c>
    </row>
    <row r="152" spans="1:164" x14ac:dyDescent="0.25">
      <c r="A152" s="21">
        <v>44949</v>
      </c>
      <c r="B152" s="21">
        <v>44949.469527534733</v>
      </c>
      <c r="C152" s="21">
        <v>44949.519558796303</v>
      </c>
      <c r="D152" t="s">
        <v>710</v>
      </c>
      <c r="E152" s="22" t="s">
        <v>1919</v>
      </c>
      <c r="H152" t="s">
        <v>931</v>
      </c>
      <c r="I152" t="s">
        <v>713</v>
      </c>
      <c r="J152" t="s">
        <v>714</v>
      </c>
      <c r="K152" t="s">
        <v>715</v>
      </c>
      <c r="L152">
        <v>829225610</v>
      </c>
      <c r="M152">
        <v>829225610</v>
      </c>
      <c r="N152" t="s">
        <v>716</v>
      </c>
      <c r="R152" t="s">
        <v>716</v>
      </c>
      <c r="U152" t="s">
        <v>717</v>
      </c>
      <c r="W152" t="s">
        <v>1920</v>
      </c>
      <c r="X152" t="s">
        <v>778</v>
      </c>
      <c r="Y152">
        <v>42</v>
      </c>
      <c r="Z152" t="s">
        <v>720</v>
      </c>
      <c r="AH152" t="s">
        <v>721</v>
      </c>
      <c r="AI152" t="s">
        <v>722</v>
      </c>
      <c r="AJ152" t="s">
        <v>755</v>
      </c>
      <c r="AK152" t="s">
        <v>1178</v>
      </c>
      <c r="AM152" t="s">
        <v>1178</v>
      </c>
      <c r="AO152" t="s">
        <v>716</v>
      </c>
      <c r="AP152" t="s">
        <v>722</v>
      </c>
      <c r="AQ152" t="s">
        <v>755</v>
      </c>
      <c r="AR152" t="s">
        <v>725</v>
      </c>
      <c r="AV152" t="s">
        <v>1178</v>
      </c>
      <c r="AX152" t="s">
        <v>1178</v>
      </c>
      <c r="AY152" t="s">
        <v>726</v>
      </c>
      <c r="BA152" t="s">
        <v>716</v>
      </c>
      <c r="BB152" t="s">
        <v>716</v>
      </c>
      <c r="BH152" t="s">
        <v>935</v>
      </c>
      <c r="BJ152" t="s">
        <v>716</v>
      </c>
      <c r="BK152" t="s">
        <v>716</v>
      </c>
      <c r="BN152" t="s">
        <v>716</v>
      </c>
      <c r="BO152" t="s">
        <v>716</v>
      </c>
      <c r="BP152" t="s">
        <v>726</v>
      </c>
      <c r="BQ152" t="s">
        <v>726</v>
      </c>
      <c r="BR152" t="s">
        <v>726</v>
      </c>
      <c r="BT152" t="s">
        <v>728</v>
      </c>
      <c r="BU152" t="s">
        <v>729</v>
      </c>
      <c r="BV152" t="s">
        <v>726</v>
      </c>
      <c r="CC152" t="s">
        <v>1921</v>
      </c>
      <c r="CE152" t="s">
        <v>736</v>
      </c>
      <c r="CH152">
        <v>2</v>
      </c>
      <c r="CI152">
        <v>1</v>
      </c>
      <c r="CJ152">
        <v>2</v>
      </c>
      <c r="CK152">
        <v>4</v>
      </c>
      <c r="CL152">
        <v>2</v>
      </c>
      <c r="CM152">
        <v>3</v>
      </c>
      <c r="CN152">
        <v>0</v>
      </c>
      <c r="CO152">
        <v>5</v>
      </c>
      <c r="CP152">
        <v>4</v>
      </c>
      <c r="CQ152">
        <v>9</v>
      </c>
      <c r="CR152">
        <v>60</v>
      </c>
      <c r="CS152">
        <v>9</v>
      </c>
      <c r="CT152">
        <v>45</v>
      </c>
      <c r="CU152">
        <v>7</v>
      </c>
      <c r="DN152" t="s">
        <v>716</v>
      </c>
      <c r="DO152">
        <v>6</v>
      </c>
      <c r="DP152">
        <v>4</v>
      </c>
      <c r="DQ152">
        <v>3</v>
      </c>
      <c r="DR152">
        <v>2</v>
      </c>
      <c r="DT152" t="s">
        <v>947</v>
      </c>
      <c r="DU152">
        <v>1</v>
      </c>
      <c r="DV152">
        <v>0</v>
      </c>
      <c r="DW152">
        <v>0</v>
      </c>
      <c r="DX152">
        <v>0</v>
      </c>
      <c r="DY152">
        <v>0</v>
      </c>
      <c r="DZ152">
        <v>1</v>
      </c>
      <c r="EA152">
        <v>0</v>
      </c>
      <c r="EB152">
        <v>0</v>
      </c>
      <c r="EC152">
        <v>1</v>
      </c>
      <c r="ED152">
        <v>0</v>
      </c>
      <c r="EE152">
        <v>0</v>
      </c>
      <c r="EF152">
        <v>0</v>
      </c>
      <c r="EG152">
        <v>0</v>
      </c>
      <c r="EI152" t="s">
        <v>738</v>
      </c>
      <c r="EK152" t="s">
        <v>716</v>
      </c>
      <c r="EM152" t="s">
        <v>716</v>
      </c>
      <c r="EQ152" t="s">
        <v>1178</v>
      </c>
      <c r="ER152">
        <v>4</v>
      </c>
      <c r="ES152" t="s">
        <v>1749</v>
      </c>
      <c r="ET152" t="s">
        <v>740</v>
      </c>
      <c r="EU152" t="s">
        <v>741</v>
      </c>
      <c r="EV152" t="s">
        <v>742</v>
      </c>
      <c r="EW152" t="s">
        <v>743</v>
      </c>
      <c r="EX152" t="s">
        <v>744</v>
      </c>
      <c r="EZ152">
        <v>386040180</v>
      </c>
      <c r="FA152" t="s">
        <v>1922</v>
      </c>
      <c r="FB152" s="21">
        <v>44949.437245370369</v>
      </c>
      <c r="FE152" t="s">
        <v>746</v>
      </c>
      <c r="FF152" t="s">
        <v>747</v>
      </c>
      <c r="FH152">
        <v>244</v>
      </c>
    </row>
    <row r="153" spans="1:164" x14ac:dyDescent="0.25">
      <c r="A153" s="21">
        <v>44949</v>
      </c>
      <c r="B153" s="21">
        <v>44949.426522638889</v>
      </c>
      <c r="C153" s="21">
        <v>44949.467853159716</v>
      </c>
      <c r="D153" t="s">
        <v>710</v>
      </c>
      <c r="E153" s="22" t="s">
        <v>1923</v>
      </c>
      <c r="H153" t="s">
        <v>1334</v>
      </c>
      <c r="I153" t="s">
        <v>713</v>
      </c>
      <c r="J153" t="s">
        <v>714</v>
      </c>
      <c r="K153" t="s">
        <v>715</v>
      </c>
      <c r="L153">
        <v>814753118</v>
      </c>
      <c r="M153">
        <v>814753118</v>
      </c>
      <c r="N153" t="s">
        <v>716</v>
      </c>
      <c r="R153" t="s">
        <v>716</v>
      </c>
      <c r="U153" t="s">
        <v>717</v>
      </c>
      <c r="W153" t="s">
        <v>1924</v>
      </c>
      <c r="X153" t="s">
        <v>719</v>
      </c>
      <c r="Y153">
        <v>51</v>
      </c>
      <c r="Z153" t="s">
        <v>720</v>
      </c>
      <c r="AH153" t="s">
        <v>792</v>
      </c>
      <c r="AI153" t="s">
        <v>722</v>
      </c>
      <c r="AJ153" t="s">
        <v>713</v>
      </c>
      <c r="AK153" t="s">
        <v>1056</v>
      </c>
      <c r="AM153" t="s">
        <v>1056</v>
      </c>
      <c r="AO153" t="s">
        <v>716</v>
      </c>
      <c r="AP153" t="s">
        <v>722</v>
      </c>
      <c r="AQ153" t="s">
        <v>713</v>
      </c>
      <c r="AR153" t="s">
        <v>780</v>
      </c>
      <c r="AV153" t="s">
        <v>1056</v>
      </c>
      <c r="AX153" t="s">
        <v>1056</v>
      </c>
      <c r="AY153" t="s">
        <v>726</v>
      </c>
      <c r="BA153" t="s">
        <v>716</v>
      </c>
      <c r="BB153" t="s">
        <v>716</v>
      </c>
      <c r="BH153" t="s">
        <v>268</v>
      </c>
      <c r="BI153" t="s">
        <v>1244</v>
      </c>
      <c r="BJ153" t="s">
        <v>716</v>
      </c>
      <c r="BK153" t="s">
        <v>716</v>
      </c>
      <c r="BN153" t="s">
        <v>716</v>
      </c>
      <c r="BO153" t="s">
        <v>716</v>
      </c>
      <c r="BP153" t="s">
        <v>716</v>
      </c>
      <c r="BQ153" t="s">
        <v>726</v>
      </c>
      <c r="BR153" t="s">
        <v>726</v>
      </c>
      <c r="BT153" t="s">
        <v>728</v>
      </c>
      <c r="BU153" t="s">
        <v>782</v>
      </c>
      <c r="BV153" t="s">
        <v>716</v>
      </c>
      <c r="BW153" t="s">
        <v>728</v>
      </c>
      <c r="BX153">
        <v>1</v>
      </c>
      <c r="BY153">
        <v>0</v>
      </c>
      <c r="BZ153">
        <v>0</v>
      </c>
      <c r="CA153">
        <v>0</v>
      </c>
      <c r="CB153">
        <v>0</v>
      </c>
      <c r="CC153" t="s">
        <v>1925</v>
      </c>
      <c r="CE153" t="s">
        <v>736</v>
      </c>
      <c r="CH153">
        <v>1</v>
      </c>
      <c r="CI153">
        <v>2</v>
      </c>
      <c r="CJ153">
        <v>0</v>
      </c>
      <c r="CK153">
        <v>0</v>
      </c>
      <c r="CL153">
        <v>0</v>
      </c>
      <c r="CM153">
        <v>1</v>
      </c>
      <c r="CN153">
        <v>0</v>
      </c>
      <c r="CO153">
        <v>15</v>
      </c>
      <c r="CP153">
        <v>12</v>
      </c>
      <c r="CQ153">
        <v>0</v>
      </c>
      <c r="CR153">
        <v>25</v>
      </c>
      <c r="CS153">
        <v>0</v>
      </c>
      <c r="CT153">
        <v>10</v>
      </c>
      <c r="CU153">
        <v>0</v>
      </c>
      <c r="DN153" t="s">
        <v>726</v>
      </c>
      <c r="DT153" t="s">
        <v>859</v>
      </c>
      <c r="DU153">
        <v>1</v>
      </c>
      <c r="DV153">
        <v>0</v>
      </c>
      <c r="DW153">
        <v>0</v>
      </c>
      <c r="DX153">
        <v>0</v>
      </c>
      <c r="DY153">
        <v>0</v>
      </c>
      <c r="DZ153">
        <v>1</v>
      </c>
      <c r="EA153">
        <v>0</v>
      </c>
      <c r="EB153">
        <v>0</v>
      </c>
      <c r="EC153">
        <v>0</v>
      </c>
      <c r="ED153">
        <v>0</v>
      </c>
      <c r="EE153">
        <v>0</v>
      </c>
      <c r="EF153">
        <v>0</v>
      </c>
      <c r="EG153">
        <v>0</v>
      </c>
      <c r="EI153" t="s">
        <v>1820</v>
      </c>
      <c r="EK153" t="s">
        <v>716</v>
      </c>
      <c r="EM153" t="s">
        <v>716</v>
      </c>
      <c r="EQ153" t="s">
        <v>1056</v>
      </c>
      <c r="ER153">
        <v>4</v>
      </c>
      <c r="ES153" t="s">
        <v>1210</v>
      </c>
      <c r="ET153" t="s">
        <v>740</v>
      </c>
      <c r="EU153" t="s">
        <v>741</v>
      </c>
      <c r="EV153" t="s">
        <v>742</v>
      </c>
      <c r="EW153" t="s">
        <v>743</v>
      </c>
      <c r="EX153" t="s">
        <v>744</v>
      </c>
      <c r="EZ153">
        <v>386042629</v>
      </c>
      <c r="FA153" t="s">
        <v>1926</v>
      </c>
      <c r="FB153" s="21">
        <v>44949.440682870372</v>
      </c>
      <c r="FE153" t="s">
        <v>746</v>
      </c>
      <c r="FF153" t="s">
        <v>747</v>
      </c>
      <c r="FH153">
        <v>245</v>
      </c>
    </row>
    <row r="154" spans="1:164" x14ac:dyDescent="0.25">
      <c r="A154" s="21">
        <v>44949</v>
      </c>
      <c r="B154" s="21">
        <v>44949.467942071758</v>
      </c>
      <c r="C154" s="21">
        <v>44949.494069722219</v>
      </c>
      <c r="D154" t="s">
        <v>710</v>
      </c>
      <c r="E154" s="22" t="s">
        <v>1927</v>
      </c>
      <c r="H154" t="s">
        <v>1334</v>
      </c>
      <c r="I154" t="s">
        <v>713</v>
      </c>
      <c r="J154" t="s">
        <v>714</v>
      </c>
      <c r="K154" t="s">
        <v>715</v>
      </c>
      <c r="L154">
        <v>824358956</v>
      </c>
      <c r="M154">
        <v>824358956</v>
      </c>
      <c r="N154" t="s">
        <v>716</v>
      </c>
      <c r="R154" t="s">
        <v>716</v>
      </c>
      <c r="U154" t="s">
        <v>717</v>
      </c>
      <c r="W154" t="s">
        <v>1928</v>
      </c>
      <c r="X154" t="s">
        <v>778</v>
      </c>
      <c r="Y154">
        <v>32</v>
      </c>
      <c r="Z154" t="s">
        <v>870</v>
      </c>
      <c r="AH154" t="s">
        <v>721</v>
      </c>
      <c r="AI154" t="s">
        <v>722</v>
      </c>
      <c r="AJ154" t="s">
        <v>713</v>
      </c>
      <c r="AK154" t="s">
        <v>1929</v>
      </c>
      <c r="AM154" t="s">
        <v>1929</v>
      </c>
      <c r="AO154" t="s">
        <v>716</v>
      </c>
      <c r="AP154" t="s">
        <v>722</v>
      </c>
      <c r="AQ154" t="s">
        <v>713</v>
      </c>
      <c r="AR154" t="s">
        <v>780</v>
      </c>
      <c r="AV154" t="s">
        <v>1056</v>
      </c>
      <c r="AX154" t="s">
        <v>1056</v>
      </c>
      <c r="AY154" t="s">
        <v>726</v>
      </c>
      <c r="BA154" t="s">
        <v>716</v>
      </c>
      <c r="BB154" t="s">
        <v>716</v>
      </c>
      <c r="BH154" t="s">
        <v>268</v>
      </c>
      <c r="BI154" t="s">
        <v>1244</v>
      </c>
      <c r="BJ154" t="s">
        <v>716</v>
      </c>
      <c r="BK154" t="s">
        <v>716</v>
      </c>
      <c r="BN154" t="s">
        <v>716</v>
      </c>
      <c r="BO154" t="s">
        <v>716</v>
      </c>
      <c r="BP154" t="s">
        <v>716</v>
      </c>
      <c r="BQ154" t="s">
        <v>726</v>
      </c>
      <c r="BR154" t="s">
        <v>726</v>
      </c>
      <c r="BT154" t="s">
        <v>728</v>
      </c>
      <c r="BU154" t="s">
        <v>782</v>
      </c>
      <c r="BV154" t="s">
        <v>716</v>
      </c>
      <c r="BW154" t="s">
        <v>728</v>
      </c>
      <c r="BX154">
        <v>1</v>
      </c>
      <c r="BY154">
        <v>0</v>
      </c>
      <c r="BZ154">
        <v>0</v>
      </c>
      <c r="CA154">
        <v>0</v>
      </c>
      <c r="CB154">
        <v>0</v>
      </c>
      <c r="CC154" t="s">
        <v>1930</v>
      </c>
      <c r="CE154" t="s">
        <v>736</v>
      </c>
      <c r="CH154">
        <v>0</v>
      </c>
      <c r="CI154">
        <v>0</v>
      </c>
      <c r="CJ154">
        <v>2</v>
      </c>
      <c r="CK154">
        <v>0</v>
      </c>
      <c r="CL154">
        <v>1</v>
      </c>
      <c r="CM154">
        <v>1</v>
      </c>
      <c r="CN154">
        <v>0</v>
      </c>
      <c r="CO154">
        <v>10</v>
      </c>
      <c r="CP154">
        <v>8</v>
      </c>
      <c r="CQ154">
        <v>0</v>
      </c>
      <c r="CR154">
        <v>50</v>
      </c>
      <c r="CS154">
        <v>0</v>
      </c>
      <c r="CT154">
        <v>30</v>
      </c>
      <c r="CU154">
        <v>0</v>
      </c>
      <c r="DN154" t="s">
        <v>726</v>
      </c>
      <c r="DT154" t="s">
        <v>1109</v>
      </c>
      <c r="DU154">
        <v>1</v>
      </c>
      <c r="DV154">
        <v>0</v>
      </c>
      <c r="DW154">
        <v>0</v>
      </c>
      <c r="DX154">
        <v>0</v>
      </c>
      <c r="DY154">
        <v>0</v>
      </c>
      <c r="DZ154">
        <v>1</v>
      </c>
      <c r="EA154">
        <v>0</v>
      </c>
      <c r="EB154">
        <v>1</v>
      </c>
      <c r="EC154">
        <v>0</v>
      </c>
      <c r="ED154">
        <v>0</v>
      </c>
      <c r="EE154">
        <v>0</v>
      </c>
      <c r="EF154">
        <v>0</v>
      </c>
      <c r="EG154">
        <v>0</v>
      </c>
      <c r="EI154" t="s">
        <v>826</v>
      </c>
      <c r="EK154" t="s">
        <v>716</v>
      </c>
      <c r="EM154" t="s">
        <v>716</v>
      </c>
      <c r="EQ154" t="s">
        <v>1056</v>
      </c>
      <c r="ER154">
        <v>4</v>
      </c>
      <c r="ES154" t="s">
        <v>1210</v>
      </c>
      <c r="ET154" t="s">
        <v>740</v>
      </c>
      <c r="EU154" t="s">
        <v>741</v>
      </c>
      <c r="EV154" t="s">
        <v>742</v>
      </c>
      <c r="EW154" t="s">
        <v>743</v>
      </c>
      <c r="EX154" t="s">
        <v>744</v>
      </c>
      <c r="EZ154">
        <v>386042853</v>
      </c>
      <c r="FA154" t="s">
        <v>1931</v>
      </c>
      <c r="FB154" s="21">
        <v>44949.440937500003</v>
      </c>
      <c r="FE154" t="s">
        <v>746</v>
      </c>
      <c r="FF154" t="s">
        <v>747</v>
      </c>
      <c r="FH154">
        <v>246</v>
      </c>
    </row>
    <row r="155" spans="1:164" x14ac:dyDescent="0.25">
      <c r="A155" s="21">
        <v>44949</v>
      </c>
      <c r="B155" s="21">
        <v>44949.494186053242</v>
      </c>
      <c r="C155" s="21">
        <v>44949.522231157411</v>
      </c>
      <c r="D155" t="s">
        <v>710</v>
      </c>
      <c r="E155" s="22" t="s">
        <v>1932</v>
      </c>
      <c r="H155" t="s">
        <v>1334</v>
      </c>
      <c r="I155" t="s">
        <v>713</v>
      </c>
      <c r="J155" t="s">
        <v>714</v>
      </c>
      <c r="K155" t="s">
        <v>715</v>
      </c>
      <c r="L155">
        <v>816013454</v>
      </c>
      <c r="M155">
        <v>816013454</v>
      </c>
      <c r="N155" t="s">
        <v>716</v>
      </c>
      <c r="R155" t="s">
        <v>716</v>
      </c>
      <c r="U155" t="s">
        <v>717</v>
      </c>
      <c r="W155" t="s">
        <v>1933</v>
      </c>
      <c r="X155" t="s">
        <v>719</v>
      </c>
      <c r="Y155">
        <v>35</v>
      </c>
      <c r="Z155" t="s">
        <v>720</v>
      </c>
      <c r="AH155" t="s">
        <v>721</v>
      </c>
      <c r="AI155" t="s">
        <v>722</v>
      </c>
      <c r="AJ155" t="s">
        <v>713</v>
      </c>
      <c r="AK155" t="s">
        <v>1934</v>
      </c>
      <c r="AM155" t="s">
        <v>1934</v>
      </c>
      <c r="AO155" t="s">
        <v>716</v>
      </c>
      <c r="AP155" t="s">
        <v>722</v>
      </c>
      <c r="AQ155" t="s">
        <v>713</v>
      </c>
      <c r="AR155" t="s">
        <v>756</v>
      </c>
      <c r="AS155" t="s">
        <v>1853</v>
      </c>
      <c r="AU155" t="s">
        <v>1853</v>
      </c>
      <c r="AV155" t="s">
        <v>1854</v>
      </c>
      <c r="AX155" t="s">
        <v>1854</v>
      </c>
      <c r="AY155" t="s">
        <v>726</v>
      </c>
      <c r="BA155" t="s">
        <v>726</v>
      </c>
      <c r="BB155" t="s">
        <v>716</v>
      </c>
      <c r="BH155" t="s">
        <v>268</v>
      </c>
      <c r="BI155" t="s">
        <v>1244</v>
      </c>
      <c r="BJ155" t="s">
        <v>716</v>
      </c>
      <c r="BK155" t="s">
        <v>716</v>
      </c>
      <c r="BN155" t="s">
        <v>716</v>
      </c>
      <c r="BO155" t="s">
        <v>716</v>
      </c>
      <c r="BP155" t="s">
        <v>716</v>
      </c>
      <c r="BQ155" t="s">
        <v>726</v>
      </c>
      <c r="BR155" t="s">
        <v>726</v>
      </c>
      <c r="BT155" t="s">
        <v>728</v>
      </c>
      <c r="BU155" t="s">
        <v>782</v>
      </c>
      <c r="BV155" t="s">
        <v>716</v>
      </c>
      <c r="BW155" t="s">
        <v>728</v>
      </c>
      <c r="BX155">
        <v>1</v>
      </c>
      <c r="BY155">
        <v>0</v>
      </c>
      <c r="BZ155">
        <v>0</v>
      </c>
      <c r="CA155">
        <v>0</v>
      </c>
      <c r="CB155">
        <v>0</v>
      </c>
      <c r="CC155" t="s">
        <v>1935</v>
      </c>
      <c r="CE155" t="s">
        <v>736</v>
      </c>
      <c r="CH155">
        <v>0</v>
      </c>
      <c r="CI155">
        <v>0</v>
      </c>
      <c r="CJ155">
        <v>0</v>
      </c>
      <c r="CK155">
        <v>0</v>
      </c>
      <c r="CL155">
        <v>0</v>
      </c>
      <c r="CM155">
        <v>0</v>
      </c>
      <c r="CN155">
        <v>0</v>
      </c>
      <c r="CO155">
        <v>5</v>
      </c>
      <c r="CP155">
        <v>0</v>
      </c>
      <c r="CQ155">
        <v>0</v>
      </c>
      <c r="CR155">
        <v>30</v>
      </c>
      <c r="CS155">
        <v>0</v>
      </c>
      <c r="CT155">
        <v>20</v>
      </c>
      <c r="CU155">
        <v>0</v>
      </c>
      <c r="DN155" t="s">
        <v>726</v>
      </c>
      <c r="DT155" t="s">
        <v>1936</v>
      </c>
      <c r="DU155">
        <v>0</v>
      </c>
      <c r="DV155">
        <v>1</v>
      </c>
      <c r="DW155">
        <v>0</v>
      </c>
      <c r="DX155">
        <v>0</v>
      </c>
      <c r="DY155">
        <v>0</v>
      </c>
      <c r="DZ155">
        <v>1</v>
      </c>
      <c r="EA155">
        <v>1</v>
      </c>
      <c r="EB155">
        <v>0</v>
      </c>
      <c r="EC155">
        <v>0</v>
      </c>
      <c r="ED155">
        <v>0</v>
      </c>
      <c r="EE155">
        <v>0</v>
      </c>
      <c r="EF155">
        <v>0</v>
      </c>
      <c r="EG155">
        <v>0</v>
      </c>
      <c r="EI155" t="s">
        <v>992</v>
      </c>
      <c r="EK155" t="s">
        <v>716</v>
      </c>
      <c r="EM155" t="s">
        <v>716</v>
      </c>
      <c r="EQ155" t="s">
        <v>1533</v>
      </c>
      <c r="ER155">
        <v>4</v>
      </c>
      <c r="ES155" t="s">
        <v>1210</v>
      </c>
      <c r="ET155" t="s">
        <v>740</v>
      </c>
      <c r="EU155" t="s">
        <v>741</v>
      </c>
      <c r="EV155" t="s">
        <v>742</v>
      </c>
      <c r="EW155" t="s">
        <v>743</v>
      </c>
      <c r="EX155" t="s">
        <v>744</v>
      </c>
      <c r="EZ155">
        <v>386043055</v>
      </c>
      <c r="FA155" t="s">
        <v>1937</v>
      </c>
      <c r="FB155" s="21">
        <v>44949.441111111111</v>
      </c>
      <c r="FE155" t="s">
        <v>746</v>
      </c>
      <c r="FF155" t="s">
        <v>747</v>
      </c>
      <c r="FH155">
        <v>247</v>
      </c>
    </row>
    <row r="156" spans="1:164" x14ac:dyDescent="0.25">
      <c r="A156" s="21">
        <v>44949</v>
      </c>
      <c r="B156" s="21">
        <v>44949.442413958343</v>
      </c>
      <c r="C156" s="21">
        <v>44949.481463472221</v>
      </c>
      <c r="D156" t="s">
        <v>710</v>
      </c>
      <c r="E156" s="22" t="s">
        <v>1938</v>
      </c>
      <c r="H156" t="s">
        <v>1483</v>
      </c>
      <c r="I156" t="s">
        <v>713</v>
      </c>
      <c r="J156" t="s">
        <v>714</v>
      </c>
      <c r="K156" t="s">
        <v>715</v>
      </c>
      <c r="L156">
        <v>821464039</v>
      </c>
      <c r="M156">
        <v>821464039</v>
      </c>
      <c r="N156" t="s">
        <v>716</v>
      </c>
      <c r="R156" t="s">
        <v>716</v>
      </c>
      <c r="U156" t="s">
        <v>717</v>
      </c>
      <c r="W156" t="s">
        <v>1939</v>
      </c>
      <c r="X156" t="s">
        <v>719</v>
      </c>
      <c r="Y156">
        <v>48</v>
      </c>
      <c r="Z156" t="s">
        <v>923</v>
      </c>
      <c r="AH156" t="s">
        <v>721</v>
      </c>
      <c r="AI156" t="s">
        <v>722</v>
      </c>
      <c r="AJ156" t="s">
        <v>755</v>
      </c>
      <c r="AK156" t="s">
        <v>1914</v>
      </c>
      <c r="AM156" t="s">
        <v>1914</v>
      </c>
      <c r="AO156" t="s">
        <v>716</v>
      </c>
      <c r="AP156" t="s">
        <v>722</v>
      </c>
      <c r="AQ156" t="s">
        <v>755</v>
      </c>
      <c r="AR156" t="s">
        <v>780</v>
      </c>
      <c r="AV156" t="s">
        <v>1914</v>
      </c>
      <c r="AX156" t="s">
        <v>1914</v>
      </c>
      <c r="AY156" t="s">
        <v>726</v>
      </c>
      <c r="BA156" t="s">
        <v>716</v>
      </c>
      <c r="BB156" t="s">
        <v>716</v>
      </c>
      <c r="BH156" t="s">
        <v>268</v>
      </c>
      <c r="BI156" t="s">
        <v>1940</v>
      </c>
      <c r="BJ156" t="s">
        <v>716</v>
      </c>
      <c r="BK156" t="s">
        <v>716</v>
      </c>
      <c r="BN156" t="s">
        <v>716</v>
      </c>
      <c r="BO156" t="s">
        <v>716</v>
      </c>
      <c r="BP156" t="s">
        <v>716</v>
      </c>
      <c r="BQ156" t="s">
        <v>726</v>
      </c>
      <c r="BR156" t="s">
        <v>726</v>
      </c>
      <c r="BT156" t="s">
        <v>728</v>
      </c>
      <c r="BU156" t="s">
        <v>782</v>
      </c>
      <c r="BV156" t="s">
        <v>716</v>
      </c>
      <c r="BW156" t="s">
        <v>795</v>
      </c>
      <c r="BX156">
        <v>0</v>
      </c>
      <c r="BY156">
        <v>1</v>
      </c>
      <c r="BZ156">
        <v>0</v>
      </c>
      <c r="CA156">
        <v>0</v>
      </c>
      <c r="CB156">
        <v>0</v>
      </c>
      <c r="CC156" t="s">
        <v>1941</v>
      </c>
      <c r="CE156" t="s">
        <v>736</v>
      </c>
      <c r="CX156">
        <v>28</v>
      </c>
      <c r="CY156">
        <v>0</v>
      </c>
      <c r="CZ156">
        <v>4</v>
      </c>
      <c r="DA156">
        <v>0</v>
      </c>
      <c r="DB156">
        <v>0</v>
      </c>
      <c r="DC156">
        <v>2</v>
      </c>
      <c r="DD156">
        <v>1</v>
      </c>
      <c r="DE156">
        <v>0</v>
      </c>
      <c r="DF156">
        <v>1</v>
      </c>
      <c r="DG156">
        <v>2</v>
      </c>
      <c r="DH156">
        <v>0</v>
      </c>
      <c r="DI156">
        <v>2</v>
      </c>
      <c r="DJ156">
        <v>10</v>
      </c>
      <c r="DK156">
        <v>2</v>
      </c>
      <c r="DN156" t="s">
        <v>716</v>
      </c>
      <c r="DO156">
        <v>9</v>
      </c>
      <c r="DP156">
        <v>5</v>
      </c>
      <c r="DQ156">
        <v>3</v>
      </c>
      <c r="DR156">
        <v>1</v>
      </c>
      <c r="DT156" t="s">
        <v>947</v>
      </c>
      <c r="DU156">
        <v>1</v>
      </c>
      <c r="DV156">
        <v>0</v>
      </c>
      <c r="DW156">
        <v>0</v>
      </c>
      <c r="DX156">
        <v>0</v>
      </c>
      <c r="DY156">
        <v>0</v>
      </c>
      <c r="DZ156">
        <v>1</v>
      </c>
      <c r="EA156">
        <v>0</v>
      </c>
      <c r="EB156">
        <v>0</v>
      </c>
      <c r="EC156">
        <v>1</v>
      </c>
      <c r="ED156">
        <v>0</v>
      </c>
      <c r="EE156">
        <v>0</v>
      </c>
      <c r="EF156">
        <v>0</v>
      </c>
      <c r="EG156">
        <v>0</v>
      </c>
      <c r="EI156" t="s">
        <v>738</v>
      </c>
      <c r="EK156" t="s">
        <v>716</v>
      </c>
      <c r="EM156" t="s">
        <v>716</v>
      </c>
      <c r="EQ156" t="s">
        <v>1914</v>
      </c>
      <c r="ER156">
        <v>5</v>
      </c>
      <c r="ES156" t="s">
        <v>1942</v>
      </c>
      <c r="ET156" t="s">
        <v>740</v>
      </c>
      <c r="EU156" t="s">
        <v>741</v>
      </c>
      <c r="EV156" t="s">
        <v>742</v>
      </c>
      <c r="EW156" t="s">
        <v>743</v>
      </c>
      <c r="EX156" t="s">
        <v>744</v>
      </c>
      <c r="EZ156">
        <v>386092071</v>
      </c>
      <c r="FA156" t="s">
        <v>1943</v>
      </c>
      <c r="FB156" s="21">
        <v>44949.515381944453</v>
      </c>
      <c r="FE156" t="s">
        <v>746</v>
      </c>
      <c r="FF156" t="s">
        <v>747</v>
      </c>
      <c r="FH156">
        <v>248</v>
      </c>
    </row>
    <row r="157" spans="1:164" x14ac:dyDescent="0.25">
      <c r="A157" s="21">
        <v>44949</v>
      </c>
      <c r="B157" s="21">
        <v>44949.485505798613</v>
      </c>
      <c r="C157" s="21">
        <v>44949.510376307873</v>
      </c>
      <c r="D157" t="s">
        <v>710</v>
      </c>
      <c r="E157" s="22" t="s">
        <v>1944</v>
      </c>
      <c r="H157" t="s">
        <v>776</v>
      </c>
      <c r="I157" t="s">
        <v>713</v>
      </c>
      <c r="J157" t="s">
        <v>714</v>
      </c>
      <c r="K157" t="s">
        <v>715</v>
      </c>
      <c r="L157">
        <v>811782730</v>
      </c>
      <c r="M157">
        <v>811782730</v>
      </c>
      <c r="N157" t="s">
        <v>716</v>
      </c>
      <c r="R157" t="s">
        <v>716</v>
      </c>
      <c r="U157" t="s">
        <v>717</v>
      </c>
      <c r="W157" t="s">
        <v>1945</v>
      </c>
      <c r="X157" t="s">
        <v>719</v>
      </c>
      <c r="Y157">
        <v>52</v>
      </c>
      <c r="Z157" t="s">
        <v>720</v>
      </c>
      <c r="AH157" t="s">
        <v>721</v>
      </c>
      <c r="AI157" t="s">
        <v>722</v>
      </c>
      <c r="AJ157" t="s">
        <v>755</v>
      </c>
      <c r="AK157" t="s">
        <v>1946</v>
      </c>
      <c r="AM157" t="s">
        <v>1946</v>
      </c>
      <c r="AO157" t="s">
        <v>716</v>
      </c>
      <c r="AP157" t="s">
        <v>722</v>
      </c>
      <c r="AQ157" t="s">
        <v>755</v>
      </c>
      <c r="AR157" t="s">
        <v>780</v>
      </c>
      <c r="AV157" t="s">
        <v>1946</v>
      </c>
      <c r="AX157" t="s">
        <v>1946</v>
      </c>
      <c r="AY157" t="s">
        <v>726</v>
      </c>
      <c r="BA157" t="s">
        <v>716</v>
      </c>
      <c r="BB157" t="s">
        <v>716</v>
      </c>
      <c r="BH157" t="s">
        <v>268</v>
      </c>
      <c r="BI157" t="s">
        <v>1947</v>
      </c>
      <c r="BJ157" t="s">
        <v>716</v>
      </c>
      <c r="BK157" t="s">
        <v>716</v>
      </c>
      <c r="BN157" t="s">
        <v>716</v>
      </c>
      <c r="BO157" t="s">
        <v>716</v>
      </c>
      <c r="BP157" t="s">
        <v>716</v>
      </c>
      <c r="BQ157" t="s">
        <v>726</v>
      </c>
      <c r="BR157" t="s">
        <v>726</v>
      </c>
      <c r="BT157" t="s">
        <v>728</v>
      </c>
      <c r="BU157" t="s">
        <v>782</v>
      </c>
      <c r="BV157" t="s">
        <v>716</v>
      </c>
      <c r="BW157" t="s">
        <v>728</v>
      </c>
      <c r="BX157">
        <v>1</v>
      </c>
      <c r="BY157">
        <v>0</v>
      </c>
      <c r="BZ157">
        <v>0</v>
      </c>
      <c r="CA157">
        <v>0</v>
      </c>
      <c r="CB157">
        <v>0</v>
      </c>
      <c r="CC157" t="s">
        <v>1948</v>
      </c>
      <c r="CE157" t="s">
        <v>736</v>
      </c>
      <c r="CH157">
        <v>0</v>
      </c>
      <c r="CI157">
        <v>5</v>
      </c>
      <c r="CJ157">
        <v>1</v>
      </c>
      <c r="CK157">
        <v>6</v>
      </c>
      <c r="CL157">
        <v>2</v>
      </c>
      <c r="CM157">
        <v>1</v>
      </c>
      <c r="CN157">
        <v>0</v>
      </c>
      <c r="CO157">
        <v>4</v>
      </c>
      <c r="CP157">
        <v>10</v>
      </c>
      <c r="CQ157">
        <v>2</v>
      </c>
      <c r="CR157">
        <v>15</v>
      </c>
      <c r="CS157">
        <v>0</v>
      </c>
      <c r="CT157">
        <v>5</v>
      </c>
      <c r="CU157">
        <v>0</v>
      </c>
      <c r="DN157" t="s">
        <v>716</v>
      </c>
      <c r="DO157">
        <v>3</v>
      </c>
      <c r="DP157">
        <v>2</v>
      </c>
      <c r="DQ157">
        <v>1</v>
      </c>
      <c r="DR157">
        <v>0</v>
      </c>
      <c r="DT157" t="s">
        <v>947</v>
      </c>
      <c r="DU157">
        <v>1</v>
      </c>
      <c r="DV157">
        <v>0</v>
      </c>
      <c r="DW157">
        <v>0</v>
      </c>
      <c r="DX157">
        <v>0</v>
      </c>
      <c r="DY157">
        <v>0</v>
      </c>
      <c r="DZ157">
        <v>1</v>
      </c>
      <c r="EA157">
        <v>0</v>
      </c>
      <c r="EB157">
        <v>0</v>
      </c>
      <c r="EC157">
        <v>1</v>
      </c>
      <c r="ED157">
        <v>0</v>
      </c>
      <c r="EE157">
        <v>0</v>
      </c>
      <c r="EF157">
        <v>0</v>
      </c>
      <c r="EG157">
        <v>0</v>
      </c>
      <c r="EI157" t="s">
        <v>738</v>
      </c>
      <c r="EK157" t="s">
        <v>716</v>
      </c>
      <c r="EM157" t="s">
        <v>716</v>
      </c>
      <c r="EQ157" t="s">
        <v>1949</v>
      </c>
      <c r="ER157">
        <v>3</v>
      </c>
      <c r="ES157" t="s">
        <v>1946</v>
      </c>
      <c r="ET157" t="s">
        <v>740</v>
      </c>
      <c r="EU157" t="s">
        <v>741</v>
      </c>
      <c r="EV157" t="s">
        <v>742</v>
      </c>
      <c r="EW157" t="s">
        <v>743</v>
      </c>
      <c r="EX157" t="s">
        <v>744</v>
      </c>
      <c r="EZ157">
        <v>386092194</v>
      </c>
      <c r="FA157" t="s">
        <v>1950</v>
      </c>
      <c r="FB157" s="21">
        <v>44949.515555555547</v>
      </c>
      <c r="FE157" t="s">
        <v>746</v>
      </c>
      <c r="FF157" t="s">
        <v>747</v>
      </c>
      <c r="FH157">
        <v>249</v>
      </c>
    </row>
    <row r="158" spans="1:164" x14ac:dyDescent="0.25">
      <c r="A158" s="21">
        <v>44949</v>
      </c>
      <c r="B158" s="21">
        <v>44949.55224690972</v>
      </c>
      <c r="C158" s="21">
        <v>44949.582849421298</v>
      </c>
      <c r="D158" t="s">
        <v>710</v>
      </c>
      <c r="E158" s="22" t="s">
        <v>1951</v>
      </c>
      <c r="H158" t="s">
        <v>749</v>
      </c>
      <c r="I158" t="s">
        <v>713</v>
      </c>
      <c r="J158" t="s">
        <v>714</v>
      </c>
      <c r="K158" t="s">
        <v>715</v>
      </c>
      <c r="L158">
        <v>812709545</v>
      </c>
      <c r="M158">
        <v>812709545</v>
      </c>
      <c r="N158" t="s">
        <v>716</v>
      </c>
      <c r="R158" t="s">
        <v>716</v>
      </c>
      <c r="U158" t="s">
        <v>717</v>
      </c>
      <c r="W158" t="s">
        <v>1952</v>
      </c>
      <c r="X158" t="s">
        <v>719</v>
      </c>
      <c r="Y158">
        <v>36</v>
      </c>
      <c r="Z158" t="s">
        <v>720</v>
      </c>
      <c r="AH158" t="s">
        <v>721</v>
      </c>
      <c r="AI158" t="s">
        <v>722</v>
      </c>
      <c r="AJ158" t="s">
        <v>755</v>
      </c>
      <c r="AK158" t="s">
        <v>1311</v>
      </c>
      <c r="AM158" t="s">
        <v>1311</v>
      </c>
      <c r="AO158" t="s">
        <v>716</v>
      </c>
      <c r="AP158" t="s">
        <v>722</v>
      </c>
      <c r="AQ158" t="s">
        <v>755</v>
      </c>
      <c r="AR158" t="s">
        <v>756</v>
      </c>
      <c r="AS158" t="s">
        <v>1311</v>
      </c>
      <c r="AU158" t="s">
        <v>1311</v>
      </c>
      <c r="AV158" t="s">
        <v>1311</v>
      </c>
      <c r="AX158" t="s">
        <v>1311</v>
      </c>
      <c r="AY158" t="s">
        <v>726</v>
      </c>
      <c r="BA158" t="s">
        <v>716</v>
      </c>
      <c r="BB158" t="s">
        <v>716</v>
      </c>
      <c r="BH158" t="s">
        <v>268</v>
      </c>
      <c r="BI158" t="s">
        <v>1311</v>
      </c>
      <c r="BJ158" t="s">
        <v>716</v>
      </c>
      <c r="BK158" t="s">
        <v>716</v>
      </c>
      <c r="BN158" t="s">
        <v>716</v>
      </c>
      <c r="BO158" t="s">
        <v>716</v>
      </c>
      <c r="BP158" t="s">
        <v>726</v>
      </c>
      <c r="BQ158" t="s">
        <v>726</v>
      </c>
      <c r="BR158" t="s">
        <v>726</v>
      </c>
      <c r="BT158" t="s">
        <v>728</v>
      </c>
      <c r="BU158" t="s">
        <v>729</v>
      </c>
      <c r="BV158" t="s">
        <v>716</v>
      </c>
      <c r="BW158" t="s">
        <v>728</v>
      </c>
      <c r="BX158">
        <v>1</v>
      </c>
      <c r="BY158">
        <v>0</v>
      </c>
      <c r="BZ158">
        <v>0</v>
      </c>
      <c r="CA158">
        <v>0</v>
      </c>
      <c r="CB158">
        <v>0</v>
      </c>
      <c r="CC158" t="s">
        <v>1953</v>
      </c>
      <c r="CE158" t="s">
        <v>736</v>
      </c>
      <c r="CX158">
        <v>150</v>
      </c>
      <c r="CY158">
        <v>0</v>
      </c>
      <c r="CZ158">
        <v>60</v>
      </c>
      <c r="DA158">
        <v>0</v>
      </c>
      <c r="DB158">
        <v>2</v>
      </c>
      <c r="DC158">
        <v>1</v>
      </c>
      <c r="DD158">
        <v>2</v>
      </c>
      <c r="DE158">
        <v>2</v>
      </c>
      <c r="DF158">
        <v>3</v>
      </c>
      <c r="DG158">
        <v>2</v>
      </c>
      <c r="DH158">
        <v>0</v>
      </c>
      <c r="DI158">
        <v>6</v>
      </c>
      <c r="DJ158">
        <v>5</v>
      </c>
      <c r="DK158">
        <v>4</v>
      </c>
      <c r="DN158" t="s">
        <v>726</v>
      </c>
      <c r="DT158" t="s">
        <v>765</v>
      </c>
      <c r="DU158">
        <v>1</v>
      </c>
      <c r="DV158">
        <v>0</v>
      </c>
      <c r="DW158">
        <v>0</v>
      </c>
      <c r="DX158">
        <v>0</v>
      </c>
      <c r="DY158">
        <v>0</v>
      </c>
      <c r="DZ158">
        <v>0</v>
      </c>
      <c r="EA158">
        <v>0</v>
      </c>
      <c r="EB158">
        <v>0</v>
      </c>
      <c r="EC158">
        <v>0</v>
      </c>
      <c r="ED158">
        <v>0</v>
      </c>
      <c r="EE158">
        <v>0</v>
      </c>
      <c r="EF158">
        <v>0</v>
      </c>
      <c r="EG158">
        <v>0</v>
      </c>
      <c r="EI158" t="s">
        <v>738</v>
      </c>
      <c r="EK158" t="s">
        <v>716</v>
      </c>
      <c r="EM158" t="s">
        <v>716</v>
      </c>
      <c r="EQ158" t="s">
        <v>1311</v>
      </c>
      <c r="ER158">
        <v>4</v>
      </c>
      <c r="ES158" t="s">
        <v>766</v>
      </c>
      <c r="ET158" t="s">
        <v>740</v>
      </c>
      <c r="EU158" t="s">
        <v>741</v>
      </c>
      <c r="EV158" t="s">
        <v>742</v>
      </c>
      <c r="EW158" t="s">
        <v>743</v>
      </c>
      <c r="EX158" t="s">
        <v>744</v>
      </c>
      <c r="EZ158">
        <v>386162027</v>
      </c>
      <c r="FA158" t="s">
        <v>1954</v>
      </c>
      <c r="FB158" s="21">
        <v>44949.602083333331</v>
      </c>
      <c r="FE158" t="s">
        <v>746</v>
      </c>
      <c r="FF158" t="s">
        <v>747</v>
      </c>
      <c r="FH158">
        <v>250</v>
      </c>
    </row>
    <row r="159" spans="1:164" x14ac:dyDescent="0.25">
      <c r="A159" s="21">
        <v>44949</v>
      </c>
      <c r="B159" s="21">
        <v>44949.582987951391</v>
      </c>
      <c r="C159" s="21">
        <v>44949.613765405091</v>
      </c>
      <c r="D159" t="s">
        <v>710</v>
      </c>
      <c r="E159" s="22" t="s">
        <v>1955</v>
      </c>
      <c r="H159" t="s">
        <v>749</v>
      </c>
      <c r="I159" t="s">
        <v>713</v>
      </c>
      <c r="J159" t="s">
        <v>714</v>
      </c>
      <c r="K159" t="s">
        <v>715</v>
      </c>
      <c r="L159">
        <v>829216441</v>
      </c>
      <c r="M159">
        <v>829216441</v>
      </c>
      <c r="N159" t="s">
        <v>716</v>
      </c>
      <c r="R159" t="s">
        <v>716</v>
      </c>
      <c r="U159" t="s">
        <v>717</v>
      </c>
      <c r="W159" t="s">
        <v>1956</v>
      </c>
      <c r="X159" t="s">
        <v>719</v>
      </c>
      <c r="Y159">
        <v>36</v>
      </c>
      <c r="Z159" t="s">
        <v>751</v>
      </c>
      <c r="AH159" t="s">
        <v>721</v>
      </c>
      <c r="AI159" t="s">
        <v>722</v>
      </c>
      <c r="AJ159" t="s">
        <v>713</v>
      </c>
      <c r="AK159" t="s">
        <v>753</v>
      </c>
      <c r="AL159" t="s">
        <v>1528</v>
      </c>
      <c r="AM159" t="s">
        <v>1528</v>
      </c>
      <c r="AO159" t="s">
        <v>716</v>
      </c>
      <c r="AP159" t="s">
        <v>722</v>
      </c>
      <c r="AQ159" t="s">
        <v>713</v>
      </c>
      <c r="AR159" t="s">
        <v>780</v>
      </c>
      <c r="AV159" t="s">
        <v>753</v>
      </c>
      <c r="AW159" t="s">
        <v>1528</v>
      </c>
      <c r="AX159" t="s">
        <v>1528</v>
      </c>
      <c r="AY159" t="s">
        <v>726</v>
      </c>
      <c r="BA159" t="s">
        <v>716</v>
      </c>
      <c r="BB159" t="s">
        <v>716</v>
      </c>
      <c r="BC159" t="s">
        <v>753</v>
      </c>
      <c r="BD159" t="s">
        <v>1957</v>
      </c>
      <c r="BE159" t="s">
        <v>1957</v>
      </c>
      <c r="BF159" t="s">
        <v>713</v>
      </c>
      <c r="BH159" t="s">
        <v>268</v>
      </c>
      <c r="BI159" t="s">
        <v>1296</v>
      </c>
      <c r="BJ159" t="s">
        <v>716</v>
      </c>
      <c r="BK159" t="s">
        <v>716</v>
      </c>
      <c r="BN159" t="s">
        <v>716</v>
      </c>
      <c r="BO159" t="s">
        <v>726</v>
      </c>
      <c r="BP159" t="s">
        <v>716</v>
      </c>
      <c r="BQ159" t="s">
        <v>726</v>
      </c>
      <c r="BR159" t="s">
        <v>726</v>
      </c>
      <c r="BT159" t="s">
        <v>728</v>
      </c>
      <c r="BU159" t="s">
        <v>729</v>
      </c>
      <c r="BV159" t="s">
        <v>716</v>
      </c>
      <c r="BW159" t="s">
        <v>728</v>
      </c>
      <c r="BX159">
        <v>1</v>
      </c>
      <c r="BY159">
        <v>0</v>
      </c>
      <c r="BZ159">
        <v>0</v>
      </c>
      <c r="CA159">
        <v>0</v>
      </c>
      <c r="CB159">
        <v>0</v>
      </c>
      <c r="CC159" t="s">
        <v>1958</v>
      </c>
      <c r="CE159" t="s">
        <v>736</v>
      </c>
      <c r="CH159">
        <v>2</v>
      </c>
      <c r="CI159">
        <v>1</v>
      </c>
      <c r="CJ159">
        <v>1</v>
      </c>
      <c r="CK159">
        <v>1</v>
      </c>
      <c r="CL159">
        <v>4</v>
      </c>
      <c r="CM159">
        <v>2</v>
      </c>
      <c r="CN159">
        <v>12</v>
      </c>
      <c r="CO159">
        <v>14</v>
      </c>
      <c r="CP159">
        <v>9</v>
      </c>
      <c r="CQ159">
        <v>5</v>
      </c>
      <c r="CR159">
        <v>320</v>
      </c>
      <c r="CS159">
        <v>0</v>
      </c>
      <c r="CT159">
        <v>190</v>
      </c>
      <c r="CU159">
        <v>0</v>
      </c>
      <c r="DN159" t="s">
        <v>716</v>
      </c>
      <c r="DO159">
        <v>5</v>
      </c>
      <c r="DP159">
        <v>3</v>
      </c>
      <c r="DQ159">
        <v>1</v>
      </c>
      <c r="DR159">
        <v>1</v>
      </c>
      <c r="DT159" t="s">
        <v>765</v>
      </c>
      <c r="DU159">
        <v>1</v>
      </c>
      <c r="DV159">
        <v>0</v>
      </c>
      <c r="DW159">
        <v>0</v>
      </c>
      <c r="DX159">
        <v>0</v>
      </c>
      <c r="DY159">
        <v>0</v>
      </c>
      <c r="DZ159">
        <v>0</v>
      </c>
      <c r="EA159">
        <v>0</v>
      </c>
      <c r="EB159">
        <v>0</v>
      </c>
      <c r="EC159">
        <v>0</v>
      </c>
      <c r="ED159">
        <v>0</v>
      </c>
      <c r="EE159">
        <v>0</v>
      </c>
      <c r="EF159">
        <v>0</v>
      </c>
      <c r="EG159">
        <v>0</v>
      </c>
      <c r="EI159" t="s">
        <v>738</v>
      </c>
      <c r="EK159" t="s">
        <v>716</v>
      </c>
      <c r="EM159" t="s">
        <v>716</v>
      </c>
      <c r="EQ159" t="s">
        <v>1528</v>
      </c>
      <c r="ER159">
        <v>4</v>
      </c>
      <c r="ES159" t="s">
        <v>766</v>
      </c>
      <c r="ET159" t="s">
        <v>740</v>
      </c>
      <c r="EU159" t="s">
        <v>741</v>
      </c>
      <c r="EV159" t="s">
        <v>742</v>
      </c>
      <c r="EW159" t="s">
        <v>743</v>
      </c>
      <c r="EX159" t="s">
        <v>744</v>
      </c>
      <c r="EZ159">
        <v>386162096</v>
      </c>
      <c r="FA159" t="s">
        <v>1959</v>
      </c>
      <c r="FB159" s="21">
        <v>44949.602164351847</v>
      </c>
      <c r="FE159" t="s">
        <v>746</v>
      </c>
      <c r="FF159" t="s">
        <v>747</v>
      </c>
      <c r="FH159">
        <v>251</v>
      </c>
    </row>
    <row r="160" spans="1:164" x14ac:dyDescent="0.25">
      <c r="A160" s="21">
        <v>44949</v>
      </c>
      <c r="B160" s="21">
        <v>44949.593880405089</v>
      </c>
      <c r="C160" s="21">
        <v>44949.630033715279</v>
      </c>
      <c r="D160" t="s">
        <v>710</v>
      </c>
      <c r="E160" s="22" t="s">
        <v>1960</v>
      </c>
      <c r="H160" t="s">
        <v>1334</v>
      </c>
      <c r="I160" t="s">
        <v>713</v>
      </c>
      <c r="J160" t="s">
        <v>714</v>
      </c>
      <c r="K160" t="s">
        <v>715</v>
      </c>
      <c r="L160">
        <v>827194258</v>
      </c>
      <c r="M160">
        <v>827194258</v>
      </c>
      <c r="N160" t="s">
        <v>716</v>
      </c>
      <c r="R160" t="s">
        <v>716</v>
      </c>
      <c r="U160" t="s">
        <v>717</v>
      </c>
      <c r="W160" t="s">
        <v>1961</v>
      </c>
      <c r="X160" t="s">
        <v>719</v>
      </c>
      <c r="Y160">
        <v>52</v>
      </c>
      <c r="Z160" t="s">
        <v>720</v>
      </c>
      <c r="AH160" t="s">
        <v>721</v>
      </c>
      <c r="AI160" t="s">
        <v>722</v>
      </c>
      <c r="AJ160" t="s">
        <v>713</v>
      </c>
      <c r="AK160" t="s">
        <v>1854</v>
      </c>
      <c r="AM160" t="s">
        <v>1854</v>
      </c>
      <c r="AO160" t="s">
        <v>716</v>
      </c>
      <c r="AP160" t="s">
        <v>722</v>
      </c>
      <c r="AQ160" t="s">
        <v>713</v>
      </c>
      <c r="AR160" t="s">
        <v>756</v>
      </c>
      <c r="AS160" t="s">
        <v>1854</v>
      </c>
      <c r="AU160" t="s">
        <v>1854</v>
      </c>
      <c r="AV160" t="s">
        <v>1854</v>
      </c>
      <c r="AX160" t="s">
        <v>1854</v>
      </c>
      <c r="AY160" t="s">
        <v>726</v>
      </c>
      <c r="BA160" t="s">
        <v>716</v>
      </c>
      <c r="BB160" t="s">
        <v>716</v>
      </c>
      <c r="BH160" t="s">
        <v>268</v>
      </c>
      <c r="BI160" t="s">
        <v>1244</v>
      </c>
      <c r="BJ160" t="s">
        <v>716</v>
      </c>
      <c r="BK160" t="s">
        <v>716</v>
      </c>
      <c r="BN160" t="s">
        <v>716</v>
      </c>
      <c r="BO160" t="s">
        <v>716</v>
      </c>
      <c r="BP160" t="s">
        <v>716</v>
      </c>
      <c r="BQ160" t="s">
        <v>726</v>
      </c>
      <c r="BR160" t="s">
        <v>726</v>
      </c>
      <c r="BT160" t="s">
        <v>728</v>
      </c>
      <c r="BU160" t="s">
        <v>782</v>
      </c>
      <c r="BV160" t="s">
        <v>716</v>
      </c>
      <c r="BW160" t="s">
        <v>728</v>
      </c>
      <c r="BX160">
        <v>1</v>
      </c>
      <c r="BY160">
        <v>0</v>
      </c>
      <c r="BZ160">
        <v>0</v>
      </c>
      <c r="CA160">
        <v>0</v>
      </c>
      <c r="CB160">
        <v>0</v>
      </c>
      <c r="CC160" t="s">
        <v>1962</v>
      </c>
      <c r="CE160" t="s">
        <v>736</v>
      </c>
      <c r="CX160">
        <v>26</v>
      </c>
      <c r="CY160">
        <v>0</v>
      </c>
      <c r="CZ160">
        <v>20</v>
      </c>
      <c r="DA160">
        <v>1</v>
      </c>
      <c r="DB160">
        <v>2</v>
      </c>
      <c r="DC160">
        <v>0</v>
      </c>
      <c r="DD160">
        <v>0</v>
      </c>
      <c r="DE160">
        <v>0</v>
      </c>
      <c r="DF160">
        <v>0</v>
      </c>
      <c r="DG160">
        <v>0</v>
      </c>
      <c r="DH160">
        <v>1</v>
      </c>
      <c r="DI160">
        <v>8</v>
      </c>
      <c r="DJ160">
        <v>2</v>
      </c>
      <c r="DK160">
        <v>1</v>
      </c>
      <c r="DN160" t="s">
        <v>726</v>
      </c>
      <c r="DT160" t="s">
        <v>947</v>
      </c>
      <c r="DU160">
        <v>1</v>
      </c>
      <c r="DV160">
        <v>0</v>
      </c>
      <c r="DW160">
        <v>0</v>
      </c>
      <c r="DX160">
        <v>0</v>
      </c>
      <c r="DY160">
        <v>0</v>
      </c>
      <c r="DZ160">
        <v>1</v>
      </c>
      <c r="EA160">
        <v>0</v>
      </c>
      <c r="EB160">
        <v>0</v>
      </c>
      <c r="EC160">
        <v>1</v>
      </c>
      <c r="ED160">
        <v>0</v>
      </c>
      <c r="EE160">
        <v>0</v>
      </c>
      <c r="EF160">
        <v>0</v>
      </c>
      <c r="EG160">
        <v>0</v>
      </c>
      <c r="EI160" t="s">
        <v>826</v>
      </c>
      <c r="EK160" t="s">
        <v>716</v>
      </c>
      <c r="EM160" t="s">
        <v>716</v>
      </c>
      <c r="EQ160" t="s">
        <v>1533</v>
      </c>
      <c r="ER160">
        <v>4</v>
      </c>
      <c r="ES160" t="s">
        <v>1210</v>
      </c>
      <c r="ET160" t="s">
        <v>740</v>
      </c>
      <c r="EU160" t="s">
        <v>741</v>
      </c>
      <c r="EV160" t="s">
        <v>742</v>
      </c>
      <c r="EW160" t="s">
        <v>743</v>
      </c>
      <c r="EX160" t="s">
        <v>744</v>
      </c>
      <c r="EZ160">
        <v>386162469</v>
      </c>
      <c r="FA160" t="s">
        <v>1963</v>
      </c>
      <c r="FB160" s="21">
        <v>44949.602581018517</v>
      </c>
      <c r="FE160" t="s">
        <v>746</v>
      </c>
      <c r="FF160" t="s">
        <v>747</v>
      </c>
      <c r="FH160">
        <v>252</v>
      </c>
    </row>
    <row r="161" spans="1:164" x14ac:dyDescent="0.25">
      <c r="A161" s="21">
        <v>44949</v>
      </c>
      <c r="B161" s="21">
        <v>44949.630200428241</v>
      </c>
      <c r="C161" s="21">
        <v>44949.679591446758</v>
      </c>
      <c r="D161" t="s">
        <v>710</v>
      </c>
      <c r="E161" s="22" t="s">
        <v>1964</v>
      </c>
      <c r="H161" t="s">
        <v>1334</v>
      </c>
      <c r="I161" t="s">
        <v>713</v>
      </c>
      <c r="J161" t="s">
        <v>714</v>
      </c>
      <c r="K161" t="s">
        <v>715</v>
      </c>
      <c r="L161">
        <v>813580882</v>
      </c>
      <c r="M161">
        <v>813580882</v>
      </c>
      <c r="N161" t="s">
        <v>716</v>
      </c>
      <c r="R161" t="s">
        <v>716</v>
      </c>
      <c r="U161" t="s">
        <v>717</v>
      </c>
      <c r="W161" t="s">
        <v>1965</v>
      </c>
      <c r="X161" t="s">
        <v>778</v>
      </c>
      <c r="Y161">
        <v>35</v>
      </c>
      <c r="Z161" t="s">
        <v>870</v>
      </c>
      <c r="AH161" t="s">
        <v>721</v>
      </c>
      <c r="AI161" t="s">
        <v>722</v>
      </c>
      <c r="AJ161" t="s">
        <v>713</v>
      </c>
      <c r="AK161" t="s">
        <v>1767</v>
      </c>
      <c r="AM161" t="s">
        <v>1767</v>
      </c>
      <c r="AO161" t="s">
        <v>716</v>
      </c>
      <c r="AP161" t="s">
        <v>722</v>
      </c>
      <c r="AQ161" t="s">
        <v>713</v>
      </c>
      <c r="AR161" t="s">
        <v>725</v>
      </c>
      <c r="AV161" t="s">
        <v>1767</v>
      </c>
      <c r="AX161" t="s">
        <v>1767</v>
      </c>
      <c r="AY161" t="s">
        <v>726</v>
      </c>
      <c r="BA161" t="s">
        <v>716</v>
      </c>
      <c r="BB161" t="s">
        <v>716</v>
      </c>
      <c r="BH161" t="s">
        <v>268</v>
      </c>
      <c r="BI161" t="s">
        <v>1244</v>
      </c>
      <c r="BJ161" t="s">
        <v>716</v>
      </c>
      <c r="BK161" t="s">
        <v>716</v>
      </c>
      <c r="BN161" t="s">
        <v>716</v>
      </c>
      <c r="BO161" t="s">
        <v>716</v>
      </c>
      <c r="BP161" t="s">
        <v>716</v>
      </c>
      <c r="BQ161" t="s">
        <v>726</v>
      </c>
      <c r="BR161" t="s">
        <v>726</v>
      </c>
      <c r="BT161" t="s">
        <v>728</v>
      </c>
      <c r="BU161" t="s">
        <v>782</v>
      </c>
      <c r="BV161" t="s">
        <v>716</v>
      </c>
      <c r="BW161" t="s">
        <v>728</v>
      </c>
      <c r="BX161">
        <v>1</v>
      </c>
      <c r="BY161">
        <v>0</v>
      </c>
      <c r="BZ161">
        <v>0</v>
      </c>
      <c r="CA161">
        <v>0</v>
      </c>
      <c r="CB161">
        <v>0</v>
      </c>
      <c r="CC161" t="s">
        <v>1966</v>
      </c>
      <c r="CE161" t="s">
        <v>736</v>
      </c>
      <c r="CH161">
        <v>1</v>
      </c>
      <c r="CI161">
        <v>0</v>
      </c>
      <c r="CJ161">
        <v>0</v>
      </c>
      <c r="CK161">
        <v>0</v>
      </c>
      <c r="CL161">
        <v>3</v>
      </c>
      <c r="CM161">
        <v>1</v>
      </c>
      <c r="CN161">
        <v>0</v>
      </c>
      <c r="CO161">
        <v>5</v>
      </c>
      <c r="CP161">
        <v>2</v>
      </c>
      <c r="CQ161">
        <v>1</v>
      </c>
      <c r="CR161">
        <v>12</v>
      </c>
      <c r="CS161">
        <v>0</v>
      </c>
      <c r="CT161">
        <v>8</v>
      </c>
      <c r="CU161">
        <v>0</v>
      </c>
      <c r="DN161" t="s">
        <v>716</v>
      </c>
      <c r="DO161">
        <v>1</v>
      </c>
      <c r="DP161">
        <v>1</v>
      </c>
      <c r="DQ161">
        <v>0</v>
      </c>
      <c r="DR161">
        <v>0</v>
      </c>
      <c r="DT161" t="s">
        <v>1444</v>
      </c>
      <c r="DU161">
        <v>1</v>
      </c>
      <c r="DV161">
        <v>1</v>
      </c>
      <c r="DW161">
        <v>0</v>
      </c>
      <c r="DX161">
        <v>0</v>
      </c>
      <c r="DY161">
        <v>0</v>
      </c>
      <c r="DZ161">
        <v>1</v>
      </c>
      <c r="EA161">
        <v>0</v>
      </c>
      <c r="EB161">
        <v>0</v>
      </c>
      <c r="EC161">
        <v>0</v>
      </c>
      <c r="ED161">
        <v>0</v>
      </c>
      <c r="EE161">
        <v>0</v>
      </c>
      <c r="EF161">
        <v>0</v>
      </c>
      <c r="EG161">
        <v>0</v>
      </c>
      <c r="EI161" t="s">
        <v>938</v>
      </c>
      <c r="EK161" t="s">
        <v>716</v>
      </c>
      <c r="EM161" t="s">
        <v>716</v>
      </c>
      <c r="EQ161" t="s">
        <v>1767</v>
      </c>
      <c r="ER161">
        <v>4</v>
      </c>
      <c r="ES161" t="s">
        <v>1687</v>
      </c>
      <c r="ET161" t="s">
        <v>740</v>
      </c>
      <c r="EU161" t="s">
        <v>741</v>
      </c>
      <c r="EV161" t="s">
        <v>742</v>
      </c>
      <c r="EW161" t="s">
        <v>743</v>
      </c>
      <c r="EX161" t="s">
        <v>744</v>
      </c>
      <c r="EZ161">
        <v>386162524</v>
      </c>
      <c r="FA161" t="s">
        <v>1967</v>
      </c>
      <c r="FB161" s="21">
        <v>44949.602662037039</v>
      </c>
      <c r="FE161" t="s">
        <v>746</v>
      </c>
      <c r="FF161" t="s">
        <v>747</v>
      </c>
      <c r="FH161">
        <v>253</v>
      </c>
    </row>
    <row r="162" spans="1:164" x14ac:dyDescent="0.25">
      <c r="A162" s="21">
        <v>44949</v>
      </c>
      <c r="B162" s="21">
        <v>44949.622333935193</v>
      </c>
      <c r="C162" s="21">
        <v>44949.6339031713</v>
      </c>
      <c r="D162" t="s">
        <v>710</v>
      </c>
      <c r="E162" s="22" t="s">
        <v>1968</v>
      </c>
      <c r="H162" t="s">
        <v>1507</v>
      </c>
      <c r="I162" t="s">
        <v>713</v>
      </c>
      <c r="J162" t="s">
        <v>714</v>
      </c>
      <c r="K162" t="s">
        <v>715</v>
      </c>
      <c r="L162">
        <v>823999446</v>
      </c>
      <c r="M162">
        <v>823999446</v>
      </c>
      <c r="N162" t="s">
        <v>716</v>
      </c>
      <c r="R162" t="s">
        <v>716</v>
      </c>
      <c r="U162" t="s">
        <v>717</v>
      </c>
      <c r="W162" t="s">
        <v>1969</v>
      </c>
      <c r="X162" t="s">
        <v>719</v>
      </c>
      <c r="Y162">
        <v>35</v>
      </c>
      <c r="Z162" t="s">
        <v>720</v>
      </c>
      <c r="AH162" t="s">
        <v>721</v>
      </c>
      <c r="AI162" t="s">
        <v>722</v>
      </c>
      <c r="AJ162" t="s">
        <v>755</v>
      </c>
      <c r="AK162" t="s">
        <v>1970</v>
      </c>
      <c r="AM162" t="s">
        <v>1970</v>
      </c>
      <c r="AO162" t="s">
        <v>716</v>
      </c>
      <c r="AP162" t="s">
        <v>722</v>
      </c>
      <c r="AQ162" t="s">
        <v>755</v>
      </c>
      <c r="AR162" t="s">
        <v>756</v>
      </c>
      <c r="AS162" t="s">
        <v>1970</v>
      </c>
      <c r="AU162" t="s">
        <v>1970</v>
      </c>
      <c r="AV162" t="s">
        <v>1970</v>
      </c>
      <c r="AX162" t="s">
        <v>1970</v>
      </c>
      <c r="AY162" t="s">
        <v>726</v>
      </c>
      <c r="BA162" t="s">
        <v>716</v>
      </c>
      <c r="BB162" t="s">
        <v>716</v>
      </c>
      <c r="BH162" t="s">
        <v>935</v>
      </c>
      <c r="BJ162" t="s">
        <v>716</v>
      </c>
      <c r="BK162" t="s">
        <v>716</v>
      </c>
      <c r="BN162" t="s">
        <v>716</v>
      </c>
      <c r="BO162" t="s">
        <v>716</v>
      </c>
      <c r="BP162" t="s">
        <v>716</v>
      </c>
      <c r="BQ162" t="s">
        <v>716</v>
      </c>
      <c r="BR162" t="s">
        <v>716</v>
      </c>
      <c r="BT162" t="s">
        <v>728</v>
      </c>
      <c r="BU162" t="s">
        <v>873</v>
      </c>
      <c r="BV162" t="s">
        <v>716</v>
      </c>
      <c r="BW162" t="s">
        <v>728</v>
      </c>
      <c r="BX162">
        <v>1</v>
      </c>
      <c r="BY162">
        <v>0</v>
      </c>
      <c r="BZ162">
        <v>0</v>
      </c>
      <c r="CA162">
        <v>0</v>
      </c>
      <c r="CB162">
        <v>0</v>
      </c>
      <c r="CC162" t="s">
        <v>1971</v>
      </c>
      <c r="CE162" t="s">
        <v>736</v>
      </c>
      <c r="CX162">
        <v>20</v>
      </c>
      <c r="CY162">
        <v>0</v>
      </c>
      <c r="CZ162">
        <v>18</v>
      </c>
      <c r="DA162">
        <v>0</v>
      </c>
      <c r="DB162">
        <v>0</v>
      </c>
      <c r="DC162">
        <v>0</v>
      </c>
      <c r="DD162">
        <v>0</v>
      </c>
      <c r="DE162">
        <v>0</v>
      </c>
      <c r="DF162">
        <v>0</v>
      </c>
      <c r="DG162">
        <v>2</v>
      </c>
      <c r="DH162">
        <v>0</v>
      </c>
      <c r="DI162">
        <v>0</v>
      </c>
      <c r="DJ162">
        <v>0</v>
      </c>
      <c r="DK162">
        <v>0</v>
      </c>
      <c r="DN162" t="s">
        <v>716</v>
      </c>
      <c r="DO162">
        <v>2</v>
      </c>
      <c r="DP162">
        <v>0</v>
      </c>
      <c r="DQ162">
        <v>0</v>
      </c>
      <c r="DR162">
        <v>0</v>
      </c>
      <c r="DT162" t="s">
        <v>765</v>
      </c>
      <c r="DU162">
        <v>1</v>
      </c>
      <c r="DV162">
        <v>0</v>
      </c>
      <c r="DW162">
        <v>0</v>
      </c>
      <c r="DX162">
        <v>0</v>
      </c>
      <c r="DY162">
        <v>0</v>
      </c>
      <c r="DZ162">
        <v>0</v>
      </c>
      <c r="EA162">
        <v>0</v>
      </c>
      <c r="EB162">
        <v>0</v>
      </c>
      <c r="EC162">
        <v>0</v>
      </c>
      <c r="ED162">
        <v>0</v>
      </c>
      <c r="EE162">
        <v>0</v>
      </c>
      <c r="EF162">
        <v>0</v>
      </c>
      <c r="EG162">
        <v>0</v>
      </c>
      <c r="EI162" t="s">
        <v>738</v>
      </c>
      <c r="EK162" t="s">
        <v>716</v>
      </c>
      <c r="EM162" t="s">
        <v>716</v>
      </c>
      <c r="EQ162" t="s">
        <v>1972</v>
      </c>
      <c r="ER162">
        <v>3</v>
      </c>
      <c r="ES162" t="s">
        <v>1801</v>
      </c>
      <c r="ET162" t="s">
        <v>740</v>
      </c>
      <c r="EU162" t="s">
        <v>741</v>
      </c>
      <c r="EV162" t="s">
        <v>742</v>
      </c>
      <c r="EW162" t="s">
        <v>743</v>
      </c>
      <c r="EX162" t="s">
        <v>744</v>
      </c>
      <c r="EZ162">
        <v>386162654</v>
      </c>
      <c r="FA162" t="s">
        <v>1973</v>
      </c>
      <c r="FB162" s="21">
        <v>44949.602824074071</v>
      </c>
      <c r="FE162" t="s">
        <v>746</v>
      </c>
      <c r="FF162" t="s">
        <v>747</v>
      </c>
      <c r="FH162">
        <v>254</v>
      </c>
    </row>
    <row r="163" spans="1:164" x14ac:dyDescent="0.25">
      <c r="A163" s="21">
        <v>44949</v>
      </c>
      <c r="B163" s="21">
        <v>44949.639407511568</v>
      </c>
      <c r="C163" s="21">
        <v>44949.67178665509</v>
      </c>
      <c r="D163" t="s">
        <v>710</v>
      </c>
      <c r="E163" s="22" t="s">
        <v>1974</v>
      </c>
      <c r="H163" t="s">
        <v>1507</v>
      </c>
      <c r="I163" t="s">
        <v>713</v>
      </c>
      <c r="J163" t="s">
        <v>714</v>
      </c>
      <c r="K163" t="s">
        <v>715</v>
      </c>
      <c r="L163">
        <v>814928733</v>
      </c>
      <c r="M163">
        <v>814928733</v>
      </c>
      <c r="N163" t="s">
        <v>716</v>
      </c>
      <c r="R163" t="s">
        <v>716</v>
      </c>
      <c r="U163" t="s">
        <v>717</v>
      </c>
      <c r="W163" t="s">
        <v>1975</v>
      </c>
      <c r="X163" t="s">
        <v>719</v>
      </c>
      <c r="Y163">
        <v>61</v>
      </c>
      <c r="Z163" t="s">
        <v>720</v>
      </c>
      <c r="AH163" t="s">
        <v>721</v>
      </c>
      <c r="AI163" t="s">
        <v>722</v>
      </c>
      <c r="AJ163" t="s">
        <v>755</v>
      </c>
      <c r="AK163" t="s">
        <v>753</v>
      </c>
      <c r="AL163" t="s">
        <v>1436</v>
      </c>
      <c r="AM163" t="s">
        <v>1436</v>
      </c>
      <c r="AO163" t="s">
        <v>716</v>
      </c>
      <c r="AP163" t="s">
        <v>722</v>
      </c>
      <c r="AQ163" t="s">
        <v>755</v>
      </c>
      <c r="AR163" t="s">
        <v>780</v>
      </c>
      <c r="AV163" t="s">
        <v>753</v>
      </c>
      <c r="AW163" t="s">
        <v>1436</v>
      </c>
      <c r="AX163" t="s">
        <v>1436</v>
      </c>
      <c r="AY163" t="s">
        <v>726</v>
      </c>
      <c r="BA163" t="s">
        <v>716</v>
      </c>
      <c r="BB163" t="s">
        <v>716</v>
      </c>
      <c r="BC163" t="s">
        <v>753</v>
      </c>
      <c r="BD163" t="s">
        <v>1436</v>
      </c>
      <c r="BE163" t="s">
        <v>1436</v>
      </c>
      <c r="BF163" t="s">
        <v>1976</v>
      </c>
      <c r="BH163" t="s">
        <v>935</v>
      </c>
      <c r="BJ163" t="s">
        <v>716</v>
      </c>
      <c r="BK163" t="s">
        <v>716</v>
      </c>
      <c r="BN163" t="s">
        <v>716</v>
      </c>
      <c r="BO163" t="s">
        <v>716</v>
      </c>
      <c r="BP163" t="s">
        <v>716</v>
      </c>
      <c r="BQ163" t="s">
        <v>716</v>
      </c>
      <c r="BR163" t="s">
        <v>716</v>
      </c>
      <c r="BT163" t="s">
        <v>728</v>
      </c>
      <c r="BU163" t="s">
        <v>873</v>
      </c>
      <c r="BV163" t="s">
        <v>716</v>
      </c>
      <c r="BW163" t="s">
        <v>795</v>
      </c>
      <c r="BX163">
        <v>0</v>
      </c>
      <c r="BY163">
        <v>1</v>
      </c>
      <c r="BZ163">
        <v>0</v>
      </c>
      <c r="CA163">
        <v>0</v>
      </c>
      <c r="CB163">
        <v>0</v>
      </c>
      <c r="CC163" t="s">
        <v>1977</v>
      </c>
      <c r="CE163" t="s">
        <v>736</v>
      </c>
      <c r="CH163">
        <v>2</v>
      </c>
      <c r="CI163">
        <v>1</v>
      </c>
      <c r="CJ163">
        <v>0</v>
      </c>
      <c r="CK163">
        <v>1</v>
      </c>
      <c r="CL163">
        <v>1</v>
      </c>
      <c r="CM163">
        <v>1</v>
      </c>
      <c r="CN163">
        <v>0</v>
      </c>
      <c r="CO163">
        <v>0</v>
      </c>
      <c r="CP163">
        <v>0</v>
      </c>
      <c r="CQ163">
        <v>0</v>
      </c>
      <c r="CR163">
        <v>30</v>
      </c>
      <c r="CS163">
        <v>0</v>
      </c>
      <c r="CT163">
        <v>3</v>
      </c>
      <c r="CU163">
        <v>3</v>
      </c>
      <c r="DN163" t="s">
        <v>716</v>
      </c>
      <c r="DO163">
        <v>3</v>
      </c>
      <c r="DP163">
        <v>0</v>
      </c>
      <c r="DQ163">
        <v>0</v>
      </c>
      <c r="DR163">
        <v>0</v>
      </c>
      <c r="DT163" t="s">
        <v>765</v>
      </c>
      <c r="DU163">
        <v>1</v>
      </c>
      <c r="DV163">
        <v>0</v>
      </c>
      <c r="DW163">
        <v>0</v>
      </c>
      <c r="DX163">
        <v>0</v>
      </c>
      <c r="DY163">
        <v>0</v>
      </c>
      <c r="DZ163">
        <v>0</v>
      </c>
      <c r="EA163">
        <v>0</v>
      </c>
      <c r="EB163">
        <v>0</v>
      </c>
      <c r="EC163">
        <v>0</v>
      </c>
      <c r="ED163">
        <v>0</v>
      </c>
      <c r="EE163">
        <v>0</v>
      </c>
      <c r="EF163">
        <v>0</v>
      </c>
      <c r="EG163">
        <v>0</v>
      </c>
      <c r="EI163" t="s">
        <v>738</v>
      </c>
      <c r="EK163" t="s">
        <v>716</v>
      </c>
      <c r="EM163" t="s">
        <v>716</v>
      </c>
      <c r="EQ163" t="s">
        <v>1978</v>
      </c>
      <c r="ER163">
        <v>3</v>
      </c>
      <c r="ES163" t="s">
        <v>1979</v>
      </c>
      <c r="ET163" t="s">
        <v>740</v>
      </c>
      <c r="EU163" t="s">
        <v>741</v>
      </c>
      <c r="EV163" t="s">
        <v>742</v>
      </c>
      <c r="EW163" t="s">
        <v>743</v>
      </c>
      <c r="EX163" t="s">
        <v>744</v>
      </c>
      <c r="EZ163">
        <v>386162698</v>
      </c>
      <c r="FA163" t="s">
        <v>1980</v>
      </c>
      <c r="FB163" s="21">
        <v>44949.602870370371</v>
      </c>
      <c r="FE163" t="s">
        <v>746</v>
      </c>
      <c r="FF163" t="s">
        <v>747</v>
      </c>
      <c r="FH163">
        <v>255</v>
      </c>
    </row>
    <row r="164" spans="1:164" x14ac:dyDescent="0.25">
      <c r="A164" s="21">
        <v>44949</v>
      </c>
      <c r="B164" s="21">
        <v>44949.588967442127</v>
      </c>
      <c r="C164" s="21">
        <v>44949.618991099538</v>
      </c>
      <c r="D164" t="s">
        <v>710</v>
      </c>
      <c r="E164" s="22" t="s">
        <v>1981</v>
      </c>
      <c r="H164" t="s">
        <v>1104</v>
      </c>
      <c r="I164" t="s">
        <v>713</v>
      </c>
      <c r="J164" t="s">
        <v>714</v>
      </c>
      <c r="K164" t="s">
        <v>715</v>
      </c>
      <c r="L164">
        <v>813077770</v>
      </c>
      <c r="M164">
        <v>813077770</v>
      </c>
      <c r="N164" t="s">
        <v>716</v>
      </c>
      <c r="R164" t="s">
        <v>716</v>
      </c>
      <c r="U164" t="s">
        <v>717</v>
      </c>
      <c r="W164" t="s">
        <v>1982</v>
      </c>
      <c r="X164" t="s">
        <v>719</v>
      </c>
      <c r="Y164">
        <v>40</v>
      </c>
      <c r="Z164" t="s">
        <v>720</v>
      </c>
      <c r="AH164" t="s">
        <v>721</v>
      </c>
      <c r="AI164" t="s">
        <v>722</v>
      </c>
      <c r="AJ164" t="s">
        <v>713</v>
      </c>
      <c r="AK164" t="s">
        <v>1893</v>
      </c>
      <c r="AM164" t="s">
        <v>1893</v>
      </c>
      <c r="AO164" t="s">
        <v>716</v>
      </c>
      <c r="AP164" t="s">
        <v>722</v>
      </c>
      <c r="AQ164" t="s">
        <v>713</v>
      </c>
      <c r="AR164" t="s">
        <v>780</v>
      </c>
      <c r="AV164" t="s">
        <v>1893</v>
      </c>
      <c r="AX164" t="s">
        <v>1893</v>
      </c>
      <c r="AY164" t="s">
        <v>726</v>
      </c>
      <c r="BA164" t="s">
        <v>726</v>
      </c>
      <c r="BB164" t="s">
        <v>716</v>
      </c>
      <c r="BH164" t="s">
        <v>268</v>
      </c>
      <c r="BI164" t="s">
        <v>1057</v>
      </c>
      <c r="BJ164" t="s">
        <v>716</v>
      </c>
      <c r="BK164" t="s">
        <v>716</v>
      </c>
      <c r="BN164" t="s">
        <v>716</v>
      </c>
      <c r="BO164" t="s">
        <v>716</v>
      </c>
      <c r="BP164" t="s">
        <v>716</v>
      </c>
      <c r="BQ164" t="s">
        <v>726</v>
      </c>
      <c r="BR164" t="s">
        <v>726</v>
      </c>
      <c r="BT164" t="s">
        <v>728</v>
      </c>
      <c r="BU164" t="s">
        <v>782</v>
      </c>
      <c r="BV164" t="s">
        <v>726</v>
      </c>
      <c r="CC164" t="s">
        <v>1983</v>
      </c>
      <c r="CE164" t="s">
        <v>736</v>
      </c>
      <c r="CH164">
        <v>3</v>
      </c>
      <c r="CI164">
        <v>1</v>
      </c>
      <c r="CJ164">
        <v>5</v>
      </c>
      <c r="CK164">
        <v>6</v>
      </c>
      <c r="CL164">
        <v>1</v>
      </c>
      <c r="CM164">
        <v>8</v>
      </c>
      <c r="CN164">
        <v>12</v>
      </c>
      <c r="CO164">
        <v>15</v>
      </c>
      <c r="CP164">
        <v>10</v>
      </c>
      <c r="CQ164">
        <v>8</v>
      </c>
      <c r="CR164">
        <v>25</v>
      </c>
      <c r="CS164">
        <v>17</v>
      </c>
      <c r="CT164">
        <v>15</v>
      </c>
      <c r="CU164">
        <v>13</v>
      </c>
      <c r="DN164" t="s">
        <v>716</v>
      </c>
      <c r="DO164">
        <v>15</v>
      </c>
      <c r="DP164">
        <v>7</v>
      </c>
      <c r="DQ164">
        <v>5</v>
      </c>
      <c r="DR164">
        <v>2</v>
      </c>
      <c r="DT164" t="s">
        <v>1124</v>
      </c>
      <c r="DU164">
        <v>1</v>
      </c>
      <c r="DV164">
        <v>0</v>
      </c>
      <c r="DW164">
        <v>0</v>
      </c>
      <c r="DX164">
        <v>0</v>
      </c>
      <c r="DY164">
        <v>0</v>
      </c>
      <c r="DZ164">
        <v>0</v>
      </c>
      <c r="EA164">
        <v>0</v>
      </c>
      <c r="EB164">
        <v>1</v>
      </c>
      <c r="EC164">
        <v>1</v>
      </c>
      <c r="ED164">
        <v>0</v>
      </c>
      <c r="EE164">
        <v>0</v>
      </c>
      <c r="EF164">
        <v>0</v>
      </c>
      <c r="EG164">
        <v>0</v>
      </c>
      <c r="EI164" t="s">
        <v>738</v>
      </c>
      <c r="EK164" t="s">
        <v>726</v>
      </c>
      <c r="EM164" t="s">
        <v>726</v>
      </c>
      <c r="EQ164" t="s">
        <v>1893</v>
      </c>
      <c r="ER164">
        <v>5</v>
      </c>
      <c r="ES164" t="s">
        <v>1984</v>
      </c>
      <c r="ET164" t="s">
        <v>740</v>
      </c>
      <c r="EU164" t="s">
        <v>741</v>
      </c>
      <c r="EV164" t="s">
        <v>742</v>
      </c>
      <c r="EW164" t="s">
        <v>743</v>
      </c>
      <c r="EX164" t="s">
        <v>744</v>
      </c>
      <c r="EZ164">
        <v>386162961</v>
      </c>
      <c r="FA164" t="s">
        <v>1985</v>
      </c>
      <c r="FB164" s="21">
        <v>44949.603263888886</v>
      </c>
      <c r="FE164" t="s">
        <v>746</v>
      </c>
      <c r="FF164" t="s">
        <v>747</v>
      </c>
      <c r="FH164">
        <v>256</v>
      </c>
    </row>
    <row r="165" spans="1:164" x14ac:dyDescent="0.25">
      <c r="A165" s="21">
        <v>44949</v>
      </c>
      <c r="B165" s="21">
        <v>44949.626987962962</v>
      </c>
      <c r="C165" s="21">
        <v>44949.650360543979</v>
      </c>
      <c r="D165" t="s">
        <v>710</v>
      </c>
      <c r="E165" s="22" t="s">
        <v>1986</v>
      </c>
      <c r="H165" t="s">
        <v>1104</v>
      </c>
      <c r="I165" t="s">
        <v>713</v>
      </c>
      <c r="J165" t="s">
        <v>714</v>
      </c>
      <c r="K165" t="s">
        <v>715</v>
      </c>
      <c r="L165">
        <v>829923544</v>
      </c>
      <c r="M165">
        <v>829923544</v>
      </c>
      <c r="N165" t="s">
        <v>716</v>
      </c>
      <c r="R165" t="s">
        <v>716</v>
      </c>
      <c r="U165" t="s">
        <v>717</v>
      </c>
      <c r="W165" t="s">
        <v>1987</v>
      </c>
      <c r="X165" t="s">
        <v>719</v>
      </c>
      <c r="Y165">
        <v>36</v>
      </c>
      <c r="Z165" t="s">
        <v>870</v>
      </c>
      <c r="AH165" t="s">
        <v>721</v>
      </c>
      <c r="AI165" t="s">
        <v>722</v>
      </c>
      <c r="AJ165" t="s">
        <v>755</v>
      </c>
      <c r="AK165" t="s">
        <v>753</v>
      </c>
      <c r="AL165" t="s">
        <v>1988</v>
      </c>
      <c r="AM165" t="s">
        <v>1988</v>
      </c>
      <c r="AO165" t="s">
        <v>716</v>
      </c>
      <c r="AP165" t="s">
        <v>722</v>
      </c>
      <c r="AQ165" t="s">
        <v>755</v>
      </c>
      <c r="AR165" t="s">
        <v>725</v>
      </c>
      <c r="AV165" t="s">
        <v>753</v>
      </c>
      <c r="AW165" t="s">
        <v>1988</v>
      </c>
      <c r="AX165" t="s">
        <v>1988</v>
      </c>
      <c r="AY165" t="s">
        <v>726</v>
      </c>
      <c r="BA165" t="s">
        <v>716</v>
      </c>
      <c r="BB165" t="s">
        <v>716</v>
      </c>
      <c r="BC165" t="s">
        <v>1989</v>
      </c>
      <c r="BE165" t="s">
        <v>1989</v>
      </c>
      <c r="BF165" t="s">
        <v>1990</v>
      </c>
      <c r="BH165" t="s">
        <v>268</v>
      </c>
      <c r="BI165" t="s">
        <v>1991</v>
      </c>
      <c r="BJ165" t="s">
        <v>716</v>
      </c>
      <c r="BK165" t="s">
        <v>716</v>
      </c>
      <c r="BN165" t="s">
        <v>716</v>
      </c>
      <c r="BO165" t="s">
        <v>726</v>
      </c>
      <c r="BP165" t="s">
        <v>726</v>
      </c>
      <c r="BQ165" t="s">
        <v>726</v>
      </c>
      <c r="BR165" t="s">
        <v>726</v>
      </c>
      <c r="BT165" t="s">
        <v>728</v>
      </c>
      <c r="BU165" t="s">
        <v>736</v>
      </c>
      <c r="CC165" t="s">
        <v>1992</v>
      </c>
      <c r="CE165" t="s">
        <v>736</v>
      </c>
      <c r="CX165">
        <v>10</v>
      </c>
      <c r="CY165">
        <v>16</v>
      </c>
      <c r="CZ165">
        <v>9</v>
      </c>
      <c r="DA165">
        <v>10</v>
      </c>
      <c r="DB165">
        <v>1</v>
      </c>
      <c r="DC165">
        <v>1</v>
      </c>
      <c r="DD165">
        <v>0</v>
      </c>
      <c r="DE165">
        <v>1</v>
      </c>
      <c r="DF165">
        <v>0</v>
      </c>
      <c r="DG165">
        <v>0</v>
      </c>
      <c r="DH165">
        <v>16</v>
      </c>
      <c r="DI165">
        <v>8</v>
      </c>
      <c r="DJ165">
        <v>3</v>
      </c>
      <c r="DK165">
        <v>8</v>
      </c>
      <c r="DN165" t="s">
        <v>726</v>
      </c>
      <c r="DT165" t="s">
        <v>1172</v>
      </c>
      <c r="DU165">
        <v>1</v>
      </c>
      <c r="DV165">
        <v>0</v>
      </c>
      <c r="DW165">
        <v>0</v>
      </c>
      <c r="DX165">
        <v>0</v>
      </c>
      <c r="DY165">
        <v>0</v>
      </c>
      <c r="DZ165">
        <v>0</v>
      </c>
      <c r="EA165">
        <v>0</v>
      </c>
      <c r="EB165">
        <v>1</v>
      </c>
      <c r="EC165">
        <v>0</v>
      </c>
      <c r="ED165">
        <v>0</v>
      </c>
      <c r="EE165">
        <v>0</v>
      </c>
      <c r="EF165">
        <v>0</v>
      </c>
      <c r="EG165">
        <v>0</v>
      </c>
      <c r="EI165" t="s">
        <v>738</v>
      </c>
      <c r="EK165" t="s">
        <v>726</v>
      </c>
      <c r="EM165" t="s">
        <v>726</v>
      </c>
      <c r="EQ165" t="s">
        <v>1993</v>
      </c>
      <c r="ER165">
        <v>4</v>
      </c>
      <c r="ES165" t="s">
        <v>1994</v>
      </c>
      <c r="ET165" t="s">
        <v>740</v>
      </c>
      <c r="EU165" t="s">
        <v>741</v>
      </c>
      <c r="EV165" t="s">
        <v>742</v>
      </c>
      <c r="EW165" t="s">
        <v>743</v>
      </c>
      <c r="EX165" t="s">
        <v>744</v>
      </c>
      <c r="EZ165">
        <v>386162988</v>
      </c>
      <c r="FA165" t="s">
        <v>1995</v>
      </c>
      <c r="FB165" s="21">
        <v>44949.603310185194</v>
      </c>
      <c r="FE165" t="s">
        <v>746</v>
      </c>
      <c r="FF165" t="s">
        <v>747</v>
      </c>
      <c r="FH165">
        <v>257</v>
      </c>
    </row>
    <row r="166" spans="1:164" x14ac:dyDescent="0.25">
      <c r="A166" s="21">
        <v>44949</v>
      </c>
      <c r="B166" s="21">
        <v>44949.589619166669</v>
      </c>
      <c r="C166" s="21">
        <v>44949.657133449073</v>
      </c>
      <c r="D166" t="s">
        <v>710</v>
      </c>
      <c r="E166" s="22" t="s">
        <v>1996</v>
      </c>
      <c r="H166" t="s">
        <v>804</v>
      </c>
      <c r="I166" t="s">
        <v>713</v>
      </c>
      <c r="J166" t="s">
        <v>714</v>
      </c>
      <c r="K166" t="s">
        <v>715</v>
      </c>
      <c r="L166">
        <v>815690515</v>
      </c>
      <c r="M166">
        <v>815690515</v>
      </c>
      <c r="N166" t="s">
        <v>716</v>
      </c>
      <c r="R166" t="s">
        <v>716</v>
      </c>
      <c r="U166" t="s">
        <v>717</v>
      </c>
      <c r="W166" t="s">
        <v>1997</v>
      </c>
      <c r="X166" t="s">
        <v>719</v>
      </c>
      <c r="Y166">
        <v>48</v>
      </c>
      <c r="Z166" t="s">
        <v>720</v>
      </c>
      <c r="AH166" t="s">
        <v>752</v>
      </c>
      <c r="AI166" t="s">
        <v>722</v>
      </c>
      <c r="AJ166" t="s">
        <v>755</v>
      </c>
      <c r="AK166" t="s">
        <v>753</v>
      </c>
      <c r="AL166" t="s">
        <v>1998</v>
      </c>
      <c r="AM166" t="s">
        <v>1998</v>
      </c>
      <c r="AO166" t="s">
        <v>716</v>
      </c>
      <c r="AP166" t="s">
        <v>722</v>
      </c>
      <c r="AQ166" t="s">
        <v>755</v>
      </c>
      <c r="AR166" t="s">
        <v>780</v>
      </c>
      <c r="AV166" t="s">
        <v>753</v>
      </c>
      <c r="AW166" t="s">
        <v>1998</v>
      </c>
      <c r="AX166" t="s">
        <v>1998</v>
      </c>
      <c r="AY166" t="s">
        <v>726</v>
      </c>
      <c r="BA166" t="s">
        <v>716</v>
      </c>
      <c r="BB166" t="s">
        <v>716</v>
      </c>
      <c r="BC166" t="s">
        <v>753</v>
      </c>
      <c r="BD166" t="s">
        <v>779</v>
      </c>
      <c r="BE166" t="s">
        <v>779</v>
      </c>
      <c r="BF166" t="s">
        <v>755</v>
      </c>
      <c r="BH166" t="s">
        <v>268</v>
      </c>
      <c r="BI166" t="s">
        <v>847</v>
      </c>
      <c r="BJ166" t="s">
        <v>716</v>
      </c>
      <c r="BK166" t="s">
        <v>716</v>
      </c>
      <c r="BN166" t="s">
        <v>716</v>
      </c>
      <c r="BO166" t="s">
        <v>716</v>
      </c>
      <c r="BP166" t="s">
        <v>716</v>
      </c>
      <c r="BQ166" t="s">
        <v>726</v>
      </c>
      <c r="BR166" t="s">
        <v>726</v>
      </c>
      <c r="BT166" t="s">
        <v>728</v>
      </c>
      <c r="BU166" t="s">
        <v>782</v>
      </c>
      <c r="BV166" t="s">
        <v>716</v>
      </c>
      <c r="BW166" t="s">
        <v>728</v>
      </c>
      <c r="BX166">
        <v>1</v>
      </c>
      <c r="BY166">
        <v>0</v>
      </c>
      <c r="BZ166">
        <v>0</v>
      </c>
      <c r="CA166">
        <v>0</v>
      </c>
      <c r="CB166">
        <v>0</v>
      </c>
      <c r="CC166" t="s">
        <v>1999</v>
      </c>
      <c r="CE166" t="s">
        <v>736</v>
      </c>
      <c r="CX166">
        <v>5</v>
      </c>
      <c r="CY166">
        <v>0</v>
      </c>
      <c r="CZ166">
        <v>2</v>
      </c>
      <c r="DA166">
        <v>0</v>
      </c>
      <c r="DB166">
        <v>1</v>
      </c>
      <c r="DC166">
        <v>0</v>
      </c>
      <c r="DD166">
        <v>0</v>
      </c>
      <c r="DE166">
        <v>1</v>
      </c>
      <c r="DF166">
        <v>0</v>
      </c>
      <c r="DG166">
        <v>2</v>
      </c>
      <c r="DH166">
        <v>10</v>
      </c>
      <c r="DI166">
        <v>0</v>
      </c>
      <c r="DJ166">
        <v>0</v>
      </c>
      <c r="DK166">
        <v>0</v>
      </c>
      <c r="DN166" t="s">
        <v>716</v>
      </c>
      <c r="DO166">
        <v>6</v>
      </c>
      <c r="DP166">
        <v>2</v>
      </c>
      <c r="DQ166">
        <v>1</v>
      </c>
      <c r="DR166">
        <v>0</v>
      </c>
      <c r="DT166" t="s">
        <v>859</v>
      </c>
      <c r="DU166">
        <v>1</v>
      </c>
      <c r="DV166">
        <v>0</v>
      </c>
      <c r="DW166">
        <v>0</v>
      </c>
      <c r="DX166">
        <v>0</v>
      </c>
      <c r="DY166">
        <v>0</v>
      </c>
      <c r="DZ166">
        <v>1</v>
      </c>
      <c r="EA166">
        <v>0</v>
      </c>
      <c r="EB166">
        <v>0</v>
      </c>
      <c r="EC166">
        <v>0</v>
      </c>
      <c r="ED166">
        <v>0</v>
      </c>
      <c r="EE166">
        <v>0</v>
      </c>
      <c r="EF166">
        <v>0</v>
      </c>
      <c r="EG166">
        <v>0</v>
      </c>
      <c r="EI166" t="s">
        <v>811</v>
      </c>
      <c r="EK166" t="s">
        <v>716</v>
      </c>
      <c r="EM166" t="s">
        <v>716</v>
      </c>
      <c r="EQ166" t="s">
        <v>1997</v>
      </c>
      <c r="ER166">
        <v>4</v>
      </c>
      <c r="ES166" t="s">
        <v>1704</v>
      </c>
      <c r="ET166" t="s">
        <v>740</v>
      </c>
      <c r="EU166" t="s">
        <v>741</v>
      </c>
      <c r="EV166" t="s">
        <v>742</v>
      </c>
      <c r="EW166" t="s">
        <v>743</v>
      </c>
      <c r="EX166" t="s">
        <v>744</v>
      </c>
      <c r="EZ166">
        <v>386164109</v>
      </c>
      <c r="FA166" t="s">
        <v>2000</v>
      </c>
      <c r="FB166" s="21">
        <v>44949.604826388888</v>
      </c>
      <c r="FE166" t="s">
        <v>746</v>
      </c>
      <c r="FF166" t="s">
        <v>747</v>
      </c>
      <c r="FH166">
        <v>258</v>
      </c>
    </row>
    <row r="167" spans="1:164" x14ac:dyDescent="0.25">
      <c r="A167" s="21">
        <v>44949</v>
      </c>
      <c r="B167" s="21">
        <v>44949.608958819437</v>
      </c>
      <c r="C167" s="21">
        <v>44949.640098958327</v>
      </c>
      <c r="D167" t="s">
        <v>710</v>
      </c>
      <c r="E167" s="22" t="s">
        <v>2001</v>
      </c>
      <c r="H167" t="s">
        <v>776</v>
      </c>
      <c r="I167" t="s">
        <v>713</v>
      </c>
      <c r="J167" t="s">
        <v>714</v>
      </c>
      <c r="K167" t="s">
        <v>715</v>
      </c>
      <c r="L167">
        <v>827760910</v>
      </c>
      <c r="M167">
        <v>827760910</v>
      </c>
      <c r="N167" t="s">
        <v>716</v>
      </c>
      <c r="R167" t="s">
        <v>716</v>
      </c>
      <c r="U167" t="s">
        <v>717</v>
      </c>
      <c r="W167" t="s">
        <v>2002</v>
      </c>
      <c r="X167" t="s">
        <v>719</v>
      </c>
      <c r="Y167">
        <v>67</v>
      </c>
      <c r="Z167" t="s">
        <v>720</v>
      </c>
      <c r="AH167" t="s">
        <v>721</v>
      </c>
      <c r="AI167" t="s">
        <v>722</v>
      </c>
      <c r="AJ167" t="s">
        <v>755</v>
      </c>
      <c r="AK167" t="s">
        <v>2003</v>
      </c>
      <c r="AM167" t="s">
        <v>2003</v>
      </c>
      <c r="AO167" t="s">
        <v>716</v>
      </c>
      <c r="AP167" t="s">
        <v>722</v>
      </c>
      <c r="AQ167" t="s">
        <v>755</v>
      </c>
      <c r="AR167" t="s">
        <v>780</v>
      </c>
      <c r="AV167" t="s">
        <v>2003</v>
      </c>
      <c r="AX167" t="s">
        <v>2003</v>
      </c>
      <c r="AY167" t="s">
        <v>726</v>
      </c>
      <c r="BA167" t="s">
        <v>716</v>
      </c>
      <c r="BB167" t="s">
        <v>716</v>
      </c>
      <c r="BH167" t="s">
        <v>268</v>
      </c>
      <c r="BI167" t="s">
        <v>913</v>
      </c>
      <c r="BJ167" t="s">
        <v>716</v>
      </c>
      <c r="BK167" t="s">
        <v>716</v>
      </c>
      <c r="BN167" t="s">
        <v>716</v>
      </c>
      <c r="BO167" t="s">
        <v>716</v>
      </c>
      <c r="BP167" t="s">
        <v>716</v>
      </c>
      <c r="BQ167" t="s">
        <v>726</v>
      </c>
      <c r="BR167" t="s">
        <v>726</v>
      </c>
      <c r="BT167" t="s">
        <v>728</v>
      </c>
      <c r="BU167" t="s">
        <v>782</v>
      </c>
      <c r="BV167" t="s">
        <v>716</v>
      </c>
      <c r="BW167" t="s">
        <v>728</v>
      </c>
      <c r="BX167">
        <v>1</v>
      </c>
      <c r="BY167">
        <v>0</v>
      </c>
      <c r="BZ167">
        <v>0</v>
      </c>
      <c r="CA167">
        <v>0</v>
      </c>
      <c r="CB167">
        <v>0</v>
      </c>
      <c r="CC167" t="s">
        <v>2004</v>
      </c>
      <c r="CE167" t="s">
        <v>736</v>
      </c>
      <c r="CX167">
        <v>80</v>
      </c>
      <c r="CY167">
        <v>30</v>
      </c>
      <c r="CZ167">
        <v>30</v>
      </c>
      <c r="DA167">
        <v>8</v>
      </c>
      <c r="DB167">
        <v>6</v>
      </c>
      <c r="DC167">
        <v>5</v>
      </c>
      <c r="DD167">
        <v>1</v>
      </c>
      <c r="DE167">
        <v>3</v>
      </c>
      <c r="DF167">
        <v>3</v>
      </c>
      <c r="DG167">
        <v>10</v>
      </c>
      <c r="DH167">
        <v>0</v>
      </c>
      <c r="DI167">
        <v>4</v>
      </c>
      <c r="DJ167">
        <v>10</v>
      </c>
      <c r="DK167">
        <v>3</v>
      </c>
      <c r="DN167" t="s">
        <v>716</v>
      </c>
      <c r="DO167">
        <v>3</v>
      </c>
      <c r="DP167">
        <v>2</v>
      </c>
      <c r="DQ167">
        <v>1</v>
      </c>
      <c r="DR167">
        <v>0</v>
      </c>
      <c r="DT167" t="s">
        <v>859</v>
      </c>
      <c r="DU167">
        <v>1</v>
      </c>
      <c r="DV167">
        <v>0</v>
      </c>
      <c r="DW167">
        <v>0</v>
      </c>
      <c r="DX167">
        <v>0</v>
      </c>
      <c r="DY167">
        <v>0</v>
      </c>
      <c r="DZ167">
        <v>1</v>
      </c>
      <c r="EA167">
        <v>0</v>
      </c>
      <c r="EB167">
        <v>0</v>
      </c>
      <c r="EC167">
        <v>0</v>
      </c>
      <c r="ED167">
        <v>0</v>
      </c>
      <c r="EE167">
        <v>0</v>
      </c>
      <c r="EF167">
        <v>0</v>
      </c>
      <c r="EG167">
        <v>0</v>
      </c>
      <c r="EI167" t="s">
        <v>738</v>
      </c>
      <c r="EK167" t="s">
        <v>716</v>
      </c>
      <c r="EM167" t="s">
        <v>716</v>
      </c>
      <c r="EQ167" t="s">
        <v>2003</v>
      </c>
      <c r="ER167">
        <v>3</v>
      </c>
      <c r="ES167" t="s">
        <v>2005</v>
      </c>
      <c r="ET167" t="s">
        <v>740</v>
      </c>
      <c r="EU167" t="s">
        <v>741</v>
      </c>
      <c r="EV167" t="s">
        <v>742</v>
      </c>
      <c r="EW167" t="s">
        <v>743</v>
      </c>
      <c r="EX167" t="s">
        <v>744</v>
      </c>
      <c r="EZ167">
        <v>386164297</v>
      </c>
      <c r="FA167" t="s">
        <v>2006</v>
      </c>
      <c r="FB167" s="21">
        <v>44949.605023148149</v>
      </c>
      <c r="FE167" t="s">
        <v>746</v>
      </c>
      <c r="FF167" t="s">
        <v>747</v>
      </c>
      <c r="FH167">
        <v>261</v>
      </c>
    </row>
    <row r="168" spans="1:164" x14ac:dyDescent="0.25">
      <c r="A168" s="21">
        <v>44949</v>
      </c>
      <c r="B168" s="21">
        <v>44949.654019201393</v>
      </c>
      <c r="C168" s="21">
        <v>44949.677335196757</v>
      </c>
      <c r="D168" t="s">
        <v>710</v>
      </c>
      <c r="E168" s="22" t="s">
        <v>2007</v>
      </c>
      <c r="H168" t="s">
        <v>776</v>
      </c>
      <c r="I168" t="s">
        <v>713</v>
      </c>
      <c r="J168" t="s">
        <v>714</v>
      </c>
      <c r="K168" t="s">
        <v>715</v>
      </c>
      <c r="L168">
        <v>820981945</v>
      </c>
      <c r="M168">
        <v>820981945</v>
      </c>
      <c r="N168" t="s">
        <v>716</v>
      </c>
      <c r="R168" t="s">
        <v>716</v>
      </c>
      <c r="U168" t="s">
        <v>717</v>
      </c>
      <c r="W168" t="s">
        <v>2008</v>
      </c>
      <c r="X168" t="s">
        <v>719</v>
      </c>
      <c r="Y168">
        <v>48</v>
      </c>
      <c r="Z168" t="s">
        <v>720</v>
      </c>
      <c r="AH168" t="s">
        <v>721</v>
      </c>
      <c r="AI168" t="s">
        <v>722</v>
      </c>
      <c r="AJ168" t="s">
        <v>755</v>
      </c>
      <c r="AK168" t="s">
        <v>2003</v>
      </c>
      <c r="AM168" t="s">
        <v>2003</v>
      </c>
      <c r="AO168" t="s">
        <v>716</v>
      </c>
      <c r="AP168" t="s">
        <v>722</v>
      </c>
      <c r="AQ168" t="s">
        <v>755</v>
      </c>
      <c r="AR168" t="s">
        <v>780</v>
      </c>
      <c r="AV168" t="s">
        <v>2003</v>
      </c>
      <c r="AX168" t="s">
        <v>2003</v>
      </c>
      <c r="AY168" t="s">
        <v>726</v>
      </c>
      <c r="BA168" t="s">
        <v>716</v>
      </c>
      <c r="BB168" t="s">
        <v>716</v>
      </c>
      <c r="BH168" t="s">
        <v>268</v>
      </c>
      <c r="BI168" t="s">
        <v>1940</v>
      </c>
      <c r="BJ168" t="s">
        <v>716</v>
      </c>
      <c r="BK168" t="s">
        <v>716</v>
      </c>
      <c r="BN168" t="s">
        <v>716</v>
      </c>
      <c r="BO168" t="s">
        <v>716</v>
      </c>
      <c r="BP168" t="s">
        <v>716</v>
      </c>
      <c r="BQ168" t="s">
        <v>726</v>
      </c>
      <c r="BR168" t="s">
        <v>726</v>
      </c>
      <c r="BT168" t="s">
        <v>728</v>
      </c>
      <c r="BU168" t="s">
        <v>782</v>
      </c>
      <c r="BV168" t="s">
        <v>716</v>
      </c>
      <c r="BW168" t="s">
        <v>728</v>
      </c>
      <c r="BX168">
        <v>1</v>
      </c>
      <c r="BY168">
        <v>0</v>
      </c>
      <c r="BZ168">
        <v>0</v>
      </c>
      <c r="CA168">
        <v>0</v>
      </c>
      <c r="CB168">
        <v>0</v>
      </c>
      <c r="CC168" t="s">
        <v>2009</v>
      </c>
      <c r="CE168" t="s">
        <v>736</v>
      </c>
      <c r="CX168">
        <v>25</v>
      </c>
      <c r="CY168">
        <v>0</v>
      </c>
      <c r="CZ168">
        <v>8</v>
      </c>
      <c r="DA168">
        <v>0</v>
      </c>
      <c r="DB168">
        <v>2</v>
      </c>
      <c r="DC168">
        <v>5</v>
      </c>
      <c r="DD168">
        <v>1</v>
      </c>
      <c r="DE168">
        <v>2</v>
      </c>
      <c r="DF168">
        <v>1</v>
      </c>
      <c r="DG168">
        <v>4</v>
      </c>
      <c r="DH168">
        <v>0</v>
      </c>
      <c r="DI168">
        <v>4</v>
      </c>
      <c r="DJ168">
        <v>8</v>
      </c>
      <c r="DK168">
        <v>2</v>
      </c>
      <c r="DN168" t="s">
        <v>726</v>
      </c>
      <c r="DT168" t="s">
        <v>947</v>
      </c>
      <c r="DU168">
        <v>1</v>
      </c>
      <c r="DV168">
        <v>0</v>
      </c>
      <c r="DW168">
        <v>0</v>
      </c>
      <c r="DX168">
        <v>0</v>
      </c>
      <c r="DY168">
        <v>0</v>
      </c>
      <c r="DZ168">
        <v>1</v>
      </c>
      <c r="EA168">
        <v>0</v>
      </c>
      <c r="EB168">
        <v>0</v>
      </c>
      <c r="EC168">
        <v>1</v>
      </c>
      <c r="ED168">
        <v>0</v>
      </c>
      <c r="EE168">
        <v>0</v>
      </c>
      <c r="EF168">
        <v>0</v>
      </c>
      <c r="EG168">
        <v>0</v>
      </c>
      <c r="EI168" t="s">
        <v>738</v>
      </c>
      <c r="EK168" t="s">
        <v>716</v>
      </c>
      <c r="EM168" t="s">
        <v>716</v>
      </c>
      <c r="EQ168" t="s">
        <v>2003</v>
      </c>
      <c r="ER168">
        <v>3</v>
      </c>
      <c r="ES168" t="s">
        <v>1857</v>
      </c>
      <c r="ET168" t="s">
        <v>740</v>
      </c>
      <c r="EU168" t="s">
        <v>741</v>
      </c>
      <c r="EV168" t="s">
        <v>742</v>
      </c>
      <c r="EW168" t="s">
        <v>743</v>
      </c>
      <c r="EX168" t="s">
        <v>744</v>
      </c>
      <c r="EZ168">
        <v>386164380</v>
      </c>
      <c r="FA168" t="s">
        <v>2010</v>
      </c>
      <c r="FB168" s="21">
        <v>44949.605092592603</v>
      </c>
      <c r="FE168" t="s">
        <v>746</v>
      </c>
      <c r="FF168" t="s">
        <v>747</v>
      </c>
      <c r="FH168">
        <v>262</v>
      </c>
    </row>
    <row r="169" spans="1:164" x14ac:dyDescent="0.25">
      <c r="A169" s="21">
        <v>44926</v>
      </c>
      <c r="B169" s="21">
        <v>44926.603968680552</v>
      </c>
      <c r="C169" s="21">
        <v>44926.64481878472</v>
      </c>
      <c r="D169" t="s">
        <v>710</v>
      </c>
      <c r="E169" s="22" t="s">
        <v>2011</v>
      </c>
      <c r="H169" t="s">
        <v>988</v>
      </c>
      <c r="I169" t="s">
        <v>713</v>
      </c>
      <c r="J169" t="s">
        <v>714</v>
      </c>
      <c r="K169" t="s">
        <v>715</v>
      </c>
      <c r="L169">
        <v>828438319</v>
      </c>
      <c r="M169">
        <v>828438319</v>
      </c>
      <c r="N169" t="s">
        <v>716</v>
      </c>
      <c r="R169" t="s">
        <v>716</v>
      </c>
      <c r="U169" t="s">
        <v>717</v>
      </c>
      <c r="W169" t="s">
        <v>2012</v>
      </c>
      <c r="X169" t="s">
        <v>719</v>
      </c>
      <c r="Y169">
        <v>80</v>
      </c>
      <c r="Z169" t="s">
        <v>720</v>
      </c>
      <c r="AH169" t="s">
        <v>721</v>
      </c>
      <c r="AI169" t="s">
        <v>722</v>
      </c>
      <c r="AJ169" t="s">
        <v>755</v>
      </c>
      <c r="AK169" t="s">
        <v>1051</v>
      </c>
      <c r="AM169" t="s">
        <v>1051</v>
      </c>
      <c r="AO169" t="s">
        <v>716</v>
      </c>
      <c r="AP169" t="s">
        <v>722</v>
      </c>
      <c r="AQ169" t="s">
        <v>755</v>
      </c>
      <c r="AR169" t="s">
        <v>780</v>
      </c>
      <c r="AV169" t="s">
        <v>1051</v>
      </c>
      <c r="AX169" t="s">
        <v>1051</v>
      </c>
      <c r="AY169" t="s">
        <v>726</v>
      </c>
      <c r="BA169" t="s">
        <v>716</v>
      </c>
      <c r="BB169" t="s">
        <v>716</v>
      </c>
      <c r="BH169" t="s">
        <v>268</v>
      </c>
      <c r="BI169" t="s">
        <v>839</v>
      </c>
      <c r="BJ169" t="s">
        <v>716</v>
      </c>
      <c r="BK169" t="s">
        <v>716</v>
      </c>
      <c r="BN169" t="s">
        <v>716</v>
      </c>
      <c r="BO169" t="s">
        <v>716</v>
      </c>
      <c r="BP169" t="s">
        <v>716</v>
      </c>
      <c r="BQ169" t="s">
        <v>716</v>
      </c>
      <c r="BR169" t="s">
        <v>726</v>
      </c>
      <c r="BT169" t="s">
        <v>728</v>
      </c>
      <c r="BU169" t="s">
        <v>885</v>
      </c>
      <c r="BV169" t="s">
        <v>716</v>
      </c>
      <c r="BW169" t="s">
        <v>795</v>
      </c>
      <c r="BX169">
        <v>0</v>
      </c>
      <c r="BY169">
        <v>1</v>
      </c>
      <c r="BZ169">
        <v>0</v>
      </c>
      <c r="CA169">
        <v>0</v>
      </c>
      <c r="CB169">
        <v>0</v>
      </c>
      <c r="CC169" t="s">
        <v>2013</v>
      </c>
      <c r="CE169" t="s">
        <v>736</v>
      </c>
      <c r="CX169">
        <v>30</v>
      </c>
      <c r="CY169">
        <v>4</v>
      </c>
      <c r="CZ169">
        <v>14</v>
      </c>
      <c r="DA169">
        <v>5</v>
      </c>
      <c r="DB169">
        <v>3</v>
      </c>
      <c r="DC169">
        <v>2</v>
      </c>
      <c r="DD169">
        <v>2</v>
      </c>
      <c r="DE169">
        <v>4</v>
      </c>
      <c r="DF169">
        <v>3</v>
      </c>
      <c r="DG169">
        <v>1</v>
      </c>
      <c r="DH169">
        <v>5</v>
      </c>
      <c r="DI169">
        <v>2</v>
      </c>
      <c r="DJ169">
        <v>3</v>
      </c>
      <c r="DK169">
        <v>3</v>
      </c>
      <c r="DN169" t="s">
        <v>716</v>
      </c>
      <c r="DO169">
        <v>6</v>
      </c>
      <c r="DP169">
        <v>2</v>
      </c>
      <c r="DQ169">
        <v>1</v>
      </c>
      <c r="DR169">
        <v>1</v>
      </c>
      <c r="DT169" t="s">
        <v>2014</v>
      </c>
      <c r="DU169">
        <v>1</v>
      </c>
      <c r="DV169">
        <v>0</v>
      </c>
      <c r="DW169">
        <v>0</v>
      </c>
      <c r="DX169">
        <v>1</v>
      </c>
      <c r="DY169">
        <v>0</v>
      </c>
      <c r="DZ169">
        <v>1</v>
      </c>
      <c r="EA169">
        <v>0</v>
      </c>
      <c r="EB169">
        <v>0</v>
      </c>
      <c r="EC169">
        <v>0</v>
      </c>
      <c r="ED169">
        <v>0</v>
      </c>
      <c r="EE169">
        <v>0</v>
      </c>
      <c r="EF169">
        <v>0</v>
      </c>
      <c r="EG169">
        <v>0</v>
      </c>
      <c r="EI169" t="s">
        <v>738</v>
      </c>
      <c r="EK169" t="s">
        <v>716</v>
      </c>
      <c r="EM169" t="s">
        <v>716</v>
      </c>
      <c r="EQ169" t="s">
        <v>1051</v>
      </c>
      <c r="ER169">
        <v>3</v>
      </c>
      <c r="ES169" t="s">
        <v>1076</v>
      </c>
      <c r="ET169" t="s">
        <v>740</v>
      </c>
      <c r="EU169" t="s">
        <v>741</v>
      </c>
      <c r="EV169" t="s">
        <v>742</v>
      </c>
      <c r="EW169" t="s">
        <v>743</v>
      </c>
      <c r="EX169" t="s">
        <v>744</v>
      </c>
      <c r="EZ169">
        <v>386171606</v>
      </c>
      <c r="FA169" t="s">
        <v>2015</v>
      </c>
      <c r="FB169" s="21">
        <v>44949.612800925926</v>
      </c>
      <c r="FE169" t="s">
        <v>746</v>
      </c>
      <c r="FF169" t="s">
        <v>747</v>
      </c>
      <c r="FH169">
        <v>263</v>
      </c>
    </row>
    <row r="170" spans="1:164" x14ac:dyDescent="0.25">
      <c r="A170" s="21">
        <v>44926</v>
      </c>
      <c r="B170" s="21">
        <v>44926.645396793981</v>
      </c>
      <c r="C170" s="21">
        <v>44926.687799803243</v>
      </c>
      <c r="D170" t="s">
        <v>710</v>
      </c>
      <c r="E170" s="22" t="s">
        <v>2016</v>
      </c>
      <c r="H170" t="s">
        <v>988</v>
      </c>
      <c r="I170" t="s">
        <v>713</v>
      </c>
      <c r="J170" t="s">
        <v>714</v>
      </c>
      <c r="K170" t="s">
        <v>715</v>
      </c>
      <c r="L170">
        <v>814308460</v>
      </c>
      <c r="M170">
        <v>814308460</v>
      </c>
      <c r="N170" t="s">
        <v>716</v>
      </c>
      <c r="R170" t="s">
        <v>716</v>
      </c>
      <c r="U170" t="s">
        <v>717</v>
      </c>
      <c r="W170" t="s">
        <v>1741</v>
      </c>
      <c r="X170" t="s">
        <v>778</v>
      </c>
      <c r="Y170">
        <v>42</v>
      </c>
      <c r="Z170" t="s">
        <v>790</v>
      </c>
      <c r="AF170" t="s">
        <v>791</v>
      </c>
      <c r="AH170" t="s">
        <v>721</v>
      </c>
      <c r="AI170" t="s">
        <v>722</v>
      </c>
      <c r="AJ170" t="s">
        <v>713</v>
      </c>
      <c r="AK170" t="s">
        <v>1685</v>
      </c>
      <c r="AM170" t="s">
        <v>1685</v>
      </c>
      <c r="AO170" t="s">
        <v>716</v>
      </c>
      <c r="AP170" t="s">
        <v>722</v>
      </c>
      <c r="AQ170" t="s">
        <v>713</v>
      </c>
      <c r="AR170" t="s">
        <v>780</v>
      </c>
      <c r="AV170" t="s">
        <v>1685</v>
      </c>
      <c r="AX170" t="s">
        <v>1685</v>
      </c>
      <c r="AY170" t="s">
        <v>726</v>
      </c>
      <c r="BA170" t="s">
        <v>716</v>
      </c>
      <c r="BB170" t="s">
        <v>716</v>
      </c>
      <c r="BH170" t="s">
        <v>268</v>
      </c>
      <c r="BI170" t="s">
        <v>1244</v>
      </c>
      <c r="BJ170" t="s">
        <v>716</v>
      </c>
      <c r="BK170" t="s">
        <v>716</v>
      </c>
      <c r="BN170" t="s">
        <v>716</v>
      </c>
      <c r="BO170" t="s">
        <v>716</v>
      </c>
      <c r="BP170" t="s">
        <v>716</v>
      </c>
      <c r="BQ170" t="s">
        <v>716</v>
      </c>
      <c r="BR170" t="s">
        <v>726</v>
      </c>
      <c r="BT170" t="s">
        <v>728</v>
      </c>
      <c r="BU170" t="s">
        <v>885</v>
      </c>
      <c r="BV170" t="s">
        <v>716</v>
      </c>
      <c r="BW170" t="s">
        <v>728</v>
      </c>
      <c r="BX170">
        <v>1</v>
      </c>
      <c r="BY170">
        <v>0</v>
      </c>
      <c r="BZ170">
        <v>0</v>
      </c>
      <c r="CA170">
        <v>0</v>
      </c>
      <c r="CB170">
        <v>0</v>
      </c>
      <c r="CC170" t="s">
        <v>2017</v>
      </c>
      <c r="CE170" t="s">
        <v>736</v>
      </c>
      <c r="CH170">
        <v>3</v>
      </c>
      <c r="CI170">
        <v>2</v>
      </c>
      <c r="CJ170">
        <v>3</v>
      </c>
      <c r="CK170">
        <v>2</v>
      </c>
      <c r="CL170">
        <v>3</v>
      </c>
      <c r="CM170">
        <v>1</v>
      </c>
      <c r="CN170">
        <v>4</v>
      </c>
      <c r="CO170">
        <v>5</v>
      </c>
      <c r="CP170">
        <v>2</v>
      </c>
      <c r="CQ170">
        <v>7</v>
      </c>
      <c r="CR170">
        <v>25</v>
      </c>
      <c r="CS170">
        <v>5</v>
      </c>
      <c r="CT170">
        <v>15</v>
      </c>
      <c r="CU170">
        <v>3</v>
      </c>
      <c r="DN170" t="s">
        <v>716</v>
      </c>
      <c r="DO170">
        <v>7</v>
      </c>
      <c r="DP170">
        <v>3</v>
      </c>
      <c r="DQ170">
        <v>2</v>
      </c>
      <c r="DR170">
        <v>1</v>
      </c>
      <c r="DT170" t="s">
        <v>1109</v>
      </c>
      <c r="DU170">
        <v>1</v>
      </c>
      <c r="DV170">
        <v>0</v>
      </c>
      <c r="DW170">
        <v>0</v>
      </c>
      <c r="DX170">
        <v>0</v>
      </c>
      <c r="DY170">
        <v>0</v>
      </c>
      <c r="DZ170">
        <v>1</v>
      </c>
      <c r="EA170">
        <v>0</v>
      </c>
      <c r="EB170">
        <v>1</v>
      </c>
      <c r="EC170">
        <v>0</v>
      </c>
      <c r="ED170">
        <v>0</v>
      </c>
      <c r="EE170">
        <v>0</v>
      </c>
      <c r="EF170">
        <v>0</v>
      </c>
      <c r="EG170">
        <v>0</v>
      </c>
      <c r="EI170" t="s">
        <v>738</v>
      </c>
      <c r="EK170" t="s">
        <v>716</v>
      </c>
      <c r="EM170" t="s">
        <v>716</v>
      </c>
      <c r="EQ170" t="s">
        <v>1685</v>
      </c>
      <c r="ER170">
        <v>4</v>
      </c>
      <c r="ES170" t="s">
        <v>766</v>
      </c>
      <c r="ET170" t="s">
        <v>740</v>
      </c>
      <c r="EU170" t="s">
        <v>741</v>
      </c>
      <c r="EV170" t="s">
        <v>742</v>
      </c>
      <c r="EW170" t="s">
        <v>743</v>
      </c>
      <c r="EX170" t="s">
        <v>744</v>
      </c>
      <c r="EZ170">
        <v>386171646</v>
      </c>
      <c r="FA170" t="s">
        <v>2018</v>
      </c>
      <c r="FB170" s="21">
        <v>44949.612847222219</v>
      </c>
      <c r="FE170" t="s">
        <v>746</v>
      </c>
      <c r="FF170" t="s">
        <v>747</v>
      </c>
      <c r="FH170">
        <v>264</v>
      </c>
    </row>
    <row r="171" spans="1:164" x14ac:dyDescent="0.25">
      <c r="A171" s="21">
        <v>44949</v>
      </c>
      <c r="B171" s="21">
        <v>44949.615644386577</v>
      </c>
      <c r="C171" s="21">
        <v>44949.64636017361</v>
      </c>
      <c r="D171" t="s">
        <v>710</v>
      </c>
      <c r="E171" s="22" t="s">
        <v>2019</v>
      </c>
      <c r="H171" t="s">
        <v>931</v>
      </c>
      <c r="I171" t="s">
        <v>713</v>
      </c>
      <c r="J171" t="s">
        <v>714</v>
      </c>
      <c r="K171" t="s">
        <v>715</v>
      </c>
      <c r="L171">
        <v>816301862</v>
      </c>
      <c r="M171">
        <v>816301862</v>
      </c>
      <c r="N171" t="s">
        <v>716</v>
      </c>
      <c r="R171" t="s">
        <v>716</v>
      </c>
      <c r="U171" t="s">
        <v>717</v>
      </c>
      <c r="W171" t="s">
        <v>2020</v>
      </c>
      <c r="X171" t="s">
        <v>719</v>
      </c>
      <c r="Y171">
        <v>32</v>
      </c>
      <c r="Z171" t="s">
        <v>870</v>
      </c>
      <c r="AH171" t="s">
        <v>721</v>
      </c>
      <c r="AI171" t="s">
        <v>722</v>
      </c>
      <c r="AJ171" t="s">
        <v>755</v>
      </c>
      <c r="AK171" t="s">
        <v>1178</v>
      </c>
      <c r="AM171" t="s">
        <v>1178</v>
      </c>
      <c r="AO171" t="s">
        <v>716</v>
      </c>
      <c r="AP171" t="s">
        <v>722</v>
      </c>
      <c r="AQ171" t="s">
        <v>755</v>
      </c>
      <c r="AR171" t="s">
        <v>780</v>
      </c>
      <c r="AV171" t="s">
        <v>1178</v>
      </c>
      <c r="AX171" t="s">
        <v>1178</v>
      </c>
      <c r="AY171" t="s">
        <v>726</v>
      </c>
      <c r="BA171" t="s">
        <v>716</v>
      </c>
      <c r="BB171" t="s">
        <v>716</v>
      </c>
      <c r="BH171" t="s">
        <v>268</v>
      </c>
      <c r="BI171" t="s">
        <v>1244</v>
      </c>
      <c r="BJ171" t="s">
        <v>716</v>
      </c>
      <c r="BK171" t="s">
        <v>716</v>
      </c>
      <c r="BN171" t="s">
        <v>716</v>
      </c>
      <c r="BO171" t="s">
        <v>726</v>
      </c>
      <c r="BP171" t="s">
        <v>726</v>
      </c>
      <c r="BQ171" t="s">
        <v>726</v>
      </c>
      <c r="BR171" t="s">
        <v>726</v>
      </c>
      <c r="BT171" t="s">
        <v>728</v>
      </c>
      <c r="BU171" t="s">
        <v>736</v>
      </c>
      <c r="CC171" t="s">
        <v>2021</v>
      </c>
      <c r="CE171" t="s">
        <v>736</v>
      </c>
      <c r="CX171">
        <v>90</v>
      </c>
      <c r="CY171">
        <v>11</v>
      </c>
      <c r="CZ171">
        <v>80</v>
      </c>
      <c r="DA171">
        <v>5</v>
      </c>
      <c r="DB171">
        <v>2</v>
      </c>
      <c r="DC171">
        <v>3</v>
      </c>
      <c r="DD171">
        <v>5</v>
      </c>
      <c r="DE171">
        <v>2</v>
      </c>
      <c r="DF171">
        <v>1</v>
      </c>
      <c r="DG171">
        <v>5</v>
      </c>
      <c r="DH171">
        <v>0</v>
      </c>
      <c r="DI171">
        <v>7</v>
      </c>
      <c r="DJ171">
        <v>5</v>
      </c>
      <c r="DK171">
        <v>12</v>
      </c>
      <c r="DN171" t="s">
        <v>716</v>
      </c>
      <c r="DO171">
        <v>8</v>
      </c>
      <c r="DP171">
        <v>5</v>
      </c>
      <c r="DQ171">
        <v>3</v>
      </c>
      <c r="DR171">
        <v>2</v>
      </c>
      <c r="DT171" t="s">
        <v>859</v>
      </c>
      <c r="DU171">
        <v>1</v>
      </c>
      <c r="DV171">
        <v>0</v>
      </c>
      <c r="DW171">
        <v>0</v>
      </c>
      <c r="DX171">
        <v>0</v>
      </c>
      <c r="DY171">
        <v>0</v>
      </c>
      <c r="DZ171">
        <v>1</v>
      </c>
      <c r="EA171">
        <v>0</v>
      </c>
      <c r="EB171">
        <v>0</v>
      </c>
      <c r="EC171">
        <v>0</v>
      </c>
      <c r="ED171">
        <v>0</v>
      </c>
      <c r="EE171">
        <v>0</v>
      </c>
      <c r="EF171">
        <v>0</v>
      </c>
      <c r="EG171">
        <v>0</v>
      </c>
      <c r="EI171" t="s">
        <v>738</v>
      </c>
      <c r="EK171" t="s">
        <v>716</v>
      </c>
      <c r="EM171" t="s">
        <v>716</v>
      </c>
      <c r="EQ171" t="s">
        <v>1178</v>
      </c>
      <c r="ER171">
        <v>4</v>
      </c>
      <c r="ES171" t="s">
        <v>1749</v>
      </c>
      <c r="ET171" t="s">
        <v>740</v>
      </c>
      <c r="EU171" t="s">
        <v>741</v>
      </c>
      <c r="EV171" t="s">
        <v>742</v>
      </c>
      <c r="EW171" t="s">
        <v>743</v>
      </c>
      <c r="EX171" t="s">
        <v>744</v>
      </c>
      <c r="EZ171">
        <v>386179658</v>
      </c>
      <c r="FA171" t="s">
        <v>2022</v>
      </c>
      <c r="FB171" s="21">
        <v>44949.623194444437</v>
      </c>
      <c r="FE171" t="s">
        <v>746</v>
      </c>
      <c r="FF171" t="s">
        <v>747</v>
      </c>
      <c r="FH171">
        <v>265</v>
      </c>
    </row>
    <row r="172" spans="1:164" x14ac:dyDescent="0.25">
      <c r="A172" s="21">
        <v>44950</v>
      </c>
      <c r="B172" s="21">
        <v>44950.430323611108</v>
      </c>
      <c r="C172" s="21">
        <v>44950.464918807869</v>
      </c>
      <c r="D172" t="s">
        <v>710</v>
      </c>
      <c r="E172" s="22" t="s">
        <v>2054</v>
      </c>
      <c r="H172" t="s">
        <v>804</v>
      </c>
      <c r="I172" t="s">
        <v>713</v>
      </c>
      <c r="J172" t="s">
        <v>714</v>
      </c>
      <c r="K172" t="s">
        <v>715</v>
      </c>
      <c r="L172">
        <v>827693077</v>
      </c>
      <c r="M172">
        <v>827693077</v>
      </c>
      <c r="N172" t="s">
        <v>716</v>
      </c>
      <c r="R172" t="s">
        <v>716</v>
      </c>
      <c r="U172" t="s">
        <v>717</v>
      </c>
      <c r="W172" t="s">
        <v>2055</v>
      </c>
      <c r="X172" t="s">
        <v>719</v>
      </c>
      <c r="Y172">
        <v>33</v>
      </c>
      <c r="Z172" t="s">
        <v>720</v>
      </c>
      <c r="AH172" t="s">
        <v>752</v>
      </c>
      <c r="AI172" t="s">
        <v>722</v>
      </c>
      <c r="AJ172" t="s">
        <v>713</v>
      </c>
      <c r="AK172" t="s">
        <v>2056</v>
      </c>
      <c r="AM172" t="s">
        <v>2056</v>
      </c>
      <c r="AO172" t="s">
        <v>716</v>
      </c>
      <c r="AP172" t="s">
        <v>722</v>
      </c>
      <c r="AQ172" t="s">
        <v>713</v>
      </c>
      <c r="AR172" t="s">
        <v>780</v>
      </c>
      <c r="AV172" t="s">
        <v>2056</v>
      </c>
      <c r="AX172" t="s">
        <v>2056</v>
      </c>
      <c r="AY172" t="s">
        <v>726</v>
      </c>
      <c r="BA172" t="s">
        <v>716</v>
      </c>
      <c r="BB172" t="s">
        <v>716</v>
      </c>
      <c r="BH172" t="s">
        <v>268</v>
      </c>
      <c r="BI172" t="s">
        <v>1244</v>
      </c>
      <c r="BJ172" t="s">
        <v>716</v>
      </c>
      <c r="BK172" t="s">
        <v>716</v>
      </c>
      <c r="BN172" t="s">
        <v>716</v>
      </c>
      <c r="BO172" t="s">
        <v>716</v>
      </c>
      <c r="BP172" t="s">
        <v>716</v>
      </c>
      <c r="BQ172" t="s">
        <v>726</v>
      </c>
      <c r="BR172" t="s">
        <v>726</v>
      </c>
      <c r="BT172" t="s">
        <v>728</v>
      </c>
      <c r="BU172" t="s">
        <v>782</v>
      </c>
      <c r="BV172" t="s">
        <v>716</v>
      </c>
      <c r="BW172" t="s">
        <v>795</v>
      </c>
      <c r="BX172">
        <v>0</v>
      </c>
      <c r="BY172">
        <v>1</v>
      </c>
      <c r="BZ172">
        <v>0</v>
      </c>
      <c r="CA172">
        <v>0</v>
      </c>
      <c r="CB172">
        <v>0</v>
      </c>
      <c r="CC172" t="s">
        <v>2057</v>
      </c>
      <c r="CE172" t="s">
        <v>736</v>
      </c>
      <c r="CH172">
        <v>1</v>
      </c>
      <c r="CI172">
        <v>1</v>
      </c>
      <c r="CJ172">
        <v>0</v>
      </c>
      <c r="CK172">
        <v>1</v>
      </c>
      <c r="CL172">
        <v>0</v>
      </c>
      <c r="CM172">
        <v>1</v>
      </c>
      <c r="CN172">
        <v>0</v>
      </c>
      <c r="CO172">
        <v>0</v>
      </c>
      <c r="CP172">
        <v>2</v>
      </c>
      <c r="CQ172">
        <v>0</v>
      </c>
      <c r="CR172">
        <v>10</v>
      </c>
      <c r="CS172">
        <v>0</v>
      </c>
      <c r="CT172">
        <v>6</v>
      </c>
      <c r="CU172">
        <v>0</v>
      </c>
      <c r="DN172" t="s">
        <v>716</v>
      </c>
      <c r="DO172">
        <v>4</v>
      </c>
      <c r="DP172">
        <v>3</v>
      </c>
      <c r="DQ172">
        <v>1</v>
      </c>
      <c r="DR172">
        <v>0</v>
      </c>
      <c r="DT172" t="s">
        <v>859</v>
      </c>
      <c r="DU172">
        <v>1</v>
      </c>
      <c r="DV172">
        <v>0</v>
      </c>
      <c r="DW172">
        <v>0</v>
      </c>
      <c r="DX172">
        <v>0</v>
      </c>
      <c r="DY172">
        <v>0</v>
      </c>
      <c r="DZ172">
        <v>1</v>
      </c>
      <c r="EA172">
        <v>0</v>
      </c>
      <c r="EB172">
        <v>0</v>
      </c>
      <c r="EC172">
        <v>0</v>
      </c>
      <c r="ED172">
        <v>0</v>
      </c>
      <c r="EE172">
        <v>0</v>
      </c>
      <c r="EF172">
        <v>0</v>
      </c>
      <c r="EG172">
        <v>0</v>
      </c>
      <c r="EI172" t="s">
        <v>826</v>
      </c>
      <c r="EK172" t="s">
        <v>716</v>
      </c>
      <c r="EM172" t="s">
        <v>716</v>
      </c>
      <c r="EQ172" t="s">
        <v>2058</v>
      </c>
      <c r="ER172">
        <v>4</v>
      </c>
      <c r="ES172" t="s">
        <v>2059</v>
      </c>
      <c r="ET172" t="s">
        <v>740</v>
      </c>
      <c r="EU172" t="s">
        <v>741</v>
      </c>
      <c r="EV172" t="s">
        <v>742</v>
      </c>
      <c r="EW172" t="s">
        <v>743</v>
      </c>
      <c r="EX172" t="s">
        <v>744</v>
      </c>
      <c r="EZ172">
        <v>386497949</v>
      </c>
      <c r="FA172" t="s">
        <v>2060</v>
      </c>
      <c r="FB172" s="21">
        <v>44950.432881944442</v>
      </c>
      <c r="FE172" t="s">
        <v>746</v>
      </c>
      <c r="FF172" t="s">
        <v>747</v>
      </c>
      <c r="FH172">
        <v>266</v>
      </c>
    </row>
    <row r="173" spans="1:164" x14ac:dyDescent="0.25">
      <c r="A173" s="21">
        <v>44950</v>
      </c>
      <c r="B173" s="21">
        <v>44950.445129108797</v>
      </c>
      <c r="C173" s="21">
        <v>44950.476562708332</v>
      </c>
      <c r="D173" t="s">
        <v>710</v>
      </c>
      <c r="E173" s="22" t="s">
        <v>2061</v>
      </c>
      <c r="H173" t="s">
        <v>776</v>
      </c>
      <c r="I173" t="s">
        <v>713</v>
      </c>
      <c r="J173" t="s">
        <v>714</v>
      </c>
      <c r="K173" t="s">
        <v>715</v>
      </c>
      <c r="L173">
        <v>820978741</v>
      </c>
      <c r="M173">
        <v>820978741</v>
      </c>
      <c r="N173" t="s">
        <v>716</v>
      </c>
      <c r="R173" t="s">
        <v>716</v>
      </c>
      <c r="U173" t="s">
        <v>717</v>
      </c>
      <c r="W173" t="s">
        <v>2062</v>
      </c>
      <c r="X173" t="s">
        <v>778</v>
      </c>
      <c r="Y173">
        <v>22</v>
      </c>
      <c r="Z173" t="s">
        <v>720</v>
      </c>
      <c r="AH173" t="s">
        <v>721</v>
      </c>
      <c r="AI173" t="s">
        <v>722</v>
      </c>
      <c r="AJ173" t="s">
        <v>713</v>
      </c>
      <c r="AK173" t="s">
        <v>2063</v>
      </c>
      <c r="AM173" t="s">
        <v>2063</v>
      </c>
      <c r="AO173" t="s">
        <v>716</v>
      </c>
      <c r="AP173" t="s">
        <v>722</v>
      </c>
      <c r="AQ173" t="s">
        <v>713</v>
      </c>
      <c r="AR173" t="s">
        <v>780</v>
      </c>
      <c r="AV173" t="s">
        <v>2063</v>
      </c>
      <c r="AX173" t="s">
        <v>2063</v>
      </c>
      <c r="AY173" t="s">
        <v>726</v>
      </c>
      <c r="BA173" t="s">
        <v>716</v>
      </c>
      <c r="BB173" t="s">
        <v>716</v>
      </c>
      <c r="BH173" t="s">
        <v>268</v>
      </c>
      <c r="BI173" t="s">
        <v>1861</v>
      </c>
      <c r="BJ173" t="s">
        <v>716</v>
      </c>
      <c r="BK173" t="s">
        <v>716</v>
      </c>
      <c r="BN173" t="s">
        <v>716</v>
      </c>
      <c r="BO173" t="s">
        <v>716</v>
      </c>
      <c r="BP173" t="s">
        <v>716</v>
      </c>
      <c r="BQ173" t="s">
        <v>726</v>
      </c>
      <c r="BR173" t="s">
        <v>726</v>
      </c>
      <c r="BT173" t="s">
        <v>728</v>
      </c>
      <c r="BU173" t="s">
        <v>782</v>
      </c>
      <c r="BV173" t="s">
        <v>716</v>
      </c>
      <c r="BW173" t="s">
        <v>728</v>
      </c>
      <c r="BX173">
        <v>1</v>
      </c>
      <c r="BY173">
        <v>0</v>
      </c>
      <c r="BZ173">
        <v>0</v>
      </c>
      <c r="CA173">
        <v>0</v>
      </c>
      <c r="CB173">
        <v>0</v>
      </c>
      <c r="CC173" t="s">
        <v>2064</v>
      </c>
      <c r="CE173" t="s">
        <v>736</v>
      </c>
      <c r="CX173">
        <v>10</v>
      </c>
      <c r="CY173">
        <v>0</v>
      </c>
      <c r="CZ173">
        <v>8</v>
      </c>
      <c r="DA173">
        <v>0</v>
      </c>
      <c r="DB173">
        <v>2</v>
      </c>
      <c r="DC173">
        <v>1</v>
      </c>
      <c r="DD173">
        <v>0</v>
      </c>
      <c r="DE173">
        <v>1</v>
      </c>
      <c r="DF173">
        <v>0</v>
      </c>
      <c r="DG173">
        <v>2</v>
      </c>
      <c r="DH173">
        <v>0</v>
      </c>
      <c r="DI173">
        <v>0</v>
      </c>
      <c r="DJ173">
        <v>10</v>
      </c>
      <c r="DK173">
        <v>1</v>
      </c>
      <c r="DN173" t="s">
        <v>716</v>
      </c>
      <c r="DO173">
        <v>1</v>
      </c>
      <c r="DP173">
        <v>1</v>
      </c>
      <c r="DQ173">
        <v>0</v>
      </c>
      <c r="DR173">
        <v>0</v>
      </c>
      <c r="DT173" t="s">
        <v>947</v>
      </c>
      <c r="DU173">
        <v>1</v>
      </c>
      <c r="DV173">
        <v>0</v>
      </c>
      <c r="DW173">
        <v>0</v>
      </c>
      <c r="DX173">
        <v>0</v>
      </c>
      <c r="DY173">
        <v>0</v>
      </c>
      <c r="DZ173">
        <v>1</v>
      </c>
      <c r="EA173">
        <v>0</v>
      </c>
      <c r="EB173">
        <v>0</v>
      </c>
      <c r="EC173">
        <v>1</v>
      </c>
      <c r="ED173">
        <v>0</v>
      </c>
      <c r="EE173">
        <v>0</v>
      </c>
      <c r="EF173">
        <v>0</v>
      </c>
      <c r="EG173">
        <v>0</v>
      </c>
      <c r="EI173" t="s">
        <v>738</v>
      </c>
      <c r="EK173" t="s">
        <v>716</v>
      </c>
      <c r="EM173" t="s">
        <v>716</v>
      </c>
      <c r="EQ173" t="s">
        <v>2063</v>
      </c>
      <c r="ER173">
        <v>4</v>
      </c>
      <c r="ES173" t="s">
        <v>835</v>
      </c>
      <c r="ET173" t="s">
        <v>740</v>
      </c>
      <c r="EU173" t="s">
        <v>741</v>
      </c>
      <c r="EV173" t="s">
        <v>742</v>
      </c>
      <c r="EW173" t="s">
        <v>743</v>
      </c>
      <c r="EX173" t="s">
        <v>744</v>
      </c>
      <c r="EZ173">
        <v>386499589</v>
      </c>
      <c r="FA173" t="s">
        <v>2065</v>
      </c>
      <c r="FB173" s="21">
        <v>44950.434699074067</v>
      </c>
      <c r="FE173" t="s">
        <v>746</v>
      </c>
      <c r="FF173" t="s">
        <v>747</v>
      </c>
      <c r="FH173">
        <v>269</v>
      </c>
    </row>
    <row r="174" spans="1:164" x14ac:dyDescent="0.25">
      <c r="A174" s="21">
        <v>44950</v>
      </c>
      <c r="B174" s="21">
        <v>44950.465974537037</v>
      </c>
      <c r="C174" s="21">
        <v>44950.49568847222</v>
      </c>
      <c r="D174" t="s">
        <v>710</v>
      </c>
      <c r="E174" s="22" t="s">
        <v>2066</v>
      </c>
      <c r="H174" t="s">
        <v>1104</v>
      </c>
      <c r="I174" t="s">
        <v>713</v>
      </c>
      <c r="J174" t="s">
        <v>714</v>
      </c>
      <c r="K174" t="s">
        <v>715</v>
      </c>
      <c r="L174">
        <v>825892602</v>
      </c>
      <c r="M174">
        <v>825892602</v>
      </c>
      <c r="N174" t="s">
        <v>716</v>
      </c>
      <c r="R174" t="s">
        <v>716</v>
      </c>
      <c r="U174" t="s">
        <v>717</v>
      </c>
      <c r="W174" t="s">
        <v>2067</v>
      </c>
      <c r="X174" t="s">
        <v>719</v>
      </c>
      <c r="Y174">
        <v>40</v>
      </c>
      <c r="Z174" t="s">
        <v>720</v>
      </c>
      <c r="AH174" t="s">
        <v>721</v>
      </c>
      <c r="AI174" t="s">
        <v>722</v>
      </c>
      <c r="AJ174" t="s">
        <v>713</v>
      </c>
      <c r="AK174" t="s">
        <v>1244</v>
      </c>
      <c r="AM174" t="s">
        <v>1244</v>
      </c>
      <c r="AO174" t="s">
        <v>716</v>
      </c>
      <c r="AP174" t="s">
        <v>722</v>
      </c>
      <c r="AQ174" t="s">
        <v>713</v>
      </c>
      <c r="AR174" t="s">
        <v>780</v>
      </c>
      <c r="AV174" t="s">
        <v>1244</v>
      </c>
      <c r="AX174" t="s">
        <v>1244</v>
      </c>
      <c r="AY174" t="s">
        <v>726</v>
      </c>
      <c r="BA174" t="s">
        <v>716</v>
      </c>
      <c r="BB174" t="s">
        <v>716</v>
      </c>
      <c r="BH174" t="s">
        <v>268</v>
      </c>
      <c r="BI174" t="s">
        <v>2068</v>
      </c>
      <c r="BJ174" t="s">
        <v>716</v>
      </c>
      <c r="BK174" t="s">
        <v>716</v>
      </c>
      <c r="BN174" t="s">
        <v>716</v>
      </c>
      <c r="BO174" t="s">
        <v>716</v>
      </c>
      <c r="BP174" t="s">
        <v>716</v>
      </c>
      <c r="BQ174" t="s">
        <v>726</v>
      </c>
      <c r="BR174" t="s">
        <v>726</v>
      </c>
      <c r="BT174" t="s">
        <v>728</v>
      </c>
      <c r="BU174" t="s">
        <v>782</v>
      </c>
      <c r="BV174" t="s">
        <v>726</v>
      </c>
      <c r="CC174" t="s">
        <v>2069</v>
      </c>
      <c r="CE174" t="s">
        <v>736</v>
      </c>
      <c r="CH174">
        <v>1</v>
      </c>
      <c r="CI174">
        <v>1</v>
      </c>
      <c r="CJ174">
        <v>1</v>
      </c>
      <c r="CK174">
        <v>0</v>
      </c>
      <c r="CL174">
        <v>0</v>
      </c>
      <c r="CM174">
        <v>2</v>
      </c>
      <c r="CN174">
        <v>10</v>
      </c>
      <c r="CO174">
        <v>0</v>
      </c>
      <c r="CP174">
        <v>1</v>
      </c>
      <c r="CQ174">
        <v>8</v>
      </c>
      <c r="CR174">
        <v>10</v>
      </c>
      <c r="CS174">
        <v>10</v>
      </c>
      <c r="CT174">
        <v>3</v>
      </c>
      <c r="CU174">
        <v>5</v>
      </c>
      <c r="DN174" t="s">
        <v>716</v>
      </c>
      <c r="DO174">
        <v>5</v>
      </c>
      <c r="DP174">
        <v>2</v>
      </c>
      <c r="DQ174">
        <v>2</v>
      </c>
      <c r="DR174">
        <v>1</v>
      </c>
      <c r="DT174" t="s">
        <v>859</v>
      </c>
      <c r="DU174">
        <v>1</v>
      </c>
      <c r="DV174">
        <v>0</v>
      </c>
      <c r="DW174">
        <v>0</v>
      </c>
      <c r="DX174">
        <v>0</v>
      </c>
      <c r="DY174">
        <v>0</v>
      </c>
      <c r="DZ174">
        <v>1</v>
      </c>
      <c r="EA174">
        <v>0</v>
      </c>
      <c r="EB174">
        <v>0</v>
      </c>
      <c r="EC174">
        <v>0</v>
      </c>
      <c r="ED174">
        <v>0</v>
      </c>
      <c r="EE174">
        <v>0</v>
      </c>
      <c r="EF174">
        <v>0</v>
      </c>
      <c r="EG174">
        <v>0</v>
      </c>
      <c r="EI174" t="s">
        <v>826</v>
      </c>
      <c r="EK174" t="s">
        <v>716</v>
      </c>
      <c r="EM174" t="s">
        <v>716</v>
      </c>
      <c r="EQ174" t="s">
        <v>1244</v>
      </c>
      <c r="ER174">
        <v>4</v>
      </c>
      <c r="ES174" t="s">
        <v>2070</v>
      </c>
      <c r="ET174" t="s">
        <v>740</v>
      </c>
      <c r="EU174" t="s">
        <v>741</v>
      </c>
      <c r="EV174" t="s">
        <v>742</v>
      </c>
      <c r="EW174" t="s">
        <v>743</v>
      </c>
      <c r="EX174" t="s">
        <v>744</v>
      </c>
      <c r="EZ174">
        <v>386499657</v>
      </c>
      <c r="FA174" t="s">
        <v>2071</v>
      </c>
      <c r="FB174" s="21">
        <v>44950.43478009259</v>
      </c>
      <c r="FE174" t="s">
        <v>746</v>
      </c>
      <c r="FF174" t="s">
        <v>747</v>
      </c>
      <c r="FH174">
        <v>271</v>
      </c>
    </row>
    <row r="175" spans="1:164" x14ac:dyDescent="0.25">
      <c r="A175" s="21">
        <v>44950</v>
      </c>
      <c r="B175" s="21">
        <v>44950.430890000003</v>
      </c>
      <c r="C175" s="21">
        <v>44950.460823136571</v>
      </c>
      <c r="D175" t="s">
        <v>710</v>
      </c>
      <c r="E175" s="22" t="s">
        <v>2072</v>
      </c>
      <c r="H175" t="s">
        <v>1507</v>
      </c>
      <c r="I175" t="s">
        <v>713</v>
      </c>
      <c r="J175" t="s">
        <v>714</v>
      </c>
      <c r="K175" t="s">
        <v>715</v>
      </c>
      <c r="L175">
        <v>814424359</v>
      </c>
      <c r="M175">
        <v>814424359</v>
      </c>
      <c r="N175" t="s">
        <v>716</v>
      </c>
      <c r="R175" t="s">
        <v>716</v>
      </c>
      <c r="U175" t="s">
        <v>717</v>
      </c>
      <c r="W175" t="s">
        <v>2073</v>
      </c>
      <c r="X175" t="s">
        <v>719</v>
      </c>
      <c r="Y175">
        <v>63</v>
      </c>
      <c r="Z175" t="s">
        <v>720</v>
      </c>
      <c r="AH175" t="s">
        <v>721</v>
      </c>
      <c r="AI175" t="s">
        <v>722</v>
      </c>
      <c r="AJ175" t="s">
        <v>755</v>
      </c>
      <c r="AK175" t="s">
        <v>753</v>
      </c>
      <c r="AL175" t="s">
        <v>2074</v>
      </c>
      <c r="AM175" t="s">
        <v>2074</v>
      </c>
      <c r="AO175" t="s">
        <v>716</v>
      </c>
      <c r="AP175" t="s">
        <v>722</v>
      </c>
      <c r="AQ175" t="s">
        <v>755</v>
      </c>
      <c r="AR175" t="s">
        <v>725</v>
      </c>
      <c r="AV175" t="s">
        <v>2074</v>
      </c>
      <c r="AX175" t="s">
        <v>2074</v>
      </c>
      <c r="AY175" t="s">
        <v>726</v>
      </c>
      <c r="BA175" t="s">
        <v>716</v>
      </c>
      <c r="BB175" t="s">
        <v>716</v>
      </c>
      <c r="BH175" t="s">
        <v>781</v>
      </c>
      <c r="BJ175" t="s">
        <v>716</v>
      </c>
      <c r="BK175" t="s">
        <v>716</v>
      </c>
      <c r="BN175" t="s">
        <v>716</v>
      </c>
      <c r="BO175" t="s">
        <v>716</v>
      </c>
      <c r="BP175" t="s">
        <v>716</v>
      </c>
      <c r="BQ175" t="s">
        <v>716</v>
      </c>
      <c r="BR175" t="s">
        <v>716</v>
      </c>
      <c r="BT175" t="s">
        <v>728</v>
      </c>
      <c r="BU175" t="s">
        <v>873</v>
      </c>
      <c r="BV175" t="s">
        <v>716</v>
      </c>
      <c r="BW175" t="s">
        <v>728</v>
      </c>
      <c r="BX175">
        <v>1</v>
      </c>
      <c r="BY175">
        <v>0</v>
      </c>
      <c r="BZ175">
        <v>0</v>
      </c>
      <c r="CA175">
        <v>0</v>
      </c>
      <c r="CB175">
        <v>0</v>
      </c>
      <c r="CC175" t="s">
        <v>2075</v>
      </c>
      <c r="CE175" t="s">
        <v>736</v>
      </c>
      <c r="CX175">
        <v>50</v>
      </c>
      <c r="CY175">
        <v>0</v>
      </c>
      <c r="CZ175">
        <v>0</v>
      </c>
      <c r="DA175">
        <v>0</v>
      </c>
      <c r="DB175">
        <v>3</v>
      </c>
      <c r="DC175">
        <v>5</v>
      </c>
      <c r="DD175">
        <v>0</v>
      </c>
      <c r="DE175">
        <v>1</v>
      </c>
      <c r="DF175">
        <v>2</v>
      </c>
      <c r="DG175">
        <v>4</v>
      </c>
      <c r="DH175">
        <v>0</v>
      </c>
      <c r="DI175">
        <v>0</v>
      </c>
      <c r="DJ175">
        <v>0</v>
      </c>
      <c r="DK175">
        <v>0</v>
      </c>
      <c r="DN175" t="s">
        <v>726</v>
      </c>
      <c r="DT175" t="s">
        <v>765</v>
      </c>
      <c r="DU175">
        <v>1</v>
      </c>
      <c r="DV175">
        <v>0</v>
      </c>
      <c r="DW175">
        <v>0</v>
      </c>
      <c r="DX175">
        <v>0</v>
      </c>
      <c r="DY175">
        <v>0</v>
      </c>
      <c r="DZ175">
        <v>0</v>
      </c>
      <c r="EA175">
        <v>0</v>
      </c>
      <c r="EB175">
        <v>0</v>
      </c>
      <c r="EC175">
        <v>0</v>
      </c>
      <c r="ED175">
        <v>0</v>
      </c>
      <c r="EE175">
        <v>0</v>
      </c>
      <c r="EF175">
        <v>0</v>
      </c>
      <c r="EG175">
        <v>0</v>
      </c>
      <c r="EI175" t="s">
        <v>738</v>
      </c>
      <c r="EK175" t="s">
        <v>716</v>
      </c>
      <c r="EM175" t="s">
        <v>716</v>
      </c>
      <c r="EQ175" t="s">
        <v>2073</v>
      </c>
      <c r="ER175">
        <v>3</v>
      </c>
      <c r="ES175" t="s">
        <v>1801</v>
      </c>
      <c r="ET175" t="s">
        <v>740</v>
      </c>
      <c r="EU175" t="s">
        <v>741</v>
      </c>
      <c r="EV175" t="s">
        <v>742</v>
      </c>
      <c r="EW175" t="s">
        <v>743</v>
      </c>
      <c r="EX175" t="s">
        <v>744</v>
      </c>
      <c r="EZ175">
        <v>386500163</v>
      </c>
      <c r="FA175" t="s">
        <v>2076</v>
      </c>
      <c r="FB175" s="21">
        <v>44950.435497685183</v>
      </c>
      <c r="FE175" t="s">
        <v>746</v>
      </c>
      <c r="FF175" t="s">
        <v>747</v>
      </c>
      <c r="FH175">
        <v>274</v>
      </c>
    </row>
    <row r="176" spans="1:164" x14ac:dyDescent="0.25">
      <c r="A176" s="21">
        <v>44950</v>
      </c>
      <c r="B176" s="21">
        <v>44950.466475277783</v>
      </c>
      <c r="C176" s="21">
        <v>44950.49594872685</v>
      </c>
      <c r="D176" t="s">
        <v>710</v>
      </c>
      <c r="E176" s="22" t="s">
        <v>2077</v>
      </c>
      <c r="H176" t="s">
        <v>1507</v>
      </c>
      <c r="I176" t="s">
        <v>713</v>
      </c>
      <c r="J176" t="s">
        <v>714</v>
      </c>
      <c r="K176" t="s">
        <v>715</v>
      </c>
      <c r="L176">
        <v>812529051</v>
      </c>
      <c r="M176">
        <v>812529051</v>
      </c>
      <c r="N176" t="s">
        <v>716</v>
      </c>
      <c r="R176" t="s">
        <v>716</v>
      </c>
      <c r="U176" t="s">
        <v>717</v>
      </c>
      <c r="W176" t="s">
        <v>2078</v>
      </c>
      <c r="X176" t="s">
        <v>719</v>
      </c>
      <c r="Y176">
        <v>45</v>
      </c>
      <c r="Z176" t="s">
        <v>720</v>
      </c>
      <c r="AH176" t="s">
        <v>721</v>
      </c>
      <c r="AI176" t="s">
        <v>722</v>
      </c>
      <c r="AJ176" t="s">
        <v>713</v>
      </c>
      <c r="AK176" t="s">
        <v>753</v>
      </c>
      <c r="AL176" t="s">
        <v>1625</v>
      </c>
      <c r="AM176" t="s">
        <v>1625</v>
      </c>
      <c r="AO176" t="s">
        <v>716</v>
      </c>
      <c r="AP176" t="s">
        <v>722</v>
      </c>
      <c r="AQ176" t="s">
        <v>713</v>
      </c>
      <c r="AR176" t="s">
        <v>756</v>
      </c>
      <c r="AS176" t="s">
        <v>753</v>
      </c>
      <c r="AT176" t="s">
        <v>1625</v>
      </c>
      <c r="AU176" t="s">
        <v>1625</v>
      </c>
      <c r="AV176" t="s">
        <v>753</v>
      </c>
      <c r="AW176" t="s">
        <v>1625</v>
      </c>
      <c r="AX176" t="s">
        <v>1625</v>
      </c>
      <c r="AY176" t="s">
        <v>726</v>
      </c>
      <c r="BA176" t="s">
        <v>716</v>
      </c>
      <c r="BB176" t="s">
        <v>716</v>
      </c>
      <c r="BC176" t="s">
        <v>1625</v>
      </c>
      <c r="BE176" t="s">
        <v>1625</v>
      </c>
      <c r="BF176" t="s">
        <v>1296</v>
      </c>
      <c r="BH176" t="s">
        <v>268</v>
      </c>
      <c r="BI176" t="s">
        <v>1296</v>
      </c>
      <c r="BJ176" t="s">
        <v>716</v>
      </c>
      <c r="BK176" t="s">
        <v>716</v>
      </c>
      <c r="BN176" t="s">
        <v>716</v>
      </c>
      <c r="BO176" t="s">
        <v>716</v>
      </c>
      <c r="BP176" t="s">
        <v>716</v>
      </c>
      <c r="BQ176" t="s">
        <v>716</v>
      </c>
      <c r="BR176" t="s">
        <v>716</v>
      </c>
      <c r="BT176" t="s">
        <v>728</v>
      </c>
      <c r="BU176" t="s">
        <v>873</v>
      </c>
      <c r="BV176" t="s">
        <v>716</v>
      </c>
      <c r="BW176" t="s">
        <v>795</v>
      </c>
      <c r="BX176">
        <v>0</v>
      </c>
      <c r="BY176">
        <v>1</v>
      </c>
      <c r="BZ176">
        <v>0</v>
      </c>
      <c r="CA176">
        <v>0</v>
      </c>
      <c r="CB176">
        <v>0</v>
      </c>
      <c r="CC176" t="s">
        <v>2079</v>
      </c>
      <c r="CE176" t="s">
        <v>736</v>
      </c>
      <c r="CH176">
        <v>2</v>
      </c>
      <c r="CI176">
        <v>1</v>
      </c>
      <c r="CJ176">
        <v>0</v>
      </c>
      <c r="CK176">
        <v>0</v>
      </c>
      <c r="CL176">
        <v>0</v>
      </c>
      <c r="CM176">
        <v>2</v>
      </c>
      <c r="CN176">
        <v>0</v>
      </c>
      <c r="CO176">
        <v>0</v>
      </c>
      <c r="CP176">
        <v>0</v>
      </c>
      <c r="CQ176">
        <v>0</v>
      </c>
      <c r="CR176">
        <v>30</v>
      </c>
      <c r="CS176">
        <v>0</v>
      </c>
      <c r="CT176">
        <v>5</v>
      </c>
      <c r="CU176">
        <v>0</v>
      </c>
      <c r="DN176" t="s">
        <v>716</v>
      </c>
      <c r="DO176">
        <v>3</v>
      </c>
      <c r="DP176">
        <v>1</v>
      </c>
      <c r="DQ176">
        <v>1</v>
      </c>
      <c r="DR176">
        <v>0</v>
      </c>
      <c r="DT176" t="s">
        <v>765</v>
      </c>
      <c r="DU176">
        <v>1</v>
      </c>
      <c r="DV176">
        <v>0</v>
      </c>
      <c r="DW176">
        <v>0</v>
      </c>
      <c r="DX176">
        <v>0</v>
      </c>
      <c r="DY176">
        <v>0</v>
      </c>
      <c r="DZ176">
        <v>0</v>
      </c>
      <c r="EA176">
        <v>0</v>
      </c>
      <c r="EB176">
        <v>0</v>
      </c>
      <c r="EC176">
        <v>0</v>
      </c>
      <c r="ED176">
        <v>0</v>
      </c>
      <c r="EE176">
        <v>0</v>
      </c>
      <c r="EF176">
        <v>0</v>
      </c>
      <c r="EG176">
        <v>0</v>
      </c>
      <c r="EI176" t="s">
        <v>738</v>
      </c>
      <c r="EK176" t="s">
        <v>716</v>
      </c>
      <c r="EM176" t="s">
        <v>716</v>
      </c>
      <c r="EQ176" t="s">
        <v>2078</v>
      </c>
      <c r="ER176">
        <v>4</v>
      </c>
      <c r="ES176" t="s">
        <v>1979</v>
      </c>
      <c r="ET176" t="s">
        <v>740</v>
      </c>
      <c r="EU176" t="s">
        <v>741</v>
      </c>
      <c r="EV176" t="s">
        <v>742</v>
      </c>
      <c r="EW176" t="s">
        <v>743</v>
      </c>
      <c r="EX176" t="s">
        <v>744</v>
      </c>
      <c r="EZ176">
        <v>386500781</v>
      </c>
      <c r="FA176" t="s">
        <v>2080</v>
      </c>
      <c r="FB176" s="21">
        <v>44950.436284722222</v>
      </c>
      <c r="FE176" t="s">
        <v>746</v>
      </c>
      <c r="FF176" t="s">
        <v>747</v>
      </c>
      <c r="FH176">
        <v>276</v>
      </c>
    </row>
    <row r="177" spans="1:164" x14ac:dyDescent="0.25">
      <c r="A177" s="21">
        <v>44950</v>
      </c>
      <c r="B177" s="21">
        <v>44950.442024918979</v>
      </c>
      <c r="C177" s="21">
        <v>44950.472738692129</v>
      </c>
      <c r="D177" t="s">
        <v>710</v>
      </c>
      <c r="E177" s="22" t="s">
        <v>2081</v>
      </c>
      <c r="H177" t="s">
        <v>931</v>
      </c>
      <c r="I177" t="s">
        <v>713</v>
      </c>
      <c r="J177" t="s">
        <v>714</v>
      </c>
      <c r="K177" t="s">
        <v>715</v>
      </c>
      <c r="L177">
        <v>820220660</v>
      </c>
      <c r="M177">
        <v>820220660</v>
      </c>
      <c r="N177" t="s">
        <v>716</v>
      </c>
      <c r="R177" t="s">
        <v>716</v>
      </c>
      <c r="U177" t="s">
        <v>717</v>
      </c>
      <c r="W177" t="s">
        <v>2082</v>
      </c>
      <c r="X177" t="s">
        <v>719</v>
      </c>
      <c r="Y177">
        <v>33</v>
      </c>
      <c r="Z177" t="s">
        <v>720</v>
      </c>
      <c r="AH177" t="s">
        <v>721</v>
      </c>
      <c r="AI177" t="s">
        <v>722</v>
      </c>
      <c r="AJ177" t="s">
        <v>713</v>
      </c>
      <c r="AK177" t="s">
        <v>753</v>
      </c>
      <c r="AL177" t="s">
        <v>2083</v>
      </c>
      <c r="AM177" t="s">
        <v>2083</v>
      </c>
      <c r="AO177" t="s">
        <v>716</v>
      </c>
      <c r="AP177" t="s">
        <v>722</v>
      </c>
      <c r="AQ177" t="s">
        <v>713</v>
      </c>
      <c r="AR177" t="s">
        <v>780</v>
      </c>
      <c r="AV177" t="s">
        <v>753</v>
      </c>
      <c r="AW177" t="s">
        <v>1311</v>
      </c>
      <c r="AX177" t="s">
        <v>1311</v>
      </c>
      <c r="AY177" t="s">
        <v>726</v>
      </c>
      <c r="BA177" t="s">
        <v>716</v>
      </c>
      <c r="BB177" t="s">
        <v>716</v>
      </c>
      <c r="BC177" t="s">
        <v>2084</v>
      </c>
      <c r="BE177" t="s">
        <v>2084</v>
      </c>
      <c r="BF177" t="s">
        <v>1097</v>
      </c>
      <c r="BH177" t="s">
        <v>268</v>
      </c>
      <c r="BI177" t="s">
        <v>1311</v>
      </c>
      <c r="BJ177" t="s">
        <v>716</v>
      </c>
      <c r="BK177" t="s">
        <v>716</v>
      </c>
      <c r="BN177" t="s">
        <v>716</v>
      </c>
      <c r="BO177" t="s">
        <v>716</v>
      </c>
      <c r="BP177" t="s">
        <v>716</v>
      </c>
      <c r="BQ177" t="s">
        <v>726</v>
      </c>
      <c r="BR177" t="s">
        <v>726</v>
      </c>
      <c r="BT177" t="s">
        <v>728</v>
      </c>
      <c r="BU177" t="s">
        <v>782</v>
      </c>
      <c r="BV177" t="s">
        <v>726</v>
      </c>
      <c r="CC177" t="s">
        <v>2085</v>
      </c>
      <c r="CE177" t="s">
        <v>736</v>
      </c>
      <c r="CH177">
        <v>3</v>
      </c>
      <c r="CI177">
        <v>2</v>
      </c>
      <c r="CJ177">
        <v>0</v>
      </c>
      <c r="CK177">
        <v>2</v>
      </c>
      <c r="CL177">
        <v>1</v>
      </c>
      <c r="CM177">
        <v>3</v>
      </c>
      <c r="CN177">
        <v>5</v>
      </c>
      <c r="CO177">
        <v>2</v>
      </c>
      <c r="CP177">
        <v>5</v>
      </c>
      <c r="CQ177">
        <v>15</v>
      </c>
      <c r="CR177">
        <v>80</v>
      </c>
      <c r="CS177">
        <v>12</v>
      </c>
      <c r="CT177">
        <v>65</v>
      </c>
      <c r="CU177">
        <v>6</v>
      </c>
      <c r="DN177" t="s">
        <v>716</v>
      </c>
      <c r="DO177">
        <v>5</v>
      </c>
      <c r="DP177">
        <v>3</v>
      </c>
      <c r="DQ177">
        <v>2</v>
      </c>
      <c r="DR177">
        <v>0</v>
      </c>
      <c r="DT177" t="s">
        <v>1263</v>
      </c>
      <c r="DU177">
        <v>1</v>
      </c>
      <c r="DV177">
        <v>0</v>
      </c>
      <c r="DW177">
        <v>0</v>
      </c>
      <c r="DX177">
        <v>0</v>
      </c>
      <c r="DY177">
        <v>0</v>
      </c>
      <c r="DZ177">
        <v>1</v>
      </c>
      <c r="EA177">
        <v>0</v>
      </c>
      <c r="EB177">
        <v>0</v>
      </c>
      <c r="EC177">
        <v>1</v>
      </c>
      <c r="ED177">
        <v>0</v>
      </c>
      <c r="EE177">
        <v>0</v>
      </c>
      <c r="EF177">
        <v>0</v>
      </c>
      <c r="EG177">
        <v>0</v>
      </c>
      <c r="EI177" t="s">
        <v>738</v>
      </c>
      <c r="EK177" t="s">
        <v>716</v>
      </c>
      <c r="EM177" t="s">
        <v>716</v>
      </c>
      <c r="EQ177" t="s">
        <v>1311</v>
      </c>
      <c r="ER177">
        <v>4</v>
      </c>
      <c r="ES177" t="s">
        <v>1749</v>
      </c>
      <c r="ET177" t="s">
        <v>740</v>
      </c>
      <c r="EU177" t="s">
        <v>741</v>
      </c>
      <c r="EV177" t="s">
        <v>742</v>
      </c>
      <c r="EW177" t="s">
        <v>743</v>
      </c>
      <c r="EX177" t="s">
        <v>744</v>
      </c>
      <c r="EZ177">
        <v>386504816</v>
      </c>
      <c r="FA177" t="s">
        <v>2086</v>
      </c>
      <c r="FB177" s="21">
        <v>44950.440555555557</v>
      </c>
      <c r="FE177" t="s">
        <v>746</v>
      </c>
      <c r="FF177" t="s">
        <v>747</v>
      </c>
      <c r="FH177">
        <v>288</v>
      </c>
    </row>
    <row r="178" spans="1:164" x14ac:dyDescent="0.25">
      <c r="A178" s="21">
        <v>44950</v>
      </c>
      <c r="B178" s="21">
        <v>44950.496730925923</v>
      </c>
      <c r="C178" s="21">
        <v>44950.522433472222</v>
      </c>
      <c r="D178" t="s">
        <v>710</v>
      </c>
      <c r="E178" s="22" t="s">
        <v>2087</v>
      </c>
      <c r="H178" t="s">
        <v>931</v>
      </c>
      <c r="I178" t="s">
        <v>713</v>
      </c>
      <c r="J178" t="s">
        <v>714</v>
      </c>
      <c r="K178" t="s">
        <v>715</v>
      </c>
      <c r="L178">
        <v>813433879</v>
      </c>
      <c r="M178">
        <v>813433879</v>
      </c>
      <c r="N178" t="s">
        <v>716</v>
      </c>
      <c r="R178" t="s">
        <v>716</v>
      </c>
      <c r="U178" t="s">
        <v>717</v>
      </c>
      <c r="W178" t="s">
        <v>2088</v>
      </c>
      <c r="X178" t="s">
        <v>719</v>
      </c>
      <c r="Y178">
        <v>52</v>
      </c>
      <c r="Z178" t="s">
        <v>790</v>
      </c>
      <c r="AF178" t="s">
        <v>791</v>
      </c>
      <c r="AH178" t="s">
        <v>721</v>
      </c>
      <c r="AI178" t="s">
        <v>722</v>
      </c>
      <c r="AJ178" t="s">
        <v>713</v>
      </c>
      <c r="AK178" t="s">
        <v>1625</v>
      </c>
      <c r="AM178" t="s">
        <v>1625</v>
      </c>
      <c r="AO178" t="s">
        <v>716</v>
      </c>
      <c r="AP178" t="s">
        <v>722</v>
      </c>
      <c r="AQ178" t="s">
        <v>713</v>
      </c>
      <c r="AR178" t="s">
        <v>780</v>
      </c>
      <c r="AV178" t="s">
        <v>1244</v>
      </c>
      <c r="AX178" t="s">
        <v>1244</v>
      </c>
      <c r="AY178" t="s">
        <v>726</v>
      </c>
      <c r="BA178" t="s">
        <v>716</v>
      </c>
      <c r="BB178" t="s">
        <v>716</v>
      </c>
      <c r="BH178" t="s">
        <v>268</v>
      </c>
      <c r="BI178" t="s">
        <v>1296</v>
      </c>
      <c r="BJ178" t="s">
        <v>716</v>
      </c>
      <c r="BK178" t="s">
        <v>716</v>
      </c>
      <c r="BN178" t="s">
        <v>716</v>
      </c>
      <c r="BO178" t="s">
        <v>726</v>
      </c>
      <c r="BP178" t="s">
        <v>716</v>
      </c>
      <c r="BQ178" t="s">
        <v>726</v>
      </c>
      <c r="BR178" t="s">
        <v>726</v>
      </c>
      <c r="BT178" t="s">
        <v>728</v>
      </c>
      <c r="BU178" t="s">
        <v>729</v>
      </c>
      <c r="BV178" t="s">
        <v>726</v>
      </c>
      <c r="CC178" t="s">
        <v>2089</v>
      </c>
      <c r="CE178" t="s">
        <v>736</v>
      </c>
      <c r="CH178">
        <v>3</v>
      </c>
      <c r="CI178">
        <v>5</v>
      </c>
      <c r="CJ178">
        <v>2</v>
      </c>
      <c r="CK178">
        <v>3</v>
      </c>
      <c r="CL178">
        <v>2</v>
      </c>
      <c r="CM178">
        <v>2</v>
      </c>
      <c r="CN178">
        <v>3</v>
      </c>
      <c r="CO178">
        <v>6</v>
      </c>
      <c r="CP178">
        <v>5</v>
      </c>
      <c r="CQ178">
        <v>10</v>
      </c>
      <c r="CR178">
        <v>90</v>
      </c>
      <c r="CS178">
        <v>15</v>
      </c>
      <c r="CT178">
        <v>85</v>
      </c>
      <c r="CU178">
        <v>10</v>
      </c>
      <c r="DN178" t="s">
        <v>716</v>
      </c>
      <c r="DO178">
        <v>5</v>
      </c>
      <c r="DP178">
        <v>5</v>
      </c>
      <c r="DQ178">
        <v>4</v>
      </c>
      <c r="DR178">
        <v>2</v>
      </c>
      <c r="DT178" t="s">
        <v>859</v>
      </c>
      <c r="DU178">
        <v>1</v>
      </c>
      <c r="DV178">
        <v>0</v>
      </c>
      <c r="DW178">
        <v>0</v>
      </c>
      <c r="DX178">
        <v>0</v>
      </c>
      <c r="DY178">
        <v>0</v>
      </c>
      <c r="DZ178">
        <v>1</v>
      </c>
      <c r="EA178">
        <v>0</v>
      </c>
      <c r="EB178">
        <v>0</v>
      </c>
      <c r="EC178">
        <v>0</v>
      </c>
      <c r="ED178">
        <v>0</v>
      </c>
      <c r="EE178">
        <v>0</v>
      </c>
      <c r="EF178">
        <v>0</v>
      </c>
      <c r="EG178">
        <v>0</v>
      </c>
      <c r="EI178" t="s">
        <v>738</v>
      </c>
      <c r="EK178" t="s">
        <v>716</v>
      </c>
      <c r="EM178" t="s">
        <v>716</v>
      </c>
      <c r="EQ178" t="s">
        <v>1625</v>
      </c>
      <c r="ER178">
        <v>4</v>
      </c>
      <c r="ES178" t="s">
        <v>1270</v>
      </c>
      <c r="ET178" t="s">
        <v>740</v>
      </c>
      <c r="EU178" t="s">
        <v>741</v>
      </c>
      <c r="EV178" t="s">
        <v>742</v>
      </c>
      <c r="EW178" t="s">
        <v>743</v>
      </c>
      <c r="EX178" t="s">
        <v>744</v>
      </c>
      <c r="EZ178">
        <v>386504897</v>
      </c>
      <c r="FA178" t="s">
        <v>2090</v>
      </c>
      <c r="FB178" s="21">
        <v>44950.440659722219</v>
      </c>
      <c r="FE178" t="s">
        <v>746</v>
      </c>
      <c r="FF178" t="s">
        <v>747</v>
      </c>
      <c r="FH178">
        <v>289</v>
      </c>
    </row>
    <row r="179" spans="1:164" x14ac:dyDescent="0.25">
      <c r="A179" s="21">
        <v>44950</v>
      </c>
      <c r="B179" s="21">
        <v>44950.638987662038</v>
      </c>
      <c r="C179" s="21">
        <v>44950.668237164347</v>
      </c>
      <c r="D179" t="s">
        <v>710</v>
      </c>
      <c r="E179" s="22" t="s">
        <v>2091</v>
      </c>
      <c r="H179" t="s">
        <v>749</v>
      </c>
      <c r="I179" t="s">
        <v>713</v>
      </c>
      <c r="J179" t="s">
        <v>714</v>
      </c>
      <c r="K179" t="s">
        <v>715</v>
      </c>
      <c r="L179">
        <v>813490487</v>
      </c>
      <c r="M179">
        <v>813490487</v>
      </c>
      <c r="N179" t="s">
        <v>716</v>
      </c>
      <c r="R179" t="s">
        <v>716</v>
      </c>
      <c r="U179" t="s">
        <v>717</v>
      </c>
      <c r="W179" t="s">
        <v>2092</v>
      </c>
      <c r="X179" t="s">
        <v>719</v>
      </c>
      <c r="Y179">
        <v>62</v>
      </c>
      <c r="Z179" t="s">
        <v>720</v>
      </c>
      <c r="AH179" t="s">
        <v>721</v>
      </c>
      <c r="AI179" t="s">
        <v>722</v>
      </c>
      <c r="AJ179" t="s">
        <v>713</v>
      </c>
      <c r="AK179" t="s">
        <v>857</v>
      </c>
      <c r="AM179" t="s">
        <v>857</v>
      </c>
      <c r="AO179" t="s">
        <v>716</v>
      </c>
      <c r="AP179" t="s">
        <v>722</v>
      </c>
      <c r="AQ179" t="s">
        <v>713</v>
      </c>
      <c r="AR179" t="s">
        <v>780</v>
      </c>
      <c r="AV179" t="s">
        <v>857</v>
      </c>
      <c r="AX179" t="s">
        <v>857</v>
      </c>
      <c r="AY179" t="s">
        <v>726</v>
      </c>
      <c r="BA179" t="s">
        <v>716</v>
      </c>
      <c r="BB179" t="s">
        <v>716</v>
      </c>
      <c r="BH179" t="s">
        <v>268</v>
      </c>
      <c r="BI179" t="s">
        <v>1244</v>
      </c>
      <c r="BJ179" t="s">
        <v>716</v>
      </c>
      <c r="BK179" t="s">
        <v>716</v>
      </c>
      <c r="BN179" t="s">
        <v>716</v>
      </c>
      <c r="BO179" t="s">
        <v>716</v>
      </c>
      <c r="BP179" t="s">
        <v>726</v>
      </c>
      <c r="BQ179" t="s">
        <v>726</v>
      </c>
      <c r="BR179" t="s">
        <v>726</v>
      </c>
      <c r="BT179" t="s">
        <v>728</v>
      </c>
      <c r="BU179" t="s">
        <v>729</v>
      </c>
      <c r="BV179" t="s">
        <v>716</v>
      </c>
      <c r="BW179" t="s">
        <v>728</v>
      </c>
      <c r="BX179">
        <v>1</v>
      </c>
      <c r="BY179">
        <v>0</v>
      </c>
      <c r="BZ179">
        <v>0</v>
      </c>
      <c r="CA179">
        <v>0</v>
      </c>
      <c r="CB179">
        <v>0</v>
      </c>
      <c r="CC179" t="s">
        <v>2093</v>
      </c>
      <c r="CE179" t="s">
        <v>736</v>
      </c>
      <c r="CX179">
        <v>80</v>
      </c>
      <c r="CY179">
        <v>0</v>
      </c>
      <c r="CZ179">
        <v>60</v>
      </c>
      <c r="DA179">
        <v>0</v>
      </c>
      <c r="DB179">
        <v>1</v>
      </c>
      <c r="DC179">
        <v>0</v>
      </c>
      <c r="DD179">
        <v>0</v>
      </c>
      <c r="DE179">
        <v>1</v>
      </c>
      <c r="DF179">
        <v>0</v>
      </c>
      <c r="DG179">
        <v>1</v>
      </c>
      <c r="DH179">
        <v>0</v>
      </c>
      <c r="DI179">
        <v>14</v>
      </c>
      <c r="DJ179">
        <v>6</v>
      </c>
      <c r="DK179">
        <v>5</v>
      </c>
      <c r="DN179" t="s">
        <v>716</v>
      </c>
      <c r="DO179">
        <v>6</v>
      </c>
      <c r="DP179">
        <v>3</v>
      </c>
      <c r="DQ179">
        <v>2</v>
      </c>
      <c r="DR179">
        <v>1</v>
      </c>
      <c r="DT179" t="s">
        <v>765</v>
      </c>
      <c r="DU179">
        <v>1</v>
      </c>
      <c r="DV179">
        <v>0</v>
      </c>
      <c r="DW179">
        <v>0</v>
      </c>
      <c r="DX179">
        <v>0</v>
      </c>
      <c r="DY179">
        <v>0</v>
      </c>
      <c r="DZ179">
        <v>0</v>
      </c>
      <c r="EA179">
        <v>0</v>
      </c>
      <c r="EB179">
        <v>0</v>
      </c>
      <c r="EC179">
        <v>0</v>
      </c>
      <c r="ED179">
        <v>0</v>
      </c>
      <c r="EE179">
        <v>0</v>
      </c>
      <c r="EF179">
        <v>0</v>
      </c>
      <c r="EG179">
        <v>0</v>
      </c>
      <c r="EI179" t="s">
        <v>738</v>
      </c>
      <c r="EK179" t="s">
        <v>716</v>
      </c>
      <c r="EM179" t="s">
        <v>716</v>
      </c>
      <c r="EQ179" t="s">
        <v>857</v>
      </c>
      <c r="ER179">
        <v>4</v>
      </c>
      <c r="ES179" t="s">
        <v>766</v>
      </c>
      <c r="ET179" t="s">
        <v>740</v>
      </c>
      <c r="EU179" t="s">
        <v>741</v>
      </c>
      <c r="EV179" t="s">
        <v>742</v>
      </c>
      <c r="EW179" t="s">
        <v>743</v>
      </c>
      <c r="EX179" t="s">
        <v>744</v>
      </c>
      <c r="EZ179">
        <v>386620512</v>
      </c>
      <c r="FA179" t="s">
        <v>2094</v>
      </c>
      <c r="FB179" s="21">
        <v>44950.598379629628</v>
      </c>
      <c r="FE179" t="s">
        <v>746</v>
      </c>
      <c r="FF179" t="s">
        <v>747</v>
      </c>
      <c r="FH179">
        <v>291</v>
      </c>
    </row>
    <row r="180" spans="1:164" x14ac:dyDescent="0.25">
      <c r="A180" s="21">
        <v>44950</v>
      </c>
      <c r="B180" s="21">
        <v>44950.64119440972</v>
      </c>
      <c r="C180" s="21">
        <v>44950.670534965277</v>
      </c>
      <c r="D180" t="s">
        <v>710</v>
      </c>
      <c r="E180" s="22" t="s">
        <v>2095</v>
      </c>
      <c r="H180" t="s">
        <v>1104</v>
      </c>
      <c r="I180" t="s">
        <v>713</v>
      </c>
      <c r="J180" t="s">
        <v>714</v>
      </c>
      <c r="K180" t="s">
        <v>715</v>
      </c>
      <c r="L180">
        <v>821577688</v>
      </c>
      <c r="M180">
        <v>821577688</v>
      </c>
      <c r="N180" t="s">
        <v>716</v>
      </c>
      <c r="R180" t="s">
        <v>716</v>
      </c>
      <c r="U180" t="s">
        <v>717</v>
      </c>
      <c r="W180" t="s">
        <v>2096</v>
      </c>
      <c r="X180" t="s">
        <v>719</v>
      </c>
      <c r="Y180">
        <v>53</v>
      </c>
      <c r="Z180" t="s">
        <v>720</v>
      </c>
      <c r="AH180" t="s">
        <v>721</v>
      </c>
      <c r="AI180" t="s">
        <v>722</v>
      </c>
      <c r="AJ180" t="s">
        <v>755</v>
      </c>
      <c r="AK180" t="s">
        <v>1590</v>
      </c>
      <c r="AM180" t="s">
        <v>1590</v>
      </c>
      <c r="AO180" t="s">
        <v>716</v>
      </c>
      <c r="AP180" t="s">
        <v>722</v>
      </c>
      <c r="AQ180" t="s">
        <v>755</v>
      </c>
      <c r="AR180" t="s">
        <v>780</v>
      </c>
      <c r="AV180" t="s">
        <v>1590</v>
      </c>
      <c r="AX180" t="s">
        <v>1590</v>
      </c>
      <c r="AY180" t="s">
        <v>726</v>
      </c>
      <c r="BA180" t="s">
        <v>716</v>
      </c>
      <c r="BB180" t="s">
        <v>716</v>
      </c>
      <c r="BH180" t="s">
        <v>1397</v>
      </c>
      <c r="BJ180" t="s">
        <v>716</v>
      </c>
      <c r="BK180" t="s">
        <v>716</v>
      </c>
      <c r="BN180" t="s">
        <v>716</v>
      </c>
      <c r="BO180" t="s">
        <v>726</v>
      </c>
      <c r="BP180" t="s">
        <v>716</v>
      </c>
      <c r="BQ180" t="s">
        <v>726</v>
      </c>
      <c r="BR180" t="s">
        <v>726</v>
      </c>
      <c r="BT180" t="s">
        <v>728</v>
      </c>
      <c r="BU180" t="s">
        <v>729</v>
      </c>
      <c r="BV180" t="s">
        <v>716</v>
      </c>
      <c r="BW180" t="s">
        <v>759</v>
      </c>
      <c r="BX180">
        <v>0</v>
      </c>
      <c r="BY180">
        <v>0</v>
      </c>
      <c r="BZ180">
        <v>1</v>
      </c>
      <c r="CA180">
        <v>0</v>
      </c>
      <c r="CB180">
        <v>0</v>
      </c>
      <c r="CC180" t="s">
        <v>2097</v>
      </c>
      <c r="CE180" t="s">
        <v>736</v>
      </c>
      <c r="CH180">
        <v>0</v>
      </c>
      <c r="CI180">
        <v>0</v>
      </c>
      <c r="CJ180">
        <v>2</v>
      </c>
      <c r="CK180">
        <v>1</v>
      </c>
      <c r="CL180">
        <v>0</v>
      </c>
      <c r="CM180">
        <v>0</v>
      </c>
      <c r="CN180">
        <v>0</v>
      </c>
      <c r="CO180">
        <v>0</v>
      </c>
      <c r="CP180">
        <v>10</v>
      </c>
      <c r="CQ180">
        <v>6</v>
      </c>
      <c r="CR180">
        <v>5</v>
      </c>
      <c r="CS180">
        <v>0</v>
      </c>
      <c r="CT180">
        <v>3</v>
      </c>
      <c r="CU180">
        <v>0</v>
      </c>
      <c r="DN180" t="s">
        <v>726</v>
      </c>
      <c r="DT180" t="s">
        <v>947</v>
      </c>
      <c r="DU180">
        <v>1</v>
      </c>
      <c r="DV180">
        <v>0</v>
      </c>
      <c r="DW180">
        <v>0</v>
      </c>
      <c r="DX180">
        <v>0</v>
      </c>
      <c r="DY180">
        <v>0</v>
      </c>
      <c r="DZ180">
        <v>1</v>
      </c>
      <c r="EA180">
        <v>0</v>
      </c>
      <c r="EB180">
        <v>0</v>
      </c>
      <c r="EC180">
        <v>1</v>
      </c>
      <c r="ED180">
        <v>0</v>
      </c>
      <c r="EE180">
        <v>0</v>
      </c>
      <c r="EF180">
        <v>0</v>
      </c>
      <c r="EG180">
        <v>0</v>
      </c>
      <c r="EI180" t="s">
        <v>738</v>
      </c>
      <c r="EK180" t="s">
        <v>716</v>
      </c>
      <c r="EM180" t="s">
        <v>716</v>
      </c>
      <c r="EQ180" t="s">
        <v>2098</v>
      </c>
      <c r="ER180">
        <v>4</v>
      </c>
      <c r="ES180" t="s">
        <v>2099</v>
      </c>
      <c r="ET180" t="s">
        <v>740</v>
      </c>
      <c r="EU180" t="s">
        <v>741</v>
      </c>
      <c r="EV180" t="s">
        <v>742</v>
      </c>
      <c r="EW180" t="s">
        <v>743</v>
      </c>
      <c r="EX180" t="s">
        <v>744</v>
      </c>
      <c r="EZ180">
        <v>386620910</v>
      </c>
      <c r="FA180" t="s">
        <v>2100</v>
      </c>
      <c r="FB180" s="21">
        <v>44950.598865740743</v>
      </c>
      <c r="FE180" t="s">
        <v>746</v>
      </c>
      <c r="FF180" t="s">
        <v>747</v>
      </c>
      <c r="FH180">
        <v>294</v>
      </c>
    </row>
    <row r="181" spans="1:164" x14ac:dyDescent="0.25">
      <c r="A181" s="21">
        <v>44950</v>
      </c>
      <c r="B181" s="21">
        <v>44950.594809074071</v>
      </c>
      <c r="C181" s="21">
        <v>44950.629808900463</v>
      </c>
      <c r="D181" t="s">
        <v>710</v>
      </c>
      <c r="E181" s="22" t="s">
        <v>2101</v>
      </c>
      <c r="H181" t="s">
        <v>804</v>
      </c>
      <c r="I181" t="s">
        <v>713</v>
      </c>
      <c r="J181" t="s">
        <v>714</v>
      </c>
      <c r="K181" t="s">
        <v>715</v>
      </c>
      <c r="L181">
        <v>824454000</v>
      </c>
      <c r="M181">
        <v>824454000</v>
      </c>
      <c r="N181" t="s">
        <v>716</v>
      </c>
      <c r="R181" t="s">
        <v>716</v>
      </c>
      <c r="U181" t="s">
        <v>717</v>
      </c>
      <c r="W181" t="s">
        <v>2102</v>
      </c>
      <c r="X181" t="s">
        <v>719</v>
      </c>
      <c r="Y181">
        <v>63</v>
      </c>
      <c r="Z181" t="s">
        <v>751</v>
      </c>
      <c r="AH181" t="s">
        <v>752</v>
      </c>
      <c r="AI181" t="s">
        <v>722</v>
      </c>
      <c r="AJ181" t="s">
        <v>713</v>
      </c>
      <c r="AK181" t="s">
        <v>2056</v>
      </c>
      <c r="AM181" t="s">
        <v>2056</v>
      </c>
      <c r="AO181" t="s">
        <v>716</v>
      </c>
      <c r="AP181" t="s">
        <v>722</v>
      </c>
      <c r="AQ181" t="s">
        <v>713</v>
      </c>
      <c r="AR181" t="s">
        <v>780</v>
      </c>
      <c r="AV181" t="s">
        <v>753</v>
      </c>
      <c r="AW181" t="s">
        <v>2056</v>
      </c>
      <c r="AX181" t="s">
        <v>2056</v>
      </c>
      <c r="AY181" t="s">
        <v>726</v>
      </c>
      <c r="BA181" t="s">
        <v>716</v>
      </c>
      <c r="BB181" t="s">
        <v>716</v>
      </c>
      <c r="BC181" t="s">
        <v>753</v>
      </c>
      <c r="BD181" t="s">
        <v>2103</v>
      </c>
      <c r="BE181" t="s">
        <v>2103</v>
      </c>
      <c r="BF181" t="s">
        <v>713</v>
      </c>
      <c r="BH181" t="s">
        <v>268</v>
      </c>
      <c r="BI181" t="s">
        <v>1244</v>
      </c>
      <c r="BJ181" t="s">
        <v>716</v>
      </c>
      <c r="BK181" t="s">
        <v>716</v>
      </c>
      <c r="BN181" t="s">
        <v>726</v>
      </c>
      <c r="BO181" t="s">
        <v>716</v>
      </c>
      <c r="BP181" t="s">
        <v>716</v>
      </c>
      <c r="BQ181" t="s">
        <v>726</v>
      </c>
      <c r="BR181" t="s">
        <v>726</v>
      </c>
      <c r="BT181" t="s">
        <v>795</v>
      </c>
      <c r="BU181" t="s">
        <v>729</v>
      </c>
      <c r="BV181" t="s">
        <v>716</v>
      </c>
      <c r="BW181" t="s">
        <v>759</v>
      </c>
      <c r="BX181">
        <v>0</v>
      </c>
      <c r="BY181">
        <v>0</v>
      </c>
      <c r="BZ181">
        <v>1</v>
      </c>
      <c r="CA181">
        <v>0</v>
      </c>
      <c r="CB181">
        <v>0</v>
      </c>
      <c r="CC181" t="s">
        <v>2104</v>
      </c>
      <c r="CE181" t="s">
        <v>736</v>
      </c>
      <c r="CH181">
        <v>2</v>
      </c>
      <c r="CI181">
        <v>1</v>
      </c>
      <c r="CJ181">
        <v>0</v>
      </c>
      <c r="CK181">
        <v>1</v>
      </c>
      <c r="CL181">
        <v>0</v>
      </c>
      <c r="CM181">
        <v>1</v>
      </c>
      <c r="CN181">
        <v>0</v>
      </c>
      <c r="CO181">
        <v>0</v>
      </c>
      <c r="CP181">
        <v>0</v>
      </c>
      <c r="CQ181">
        <v>0</v>
      </c>
      <c r="CR181">
        <v>15</v>
      </c>
      <c r="CS181">
        <v>0</v>
      </c>
      <c r="CT181">
        <v>10</v>
      </c>
      <c r="CU181">
        <v>0</v>
      </c>
      <c r="DN181" t="s">
        <v>716</v>
      </c>
      <c r="DO181">
        <v>5</v>
      </c>
      <c r="DP181">
        <v>2</v>
      </c>
      <c r="DQ181">
        <v>1</v>
      </c>
      <c r="DR181">
        <v>0</v>
      </c>
      <c r="DT181" t="s">
        <v>859</v>
      </c>
      <c r="DU181">
        <v>1</v>
      </c>
      <c r="DV181">
        <v>0</v>
      </c>
      <c r="DW181">
        <v>0</v>
      </c>
      <c r="DX181">
        <v>0</v>
      </c>
      <c r="DY181">
        <v>0</v>
      </c>
      <c r="DZ181">
        <v>1</v>
      </c>
      <c r="EA181">
        <v>0</v>
      </c>
      <c r="EB181">
        <v>0</v>
      </c>
      <c r="EC181">
        <v>0</v>
      </c>
      <c r="ED181">
        <v>0</v>
      </c>
      <c r="EE181">
        <v>0</v>
      </c>
      <c r="EF181">
        <v>0</v>
      </c>
      <c r="EG181">
        <v>0</v>
      </c>
      <c r="EI181" t="s">
        <v>826</v>
      </c>
      <c r="EK181" t="s">
        <v>716</v>
      </c>
      <c r="EM181" t="s">
        <v>716</v>
      </c>
      <c r="EQ181" t="s">
        <v>2102</v>
      </c>
      <c r="ER181">
        <v>4</v>
      </c>
      <c r="ES181" t="s">
        <v>2105</v>
      </c>
      <c r="ET181" t="s">
        <v>740</v>
      </c>
      <c r="EU181" t="s">
        <v>741</v>
      </c>
      <c r="EV181" t="s">
        <v>742</v>
      </c>
      <c r="EW181" t="s">
        <v>743</v>
      </c>
      <c r="EX181" t="s">
        <v>744</v>
      </c>
      <c r="EZ181">
        <v>386623492</v>
      </c>
      <c r="FA181" t="s">
        <v>2106</v>
      </c>
      <c r="FB181" s="21">
        <v>44950.60328703704</v>
      </c>
      <c r="FE181" t="s">
        <v>746</v>
      </c>
      <c r="FF181" t="s">
        <v>747</v>
      </c>
      <c r="FH181">
        <v>296</v>
      </c>
    </row>
  </sheetData>
  <hyperlinks>
    <hyperlink ref="E2" r:id="rId1" xr:uid="{ED4CCA8B-81FF-4C32-9C15-2E314D5ABB43}"/>
    <hyperlink ref="E3" r:id="rId2" xr:uid="{3024F833-BEF2-47CF-8740-230F2971CB0A}"/>
    <hyperlink ref="E4" r:id="rId3" xr:uid="{975ABDFE-68FD-411E-B13F-2E5B8A0880AD}"/>
    <hyperlink ref="E5" r:id="rId4" xr:uid="{91DCC259-FFD0-4482-81D9-4F8ED33495B2}"/>
    <hyperlink ref="E6" r:id="rId5" xr:uid="{84BBAA33-2FF1-42F3-9325-EA74D06CE07A}"/>
    <hyperlink ref="E7" r:id="rId6" xr:uid="{F664086C-E109-49FF-B31B-C7E9B7A99611}"/>
    <hyperlink ref="E8" r:id="rId7" xr:uid="{B9BC8AD6-1F7E-41C1-86F3-1DC40E277BE3}"/>
    <hyperlink ref="E9" r:id="rId8" xr:uid="{ACF5835A-2CB4-412A-932A-0ADD534BD76B}"/>
    <hyperlink ref="E10" r:id="rId9" xr:uid="{ADF20BBF-EECE-4884-8EE5-89A63464A737}"/>
    <hyperlink ref="E11" r:id="rId10" xr:uid="{3970BB7F-889D-49C2-9D74-D8CBFF5C01B3}"/>
    <hyperlink ref="E12" r:id="rId11" xr:uid="{9B91B33A-3832-45DA-858F-447FB1479EF6}"/>
    <hyperlink ref="E13" r:id="rId12" xr:uid="{2EC4C2EA-71B2-4F43-A0BD-F4DF060AD2AD}"/>
    <hyperlink ref="E14" r:id="rId13" xr:uid="{8544389C-A686-455F-812B-73DD17EE6801}"/>
    <hyperlink ref="E15" r:id="rId14" xr:uid="{25F7B011-948F-4620-A90D-5A6C9BD2F7B7}"/>
    <hyperlink ref="E16" r:id="rId15" xr:uid="{4CDE593B-9E5F-429E-A6AE-9F4E534707FF}"/>
    <hyperlink ref="E17" r:id="rId16" xr:uid="{55EDBE60-C267-45B2-A6F9-B1603A25C57E}"/>
    <hyperlink ref="E18" r:id="rId17" xr:uid="{E21E7B64-05F7-4199-8481-52ABBF78CEF5}"/>
    <hyperlink ref="E19" r:id="rId18" xr:uid="{C2201571-01A4-4993-9694-10C30019606C}"/>
    <hyperlink ref="E20" r:id="rId19" xr:uid="{463B5DD0-62DD-4849-97C4-A03C7BF6979A}"/>
    <hyperlink ref="E21" r:id="rId20" xr:uid="{A89CCBEF-38CC-464C-BA95-102E2C30F5E3}"/>
    <hyperlink ref="E22" r:id="rId21" xr:uid="{1244D342-5A50-4290-816E-AA2502AD9D63}"/>
    <hyperlink ref="E23" r:id="rId22" xr:uid="{6EC45348-AFF9-4753-867C-EF4643A7E7B4}"/>
    <hyperlink ref="E24" r:id="rId23" xr:uid="{E9EE2F33-80FF-4536-995F-D01B408794C9}"/>
    <hyperlink ref="E25" r:id="rId24" xr:uid="{A93FB2EC-0228-49A5-B658-39708E261DC2}"/>
    <hyperlink ref="E26" r:id="rId25" xr:uid="{C3D9D08E-0745-4DA3-8F80-AC31587468B9}"/>
    <hyperlink ref="E27" r:id="rId26" xr:uid="{E6FC06CC-278C-43B0-879A-2C6B392BF644}"/>
    <hyperlink ref="E28" r:id="rId27" xr:uid="{FB37BE46-A3CC-4BC1-BCE8-8192B8E92E04}"/>
    <hyperlink ref="E29" r:id="rId28" xr:uid="{EFFF798D-C2E2-4CB6-9C31-5231F955EA7F}"/>
    <hyperlink ref="E30" r:id="rId29" xr:uid="{5BABDB9F-DB5B-4018-B05A-44C3C898260F}"/>
    <hyperlink ref="E31" r:id="rId30" xr:uid="{830A1C0A-57F7-49EA-953A-CD4E44A4C7C7}"/>
    <hyperlink ref="E32" r:id="rId31" xr:uid="{E967C42A-CCE4-45AC-8FBF-A1510CC666A1}"/>
    <hyperlink ref="E33" r:id="rId32" xr:uid="{1498A43E-4590-4101-B8E0-74BB1ECDC131}"/>
    <hyperlink ref="E34" r:id="rId33" xr:uid="{87088CF4-F5F6-45B8-9C7E-56A5E911C4E6}"/>
    <hyperlink ref="E35" r:id="rId34" xr:uid="{6B26DC09-C7AF-47F3-8822-F2F5C6EDB523}"/>
    <hyperlink ref="E36" r:id="rId35" xr:uid="{31A2FC59-2F34-4CE2-AFC1-2ED1F2AD8931}"/>
    <hyperlink ref="E37" r:id="rId36" xr:uid="{A5E3C677-6E09-48D3-91C1-E8540D83CCAB}"/>
    <hyperlink ref="E38" r:id="rId37" xr:uid="{82E11ABC-8009-46D8-99BE-2E5D6F60A8D5}"/>
    <hyperlink ref="E39" r:id="rId38" xr:uid="{0064AB42-7A3C-42C0-BACD-31E2047FA37D}"/>
    <hyperlink ref="E40" r:id="rId39" xr:uid="{0BDE91A7-982E-4E24-8D5C-7AB366B1D8EC}"/>
    <hyperlink ref="E41" r:id="rId40" xr:uid="{D92ED5EA-B864-4350-BCD5-CC7FBF2AC299}"/>
    <hyperlink ref="E42" r:id="rId41" xr:uid="{757B0181-728D-44FB-A25A-594E92379D5C}"/>
    <hyperlink ref="E43" r:id="rId42" xr:uid="{7C2A7B3C-D0F7-40DD-B09B-02697172AFD9}"/>
    <hyperlink ref="E44" r:id="rId43" xr:uid="{C730A744-66A5-45F1-A9B9-DD0542664809}"/>
    <hyperlink ref="E45" r:id="rId44" xr:uid="{B292DF7A-00CE-4A3C-8A47-79AA037D969E}"/>
    <hyperlink ref="E46" r:id="rId45" xr:uid="{32CA3BE6-0844-4470-A34F-86B1AF9CD60F}"/>
    <hyperlink ref="E47" r:id="rId46" xr:uid="{BDB554F1-B2B3-40D1-8473-93F1AAB9B23A}"/>
    <hyperlink ref="E48" r:id="rId47" xr:uid="{37917DDB-AB02-45EE-8DC3-10F94862FA69}"/>
    <hyperlink ref="E49" r:id="rId48" xr:uid="{37AEBCEF-BDF5-4C7A-910A-7939E716C641}"/>
    <hyperlink ref="E50" r:id="rId49" xr:uid="{FE99AE29-D32C-4AD0-82BE-81E5A9B140C9}"/>
    <hyperlink ref="E51" r:id="rId50" xr:uid="{8E2EC896-2A5B-4323-B3A0-C88742149DF2}"/>
    <hyperlink ref="E52" r:id="rId51" xr:uid="{55F9DF05-64D0-4CDC-8F6F-5C8C0C17959F}"/>
    <hyperlink ref="E53" r:id="rId52" xr:uid="{D3CA6199-2B02-41BA-AB4D-CFA61F5E2735}"/>
    <hyperlink ref="E54" r:id="rId53" xr:uid="{27013DFC-D502-433E-A813-6180F5B91A6D}"/>
    <hyperlink ref="E55" r:id="rId54" xr:uid="{CB9F7506-7F49-4B44-AB42-D10E3FFB9990}"/>
    <hyperlink ref="E56" r:id="rId55" xr:uid="{C5EC957D-D559-4EB9-A7B4-A3F86466FD0E}"/>
    <hyperlink ref="E57" r:id="rId56" xr:uid="{60979177-048E-469B-A93A-BCF06AE2840F}"/>
    <hyperlink ref="E58" r:id="rId57" xr:uid="{57735C60-779F-4133-BD57-DF1E0FE212B8}"/>
    <hyperlink ref="E59" r:id="rId58" xr:uid="{C3D16255-BECF-4F79-A545-80705786B070}"/>
    <hyperlink ref="E60" r:id="rId59" xr:uid="{5A80B978-50B3-449E-B365-0887135FDC9C}"/>
    <hyperlink ref="E61" r:id="rId60" xr:uid="{E2AE3EB1-B6A8-4613-B40A-970BA4FFD338}"/>
    <hyperlink ref="E62" r:id="rId61" xr:uid="{8D07B88A-E1B2-477E-95C8-0788597AE052}"/>
    <hyperlink ref="E63" r:id="rId62" xr:uid="{DEA26F40-3B2E-46B9-AC6C-13CF58ABB9A1}"/>
    <hyperlink ref="E64" r:id="rId63" xr:uid="{6DA5F3DA-C13B-4BDB-A67C-EE0DA74EE7F7}"/>
    <hyperlink ref="E65" r:id="rId64" xr:uid="{951AFA3F-E112-4046-AA3B-45E312D2B7C8}"/>
    <hyperlink ref="E66" r:id="rId65" xr:uid="{FE099AA8-E073-4D4D-9054-832C20579E5E}"/>
    <hyperlink ref="E67" r:id="rId66" xr:uid="{D4D50FBA-19A6-4304-9E0E-7001E38F8CFC}"/>
    <hyperlink ref="E68" r:id="rId67" xr:uid="{F916BAB0-FB29-4D90-BE6A-753364CCA285}"/>
    <hyperlink ref="E69" r:id="rId68" xr:uid="{170879C7-B862-4CD8-8E58-B5EA324746E4}"/>
    <hyperlink ref="E70" r:id="rId69" xr:uid="{CAEA81A9-B74B-4630-B74D-357F8118F780}"/>
    <hyperlink ref="E71" r:id="rId70" xr:uid="{747BC8E6-2A26-4A38-8A13-0110B3D79FE4}"/>
    <hyperlink ref="E72" r:id="rId71" xr:uid="{B67965C1-8FDB-4C3F-923A-31AC65A1CED5}"/>
    <hyperlink ref="E73" r:id="rId72" xr:uid="{62BB0EDD-E978-43DA-B0F6-42CCDD513943}"/>
    <hyperlink ref="E74" r:id="rId73" xr:uid="{BD915C8D-D1D7-4C71-8760-28B2F46AD1AC}"/>
    <hyperlink ref="E75" r:id="rId74" xr:uid="{BE3101D9-1097-4734-8A05-FD5A61469D63}"/>
    <hyperlink ref="E76" r:id="rId75" xr:uid="{09839353-F595-42DF-B9B4-42AD156F3E60}"/>
    <hyperlink ref="E77" r:id="rId76" xr:uid="{E20EB533-BE0E-471B-B4CE-B7EA69CF3D7B}"/>
    <hyperlink ref="E78" r:id="rId77" xr:uid="{CFE286CD-E50D-4561-BC3F-72AE8421E8AE}"/>
    <hyperlink ref="E79" r:id="rId78" xr:uid="{1A5C3B45-72BF-4BA0-A762-CBD4B6F36AED}"/>
    <hyperlink ref="E80" r:id="rId79" xr:uid="{6102F223-0FAD-4C45-94F3-099D80D78399}"/>
    <hyperlink ref="E81" r:id="rId80" xr:uid="{5C3CDD89-67A4-4A4F-854F-2CB8FCD00216}"/>
    <hyperlink ref="E82" r:id="rId81" xr:uid="{BA38652B-47FC-4F4E-84B8-D6E2E1DE61CB}"/>
    <hyperlink ref="E83" r:id="rId82" xr:uid="{2C48C412-953F-46AC-A7F3-0A769B1E50B8}"/>
    <hyperlink ref="E84" r:id="rId83" xr:uid="{13A056DF-03A4-4B11-9C4B-EFA7B678972D}"/>
    <hyperlink ref="E85" r:id="rId84" xr:uid="{BB709ADB-FA35-40BE-B82A-FA78234BE147}"/>
    <hyperlink ref="E86" r:id="rId85" xr:uid="{1E21F105-9C68-49AB-B29A-BBA66E37DFE5}"/>
    <hyperlink ref="E87" r:id="rId86" xr:uid="{57FF8C9D-B604-4B12-BD47-96762A5266C4}"/>
    <hyperlink ref="E88" r:id="rId87" xr:uid="{B35B9516-8DB8-4C6B-9480-36879B54AC52}"/>
    <hyperlink ref="E89" r:id="rId88" xr:uid="{4725E64A-C40A-4C68-ABD1-89E24B9008BD}"/>
    <hyperlink ref="E90" r:id="rId89" xr:uid="{446B6B3B-8ACE-4C4B-9F8A-0634AD9FCC26}"/>
    <hyperlink ref="E91" r:id="rId90" xr:uid="{A7DB2F87-2071-42B8-8DF0-57EB039BEDDD}"/>
    <hyperlink ref="E92" r:id="rId91" xr:uid="{04962C49-D38F-4667-920D-2C11D19D73C9}"/>
    <hyperlink ref="E93" r:id="rId92" xr:uid="{BAB2D0F0-5A8A-43B8-80EB-7D77163CBDD6}"/>
    <hyperlink ref="E94" r:id="rId93" xr:uid="{27A2B855-605A-4DD6-B436-2EB100580C79}"/>
    <hyperlink ref="E95" r:id="rId94" xr:uid="{7CADD108-23AE-4E7D-9A47-CBEC266D9A77}"/>
    <hyperlink ref="E96" r:id="rId95" xr:uid="{E928B3E4-A9C1-409B-8887-A277C93361E7}"/>
    <hyperlink ref="E97" r:id="rId96" xr:uid="{F99839C6-F1AF-4A1D-941F-8ABEBE9087E9}"/>
    <hyperlink ref="E98" r:id="rId97" xr:uid="{51DF7ACD-7FC6-4013-8FBB-F202DF5A24AD}"/>
    <hyperlink ref="E99" r:id="rId98" xr:uid="{C0D54EE7-6B75-4E78-BD2A-FA4CECCBAD40}"/>
    <hyperlink ref="E100" r:id="rId99" xr:uid="{FA0AF238-74F4-4F0A-A15E-4E21EC13A945}"/>
    <hyperlink ref="E101" r:id="rId100" xr:uid="{3864A9F1-CC46-4396-98C2-C2FF13942640}"/>
    <hyperlink ref="E102" r:id="rId101" xr:uid="{4FE38FBE-B809-492A-8E3E-5DA701934E3F}"/>
    <hyperlink ref="E103" r:id="rId102" xr:uid="{8026F00B-1E4D-4217-869D-6D08A6F2CCBB}"/>
    <hyperlink ref="E104" r:id="rId103" xr:uid="{6C8BBAE3-C744-45AB-84FB-06400679A038}"/>
    <hyperlink ref="E105" r:id="rId104" xr:uid="{A32A3798-3C0D-4E86-AF37-398A75678C19}"/>
    <hyperlink ref="E106" r:id="rId105" xr:uid="{AB9434BF-7508-4885-B768-FA96B58FB098}"/>
    <hyperlink ref="E107" r:id="rId106" xr:uid="{920579F0-850D-4229-B694-684D8C640210}"/>
    <hyperlink ref="E108" r:id="rId107" xr:uid="{EC75C1C9-4CE6-46C0-A990-87A8D0A4383B}"/>
    <hyperlink ref="E109" r:id="rId108" xr:uid="{9361D23C-D4A8-45D5-83AC-38DF9A466832}"/>
    <hyperlink ref="E110" r:id="rId109" xr:uid="{F50707D3-353C-4241-81C3-5EDC37CD960E}"/>
    <hyperlink ref="E111" r:id="rId110" xr:uid="{B72AE218-3E67-4DD9-BCAD-F7F577636C1F}"/>
    <hyperlink ref="E112" r:id="rId111" xr:uid="{42F1041E-1413-47D5-89F4-40557FD4DF8D}"/>
    <hyperlink ref="E113" r:id="rId112" xr:uid="{681B643B-CE14-4C9A-95DD-09C7E6B10E3C}"/>
    <hyperlink ref="E114" r:id="rId113" xr:uid="{F5393934-533A-430E-8612-9F6D640A0AD5}"/>
    <hyperlink ref="E115" r:id="rId114" xr:uid="{0BD8C3BA-780E-499A-BFC0-B8D19EC6C439}"/>
    <hyperlink ref="E116" r:id="rId115" xr:uid="{D0000939-92AE-4A40-8A68-7B070A2AAAE9}"/>
    <hyperlink ref="E117" r:id="rId116" xr:uid="{5F94873A-43ED-42BB-861B-F63C338400EB}"/>
    <hyperlink ref="E118" r:id="rId117" xr:uid="{F7E7AE1D-9DB4-48BC-B13A-4AB92EDDF42B}"/>
    <hyperlink ref="E119" r:id="rId118" xr:uid="{E8EEAC2A-31F6-4984-B91D-204C2020D4CB}"/>
    <hyperlink ref="E120" r:id="rId119" xr:uid="{A9A9A66B-9284-46AE-B107-C0BE9C8EE793}"/>
    <hyperlink ref="E121" r:id="rId120" xr:uid="{87867D94-6BF8-4C58-98C5-B5D92C329470}"/>
    <hyperlink ref="E122" r:id="rId121" xr:uid="{269182DE-ECFF-44C1-9A39-7595AD714FB4}"/>
    <hyperlink ref="E123" r:id="rId122" xr:uid="{8A0DB58D-41C1-439C-8CB9-078F17234A31}"/>
    <hyperlink ref="E124" r:id="rId123" xr:uid="{E10EA1B6-36DC-444F-ADFE-320A4ECCB0FF}"/>
    <hyperlink ref="E125" r:id="rId124" xr:uid="{EACC79BB-B83B-4342-8B2D-8FA68F986828}"/>
    <hyperlink ref="E126" r:id="rId125" xr:uid="{9637939C-BF8D-49A0-B5E1-75C5C83CF76F}"/>
    <hyperlink ref="E127" r:id="rId126" xr:uid="{DE08163F-B994-47E6-89F0-3300AB7CBAFF}"/>
    <hyperlink ref="E128" r:id="rId127" xr:uid="{E813CA4E-7B96-401F-8303-98337AF9F2E0}"/>
    <hyperlink ref="E129" r:id="rId128" xr:uid="{12D2F045-C5C3-4BFD-A257-DF5FB71F15AA}"/>
    <hyperlink ref="E130" r:id="rId129" xr:uid="{AA79C4F5-B9DC-4260-A17A-B7D730F8E2D3}"/>
    <hyperlink ref="E131" r:id="rId130" xr:uid="{CF8088B0-3D24-4F91-8EF2-DA2FE04179BB}"/>
    <hyperlink ref="E132" r:id="rId131" xr:uid="{2F58725C-3CE7-4F68-9FE4-E08BC1B9CBE1}"/>
    <hyperlink ref="E133" r:id="rId132" xr:uid="{CA2E899E-9D29-46C4-BCE7-2BF7E368BA21}"/>
    <hyperlink ref="E134" r:id="rId133" xr:uid="{5B3335E7-69D0-4F92-ABC8-17E8D4D43653}"/>
    <hyperlink ref="E135" r:id="rId134" xr:uid="{CF07CAD9-A025-4F83-A108-DDD994B43E21}"/>
    <hyperlink ref="E136" r:id="rId135" xr:uid="{588C28BF-A72B-44E1-9EEC-3B9EF09F0DB4}"/>
    <hyperlink ref="E137" r:id="rId136" xr:uid="{A8FEA964-97B1-4542-BDAA-1D04ABE6BD7F}"/>
    <hyperlink ref="E138" r:id="rId137" xr:uid="{116E0B18-6376-4765-9A4A-BB2F409CDFF8}"/>
    <hyperlink ref="E139" r:id="rId138" xr:uid="{931978BD-7205-4E42-B393-954BAA881321}"/>
    <hyperlink ref="E140" r:id="rId139" xr:uid="{EBF19398-72D5-47BC-9B00-677026F65E82}"/>
    <hyperlink ref="E141" r:id="rId140" xr:uid="{71E4495B-795B-4812-94A4-55B73842F9D5}"/>
    <hyperlink ref="E142" r:id="rId141" xr:uid="{34F45640-145D-4DB7-BD73-E682187D07DC}"/>
    <hyperlink ref="E143" r:id="rId142" xr:uid="{29EF88E6-A407-4120-90C6-197C8F2531A5}"/>
    <hyperlink ref="E144" r:id="rId143" xr:uid="{48AD9356-994A-46AE-919B-D6210CF8D842}"/>
    <hyperlink ref="E145" r:id="rId144" xr:uid="{625BF016-0C28-4B21-8990-F5F3DEF45592}"/>
    <hyperlink ref="E146" r:id="rId145" xr:uid="{D3256CD8-3182-4776-A429-3C553A1D5674}"/>
    <hyperlink ref="E147" r:id="rId146" xr:uid="{9E1B7FD3-7367-4776-B33B-F5C1150CC556}"/>
    <hyperlink ref="E148" r:id="rId147" xr:uid="{1E2FCCA1-079F-4A3D-818E-A1FA2F362B41}"/>
    <hyperlink ref="E149" r:id="rId148" xr:uid="{DA37B12D-B508-43B4-9488-5D56FD10D69F}"/>
    <hyperlink ref="E150" r:id="rId149" xr:uid="{78419D93-BB9F-48A2-8E02-DD52D7DD1939}"/>
    <hyperlink ref="E151" r:id="rId150" xr:uid="{F179563D-F709-4348-877E-80378538A99D}"/>
    <hyperlink ref="E152" r:id="rId151" xr:uid="{20060DA5-0292-4470-84B9-C3E4AEECA711}"/>
    <hyperlink ref="E153" r:id="rId152" xr:uid="{9DF4F27C-D379-49CE-A131-B47AC3DA2B11}"/>
    <hyperlink ref="E154" r:id="rId153" xr:uid="{2D991DA6-7883-4EED-A16F-323DFD03BE46}"/>
    <hyperlink ref="E155" r:id="rId154" xr:uid="{439F8C39-72AF-4D01-AE55-582416D992D4}"/>
    <hyperlink ref="E156" r:id="rId155" xr:uid="{B8E8DB1B-D679-4026-9641-F942940180AE}"/>
    <hyperlink ref="E157" r:id="rId156" xr:uid="{B0E471DE-AEAB-41CA-8723-5CDC6A4898BF}"/>
    <hyperlink ref="E158" r:id="rId157" xr:uid="{2DD934D7-BC7A-44F1-B854-BC9AD70BB6A1}"/>
    <hyperlink ref="E159" r:id="rId158" xr:uid="{343FC81A-5E60-4D3A-BC3A-891BB6EC48A0}"/>
    <hyperlink ref="E160" r:id="rId159" xr:uid="{979D829B-8E51-4B8E-B2D9-01AF9E75F885}"/>
    <hyperlink ref="E161" r:id="rId160" xr:uid="{A6D60B77-E926-41FF-BE8A-93E0A8C6DED9}"/>
    <hyperlink ref="E162" r:id="rId161" xr:uid="{F5E8251E-3FB8-42A4-85AC-5E0262B47E03}"/>
    <hyperlink ref="E163" r:id="rId162" xr:uid="{1F313933-BBB4-42A9-89DB-E498F77D53FB}"/>
    <hyperlink ref="E164" r:id="rId163" xr:uid="{46A7E844-7B7F-4838-A57D-E6E46F8AC36B}"/>
    <hyperlink ref="E165" r:id="rId164" xr:uid="{54133229-FCF6-4F3C-9A8F-8EB31B14D30A}"/>
    <hyperlink ref="E166" r:id="rId165" xr:uid="{F1872791-2EAD-41AD-8F9B-C69E90131934}"/>
    <hyperlink ref="E167" r:id="rId166" xr:uid="{FF3C1FA8-EE01-4FDE-844E-328B4B4D91C7}"/>
    <hyperlink ref="E168" r:id="rId167" xr:uid="{E645A602-9C09-421C-8CC2-988167013634}"/>
    <hyperlink ref="E169" r:id="rId168" xr:uid="{FCA6F390-DA57-4BF1-8E8A-B6A4432BB1AB}"/>
    <hyperlink ref="E170" r:id="rId169" xr:uid="{C4F4250C-0315-41E9-8D96-74B181ACF07E}"/>
    <hyperlink ref="E171" r:id="rId170" xr:uid="{170E0781-FA77-4D67-AF82-786B32A2607A}"/>
    <hyperlink ref="E172" r:id="rId171" xr:uid="{D80D7D73-0B84-4391-AC8B-E2BA6A1FFBF2}"/>
    <hyperlink ref="E173" r:id="rId172" xr:uid="{FFB85667-1542-4452-9EFB-F7ACAC8150FA}"/>
    <hyperlink ref="E174" r:id="rId173" xr:uid="{632EBB4B-8B05-4BC5-9071-5A5C2A9968F5}"/>
    <hyperlink ref="E175" r:id="rId174" xr:uid="{F958D366-F5C0-4524-8F00-BDFED0B6E789}"/>
    <hyperlink ref="E176" r:id="rId175" xr:uid="{EBB3F12B-36DE-4029-8CC3-D403AF70F893}"/>
    <hyperlink ref="E177" r:id="rId176" xr:uid="{125705D4-A05A-49E1-A55E-C4495B2583A3}"/>
    <hyperlink ref="E178" r:id="rId177" xr:uid="{9A82A9A5-4300-44EC-AC81-84399D0FB004}"/>
    <hyperlink ref="E179" r:id="rId178" xr:uid="{AA99A718-CBCA-4577-B1CE-4AFA9B7618E6}"/>
    <hyperlink ref="E180" r:id="rId179" xr:uid="{AC124605-8E32-46B0-ADB9-2F790679A916}"/>
    <hyperlink ref="E181" r:id="rId180" xr:uid="{5B108FE9-38A7-4ACD-A699-4C5837898834}"/>
  </hyperlinks>
  <pageMargins left="0.7" right="0.7" top="0.75" bottom="0.75" header="0.3" footer="0.3"/>
  <pageSetup orientation="portrait" horizontalDpi="1200" verticalDpi="1200" r:id="rId18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GJ181"/>
  <sheetViews>
    <sheetView workbookViewId="0">
      <pane xSplit="3" ySplit="1" topLeftCell="FS2" activePane="bottomRight" state="frozen"/>
      <selection pane="topRight" activeCell="D1" sqref="D1"/>
      <selection pane="bottomLeft" activeCell="A2" sqref="A2"/>
      <selection pane="bottomRight" activeCell="FX24" sqref="FX24"/>
    </sheetView>
  </sheetViews>
  <sheetFormatPr defaultColWidth="9.140625" defaultRowHeight="15" x14ac:dyDescent="0.25"/>
  <cols>
    <col min="1" max="1" width="37" style="24" customWidth="1"/>
    <col min="2" max="2" width="22.42578125" style="24" customWidth="1"/>
    <col min="3" max="3" width="26.7109375" style="24" customWidth="1"/>
    <col min="4" max="4" width="20.7109375" style="29" customWidth="1"/>
    <col min="5" max="6" width="11.28515625" style="27" bestFit="1" customWidth="1"/>
    <col min="7" max="7" width="11.28515625" style="31" customWidth="1"/>
    <col min="8" max="8" width="11.28515625" style="33" customWidth="1"/>
    <col min="9" max="12" width="9.140625" style="20"/>
    <col min="13" max="13" width="17.42578125" style="20" customWidth="1"/>
    <col min="14" max="16" width="9.140625" style="20"/>
    <col min="17" max="17" width="21.5703125" style="20" customWidth="1"/>
    <col min="18" max="18" width="12.28515625" style="20" customWidth="1"/>
    <col min="19" max="19" width="9.140625" style="20"/>
    <col min="20" max="20" width="9.140625" style="35"/>
    <col min="21" max="24" width="9.140625" style="20"/>
    <col min="25" max="25" width="9.140625" style="35"/>
    <col min="26" max="28" width="9.140625" style="20"/>
    <col min="29" max="29" width="9.140625" style="35"/>
    <col min="30" max="30" width="9.140625" style="20"/>
    <col min="31" max="31" width="21.5703125" style="20" customWidth="1"/>
    <col min="32" max="32" width="9.140625" style="20"/>
    <col min="33" max="33" width="9.28515625" style="20" bestFit="1" customWidth="1"/>
    <col min="34" max="41" width="9.140625" style="20"/>
    <col min="42" max="42" width="39" style="20" customWidth="1"/>
    <col min="43" max="43" width="9.140625" style="35"/>
    <col min="44" max="58" width="9.140625" style="20"/>
    <col min="59" max="59" width="23" style="20" customWidth="1"/>
    <col min="60" max="72" width="9.140625" style="20"/>
    <col min="73" max="73" width="9.140625" style="35"/>
    <col min="74" max="75" width="9.140625" style="20"/>
    <col min="76" max="76" width="17" style="20" customWidth="1"/>
    <col min="77" max="81" width="9.140625" style="20"/>
    <col min="82" max="82" width="39.42578125" style="20" customWidth="1"/>
    <col min="83" max="84" width="9.140625" style="20"/>
    <col min="85" max="85" width="58.85546875" style="20" customWidth="1"/>
    <col min="86" max="87" width="9.140625" style="35"/>
    <col min="88" max="88" width="9.28515625" style="37" bestFit="1" customWidth="1"/>
    <col min="89" max="93" width="9.140625" style="20"/>
    <col min="94" max="94" width="18.5703125" style="39" customWidth="1"/>
    <col min="95" max="99" width="9.140625" style="20"/>
    <col min="100" max="100" width="9.140625" style="35"/>
    <col min="101" max="101" width="9.140625" style="20"/>
    <col min="102" max="102" width="9.140625" style="35"/>
    <col min="103" max="103" width="9.140625" style="20"/>
    <col min="104" max="104" width="9.140625" style="35"/>
    <col min="105" max="105" width="9.140625" style="20"/>
    <col min="106" max="106" width="9.140625" style="35"/>
    <col min="107" max="107" width="9.140625" style="20"/>
    <col min="108" max="108" width="9.140625" style="35"/>
    <col min="109" max="109" width="9.140625" style="20"/>
    <col min="110" max="110" width="9.140625" style="35"/>
    <col min="111" max="111" width="9.140625" style="20" customWidth="1"/>
    <col min="112" max="112" width="9.140625" style="35"/>
    <col min="113" max="113" width="9.140625" style="20" customWidth="1"/>
    <col min="114" max="114" width="9.140625" style="35" customWidth="1"/>
    <col min="115" max="116" width="9.140625" style="23"/>
    <col min="117" max="118" width="9.140625" style="20"/>
    <col min="119" max="119" width="9.140625" style="23"/>
    <col min="120" max="120" width="9.140625" style="20"/>
    <col min="121" max="121" width="9.140625" style="23"/>
    <col min="122" max="122" width="9.140625" style="20"/>
    <col min="123" max="127" width="9.28515625" style="20" bestFit="1" customWidth="1"/>
    <col min="128" max="128" width="9.140625" style="35"/>
    <col min="129" max="129" width="9.28515625" style="23" bestFit="1" customWidth="1"/>
    <col min="130" max="130" width="9.140625" style="42"/>
    <col min="131" max="131" width="9.28515625" style="20" bestFit="1" customWidth="1"/>
    <col min="132" max="132" width="9.140625" style="35"/>
    <col min="133" max="133" width="9.28515625" style="20" bestFit="1" customWidth="1"/>
    <col min="134" max="134" width="9.140625" style="35"/>
    <col min="135" max="135" width="9.140625" style="20" customWidth="1"/>
    <col min="136" max="136" width="9.140625" style="35" customWidth="1"/>
    <col min="137" max="137" width="9.28515625" style="20" bestFit="1" customWidth="1"/>
    <col min="138" max="138" width="9.140625" style="35"/>
    <col min="139" max="142" width="9.28515625" style="20" bestFit="1" customWidth="1"/>
    <col min="143" max="146" width="9.140625" style="20"/>
    <col min="147" max="147" width="9.140625" style="35"/>
    <col min="148" max="152" width="9.140625" style="20"/>
    <col min="153" max="165" width="9.28515625" style="20" bestFit="1" customWidth="1"/>
    <col min="166" max="175" width="9.140625" style="20"/>
    <col min="176" max="176" width="9.28515625" style="20" bestFit="1" customWidth="1"/>
    <col min="177" max="183" width="9.140625" style="20"/>
    <col min="184" max="184" width="9.7109375" style="20" bestFit="1" customWidth="1"/>
    <col min="185" max="185" width="9.140625" style="20"/>
    <col min="186" max="186" width="25.140625" style="29" customWidth="1"/>
    <col min="187" max="191" width="9.140625" style="20"/>
    <col min="192" max="192" width="9.28515625" style="20" bestFit="1" customWidth="1"/>
    <col min="193" max="16384" width="9.140625" style="20"/>
  </cols>
  <sheetData>
    <row r="1" spans="1:192" s="25" customFormat="1" x14ac:dyDescent="0.25">
      <c r="A1" s="25" t="s">
        <v>1008</v>
      </c>
      <c r="B1" s="25" t="s">
        <v>1009</v>
      </c>
      <c r="C1" s="25" t="s">
        <v>1010</v>
      </c>
      <c r="D1" s="28" t="s">
        <v>79</v>
      </c>
      <c r="E1" s="26" t="s">
        <v>80</v>
      </c>
      <c r="F1" s="26" t="s">
        <v>81</v>
      </c>
      <c r="G1" s="30" t="s">
        <v>1011</v>
      </c>
      <c r="H1" s="32" t="s">
        <v>1012</v>
      </c>
      <c r="I1" s="25" t="s">
        <v>82</v>
      </c>
      <c r="J1" s="25" t="s">
        <v>83</v>
      </c>
      <c r="K1" s="25" t="s">
        <v>84</v>
      </c>
      <c r="L1" s="25" t="s">
        <v>85</v>
      </c>
      <c r="M1" s="25" t="s">
        <v>86</v>
      </c>
      <c r="N1" s="25" t="s">
        <v>87</v>
      </c>
      <c r="O1" s="25" t="s">
        <v>88</v>
      </c>
      <c r="P1" s="25" t="s">
        <v>89</v>
      </c>
      <c r="Q1" s="25" t="s">
        <v>90</v>
      </c>
      <c r="R1" s="25" t="s">
        <v>91</v>
      </c>
      <c r="S1" s="25" t="s">
        <v>92</v>
      </c>
      <c r="T1" s="34" t="s">
        <v>1013</v>
      </c>
      <c r="U1" s="25" t="s">
        <v>93</v>
      </c>
      <c r="V1" s="25" t="s">
        <v>94</v>
      </c>
      <c r="W1" s="25" t="s">
        <v>95</v>
      </c>
      <c r="X1" s="25" t="s">
        <v>96</v>
      </c>
      <c r="Y1" s="34" t="s">
        <v>1014</v>
      </c>
      <c r="Z1" s="25" t="s">
        <v>97</v>
      </c>
      <c r="AA1" s="25" t="s">
        <v>94</v>
      </c>
      <c r="AB1" s="25" t="s">
        <v>98</v>
      </c>
      <c r="AC1" s="34" t="s">
        <v>1015</v>
      </c>
      <c r="AD1" s="25" t="s">
        <v>99</v>
      </c>
      <c r="AE1" s="25" t="s">
        <v>100</v>
      </c>
      <c r="AF1" s="25" t="s">
        <v>101</v>
      </c>
      <c r="AG1" s="25" t="s">
        <v>102</v>
      </c>
      <c r="AH1" s="25" t="s">
        <v>103</v>
      </c>
      <c r="AI1" s="25" t="s">
        <v>94</v>
      </c>
      <c r="AJ1" s="25" t="s">
        <v>104</v>
      </c>
      <c r="AK1" s="25" t="s">
        <v>94</v>
      </c>
      <c r="AL1" s="25" t="s">
        <v>105</v>
      </c>
      <c r="AM1" s="25" t="s">
        <v>94</v>
      </c>
      <c r="AN1" s="25" t="s">
        <v>106</v>
      </c>
      <c r="AO1" s="25" t="s">
        <v>94</v>
      </c>
      <c r="AP1" s="25" t="s">
        <v>107</v>
      </c>
      <c r="AQ1" s="34" t="s">
        <v>1016</v>
      </c>
      <c r="AR1" s="25" t="s">
        <v>108</v>
      </c>
      <c r="AS1" s="25" t="s">
        <v>109</v>
      </c>
      <c r="AT1" s="25" t="s">
        <v>110</v>
      </c>
      <c r="AU1" s="25" t="s">
        <v>111</v>
      </c>
      <c r="AV1" s="25" t="s">
        <v>112</v>
      </c>
      <c r="AW1" s="25" t="s">
        <v>113</v>
      </c>
      <c r="AX1" s="25" t="s">
        <v>114</v>
      </c>
      <c r="AY1" s="25" t="s">
        <v>115</v>
      </c>
      <c r="AZ1" s="25" t="s">
        <v>116</v>
      </c>
      <c r="BA1" s="25" t="s">
        <v>117</v>
      </c>
      <c r="BB1" s="25" t="s">
        <v>118</v>
      </c>
      <c r="BC1" s="25" t="s">
        <v>94</v>
      </c>
      <c r="BD1" s="25" t="s">
        <v>119</v>
      </c>
      <c r="BE1" s="25" t="s">
        <v>120</v>
      </c>
      <c r="BF1" s="25" t="s">
        <v>94</v>
      </c>
      <c r="BG1" s="25" t="s">
        <v>121</v>
      </c>
      <c r="BH1" s="25" t="s">
        <v>122</v>
      </c>
      <c r="BI1" s="25" t="s">
        <v>123</v>
      </c>
      <c r="BJ1" s="25" t="s">
        <v>124</v>
      </c>
      <c r="BK1" s="25" t="s">
        <v>125</v>
      </c>
      <c r="BL1" s="25" t="s">
        <v>126</v>
      </c>
      <c r="BM1" s="25" t="s">
        <v>127</v>
      </c>
      <c r="BN1" s="25" t="s">
        <v>128</v>
      </c>
      <c r="BO1" s="25" t="s">
        <v>129</v>
      </c>
      <c r="BP1" s="25" t="s">
        <v>130</v>
      </c>
      <c r="BQ1" s="25" t="s">
        <v>131</v>
      </c>
      <c r="BR1" s="25" t="s">
        <v>94</v>
      </c>
      <c r="BS1" s="25" t="s">
        <v>132</v>
      </c>
      <c r="BT1" s="25" t="s">
        <v>133</v>
      </c>
      <c r="BU1" s="34" t="s">
        <v>1017</v>
      </c>
      <c r="BV1" s="25" t="s">
        <v>134</v>
      </c>
      <c r="BW1" s="25" t="s">
        <v>135</v>
      </c>
      <c r="BX1" s="25" t="s">
        <v>136</v>
      </c>
      <c r="BY1" s="25" t="s">
        <v>137</v>
      </c>
      <c r="BZ1" s="25" t="s">
        <v>138</v>
      </c>
      <c r="CA1" s="25" t="s">
        <v>139</v>
      </c>
      <c r="CB1" s="25" t="s">
        <v>140</v>
      </c>
      <c r="CC1" s="25" t="s">
        <v>141</v>
      </c>
      <c r="CD1" s="25" t="s">
        <v>142</v>
      </c>
      <c r="CE1" s="25" t="s">
        <v>143</v>
      </c>
      <c r="CF1" s="25" t="s">
        <v>144</v>
      </c>
      <c r="CG1" s="25" t="s">
        <v>145</v>
      </c>
      <c r="CH1" s="34" t="s">
        <v>1018</v>
      </c>
      <c r="CI1" s="34" t="s">
        <v>1019</v>
      </c>
      <c r="CJ1" s="36" t="s">
        <v>1020</v>
      </c>
      <c r="CK1" s="25" t="s">
        <v>146</v>
      </c>
      <c r="CL1" s="25" t="s">
        <v>147</v>
      </c>
      <c r="CM1" s="25" t="s">
        <v>148</v>
      </c>
      <c r="CN1" s="25" t="s">
        <v>149</v>
      </c>
      <c r="CO1" s="25" t="s">
        <v>150</v>
      </c>
      <c r="CP1" s="38" t="s">
        <v>628</v>
      </c>
      <c r="CQ1" s="25" t="s">
        <v>629</v>
      </c>
      <c r="CR1" s="25" t="s">
        <v>630</v>
      </c>
      <c r="CS1" s="25" t="s">
        <v>631</v>
      </c>
      <c r="CT1" s="25" t="s">
        <v>632</v>
      </c>
      <c r="CU1" s="25" t="s">
        <v>633</v>
      </c>
      <c r="CV1" s="34" t="s">
        <v>1324</v>
      </c>
      <c r="CW1" s="25" t="s">
        <v>634</v>
      </c>
      <c r="CX1" s="34" t="s">
        <v>1325</v>
      </c>
      <c r="CY1" s="25" t="s">
        <v>635</v>
      </c>
      <c r="CZ1" s="34" t="s">
        <v>1326</v>
      </c>
      <c r="DA1" s="25" t="s">
        <v>636</v>
      </c>
      <c r="DB1" s="34" t="s">
        <v>1327</v>
      </c>
      <c r="DC1" s="25" t="s">
        <v>637</v>
      </c>
      <c r="DD1" s="34" t="s">
        <v>1328</v>
      </c>
      <c r="DE1" s="25" t="s">
        <v>638</v>
      </c>
      <c r="DF1" s="34" t="s">
        <v>1329</v>
      </c>
      <c r="DG1" s="25" t="s">
        <v>639</v>
      </c>
      <c r="DH1" s="34" t="s">
        <v>1330</v>
      </c>
      <c r="DI1" s="25" t="s">
        <v>640</v>
      </c>
      <c r="DJ1" s="34" t="s">
        <v>1331</v>
      </c>
      <c r="DK1" s="40" t="s">
        <v>641</v>
      </c>
      <c r="DL1" s="40" t="s">
        <v>642</v>
      </c>
      <c r="DM1" s="25" t="s">
        <v>643</v>
      </c>
      <c r="DN1" s="25" t="s">
        <v>644</v>
      </c>
      <c r="DO1" s="40" t="s">
        <v>645</v>
      </c>
      <c r="DP1" s="25" t="s">
        <v>646</v>
      </c>
      <c r="DQ1" s="40" t="s">
        <v>647</v>
      </c>
      <c r="DR1" s="25" t="s">
        <v>648</v>
      </c>
      <c r="DS1" s="25" t="s">
        <v>649</v>
      </c>
      <c r="DT1" s="25" t="s">
        <v>650</v>
      </c>
      <c r="DU1" s="25" t="s">
        <v>651</v>
      </c>
      <c r="DV1" s="25" t="s">
        <v>652</v>
      </c>
      <c r="DW1" s="25" t="s">
        <v>653</v>
      </c>
      <c r="DX1" s="34" t="s">
        <v>1324</v>
      </c>
      <c r="DY1" s="40" t="s">
        <v>654</v>
      </c>
      <c r="DZ1" s="41" t="s">
        <v>1325</v>
      </c>
      <c r="EA1" s="25" t="s">
        <v>655</v>
      </c>
      <c r="EB1" s="34" t="s">
        <v>1326</v>
      </c>
      <c r="EC1" s="25" t="s">
        <v>656</v>
      </c>
      <c r="ED1" s="34" t="s">
        <v>1327</v>
      </c>
      <c r="EE1" s="25" t="s">
        <v>657</v>
      </c>
      <c r="EF1" s="34" t="s">
        <v>1328</v>
      </c>
      <c r="EG1" s="25" t="s">
        <v>658</v>
      </c>
      <c r="EH1" s="34" t="s">
        <v>1329</v>
      </c>
      <c r="EI1" s="25" t="s">
        <v>659</v>
      </c>
      <c r="EJ1" s="25" t="s">
        <v>660</v>
      </c>
      <c r="EK1" s="25" t="s">
        <v>661</v>
      </c>
      <c r="EL1" s="25" t="s">
        <v>662</v>
      </c>
      <c r="EM1" s="25" t="s">
        <v>663</v>
      </c>
      <c r="EN1" s="25" t="s">
        <v>664</v>
      </c>
      <c r="EO1" s="25" t="s">
        <v>665</v>
      </c>
      <c r="EP1" s="25" t="s">
        <v>666</v>
      </c>
      <c r="EQ1" s="34" t="s">
        <v>1323</v>
      </c>
      <c r="ER1" s="25" t="s">
        <v>667</v>
      </c>
      <c r="ES1" s="25" t="s">
        <v>668</v>
      </c>
      <c r="ET1" s="25" t="s">
        <v>669</v>
      </c>
      <c r="EU1" s="25" t="s">
        <v>670</v>
      </c>
      <c r="EV1" s="25" t="s">
        <v>671</v>
      </c>
      <c r="EW1" s="25" t="s">
        <v>672</v>
      </c>
      <c r="EX1" s="25" t="s">
        <v>673</v>
      </c>
      <c r="EY1" s="25" t="s">
        <v>674</v>
      </c>
      <c r="EZ1" s="25" t="s">
        <v>675</v>
      </c>
      <c r="FA1" s="25" t="s">
        <v>676</v>
      </c>
      <c r="FB1" s="25" t="s">
        <v>677</v>
      </c>
      <c r="FC1" s="25" t="s">
        <v>678</v>
      </c>
      <c r="FD1" s="25" t="s">
        <v>679</v>
      </c>
      <c r="FE1" s="25" t="s">
        <v>680</v>
      </c>
      <c r="FF1" s="25" t="s">
        <v>681</v>
      </c>
      <c r="FG1" s="25" t="s">
        <v>682</v>
      </c>
      <c r="FH1" s="25" t="s">
        <v>683</v>
      </c>
      <c r="FI1" s="25" t="s">
        <v>684</v>
      </c>
      <c r="FJ1" s="25" t="s">
        <v>94</v>
      </c>
      <c r="FK1" s="25" t="s">
        <v>685</v>
      </c>
      <c r="FL1" s="25" t="s">
        <v>94</v>
      </c>
      <c r="FM1" s="25" t="s">
        <v>686</v>
      </c>
      <c r="FN1" s="25" t="s">
        <v>687</v>
      </c>
      <c r="FO1" s="25" t="s">
        <v>688</v>
      </c>
      <c r="FP1" s="25" t="s">
        <v>689</v>
      </c>
      <c r="FQ1" s="25" t="s">
        <v>690</v>
      </c>
      <c r="FR1" s="25" t="s">
        <v>691</v>
      </c>
      <c r="FS1" s="25" t="s">
        <v>692</v>
      </c>
      <c r="FT1" s="25" t="s">
        <v>693</v>
      </c>
      <c r="FU1" s="25" t="s">
        <v>694</v>
      </c>
      <c r="FV1" s="25" t="s">
        <v>695</v>
      </c>
      <c r="FW1" s="25" t="s">
        <v>696</v>
      </c>
      <c r="FX1" s="25" t="s">
        <v>697</v>
      </c>
      <c r="FY1" s="25" t="s">
        <v>698</v>
      </c>
      <c r="FZ1" s="25" t="s">
        <v>699</v>
      </c>
      <c r="GA1" s="25" t="s">
        <v>700</v>
      </c>
      <c r="GB1" s="25" t="s">
        <v>701</v>
      </c>
      <c r="GC1" s="25" t="s">
        <v>702</v>
      </c>
      <c r="GD1" s="28" t="s">
        <v>703</v>
      </c>
      <c r="GE1" s="25" t="s">
        <v>704</v>
      </c>
      <c r="GF1" s="25" t="s">
        <v>705</v>
      </c>
      <c r="GG1" s="25" t="s">
        <v>706</v>
      </c>
      <c r="GH1" s="25" t="s">
        <v>707</v>
      </c>
      <c r="GI1" s="25" t="s">
        <v>708</v>
      </c>
      <c r="GJ1" s="25" t="s">
        <v>709</v>
      </c>
    </row>
    <row r="2" spans="1:192" x14ac:dyDescent="0.25">
      <c r="A2" s="24" t="str">
        <f>GC2</f>
        <v>ac3a224e-96d9-4e41-8aed-28e240401e7e</v>
      </c>
      <c r="B2" s="24" t="str">
        <f>BG2</f>
        <v>Q kamituga</v>
      </c>
      <c r="C2" s="24" t="str">
        <f>M2</f>
        <v>ENU7</v>
      </c>
      <c r="D2" s="29">
        <f>IF('Raw Data'!A2="","",'Raw Data'!A2)</f>
        <v>44939</v>
      </c>
      <c r="E2" s="27">
        <f>IF('Raw Data'!B2="","",'Raw Data'!B2)</f>
        <v>44939.499116307867</v>
      </c>
      <c r="F2" s="27">
        <f>IF('Raw Data'!C2="","",'Raw Data'!C2)</f>
        <v>44939.532987800929</v>
      </c>
      <c r="G2" s="31">
        <f>(F2-E2)*(24*60)</f>
        <v>48.774950009537861</v>
      </c>
      <c r="H2" s="33" t="str">
        <f>IF(OR(G2&lt;20),"Supprimer","OK")</f>
        <v>OK</v>
      </c>
      <c r="I2" s="20" t="str">
        <f>IF('Raw Data'!D2="","",'Raw Data'!D2)</f>
        <v>audit.csv</v>
      </c>
      <c r="J2" s="20" t="str">
        <f>IF('Raw Data'!E2="","",'Raw Data'!E2)</f>
        <v>https://kc.humanitarianresponse.info/media/original?media_file=reachrdcdata%2Fattachments%2F03786f7074524bcf85122757f5105ae7%2Fac3a224e-96d9-4e41-8aed-28e240401e7e%2Faudit.csv</v>
      </c>
      <c r="K2" s="20" t="str">
        <f>IF('Raw Data'!F2="","",'Raw Data'!F2)</f>
        <v/>
      </c>
      <c r="L2" s="20" t="str">
        <f>IF('Raw Data'!G2="","",'Raw Data'!G2)</f>
        <v/>
      </c>
      <c r="M2" s="20" t="str">
        <f>IF('Raw Data'!H2="","",'Raw Data'!H2)</f>
        <v>ENU7</v>
      </c>
      <c r="N2" s="20" t="str">
        <f>IF('Raw Data'!I2="","",'Raw Data'!I2)</f>
        <v>Kalemie</v>
      </c>
      <c r="O2" s="20" t="str">
        <f>IF('Raw Data'!J2="","",'Raw Data'!J2)</f>
        <v>Décembre</v>
      </c>
      <c r="P2" s="20" t="str">
        <f>IF('Raw Data'!K2="","",'Raw Data'!K2)</f>
        <v>Entretien à distance (appel téléphonique)</v>
      </c>
      <c r="Q2" s="20">
        <f>IF('Raw Data'!L2="","",'Raw Data'!L2)</f>
        <v>820928682</v>
      </c>
      <c r="R2" s="20">
        <f>IF('Raw Data'!M2="","",'Raw Data'!M2)</f>
        <v>820928682</v>
      </c>
      <c r="S2" s="20" t="str">
        <f>IF('Raw Data'!N2="","",'Raw Data'!N2)</f>
        <v>Oui</v>
      </c>
      <c r="T2" s="35" t="str">
        <f>IF(S2="Oui","","Supprimer")</f>
        <v/>
      </c>
      <c r="U2" s="20" t="str">
        <f>IF('Raw Data'!O2="","",'Raw Data'!O2)</f>
        <v/>
      </c>
      <c r="V2" s="20" t="str">
        <f>IF('Raw Data'!P2="","",'Raw Data'!P2)</f>
        <v/>
      </c>
      <c r="W2" s="20" t="str">
        <f>IF('Raw Data'!Q2="","",'Raw Data'!Q2)</f>
        <v/>
      </c>
      <c r="X2" s="20" t="str">
        <f>IF('Raw Data'!R2="","",'Raw Data'!R2)</f>
        <v>Oui</v>
      </c>
      <c r="Y2" s="35" t="str">
        <f>IF(X2="Oui","","Supprimer")</f>
        <v/>
      </c>
      <c r="Z2" s="20" t="str">
        <f>IF('Raw Data'!S2="","",'Raw Data'!S2)</f>
        <v/>
      </c>
      <c r="AA2" s="20" t="str">
        <f>IF('Raw Data'!T2="","",'Raw Data'!T2)</f>
        <v/>
      </c>
      <c r="AB2" s="20" t="str">
        <f>IF('Raw Data'!U2="","",'Raw Data'!U2)</f>
        <v>Maintenant</v>
      </c>
      <c r="AC2" s="35" t="str">
        <f>IF(AB2="Maintenant","","Supprimer")</f>
        <v/>
      </c>
      <c r="AD2" s="20" t="str">
        <f>IF('Raw Data'!V2="","",'Raw Data'!V2)</f>
        <v/>
      </c>
      <c r="AE2" s="20" t="str">
        <f>IF('Raw Data'!W2="","",'Raw Data'!W2)</f>
        <v>Luba baltard</v>
      </c>
      <c r="AF2" s="20" t="str">
        <f>IF('Raw Data'!X2="","",'Raw Data'!X2)</f>
        <v>Homme</v>
      </c>
      <c r="AG2" s="20">
        <f>IF('Raw Data'!Y2="","",'Raw Data'!Y2)</f>
        <v>67</v>
      </c>
      <c r="AH2" s="20" t="str">
        <f>IF('Raw Data'!Z2="","",'Raw Data'!Z2)</f>
        <v>Agriculteur</v>
      </c>
      <c r="AI2" s="20" t="str">
        <f>IF('Raw Data'!AA2="","",'Raw Data'!AA2)</f>
        <v/>
      </c>
      <c r="AJ2" s="20" t="str">
        <f>IF('Raw Data'!AB2="","",'Raw Data'!AB2)</f>
        <v/>
      </c>
      <c r="AK2" s="20" t="str">
        <f>IF('Raw Data'!AC2="","",'Raw Data'!AC2)</f>
        <v/>
      </c>
      <c r="AL2" s="20" t="str">
        <f>IF('Raw Data'!AD2="","",'Raw Data'!AD2)</f>
        <v/>
      </c>
      <c r="AM2" s="20" t="str">
        <f>IF('Raw Data'!AE2="","",'Raw Data'!AE2)</f>
        <v/>
      </c>
      <c r="AN2" s="20" t="str">
        <f>IF('Raw Data'!AF2="","",'Raw Data'!AF2)</f>
        <v/>
      </c>
      <c r="AO2" s="20" t="str">
        <f>IF('Raw Data'!AG2="","",'Raw Data'!AG2)</f>
        <v/>
      </c>
      <c r="AP2" s="20" t="str">
        <f>IF('Raw Data'!AH2="","",'Raw Data'!AH2)</f>
        <v>Personne non déplacée (Autochtone)</v>
      </c>
      <c r="AQ2" s="35" t="str">
        <f>IF(OR(AND(AP2="Personne déplacée (PDI)",BY2="Non"),AND(AP2="Personne retournée",BZ2="Non"),AND(AP2="Personne réfugiée",CA2="Non"),AND(AP2="Personne rapatriées/expulsée",CB2="Non"),AND(AP2="Personne non déplacée (Autochtone)",BX2="Non")),"CHECK","")</f>
        <v/>
      </c>
      <c r="AR2" s="20" t="str">
        <f>IF('Raw Data'!AI2="","",'Raw Data'!AI2)</f>
        <v>Tanganyika</v>
      </c>
      <c r="AS2" s="20" t="str">
        <f>IF('Raw Data'!AJ2="","",'Raw Data'!AJ2)</f>
        <v>Nyunzu</v>
      </c>
      <c r="AT2" s="20" t="str">
        <f>IF('Raw Data'!AK2="","",'Raw Data'!AK2)</f>
        <v>Q kamituga</v>
      </c>
      <c r="AU2" s="20" t="str">
        <f>IF('Raw Data'!AL2="","",'Raw Data'!AL2)</f>
        <v/>
      </c>
      <c r="AV2" s="20" t="str">
        <f>IF('Raw Data'!AM2="","",'Raw Data'!AM2)</f>
        <v>Q kamituga</v>
      </c>
      <c r="AW2" s="20" t="str">
        <f>IF('Raw Data'!AN2="","",'Raw Data'!AN2)</f>
        <v/>
      </c>
      <c r="AX2" s="20" t="str">
        <f>IF('Raw Data'!AO2="","",'Raw Data'!AO2)</f>
        <v>Oui</v>
      </c>
      <c r="AY2" s="20" t="str">
        <f>IF('Raw Data'!AP2="","",'Raw Data'!AP2)</f>
        <v>Tanganyika</v>
      </c>
      <c r="AZ2" s="20" t="str">
        <f>IF('Raw Data'!AQ2="","",'Raw Data'!AQ2)</f>
        <v>Nyunzu</v>
      </c>
      <c r="BA2" s="20" t="str">
        <f>IF('Raw Data'!AR2="","",'Raw Data'!AR2)</f>
        <v>Quartier</v>
      </c>
      <c r="BB2" s="20" t="str">
        <f>IF('Raw Data'!AS2="","",'Raw Data'!AS2)</f>
        <v/>
      </c>
      <c r="BC2" s="20" t="str">
        <f>IF('Raw Data'!AT2="","",'Raw Data'!AT2)</f>
        <v/>
      </c>
      <c r="BD2" s="20" t="str">
        <f>IF('Raw Data'!AU2="","",'Raw Data'!AU2)</f>
        <v/>
      </c>
      <c r="BE2" s="20" t="str">
        <f>IF('Raw Data'!AV2="","",'Raw Data'!AV2)</f>
        <v>Q kamituga</v>
      </c>
      <c r="BF2" s="20" t="str">
        <f>IF('Raw Data'!AW2="","",'Raw Data'!AW2)</f>
        <v/>
      </c>
      <c r="BG2" s="20" t="str">
        <f>IF('Raw Data'!AX2="","",'Raw Data'!AX2)</f>
        <v>Q kamituga</v>
      </c>
      <c r="BH2" s="20" t="str">
        <f>IF('Raw Data'!AY2="","",'Raw Data'!AY2)</f>
        <v>Non</v>
      </c>
      <c r="BI2" s="20" t="str">
        <f>IF('Raw Data'!AZ2="","",'Raw Data'!AZ2)</f>
        <v/>
      </c>
      <c r="BJ2" s="20" t="str">
        <f>IF('Raw Data'!BA2="","",'Raw Data'!BA2)</f>
        <v>Oui</v>
      </c>
      <c r="BK2" s="20" t="str">
        <f>IF('Raw Data'!BB2="","",'Raw Data'!BB2)</f>
        <v>Oui</v>
      </c>
      <c r="BL2" s="20" t="str">
        <f>IF('Raw Data'!BC2="","",'Raw Data'!BC2)</f>
        <v/>
      </c>
      <c r="BM2" s="20" t="str">
        <f>IF('Raw Data'!BD2="","",'Raw Data'!BD2)</f>
        <v/>
      </c>
      <c r="BN2" s="20" t="str">
        <f>IF('Raw Data'!BE2="","",'Raw Data'!BE2)</f>
        <v/>
      </c>
      <c r="BO2" s="20" t="str">
        <f>IF('Raw Data'!BF2="","",'Raw Data'!BF2)</f>
        <v/>
      </c>
      <c r="BP2" s="20" t="str">
        <f>IF('Raw Data'!BG2="","",'Raw Data'!BG2)</f>
        <v/>
      </c>
      <c r="BQ2" s="20" t="str">
        <f>IF('Raw Data'!BH2="","",'Raw Data'!BH2)</f>
        <v>BABINGA</v>
      </c>
      <c r="BR2" s="20" t="str">
        <f>IF('Raw Data'!BI2="","",'Raw Data'!BI2)</f>
        <v/>
      </c>
      <c r="BS2" s="20" t="str">
        <f>IF('Raw Data'!BJ2="","",'Raw Data'!BJ2)</f>
        <v>Oui</v>
      </c>
      <c r="BT2" s="20" t="str">
        <f>IF('Raw Data'!BK2="","",'Raw Data'!BK2)</f>
        <v>Oui</v>
      </c>
      <c r="BU2" s="35" t="str">
        <f>IF(BT2="Non","Supprimer l'enquête","")</f>
        <v/>
      </c>
      <c r="BV2" s="20" t="str">
        <f>IF('Raw Data'!BL2="","",'Raw Data'!BL2)</f>
        <v/>
      </c>
      <c r="BW2" s="20" t="str">
        <f>IF('Raw Data'!BM2="","",'Raw Data'!BM2)</f>
        <v/>
      </c>
      <c r="BX2" s="20" t="str">
        <f>IF('Raw Data'!BN2="","",'Raw Data'!BN2)</f>
        <v>Oui</v>
      </c>
      <c r="BY2" s="20" t="str">
        <f>IF('Raw Data'!BO2="","",'Raw Data'!BO2)</f>
        <v>Non</v>
      </c>
      <c r="BZ2" s="20" t="str">
        <f>IF('Raw Data'!BP2="","",'Raw Data'!BP2)</f>
        <v>Oui</v>
      </c>
      <c r="CA2" s="20" t="str">
        <f>IF('Raw Data'!BQ2="","",'Raw Data'!BQ2)</f>
        <v>Non</v>
      </c>
      <c r="CB2" s="20" t="str">
        <f>IF('Raw Data'!BR2="","",'Raw Data'!BR2)</f>
        <v>Non</v>
      </c>
      <c r="CC2" s="20" t="str">
        <f>IF('Raw Data'!BS2="","",'Raw Data'!BS2)</f>
        <v/>
      </c>
      <c r="CD2" s="20" t="str">
        <f>IF('Raw Data'!BT2="","",'Raw Data'!BT2)</f>
        <v>Communauté hôte (=Autochtones)</v>
      </c>
      <c r="CE2" s="20" t="str">
        <f>IF('Raw Data'!BU2="","",'Raw Data'!BU2)</f>
        <v>2</v>
      </c>
      <c r="CF2" s="43" t="s">
        <v>716</v>
      </c>
      <c r="CG2" s="43" t="s">
        <v>728</v>
      </c>
      <c r="CH2" s="35" t="str">
        <f>IF(AND(CE2&gt;2,CJ2&gt;1),"CHECK","")</f>
        <v/>
      </c>
      <c r="CI2" s="35" t="str">
        <f>IF(AND(CE2="2",CF2="Non"),"CHECK","")</f>
        <v/>
      </c>
      <c r="CJ2" s="37">
        <f>SUM(CK2:CO2)</f>
        <v>1</v>
      </c>
      <c r="CK2" s="43">
        <v>1</v>
      </c>
      <c r="CL2" s="43">
        <v>0</v>
      </c>
      <c r="CM2" s="43">
        <v>0</v>
      </c>
      <c r="CN2" s="43">
        <v>0</v>
      </c>
      <c r="CO2" s="43">
        <v>0</v>
      </c>
      <c r="CP2" s="39" t="str">
        <f>IF('Raw Data'!CC2="","",'Raw Data'!CC2)</f>
        <v>0.0764428248685185</v>
      </c>
      <c r="CQ2" s="20" t="str">
        <f>IF('Raw Data'!CD2="","",'Raw Data'!CD2)</f>
        <v/>
      </c>
      <c r="CR2" s="20" t="str">
        <f>IF('Raw Data'!CE2="","",'Raw Data'!CE2)</f>
        <v>1</v>
      </c>
      <c r="CS2" s="20" t="str">
        <f>IF('Raw Data'!CF2="","",'Raw Data'!CF2)</f>
        <v/>
      </c>
      <c r="CT2" s="20" t="str">
        <f>IF('Raw Data'!CG2="","",'Raw Data'!CG2)</f>
        <v/>
      </c>
      <c r="CU2" s="20">
        <f>IF('Raw Data'!CH2="","",'Raw Data'!CH2)</f>
        <v>5</v>
      </c>
      <c r="CV2" s="35" t="str">
        <f>IF(AND(CU2&lt;&gt;"",CU2&gt;10),"CHECK","")</f>
        <v/>
      </c>
      <c r="CW2" s="20">
        <f>IF('Raw Data'!CI2="","",'Raw Data'!CI2)</f>
        <v>4</v>
      </c>
      <c r="CX2" s="35" t="str">
        <f>IF(AND(CW2&lt;&gt;"",CW2&gt;10),"CHECK","")</f>
        <v/>
      </c>
      <c r="CY2" s="20">
        <f>IF('Raw Data'!CJ2="","",'Raw Data'!CJ2)</f>
        <v>3</v>
      </c>
      <c r="CZ2" s="35" t="str">
        <f>IF(AND(CY2&lt;&gt;"",CY2&gt;10),"CHECK","")</f>
        <v/>
      </c>
      <c r="DA2" s="20">
        <f>IF('Raw Data'!CK2="","",'Raw Data'!CK2)</f>
        <v>3</v>
      </c>
      <c r="DB2" s="35" t="str">
        <f>IF(AND(DA2&lt;&gt;"",DA2&gt;10),"CHECK","")</f>
        <v/>
      </c>
      <c r="DC2" s="20">
        <f>IF('Raw Data'!CL2="","",'Raw Data'!CL2)</f>
        <v>2</v>
      </c>
      <c r="DD2" s="35" t="str">
        <f>IF(AND(DC2&lt;&gt;"",DC2&gt;10),"CHECK","")</f>
        <v/>
      </c>
      <c r="DE2" s="20">
        <f>IF('Raw Data'!CM2="","",'Raw Data'!CM2)</f>
        <v>4</v>
      </c>
      <c r="DF2" s="35" t="str">
        <f>IF(AND(DE2&lt;&gt;"",DE2&gt;10),"CHECK","")</f>
        <v/>
      </c>
      <c r="DG2" s="20">
        <f>IF('Raw Data'!CN2="","",'Raw Data'!CN2)</f>
        <v>12</v>
      </c>
      <c r="DH2" s="35" t="str">
        <f>IF(AND(DG2&lt;&gt;"",DG2&gt;20),"CHECK","")</f>
        <v/>
      </c>
      <c r="DI2" s="20">
        <f>IF('Raw Data'!CO2="","",'Raw Data'!CO2)</f>
        <v>1</v>
      </c>
      <c r="DJ2" s="35" t="str">
        <f>IF(AND(DI2&lt;&gt;"",DI2&gt;20),"CHECK","")</f>
        <v/>
      </c>
      <c r="DK2" s="23">
        <f>IF('Raw Data'!CP2="","",'Raw Data'!CP2)</f>
        <v>3</v>
      </c>
      <c r="DL2" s="23">
        <f>IF('Raw Data'!CQ2="","",'Raw Data'!CQ2)</f>
        <v>9</v>
      </c>
      <c r="DM2" s="20">
        <f>IF('Raw Data'!CR2="","",'Raw Data'!CR2)</f>
        <v>80</v>
      </c>
      <c r="DN2" s="20">
        <f>IF('Raw Data'!CS2="","",'Raw Data'!CS2)</f>
        <v>15</v>
      </c>
      <c r="DO2" s="23">
        <f>IF('Raw Data'!CT2="","",'Raw Data'!CT2)</f>
        <v>57</v>
      </c>
      <c r="DP2" s="20">
        <f>IF('Raw Data'!CU2="","",'Raw Data'!CU2)</f>
        <v>14</v>
      </c>
      <c r="DQ2" s="23" t="str">
        <f>IF('Raw Data'!CV2="","",'Raw Data'!CV2)</f>
        <v/>
      </c>
      <c r="DR2" s="20" t="str">
        <f>IF('Raw Data'!CW2="","",'Raw Data'!CW2)</f>
        <v/>
      </c>
      <c r="DS2" s="20" t="str">
        <f>IF('Raw Data'!CX2="","",'Raw Data'!CX2)</f>
        <v/>
      </c>
      <c r="DT2" s="20" t="str">
        <f>IF('Raw Data'!CY2="","",'Raw Data'!CY2)</f>
        <v/>
      </c>
      <c r="DU2" s="20" t="str">
        <f>IF('Raw Data'!CZ2="","",'Raw Data'!CZ2)</f>
        <v/>
      </c>
      <c r="DV2" s="20" t="str">
        <f>IF('Raw Data'!DA2="","",'Raw Data'!DA2)</f>
        <v/>
      </c>
      <c r="DX2" s="35" t="str">
        <f>IF(AND(DW2&lt;&gt;"",DW2&gt;10),"CHECK","")</f>
        <v/>
      </c>
      <c r="DY2" s="23" t="str">
        <f>IF('Raw Data'!DC2="","",'Raw Data'!DC2)</f>
        <v/>
      </c>
      <c r="DZ2" s="42" t="str">
        <f>IF(AND(DY2&lt;&gt;"",DY2&gt;10),"CHECK","")</f>
        <v/>
      </c>
      <c r="EA2" s="20" t="str">
        <f>IF('Raw Data'!DD2="","",'Raw Data'!DD2)</f>
        <v/>
      </c>
      <c r="EB2" s="35" t="str">
        <f>IF(AND(EA2&lt;&gt;"",EA2&gt;10),"CHECK","")</f>
        <v/>
      </c>
      <c r="EC2" s="20" t="str">
        <f>IF('Raw Data'!DE2="","",'Raw Data'!DE2)</f>
        <v/>
      </c>
      <c r="ED2" s="35" t="str">
        <f>IF(AND(EC2&lt;&gt;"",EC2&gt;10),"CHECK","")</f>
        <v/>
      </c>
      <c r="EE2" s="20" t="str">
        <f>IF('Raw Data'!DF2="","",'Raw Data'!DF2)</f>
        <v/>
      </c>
      <c r="EF2" s="35" t="str">
        <f>IF(AND(EE2&lt;&gt;"",EE2&gt;10),"CHECK","")</f>
        <v/>
      </c>
      <c r="EG2" s="20" t="str">
        <f>IF('Raw Data'!DG2="","",'Raw Data'!DG2)</f>
        <v/>
      </c>
      <c r="EH2" s="35" t="str">
        <f>IF(AND(EG2&lt;&gt;"",EG2&gt;10),"CHECK","")</f>
        <v/>
      </c>
      <c r="EI2" s="20" t="str">
        <f>IF('Raw Data'!DH2="","",'Raw Data'!DH2)</f>
        <v/>
      </c>
      <c r="EJ2" s="20" t="str">
        <f>IF('Raw Data'!DI2="","",'Raw Data'!DI2)</f>
        <v/>
      </c>
      <c r="EK2" s="20" t="str">
        <f>IF('Raw Data'!DJ2="","",'Raw Data'!DJ2)</f>
        <v/>
      </c>
      <c r="EL2" s="20" t="str">
        <f>IF('Raw Data'!DK2="","",'Raw Data'!DK2)</f>
        <v/>
      </c>
      <c r="EM2" s="20" t="str">
        <f>IF('Raw Data'!DL2="","",'Raw Data'!DL2)</f>
        <v/>
      </c>
      <c r="EN2" s="20" t="str">
        <f>IF('Raw Data'!DM2="","",'Raw Data'!DM2)</f>
        <v/>
      </c>
      <c r="EO2" s="20" t="str">
        <f>IF('Raw Data'!DN2="","",'Raw Data'!DN2)</f>
        <v>Oui</v>
      </c>
      <c r="EP2" s="20">
        <f>IF('Raw Data'!DO2="","",'Raw Data'!DO2)</f>
        <v>5</v>
      </c>
      <c r="EQ2" s="35" t="str">
        <f>IF(AND(EP2&lt;&gt;"",EP2&gt;15),"CHECK","")</f>
        <v/>
      </c>
      <c r="ER2" s="20">
        <f>IF('Raw Data'!DP2="","",'Raw Data'!DP2)</f>
        <v>2</v>
      </c>
      <c r="ES2" s="20">
        <f>IF('Raw Data'!DQ2="","",'Raw Data'!DQ2)</f>
        <v>1</v>
      </c>
      <c r="ET2" s="20">
        <f>IF('Raw Data'!DR2="","",'Raw Data'!DR2)</f>
        <v>0</v>
      </c>
      <c r="EU2" s="20" t="str">
        <f>IF('Raw Data'!DS2="","",'Raw Data'!DS2)</f>
        <v/>
      </c>
      <c r="EV2" s="20" t="str">
        <f>IF('Raw Data'!DT2="","",'Raw Data'!DT2)</f>
        <v>Appel téléphonique Station de radio</v>
      </c>
      <c r="EW2" s="20">
        <f>IF('Raw Data'!DU2="","",'Raw Data'!DU2)</f>
        <v>1</v>
      </c>
      <c r="EX2" s="20">
        <f>IF('Raw Data'!DV2="","",'Raw Data'!DV2)</f>
        <v>0</v>
      </c>
      <c r="EY2" s="20">
        <f>IF('Raw Data'!DW2="","",'Raw Data'!DW2)</f>
        <v>0</v>
      </c>
      <c r="EZ2" s="20">
        <f>IF('Raw Data'!DX2="","",'Raw Data'!DX2)</f>
        <v>0</v>
      </c>
      <c r="FA2" s="20">
        <f>IF('Raw Data'!DY2="","",'Raw Data'!DY2)</f>
        <v>0</v>
      </c>
      <c r="FB2" s="20">
        <f>IF('Raw Data'!DZ2="","",'Raw Data'!DZ2)</f>
        <v>1</v>
      </c>
      <c r="FC2" s="20">
        <f>IF('Raw Data'!EA2="","",'Raw Data'!EA2)</f>
        <v>0</v>
      </c>
      <c r="FD2" s="20">
        <f>IF('Raw Data'!EB2="","",'Raw Data'!EB2)</f>
        <v>0</v>
      </c>
      <c r="FE2" s="20">
        <f>IF('Raw Data'!EC2="","",'Raw Data'!EC2)</f>
        <v>0</v>
      </c>
      <c r="FF2" s="20">
        <f>IF('Raw Data'!ED2="","",'Raw Data'!ED2)</f>
        <v>0</v>
      </c>
      <c r="FG2" s="20">
        <f>IF('Raw Data'!EE2="","",'Raw Data'!EE2)</f>
        <v>0</v>
      </c>
      <c r="FH2" s="20">
        <f>IF('Raw Data'!EF2="","",'Raw Data'!EF2)</f>
        <v>0</v>
      </c>
      <c r="FI2" s="20">
        <f>IF('Raw Data'!EG2="","",'Raw Data'!EG2)</f>
        <v>0</v>
      </c>
      <c r="FJ2" s="20" t="str">
        <f>IF('Raw Data'!EH2="","",'Raw Data'!EH2)</f>
        <v/>
      </c>
      <c r="FK2" s="20" t="str">
        <f>IF('Raw Data'!EI2="","",'Raw Data'!EI2)</f>
        <v>Information sur l'accès à l'assistance humanitaire</v>
      </c>
      <c r="FL2" s="20" t="str">
        <f>IF('Raw Data'!EJ2="","",'Raw Data'!EJ2)</f>
        <v/>
      </c>
      <c r="FM2" s="20" t="str">
        <f>IF('Raw Data'!EK2="","",'Raw Data'!EK2)</f>
        <v/>
      </c>
      <c r="FN2" s="20" t="str">
        <f>IF('Raw Data'!EL2="","",'Raw Data'!EL2)</f>
        <v/>
      </c>
      <c r="FO2" s="20" t="str">
        <f>IF('Raw Data'!EM2="","",'Raw Data'!EM2)</f>
        <v/>
      </c>
      <c r="FP2" s="20" t="str">
        <f>IF('Raw Data'!EN2="","",'Raw Data'!EN2)</f>
        <v/>
      </c>
      <c r="FQ2" s="20" t="str">
        <f>IF('Raw Data'!EO2="","",'Raw Data'!EO2)</f>
        <v/>
      </c>
      <c r="FR2" s="20" t="str">
        <f>IF('Raw Data'!EP2="","",'Raw Data'!EP2)</f>
        <v/>
      </c>
      <c r="FS2" s="20" t="str">
        <f>IF('Raw Data'!EQ2="","",'Raw Data'!EQ2)</f>
        <v>Q kamituga</v>
      </c>
      <c r="FT2" s="20">
        <f>IF('Raw Data'!ER2="","",'Raw Data'!ER2)</f>
        <v>4</v>
      </c>
      <c r="FU2" s="20" t="str">
        <f>IF('Raw Data'!ES2="","",'Raw Data'!ES2)</f>
        <v xml:space="preserve">Ic connait la situation de la localité la situation de la localité </v>
      </c>
      <c r="FV2" s="20" t="str">
        <f>IF('Raw Data'!ET2="","",'Raw Data'!ET2)</f>
        <v>vWvJfH3sDSZM3uC5W82MGH</v>
      </c>
      <c r="FW2" s="20" t="str">
        <f>IF('Raw Data'!EU2="","",'Raw Data'!EU2)</f>
        <v>v89tPMrAjVHLSntiBQ22UJ</v>
      </c>
      <c r="FX2" s="20" t="str">
        <f>IF('Raw Data'!EV2="","",'Raw Data'!EV2)</f>
        <v>v5AfrSZTqajduwJVMoNG7f</v>
      </c>
      <c r="FY2" s="20" t="str">
        <f>IF('Raw Data'!EW2="","",'Raw Data'!EW2)</f>
        <v>vbptduBAghB4e4bMMgdQUc</v>
      </c>
      <c r="FZ2" s="20" t="str">
        <f>IF('Raw Data'!EX2="","",'Raw Data'!EX2)</f>
        <v>vNycnGWUpYeb3KNNoHrkGX</v>
      </c>
      <c r="GA2" s="20" t="str">
        <f>IF('Raw Data'!EY2="","",'Raw Data'!EY2)</f>
        <v/>
      </c>
      <c r="GB2" s="20">
        <f>IF('Raw Data'!EZ2="","",'Raw Data'!EZ2)</f>
        <v>383008046</v>
      </c>
      <c r="GC2" s="20" t="str">
        <f>IF('Raw Data'!FA2="","",'Raw Data'!FA2)</f>
        <v>ac3a224e-96d9-4e41-8aed-28e240401e7e</v>
      </c>
      <c r="GD2" s="29">
        <f>IF('Raw Data'!FB2="","",'Raw Data'!FB2)</f>
        <v>44939.530127314807</v>
      </c>
      <c r="GE2" s="20" t="str">
        <f>IF('Raw Data'!FC2="","",'Raw Data'!FC2)</f>
        <v/>
      </c>
      <c r="GF2" s="20" t="str">
        <f>IF('Raw Data'!FD2="","",'Raw Data'!FD2)</f>
        <v/>
      </c>
      <c r="GG2" s="20" t="str">
        <f>IF('Raw Data'!FE2="","",'Raw Data'!FE2)</f>
        <v>submitted_via_web</v>
      </c>
      <c r="GH2" s="20" t="str">
        <f>IF('Raw Data'!FF2="","",'Raw Data'!FF2)</f>
        <v>reach_rdc_hsm_enqueteur</v>
      </c>
      <c r="GI2" s="20" t="str">
        <f>IF('Raw Data'!FG2="","",'Raw Data'!FG2)</f>
        <v/>
      </c>
      <c r="GJ2" s="20">
        <f>IF('Raw Data'!FH2="","",'Raw Data'!FH2)</f>
        <v>1</v>
      </c>
    </row>
    <row r="3" spans="1:192" x14ac:dyDescent="0.25">
      <c r="A3" s="24" t="str">
        <f t="shared" ref="A3:A67" si="0">GC3</f>
        <v>8d60d597-6571-4424-aae0-46e80f5b9a9f</v>
      </c>
      <c r="B3" s="24" t="str">
        <f t="shared" ref="B3:B67" si="1">BG3</f>
        <v>Kindingi</v>
      </c>
      <c r="C3" s="24" t="str">
        <f t="shared" ref="C3:C67" si="2">M3</f>
        <v>ENU8</v>
      </c>
      <c r="D3" s="29">
        <f>IF('Raw Data'!A3="","",'Raw Data'!A3)</f>
        <v>44939</v>
      </c>
      <c r="E3" s="27">
        <f>IF('Raw Data'!B3="","",'Raw Data'!B3)</f>
        <v>44939.400024930554</v>
      </c>
      <c r="F3" s="27">
        <f>IF('Raw Data'!C3="","",'Raw Data'!C3)</f>
        <v>44939.43458090278</v>
      </c>
      <c r="G3" s="31">
        <f t="shared" ref="G3:G67" si="3">(F3-E3)*(24*60)</f>
        <v>49.760600005974993</v>
      </c>
      <c r="H3" s="33" t="str">
        <f t="shared" ref="H3:H67" si="4">IF(OR(G3&lt;20),"Supprimer","OK")</f>
        <v>OK</v>
      </c>
      <c r="I3" s="20" t="str">
        <f>IF('Raw Data'!D3="","",'Raw Data'!D3)</f>
        <v>audit.csv</v>
      </c>
      <c r="J3" s="20" t="str">
        <f>IF('Raw Data'!E3="","",'Raw Data'!E3)</f>
        <v>https://kc.humanitarianresponse.info/media/original?media_file=reachrdcdata%2Fattachments%2F03786f7074524bcf85122757f5105ae7%2F8d60d597-6571-4424-aae0-46e80f5b9a9f%2Faudit.csv</v>
      </c>
      <c r="K3" s="20" t="str">
        <f>IF('Raw Data'!F3="","",'Raw Data'!F3)</f>
        <v/>
      </c>
      <c r="L3" s="20" t="str">
        <f>IF('Raw Data'!G3="","",'Raw Data'!G3)</f>
        <v/>
      </c>
      <c r="M3" s="20" t="str">
        <f>IF('Raw Data'!H3="","",'Raw Data'!H3)</f>
        <v>ENU8</v>
      </c>
      <c r="N3" s="20" t="str">
        <f>IF('Raw Data'!I3="","",'Raw Data'!I3)</f>
        <v>Kalemie</v>
      </c>
      <c r="O3" s="20" t="str">
        <f>IF('Raw Data'!J3="","",'Raw Data'!J3)</f>
        <v>Décembre</v>
      </c>
      <c r="P3" s="20" t="str">
        <f>IF('Raw Data'!K3="","",'Raw Data'!K3)</f>
        <v>Entretien à distance (appel téléphonique)</v>
      </c>
      <c r="Q3" s="20">
        <f>IF('Raw Data'!L3="","",'Raw Data'!L3)</f>
        <v>825532978</v>
      </c>
      <c r="R3" s="20">
        <f>IF('Raw Data'!M3="","",'Raw Data'!M3)</f>
        <v>825532978</v>
      </c>
      <c r="S3" s="20" t="str">
        <f>IF('Raw Data'!N3="","",'Raw Data'!N3)</f>
        <v>Oui</v>
      </c>
      <c r="T3" s="35" t="str">
        <f t="shared" ref="T3:T67" si="5">IF(S3="Oui","","Supprimer")</f>
        <v/>
      </c>
      <c r="U3" s="20" t="str">
        <f>IF('Raw Data'!O3="","",'Raw Data'!O3)</f>
        <v/>
      </c>
      <c r="V3" s="20" t="str">
        <f>IF('Raw Data'!P3="","",'Raw Data'!P3)</f>
        <v/>
      </c>
      <c r="W3" s="20" t="str">
        <f>IF('Raw Data'!Q3="","",'Raw Data'!Q3)</f>
        <v/>
      </c>
      <c r="X3" s="20" t="str">
        <f>IF('Raw Data'!R3="","",'Raw Data'!R3)</f>
        <v>Oui</v>
      </c>
      <c r="Y3" s="35" t="str">
        <f t="shared" ref="Y3:Y67" si="6">IF(X3="Oui","","Supprimer")</f>
        <v/>
      </c>
      <c r="Z3" s="20" t="str">
        <f>IF('Raw Data'!S3="","",'Raw Data'!S3)</f>
        <v/>
      </c>
      <c r="AA3" s="20" t="str">
        <f>IF('Raw Data'!T3="","",'Raw Data'!T3)</f>
        <v/>
      </c>
      <c r="AB3" s="20" t="str">
        <f>IF('Raw Data'!U3="","",'Raw Data'!U3)</f>
        <v>Maintenant</v>
      </c>
      <c r="AC3" s="35" t="str">
        <f t="shared" ref="AC3:AC67" si="7">IF(AB3="Maintenant","","Supprimer")</f>
        <v/>
      </c>
      <c r="AD3" s="20" t="str">
        <f>IF('Raw Data'!V3="","",'Raw Data'!V3)</f>
        <v/>
      </c>
      <c r="AE3" s="20" t="str">
        <f>IF('Raw Data'!W3="","",'Raw Data'!W3)</f>
        <v>Masudi espoir</v>
      </c>
      <c r="AF3" s="20" t="str">
        <f>IF('Raw Data'!X3="","",'Raw Data'!X3)</f>
        <v>Homme</v>
      </c>
      <c r="AG3" s="20">
        <f>IF('Raw Data'!Y3="","",'Raw Data'!Y3)</f>
        <v>23</v>
      </c>
      <c r="AH3" s="20" t="str">
        <f>IF('Raw Data'!Z3="","",'Raw Data'!Z3)</f>
        <v>Directeur d'école</v>
      </c>
      <c r="AI3" s="20" t="str">
        <f>IF('Raw Data'!AA3="","",'Raw Data'!AA3)</f>
        <v/>
      </c>
      <c r="AJ3" s="20" t="str">
        <f>IF('Raw Data'!AB3="","",'Raw Data'!AB3)</f>
        <v/>
      </c>
      <c r="AK3" s="20" t="str">
        <f>IF('Raw Data'!AC3="","",'Raw Data'!AC3)</f>
        <v/>
      </c>
      <c r="AL3" s="20" t="str">
        <f>IF('Raw Data'!AD3="","",'Raw Data'!AD3)</f>
        <v/>
      </c>
      <c r="AM3" s="20" t="str">
        <f>IF('Raw Data'!AE3="","",'Raw Data'!AE3)</f>
        <v/>
      </c>
      <c r="AN3" s="20" t="str">
        <f>IF('Raw Data'!AF3="","",'Raw Data'!AF3)</f>
        <v/>
      </c>
      <c r="AO3" s="20" t="str">
        <f>IF('Raw Data'!AG3="","",'Raw Data'!AG3)</f>
        <v/>
      </c>
      <c r="AP3" s="20" t="str">
        <f>IF('Raw Data'!AH3="","",'Raw Data'!AH3)</f>
        <v>Personne retournée</v>
      </c>
      <c r="AQ3" s="35" t="str">
        <f t="shared" ref="AQ3:AQ67" si="8">IF(OR(AND(AP3="Personne déplacée (PDI)",BY3="Non"),AND(AP3="Personne retournée",BZ3="Non"),AND(AP3="Personne réfugiée",CA3="Non"),AND(AP3="Personne rapatriées/expulsée",CB3="Non"),AND(AP3="Personne non déplacée (Autochtone)",BX3="Non")),"CHECK","")</f>
        <v/>
      </c>
      <c r="AR3" s="20" t="str">
        <f>IF('Raw Data'!AI3="","",'Raw Data'!AI3)</f>
        <v>Tanganyika</v>
      </c>
      <c r="AS3" s="20" t="str">
        <f>IF('Raw Data'!AJ3="","",'Raw Data'!AJ3)</f>
        <v>Kalemie</v>
      </c>
      <c r="AT3" s="20" t="str">
        <f>IF('Raw Data'!AK3="","",'Raw Data'!AK3)</f>
        <v>Autre (Specifiez)</v>
      </c>
      <c r="AU3" s="20" t="str">
        <f>IF('Raw Data'!AL3="","",'Raw Data'!AL3)</f>
        <v>Baruani</v>
      </c>
      <c r="AV3" s="20" t="str">
        <f>IF('Raw Data'!AM3="","",'Raw Data'!AM3)</f>
        <v>Baruani</v>
      </c>
      <c r="AW3" s="20" t="str">
        <f>IF('Raw Data'!AN3="","",'Raw Data'!AN3)</f>
        <v/>
      </c>
      <c r="AX3" s="20" t="str">
        <f>IF('Raw Data'!AO3="","",'Raw Data'!AO3)</f>
        <v>Oui</v>
      </c>
      <c r="AY3" s="20" t="str">
        <f>IF('Raw Data'!AP3="","",'Raw Data'!AP3)</f>
        <v>Tanganyika</v>
      </c>
      <c r="AZ3" s="20" t="str">
        <f>IF('Raw Data'!AQ3="","",'Raw Data'!AQ3)</f>
        <v>Nyemba</v>
      </c>
      <c r="BA3" s="20" t="str">
        <f>IF('Raw Data'!AR3="","",'Raw Data'!AR3)</f>
        <v>Village</v>
      </c>
      <c r="BB3" s="20" t="str">
        <f>IF('Raw Data'!AS3="","",'Raw Data'!AS3)</f>
        <v>Kindingi</v>
      </c>
      <c r="BC3" s="20" t="str">
        <f>IF('Raw Data'!AT3="","",'Raw Data'!AT3)</f>
        <v/>
      </c>
      <c r="BD3" s="20" t="str">
        <f>IF('Raw Data'!AU3="","",'Raw Data'!AU3)</f>
        <v>Kindingi</v>
      </c>
      <c r="BE3" s="20" t="str">
        <f>IF('Raw Data'!AV3="","",'Raw Data'!AV3)</f>
        <v>Kindingi</v>
      </c>
      <c r="BF3" s="20" t="str">
        <f>IF('Raw Data'!AW3="","",'Raw Data'!AW3)</f>
        <v/>
      </c>
      <c r="BG3" s="20" t="str">
        <f>IF('Raw Data'!AX3="","",'Raw Data'!AX3)</f>
        <v>Kindingi</v>
      </c>
      <c r="BH3" s="20" t="str">
        <f>IF('Raw Data'!AY3="","",'Raw Data'!AY3)</f>
        <v>Non</v>
      </c>
      <c r="BI3" s="20" t="str">
        <f>IF('Raw Data'!AZ3="","",'Raw Data'!AZ3)</f>
        <v/>
      </c>
      <c r="BJ3" s="20" t="str">
        <f>IF('Raw Data'!BA3="","",'Raw Data'!BA3)</f>
        <v>Oui</v>
      </c>
      <c r="BK3" s="20" t="str">
        <f>IF('Raw Data'!BB3="","",'Raw Data'!BB3)</f>
        <v>Oui</v>
      </c>
      <c r="BL3" s="20" t="str">
        <f>IF('Raw Data'!BC3="","",'Raw Data'!BC3)</f>
        <v/>
      </c>
      <c r="BM3" s="20" t="str">
        <f>IF('Raw Data'!BD3="","",'Raw Data'!BD3)</f>
        <v/>
      </c>
      <c r="BN3" s="20" t="str">
        <f>IF('Raw Data'!BE3="","",'Raw Data'!BE3)</f>
        <v/>
      </c>
      <c r="BO3" s="20" t="str">
        <f>IF('Raw Data'!BF3="","",'Raw Data'!BF3)</f>
        <v/>
      </c>
      <c r="BP3" s="20" t="str">
        <f>IF('Raw Data'!BG3="","",'Raw Data'!BG3)</f>
        <v/>
      </c>
      <c r="BQ3" s="20" t="str">
        <f>IF('Raw Data'!BH3="","",'Raw Data'!BH3)</f>
        <v>Autre (Spécifier)</v>
      </c>
      <c r="BR3" s="20" t="str">
        <f>IF('Raw Data'!BI3="","",'Raw Data'!BI3)</f>
        <v>Mulolwa</v>
      </c>
      <c r="BS3" s="20" t="str">
        <f>IF('Raw Data'!BJ3="","",'Raw Data'!BJ3)</f>
        <v>Oui</v>
      </c>
      <c r="BT3" s="20" t="str">
        <f>IF('Raw Data'!BK3="","",'Raw Data'!BK3)</f>
        <v>Oui</v>
      </c>
      <c r="BU3" s="35" t="str">
        <f t="shared" ref="BU3:BU67" si="9">IF(BT3="Non","Supprimer l'enquête","")</f>
        <v/>
      </c>
      <c r="BV3" s="20" t="str">
        <f>IF('Raw Data'!BL3="","",'Raw Data'!BL3)</f>
        <v/>
      </c>
      <c r="BW3" s="20" t="str">
        <f>IF('Raw Data'!BM3="","",'Raw Data'!BM3)</f>
        <v/>
      </c>
      <c r="BX3" s="20" t="str">
        <f>IF('Raw Data'!BN3="","",'Raw Data'!BN3)</f>
        <v>Non</v>
      </c>
      <c r="BY3" s="20" t="str">
        <f>IF('Raw Data'!BO3="","",'Raw Data'!BO3)</f>
        <v>Non</v>
      </c>
      <c r="BZ3" s="20" t="str">
        <f>IF('Raw Data'!BP3="","",'Raw Data'!BP3)</f>
        <v>Oui</v>
      </c>
      <c r="CA3" s="20" t="str">
        <f>IF('Raw Data'!BQ3="","",'Raw Data'!BQ3)</f>
        <v>Non</v>
      </c>
      <c r="CB3" s="20" t="str">
        <f>IF('Raw Data'!BR3="","",'Raw Data'!BR3)</f>
        <v>Non</v>
      </c>
      <c r="CC3" s="20" t="str">
        <f>IF('Raw Data'!BS3="","",'Raw Data'!BS3)</f>
        <v/>
      </c>
      <c r="CD3" s="20" t="str">
        <f>IF('Raw Data'!BT3="","",'Raw Data'!BT3)</f>
        <v>Personnes retournées</v>
      </c>
      <c r="CE3" s="20" t="str">
        <f>IF('Raw Data'!BU3="","",'Raw Data'!BU3)</f>
        <v>1</v>
      </c>
      <c r="CF3" s="20" t="str">
        <f>IF('Raw Data'!BV3="","",'Raw Data'!BV3)</f>
        <v/>
      </c>
      <c r="CG3" s="20" t="str">
        <f>IF('Raw Data'!BW3="","",'Raw Data'!BW3)</f>
        <v/>
      </c>
      <c r="CH3" s="35" t="str">
        <f t="shared" ref="CH3:CH67" si="10">IF(AND(CE3&gt;2,CJ3&gt;1),"CHECK","")</f>
        <v/>
      </c>
      <c r="CI3" s="35" t="str">
        <f t="shared" ref="CI3:CI67" si="11">IF(AND(CE3="2",CF3="Non"),"CHECK","")</f>
        <v/>
      </c>
      <c r="CJ3" s="37">
        <f t="shared" ref="CJ3:CJ67" si="12">SUM(CK3:CO3)</f>
        <v>0</v>
      </c>
      <c r="CK3" s="20" t="str">
        <f>IF('Raw Data'!BX3="","",'Raw Data'!BX3)</f>
        <v/>
      </c>
      <c r="CL3" s="20" t="str">
        <f>IF('Raw Data'!BY3="","",'Raw Data'!BY3)</f>
        <v/>
      </c>
      <c r="CM3" s="20" t="str">
        <f>IF('Raw Data'!BZ3="","",'Raw Data'!BZ3)</f>
        <v/>
      </c>
      <c r="CN3" s="20" t="str">
        <f>IF('Raw Data'!CA3="","",'Raw Data'!CA3)</f>
        <v/>
      </c>
      <c r="CO3" s="20" t="str">
        <f>IF('Raw Data'!CB3="","",'Raw Data'!CB3)</f>
        <v/>
      </c>
      <c r="CP3" s="39" t="str">
        <f>IF('Raw Data'!CC3="","",'Raw Data'!CC3)</f>
        <v>0.9979256963329778</v>
      </c>
      <c r="CQ3" s="20" t="str">
        <f>IF('Raw Data'!CD3="","",'Raw Data'!CD3)</f>
        <v/>
      </c>
      <c r="CR3" s="20" t="str">
        <f>IF('Raw Data'!CE3="","",'Raw Data'!CE3)</f>
        <v>2</v>
      </c>
      <c r="CS3" s="20" t="str">
        <f>IF('Raw Data'!CF3="","",'Raw Data'!CF3)</f>
        <v/>
      </c>
      <c r="CT3" s="20" t="str">
        <f>IF('Raw Data'!CG3="","",'Raw Data'!CG3)</f>
        <v/>
      </c>
      <c r="CU3" s="20" t="str">
        <f>IF('Raw Data'!CH3="","",'Raw Data'!CH3)</f>
        <v/>
      </c>
      <c r="CV3" s="35" t="str">
        <f t="shared" ref="CV3:CV67" si="13">IF(AND(CU3&lt;&gt;"",CU3&gt;10),"CHECK","")</f>
        <v/>
      </c>
      <c r="CW3" s="20" t="str">
        <f>IF('Raw Data'!CI3="","",'Raw Data'!CI3)</f>
        <v/>
      </c>
      <c r="CX3" s="35" t="str">
        <f t="shared" ref="CX3:CX67" si="14">IF(AND(CW3&lt;&gt;"",CW3&gt;10),"CHECK","")</f>
        <v/>
      </c>
      <c r="CY3" s="20" t="str">
        <f>IF('Raw Data'!CJ3="","",'Raw Data'!CJ3)</f>
        <v/>
      </c>
      <c r="CZ3" s="35" t="str">
        <f t="shared" ref="CZ3:CZ67" si="15">IF(AND(CY3&lt;&gt;"",CY3&gt;10),"CHECK","")</f>
        <v/>
      </c>
      <c r="DA3" s="20" t="str">
        <f>IF('Raw Data'!CK3="","",'Raw Data'!CK3)</f>
        <v/>
      </c>
      <c r="DB3" s="35" t="str">
        <f t="shared" ref="DB3:DB67" si="16">IF(AND(DA3&lt;&gt;"",DA3&gt;10),"CHECK","")</f>
        <v/>
      </c>
      <c r="DC3" s="20" t="str">
        <f>IF('Raw Data'!CL3="","",'Raw Data'!CL3)</f>
        <v/>
      </c>
      <c r="DD3" s="35" t="str">
        <f t="shared" ref="DD3:DD67" si="17">IF(AND(DC3&lt;&gt;"",DC3&gt;10),"CHECK","")</f>
        <v/>
      </c>
      <c r="DE3" s="20" t="str">
        <f>IF('Raw Data'!CM3="","",'Raw Data'!CM3)</f>
        <v/>
      </c>
      <c r="DF3" s="35" t="str">
        <f t="shared" ref="DF3:DF67" si="18">IF(AND(DE3&lt;&gt;"",DE3&gt;10),"CHECK","")</f>
        <v/>
      </c>
      <c r="DG3" s="20" t="str">
        <f>IF('Raw Data'!CN3="","",'Raw Data'!CN3)</f>
        <v/>
      </c>
      <c r="DH3" s="35" t="str">
        <f t="shared" ref="DH3:DH67" si="19">IF(AND(DG3&lt;&gt;"",DG3&gt;20),"CHECK","")</f>
        <v/>
      </c>
      <c r="DI3" s="20" t="str">
        <f>IF('Raw Data'!CO3="","",'Raw Data'!CO3)</f>
        <v/>
      </c>
      <c r="DJ3" s="35" t="str">
        <f t="shared" ref="DJ3:DJ67" si="20">IF(AND(DI3&lt;&gt;"",DI3&gt;20),"CHECK","")</f>
        <v/>
      </c>
      <c r="DK3" s="23" t="str">
        <f>IF('Raw Data'!CP3="","",'Raw Data'!CP3)</f>
        <v/>
      </c>
      <c r="DL3" s="23" t="str">
        <f>IF('Raw Data'!CQ3="","",'Raw Data'!CQ3)</f>
        <v/>
      </c>
      <c r="DM3" s="20" t="str">
        <f>IF('Raw Data'!CR3="","",'Raw Data'!CR3)</f>
        <v/>
      </c>
      <c r="DN3" s="20" t="str">
        <f>IF('Raw Data'!CS3="","",'Raw Data'!CS3)</f>
        <v/>
      </c>
      <c r="DO3" s="23" t="str">
        <f>IF('Raw Data'!CT3="","",'Raw Data'!CT3)</f>
        <v/>
      </c>
      <c r="DP3" s="20" t="str">
        <f>IF('Raw Data'!CU3="","",'Raw Data'!CU3)</f>
        <v/>
      </c>
      <c r="DQ3" s="23" t="str">
        <f>IF('Raw Data'!CV3="","",'Raw Data'!CV3)</f>
        <v/>
      </c>
      <c r="DR3" s="20" t="str">
        <f>IF('Raw Data'!CW3="","",'Raw Data'!CW3)</f>
        <v/>
      </c>
      <c r="DS3" s="20">
        <f>IF('Raw Data'!CX3="","",'Raw Data'!CX3)</f>
        <v>32</v>
      </c>
      <c r="DT3" s="20">
        <f>IF('Raw Data'!CY3="","",'Raw Data'!CY3)</f>
        <v>8</v>
      </c>
      <c r="DU3" s="20">
        <f>IF('Raw Data'!CZ3="","",'Raw Data'!CZ3)</f>
        <v>15</v>
      </c>
      <c r="DV3" s="20">
        <f>IF('Raw Data'!DA3="","",'Raw Data'!DA3)</f>
        <v>3</v>
      </c>
      <c r="DW3" s="20">
        <f>IF('Raw Data'!DB3="","",'Raw Data'!DB3)</f>
        <v>2</v>
      </c>
      <c r="DX3" s="35" t="str">
        <f t="shared" ref="DX3:DX67" si="21">IF(AND(DW3&lt;&gt;"",DW3&gt;10),"CHECK","")</f>
        <v/>
      </c>
      <c r="DY3" s="23">
        <f>IF('Raw Data'!DC3="","",'Raw Data'!DC3)</f>
        <v>5</v>
      </c>
      <c r="DZ3" s="42" t="str">
        <f t="shared" ref="DZ3:DZ67" si="22">IF(AND(DY3&lt;&gt;"",DY3&gt;10),"CHECK","")</f>
        <v/>
      </c>
      <c r="EA3" s="20">
        <f>IF('Raw Data'!DD3="","",'Raw Data'!DD3)</f>
        <v>3</v>
      </c>
      <c r="EB3" s="35" t="str">
        <f t="shared" ref="EB3:EB67" si="23">IF(AND(EA3&lt;&gt;"",EA3&gt;10),"CHECK","")</f>
        <v/>
      </c>
      <c r="EC3" s="20">
        <f>IF('Raw Data'!DE3="","",'Raw Data'!DE3)</f>
        <v>1</v>
      </c>
      <c r="ED3" s="35" t="str">
        <f t="shared" ref="ED3:ED67" si="24">IF(AND(EC3&lt;&gt;"",EC3&gt;10),"CHECK","")</f>
        <v/>
      </c>
      <c r="EE3" s="20">
        <f>IF('Raw Data'!DF3="","",'Raw Data'!DF3)</f>
        <v>0</v>
      </c>
      <c r="EF3" s="35" t="str">
        <f t="shared" ref="EF3:EF67" si="25">IF(AND(EE3&lt;&gt;"",EE3&gt;10),"CHECK","")</f>
        <v/>
      </c>
      <c r="EG3" s="20">
        <f>IF('Raw Data'!DG3="","",'Raw Data'!DG3)</f>
        <v>0</v>
      </c>
      <c r="EH3" s="35" t="str">
        <f t="shared" ref="EH3:EH67" si="26">IF(AND(EG3&lt;&gt;"",EG3&gt;10),"CHECK","")</f>
        <v/>
      </c>
      <c r="EI3" s="20">
        <f>IF('Raw Data'!DH3="","",'Raw Data'!DH3)</f>
        <v>8</v>
      </c>
      <c r="EJ3" s="20">
        <f>IF('Raw Data'!DI3="","",'Raw Data'!DI3)</f>
        <v>2</v>
      </c>
      <c r="EK3" s="20">
        <f>IF('Raw Data'!DJ3="","",'Raw Data'!DJ3)</f>
        <v>0</v>
      </c>
      <c r="EL3" s="20">
        <f>IF('Raw Data'!DK3="","",'Raw Data'!DK3)</f>
        <v>5</v>
      </c>
      <c r="EM3" s="20" t="str">
        <f>IF('Raw Data'!DL3="","",'Raw Data'!DL3)</f>
        <v/>
      </c>
      <c r="EN3" s="20" t="str">
        <f>IF('Raw Data'!DM3="","",'Raw Data'!DM3)</f>
        <v/>
      </c>
      <c r="EO3" s="20" t="str">
        <f>IF('Raw Data'!DN3="","",'Raw Data'!DN3)</f>
        <v>Oui</v>
      </c>
      <c r="EP3" s="20">
        <f>IF('Raw Data'!DO3="","",'Raw Data'!DO3)</f>
        <v>10</v>
      </c>
      <c r="EQ3" s="35" t="str">
        <f t="shared" ref="EQ3:EQ67" si="27">IF(AND(EP3&lt;&gt;"",EP3&gt;15),"CHECK","")</f>
        <v/>
      </c>
      <c r="ER3" s="20">
        <f>IF('Raw Data'!DP3="","",'Raw Data'!DP3)</f>
        <v>6</v>
      </c>
      <c r="ES3" s="20">
        <f>IF('Raw Data'!DQ3="","",'Raw Data'!DQ3)</f>
        <v>3</v>
      </c>
      <c r="ET3" s="20">
        <f>IF('Raw Data'!DR3="","",'Raw Data'!DR3)</f>
        <v>1</v>
      </c>
      <c r="EU3" s="20" t="str">
        <f>IF('Raw Data'!DS3="","",'Raw Data'!DS3)</f>
        <v/>
      </c>
      <c r="EV3" s="20" t="str">
        <f>IF('Raw Data'!DT3="","",'Raw Data'!DT3)</f>
        <v>Station de radio</v>
      </c>
      <c r="EW3" s="20">
        <f>IF('Raw Data'!DU3="","",'Raw Data'!DU3)</f>
        <v>1</v>
      </c>
      <c r="EX3" s="20">
        <f>IF('Raw Data'!DV3="","",'Raw Data'!DV3)</f>
        <v>0</v>
      </c>
      <c r="EY3" s="20">
        <f>IF('Raw Data'!DW3="","",'Raw Data'!DW3)</f>
        <v>0</v>
      </c>
      <c r="EZ3" s="20">
        <f>IF('Raw Data'!DX3="","",'Raw Data'!DX3)</f>
        <v>0</v>
      </c>
      <c r="FA3" s="20">
        <f>IF('Raw Data'!DY3="","",'Raw Data'!DY3)</f>
        <v>0</v>
      </c>
      <c r="FB3" s="20">
        <f>IF('Raw Data'!DZ3="","",'Raw Data'!DZ3)</f>
        <v>0</v>
      </c>
      <c r="FC3" s="20">
        <f>IF('Raw Data'!EA3="","",'Raw Data'!EA3)</f>
        <v>0</v>
      </c>
      <c r="FD3" s="20">
        <f>IF('Raw Data'!EB3="","",'Raw Data'!EB3)</f>
        <v>0</v>
      </c>
      <c r="FE3" s="20">
        <f>IF('Raw Data'!EC3="","",'Raw Data'!EC3)</f>
        <v>0</v>
      </c>
      <c r="FF3" s="20">
        <f>IF('Raw Data'!ED3="","",'Raw Data'!ED3)</f>
        <v>0</v>
      </c>
      <c r="FG3" s="20">
        <f>IF('Raw Data'!EE3="","",'Raw Data'!EE3)</f>
        <v>0</v>
      </c>
      <c r="FH3" s="20">
        <f>IF('Raw Data'!EF3="","",'Raw Data'!EF3)</f>
        <v>0</v>
      </c>
      <c r="FI3" s="20">
        <f>IF('Raw Data'!EG3="","",'Raw Data'!EG3)</f>
        <v>0</v>
      </c>
      <c r="FJ3" s="20" t="str">
        <f>IF('Raw Data'!EH3="","",'Raw Data'!EH3)</f>
        <v/>
      </c>
      <c r="FK3" s="20" t="str">
        <f>IF('Raw Data'!EI3="","",'Raw Data'!EI3)</f>
        <v>Information sur l'accès à l'assistance humanitaire</v>
      </c>
      <c r="FL3" s="20" t="str">
        <f>IF('Raw Data'!EJ3="","",'Raw Data'!EJ3)</f>
        <v/>
      </c>
      <c r="FM3" s="20" t="str">
        <f>IF('Raw Data'!EK3="","",'Raw Data'!EK3)</f>
        <v/>
      </c>
      <c r="FN3" s="20" t="str">
        <f>IF('Raw Data'!EL3="","",'Raw Data'!EL3)</f>
        <v/>
      </c>
      <c r="FO3" s="20" t="str">
        <f>IF('Raw Data'!EM3="","",'Raw Data'!EM3)</f>
        <v/>
      </c>
      <c r="FP3" s="20" t="str">
        <f>IF('Raw Data'!EN3="","",'Raw Data'!EN3)</f>
        <v/>
      </c>
      <c r="FQ3" s="20" t="str">
        <f>IF('Raw Data'!EO3="","",'Raw Data'!EO3)</f>
        <v/>
      </c>
      <c r="FR3" s="20" t="str">
        <f>IF('Raw Data'!EP3="","",'Raw Data'!EP3)</f>
        <v/>
      </c>
      <c r="FS3" s="20" t="str">
        <f>IF('Raw Data'!EQ3="","",'Raw Data'!EQ3)</f>
        <v>Kindingi</v>
      </c>
      <c r="FT3" s="20">
        <f>IF('Raw Data'!ER3="","",'Raw Data'!ER3)</f>
        <v>4</v>
      </c>
      <c r="FU3" s="20" t="str">
        <f>IF('Raw Data'!ES3="","",'Raw Data'!ES3)</f>
        <v>Bien</v>
      </c>
      <c r="FV3" s="20" t="str">
        <f>IF('Raw Data'!ET3="","",'Raw Data'!ET3)</f>
        <v>vWvJfH3sDSZM3uC5W82MGH</v>
      </c>
      <c r="FW3" s="20" t="str">
        <f>IF('Raw Data'!EU3="","",'Raw Data'!EU3)</f>
        <v>v89tPMrAjVHLSntiBQ22UJ</v>
      </c>
      <c r="FX3" s="20" t="str">
        <f>IF('Raw Data'!EV3="","",'Raw Data'!EV3)</f>
        <v>v5AfrSZTqajduwJVMoNG7f</v>
      </c>
      <c r="FY3" s="20" t="str">
        <f>IF('Raw Data'!EW3="","",'Raw Data'!EW3)</f>
        <v>vbptduBAghB4e4bMMgdQUc</v>
      </c>
      <c r="FZ3" s="20" t="str">
        <f>IF('Raw Data'!EX3="","",'Raw Data'!EX3)</f>
        <v>vNycnGWUpYeb3KNNoHrkGX</v>
      </c>
      <c r="GA3" s="20" t="str">
        <f>IF('Raw Data'!EY3="","",'Raw Data'!EY3)</f>
        <v/>
      </c>
      <c r="GB3" s="20">
        <f>IF('Raw Data'!EZ3="","",'Raw Data'!EZ3)</f>
        <v>383008594</v>
      </c>
      <c r="GC3" s="20" t="str">
        <f>IF('Raw Data'!FA3="","",'Raw Data'!FA3)</f>
        <v>8d60d597-6571-4424-aae0-46e80f5b9a9f</v>
      </c>
      <c r="GD3" s="29">
        <f>IF('Raw Data'!FB3="","",'Raw Data'!FB3)</f>
        <v>44939.531724537039</v>
      </c>
      <c r="GE3" s="20" t="str">
        <f>IF('Raw Data'!FC3="","",'Raw Data'!FC3)</f>
        <v/>
      </c>
      <c r="GF3" s="20" t="str">
        <f>IF('Raw Data'!FD3="","",'Raw Data'!FD3)</f>
        <v/>
      </c>
      <c r="GG3" s="20" t="str">
        <f>IF('Raw Data'!FE3="","",'Raw Data'!FE3)</f>
        <v>submitted_via_web</v>
      </c>
      <c r="GH3" s="20" t="str">
        <f>IF('Raw Data'!FF3="","",'Raw Data'!FF3)</f>
        <v>reach_rdc_hsm_enqueteur</v>
      </c>
      <c r="GI3" s="20" t="str">
        <f>IF('Raw Data'!FG3="","",'Raw Data'!FG3)</f>
        <v/>
      </c>
      <c r="GJ3" s="20">
        <f>IF('Raw Data'!FH3="","",'Raw Data'!FH3)</f>
        <v>2</v>
      </c>
    </row>
    <row r="4" spans="1:192" x14ac:dyDescent="0.25">
      <c r="A4" s="24" t="str">
        <f t="shared" si="0"/>
        <v>acc7bab6-a9eb-4bd4-a883-9c378e954265</v>
      </c>
      <c r="B4" s="24" t="str">
        <f t="shared" si="1"/>
        <v>Bayolo</v>
      </c>
      <c r="C4" s="24" t="str">
        <f t="shared" si="2"/>
        <v>ENU8</v>
      </c>
      <c r="D4" s="29">
        <f>IF('Raw Data'!A4="","",'Raw Data'!A4)</f>
        <v>44939</v>
      </c>
      <c r="E4" s="27">
        <f>IF('Raw Data'!B4="","",'Raw Data'!B4)</f>
        <v>44939.434810543979</v>
      </c>
      <c r="F4" s="27">
        <f>IF('Raw Data'!C4="","",'Raw Data'!C4)</f>
        <v>44939.465693043981</v>
      </c>
      <c r="G4" s="31">
        <f t="shared" si="3"/>
        <v>44.47080000420101</v>
      </c>
      <c r="H4" s="33" t="str">
        <f t="shared" si="4"/>
        <v>OK</v>
      </c>
      <c r="I4" s="20" t="str">
        <f>IF('Raw Data'!D4="","",'Raw Data'!D4)</f>
        <v>audit.csv</v>
      </c>
      <c r="J4" s="20" t="str">
        <f>IF('Raw Data'!E4="","",'Raw Data'!E4)</f>
        <v>https://kc.humanitarianresponse.info/media/original?media_file=reachrdcdata%2Fattachments%2F03786f7074524bcf85122757f5105ae7%2Facc7bab6-a9eb-4bd4-a883-9c378e954265%2Faudit.csv</v>
      </c>
      <c r="K4" s="20" t="str">
        <f>IF('Raw Data'!F4="","",'Raw Data'!F4)</f>
        <v/>
      </c>
      <c r="L4" s="20" t="str">
        <f>IF('Raw Data'!G4="","",'Raw Data'!G4)</f>
        <v/>
      </c>
      <c r="M4" s="20" t="str">
        <f>IF('Raw Data'!H4="","",'Raw Data'!H4)</f>
        <v>ENU8</v>
      </c>
      <c r="N4" s="20" t="str">
        <f>IF('Raw Data'!I4="","",'Raw Data'!I4)</f>
        <v>Kalemie</v>
      </c>
      <c r="O4" s="20" t="str">
        <f>IF('Raw Data'!J4="","",'Raw Data'!J4)</f>
        <v>Décembre</v>
      </c>
      <c r="P4" s="20" t="str">
        <f>IF('Raw Data'!K4="","",'Raw Data'!K4)</f>
        <v>Entretien à distance (appel téléphonique)</v>
      </c>
      <c r="Q4" s="20">
        <f>IF('Raw Data'!L4="","",'Raw Data'!L4)</f>
        <v>821113860</v>
      </c>
      <c r="R4" s="20">
        <f>IF('Raw Data'!M4="","",'Raw Data'!M4)</f>
        <v>821113860</v>
      </c>
      <c r="S4" s="20" t="str">
        <f>IF('Raw Data'!N4="","",'Raw Data'!N4)</f>
        <v>Oui</v>
      </c>
      <c r="T4" s="35" t="str">
        <f t="shared" si="5"/>
        <v/>
      </c>
      <c r="U4" s="20" t="str">
        <f>IF('Raw Data'!O4="","",'Raw Data'!O4)</f>
        <v/>
      </c>
      <c r="V4" s="20" t="str">
        <f>IF('Raw Data'!P4="","",'Raw Data'!P4)</f>
        <v/>
      </c>
      <c r="W4" s="20" t="str">
        <f>IF('Raw Data'!Q4="","",'Raw Data'!Q4)</f>
        <v/>
      </c>
      <c r="X4" s="20" t="str">
        <f>IF('Raw Data'!R4="","",'Raw Data'!R4)</f>
        <v>Oui</v>
      </c>
      <c r="Y4" s="35" t="str">
        <f t="shared" si="6"/>
        <v/>
      </c>
      <c r="Z4" s="20" t="str">
        <f>IF('Raw Data'!S4="","",'Raw Data'!S4)</f>
        <v/>
      </c>
      <c r="AA4" s="20" t="str">
        <f>IF('Raw Data'!T4="","",'Raw Data'!T4)</f>
        <v/>
      </c>
      <c r="AB4" s="20" t="str">
        <f>IF('Raw Data'!U4="","",'Raw Data'!U4)</f>
        <v>Maintenant</v>
      </c>
      <c r="AC4" s="35" t="str">
        <f t="shared" si="7"/>
        <v/>
      </c>
      <c r="AD4" s="20" t="str">
        <f>IF('Raw Data'!V4="","",'Raw Data'!V4)</f>
        <v/>
      </c>
      <c r="AE4" s="20" t="str">
        <f>IF('Raw Data'!W4="","",'Raw Data'!W4)</f>
        <v>Lubemba jeremie</v>
      </c>
      <c r="AF4" s="20" t="str">
        <f>IF('Raw Data'!X4="","",'Raw Data'!X4)</f>
        <v>Homme</v>
      </c>
      <c r="AG4" s="20">
        <f>IF('Raw Data'!Y4="","",'Raw Data'!Y4)</f>
        <v>45</v>
      </c>
      <c r="AH4" s="20" t="str">
        <f>IF('Raw Data'!Z4="","",'Raw Data'!Z4)</f>
        <v>Agriculteur</v>
      </c>
      <c r="AI4" s="20" t="str">
        <f>IF('Raw Data'!AA4="","",'Raw Data'!AA4)</f>
        <v/>
      </c>
      <c r="AJ4" s="20" t="str">
        <f>IF('Raw Data'!AB4="","",'Raw Data'!AB4)</f>
        <v/>
      </c>
      <c r="AK4" s="20" t="str">
        <f>IF('Raw Data'!AC4="","",'Raw Data'!AC4)</f>
        <v/>
      </c>
      <c r="AL4" s="20" t="str">
        <f>IF('Raw Data'!AD4="","",'Raw Data'!AD4)</f>
        <v/>
      </c>
      <c r="AM4" s="20" t="str">
        <f>IF('Raw Data'!AE4="","",'Raw Data'!AE4)</f>
        <v/>
      </c>
      <c r="AN4" s="20" t="str">
        <f>IF('Raw Data'!AF4="","",'Raw Data'!AF4)</f>
        <v/>
      </c>
      <c r="AO4" s="20" t="str">
        <f>IF('Raw Data'!AG4="","",'Raw Data'!AG4)</f>
        <v/>
      </c>
      <c r="AP4" s="20" t="str">
        <f>IF('Raw Data'!AH4="","",'Raw Data'!AH4)</f>
        <v>Personne non déplacée (Autochtone)</v>
      </c>
      <c r="AQ4" s="35" t="str">
        <f t="shared" si="8"/>
        <v/>
      </c>
      <c r="AR4" s="20" t="str">
        <f>IF('Raw Data'!AI4="","",'Raw Data'!AI4)</f>
        <v>Tanganyika</v>
      </c>
      <c r="AS4" s="20" t="str">
        <f>IF('Raw Data'!AJ4="","",'Raw Data'!AJ4)</f>
        <v>Nyunzu</v>
      </c>
      <c r="AT4" s="20" t="str">
        <f>IF('Raw Data'!AK4="","",'Raw Data'!AK4)</f>
        <v>Autre (Specifiez)</v>
      </c>
      <c r="AU4" s="20" t="str">
        <f>IF('Raw Data'!AL4="","",'Raw Data'!AL4)</f>
        <v>Bayolo</v>
      </c>
      <c r="AV4" s="20" t="str">
        <f>IF('Raw Data'!AM4="","",'Raw Data'!AM4)</f>
        <v>Bayolo</v>
      </c>
      <c r="AW4" s="20" t="str">
        <f>IF('Raw Data'!AN4="","",'Raw Data'!AN4)</f>
        <v/>
      </c>
      <c r="AX4" s="20" t="str">
        <f>IF('Raw Data'!AO4="","",'Raw Data'!AO4)</f>
        <v>Oui</v>
      </c>
      <c r="AY4" s="20" t="str">
        <f>IF('Raw Data'!AP4="","",'Raw Data'!AP4)</f>
        <v>Tanganyika</v>
      </c>
      <c r="AZ4" s="20" t="str">
        <f>IF('Raw Data'!AQ4="","",'Raw Data'!AQ4)</f>
        <v>Nyunzu</v>
      </c>
      <c r="BA4" s="20" t="str">
        <f>IF('Raw Data'!AR4="","",'Raw Data'!AR4)</f>
        <v>Village</v>
      </c>
      <c r="BB4" s="20" t="str">
        <f>IF('Raw Data'!AS4="","",'Raw Data'!AS4)</f>
        <v>Autre (Specifiez)</v>
      </c>
      <c r="BC4" s="20" t="str">
        <f>IF('Raw Data'!AT4="","",'Raw Data'!AT4)</f>
        <v>Bayolo</v>
      </c>
      <c r="BD4" s="20" t="str">
        <f>IF('Raw Data'!AU4="","",'Raw Data'!AU4)</f>
        <v>Bayolo</v>
      </c>
      <c r="BE4" s="20" t="str">
        <f>IF('Raw Data'!AV4="","",'Raw Data'!AV4)</f>
        <v>Autre (Specifiez)</v>
      </c>
      <c r="BF4" s="20" t="str">
        <f>IF('Raw Data'!AW4="","",'Raw Data'!AW4)</f>
        <v>Bayolo</v>
      </c>
      <c r="BG4" s="20" t="str">
        <f>IF('Raw Data'!AX4="","",'Raw Data'!AX4)</f>
        <v>Bayolo</v>
      </c>
      <c r="BH4" s="20" t="str">
        <f>IF('Raw Data'!AY4="","",'Raw Data'!AY4)</f>
        <v>Non</v>
      </c>
      <c r="BI4" s="20" t="str">
        <f>IF('Raw Data'!AZ4="","",'Raw Data'!AZ4)</f>
        <v/>
      </c>
      <c r="BJ4" s="20" t="str">
        <f>IF('Raw Data'!BA4="","",'Raw Data'!BA4)</f>
        <v>Oui</v>
      </c>
      <c r="BK4" s="20" t="str">
        <f>IF('Raw Data'!BB4="","",'Raw Data'!BB4)</f>
        <v>Oui</v>
      </c>
      <c r="BL4" s="20" t="str">
        <f>IF('Raw Data'!BC4="","",'Raw Data'!BC4)</f>
        <v>Mukwaka</v>
      </c>
      <c r="BM4" s="20" t="str">
        <f>IF('Raw Data'!BD4="","",'Raw Data'!BD4)</f>
        <v/>
      </c>
      <c r="BN4" s="20" t="str">
        <f>IF('Raw Data'!BE4="","",'Raw Data'!BE4)</f>
        <v>Mukwaka</v>
      </c>
      <c r="BO4" s="20" t="str">
        <f>IF('Raw Data'!BF4="","",'Raw Data'!BF4)</f>
        <v>Mulongo</v>
      </c>
      <c r="BP4" s="20" t="str">
        <f>IF('Raw Data'!BG4="","",'Raw Data'!BG4)</f>
        <v/>
      </c>
      <c r="BQ4" s="20" t="str">
        <f>IF('Raw Data'!BH4="","",'Raw Data'!BH4)</f>
        <v>Autre (Spécifier)</v>
      </c>
      <c r="BR4" s="20" t="str">
        <f>IF('Raw Data'!BI4="","",'Raw Data'!BI4)</f>
        <v>Mulongo</v>
      </c>
      <c r="BS4" s="20" t="str">
        <f>IF('Raw Data'!BJ4="","",'Raw Data'!BJ4)</f>
        <v>Oui</v>
      </c>
      <c r="BT4" s="20" t="str">
        <f>IF('Raw Data'!BK4="","",'Raw Data'!BK4)</f>
        <v>Oui</v>
      </c>
      <c r="BU4" s="35" t="str">
        <f t="shared" si="9"/>
        <v/>
      </c>
      <c r="BV4" s="20" t="str">
        <f>IF('Raw Data'!BL4="","",'Raw Data'!BL4)</f>
        <v/>
      </c>
      <c r="BW4" s="20" t="str">
        <f>IF('Raw Data'!BM4="","",'Raw Data'!BM4)</f>
        <v/>
      </c>
      <c r="BX4" s="20" t="str">
        <f>IF('Raw Data'!BN4="","",'Raw Data'!BN4)</f>
        <v>Oui</v>
      </c>
      <c r="BY4" s="20" t="str">
        <f>IF('Raw Data'!BO4="","",'Raw Data'!BO4)</f>
        <v>Non</v>
      </c>
      <c r="BZ4" s="20" t="str">
        <f>IF('Raw Data'!BP4="","",'Raw Data'!BP4)</f>
        <v>Oui</v>
      </c>
      <c r="CA4" s="20" t="str">
        <f>IF('Raw Data'!BQ4="","",'Raw Data'!BQ4)</f>
        <v>Non</v>
      </c>
      <c r="CB4" s="20" t="str">
        <f>IF('Raw Data'!BR4="","",'Raw Data'!BR4)</f>
        <v>Non</v>
      </c>
      <c r="CC4" s="20" t="str">
        <f>IF('Raw Data'!BS4="","",'Raw Data'!BS4)</f>
        <v/>
      </c>
      <c r="CD4" s="20" t="str">
        <f>IF('Raw Data'!BT4="","",'Raw Data'!BT4)</f>
        <v>Communauté hôte (=Autochtones)</v>
      </c>
      <c r="CE4" s="20" t="str">
        <f>IF('Raw Data'!BU4="","",'Raw Data'!BU4)</f>
        <v>2</v>
      </c>
      <c r="CF4" s="20" t="str">
        <f>IF('Raw Data'!BV4="","",'Raw Data'!BV4)</f>
        <v>Oui</v>
      </c>
      <c r="CG4" s="20" t="str">
        <f>IF('Raw Data'!BW4="","",'Raw Data'!BW4)</f>
        <v>Communauté hôte (=Autochtones)</v>
      </c>
      <c r="CH4" s="35" t="str">
        <f t="shared" si="10"/>
        <v/>
      </c>
      <c r="CI4" s="35" t="str">
        <f t="shared" si="11"/>
        <v/>
      </c>
      <c r="CJ4" s="37">
        <f t="shared" si="12"/>
        <v>1</v>
      </c>
      <c r="CK4" s="20">
        <f>IF('Raw Data'!BX4="","",'Raw Data'!BX4)</f>
        <v>1</v>
      </c>
      <c r="CL4" s="20">
        <f>IF('Raw Data'!BY4="","",'Raw Data'!BY4)</f>
        <v>0</v>
      </c>
      <c r="CM4" s="20">
        <f>IF('Raw Data'!BZ4="","",'Raw Data'!BZ4)</f>
        <v>0</v>
      </c>
      <c r="CN4" s="20">
        <f>IF('Raw Data'!CA4="","",'Raw Data'!CA4)</f>
        <v>0</v>
      </c>
      <c r="CO4" s="20">
        <f>IF('Raw Data'!CB4="","",'Raw Data'!CB4)</f>
        <v>0</v>
      </c>
      <c r="CP4" s="39" t="str">
        <f>IF('Raw Data'!CC4="","",'Raw Data'!CC4)</f>
        <v>0.2173796253004988</v>
      </c>
      <c r="CQ4" s="20" t="str">
        <f>IF('Raw Data'!CD4="","",'Raw Data'!CD4)</f>
        <v/>
      </c>
      <c r="CR4" s="20" t="str">
        <f>IF('Raw Data'!CE4="","",'Raw Data'!CE4)</f>
        <v>1</v>
      </c>
      <c r="CS4" s="20" t="str">
        <f>IF('Raw Data'!CF4="","",'Raw Data'!CF4)</f>
        <v/>
      </c>
      <c r="CT4" s="20" t="str">
        <f>IF('Raw Data'!CG4="","",'Raw Data'!CG4)</f>
        <v/>
      </c>
      <c r="CU4" s="20">
        <f>IF('Raw Data'!CH4="","",'Raw Data'!CH4)</f>
        <v>0</v>
      </c>
      <c r="CV4" s="35" t="str">
        <f t="shared" si="13"/>
        <v/>
      </c>
      <c r="CW4" s="20">
        <f>IF('Raw Data'!CI4="","",'Raw Data'!CI4)</f>
        <v>1</v>
      </c>
      <c r="CX4" s="35" t="str">
        <f t="shared" si="14"/>
        <v/>
      </c>
      <c r="CY4" s="20">
        <f>IF('Raw Data'!CJ4="","",'Raw Data'!CJ4)</f>
        <v>1</v>
      </c>
      <c r="CZ4" s="35" t="str">
        <f t="shared" si="15"/>
        <v/>
      </c>
      <c r="DA4" s="20">
        <f>IF('Raw Data'!CK4="","",'Raw Data'!CK4)</f>
        <v>0</v>
      </c>
      <c r="DB4" s="35" t="str">
        <f t="shared" si="16"/>
        <v/>
      </c>
      <c r="DC4" s="20">
        <f>IF('Raw Data'!CL4="","",'Raw Data'!CL4)</f>
        <v>1</v>
      </c>
      <c r="DD4" s="35" t="str">
        <f t="shared" si="17"/>
        <v/>
      </c>
      <c r="DE4" s="20">
        <f>IF('Raw Data'!CM4="","",'Raw Data'!CM4)</f>
        <v>1</v>
      </c>
      <c r="DF4" s="35" t="str">
        <f t="shared" si="18"/>
        <v/>
      </c>
      <c r="DG4" s="20">
        <f>IF('Raw Data'!CN4="","",'Raw Data'!CN4)</f>
        <v>7</v>
      </c>
      <c r="DH4" s="35" t="str">
        <f t="shared" si="19"/>
        <v/>
      </c>
      <c r="DI4" s="20">
        <f>IF('Raw Data'!CO4="","",'Raw Data'!CO4)</f>
        <v>3</v>
      </c>
      <c r="DJ4" s="35" t="str">
        <f t="shared" si="20"/>
        <v/>
      </c>
      <c r="DK4" s="23">
        <f>IF('Raw Data'!CP4="","",'Raw Data'!CP4)</f>
        <v>6</v>
      </c>
      <c r="DL4" s="23">
        <f>IF('Raw Data'!CQ4="","",'Raw Data'!CQ4)</f>
        <v>4</v>
      </c>
      <c r="DM4" s="20">
        <f>IF('Raw Data'!CR4="","",'Raw Data'!CR4)</f>
        <v>50</v>
      </c>
      <c r="DN4" s="20">
        <f>IF('Raw Data'!CS4="","",'Raw Data'!CS4)</f>
        <v>27</v>
      </c>
      <c r="DO4" s="23">
        <f>IF('Raw Data'!CT4="","",'Raw Data'!CT4)</f>
        <v>27</v>
      </c>
      <c r="DP4" s="20">
        <f>IF('Raw Data'!CU4="","",'Raw Data'!CU4)</f>
        <v>10</v>
      </c>
      <c r="DQ4" s="23" t="str">
        <f>IF('Raw Data'!CV4="","",'Raw Data'!CV4)</f>
        <v/>
      </c>
      <c r="DR4" s="20" t="str">
        <f>IF('Raw Data'!CW4="","",'Raw Data'!CW4)</f>
        <v/>
      </c>
      <c r="DS4" s="20" t="str">
        <f>IF('Raw Data'!CX4="","",'Raw Data'!CX4)</f>
        <v/>
      </c>
      <c r="DT4" s="20" t="str">
        <f>IF('Raw Data'!CY4="","",'Raw Data'!CY4)</f>
        <v/>
      </c>
      <c r="DU4" s="20" t="str">
        <f>IF('Raw Data'!CZ4="","",'Raw Data'!CZ4)</f>
        <v/>
      </c>
      <c r="DV4" s="20" t="str">
        <f>IF('Raw Data'!DA4="","",'Raw Data'!DA4)</f>
        <v/>
      </c>
      <c r="DW4" s="20" t="str">
        <f>IF('Raw Data'!DB4="","",'Raw Data'!DB4)</f>
        <v/>
      </c>
      <c r="DX4" s="35" t="str">
        <f t="shared" si="21"/>
        <v/>
      </c>
      <c r="DY4" s="23" t="str">
        <f>IF('Raw Data'!DC4="","",'Raw Data'!DC4)</f>
        <v/>
      </c>
      <c r="DZ4" s="42" t="str">
        <f t="shared" si="22"/>
        <v/>
      </c>
      <c r="EA4" s="20" t="str">
        <f>IF('Raw Data'!DD4="","",'Raw Data'!DD4)</f>
        <v/>
      </c>
      <c r="EB4" s="35" t="str">
        <f t="shared" si="23"/>
        <v/>
      </c>
      <c r="EC4" s="20" t="str">
        <f>IF('Raw Data'!DE4="","",'Raw Data'!DE4)</f>
        <v/>
      </c>
      <c r="ED4" s="35" t="str">
        <f t="shared" si="24"/>
        <v/>
      </c>
      <c r="EE4" s="20" t="str">
        <f>IF('Raw Data'!DF4="","",'Raw Data'!DF4)</f>
        <v/>
      </c>
      <c r="EF4" s="35" t="str">
        <f t="shared" si="25"/>
        <v/>
      </c>
      <c r="EG4" s="20" t="str">
        <f>IF('Raw Data'!DG4="","",'Raw Data'!DG4)</f>
        <v/>
      </c>
      <c r="EH4" s="35" t="str">
        <f t="shared" si="26"/>
        <v/>
      </c>
      <c r="EI4" s="20" t="str">
        <f>IF('Raw Data'!DH4="","",'Raw Data'!DH4)</f>
        <v/>
      </c>
      <c r="EJ4" s="20" t="str">
        <f>IF('Raw Data'!DI4="","",'Raw Data'!DI4)</f>
        <v/>
      </c>
      <c r="EK4" s="20" t="str">
        <f>IF('Raw Data'!DJ4="","",'Raw Data'!DJ4)</f>
        <v/>
      </c>
      <c r="EL4" s="20" t="str">
        <f>IF('Raw Data'!DK4="","",'Raw Data'!DK4)</f>
        <v/>
      </c>
      <c r="EM4" s="20" t="str">
        <f>IF('Raw Data'!DL4="","",'Raw Data'!DL4)</f>
        <v/>
      </c>
      <c r="EN4" s="20" t="str">
        <f>IF('Raw Data'!DM4="","",'Raw Data'!DM4)</f>
        <v/>
      </c>
      <c r="EO4" s="20" t="str">
        <f>IF('Raw Data'!DN4="","",'Raw Data'!DN4)</f>
        <v>Oui</v>
      </c>
      <c r="EP4" s="20">
        <f>IF('Raw Data'!DO4="","",'Raw Data'!DO4)</f>
        <v>3</v>
      </c>
      <c r="EQ4" s="35" t="str">
        <f t="shared" si="27"/>
        <v/>
      </c>
      <c r="ER4" s="20">
        <f>IF('Raw Data'!DP4="","",'Raw Data'!DP4)</f>
        <v>2</v>
      </c>
      <c r="ES4" s="20">
        <f>IF('Raw Data'!DQ4="","",'Raw Data'!DQ4)</f>
        <v>1</v>
      </c>
      <c r="ET4" s="20">
        <f>IF('Raw Data'!DR4="","",'Raw Data'!DR4)</f>
        <v>0</v>
      </c>
      <c r="EU4" s="20" t="str">
        <f>IF('Raw Data'!DS4="","",'Raw Data'!DS4)</f>
        <v/>
      </c>
      <c r="EV4" s="20" t="str">
        <f>IF('Raw Data'!DT4="","",'Raw Data'!DT4)</f>
        <v>Station de radio</v>
      </c>
      <c r="EW4" s="20">
        <f>IF('Raw Data'!DU4="","",'Raw Data'!DU4)</f>
        <v>1</v>
      </c>
      <c r="EX4" s="20">
        <f>IF('Raw Data'!DV4="","",'Raw Data'!DV4)</f>
        <v>0</v>
      </c>
      <c r="EY4" s="20">
        <f>IF('Raw Data'!DW4="","",'Raw Data'!DW4)</f>
        <v>0</v>
      </c>
      <c r="EZ4" s="20">
        <f>IF('Raw Data'!DX4="","",'Raw Data'!DX4)</f>
        <v>0</v>
      </c>
      <c r="FA4" s="20">
        <f>IF('Raw Data'!DY4="","",'Raw Data'!DY4)</f>
        <v>0</v>
      </c>
      <c r="FB4" s="20">
        <f>IF('Raw Data'!DZ4="","",'Raw Data'!DZ4)</f>
        <v>0</v>
      </c>
      <c r="FC4" s="20">
        <f>IF('Raw Data'!EA4="","",'Raw Data'!EA4)</f>
        <v>0</v>
      </c>
      <c r="FD4" s="20">
        <f>IF('Raw Data'!EB4="","",'Raw Data'!EB4)</f>
        <v>0</v>
      </c>
      <c r="FE4" s="20">
        <f>IF('Raw Data'!EC4="","",'Raw Data'!EC4)</f>
        <v>0</v>
      </c>
      <c r="FF4" s="20">
        <f>IF('Raw Data'!ED4="","",'Raw Data'!ED4)</f>
        <v>0</v>
      </c>
      <c r="FG4" s="20">
        <f>IF('Raw Data'!EE4="","",'Raw Data'!EE4)</f>
        <v>0</v>
      </c>
      <c r="FH4" s="20">
        <f>IF('Raw Data'!EF4="","",'Raw Data'!EF4)</f>
        <v>0</v>
      </c>
      <c r="FI4" s="20">
        <f>IF('Raw Data'!EG4="","",'Raw Data'!EG4)</f>
        <v>0</v>
      </c>
      <c r="FJ4" s="20" t="str">
        <f>IF('Raw Data'!EH4="","",'Raw Data'!EH4)</f>
        <v/>
      </c>
      <c r="FK4" s="20" t="str">
        <f>IF('Raw Data'!EI4="","",'Raw Data'!EI4)</f>
        <v>Information sur l'accès à l'assistance humanitaire</v>
      </c>
      <c r="FL4" s="20" t="str">
        <f>IF('Raw Data'!EJ4="","",'Raw Data'!EJ4)</f>
        <v/>
      </c>
      <c r="FM4" s="20" t="str">
        <f>IF('Raw Data'!EK4="","",'Raw Data'!EK4)</f>
        <v/>
      </c>
      <c r="FN4" s="20" t="str">
        <f>IF('Raw Data'!EL4="","",'Raw Data'!EL4)</f>
        <v/>
      </c>
      <c r="FO4" s="20" t="str">
        <f>IF('Raw Data'!EM4="","",'Raw Data'!EM4)</f>
        <v/>
      </c>
      <c r="FP4" s="20" t="str">
        <f>IF('Raw Data'!EN4="","",'Raw Data'!EN4)</f>
        <v/>
      </c>
      <c r="FQ4" s="20" t="str">
        <f>IF('Raw Data'!EO4="","",'Raw Data'!EO4)</f>
        <v/>
      </c>
      <c r="FR4" s="20" t="str">
        <f>IF('Raw Data'!EP4="","",'Raw Data'!EP4)</f>
        <v/>
      </c>
      <c r="FS4" s="20" t="str">
        <f>IF('Raw Data'!EQ4="","",'Raw Data'!EQ4)</f>
        <v>Bayolo</v>
      </c>
      <c r="FT4" s="20">
        <f>IF('Raw Data'!ER4="","",'Raw Data'!ER4)</f>
        <v>4</v>
      </c>
      <c r="FU4" s="20" t="str">
        <f>IF('Raw Data'!ES4="","",'Raw Data'!ES4)</f>
        <v>Bien</v>
      </c>
      <c r="FV4" s="20" t="str">
        <f>IF('Raw Data'!ET4="","",'Raw Data'!ET4)</f>
        <v>vWvJfH3sDSZM3uC5W82MGH</v>
      </c>
      <c r="FW4" s="20" t="str">
        <f>IF('Raw Data'!EU4="","",'Raw Data'!EU4)</f>
        <v>v89tPMrAjVHLSntiBQ22UJ</v>
      </c>
      <c r="FX4" s="20" t="str">
        <f>IF('Raw Data'!EV4="","",'Raw Data'!EV4)</f>
        <v>v5AfrSZTqajduwJVMoNG7f</v>
      </c>
      <c r="FY4" s="20" t="str">
        <f>IF('Raw Data'!EW4="","",'Raw Data'!EW4)</f>
        <v>vbptduBAghB4e4bMMgdQUc</v>
      </c>
      <c r="FZ4" s="20" t="str">
        <f>IF('Raw Data'!EX4="","",'Raw Data'!EX4)</f>
        <v>vNycnGWUpYeb3KNNoHrkGX</v>
      </c>
      <c r="GA4" s="20" t="str">
        <f>IF('Raw Data'!EY4="","",'Raw Data'!EY4)</f>
        <v/>
      </c>
      <c r="GB4" s="20">
        <f>IF('Raw Data'!EZ4="","",'Raw Data'!EZ4)</f>
        <v>383008777</v>
      </c>
      <c r="GC4" s="20" t="str">
        <f>IF('Raw Data'!FA4="","",'Raw Data'!FA4)</f>
        <v>acc7bab6-a9eb-4bd4-a883-9c378e954265</v>
      </c>
      <c r="GD4" s="29">
        <f>IF('Raw Data'!FB4="","",'Raw Data'!FB4)</f>
        <v>44939.532141203701</v>
      </c>
      <c r="GE4" s="20" t="str">
        <f>IF('Raw Data'!FC4="","",'Raw Data'!FC4)</f>
        <v/>
      </c>
      <c r="GF4" s="20" t="str">
        <f>IF('Raw Data'!FD4="","",'Raw Data'!FD4)</f>
        <v/>
      </c>
      <c r="GG4" s="20" t="str">
        <f>IF('Raw Data'!FE4="","",'Raw Data'!FE4)</f>
        <v>submitted_via_web</v>
      </c>
      <c r="GH4" s="20" t="str">
        <f>IF('Raw Data'!FF4="","",'Raw Data'!FF4)</f>
        <v>reach_rdc_hsm_enqueteur</v>
      </c>
      <c r="GI4" s="20" t="str">
        <f>IF('Raw Data'!FG4="","",'Raw Data'!FG4)</f>
        <v/>
      </c>
      <c r="GJ4" s="20">
        <f>IF('Raw Data'!FH4="","",'Raw Data'!FH4)</f>
        <v>3</v>
      </c>
    </row>
    <row r="5" spans="1:192" x14ac:dyDescent="0.25">
      <c r="A5" s="24" t="str">
        <f t="shared" si="0"/>
        <v>3d39cef5-905c-4c42-9c24-1851a8cf3e95</v>
      </c>
      <c r="B5" s="24" t="str">
        <f t="shared" si="1"/>
        <v>Kabimba</v>
      </c>
      <c r="C5" s="24" t="str">
        <f t="shared" si="2"/>
        <v>ENU2</v>
      </c>
      <c r="D5" s="29">
        <f>IF('Raw Data'!A5="","",'Raw Data'!A5)</f>
        <v>44939</v>
      </c>
      <c r="E5" s="27">
        <f>IF('Raw Data'!B5="","",'Raw Data'!B5)</f>
        <v>44939.452725277777</v>
      </c>
      <c r="F5" s="27">
        <f>IF('Raw Data'!C5="","",'Raw Data'!C5)</f>
        <v>44939.503194340279</v>
      </c>
      <c r="G5" s="31">
        <f t="shared" si="3"/>
        <v>72.675450003007427</v>
      </c>
      <c r="H5" s="33" t="str">
        <f t="shared" si="4"/>
        <v>OK</v>
      </c>
      <c r="I5" s="20" t="str">
        <f>IF('Raw Data'!D5="","",'Raw Data'!D5)</f>
        <v>audit.csv</v>
      </c>
      <c r="J5" s="20" t="str">
        <f>IF('Raw Data'!E5="","",'Raw Data'!E5)</f>
        <v>https://kc.humanitarianresponse.info/media/original?media_file=reachrdcdata%2Fattachments%2F03786f7074524bcf85122757f5105ae7%2F3d39cef5-905c-4c42-9c24-1851a8cf3e95%2Faudit.csv</v>
      </c>
      <c r="K5" s="20" t="str">
        <f>IF('Raw Data'!F5="","",'Raw Data'!F5)</f>
        <v/>
      </c>
      <c r="L5" s="20" t="str">
        <f>IF('Raw Data'!G5="","",'Raw Data'!G5)</f>
        <v/>
      </c>
      <c r="M5" s="20" t="str">
        <f>IF('Raw Data'!H5="","",'Raw Data'!H5)</f>
        <v>ENU2</v>
      </c>
      <c r="N5" s="20" t="str">
        <f>IF('Raw Data'!I5="","",'Raw Data'!I5)</f>
        <v>Kalemie</v>
      </c>
      <c r="O5" s="20" t="str">
        <f>IF('Raw Data'!J5="","",'Raw Data'!J5)</f>
        <v>Décembre</v>
      </c>
      <c r="P5" s="20" t="str">
        <f>IF('Raw Data'!K5="","",'Raw Data'!K5)</f>
        <v>Entretien à distance (appel téléphonique)</v>
      </c>
      <c r="Q5" s="20">
        <f>IF('Raw Data'!L5="","",'Raw Data'!L5)</f>
        <v>813121042</v>
      </c>
      <c r="R5" s="20">
        <f>IF('Raw Data'!M5="","",'Raw Data'!M5)</f>
        <v>813121042</v>
      </c>
      <c r="S5" s="20" t="str">
        <f>IF('Raw Data'!N5="","",'Raw Data'!N5)</f>
        <v>Oui</v>
      </c>
      <c r="T5" s="35" t="str">
        <f t="shared" si="5"/>
        <v/>
      </c>
      <c r="U5" s="20" t="str">
        <f>IF('Raw Data'!O5="","",'Raw Data'!O5)</f>
        <v/>
      </c>
      <c r="V5" s="20" t="str">
        <f>IF('Raw Data'!P5="","",'Raw Data'!P5)</f>
        <v/>
      </c>
      <c r="W5" s="20" t="str">
        <f>IF('Raw Data'!Q5="","",'Raw Data'!Q5)</f>
        <v/>
      </c>
      <c r="X5" s="20" t="str">
        <f>IF('Raw Data'!R5="","",'Raw Data'!R5)</f>
        <v>Oui</v>
      </c>
      <c r="Y5" s="35" t="str">
        <f t="shared" si="6"/>
        <v/>
      </c>
      <c r="Z5" s="20" t="str">
        <f>IF('Raw Data'!S5="","",'Raw Data'!S5)</f>
        <v/>
      </c>
      <c r="AA5" s="20" t="str">
        <f>IF('Raw Data'!T5="","",'Raw Data'!T5)</f>
        <v/>
      </c>
      <c r="AB5" s="20" t="str">
        <f>IF('Raw Data'!U5="","",'Raw Data'!U5)</f>
        <v>Maintenant</v>
      </c>
      <c r="AC5" s="35" t="str">
        <f t="shared" si="7"/>
        <v/>
      </c>
      <c r="AD5" s="20" t="str">
        <f>IF('Raw Data'!V5="","",'Raw Data'!V5)</f>
        <v/>
      </c>
      <c r="AE5" s="20" t="str">
        <f>IF('Raw Data'!W5="","",'Raw Data'!W5)</f>
        <v>Jipame jiwe</v>
      </c>
      <c r="AF5" s="20" t="str">
        <f>IF('Raw Data'!X5="","",'Raw Data'!X5)</f>
        <v>Femme</v>
      </c>
      <c r="AG5" s="20">
        <f>IF('Raw Data'!Y5="","",'Raw Data'!Y5)</f>
        <v>50</v>
      </c>
      <c r="AH5" s="20" t="str">
        <f>IF('Raw Data'!Z5="","",'Raw Data'!Z5)</f>
        <v>Agriculteur</v>
      </c>
      <c r="AI5" s="20" t="str">
        <f>IF('Raw Data'!AA5="","",'Raw Data'!AA5)</f>
        <v/>
      </c>
      <c r="AJ5" s="20" t="str">
        <f>IF('Raw Data'!AB5="","",'Raw Data'!AB5)</f>
        <v/>
      </c>
      <c r="AK5" s="20" t="str">
        <f>IF('Raw Data'!AC5="","",'Raw Data'!AC5)</f>
        <v/>
      </c>
      <c r="AL5" s="20" t="str">
        <f>IF('Raw Data'!AD5="","",'Raw Data'!AD5)</f>
        <v/>
      </c>
      <c r="AM5" s="20" t="str">
        <f>IF('Raw Data'!AE5="","",'Raw Data'!AE5)</f>
        <v/>
      </c>
      <c r="AN5" s="20" t="str">
        <f>IF('Raw Data'!AF5="","",'Raw Data'!AF5)</f>
        <v/>
      </c>
      <c r="AO5" s="20" t="str">
        <f>IF('Raw Data'!AG5="","",'Raw Data'!AG5)</f>
        <v/>
      </c>
      <c r="AP5" s="20" t="str">
        <f>IF('Raw Data'!AH5="","",'Raw Data'!AH5)</f>
        <v>Personne non déplacée (Autochtone)</v>
      </c>
      <c r="AQ5" s="35" t="str">
        <f t="shared" si="8"/>
        <v/>
      </c>
      <c r="AR5" s="20" t="str">
        <f>IF('Raw Data'!AI5="","",'Raw Data'!AI5)</f>
        <v>Tanganyika</v>
      </c>
      <c r="AS5" s="20" t="str">
        <f>IF('Raw Data'!AJ5="","",'Raw Data'!AJ5)</f>
        <v>Nyemba</v>
      </c>
      <c r="AT5" s="20" t="str">
        <f>IF('Raw Data'!AK5="","",'Raw Data'!AK5)</f>
        <v>Kabimba</v>
      </c>
      <c r="AU5" s="20" t="str">
        <f>IF('Raw Data'!AL5="","",'Raw Data'!AL5)</f>
        <v/>
      </c>
      <c r="AV5" s="20" t="str">
        <f>IF('Raw Data'!AM5="","",'Raw Data'!AM5)</f>
        <v>Kabimba</v>
      </c>
      <c r="AW5" s="20" t="str">
        <f>IF('Raw Data'!AN5="","",'Raw Data'!AN5)</f>
        <v/>
      </c>
      <c r="AX5" s="20" t="str">
        <f>IF('Raw Data'!AO5="","",'Raw Data'!AO5)</f>
        <v>Oui</v>
      </c>
      <c r="AY5" s="20" t="str">
        <f>IF('Raw Data'!AP5="","",'Raw Data'!AP5)</f>
        <v>Tanganyika</v>
      </c>
      <c r="AZ5" s="20" t="str">
        <f>IF('Raw Data'!AQ5="","",'Raw Data'!AQ5)</f>
        <v>Nyemba</v>
      </c>
      <c r="BA5" s="20" t="str">
        <f>IF('Raw Data'!AR5="","",'Raw Data'!AR5)</f>
        <v>Localité</v>
      </c>
      <c r="BB5" s="20" t="str">
        <f>IF('Raw Data'!AS5="","",'Raw Data'!AS5)</f>
        <v/>
      </c>
      <c r="BC5" s="20" t="str">
        <f>IF('Raw Data'!AT5="","",'Raw Data'!AT5)</f>
        <v/>
      </c>
      <c r="BD5" s="20" t="str">
        <f>IF('Raw Data'!AU5="","",'Raw Data'!AU5)</f>
        <v/>
      </c>
      <c r="BE5" s="20" t="str">
        <f>IF('Raw Data'!AV5="","",'Raw Data'!AV5)</f>
        <v>Kabimba</v>
      </c>
      <c r="BF5" s="20" t="str">
        <f>IF('Raw Data'!AW5="","",'Raw Data'!AW5)</f>
        <v/>
      </c>
      <c r="BG5" s="20" t="str">
        <f>IF('Raw Data'!AX5="","",'Raw Data'!AX5)</f>
        <v>Kabimba</v>
      </c>
      <c r="BH5" s="20" t="str">
        <f>IF('Raw Data'!AY5="","",'Raw Data'!AY5)</f>
        <v>Non</v>
      </c>
      <c r="BI5" s="20" t="str">
        <f>IF('Raw Data'!AZ5="","",'Raw Data'!AZ5)</f>
        <v/>
      </c>
      <c r="BJ5" s="20" t="str">
        <f>IF('Raw Data'!BA5="","",'Raw Data'!BA5)</f>
        <v>Oui</v>
      </c>
      <c r="BK5" s="20" t="str">
        <f>IF('Raw Data'!BB5="","",'Raw Data'!BB5)</f>
        <v>Oui</v>
      </c>
      <c r="BL5" s="20" t="str">
        <f>IF('Raw Data'!BC5="","",'Raw Data'!BC5)</f>
        <v/>
      </c>
      <c r="BM5" s="20" t="str">
        <f>IF('Raw Data'!BD5="","",'Raw Data'!BD5)</f>
        <v/>
      </c>
      <c r="BN5" s="20" t="str">
        <f>IF('Raw Data'!BE5="","",'Raw Data'!BE5)</f>
        <v/>
      </c>
      <c r="BO5" s="20" t="str">
        <f>IF('Raw Data'!BF5="","",'Raw Data'!BF5)</f>
        <v/>
      </c>
      <c r="BP5" s="20" t="str">
        <f>IF('Raw Data'!BG5="","",'Raw Data'!BG5)</f>
        <v/>
      </c>
      <c r="BQ5" s="20" t="str">
        <f>IF('Raw Data'!BH5="","",'Raw Data'!BH5)</f>
        <v>MONI</v>
      </c>
      <c r="BR5" s="20" t="str">
        <f>IF('Raw Data'!BI5="","",'Raw Data'!BI5)</f>
        <v/>
      </c>
      <c r="BS5" s="20" t="str">
        <f>IF('Raw Data'!BJ5="","",'Raw Data'!BJ5)</f>
        <v>Oui</v>
      </c>
      <c r="BT5" s="20" t="str">
        <f>IF('Raw Data'!BK5="","",'Raw Data'!BK5)</f>
        <v>Oui</v>
      </c>
      <c r="BU5" s="35" t="str">
        <f t="shared" si="9"/>
        <v/>
      </c>
      <c r="BV5" s="20" t="str">
        <f>IF('Raw Data'!BL5="","",'Raw Data'!BL5)</f>
        <v/>
      </c>
      <c r="BW5" s="20" t="str">
        <f>IF('Raw Data'!BM5="","",'Raw Data'!BM5)</f>
        <v/>
      </c>
      <c r="BX5" s="20" t="str">
        <f>IF('Raw Data'!BN5="","",'Raw Data'!BN5)</f>
        <v>Oui</v>
      </c>
      <c r="BY5" s="20" t="str">
        <f>IF('Raw Data'!BO5="","",'Raw Data'!BO5)</f>
        <v>Oui</v>
      </c>
      <c r="BZ5" s="20" t="str">
        <f>IF('Raw Data'!BP5="","",'Raw Data'!BP5)</f>
        <v>Oui</v>
      </c>
      <c r="CA5" s="20" t="str">
        <f>IF('Raw Data'!BQ5="","",'Raw Data'!BQ5)</f>
        <v>Non</v>
      </c>
      <c r="CB5" s="20" t="str">
        <f>IF('Raw Data'!BR5="","",'Raw Data'!BR5)</f>
        <v>Non</v>
      </c>
      <c r="CC5" s="20" t="str">
        <f>IF('Raw Data'!BS5="","",'Raw Data'!BS5)</f>
        <v/>
      </c>
      <c r="CD5" s="20" t="str">
        <f>IF('Raw Data'!BT5="","",'Raw Data'!BT5)</f>
        <v>Communauté hôte (=Autochtones)</v>
      </c>
      <c r="CE5" s="20" t="str">
        <f>IF('Raw Data'!BU5="","",'Raw Data'!BU5)</f>
        <v>3</v>
      </c>
      <c r="CF5" s="20" t="str">
        <f>IF('Raw Data'!BV5="","",'Raw Data'!BV5)</f>
        <v>Oui</v>
      </c>
      <c r="CG5" s="20" t="str">
        <f>IF('Raw Data'!BW5="","",'Raw Data'!BW5)</f>
        <v>Communauté hôte (=Autochtones)</v>
      </c>
      <c r="CH5" s="35" t="str">
        <f t="shared" si="10"/>
        <v/>
      </c>
      <c r="CI5" s="35" t="str">
        <f t="shared" si="11"/>
        <v/>
      </c>
      <c r="CJ5" s="37">
        <f t="shared" si="12"/>
        <v>1</v>
      </c>
      <c r="CK5" s="20">
        <f>IF('Raw Data'!BX5="","",'Raw Data'!BX5)</f>
        <v>1</v>
      </c>
      <c r="CL5" s="20">
        <f>IF('Raw Data'!BY5="","",'Raw Data'!BY5)</f>
        <v>0</v>
      </c>
      <c r="CM5" s="20">
        <f>IF('Raw Data'!BZ5="","",'Raw Data'!BZ5)</f>
        <v>0</v>
      </c>
      <c r="CN5" s="20">
        <f>IF('Raw Data'!CA5="","",'Raw Data'!CA5)</f>
        <v>0</v>
      </c>
      <c r="CO5" s="20">
        <f>IF('Raw Data'!CB5="","",'Raw Data'!CB5)</f>
        <v>0</v>
      </c>
      <c r="CP5" s="39" t="str">
        <f>IF('Raw Data'!CC5="","",'Raw Data'!CC5)</f>
        <v>0.9450580899581152</v>
      </c>
      <c r="CQ5" s="20" t="str">
        <f>IF('Raw Data'!CD5="","",'Raw Data'!CD5)</f>
        <v/>
      </c>
      <c r="CR5" s="20" t="str">
        <f>IF('Raw Data'!CE5="","",'Raw Data'!CE5)</f>
        <v>2</v>
      </c>
      <c r="CS5" s="20" t="str">
        <f>IF('Raw Data'!CF5="","",'Raw Data'!CF5)</f>
        <v/>
      </c>
      <c r="CT5" s="20" t="str">
        <f>IF('Raw Data'!CG5="","",'Raw Data'!CG5)</f>
        <v/>
      </c>
      <c r="CU5" s="20" t="str">
        <f>IF('Raw Data'!CH5="","",'Raw Data'!CH5)</f>
        <v/>
      </c>
      <c r="CV5" s="35" t="str">
        <f t="shared" si="13"/>
        <v/>
      </c>
      <c r="CW5" s="20" t="str">
        <f>IF('Raw Data'!CI5="","",'Raw Data'!CI5)</f>
        <v/>
      </c>
      <c r="CX5" s="35" t="str">
        <f t="shared" si="14"/>
        <v/>
      </c>
      <c r="CY5" s="20" t="str">
        <f>IF('Raw Data'!CJ5="","",'Raw Data'!CJ5)</f>
        <v/>
      </c>
      <c r="CZ5" s="35" t="str">
        <f t="shared" si="15"/>
        <v/>
      </c>
      <c r="DA5" s="20" t="str">
        <f>IF('Raw Data'!CK5="","",'Raw Data'!CK5)</f>
        <v/>
      </c>
      <c r="DB5" s="35" t="str">
        <f t="shared" si="16"/>
        <v/>
      </c>
      <c r="DC5" s="20" t="str">
        <f>IF('Raw Data'!CL5="","",'Raw Data'!CL5)</f>
        <v/>
      </c>
      <c r="DD5" s="35" t="str">
        <f t="shared" si="17"/>
        <v/>
      </c>
      <c r="DE5" s="20" t="str">
        <f>IF('Raw Data'!CM5="","",'Raw Data'!CM5)</f>
        <v/>
      </c>
      <c r="DF5" s="35" t="str">
        <f t="shared" si="18"/>
        <v/>
      </c>
      <c r="DG5" s="20" t="str">
        <f>IF('Raw Data'!CN5="","",'Raw Data'!CN5)</f>
        <v/>
      </c>
      <c r="DH5" s="35" t="str">
        <f t="shared" si="19"/>
        <v/>
      </c>
      <c r="DI5" s="20" t="str">
        <f>IF('Raw Data'!CO5="","",'Raw Data'!CO5)</f>
        <v/>
      </c>
      <c r="DJ5" s="35" t="str">
        <f t="shared" si="20"/>
        <v/>
      </c>
      <c r="DK5" s="23" t="str">
        <f>IF('Raw Data'!CP5="","",'Raw Data'!CP5)</f>
        <v/>
      </c>
      <c r="DL5" s="23" t="str">
        <f>IF('Raw Data'!CQ5="","",'Raw Data'!CQ5)</f>
        <v/>
      </c>
      <c r="DM5" s="20" t="str">
        <f>IF('Raw Data'!CR5="","",'Raw Data'!CR5)</f>
        <v/>
      </c>
      <c r="DN5" s="20" t="str">
        <f>IF('Raw Data'!CS5="","",'Raw Data'!CS5)</f>
        <v/>
      </c>
      <c r="DO5" s="23" t="str">
        <f>IF('Raw Data'!CT5="","",'Raw Data'!CT5)</f>
        <v/>
      </c>
      <c r="DP5" s="20" t="str">
        <f>IF('Raw Data'!CU5="","",'Raw Data'!CU5)</f>
        <v/>
      </c>
      <c r="DQ5" s="23" t="str">
        <f>IF('Raw Data'!CV5="","",'Raw Data'!CV5)</f>
        <v/>
      </c>
      <c r="DR5" s="20" t="str">
        <f>IF('Raw Data'!CW5="","",'Raw Data'!CW5)</f>
        <v/>
      </c>
      <c r="DS5" s="20">
        <f>IF('Raw Data'!CX5="","",'Raw Data'!CX5)</f>
        <v>15</v>
      </c>
      <c r="DT5" s="20">
        <f>IF('Raw Data'!CY5="","",'Raw Data'!CY5)</f>
        <v>4</v>
      </c>
      <c r="DU5" s="20">
        <f>IF('Raw Data'!CZ5="","",'Raw Data'!CZ5)</f>
        <v>6</v>
      </c>
      <c r="DV5" s="20">
        <f>IF('Raw Data'!DA5="","",'Raw Data'!DA5)</f>
        <v>3</v>
      </c>
      <c r="DW5" s="20">
        <f>IF('Raw Data'!DB5="","",'Raw Data'!DB5)</f>
        <v>0</v>
      </c>
      <c r="DX5" s="35" t="str">
        <f t="shared" si="21"/>
        <v/>
      </c>
      <c r="DY5" s="23">
        <f>IF('Raw Data'!DC5="","",'Raw Data'!DC5)</f>
        <v>2</v>
      </c>
      <c r="DZ5" s="42" t="str">
        <f t="shared" si="22"/>
        <v/>
      </c>
      <c r="EA5" s="20">
        <f>IF('Raw Data'!DD5="","",'Raw Data'!DD5)</f>
        <v>0</v>
      </c>
      <c r="EB5" s="35" t="str">
        <f t="shared" si="23"/>
        <v/>
      </c>
      <c r="EC5" s="20">
        <f>IF('Raw Data'!DE5="","",'Raw Data'!DE5)</f>
        <v>2</v>
      </c>
      <c r="ED5" s="35" t="str">
        <f t="shared" si="24"/>
        <v/>
      </c>
      <c r="EE5" s="20">
        <f>IF('Raw Data'!DF5="","",'Raw Data'!DF5)</f>
        <v>1</v>
      </c>
      <c r="EF5" s="35" t="str">
        <f t="shared" si="25"/>
        <v/>
      </c>
      <c r="EG5" s="20">
        <f>IF('Raw Data'!DG5="","",'Raw Data'!DG5)</f>
        <v>2</v>
      </c>
      <c r="EH5" s="35" t="str">
        <f t="shared" si="26"/>
        <v/>
      </c>
      <c r="EI5" s="20">
        <f>IF('Raw Data'!DH5="","",'Raw Data'!DH5)</f>
        <v>3</v>
      </c>
      <c r="EJ5" s="20">
        <f>IF('Raw Data'!DI5="","",'Raw Data'!DI5)</f>
        <v>6</v>
      </c>
      <c r="EK5" s="20">
        <f>IF('Raw Data'!DJ5="","",'Raw Data'!DJ5)</f>
        <v>4</v>
      </c>
      <c r="EL5" s="20">
        <f>IF('Raw Data'!DK5="","",'Raw Data'!DK5)</f>
        <v>3</v>
      </c>
      <c r="EM5" s="20" t="str">
        <f>IF('Raw Data'!DL5="","",'Raw Data'!DL5)</f>
        <v/>
      </c>
      <c r="EN5" s="20" t="str">
        <f>IF('Raw Data'!DM5="","",'Raw Data'!DM5)</f>
        <v/>
      </c>
      <c r="EO5" s="20" t="str">
        <f>IF('Raw Data'!DN5="","",'Raw Data'!DN5)</f>
        <v>Oui</v>
      </c>
      <c r="EP5" s="43">
        <v>10</v>
      </c>
      <c r="EQ5" s="35" t="str">
        <f t="shared" si="27"/>
        <v/>
      </c>
      <c r="ER5" s="20">
        <f>IF('Raw Data'!DP5="","",'Raw Data'!DP5)</f>
        <v>10</v>
      </c>
      <c r="ES5" s="20">
        <f>IF('Raw Data'!DQ5="","",'Raw Data'!DQ5)</f>
        <v>4</v>
      </c>
      <c r="ET5" s="20">
        <f>IF('Raw Data'!DR5="","",'Raw Data'!DR5)</f>
        <v>2</v>
      </c>
      <c r="EU5" s="20" t="str">
        <f>IF('Raw Data'!DS5="","",'Raw Data'!DS5)</f>
        <v/>
      </c>
      <c r="EV5" s="20" t="str">
        <f>IF('Raw Data'!DT5="","",'Raw Data'!DT5)</f>
        <v>Station de radio Conversation avec les autorités locales</v>
      </c>
      <c r="EW5" s="20">
        <f>IF('Raw Data'!DU5="","",'Raw Data'!DU5)</f>
        <v>1</v>
      </c>
      <c r="EX5" s="20">
        <f>IF('Raw Data'!DV5="","",'Raw Data'!DV5)</f>
        <v>0</v>
      </c>
      <c r="EY5" s="20">
        <f>IF('Raw Data'!DW5="","",'Raw Data'!DW5)</f>
        <v>0</v>
      </c>
      <c r="EZ5" s="20">
        <f>IF('Raw Data'!DX5="","",'Raw Data'!DX5)</f>
        <v>0</v>
      </c>
      <c r="FA5" s="20">
        <f>IF('Raw Data'!DY5="","",'Raw Data'!DY5)</f>
        <v>0</v>
      </c>
      <c r="FB5" s="20">
        <f>IF('Raw Data'!DZ5="","",'Raw Data'!DZ5)</f>
        <v>0</v>
      </c>
      <c r="FC5" s="20">
        <f>IF('Raw Data'!EA5="","",'Raw Data'!EA5)</f>
        <v>1</v>
      </c>
      <c r="FD5" s="20">
        <f>IF('Raw Data'!EB5="","",'Raw Data'!EB5)</f>
        <v>0</v>
      </c>
      <c r="FE5" s="20">
        <f>IF('Raw Data'!EC5="","",'Raw Data'!EC5)</f>
        <v>0</v>
      </c>
      <c r="FF5" s="20">
        <f>IF('Raw Data'!ED5="","",'Raw Data'!ED5)</f>
        <v>0</v>
      </c>
      <c r="FG5" s="20">
        <f>IF('Raw Data'!EE5="","",'Raw Data'!EE5)</f>
        <v>0</v>
      </c>
      <c r="FH5" s="20">
        <f>IF('Raw Data'!EF5="","",'Raw Data'!EF5)</f>
        <v>0</v>
      </c>
      <c r="FI5" s="20">
        <f>IF('Raw Data'!EG5="","",'Raw Data'!EG5)</f>
        <v>0</v>
      </c>
      <c r="FJ5" s="20" t="str">
        <f>IF('Raw Data'!EH5="","",'Raw Data'!EH5)</f>
        <v/>
      </c>
      <c r="FK5" s="20" t="str">
        <f>IF('Raw Data'!EI5="","",'Raw Data'!EI5)</f>
        <v>Information sur l'accès à l'assistance humanitaire</v>
      </c>
      <c r="FL5" s="20" t="str">
        <f>IF('Raw Data'!EJ5="","",'Raw Data'!EJ5)</f>
        <v/>
      </c>
      <c r="FM5" s="20" t="str">
        <f>IF('Raw Data'!EK5="","",'Raw Data'!EK5)</f>
        <v/>
      </c>
      <c r="FN5" s="20" t="str">
        <f>IF('Raw Data'!EL5="","",'Raw Data'!EL5)</f>
        <v/>
      </c>
      <c r="FO5" s="20" t="str">
        <f>IF('Raw Data'!EM5="","",'Raw Data'!EM5)</f>
        <v/>
      </c>
      <c r="FP5" s="20" t="str">
        <f>IF('Raw Data'!EN5="","",'Raw Data'!EN5)</f>
        <v/>
      </c>
      <c r="FQ5" s="20" t="str">
        <f>IF('Raw Data'!EO5="","",'Raw Data'!EO5)</f>
        <v/>
      </c>
      <c r="FR5" s="20" t="str">
        <f>IF('Raw Data'!EP5="","",'Raw Data'!EP5)</f>
        <v/>
      </c>
      <c r="FS5" s="20" t="str">
        <f>IF('Raw Data'!EQ5="","",'Raw Data'!EQ5)</f>
        <v>Kabimba</v>
      </c>
      <c r="FT5" s="20">
        <f>IF('Raw Data'!ER5="","",'Raw Data'!ER5)</f>
        <v>3</v>
      </c>
      <c r="FU5" s="20" t="str">
        <f>IF('Raw Data'!ES5="","",'Raw Data'!ES5)</f>
        <v>L'IC connais bien la situation de la localite</v>
      </c>
      <c r="FV5" s="20" t="str">
        <f>IF('Raw Data'!ET5="","",'Raw Data'!ET5)</f>
        <v>vWvJfH3sDSZM3uC5W82MGH</v>
      </c>
      <c r="FW5" s="20" t="str">
        <f>IF('Raw Data'!EU5="","",'Raw Data'!EU5)</f>
        <v>v89tPMrAjVHLSntiBQ22UJ</v>
      </c>
      <c r="FX5" s="20" t="str">
        <f>IF('Raw Data'!EV5="","",'Raw Data'!EV5)</f>
        <v>v5AfrSZTqajduwJVMoNG7f</v>
      </c>
      <c r="FY5" s="20" t="str">
        <f>IF('Raw Data'!EW5="","",'Raw Data'!EW5)</f>
        <v>vbptduBAghB4e4bMMgdQUc</v>
      </c>
      <c r="FZ5" s="20" t="str">
        <f>IF('Raw Data'!EX5="","",'Raw Data'!EX5)</f>
        <v>vNycnGWUpYeb3KNNoHrkGX</v>
      </c>
      <c r="GA5" s="20" t="str">
        <f>IF('Raw Data'!EY5="","",'Raw Data'!EY5)</f>
        <v/>
      </c>
      <c r="GB5" s="20">
        <f>IF('Raw Data'!EZ5="","",'Raw Data'!EZ5)</f>
        <v>383011372</v>
      </c>
      <c r="GC5" s="20" t="str">
        <f>IF('Raw Data'!FA5="","",'Raw Data'!FA5)</f>
        <v>3d39cef5-905c-4c42-9c24-1851a8cf3e95</v>
      </c>
      <c r="GD5" s="29">
        <f>IF('Raw Data'!FB5="","",'Raw Data'!FB5)</f>
        <v>44939.53802083333</v>
      </c>
      <c r="GE5" s="20" t="str">
        <f>IF('Raw Data'!FC5="","",'Raw Data'!FC5)</f>
        <v/>
      </c>
      <c r="GF5" s="20" t="str">
        <f>IF('Raw Data'!FD5="","",'Raw Data'!FD5)</f>
        <v/>
      </c>
      <c r="GG5" s="20" t="str">
        <f>IF('Raw Data'!FE5="","",'Raw Data'!FE5)</f>
        <v>submitted_via_web</v>
      </c>
      <c r="GH5" s="20" t="str">
        <f>IF('Raw Data'!FF5="","",'Raw Data'!FF5)</f>
        <v>reach_rdc_hsm_enqueteur</v>
      </c>
      <c r="GI5" s="20" t="str">
        <f>IF('Raw Data'!FG5="","",'Raw Data'!FG5)</f>
        <v/>
      </c>
      <c r="GJ5" s="20">
        <f>IF('Raw Data'!FH5="","",'Raw Data'!FH5)</f>
        <v>4</v>
      </c>
    </row>
    <row r="6" spans="1:192" x14ac:dyDescent="0.25">
      <c r="A6" s="24" t="str">
        <f t="shared" si="0"/>
        <v>6fcdbe52-cc6c-4d0c-b522-a57771cedcbc</v>
      </c>
      <c r="B6" s="24" t="str">
        <f t="shared" si="1"/>
        <v>Kabeya mayi</v>
      </c>
      <c r="C6" s="24" t="str">
        <f t="shared" si="2"/>
        <v>ENU2</v>
      </c>
      <c r="D6" s="29">
        <f>IF('Raw Data'!A6="","",'Raw Data'!A6)</f>
        <v>44939</v>
      </c>
      <c r="E6" s="27">
        <f>IF('Raw Data'!B6="","",'Raw Data'!B6)</f>
        <v>44939.51112171296</v>
      </c>
      <c r="F6" s="27">
        <f>IF('Raw Data'!C6="","",'Raw Data'!C6)</f>
        <v>44939.559523738433</v>
      </c>
      <c r="G6" s="31">
        <f t="shared" si="3"/>
        <v>69.698916681809351</v>
      </c>
      <c r="H6" s="33" t="str">
        <f t="shared" si="4"/>
        <v>OK</v>
      </c>
      <c r="I6" s="20" t="str">
        <f>IF('Raw Data'!D6="","",'Raw Data'!D6)</f>
        <v>audit.csv</v>
      </c>
      <c r="J6" s="20" t="str">
        <f>IF('Raw Data'!E6="","",'Raw Data'!E6)</f>
        <v>https://kc.humanitarianresponse.info/media/original?media_file=reachrdcdata%2Fattachments%2F03786f7074524bcf85122757f5105ae7%2F6fcdbe52-cc6c-4d0c-b522-a57771cedcbc%2Faudit.csv</v>
      </c>
      <c r="K6" s="20" t="str">
        <f>IF('Raw Data'!F6="","",'Raw Data'!F6)</f>
        <v/>
      </c>
      <c r="L6" s="20" t="str">
        <f>IF('Raw Data'!G6="","",'Raw Data'!G6)</f>
        <v/>
      </c>
      <c r="M6" s="20" t="str">
        <f>IF('Raw Data'!H6="","",'Raw Data'!H6)</f>
        <v>ENU2</v>
      </c>
      <c r="N6" s="20" t="str">
        <f>IF('Raw Data'!I6="","",'Raw Data'!I6)</f>
        <v>Kalemie</v>
      </c>
      <c r="O6" s="20" t="str">
        <f>IF('Raw Data'!J6="","",'Raw Data'!J6)</f>
        <v>Décembre</v>
      </c>
      <c r="P6" s="20" t="str">
        <f>IF('Raw Data'!K6="","",'Raw Data'!K6)</f>
        <v>Entretien à distance (appel téléphonique)</v>
      </c>
      <c r="Q6" s="20">
        <f>IF('Raw Data'!L6="","",'Raw Data'!L6)</f>
        <v>829045935</v>
      </c>
      <c r="R6" s="20">
        <f>IF('Raw Data'!M6="","",'Raw Data'!M6)</f>
        <v>829045935</v>
      </c>
      <c r="S6" s="20" t="str">
        <f>IF('Raw Data'!N6="","",'Raw Data'!N6)</f>
        <v>Oui</v>
      </c>
      <c r="T6" s="35" t="str">
        <f t="shared" si="5"/>
        <v/>
      </c>
      <c r="U6" s="20" t="str">
        <f>IF('Raw Data'!O6="","",'Raw Data'!O6)</f>
        <v/>
      </c>
      <c r="V6" s="20" t="str">
        <f>IF('Raw Data'!P6="","",'Raw Data'!P6)</f>
        <v/>
      </c>
      <c r="W6" s="20" t="str">
        <f>IF('Raw Data'!Q6="","",'Raw Data'!Q6)</f>
        <v/>
      </c>
      <c r="X6" s="20" t="str">
        <f>IF('Raw Data'!R6="","",'Raw Data'!R6)</f>
        <v>Oui</v>
      </c>
      <c r="Y6" s="35" t="str">
        <f t="shared" si="6"/>
        <v/>
      </c>
      <c r="Z6" s="20" t="str">
        <f>IF('Raw Data'!S6="","",'Raw Data'!S6)</f>
        <v/>
      </c>
      <c r="AA6" s="20" t="str">
        <f>IF('Raw Data'!T6="","",'Raw Data'!T6)</f>
        <v/>
      </c>
      <c r="AB6" s="20" t="str">
        <f>IF('Raw Data'!U6="","",'Raw Data'!U6)</f>
        <v>Maintenant</v>
      </c>
      <c r="AC6" s="35" t="str">
        <f t="shared" si="7"/>
        <v/>
      </c>
      <c r="AD6" s="20" t="str">
        <f>IF('Raw Data'!V6="","",'Raw Data'!V6)</f>
        <v/>
      </c>
      <c r="AE6" s="20" t="str">
        <f>IF('Raw Data'!W6="","",'Raw Data'!W6)</f>
        <v>Osea mutombo</v>
      </c>
      <c r="AF6" s="20" t="str">
        <f>IF('Raw Data'!X6="","",'Raw Data'!X6)</f>
        <v>Homme</v>
      </c>
      <c r="AG6" s="20">
        <f>IF('Raw Data'!Y6="","",'Raw Data'!Y6)</f>
        <v>56</v>
      </c>
      <c r="AH6" s="20" t="str">
        <f>IF('Raw Data'!Z6="","",'Raw Data'!Z6)</f>
        <v>Professionnel de la santé</v>
      </c>
      <c r="AI6" s="20" t="str">
        <f>IF('Raw Data'!AA6="","",'Raw Data'!AA6)</f>
        <v/>
      </c>
      <c r="AJ6" s="20" t="str">
        <f>IF('Raw Data'!AB6="","",'Raw Data'!AB6)</f>
        <v/>
      </c>
      <c r="AK6" s="20" t="str">
        <f>IF('Raw Data'!AC6="","",'Raw Data'!AC6)</f>
        <v/>
      </c>
      <c r="AL6" s="20" t="str">
        <f>IF('Raw Data'!AD6="","",'Raw Data'!AD6)</f>
        <v/>
      </c>
      <c r="AM6" s="20" t="str">
        <f>IF('Raw Data'!AE6="","",'Raw Data'!AE6)</f>
        <v/>
      </c>
      <c r="AN6" s="20" t="str">
        <f>IF('Raw Data'!AF6="","",'Raw Data'!AF6)</f>
        <v>Infirmier traitant</v>
      </c>
      <c r="AO6" s="20" t="str">
        <f>IF('Raw Data'!AG6="","",'Raw Data'!AG6)</f>
        <v/>
      </c>
      <c r="AP6" s="20" t="str">
        <f>IF('Raw Data'!AH6="","",'Raw Data'!AH6)</f>
        <v>Personne déplacée (PDI)</v>
      </c>
      <c r="AQ6" s="35" t="str">
        <f t="shared" si="8"/>
        <v/>
      </c>
      <c r="AR6" s="20" t="str">
        <f>IF('Raw Data'!AI6="","",'Raw Data'!AI6)</f>
        <v>Tanganyika</v>
      </c>
      <c r="AS6" s="20" t="str">
        <f>IF('Raw Data'!AJ6="","",'Raw Data'!AJ6)</f>
        <v>Nyunzu</v>
      </c>
      <c r="AT6" s="20" t="str">
        <f>IF('Raw Data'!AK6="","",'Raw Data'!AK6)</f>
        <v>Kabeya mayi</v>
      </c>
      <c r="AU6" s="20" t="str">
        <f>IF('Raw Data'!AL6="","",'Raw Data'!AL6)</f>
        <v/>
      </c>
      <c r="AV6" s="20" t="str">
        <f>IF('Raw Data'!AM6="","",'Raw Data'!AM6)</f>
        <v>Kabeya mayi</v>
      </c>
      <c r="AW6" s="20" t="str">
        <f>IF('Raw Data'!AN6="","",'Raw Data'!AN6)</f>
        <v/>
      </c>
      <c r="AX6" s="20" t="str">
        <f>IF('Raw Data'!AO6="","",'Raw Data'!AO6)</f>
        <v>Oui</v>
      </c>
      <c r="AY6" s="20" t="str">
        <f>IF('Raw Data'!AP6="","",'Raw Data'!AP6)</f>
        <v>Tanganyika</v>
      </c>
      <c r="AZ6" s="20" t="str">
        <f>IF('Raw Data'!AQ6="","",'Raw Data'!AQ6)</f>
        <v>Nyunzu</v>
      </c>
      <c r="BA6" s="20" t="str">
        <f>IF('Raw Data'!AR6="","",'Raw Data'!AR6)</f>
        <v>Localité</v>
      </c>
      <c r="BB6" s="20" t="str">
        <f>IF('Raw Data'!AS6="","",'Raw Data'!AS6)</f>
        <v/>
      </c>
      <c r="BC6" s="20" t="str">
        <f>IF('Raw Data'!AT6="","",'Raw Data'!AT6)</f>
        <v/>
      </c>
      <c r="BD6" s="20" t="str">
        <f>IF('Raw Data'!AU6="","",'Raw Data'!AU6)</f>
        <v/>
      </c>
      <c r="BE6" s="20" t="str">
        <f>IF('Raw Data'!AV6="","",'Raw Data'!AV6)</f>
        <v>Kabeya mayi</v>
      </c>
      <c r="BF6" s="20" t="str">
        <f>IF('Raw Data'!AW6="","",'Raw Data'!AW6)</f>
        <v/>
      </c>
      <c r="BG6" s="20" t="str">
        <f>IF('Raw Data'!AX6="","",'Raw Data'!AX6)</f>
        <v>Kabeya mayi</v>
      </c>
      <c r="BH6" s="20" t="str">
        <f>IF('Raw Data'!AY6="","",'Raw Data'!AY6)</f>
        <v>Non</v>
      </c>
      <c r="BI6" s="20" t="str">
        <f>IF('Raw Data'!AZ6="","",'Raw Data'!AZ6)</f>
        <v/>
      </c>
      <c r="BJ6" s="20" t="str">
        <f>IF('Raw Data'!BA6="","",'Raw Data'!BA6)</f>
        <v>Oui</v>
      </c>
      <c r="BK6" s="20" t="str">
        <f>IF('Raw Data'!BB6="","",'Raw Data'!BB6)</f>
        <v>Oui</v>
      </c>
      <c r="BL6" s="20" t="str">
        <f>IF('Raw Data'!BC6="","",'Raw Data'!BC6)</f>
        <v/>
      </c>
      <c r="BM6" s="20" t="str">
        <f>IF('Raw Data'!BD6="","",'Raw Data'!BD6)</f>
        <v/>
      </c>
      <c r="BN6" s="20" t="str">
        <f>IF('Raw Data'!BE6="","",'Raw Data'!BE6)</f>
        <v/>
      </c>
      <c r="BO6" s="20" t="str">
        <f>IF('Raw Data'!BF6="","",'Raw Data'!BF6)</f>
        <v/>
      </c>
      <c r="BP6" s="20" t="str">
        <f>IF('Raw Data'!BG6="","",'Raw Data'!BG6)</f>
        <v/>
      </c>
      <c r="BQ6" s="20" t="str">
        <f>IF('Raw Data'!BH6="","",'Raw Data'!BH6)</f>
        <v>Autre (Spécifier)</v>
      </c>
      <c r="BR6" s="20" t="str">
        <f>IF('Raw Data'!BI6="","",'Raw Data'!BI6)</f>
        <v>BASEBA</v>
      </c>
      <c r="BS6" s="20" t="str">
        <f>IF('Raw Data'!BJ6="","",'Raw Data'!BJ6)</f>
        <v>Oui</v>
      </c>
      <c r="BT6" s="20" t="str">
        <f>IF('Raw Data'!BK6="","",'Raw Data'!BK6)</f>
        <v>Oui</v>
      </c>
      <c r="BU6" s="35" t="str">
        <f t="shared" si="9"/>
        <v/>
      </c>
      <c r="BV6" s="20" t="str">
        <f>IF('Raw Data'!BL6="","",'Raw Data'!BL6)</f>
        <v/>
      </c>
      <c r="BW6" s="20" t="str">
        <f>IF('Raw Data'!BM6="","",'Raw Data'!BM6)</f>
        <v/>
      </c>
      <c r="BX6" s="20" t="str">
        <f>IF('Raw Data'!BN6="","",'Raw Data'!BN6)</f>
        <v>Oui</v>
      </c>
      <c r="BY6" s="20" t="str">
        <f>IF('Raw Data'!BO6="","",'Raw Data'!BO6)</f>
        <v>Oui</v>
      </c>
      <c r="BZ6" s="20" t="str">
        <f>IF('Raw Data'!BP6="","",'Raw Data'!BP6)</f>
        <v>Oui</v>
      </c>
      <c r="CA6" s="20" t="str">
        <f>IF('Raw Data'!BQ6="","",'Raw Data'!BQ6)</f>
        <v>Non</v>
      </c>
      <c r="CB6" s="20" t="str">
        <f>IF('Raw Data'!BR6="","",'Raw Data'!BR6)</f>
        <v>Non</v>
      </c>
      <c r="CC6" s="20" t="str">
        <f>IF('Raw Data'!BS6="","",'Raw Data'!BS6)</f>
        <v/>
      </c>
      <c r="CD6" s="20" t="str">
        <f>IF('Raw Data'!BT6="","",'Raw Data'!BT6)</f>
        <v>Communauté hôte (=Autochtones)</v>
      </c>
      <c r="CE6" s="20" t="str">
        <f>IF('Raw Data'!BU6="","",'Raw Data'!BU6)</f>
        <v>3</v>
      </c>
      <c r="CF6" s="20" t="str">
        <f>IF('Raw Data'!BV6="","",'Raw Data'!BV6)</f>
        <v>Oui</v>
      </c>
      <c r="CG6" s="20" t="str">
        <f>IF('Raw Data'!BW6="","",'Raw Data'!BW6)</f>
        <v>Personnes déplacées (PDI)</v>
      </c>
      <c r="CH6" s="35" t="str">
        <f t="shared" si="10"/>
        <v/>
      </c>
      <c r="CI6" s="35" t="str">
        <f t="shared" si="11"/>
        <v/>
      </c>
      <c r="CJ6" s="37">
        <f t="shared" si="12"/>
        <v>1</v>
      </c>
      <c r="CK6" s="20">
        <f>IF('Raw Data'!BX6="","",'Raw Data'!BX6)</f>
        <v>0</v>
      </c>
      <c r="CL6" s="20">
        <f>IF('Raw Data'!BY6="","",'Raw Data'!BY6)</f>
        <v>1</v>
      </c>
      <c r="CM6" s="20">
        <f>IF('Raw Data'!BZ6="","",'Raw Data'!BZ6)</f>
        <v>0</v>
      </c>
      <c r="CN6" s="20">
        <f>IF('Raw Data'!CA6="","",'Raw Data'!CA6)</f>
        <v>0</v>
      </c>
      <c r="CO6" s="20">
        <f>IF('Raw Data'!CB6="","",'Raw Data'!CB6)</f>
        <v>0</v>
      </c>
      <c r="CP6" s="39" t="str">
        <f>IF('Raw Data'!CC6="","",'Raw Data'!CC6)</f>
        <v>0.20939971621435138</v>
      </c>
      <c r="CQ6" s="20" t="str">
        <f>IF('Raw Data'!CD6="","",'Raw Data'!CD6)</f>
        <v/>
      </c>
      <c r="CR6" s="20" t="str">
        <f>IF('Raw Data'!CE6="","",'Raw Data'!CE6)</f>
        <v>1</v>
      </c>
      <c r="CS6" s="20" t="str">
        <f>IF('Raw Data'!CF6="","",'Raw Data'!CF6)</f>
        <v/>
      </c>
      <c r="CT6" s="20" t="str">
        <f>IF('Raw Data'!CG6="","",'Raw Data'!CG6)</f>
        <v/>
      </c>
      <c r="CU6" s="43">
        <v>6</v>
      </c>
      <c r="CV6" s="35" t="str">
        <f t="shared" si="13"/>
        <v/>
      </c>
      <c r="CW6" s="20">
        <f>IF('Raw Data'!CI6="","",'Raw Data'!CI6)</f>
        <v>10</v>
      </c>
      <c r="CX6" s="35" t="str">
        <f t="shared" si="14"/>
        <v/>
      </c>
      <c r="CY6" s="20">
        <f>IF('Raw Data'!CJ6="","",'Raw Data'!CJ6)</f>
        <v>7</v>
      </c>
      <c r="CZ6" s="35" t="str">
        <f t="shared" si="15"/>
        <v/>
      </c>
      <c r="DA6" s="20">
        <f>IF('Raw Data'!CK6="","",'Raw Data'!CK6)</f>
        <v>6</v>
      </c>
      <c r="DB6" s="35" t="str">
        <f t="shared" si="16"/>
        <v/>
      </c>
      <c r="DC6" s="20">
        <f>IF('Raw Data'!CL6="","",'Raw Data'!CL6)</f>
        <v>5</v>
      </c>
      <c r="DD6" s="35" t="str">
        <f t="shared" si="17"/>
        <v/>
      </c>
      <c r="DE6" s="20">
        <f>IF('Raw Data'!CM6="","",'Raw Data'!CM6)</f>
        <v>2</v>
      </c>
      <c r="DF6" s="35" t="str">
        <f t="shared" si="18"/>
        <v/>
      </c>
      <c r="DG6" s="20">
        <f>IF('Raw Data'!CN6="","",'Raw Data'!CN6)</f>
        <v>4</v>
      </c>
      <c r="DH6" s="35" t="str">
        <f t="shared" si="19"/>
        <v/>
      </c>
      <c r="DI6" s="20">
        <f>IF('Raw Data'!CO6="","",'Raw Data'!CO6)</f>
        <v>10</v>
      </c>
      <c r="DJ6" s="35" t="str">
        <f t="shared" si="20"/>
        <v/>
      </c>
      <c r="DK6" s="23">
        <f>IF('Raw Data'!CP6="","",'Raw Data'!CP6)</f>
        <v>10</v>
      </c>
      <c r="DL6" s="23">
        <f>IF('Raw Data'!CQ6="","",'Raw Data'!CQ6)</f>
        <v>8</v>
      </c>
      <c r="DM6" s="20">
        <f>IF('Raw Data'!CR6="","",'Raw Data'!CR6)</f>
        <v>25</v>
      </c>
      <c r="DN6" s="20">
        <f>IF('Raw Data'!CS6="","",'Raw Data'!CS6)</f>
        <v>10</v>
      </c>
      <c r="DO6" s="23">
        <f>IF('Raw Data'!CT6="","",'Raw Data'!CT6)</f>
        <v>5</v>
      </c>
      <c r="DP6" s="20">
        <f>IF('Raw Data'!CU6="","",'Raw Data'!CU6)</f>
        <v>9</v>
      </c>
      <c r="DQ6" s="23" t="str">
        <f>IF('Raw Data'!CV6="","",'Raw Data'!CV6)</f>
        <v/>
      </c>
      <c r="DR6" s="20" t="str">
        <f>IF('Raw Data'!CW6="","",'Raw Data'!CW6)</f>
        <v/>
      </c>
      <c r="DS6" s="20" t="str">
        <f>IF('Raw Data'!CX6="","",'Raw Data'!CX6)</f>
        <v/>
      </c>
      <c r="DT6" s="20" t="str">
        <f>IF('Raw Data'!CY6="","",'Raw Data'!CY6)</f>
        <v/>
      </c>
      <c r="DU6" s="20" t="str">
        <f>IF('Raw Data'!CZ6="","",'Raw Data'!CZ6)</f>
        <v/>
      </c>
      <c r="DV6" s="20" t="str">
        <f>IF('Raw Data'!DA6="","",'Raw Data'!DA6)</f>
        <v/>
      </c>
      <c r="DW6" s="20" t="str">
        <f>IF('Raw Data'!DB6="","",'Raw Data'!DB6)</f>
        <v/>
      </c>
      <c r="DX6" s="35" t="str">
        <f t="shared" si="21"/>
        <v/>
      </c>
      <c r="DY6" s="23" t="str">
        <f>IF('Raw Data'!DC6="","",'Raw Data'!DC6)</f>
        <v/>
      </c>
      <c r="DZ6" s="42" t="str">
        <f t="shared" si="22"/>
        <v/>
      </c>
      <c r="EA6" s="20" t="str">
        <f>IF('Raw Data'!DD6="","",'Raw Data'!DD6)</f>
        <v/>
      </c>
      <c r="EB6" s="35" t="str">
        <f t="shared" si="23"/>
        <v/>
      </c>
      <c r="EC6" s="20" t="str">
        <f>IF('Raw Data'!DE6="","",'Raw Data'!DE6)</f>
        <v/>
      </c>
      <c r="ED6" s="35" t="str">
        <f t="shared" si="24"/>
        <v/>
      </c>
      <c r="EE6" s="20" t="str">
        <f>IF('Raw Data'!DF6="","",'Raw Data'!DF6)</f>
        <v/>
      </c>
      <c r="EF6" s="35" t="str">
        <f t="shared" si="25"/>
        <v/>
      </c>
      <c r="EG6" s="20" t="str">
        <f>IF('Raw Data'!DG6="","",'Raw Data'!DG6)</f>
        <v/>
      </c>
      <c r="EH6" s="35" t="str">
        <f t="shared" si="26"/>
        <v/>
      </c>
      <c r="EI6" s="20" t="str">
        <f>IF('Raw Data'!DH6="","",'Raw Data'!DH6)</f>
        <v/>
      </c>
      <c r="EJ6" s="20" t="str">
        <f>IF('Raw Data'!DI6="","",'Raw Data'!DI6)</f>
        <v/>
      </c>
      <c r="EK6" s="20" t="str">
        <f>IF('Raw Data'!DJ6="","",'Raw Data'!DJ6)</f>
        <v/>
      </c>
      <c r="EL6" s="20" t="str">
        <f>IF('Raw Data'!DK6="","",'Raw Data'!DK6)</f>
        <v/>
      </c>
      <c r="EM6" s="20" t="str">
        <f>IF('Raw Data'!DL6="","",'Raw Data'!DL6)</f>
        <v/>
      </c>
      <c r="EN6" s="20" t="str">
        <f>IF('Raw Data'!DM6="","",'Raw Data'!DM6)</f>
        <v/>
      </c>
      <c r="EO6" s="20" t="str">
        <f>IF('Raw Data'!DN6="","",'Raw Data'!DN6)</f>
        <v>Oui</v>
      </c>
      <c r="EP6" s="20">
        <f>IF('Raw Data'!DO6="","",'Raw Data'!DO6)</f>
        <v>15</v>
      </c>
      <c r="EQ6" s="35" t="str">
        <f t="shared" si="27"/>
        <v/>
      </c>
      <c r="ER6" s="20">
        <f>IF('Raw Data'!DP6="","",'Raw Data'!DP6)</f>
        <v>7</v>
      </c>
      <c r="ES6" s="20">
        <f>IF('Raw Data'!DQ6="","",'Raw Data'!DQ6)</f>
        <v>5</v>
      </c>
      <c r="ET6" s="20">
        <f>IF('Raw Data'!DR6="","",'Raw Data'!DR6)</f>
        <v>3</v>
      </c>
      <c r="EU6" s="20" t="str">
        <f>IF('Raw Data'!DS6="","",'Raw Data'!DS6)</f>
        <v/>
      </c>
      <c r="EV6" s="20" t="str">
        <f>IF('Raw Data'!DT6="","",'Raw Data'!DT6)</f>
        <v>Station de radio Conversation avec leaders communautaires (pas autorité locale)</v>
      </c>
      <c r="EW6" s="20">
        <f>IF('Raw Data'!DU6="","",'Raw Data'!DU6)</f>
        <v>1</v>
      </c>
      <c r="EX6" s="20">
        <f>IF('Raw Data'!DV6="","",'Raw Data'!DV6)</f>
        <v>0</v>
      </c>
      <c r="EY6" s="20">
        <f>IF('Raw Data'!DW6="","",'Raw Data'!DW6)</f>
        <v>0</v>
      </c>
      <c r="EZ6" s="20">
        <f>IF('Raw Data'!DX6="","",'Raw Data'!DX6)</f>
        <v>0</v>
      </c>
      <c r="FA6" s="20">
        <f>IF('Raw Data'!DY6="","",'Raw Data'!DY6)</f>
        <v>0</v>
      </c>
      <c r="FB6" s="20">
        <f>IF('Raw Data'!DZ6="","",'Raw Data'!DZ6)</f>
        <v>0</v>
      </c>
      <c r="FC6" s="20">
        <f>IF('Raw Data'!EA6="","",'Raw Data'!EA6)</f>
        <v>0</v>
      </c>
      <c r="FD6" s="20">
        <f>IF('Raw Data'!EB6="","",'Raw Data'!EB6)</f>
        <v>0</v>
      </c>
      <c r="FE6" s="20">
        <f>IF('Raw Data'!EC6="","",'Raw Data'!EC6)</f>
        <v>1</v>
      </c>
      <c r="FF6" s="20">
        <f>IF('Raw Data'!ED6="","",'Raw Data'!ED6)</f>
        <v>0</v>
      </c>
      <c r="FG6" s="20">
        <f>IF('Raw Data'!EE6="","",'Raw Data'!EE6)</f>
        <v>0</v>
      </c>
      <c r="FH6" s="20">
        <f>IF('Raw Data'!EF6="","",'Raw Data'!EF6)</f>
        <v>0</v>
      </c>
      <c r="FI6" s="20">
        <f>IF('Raw Data'!EG6="","",'Raw Data'!EG6)</f>
        <v>0</v>
      </c>
      <c r="FJ6" s="20" t="str">
        <f>IF('Raw Data'!EH6="","",'Raw Data'!EH6)</f>
        <v/>
      </c>
      <c r="FK6" s="20" t="str">
        <f>IF('Raw Data'!EI6="","",'Raw Data'!EI6)</f>
        <v>Information sur l'accès à l'assistance humanitaire</v>
      </c>
      <c r="FL6" s="20" t="str">
        <f>IF('Raw Data'!EJ6="","",'Raw Data'!EJ6)</f>
        <v/>
      </c>
      <c r="FM6" s="20" t="str">
        <f>IF('Raw Data'!EK6="","",'Raw Data'!EK6)</f>
        <v/>
      </c>
      <c r="FN6" s="20" t="str">
        <f>IF('Raw Data'!EL6="","",'Raw Data'!EL6)</f>
        <v/>
      </c>
      <c r="FO6" s="20" t="str">
        <f>IF('Raw Data'!EM6="","",'Raw Data'!EM6)</f>
        <v/>
      </c>
      <c r="FP6" s="20" t="str">
        <f>IF('Raw Data'!EN6="","",'Raw Data'!EN6)</f>
        <v/>
      </c>
      <c r="FQ6" s="20" t="str">
        <f>IF('Raw Data'!EO6="","",'Raw Data'!EO6)</f>
        <v/>
      </c>
      <c r="FR6" s="20" t="str">
        <f>IF('Raw Data'!EP6="","",'Raw Data'!EP6)</f>
        <v/>
      </c>
      <c r="FS6" s="20" t="str">
        <f>IF('Raw Data'!EQ6="","",'Raw Data'!EQ6)</f>
        <v>Kabaya mayi</v>
      </c>
      <c r="FT6" s="20">
        <f>IF('Raw Data'!ER6="","",'Raw Data'!ER6)</f>
        <v>4</v>
      </c>
      <c r="FU6" s="20" t="str">
        <f>IF('Raw Data'!ES6="","",'Raw Data'!ES6)</f>
        <v>L'IC maitrise bien la situation  de la localité</v>
      </c>
      <c r="FV6" s="20" t="str">
        <f>IF('Raw Data'!ET6="","",'Raw Data'!ET6)</f>
        <v>vWvJfH3sDSZM3uC5W82MGH</v>
      </c>
      <c r="FW6" s="20" t="str">
        <f>IF('Raw Data'!EU6="","",'Raw Data'!EU6)</f>
        <v>v89tPMrAjVHLSntiBQ22UJ</v>
      </c>
      <c r="FX6" s="20" t="str">
        <f>IF('Raw Data'!EV6="","",'Raw Data'!EV6)</f>
        <v>v5AfrSZTqajduwJVMoNG7f</v>
      </c>
      <c r="FY6" s="20" t="str">
        <f>IF('Raw Data'!EW6="","",'Raw Data'!EW6)</f>
        <v>vbptduBAghB4e4bMMgdQUc</v>
      </c>
      <c r="FZ6" s="20" t="str">
        <f>IF('Raw Data'!EX6="","",'Raw Data'!EX6)</f>
        <v>vNycnGWUpYeb3KNNoHrkGX</v>
      </c>
      <c r="GA6" s="20" t="str">
        <f>IF('Raw Data'!EY6="","",'Raw Data'!EY6)</f>
        <v/>
      </c>
      <c r="GB6" s="20">
        <f>IF('Raw Data'!EZ6="","",'Raw Data'!EZ6)</f>
        <v>383011403</v>
      </c>
      <c r="GC6" s="20" t="str">
        <f>IF('Raw Data'!FA6="","",'Raw Data'!FA6)</f>
        <v>6fcdbe52-cc6c-4d0c-b522-a57771cedcbc</v>
      </c>
      <c r="GD6" s="29">
        <f>IF('Raw Data'!FB6="","",'Raw Data'!FB6)</f>
        <v>44939.538124999999</v>
      </c>
      <c r="GE6" s="20" t="str">
        <f>IF('Raw Data'!FC6="","",'Raw Data'!FC6)</f>
        <v/>
      </c>
      <c r="GF6" s="20" t="str">
        <f>IF('Raw Data'!FD6="","",'Raw Data'!FD6)</f>
        <v/>
      </c>
      <c r="GG6" s="20" t="str">
        <f>IF('Raw Data'!FE6="","",'Raw Data'!FE6)</f>
        <v>submitted_via_web</v>
      </c>
      <c r="GH6" s="20" t="str">
        <f>IF('Raw Data'!FF6="","",'Raw Data'!FF6)</f>
        <v>reach_rdc_hsm_enqueteur</v>
      </c>
      <c r="GI6" s="20" t="str">
        <f>IF('Raw Data'!FG6="","",'Raw Data'!FG6)</f>
        <v/>
      </c>
      <c r="GJ6" s="20">
        <f>IF('Raw Data'!FH6="","",'Raw Data'!FH6)</f>
        <v>5</v>
      </c>
    </row>
    <row r="7" spans="1:192" x14ac:dyDescent="0.25">
      <c r="A7" s="24" t="str">
        <f t="shared" si="0"/>
        <v>e740c4f1-2066-424c-af4e-0f141dca8dcc</v>
      </c>
      <c r="B7" s="24" t="str">
        <f t="shared" si="1"/>
        <v>Kalomboy</v>
      </c>
      <c r="C7" s="24" t="str">
        <f t="shared" si="2"/>
        <v>ENU10</v>
      </c>
      <c r="D7" s="29">
        <f>IF('Raw Data'!A7="","",'Raw Data'!A7)</f>
        <v>44938</v>
      </c>
      <c r="E7" s="27">
        <f>IF('Raw Data'!B7="","",'Raw Data'!B7)</f>
        <v>44938.712168530103</v>
      </c>
      <c r="F7" s="27">
        <f>IF('Raw Data'!C7="","",'Raw Data'!C7)</f>
        <v>44939.498203113428</v>
      </c>
      <c r="G7" s="31">
        <f t="shared" si="3"/>
        <v>1131.8897999881301</v>
      </c>
      <c r="H7" s="33" t="str">
        <f t="shared" si="4"/>
        <v>OK</v>
      </c>
      <c r="I7" s="20" t="str">
        <f>IF('Raw Data'!D7="","",'Raw Data'!D7)</f>
        <v>audit.csv</v>
      </c>
      <c r="J7" s="20" t="str">
        <f>IF('Raw Data'!E7="","",'Raw Data'!E7)</f>
        <v>https://kc.humanitarianresponse.info/media/original?media_file=reachrdcdata%2Fattachments%2F03786f7074524bcf85122757f5105ae7%2Fe740c4f1-2066-424c-af4e-0f141dca8dcc%2Faudit.csv</v>
      </c>
      <c r="K7" s="20" t="str">
        <f>IF('Raw Data'!F7="","",'Raw Data'!F7)</f>
        <v/>
      </c>
      <c r="L7" s="20" t="str">
        <f>IF('Raw Data'!G7="","",'Raw Data'!G7)</f>
        <v/>
      </c>
      <c r="M7" s="20" t="str">
        <f>IF('Raw Data'!H7="","",'Raw Data'!H7)</f>
        <v>ENU10</v>
      </c>
      <c r="N7" s="20" t="str">
        <f>IF('Raw Data'!I7="","",'Raw Data'!I7)</f>
        <v>Kalemie</v>
      </c>
      <c r="O7" s="20" t="str">
        <f>IF('Raw Data'!J7="","",'Raw Data'!J7)</f>
        <v>Décembre</v>
      </c>
      <c r="P7" s="20" t="str">
        <f>IF('Raw Data'!K7="","",'Raw Data'!K7)</f>
        <v>Entretien à distance (appel téléphonique)</v>
      </c>
      <c r="Q7" s="20">
        <f>IF('Raw Data'!L7="","",'Raw Data'!L7)</f>
        <v>820888568</v>
      </c>
      <c r="R7" s="20">
        <f>IF('Raw Data'!M7="","",'Raw Data'!M7)</f>
        <v>820888568</v>
      </c>
      <c r="S7" s="20" t="str">
        <f>IF('Raw Data'!N7="","",'Raw Data'!N7)</f>
        <v>Oui</v>
      </c>
      <c r="T7" s="35" t="str">
        <f t="shared" si="5"/>
        <v/>
      </c>
      <c r="U7" s="20" t="str">
        <f>IF('Raw Data'!O7="","",'Raw Data'!O7)</f>
        <v/>
      </c>
      <c r="V7" s="20" t="str">
        <f>IF('Raw Data'!P7="","",'Raw Data'!P7)</f>
        <v/>
      </c>
      <c r="W7" s="20" t="str">
        <f>IF('Raw Data'!Q7="","",'Raw Data'!Q7)</f>
        <v/>
      </c>
      <c r="X7" s="20" t="str">
        <f>IF('Raw Data'!R7="","",'Raw Data'!R7)</f>
        <v>Oui</v>
      </c>
      <c r="Y7" s="35" t="str">
        <f t="shared" si="6"/>
        <v/>
      </c>
      <c r="Z7" s="20" t="str">
        <f>IF('Raw Data'!S7="","",'Raw Data'!S7)</f>
        <v/>
      </c>
      <c r="AA7" s="20" t="str">
        <f>IF('Raw Data'!T7="","",'Raw Data'!T7)</f>
        <v/>
      </c>
      <c r="AB7" s="20" t="str">
        <f>IF('Raw Data'!U7="","",'Raw Data'!U7)</f>
        <v>Maintenant</v>
      </c>
      <c r="AC7" s="35" t="str">
        <f t="shared" si="7"/>
        <v/>
      </c>
      <c r="AD7" s="20" t="str">
        <f>IF('Raw Data'!V7="","",'Raw Data'!V7)</f>
        <v/>
      </c>
      <c r="AE7" s="20" t="str">
        <f>IF('Raw Data'!W7="","",'Raw Data'!W7)</f>
        <v xml:space="preserve">Munyungwa Barthélemy </v>
      </c>
      <c r="AF7" s="20" t="str">
        <f>IF('Raw Data'!X7="","",'Raw Data'!X7)</f>
        <v>Homme</v>
      </c>
      <c r="AG7" s="20">
        <f>IF('Raw Data'!Y7="","",'Raw Data'!Y7)</f>
        <v>46</v>
      </c>
      <c r="AH7" s="20" t="str">
        <f>IF('Raw Data'!Z7="","",'Raw Data'!Z7)</f>
        <v>Agriculteur</v>
      </c>
      <c r="AI7" s="20" t="str">
        <f>IF('Raw Data'!AA7="","",'Raw Data'!AA7)</f>
        <v/>
      </c>
      <c r="AJ7" s="20" t="str">
        <f>IF('Raw Data'!AB7="","",'Raw Data'!AB7)</f>
        <v/>
      </c>
      <c r="AK7" s="20" t="str">
        <f>IF('Raw Data'!AC7="","",'Raw Data'!AC7)</f>
        <v/>
      </c>
      <c r="AL7" s="20" t="str">
        <f>IF('Raw Data'!AD7="","",'Raw Data'!AD7)</f>
        <v/>
      </c>
      <c r="AM7" s="20" t="str">
        <f>IF('Raw Data'!AE7="","",'Raw Data'!AE7)</f>
        <v/>
      </c>
      <c r="AN7" s="20" t="str">
        <f>IF('Raw Data'!AF7="","",'Raw Data'!AF7)</f>
        <v/>
      </c>
      <c r="AO7" s="20" t="str">
        <f>IF('Raw Data'!AG7="","",'Raw Data'!AG7)</f>
        <v/>
      </c>
      <c r="AP7" s="20" t="str">
        <f>IF('Raw Data'!AH7="","",'Raw Data'!AH7)</f>
        <v>Personne non déplacée (Autochtone)</v>
      </c>
      <c r="AQ7" s="35" t="str">
        <f t="shared" si="8"/>
        <v/>
      </c>
      <c r="AR7" s="20" t="str">
        <f>IF('Raw Data'!AI7="","",'Raw Data'!AI7)</f>
        <v>Tanganyika</v>
      </c>
      <c r="AS7" s="20" t="str">
        <f>IF('Raw Data'!AJ7="","",'Raw Data'!AJ7)</f>
        <v>Kalemie</v>
      </c>
      <c r="AT7" s="20" t="str">
        <f>IF('Raw Data'!AK7="","",'Raw Data'!AK7)</f>
        <v>Kalomboy</v>
      </c>
      <c r="AU7" s="20" t="str">
        <f>IF('Raw Data'!AL7="","",'Raw Data'!AL7)</f>
        <v/>
      </c>
      <c r="AV7" s="20" t="str">
        <f>IF('Raw Data'!AM7="","",'Raw Data'!AM7)</f>
        <v>Kalomboy</v>
      </c>
      <c r="AW7" s="20" t="str">
        <f>IF('Raw Data'!AN7="","",'Raw Data'!AN7)</f>
        <v/>
      </c>
      <c r="AX7" s="20" t="str">
        <f>IF('Raw Data'!AO7="","",'Raw Data'!AO7)</f>
        <v>Oui</v>
      </c>
      <c r="AY7" s="20" t="str">
        <f>IF('Raw Data'!AP7="","",'Raw Data'!AP7)</f>
        <v>Tanganyika</v>
      </c>
      <c r="AZ7" s="20" t="str">
        <f>IF('Raw Data'!AQ7="","",'Raw Data'!AQ7)</f>
        <v>Kalemie</v>
      </c>
      <c r="BA7" s="20" t="str">
        <f>IF('Raw Data'!AR7="","",'Raw Data'!AR7)</f>
        <v>Localité</v>
      </c>
      <c r="BB7" s="20" t="str">
        <f>IF('Raw Data'!AS7="","",'Raw Data'!AS7)</f>
        <v/>
      </c>
      <c r="BC7" s="20" t="str">
        <f>IF('Raw Data'!AT7="","",'Raw Data'!AT7)</f>
        <v/>
      </c>
      <c r="BD7" s="20" t="str">
        <f>IF('Raw Data'!AU7="","",'Raw Data'!AU7)</f>
        <v/>
      </c>
      <c r="BE7" s="20" t="str">
        <f>IF('Raw Data'!AV7="","",'Raw Data'!AV7)</f>
        <v>Kalomboy</v>
      </c>
      <c r="BF7" s="20" t="str">
        <f>IF('Raw Data'!AW7="","",'Raw Data'!AW7)</f>
        <v/>
      </c>
      <c r="BG7" s="20" t="str">
        <f>IF('Raw Data'!AX7="","",'Raw Data'!AX7)</f>
        <v>Kalomboy</v>
      </c>
      <c r="BH7" s="20" t="str">
        <f>IF('Raw Data'!AY7="","",'Raw Data'!AY7)</f>
        <v>Non</v>
      </c>
      <c r="BI7" s="20" t="str">
        <f>IF('Raw Data'!AZ7="","",'Raw Data'!AZ7)</f>
        <v/>
      </c>
      <c r="BJ7" s="20" t="str">
        <f>IF('Raw Data'!BA7="","",'Raw Data'!BA7)</f>
        <v>Oui</v>
      </c>
      <c r="BK7" s="20" t="str">
        <f>IF('Raw Data'!BB7="","",'Raw Data'!BB7)</f>
        <v>Oui</v>
      </c>
      <c r="BL7" s="20" t="str">
        <f>IF('Raw Data'!BC7="","",'Raw Data'!BC7)</f>
        <v/>
      </c>
      <c r="BM7" s="20" t="str">
        <f>IF('Raw Data'!BD7="","",'Raw Data'!BD7)</f>
        <v/>
      </c>
      <c r="BN7" s="20" t="str">
        <f>IF('Raw Data'!BE7="","",'Raw Data'!BE7)</f>
        <v/>
      </c>
      <c r="BO7" s="20" t="str">
        <f>IF('Raw Data'!BF7="","",'Raw Data'!BF7)</f>
        <v/>
      </c>
      <c r="BP7" s="20" t="str">
        <f>IF('Raw Data'!BG7="","",'Raw Data'!BG7)</f>
        <v/>
      </c>
      <c r="BQ7" s="20" t="str">
        <f>IF('Raw Data'!BH7="","",'Raw Data'!BH7)</f>
        <v>Autre (Spécifier)</v>
      </c>
      <c r="BR7" s="20" t="str">
        <f>IF('Raw Data'!BI7="","",'Raw Data'!BI7)</f>
        <v>Dayolo</v>
      </c>
      <c r="BS7" s="20" t="str">
        <f>IF('Raw Data'!BJ7="","",'Raw Data'!BJ7)</f>
        <v>Oui</v>
      </c>
      <c r="BT7" s="20" t="str">
        <f>IF('Raw Data'!BK7="","",'Raw Data'!BK7)</f>
        <v>Oui</v>
      </c>
      <c r="BU7" s="35" t="str">
        <f t="shared" si="9"/>
        <v/>
      </c>
      <c r="BV7" s="20" t="str">
        <f>IF('Raw Data'!BL7="","",'Raw Data'!BL7)</f>
        <v/>
      </c>
      <c r="BW7" s="20" t="str">
        <f>IF('Raw Data'!BM7="","",'Raw Data'!BM7)</f>
        <v/>
      </c>
      <c r="BX7" s="20" t="str">
        <f>IF('Raw Data'!BN7="","",'Raw Data'!BN7)</f>
        <v>Oui</v>
      </c>
      <c r="BY7" s="20" t="str">
        <f>IF('Raw Data'!BO7="","",'Raw Data'!BO7)</f>
        <v>Non</v>
      </c>
      <c r="BZ7" s="20" t="str">
        <f>IF('Raw Data'!BP7="","",'Raw Data'!BP7)</f>
        <v>Non</v>
      </c>
      <c r="CA7" s="20" t="str">
        <f>IF('Raw Data'!BQ7="","",'Raw Data'!BQ7)</f>
        <v>Oui</v>
      </c>
      <c r="CB7" s="20" t="str">
        <f>IF('Raw Data'!BR7="","",'Raw Data'!BR7)</f>
        <v>Non</v>
      </c>
      <c r="CC7" s="20" t="str">
        <f>IF('Raw Data'!BS7="","",'Raw Data'!BS7)</f>
        <v/>
      </c>
      <c r="CD7" s="20" t="str">
        <f>IF('Raw Data'!BT7="","",'Raw Data'!BT7)</f>
        <v>Communauté hôte (=Autochtones)</v>
      </c>
      <c r="CE7" s="20" t="str">
        <f>IF('Raw Data'!BU7="","",'Raw Data'!BU7)</f>
        <v>2</v>
      </c>
      <c r="CF7" s="20" t="str">
        <f>IF('Raw Data'!BV7="","",'Raw Data'!BV7)</f>
        <v>Oui</v>
      </c>
      <c r="CG7" s="20" t="str">
        <f>IF('Raw Data'!BW7="","",'Raw Data'!BW7)</f>
        <v>Communauté hôte (=Autochtones)</v>
      </c>
      <c r="CH7" s="35" t="str">
        <f t="shared" si="10"/>
        <v/>
      </c>
      <c r="CI7" s="35" t="str">
        <f t="shared" si="11"/>
        <v/>
      </c>
      <c r="CJ7" s="37">
        <f t="shared" si="12"/>
        <v>1</v>
      </c>
      <c r="CK7" s="20">
        <f>IF('Raw Data'!BX7="","",'Raw Data'!BX7)</f>
        <v>1</v>
      </c>
      <c r="CL7" s="20">
        <f>IF('Raw Data'!BY7="","",'Raw Data'!BY7)</f>
        <v>0</v>
      </c>
      <c r="CM7" s="20">
        <f>IF('Raw Data'!BZ7="","",'Raw Data'!BZ7)</f>
        <v>0</v>
      </c>
      <c r="CN7" s="20">
        <f>IF('Raw Data'!CA7="","",'Raw Data'!CA7)</f>
        <v>0</v>
      </c>
      <c r="CO7" s="20">
        <f>IF('Raw Data'!CB7="","",'Raw Data'!CB7)</f>
        <v>0</v>
      </c>
      <c r="CP7" s="39" t="str">
        <f>IF('Raw Data'!CC7="","",'Raw Data'!CC7)</f>
        <v>0.7847015451246018</v>
      </c>
      <c r="CQ7" s="20" t="str">
        <f>IF('Raw Data'!CD7="","",'Raw Data'!CD7)</f>
        <v/>
      </c>
      <c r="CR7" s="20" t="str">
        <f>IF('Raw Data'!CE7="","",'Raw Data'!CE7)</f>
        <v>2</v>
      </c>
      <c r="CS7" s="20" t="str">
        <f>IF('Raw Data'!CF7="","",'Raw Data'!CF7)</f>
        <v/>
      </c>
      <c r="CT7" s="20" t="str">
        <f>IF('Raw Data'!CG7="","",'Raw Data'!CG7)</f>
        <v/>
      </c>
      <c r="CU7" s="20" t="str">
        <f>IF('Raw Data'!CH7="","",'Raw Data'!CH7)</f>
        <v/>
      </c>
      <c r="CV7" s="35" t="str">
        <f t="shared" si="13"/>
        <v/>
      </c>
      <c r="CW7" s="20" t="str">
        <f>IF('Raw Data'!CI7="","",'Raw Data'!CI7)</f>
        <v/>
      </c>
      <c r="CX7" s="35" t="str">
        <f t="shared" si="14"/>
        <v/>
      </c>
      <c r="CY7" s="20" t="str">
        <f>IF('Raw Data'!CJ7="","",'Raw Data'!CJ7)</f>
        <v/>
      </c>
      <c r="CZ7" s="35" t="str">
        <f t="shared" si="15"/>
        <v/>
      </c>
      <c r="DA7" s="20" t="str">
        <f>IF('Raw Data'!CK7="","",'Raw Data'!CK7)</f>
        <v/>
      </c>
      <c r="DB7" s="35" t="str">
        <f t="shared" si="16"/>
        <v/>
      </c>
      <c r="DC7" s="20" t="str">
        <f>IF('Raw Data'!CL7="","",'Raw Data'!CL7)</f>
        <v/>
      </c>
      <c r="DD7" s="35" t="str">
        <f t="shared" si="17"/>
        <v/>
      </c>
      <c r="DE7" s="20" t="str">
        <f>IF('Raw Data'!CM7="","",'Raw Data'!CM7)</f>
        <v/>
      </c>
      <c r="DF7" s="35" t="str">
        <f t="shared" si="18"/>
        <v/>
      </c>
      <c r="DG7" s="20" t="str">
        <f>IF('Raw Data'!CN7="","",'Raw Data'!CN7)</f>
        <v/>
      </c>
      <c r="DH7" s="35" t="str">
        <f t="shared" si="19"/>
        <v/>
      </c>
      <c r="DI7" s="20" t="str">
        <f>IF('Raw Data'!CO7="","",'Raw Data'!CO7)</f>
        <v/>
      </c>
      <c r="DJ7" s="35" t="str">
        <f t="shared" si="20"/>
        <v/>
      </c>
      <c r="DK7" s="23" t="str">
        <f>IF('Raw Data'!CP7="","",'Raw Data'!CP7)</f>
        <v/>
      </c>
      <c r="DL7" s="23" t="str">
        <f>IF('Raw Data'!CQ7="","",'Raw Data'!CQ7)</f>
        <v/>
      </c>
      <c r="DM7" s="20" t="str">
        <f>IF('Raw Data'!CR7="","",'Raw Data'!CR7)</f>
        <v/>
      </c>
      <c r="DN7" s="20" t="str">
        <f>IF('Raw Data'!CS7="","",'Raw Data'!CS7)</f>
        <v/>
      </c>
      <c r="DO7" s="23" t="str">
        <f>IF('Raw Data'!CT7="","",'Raw Data'!CT7)</f>
        <v/>
      </c>
      <c r="DP7" s="20" t="str">
        <f>IF('Raw Data'!CU7="","",'Raw Data'!CU7)</f>
        <v/>
      </c>
      <c r="DQ7" s="23" t="str">
        <f>IF('Raw Data'!CV7="","",'Raw Data'!CV7)</f>
        <v/>
      </c>
      <c r="DR7" s="20" t="str">
        <f>IF('Raw Data'!CW7="","",'Raw Data'!CW7)</f>
        <v/>
      </c>
      <c r="DS7" s="20">
        <f>IF('Raw Data'!CX7="","",'Raw Data'!CX7)</f>
        <v>30</v>
      </c>
      <c r="DT7" s="20" t="str">
        <f>IF('Raw Data'!CY7="","",'Raw Data'!CY7)</f>
        <v/>
      </c>
      <c r="DU7" s="20" t="str">
        <f>IF('Raw Data'!CZ7="","",'Raw Data'!CZ7)</f>
        <v/>
      </c>
      <c r="DV7" s="20" t="str">
        <f>IF('Raw Data'!DA7="","",'Raw Data'!DA7)</f>
        <v/>
      </c>
      <c r="DW7" s="20">
        <f>IF('Raw Data'!DB7="","",'Raw Data'!DB7)</f>
        <v>0</v>
      </c>
      <c r="DX7" s="35" t="str">
        <f t="shared" si="21"/>
        <v/>
      </c>
      <c r="DY7" s="23">
        <f>IF('Raw Data'!DC7="","",'Raw Data'!DC7)</f>
        <v>2</v>
      </c>
      <c r="DZ7" s="42" t="str">
        <f t="shared" si="22"/>
        <v/>
      </c>
      <c r="EA7" s="20">
        <f>IF('Raw Data'!DD7="","",'Raw Data'!DD7)</f>
        <v>1</v>
      </c>
      <c r="EB7" s="35" t="str">
        <f t="shared" si="23"/>
        <v/>
      </c>
      <c r="EC7" s="20">
        <f>IF('Raw Data'!DE7="","",'Raw Data'!DE7)</f>
        <v>0</v>
      </c>
      <c r="ED7" s="35" t="str">
        <f t="shared" si="24"/>
        <v/>
      </c>
      <c r="EE7" s="20">
        <f>IF('Raw Data'!DF7="","",'Raw Data'!DF7)</f>
        <v>1</v>
      </c>
      <c r="EF7" s="35" t="str">
        <f t="shared" si="25"/>
        <v/>
      </c>
      <c r="EG7" s="20">
        <f>IF('Raw Data'!DG7="","",'Raw Data'!DG7)</f>
        <v>1</v>
      </c>
      <c r="EH7" s="35" t="str">
        <f t="shared" si="26"/>
        <v/>
      </c>
      <c r="EI7" s="20">
        <f>IF('Raw Data'!DH7="","",'Raw Data'!DH7)</f>
        <v>25</v>
      </c>
      <c r="EJ7" s="20">
        <f>IF('Raw Data'!DI7="","",'Raw Data'!DI7)</f>
        <v>6</v>
      </c>
      <c r="EK7" s="20">
        <f>IF('Raw Data'!DJ7="","",'Raw Data'!DJ7)</f>
        <v>4</v>
      </c>
      <c r="EL7" s="20">
        <f>IF('Raw Data'!DK7="","",'Raw Data'!DK7)</f>
        <v>0</v>
      </c>
      <c r="EM7" s="20" t="str">
        <f>IF('Raw Data'!DL7="","",'Raw Data'!DL7)</f>
        <v/>
      </c>
      <c r="EN7" s="20" t="str">
        <f>IF('Raw Data'!DM7="","",'Raw Data'!DM7)</f>
        <v/>
      </c>
      <c r="EO7" s="20" t="str">
        <f>IF('Raw Data'!DN7="","",'Raw Data'!DN7)</f>
        <v>Oui</v>
      </c>
      <c r="EP7" s="20">
        <f>IF('Raw Data'!DO7="","",'Raw Data'!DO7)</f>
        <v>9</v>
      </c>
      <c r="EQ7" s="35" t="str">
        <f t="shared" si="27"/>
        <v/>
      </c>
      <c r="ER7" s="20">
        <f>IF('Raw Data'!DP7="","",'Raw Data'!DP7)</f>
        <v>9</v>
      </c>
      <c r="ES7" s="20">
        <f>IF('Raw Data'!DQ7="","",'Raw Data'!DQ7)</f>
        <v>4</v>
      </c>
      <c r="ET7" s="20">
        <f>IF('Raw Data'!DR7="","",'Raw Data'!DR7)</f>
        <v>2</v>
      </c>
      <c r="EU7" s="20" t="str">
        <f>IF('Raw Data'!DS7="","",'Raw Data'!DS7)</f>
        <v/>
      </c>
      <c r="EV7" s="20" t="str">
        <f>IF('Raw Data'!DT7="","",'Raw Data'!DT7)</f>
        <v>Appel téléphonique Station de radio</v>
      </c>
      <c r="EW7" s="20">
        <f>IF('Raw Data'!DU7="","",'Raw Data'!DU7)</f>
        <v>1</v>
      </c>
      <c r="EX7" s="20">
        <f>IF('Raw Data'!DV7="","",'Raw Data'!DV7)</f>
        <v>0</v>
      </c>
      <c r="EY7" s="20">
        <f>IF('Raw Data'!DW7="","",'Raw Data'!DW7)</f>
        <v>0</v>
      </c>
      <c r="EZ7" s="20">
        <f>IF('Raw Data'!DX7="","",'Raw Data'!DX7)</f>
        <v>0</v>
      </c>
      <c r="FA7" s="20">
        <f>IF('Raw Data'!DY7="","",'Raw Data'!DY7)</f>
        <v>0</v>
      </c>
      <c r="FB7" s="20">
        <f>IF('Raw Data'!DZ7="","",'Raw Data'!DZ7)</f>
        <v>1</v>
      </c>
      <c r="FC7" s="20">
        <f>IF('Raw Data'!EA7="","",'Raw Data'!EA7)</f>
        <v>0</v>
      </c>
      <c r="FD7" s="20">
        <f>IF('Raw Data'!EB7="","",'Raw Data'!EB7)</f>
        <v>0</v>
      </c>
      <c r="FE7" s="20">
        <f>IF('Raw Data'!EC7="","",'Raw Data'!EC7)</f>
        <v>0</v>
      </c>
      <c r="FF7" s="20">
        <f>IF('Raw Data'!ED7="","",'Raw Data'!ED7)</f>
        <v>0</v>
      </c>
      <c r="FG7" s="20">
        <f>IF('Raw Data'!EE7="","",'Raw Data'!EE7)</f>
        <v>0</v>
      </c>
      <c r="FH7" s="20">
        <f>IF('Raw Data'!EF7="","",'Raw Data'!EF7)</f>
        <v>0</v>
      </c>
      <c r="FI7" s="20">
        <f>IF('Raw Data'!EG7="","",'Raw Data'!EG7)</f>
        <v>0</v>
      </c>
      <c r="FJ7" s="20" t="str">
        <f>IF('Raw Data'!EH7="","",'Raw Data'!EH7)</f>
        <v/>
      </c>
      <c r="FK7" s="20" t="str">
        <f>IF('Raw Data'!EI7="","",'Raw Data'!EI7)</f>
        <v>Information sur l'accès à l'assistance humanitaire</v>
      </c>
      <c r="FL7" s="20" t="str">
        <f>IF('Raw Data'!EJ7="","",'Raw Data'!EJ7)</f>
        <v/>
      </c>
      <c r="FM7" s="20" t="str">
        <f>IF('Raw Data'!EK7="","",'Raw Data'!EK7)</f>
        <v/>
      </c>
      <c r="FN7" s="20" t="str">
        <f>IF('Raw Data'!EL7="","",'Raw Data'!EL7)</f>
        <v/>
      </c>
      <c r="FO7" s="20" t="str">
        <f>IF('Raw Data'!EM7="","",'Raw Data'!EM7)</f>
        <v/>
      </c>
      <c r="FP7" s="20" t="str">
        <f>IF('Raw Data'!EN7="","",'Raw Data'!EN7)</f>
        <v/>
      </c>
      <c r="FQ7" s="20" t="str">
        <f>IF('Raw Data'!EO7="","",'Raw Data'!EO7)</f>
        <v/>
      </c>
      <c r="FR7" s="20" t="str">
        <f>IF('Raw Data'!EP7="","",'Raw Data'!EP7)</f>
        <v/>
      </c>
      <c r="FS7" s="20" t="str">
        <f>IF('Raw Data'!EQ7="","",'Raw Data'!EQ7)</f>
        <v>Kalamboy</v>
      </c>
      <c r="FT7" s="20">
        <f>IF('Raw Data'!ER7="","",'Raw Data'!ER7)</f>
        <v>4</v>
      </c>
      <c r="FU7" s="20" t="str">
        <f>IF('Raw Data'!ES7="","",'Raw Data'!ES7)</f>
        <v xml:space="preserve">L'IC connaît la situation de la localité </v>
      </c>
      <c r="FV7" s="20" t="str">
        <f>IF('Raw Data'!ET7="","",'Raw Data'!ET7)</f>
        <v>vWvJfH3sDSZM3uC5W82MGH</v>
      </c>
      <c r="FW7" s="20" t="str">
        <f>IF('Raw Data'!EU7="","",'Raw Data'!EU7)</f>
        <v>v89tPMrAjVHLSntiBQ22UJ</v>
      </c>
      <c r="FX7" s="20" t="str">
        <f>IF('Raw Data'!EV7="","",'Raw Data'!EV7)</f>
        <v>v5AfrSZTqajduwJVMoNG7f</v>
      </c>
      <c r="FY7" s="20" t="str">
        <f>IF('Raw Data'!EW7="","",'Raw Data'!EW7)</f>
        <v>vbptduBAghB4e4bMMgdQUc</v>
      </c>
      <c r="FZ7" s="20" t="str">
        <f>IF('Raw Data'!EX7="","",'Raw Data'!EX7)</f>
        <v>vNycnGWUpYeb3KNNoHrkGX</v>
      </c>
      <c r="GA7" s="20" t="str">
        <f>IF('Raw Data'!EY7="","",'Raw Data'!EY7)</f>
        <v/>
      </c>
      <c r="GB7" s="20">
        <f>IF('Raw Data'!EZ7="","",'Raw Data'!EZ7)</f>
        <v>383011596</v>
      </c>
      <c r="GC7" s="20" t="str">
        <f>IF('Raw Data'!FA7="","",'Raw Data'!FA7)</f>
        <v>e740c4f1-2066-424c-af4e-0f141dca8dcc</v>
      </c>
      <c r="GD7" s="29">
        <f>IF('Raw Data'!FB7="","",'Raw Data'!FB7)</f>
        <v>44939.538657407407</v>
      </c>
      <c r="GE7" s="20" t="str">
        <f>IF('Raw Data'!FC7="","",'Raw Data'!FC7)</f>
        <v/>
      </c>
      <c r="GF7" s="20" t="str">
        <f>IF('Raw Data'!FD7="","",'Raw Data'!FD7)</f>
        <v/>
      </c>
      <c r="GG7" s="20" t="str">
        <f>IF('Raw Data'!FE7="","",'Raw Data'!FE7)</f>
        <v>submitted_via_web</v>
      </c>
      <c r="GH7" s="20" t="str">
        <f>IF('Raw Data'!FF7="","",'Raw Data'!FF7)</f>
        <v>reach_rdc_hsm_enqueteur</v>
      </c>
      <c r="GI7" s="20" t="str">
        <f>IF('Raw Data'!FG7="","",'Raw Data'!FG7)</f>
        <v/>
      </c>
      <c r="GJ7" s="20">
        <f>IF('Raw Data'!FH7="","",'Raw Data'!FH7)</f>
        <v>6</v>
      </c>
    </row>
    <row r="8" spans="1:192" x14ac:dyDescent="0.25">
      <c r="A8" s="24" t="str">
        <f t="shared" si="0"/>
        <v>d3ef0fe0-bcec-4348-b957-02dd8f5b672a</v>
      </c>
      <c r="B8" s="24" t="str">
        <f t="shared" si="1"/>
        <v>Kalambay</v>
      </c>
      <c r="C8" s="24" t="str">
        <f t="shared" si="2"/>
        <v>ENU10</v>
      </c>
      <c r="D8" s="29">
        <f>IF('Raw Data'!A8="","",'Raw Data'!A8)</f>
        <v>44939</v>
      </c>
      <c r="E8" s="27">
        <f>IF('Raw Data'!B8="","",'Raw Data'!B8)</f>
        <v>44939.502365752312</v>
      </c>
      <c r="F8" s="27">
        <f>IF('Raw Data'!C8="","",'Raw Data'!C8)</f>
        <v>44939.550460937498</v>
      </c>
      <c r="G8" s="31">
        <f t="shared" si="3"/>
        <v>69.257066667778417</v>
      </c>
      <c r="H8" s="33" t="str">
        <f t="shared" si="4"/>
        <v>OK</v>
      </c>
      <c r="I8" s="20" t="str">
        <f>IF('Raw Data'!D8="","",'Raw Data'!D8)</f>
        <v>audit.csv</v>
      </c>
      <c r="J8" s="20" t="str">
        <f>IF('Raw Data'!E8="","",'Raw Data'!E8)</f>
        <v>https://kc.humanitarianresponse.info/media/original?media_file=reachrdcdata%2Fattachments%2F03786f7074524bcf85122757f5105ae7%2Fd3ef0fe0-bcec-4348-b957-02dd8f5b672a%2Faudit.csv</v>
      </c>
      <c r="K8" s="20" t="str">
        <f>IF('Raw Data'!F8="","",'Raw Data'!F8)</f>
        <v/>
      </c>
      <c r="L8" s="20" t="str">
        <f>IF('Raw Data'!G8="","",'Raw Data'!G8)</f>
        <v/>
      </c>
      <c r="M8" s="20" t="str">
        <f>IF('Raw Data'!H8="","",'Raw Data'!H8)</f>
        <v>ENU10</v>
      </c>
      <c r="N8" s="20" t="str">
        <f>IF('Raw Data'!I8="","",'Raw Data'!I8)</f>
        <v>Kalemie</v>
      </c>
      <c r="O8" s="20" t="str">
        <f>IF('Raw Data'!J8="","",'Raw Data'!J8)</f>
        <v>Décembre</v>
      </c>
      <c r="P8" s="20" t="str">
        <f>IF('Raw Data'!K8="","",'Raw Data'!K8)</f>
        <v>Entretien à distance (appel téléphonique)</v>
      </c>
      <c r="Q8" s="20">
        <f>IF('Raw Data'!L8="","",'Raw Data'!L8)</f>
        <v>820322776</v>
      </c>
      <c r="R8" s="20">
        <f>IF('Raw Data'!M8="","",'Raw Data'!M8)</f>
        <v>820322776</v>
      </c>
      <c r="S8" s="20" t="str">
        <f>IF('Raw Data'!N8="","",'Raw Data'!N8)</f>
        <v>Oui</v>
      </c>
      <c r="T8" s="35" t="str">
        <f t="shared" si="5"/>
        <v/>
      </c>
      <c r="U8" s="20" t="str">
        <f>IF('Raw Data'!O8="","",'Raw Data'!O8)</f>
        <v/>
      </c>
      <c r="V8" s="20" t="str">
        <f>IF('Raw Data'!P8="","",'Raw Data'!P8)</f>
        <v/>
      </c>
      <c r="W8" s="20" t="str">
        <f>IF('Raw Data'!Q8="","",'Raw Data'!Q8)</f>
        <v/>
      </c>
      <c r="X8" s="20" t="str">
        <f>IF('Raw Data'!R8="","",'Raw Data'!R8)</f>
        <v>Oui</v>
      </c>
      <c r="Y8" s="35" t="str">
        <f t="shared" si="6"/>
        <v/>
      </c>
      <c r="Z8" s="20" t="str">
        <f>IF('Raw Data'!S8="","",'Raw Data'!S8)</f>
        <v/>
      </c>
      <c r="AA8" s="20" t="str">
        <f>IF('Raw Data'!T8="","",'Raw Data'!T8)</f>
        <v/>
      </c>
      <c r="AB8" s="20" t="str">
        <f>IF('Raw Data'!U8="","",'Raw Data'!U8)</f>
        <v>Maintenant</v>
      </c>
      <c r="AC8" s="35" t="str">
        <f t="shared" si="7"/>
        <v/>
      </c>
      <c r="AD8" s="20" t="str">
        <f>IF('Raw Data'!V8="","",'Raw Data'!V8)</f>
        <v/>
      </c>
      <c r="AE8" s="20" t="str">
        <f>IF('Raw Data'!W8="","",'Raw Data'!W8)</f>
        <v>Kalambay jean</v>
      </c>
      <c r="AF8" s="20" t="str">
        <f>IF('Raw Data'!X8="","",'Raw Data'!X8)</f>
        <v>Homme</v>
      </c>
      <c r="AG8" s="20">
        <f>IF('Raw Data'!Y8="","",'Raw Data'!Y8)</f>
        <v>53</v>
      </c>
      <c r="AH8" s="20" t="str">
        <f>IF('Raw Data'!Z8="","",'Raw Data'!Z8)</f>
        <v>Agriculteur</v>
      </c>
      <c r="AI8" s="20" t="str">
        <f>IF('Raw Data'!AA8="","",'Raw Data'!AA8)</f>
        <v/>
      </c>
      <c r="AJ8" s="20" t="str">
        <f>IF('Raw Data'!AB8="","",'Raw Data'!AB8)</f>
        <v/>
      </c>
      <c r="AK8" s="20" t="str">
        <f>IF('Raw Data'!AC8="","",'Raw Data'!AC8)</f>
        <v/>
      </c>
      <c r="AL8" s="20" t="str">
        <f>IF('Raw Data'!AD8="","",'Raw Data'!AD8)</f>
        <v/>
      </c>
      <c r="AM8" s="20" t="str">
        <f>IF('Raw Data'!AE8="","",'Raw Data'!AE8)</f>
        <v/>
      </c>
      <c r="AN8" s="20" t="str">
        <f>IF('Raw Data'!AF8="","",'Raw Data'!AF8)</f>
        <v/>
      </c>
      <c r="AO8" s="20" t="str">
        <f>IF('Raw Data'!AG8="","",'Raw Data'!AG8)</f>
        <v/>
      </c>
      <c r="AP8" s="20" t="str">
        <f>IF('Raw Data'!AH8="","",'Raw Data'!AH8)</f>
        <v>Personne non déplacée (Autochtone)</v>
      </c>
      <c r="AQ8" s="35" t="str">
        <f t="shared" si="8"/>
        <v/>
      </c>
      <c r="AR8" s="20" t="str">
        <f>IF('Raw Data'!AI8="","",'Raw Data'!AI8)</f>
        <v>Tanganyika</v>
      </c>
      <c r="AS8" s="20" t="str">
        <f>IF('Raw Data'!AJ8="","",'Raw Data'!AJ8)</f>
        <v>Nyunzu</v>
      </c>
      <c r="AT8" s="20" t="str">
        <f>IF('Raw Data'!AK8="","",'Raw Data'!AK8)</f>
        <v>Autre (Specifiez)</v>
      </c>
      <c r="AU8" s="20" t="str">
        <f>IF('Raw Data'!AL8="","",'Raw Data'!AL8)</f>
        <v>Kalambayi</v>
      </c>
      <c r="AV8" s="20" t="str">
        <f>IF('Raw Data'!AM8="","",'Raw Data'!AM8)</f>
        <v>Kalambayi</v>
      </c>
      <c r="AW8" s="20" t="str">
        <f>IF('Raw Data'!AN8="","",'Raw Data'!AN8)</f>
        <v/>
      </c>
      <c r="AX8" s="20" t="str">
        <f>IF('Raw Data'!AO8="","",'Raw Data'!AO8)</f>
        <v>Oui</v>
      </c>
      <c r="AY8" s="20" t="str">
        <f>IF('Raw Data'!AP8="","",'Raw Data'!AP8)</f>
        <v>Tanganyika</v>
      </c>
      <c r="AZ8" s="20" t="str">
        <f>IF('Raw Data'!AQ8="","",'Raw Data'!AQ8)</f>
        <v>Nyunzu</v>
      </c>
      <c r="BA8" s="20" t="str">
        <f>IF('Raw Data'!AR8="","",'Raw Data'!AR8)</f>
        <v>Localité</v>
      </c>
      <c r="BB8" s="20" t="str">
        <f>IF('Raw Data'!AS8="","",'Raw Data'!AS8)</f>
        <v/>
      </c>
      <c r="BC8" s="20" t="str">
        <f>IF('Raw Data'!AT8="","",'Raw Data'!AT8)</f>
        <v/>
      </c>
      <c r="BD8" s="20" t="str">
        <f>IF('Raw Data'!AU8="","",'Raw Data'!AU8)</f>
        <v/>
      </c>
      <c r="BE8" s="20" t="str">
        <f>IF('Raw Data'!AV8="","",'Raw Data'!AV8)</f>
        <v>Autre (Specifiez)</v>
      </c>
      <c r="BF8" s="20" t="str">
        <f>IF('Raw Data'!AW8="","",'Raw Data'!AW8)</f>
        <v>Kalambay</v>
      </c>
      <c r="BG8" s="20" t="str">
        <f>IF('Raw Data'!AX8="","",'Raw Data'!AX8)</f>
        <v>Kalambay</v>
      </c>
      <c r="BH8" s="20" t="str">
        <f>IF('Raw Data'!AY8="","",'Raw Data'!AY8)</f>
        <v>Non</v>
      </c>
      <c r="BI8" s="20" t="str">
        <f>IF('Raw Data'!AZ8="","",'Raw Data'!AZ8)</f>
        <v/>
      </c>
      <c r="BJ8" s="20" t="str">
        <f>IF('Raw Data'!BA8="","",'Raw Data'!BA8)</f>
        <v>Oui</v>
      </c>
      <c r="BK8" s="20" t="str">
        <f>IF('Raw Data'!BB8="","",'Raw Data'!BB8)</f>
        <v>Oui</v>
      </c>
      <c r="BL8" s="20" t="str">
        <f>IF('Raw Data'!BC8="","",'Raw Data'!BC8)</f>
        <v>Autre (Specifiez)</v>
      </c>
      <c r="BM8" s="20" t="str">
        <f>IF('Raw Data'!BD8="","",'Raw Data'!BD8)</f>
        <v>Kimbayo</v>
      </c>
      <c r="BN8" s="20" t="str">
        <f>IF('Raw Data'!BE8="","",'Raw Data'!BE8)</f>
        <v>Kimbayo</v>
      </c>
      <c r="BO8" s="20" t="str">
        <f>IF('Raw Data'!BF8="","",'Raw Data'!BF8)</f>
        <v xml:space="preserve">Centre de santé </v>
      </c>
      <c r="BP8" s="20" t="str">
        <f>IF('Raw Data'!BG8="","",'Raw Data'!BG8)</f>
        <v/>
      </c>
      <c r="BQ8" s="20" t="str">
        <f>IF('Raw Data'!BH8="","",'Raw Data'!BH8)</f>
        <v>Autre (Spécifier)</v>
      </c>
      <c r="BR8" s="20" t="str">
        <f>IF('Raw Data'!BI8="","",'Raw Data'!BI8)</f>
        <v>Bayolo</v>
      </c>
      <c r="BS8" s="20" t="str">
        <f>IF('Raw Data'!BJ8="","",'Raw Data'!BJ8)</f>
        <v>Oui</v>
      </c>
      <c r="BT8" s="20" t="str">
        <f>IF('Raw Data'!BK8="","",'Raw Data'!BK8)</f>
        <v>Oui</v>
      </c>
      <c r="BU8" s="35" t="str">
        <f t="shared" si="9"/>
        <v/>
      </c>
      <c r="BV8" s="20" t="str">
        <f>IF('Raw Data'!BL8="","",'Raw Data'!BL8)</f>
        <v/>
      </c>
      <c r="BW8" s="20" t="str">
        <f>IF('Raw Data'!BM8="","",'Raw Data'!BM8)</f>
        <v/>
      </c>
      <c r="BX8" s="20" t="str">
        <f>IF('Raw Data'!BN8="","",'Raw Data'!BN8)</f>
        <v>Oui</v>
      </c>
      <c r="BY8" s="20" t="str">
        <f>IF('Raw Data'!BO8="","",'Raw Data'!BO8)</f>
        <v>Non</v>
      </c>
      <c r="BZ8" s="20" t="str">
        <f>IF('Raw Data'!BP8="","",'Raw Data'!BP8)</f>
        <v>Oui</v>
      </c>
      <c r="CA8" s="20" t="str">
        <f>IF('Raw Data'!BQ8="","",'Raw Data'!BQ8)</f>
        <v>Oui</v>
      </c>
      <c r="CB8" s="20" t="str">
        <f>IF('Raw Data'!BR8="","",'Raw Data'!BR8)</f>
        <v>Non</v>
      </c>
      <c r="CC8" s="20" t="str">
        <f>IF('Raw Data'!BS8="","",'Raw Data'!BS8)</f>
        <v/>
      </c>
      <c r="CD8" s="20" t="str">
        <f>IF('Raw Data'!BT8="","",'Raw Data'!BT8)</f>
        <v>Communauté hôte (=Autochtones)</v>
      </c>
      <c r="CE8" s="20" t="str">
        <f>IF('Raw Data'!BU8="","",'Raw Data'!BU8)</f>
        <v>3</v>
      </c>
      <c r="CF8" s="20" t="str">
        <f>IF('Raw Data'!BV8="","",'Raw Data'!BV8)</f>
        <v>Non</v>
      </c>
      <c r="CG8" s="20" t="str">
        <f>IF('Raw Data'!BW8="","",'Raw Data'!BW8)</f>
        <v/>
      </c>
      <c r="CH8" s="35" t="str">
        <f t="shared" si="10"/>
        <v/>
      </c>
      <c r="CI8" s="35" t="str">
        <f t="shared" si="11"/>
        <v/>
      </c>
      <c r="CJ8" s="37">
        <f t="shared" si="12"/>
        <v>0</v>
      </c>
      <c r="CK8" s="20" t="str">
        <f>IF('Raw Data'!BX8="","",'Raw Data'!BX8)</f>
        <v/>
      </c>
      <c r="CL8" s="20" t="str">
        <f>IF('Raw Data'!BY8="","",'Raw Data'!BY8)</f>
        <v/>
      </c>
      <c r="CM8" s="20" t="str">
        <f>IF('Raw Data'!BZ8="","",'Raw Data'!BZ8)</f>
        <v/>
      </c>
      <c r="CN8" s="20" t="str">
        <f>IF('Raw Data'!CA8="","",'Raw Data'!CA8)</f>
        <v/>
      </c>
      <c r="CO8" s="20" t="str">
        <f>IF('Raw Data'!CB8="","",'Raw Data'!CB8)</f>
        <v/>
      </c>
      <c r="CP8" s="39" t="str">
        <f>IF('Raw Data'!CC8="","",'Raw Data'!CC8)</f>
        <v>0.32505416646979657</v>
      </c>
      <c r="CQ8" s="20" t="str">
        <f>IF('Raw Data'!CD8="","",'Raw Data'!CD8)</f>
        <v/>
      </c>
      <c r="CR8" s="20" t="str">
        <f>IF('Raw Data'!CE8="","",'Raw Data'!CE8)</f>
        <v>1</v>
      </c>
      <c r="CS8" s="20" t="str">
        <f>IF('Raw Data'!CF8="","",'Raw Data'!CF8)</f>
        <v/>
      </c>
      <c r="CT8" s="20" t="str">
        <f>IF('Raw Data'!CG8="","",'Raw Data'!CG8)</f>
        <v/>
      </c>
      <c r="CU8" s="20">
        <f>IF('Raw Data'!CH8="","",'Raw Data'!CH8)</f>
        <v>6</v>
      </c>
      <c r="CV8" s="35" t="str">
        <f t="shared" si="13"/>
        <v/>
      </c>
      <c r="CW8" s="20">
        <f>IF('Raw Data'!CI8="","",'Raw Data'!CI8)</f>
        <v>1</v>
      </c>
      <c r="CX8" s="35" t="str">
        <f t="shared" si="14"/>
        <v/>
      </c>
      <c r="CY8" s="20">
        <f>IF('Raw Data'!CJ8="","",'Raw Data'!CJ8)</f>
        <v>0</v>
      </c>
      <c r="CZ8" s="35" t="str">
        <f t="shared" si="15"/>
        <v/>
      </c>
      <c r="DA8" s="20">
        <f>IF('Raw Data'!CK8="","",'Raw Data'!CK8)</f>
        <v>2</v>
      </c>
      <c r="DB8" s="35" t="str">
        <f t="shared" si="16"/>
        <v/>
      </c>
      <c r="DC8" s="20">
        <f>IF('Raw Data'!CL8="","",'Raw Data'!CL8)</f>
        <v>1</v>
      </c>
      <c r="DD8" s="35" t="str">
        <f t="shared" si="17"/>
        <v/>
      </c>
      <c r="DE8" s="20">
        <f>IF('Raw Data'!CM8="","",'Raw Data'!CM8)</f>
        <v>1</v>
      </c>
      <c r="DF8" s="35" t="str">
        <f t="shared" si="18"/>
        <v/>
      </c>
      <c r="DG8" s="20">
        <f>IF('Raw Data'!CN8="","",'Raw Data'!CN8)</f>
        <v>13</v>
      </c>
      <c r="DH8" s="35" t="str">
        <f t="shared" si="19"/>
        <v/>
      </c>
      <c r="DI8" s="20">
        <f>IF('Raw Data'!CO8="","",'Raw Data'!CO8)</f>
        <v>8</v>
      </c>
      <c r="DJ8" s="35" t="str">
        <f t="shared" si="20"/>
        <v/>
      </c>
      <c r="DK8" s="23">
        <f>IF('Raw Data'!CP8="","",'Raw Data'!CP8)</f>
        <v>5</v>
      </c>
      <c r="DL8" s="23">
        <f>IF('Raw Data'!CQ8="","",'Raw Data'!CQ8)</f>
        <v>0</v>
      </c>
      <c r="DM8" s="20">
        <f>IF('Raw Data'!CR8="","",'Raw Data'!CR8)</f>
        <v>8</v>
      </c>
      <c r="DN8" s="20">
        <f>IF('Raw Data'!CS8="","",'Raw Data'!CS8)</f>
        <v>0</v>
      </c>
      <c r="DO8" s="23">
        <f>IF('Raw Data'!CT8="","",'Raw Data'!CT8)</f>
        <v>3</v>
      </c>
      <c r="DP8" s="20">
        <f>IF('Raw Data'!CU8="","",'Raw Data'!CU8)</f>
        <v>0</v>
      </c>
      <c r="DQ8" s="23" t="str">
        <f>IF('Raw Data'!CV8="","",'Raw Data'!CV8)</f>
        <v/>
      </c>
      <c r="DR8" s="20" t="str">
        <f>IF('Raw Data'!CW8="","",'Raw Data'!CW8)</f>
        <v/>
      </c>
      <c r="DS8" s="20" t="str">
        <f>IF('Raw Data'!CX8="","",'Raw Data'!CX8)</f>
        <v/>
      </c>
      <c r="DT8" s="20" t="str">
        <f>IF('Raw Data'!CY8="","",'Raw Data'!CY8)</f>
        <v/>
      </c>
      <c r="DU8" s="20" t="str">
        <f>IF('Raw Data'!CZ8="","",'Raw Data'!CZ8)</f>
        <v/>
      </c>
      <c r="DV8" s="20" t="str">
        <f>IF('Raw Data'!DA8="","",'Raw Data'!DA8)</f>
        <v/>
      </c>
      <c r="DW8" s="20" t="str">
        <f>IF('Raw Data'!DB8="","",'Raw Data'!DB8)</f>
        <v/>
      </c>
      <c r="DX8" s="35" t="str">
        <f t="shared" si="21"/>
        <v/>
      </c>
      <c r="DY8" s="23" t="str">
        <f>IF('Raw Data'!DC8="","",'Raw Data'!DC8)</f>
        <v/>
      </c>
      <c r="DZ8" s="42" t="str">
        <f t="shared" si="22"/>
        <v/>
      </c>
      <c r="EA8" s="20" t="str">
        <f>IF('Raw Data'!DD8="","",'Raw Data'!DD8)</f>
        <v/>
      </c>
      <c r="EB8" s="35" t="str">
        <f t="shared" si="23"/>
        <v/>
      </c>
      <c r="EC8" s="20" t="str">
        <f>IF('Raw Data'!DE8="","",'Raw Data'!DE8)</f>
        <v/>
      </c>
      <c r="ED8" s="35" t="str">
        <f t="shared" si="24"/>
        <v/>
      </c>
      <c r="EE8" s="20" t="str">
        <f>IF('Raw Data'!DF8="","",'Raw Data'!DF8)</f>
        <v/>
      </c>
      <c r="EF8" s="35" t="str">
        <f t="shared" si="25"/>
        <v/>
      </c>
      <c r="EG8" s="20" t="str">
        <f>IF('Raw Data'!DG8="","",'Raw Data'!DG8)</f>
        <v/>
      </c>
      <c r="EH8" s="35" t="str">
        <f t="shared" si="26"/>
        <v/>
      </c>
      <c r="EI8" s="20" t="str">
        <f>IF('Raw Data'!DH8="","",'Raw Data'!DH8)</f>
        <v/>
      </c>
      <c r="EJ8" s="20" t="str">
        <f>IF('Raw Data'!DI8="","",'Raw Data'!DI8)</f>
        <v/>
      </c>
      <c r="EK8" s="20" t="str">
        <f>IF('Raw Data'!DJ8="","",'Raw Data'!DJ8)</f>
        <v/>
      </c>
      <c r="EL8" s="20" t="str">
        <f>IF('Raw Data'!DK8="","",'Raw Data'!DK8)</f>
        <v/>
      </c>
      <c r="EM8" s="20" t="str">
        <f>IF('Raw Data'!DL8="","",'Raw Data'!DL8)</f>
        <v/>
      </c>
      <c r="EN8" s="20" t="str">
        <f>IF('Raw Data'!DM8="","",'Raw Data'!DM8)</f>
        <v/>
      </c>
      <c r="EO8" s="20" t="str">
        <f>IF('Raw Data'!DN8="","",'Raw Data'!DN8)</f>
        <v>Non</v>
      </c>
      <c r="EP8" s="20" t="str">
        <f>IF('Raw Data'!DO8="","",'Raw Data'!DO8)</f>
        <v/>
      </c>
      <c r="EQ8" s="35" t="str">
        <f t="shared" si="27"/>
        <v/>
      </c>
      <c r="ER8" s="20" t="str">
        <f>IF('Raw Data'!DP8="","",'Raw Data'!DP8)</f>
        <v/>
      </c>
      <c r="ES8" s="20" t="str">
        <f>IF('Raw Data'!DQ8="","",'Raw Data'!DQ8)</f>
        <v/>
      </c>
      <c r="ET8" s="20" t="str">
        <f>IF('Raw Data'!DR8="","",'Raw Data'!DR8)</f>
        <v/>
      </c>
      <c r="EU8" s="20" t="str">
        <f>IF('Raw Data'!DS8="","",'Raw Data'!DS8)</f>
        <v/>
      </c>
      <c r="EV8" s="20" t="str">
        <f>IF('Raw Data'!DT8="","",'Raw Data'!DT8)</f>
        <v>Appel téléphonique Station de radio</v>
      </c>
      <c r="EW8" s="20">
        <f>IF('Raw Data'!DU8="","",'Raw Data'!DU8)</f>
        <v>1</v>
      </c>
      <c r="EX8" s="20">
        <f>IF('Raw Data'!DV8="","",'Raw Data'!DV8)</f>
        <v>0</v>
      </c>
      <c r="EY8" s="20">
        <f>IF('Raw Data'!DW8="","",'Raw Data'!DW8)</f>
        <v>0</v>
      </c>
      <c r="EZ8" s="20">
        <f>IF('Raw Data'!DX8="","",'Raw Data'!DX8)</f>
        <v>0</v>
      </c>
      <c r="FA8" s="20">
        <f>IF('Raw Data'!DY8="","",'Raw Data'!DY8)</f>
        <v>0</v>
      </c>
      <c r="FB8" s="20">
        <f>IF('Raw Data'!DZ8="","",'Raw Data'!DZ8)</f>
        <v>1</v>
      </c>
      <c r="FC8" s="20">
        <f>IF('Raw Data'!EA8="","",'Raw Data'!EA8)</f>
        <v>0</v>
      </c>
      <c r="FD8" s="20">
        <f>IF('Raw Data'!EB8="","",'Raw Data'!EB8)</f>
        <v>0</v>
      </c>
      <c r="FE8" s="20">
        <f>IF('Raw Data'!EC8="","",'Raw Data'!EC8)</f>
        <v>0</v>
      </c>
      <c r="FF8" s="20">
        <f>IF('Raw Data'!ED8="","",'Raw Data'!ED8)</f>
        <v>0</v>
      </c>
      <c r="FG8" s="20">
        <f>IF('Raw Data'!EE8="","",'Raw Data'!EE8)</f>
        <v>0</v>
      </c>
      <c r="FH8" s="20">
        <f>IF('Raw Data'!EF8="","",'Raw Data'!EF8)</f>
        <v>0</v>
      </c>
      <c r="FI8" s="20">
        <f>IF('Raw Data'!EG8="","",'Raw Data'!EG8)</f>
        <v>0</v>
      </c>
      <c r="FJ8" s="20" t="str">
        <f>IF('Raw Data'!EH8="","",'Raw Data'!EH8)</f>
        <v/>
      </c>
      <c r="FK8" s="20" t="str">
        <f>IF('Raw Data'!EI8="","",'Raw Data'!EI8)</f>
        <v>Information sur le contexte sécuritaire</v>
      </c>
      <c r="FL8" s="20" t="str">
        <f>IF('Raw Data'!EJ8="","",'Raw Data'!EJ8)</f>
        <v/>
      </c>
      <c r="FM8" s="20" t="str">
        <f>IF('Raw Data'!EK8="","",'Raw Data'!EK8)</f>
        <v/>
      </c>
      <c r="FN8" s="20" t="str">
        <f>IF('Raw Data'!EL8="","",'Raw Data'!EL8)</f>
        <v/>
      </c>
      <c r="FO8" s="20" t="str">
        <f>IF('Raw Data'!EM8="","",'Raw Data'!EM8)</f>
        <v/>
      </c>
      <c r="FP8" s="20" t="str">
        <f>IF('Raw Data'!EN8="","",'Raw Data'!EN8)</f>
        <v/>
      </c>
      <c r="FQ8" s="20" t="str">
        <f>IF('Raw Data'!EO8="","",'Raw Data'!EO8)</f>
        <v/>
      </c>
      <c r="FR8" s="20" t="str">
        <f>IF('Raw Data'!EP8="","",'Raw Data'!EP8)</f>
        <v/>
      </c>
      <c r="FS8" s="20" t="str">
        <f>IF('Raw Data'!EQ8="","",'Raw Data'!EQ8)</f>
        <v xml:space="preserve">Kalambay Ulimwengu Jean </v>
      </c>
      <c r="FT8" s="20">
        <f>IF('Raw Data'!ER8="","",'Raw Data'!ER8)</f>
        <v>4</v>
      </c>
      <c r="FU8" s="20" t="str">
        <f>IF('Raw Data'!ES8="","",'Raw Data'!ES8)</f>
        <v xml:space="preserve">Il connais la situation de la localité </v>
      </c>
      <c r="FV8" s="20" t="str">
        <f>IF('Raw Data'!ET8="","",'Raw Data'!ET8)</f>
        <v>vWvJfH3sDSZM3uC5W82MGH</v>
      </c>
      <c r="FW8" s="20" t="str">
        <f>IF('Raw Data'!EU8="","",'Raw Data'!EU8)</f>
        <v>v89tPMrAjVHLSntiBQ22UJ</v>
      </c>
      <c r="FX8" s="20" t="str">
        <f>IF('Raw Data'!EV8="","",'Raw Data'!EV8)</f>
        <v>v5AfrSZTqajduwJVMoNG7f</v>
      </c>
      <c r="FY8" s="20" t="str">
        <f>IF('Raw Data'!EW8="","",'Raw Data'!EW8)</f>
        <v>vbptduBAghB4e4bMMgdQUc</v>
      </c>
      <c r="FZ8" s="20" t="str">
        <f>IF('Raw Data'!EX8="","",'Raw Data'!EX8)</f>
        <v>vNycnGWUpYeb3KNNoHrkGX</v>
      </c>
      <c r="GA8" s="20" t="str">
        <f>IF('Raw Data'!EY8="","",'Raw Data'!EY8)</f>
        <v/>
      </c>
      <c r="GB8" s="20">
        <f>IF('Raw Data'!EZ8="","",'Raw Data'!EZ8)</f>
        <v>383011613</v>
      </c>
      <c r="GC8" s="20" t="str">
        <f>IF('Raw Data'!FA8="","",'Raw Data'!FA8)</f>
        <v>d3ef0fe0-bcec-4348-b957-02dd8f5b672a</v>
      </c>
      <c r="GD8" s="29">
        <f>IF('Raw Data'!FB8="","",'Raw Data'!FB8)</f>
        <v>44939.538715277777</v>
      </c>
      <c r="GE8" s="20" t="str">
        <f>IF('Raw Data'!FC8="","",'Raw Data'!FC8)</f>
        <v/>
      </c>
      <c r="GF8" s="20" t="str">
        <f>IF('Raw Data'!FD8="","",'Raw Data'!FD8)</f>
        <v/>
      </c>
      <c r="GG8" s="20" t="str">
        <f>IF('Raw Data'!FE8="","",'Raw Data'!FE8)</f>
        <v>submitted_via_web</v>
      </c>
      <c r="GH8" s="20" t="str">
        <f>IF('Raw Data'!FF8="","",'Raw Data'!FF8)</f>
        <v>reach_rdc_hsm_enqueteur</v>
      </c>
      <c r="GI8" s="20" t="str">
        <f>IF('Raw Data'!FG8="","",'Raw Data'!FG8)</f>
        <v/>
      </c>
      <c r="GJ8" s="20">
        <f>IF('Raw Data'!FH8="","",'Raw Data'!FH8)</f>
        <v>7</v>
      </c>
    </row>
    <row r="9" spans="1:192" x14ac:dyDescent="0.25">
      <c r="A9" s="24" t="str">
        <f t="shared" si="0"/>
        <v>084e2114-36a8-4159-a927-9fbee0601b50</v>
      </c>
      <c r="B9" s="24" t="str">
        <f t="shared" si="1"/>
        <v>Kalombo</v>
      </c>
      <c r="C9" s="24" t="str">
        <f t="shared" si="2"/>
        <v>ENU2</v>
      </c>
      <c r="D9" s="29">
        <f>IF('Raw Data'!A9="","",'Raw Data'!A9)</f>
        <v>44939</v>
      </c>
      <c r="E9" s="27">
        <f>IF('Raw Data'!B9="","",'Raw Data'!B9)</f>
        <v>44939.600582673607</v>
      </c>
      <c r="F9" s="27">
        <f>IF('Raw Data'!C9="","",'Raw Data'!C9)</f>
        <v>44939.648060173611</v>
      </c>
      <c r="G9" s="31">
        <f t="shared" si="3"/>
        <v>68.3676000055857</v>
      </c>
      <c r="H9" s="33" t="str">
        <f t="shared" si="4"/>
        <v>OK</v>
      </c>
      <c r="I9" s="20" t="str">
        <f>IF('Raw Data'!D9="","",'Raw Data'!D9)</f>
        <v>audit.csv</v>
      </c>
      <c r="J9" s="20" t="str">
        <f>IF('Raw Data'!E9="","",'Raw Data'!E9)</f>
        <v>https://kc.humanitarianresponse.info/media/original?media_file=reachrdcdata%2Fattachments%2F03786f7074524bcf85122757f5105ae7%2F084e2114-36a8-4159-a927-9fbee0601b50%2Faudit.csv</v>
      </c>
      <c r="K9" s="20" t="str">
        <f>IF('Raw Data'!F9="","",'Raw Data'!F9)</f>
        <v/>
      </c>
      <c r="L9" s="20" t="str">
        <f>IF('Raw Data'!G9="","",'Raw Data'!G9)</f>
        <v/>
      </c>
      <c r="M9" s="20" t="str">
        <f>IF('Raw Data'!H9="","",'Raw Data'!H9)</f>
        <v>ENU2</v>
      </c>
      <c r="N9" s="20" t="str">
        <f>IF('Raw Data'!I9="","",'Raw Data'!I9)</f>
        <v>Kalemie</v>
      </c>
      <c r="O9" s="20" t="str">
        <f>IF('Raw Data'!J9="","",'Raw Data'!J9)</f>
        <v>Décembre</v>
      </c>
      <c r="P9" s="20" t="str">
        <f>IF('Raw Data'!K9="","",'Raw Data'!K9)</f>
        <v>Entretien à distance (appel téléphonique)</v>
      </c>
      <c r="Q9" s="20">
        <f>IF('Raw Data'!L9="","",'Raw Data'!L9)</f>
        <v>826766216</v>
      </c>
      <c r="R9" s="20">
        <f>IF('Raw Data'!M9="","",'Raw Data'!M9)</f>
        <v>826766216</v>
      </c>
      <c r="S9" s="20" t="str">
        <f>IF('Raw Data'!N9="","",'Raw Data'!N9)</f>
        <v>Oui</v>
      </c>
      <c r="T9" s="35" t="str">
        <f t="shared" si="5"/>
        <v/>
      </c>
      <c r="U9" s="20" t="str">
        <f>IF('Raw Data'!O9="","",'Raw Data'!O9)</f>
        <v/>
      </c>
      <c r="V9" s="20" t="str">
        <f>IF('Raw Data'!P9="","",'Raw Data'!P9)</f>
        <v/>
      </c>
      <c r="W9" s="20" t="str">
        <f>IF('Raw Data'!Q9="","",'Raw Data'!Q9)</f>
        <v/>
      </c>
      <c r="X9" s="20" t="str">
        <f>IF('Raw Data'!R9="","",'Raw Data'!R9)</f>
        <v>Oui</v>
      </c>
      <c r="Y9" s="35" t="str">
        <f t="shared" si="6"/>
        <v/>
      </c>
      <c r="Z9" s="20" t="str">
        <f>IF('Raw Data'!S9="","",'Raw Data'!S9)</f>
        <v/>
      </c>
      <c r="AA9" s="20" t="str">
        <f>IF('Raw Data'!T9="","",'Raw Data'!T9)</f>
        <v/>
      </c>
      <c r="AB9" s="20" t="str">
        <f>IF('Raw Data'!U9="","",'Raw Data'!U9)</f>
        <v>Maintenant</v>
      </c>
      <c r="AC9" s="35" t="str">
        <f t="shared" si="7"/>
        <v/>
      </c>
      <c r="AD9" s="20" t="str">
        <f>IF('Raw Data'!V9="","",'Raw Data'!V9)</f>
        <v/>
      </c>
      <c r="AE9" s="20" t="str">
        <f>IF('Raw Data'!W9="","",'Raw Data'!W9)</f>
        <v>Kalenge kasongo rachidi</v>
      </c>
      <c r="AF9" s="20" t="str">
        <f>IF('Raw Data'!X9="","",'Raw Data'!X9)</f>
        <v>Homme</v>
      </c>
      <c r="AG9" s="20">
        <f>IF('Raw Data'!Y9="","",'Raw Data'!Y9)</f>
        <v>64</v>
      </c>
      <c r="AH9" s="20" t="str">
        <f>IF('Raw Data'!Z9="","",'Raw Data'!Z9)</f>
        <v>Agriculteur</v>
      </c>
      <c r="AI9" s="20" t="str">
        <f>IF('Raw Data'!AA9="","",'Raw Data'!AA9)</f>
        <v/>
      </c>
      <c r="AJ9" s="20" t="str">
        <f>IF('Raw Data'!AB9="","",'Raw Data'!AB9)</f>
        <v/>
      </c>
      <c r="AK9" s="20" t="str">
        <f>IF('Raw Data'!AC9="","",'Raw Data'!AC9)</f>
        <v/>
      </c>
      <c r="AL9" s="20" t="str">
        <f>IF('Raw Data'!AD9="","",'Raw Data'!AD9)</f>
        <v/>
      </c>
      <c r="AM9" s="20" t="str">
        <f>IF('Raw Data'!AE9="","",'Raw Data'!AE9)</f>
        <v/>
      </c>
      <c r="AN9" s="20" t="str">
        <f>IF('Raw Data'!AF9="","",'Raw Data'!AF9)</f>
        <v/>
      </c>
      <c r="AO9" s="20" t="str">
        <f>IF('Raw Data'!AG9="","",'Raw Data'!AG9)</f>
        <v/>
      </c>
      <c r="AP9" s="20" t="str">
        <f>IF('Raw Data'!AH9="","",'Raw Data'!AH9)</f>
        <v>Personne déplacée (PDI)</v>
      </c>
      <c r="AQ9" s="35" t="str">
        <f t="shared" si="8"/>
        <v/>
      </c>
      <c r="AR9" s="20" t="str">
        <f>IF('Raw Data'!AI9="","",'Raw Data'!AI9)</f>
        <v>Tanganyika</v>
      </c>
      <c r="AS9" s="20" t="str">
        <f>IF('Raw Data'!AJ9="","",'Raw Data'!AJ9)</f>
        <v>Nyunzu</v>
      </c>
      <c r="AT9" s="20" t="str">
        <f>IF('Raw Data'!AK9="","",'Raw Data'!AK9)</f>
        <v>Kalombo</v>
      </c>
      <c r="AU9" s="20" t="str">
        <f>IF('Raw Data'!AL9="","",'Raw Data'!AL9)</f>
        <v/>
      </c>
      <c r="AV9" s="20" t="str">
        <f>IF('Raw Data'!AM9="","",'Raw Data'!AM9)</f>
        <v>Kalombo</v>
      </c>
      <c r="AW9" s="20" t="str">
        <f>IF('Raw Data'!AN9="","",'Raw Data'!AN9)</f>
        <v/>
      </c>
      <c r="AX9" s="20" t="str">
        <f>IF('Raw Data'!AO9="","",'Raw Data'!AO9)</f>
        <v>Oui</v>
      </c>
      <c r="AY9" s="20" t="str">
        <f>IF('Raw Data'!AP9="","",'Raw Data'!AP9)</f>
        <v>Tanganyika</v>
      </c>
      <c r="AZ9" s="20" t="str">
        <f>IF('Raw Data'!AQ9="","",'Raw Data'!AQ9)</f>
        <v>Nyunzu</v>
      </c>
      <c r="BA9" s="20" t="str">
        <f>IF('Raw Data'!AR9="","",'Raw Data'!AR9)</f>
        <v>Localité</v>
      </c>
      <c r="BB9" s="20" t="str">
        <f>IF('Raw Data'!AS9="","",'Raw Data'!AS9)</f>
        <v/>
      </c>
      <c r="BC9" s="20" t="str">
        <f>IF('Raw Data'!AT9="","",'Raw Data'!AT9)</f>
        <v/>
      </c>
      <c r="BD9" s="20" t="str">
        <f>IF('Raw Data'!AU9="","",'Raw Data'!AU9)</f>
        <v/>
      </c>
      <c r="BE9" s="20" t="str">
        <f>IF('Raw Data'!AV9="","",'Raw Data'!AV9)</f>
        <v>Kalombo</v>
      </c>
      <c r="BF9" s="20" t="str">
        <f>IF('Raw Data'!AW9="","",'Raw Data'!AW9)</f>
        <v/>
      </c>
      <c r="BG9" s="20" t="str">
        <f>IF('Raw Data'!AX9="","",'Raw Data'!AX9)</f>
        <v>Kalombo</v>
      </c>
      <c r="BH9" s="20" t="str">
        <f>IF('Raw Data'!AY9="","",'Raw Data'!AY9)</f>
        <v>Non</v>
      </c>
      <c r="BI9" s="20" t="str">
        <f>IF('Raw Data'!AZ9="","",'Raw Data'!AZ9)</f>
        <v/>
      </c>
      <c r="BJ9" s="20" t="str">
        <f>IF('Raw Data'!BA9="","",'Raw Data'!BA9)</f>
        <v>Oui</v>
      </c>
      <c r="BK9" s="20" t="str">
        <f>IF('Raw Data'!BB9="","",'Raw Data'!BB9)</f>
        <v>Oui</v>
      </c>
      <c r="BL9" s="20" t="str">
        <f>IF('Raw Data'!BC9="","",'Raw Data'!BC9)</f>
        <v/>
      </c>
      <c r="BM9" s="20" t="str">
        <f>IF('Raw Data'!BD9="","",'Raw Data'!BD9)</f>
        <v/>
      </c>
      <c r="BN9" s="20" t="str">
        <f>IF('Raw Data'!BE9="","",'Raw Data'!BE9)</f>
        <v/>
      </c>
      <c r="BO9" s="20" t="str">
        <f>IF('Raw Data'!BF9="","",'Raw Data'!BF9)</f>
        <v/>
      </c>
      <c r="BP9" s="20" t="str">
        <f>IF('Raw Data'!BG9="","",'Raw Data'!BG9)</f>
        <v/>
      </c>
      <c r="BQ9" s="20" t="str">
        <f>IF('Raw Data'!BH9="","",'Raw Data'!BH9)</f>
        <v>Autre (Spécifier)</v>
      </c>
      <c r="BR9" s="20" t="str">
        <f>IF('Raw Data'!BI9="","",'Raw Data'!BI9)</f>
        <v>BAYOLO</v>
      </c>
      <c r="BS9" s="20" t="str">
        <f>IF('Raw Data'!BJ9="","",'Raw Data'!BJ9)</f>
        <v>Oui</v>
      </c>
      <c r="BT9" s="20" t="str">
        <f>IF('Raw Data'!BK9="","",'Raw Data'!BK9)</f>
        <v>Oui</v>
      </c>
      <c r="BU9" s="35" t="str">
        <f t="shared" si="9"/>
        <v/>
      </c>
      <c r="BV9" s="20" t="str">
        <f>IF('Raw Data'!BL9="","",'Raw Data'!BL9)</f>
        <v/>
      </c>
      <c r="BW9" s="20" t="str">
        <f>IF('Raw Data'!BM9="","",'Raw Data'!BM9)</f>
        <v/>
      </c>
      <c r="BX9" s="20" t="str">
        <f>IF('Raw Data'!BN9="","",'Raw Data'!BN9)</f>
        <v>Oui</v>
      </c>
      <c r="BY9" s="20" t="str">
        <f>IF('Raw Data'!BO9="","",'Raw Data'!BO9)</f>
        <v>Oui</v>
      </c>
      <c r="BZ9" s="20" t="str">
        <f>IF('Raw Data'!BP9="","",'Raw Data'!BP9)</f>
        <v>Oui</v>
      </c>
      <c r="CA9" s="20" t="str">
        <f>IF('Raw Data'!BQ9="","",'Raw Data'!BQ9)</f>
        <v>Non</v>
      </c>
      <c r="CB9" s="20" t="str">
        <f>IF('Raw Data'!BR9="","",'Raw Data'!BR9)</f>
        <v>Non</v>
      </c>
      <c r="CC9" s="20" t="str">
        <f>IF('Raw Data'!BS9="","",'Raw Data'!BS9)</f>
        <v/>
      </c>
      <c r="CD9" s="20" t="str">
        <f>IF('Raw Data'!BT9="","",'Raw Data'!BT9)</f>
        <v>Communauté hôte (=Autochtones)</v>
      </c>
      <c r="CE9" s="20" t="str">
        <f>IF('Raw Data'!BU9="","",'Raw Data'!BU9)</f>
        <v>3</v>
      </c>
      <c r="CF9" s="20" t="str">
        <f>IF('Raw Data'!BV9="","",'Raw Data'!BV9)</f>
        <v>Oui</v>
      </c>
      <c r="CG9" s="20" t="str">
        <f>IF('Raw Data'!BW9="","",'Raw Data'!BW9)</f>
        <v>Personnes déplacées (PDI)</v>
      </c>
      <c r="CH9" s="35" t="str">
        <f t="shared" si="10"/>
        <v/>
      </c>
      <c r="CI9" s="35" t="str">
        <f t="shared" si="11"/>
        <v/>
      </c>
      <c r="CJ9" s="37">
        <f t="shared" si="12"/>
        <v>1</v>
      </c>
      <c r="CK9" s="20">
        <f>IF('Raw Data'!BX9="","",'Raw Data'!BX9)</f>
        <v>0</v>
      </c>
      <c r="CL9" s="20">
        <f>IF('Raw Data'!BY9="","",'Raw Data'!BY9)</f>
        <v>1</v>
      </c>
      <c r="CM9" s="20">
        <f>IF('Raw Data'!BZ9="","",'Raw Data'!BZ9)</f>
        <v>0</v>
      </c>
      <c r="CN9" s="20">
        <f>IF('Raw Data'!CA9="","",'Raw Data'!CA9)</f>
        <v>0</v>
      </c>
      <c r="CO9" s="20">
        <f>IF('Raw Data'!CB9="","",'Raw Data'!CB9)</f>
        <v>0</v>
      </c>
      <c r="CP9" s="39" t="str">
        <f>IF('Raw Data'!CC9="","",'Raw Data'!CC9)</f>
        <v>0.22247642756747976</v>
      </c>
      <c r="CQ9" s="20" t="str">
        <f>IF('Raw Data'!CD9="","",'Raw Data'!CD9)</f>
        <v/>
      </c>
      <c r="CR9" s="20" t="str">
        <f>IF('Raw Data'!CE9="","",'Raw Data'!CE9)</f>
        <v>1</v>
      </c>
      <c r="CS9" s="20" t="str">
        <f>IF('Raw Data'!CF9="","",'Raw Data'!CF9)</f>
        <v/>
      </c>
      <c r="CT9" s="20" t="str">
        <f>IF('Raw Data'!CG9="","",'Raw Data'!CG9)</f>
        <v/>
      </c>
      <c r="CU9" s="43">
        <v>3</v>
      </c>
      <c r="CV9" s="35" t="str">
        <f t="shared" si="13"/>
        <v/>
      </c>
      <c r="CW9" s="44">
        <f>IF('Raw Data'!CI9="","",'Raw Data'!CI9)</f>
        <v>12</v>
      </c>
      <c r="CX9" s="35" t="str">
        <f t="shared" si="14"/>
        <v>CHECK</v>
      </c>
      <c r="CY9" s="20">
        <f>IF('Raw Data'!CJ9="","",'Raw Data'!CJ9)</f>
        <v>5</v>
      </c>
      <c r="CZ9" s="35" t="str">
        <f t="shared" si="15"/>
        <v/>
      </c>
      <c r="DA9" s="20">
        <f>IF('Raw Data'!CK9="","",'Raw Data'!CK9)</f>
        <v>6</v>
      </c>
      <c r="DB9" s="35" t="str">
        <f t="shared" si="16"/>
        <v/>
      </c>
      <c r="DC9" s="20">
        <f>IF('Raw Data'!CL9="","",'Raw Data'!CL9)</f>
        <v>7</v>
      </c>
      <c r="DD9" s="35" t="str">
        <f t="shared" si="17"/>
        <v/>
      </c>
      <c r="DE9" s="43">
        <v>3</v>
      </c>
      <c r="DF9" s="35" t="str">
        <f t="shared" si="18"/>
        <v/>
      </c>
      <c r="DG9" s="20">
        <f>IF('Raw Data'!CN9="","",'Raw Data'!CN9)</f>
        <v>14</v>
      </c>
      <c r="DH9" s="35" t="str">
        <f t="shared" si="19"/>
        <v/>
      </c>
      <c r="DI9" s="44">
        <f>IF('Raw Data'!CO9="","",'Raw Data'!CO9)</f>
        <v>25</v>
      </c>
      <c r="DJ9" s="35" t="str">
        <f t="shared" si="20"/>
        <v>CHECK</v>
      </c>
      <c r="DK9" s="23">
        <f>IF('Raw Data'!CP9="","",'Raw Data'!CP9)</f>
        <v>15</v>
      </c>
      <c r="DL9" s="23">
        <f>IF('Raw Data'!CQ9="","",'Raw Data'!CQ9)</f>
        <v>5</v>
      </c>
      <c r="DM9" s="20">
        <f>IF('Raw Data'!CR9="","",'Raw Data'!CR9)</f>
        <v>30</v>
      </c>
      <c r="DN9" s="20">
        <f>IF('Raw Data'!CS9="","",'Raw Data'!CS9)</f>
        <v>15</v>
      </c>
      <c r="DO9" s="23">
        <f>IF('Raw Data'!CT9="","",'Raw Data'!CT9)</f>
        <v>10</v>
      </c>
      <c r="DP9" s="20">
        <f>IF('Raw Data'!CU9="","",'Raw Data'!CU9)</f>
        <v>5</v>
      </c>
      <c r="DQ9" s="23" t="str">
        <f>IF('Raw Data'!CV9="","",'Raw Data'!CV9)</f>
        <v/>
      </c>
      <c r="DR9" s="20" t="str">
        <f>IF('Raw Data'!CW9="","",'Raw Data'!CW9)</f>
        <v/>
      </c>
      <c r="DS9" s="20" t="str">
        <f>IF('Raw Data'!CX9="","",'Raw Data'!CX9)</f>
        <v/>
      </c>
      <c r="DT9" s="20" t="str">
        <f>IF('Raw Data'!CY9="","",'Raw Data'!CY9)</f>
        <v/>
      </c>
      <c r="DU9" s="20" t="str">
        <f>IF('Raw Data'!CZ9="","",'Raw Data'!CZ9)</f>
        <v/>
      </c>
      <c r="DV9" s="20" t="str">
        <f>IF('Raw Data'!DA9="","",'Raw Data'!DA9)</f>
        <v/>
      </c>
      <c r="DW9" s="20" t="str">
        <f>IF('Raw Data'!DB9="","",'Raw Data'!DB9)</f>
        <v/>
      </c>
      <c r="DX9" s="35" t="str">
        <f t="shared" si="21"/>
        <v/>
      </c>
      <c r="DY9" s="23" t="str">
        <f>IF('Raw Data'!DC9="","",'Raw Data'!DC9)</f>
        <v/>
      </c>
      <c r="DZ9" s="42" t="str">
        <f t="shared" si="22"/>
        <v/>
      </c>
      <c r="EA9" s="20" t="str">
        <f>IF('Raw Data'!DD9="","",'Raw Data'!DD9)</f>
        <v/>
      </c>
      <c r="EB9" s="35" t="str">
        <f t="shared" si="23"/>
        <v/>
      </c>
      <c r="EC9" s="20" t="str">
        <f>IF('Raw Data'!DE9="","",'Raw Data'!DE9)</f>
        <v/>
      </c>
      <c r="ED9" s="35" t="str">
        <f t="shared" si="24"/>
        <v/>
      </c>
      <c r="EE9" s="20" t="str">
        <f>IF('Raw Data'!DF9="","",'Raw Data'!DF9)</f>
        <v/>
      </c>
      <c r="EF9" s="35" t="str">
        <f t="shared" si="25"/>
        <v/>
      </c>
      <c r="EG9" s="20" t="str">
        <f>IF('Raw Data'!DG9="","",'Raw Data'!DG9)</f>
        <v/>
      </c>
      <c r="EH9" s="35" t="str">
        <f t="shared" si="26"/>
        <v/>
      </c>
      <c r="EI9" s="20" t="str">
        <f>IF('Raw Data'!DH9="","",'Raw Data'!DH9)</f>
        <v/>
      </c>
      <c r="EJ9" s="20" t="str">
        <f>IF('Raw Data'!DI9="","",'Raw Data'!DI9)</f>
        <v/>
      </c>
      <c r="EK9" s="20" t="str">
        <f>IF('Raw Data'!DJ9="","",'Raw Data'!DJ9)</f>
        <v/>
      </c>
      <c r="EL9" s="20" t="str">
        <f>IF('Raw Data'!DK9="","",'Raw Data'!DK9)</f>
        <v/>
      </c>
      <c r="EM9" s="20" t="str">
        <f>IF('Raw Data'!DL9="","",'Raw Data'!DL9)</f>
        <v/>
      </c>
      <c r="EN9" s="20" t="str">
        <f>IF('Raw Data'!DM9="","",'Raw Data'!DM9)</f>
        <v/>
      </c>
      <c r="EO9" s="20" t="str">
        <f>IF('Raw Data'!DN9="","",'Raw Data'!DN9)</f>
        <v>Oui</v>
      </c>
      <c r="EP9" s="43">
        <v>5</v>
      </c>
      <c r="EQ9" s="35" t="str">
        <f t="shared" si="27"/>
        <v/>
      </c>
      <c r="ER9" s="20">
        <f>IF('Raw Data'!DP9="","",'Raw Data'!DP9)</f>
        <v>8</v>
      </c>
      <c r="ES9" s="20">
        <f>IF('Raw Data'!DQ9="","",'Raw Data'!DQ9)</f>
        <v>6</v>
      </c>
      <c r="ET9" s="20">
        <f>IF('Raw Data'!DR9="","",'Raw Data'!DR9)</f>
        <v>5</v>
      </c>
      <c r="EU9" s="20" t="str">
        <f>IF('Raw Data'!DS9="","",'Raw Data'!DS9)</f>
        <v/>
      </c>
      <c r="EV9" s="20" t="str">
        <f>IF('Raw Data'!DT9="","",'Raw Data'!DT9)</f>
        <v>Station de radio Conversation avec les autorités locales</v>
      </c>
      <c r="EW9" s="20">
        <f>IF('Raw Data'!DU9="","",'Raw Data'!DU9)</f>
        <v>1</v>
      </c>
      <c r="EX9" s="20">
        <f>IF('Raw Data'!DV9="","",'Raw Data'!DV9)</f>
        <v>0</v>
      </c>
      <c r="EY9" s="20">
        <f>IF('Raw Data'!DW9="","",'Raw Data'!DW9)</f>
        <v>0</v>
      </c>
      <c r="EZ9" s="20">
        <f>IF('Raw Data'!DX9="","",'Raw Data'!DX9)</f>
        <v>0</v>
      </c>
      <c r="FA9" s="20">
        <f>IF('Raw Data'!DY9="","",'Raw Data'!DY9)</f>
        <v>0</v>
      </c>
      <c r="FB9" s="20">
        <f>IF('Raw Data'!DZ9="","",'Raw Data'!DZ9)</f>
        <v>0</v>
      </c>
      <c r="FC9" s="20">
        <f>IF('Raw Data'!EA9="","",'Raw Data'!EA9)</f>
        <v>1</v>
      </c>
      <c r="FD9" s="20">
        <f>IF('Raw Data'!EB9="","",'Raw Data'!EB9)</f>
        <v>0</v>
      </c>
      <c r="FE9" s="20">
        <f>IF('Raw Data'!EC9="","",'Raw Data'!EC9)</f>
        <v>0</v>
      </c>
      <c r="FF9" s="20">
        <f>IF('Raw Data'!ED9="","",'Raw Data'!ED9)</f>
        <v>0</v>
      </c>
      <c r="FG9" s="20">
        <f>IF('Raw Data'!EE9="","",'Raw Data'!EE9)</f>
        <v>0</v>
      </c>
      <c r="FH9" s="20">
        <f>IF('Raw Data'!EF9="","",'Raw Data'!EF9)</f>
        <v>0</v>
      </c>
      <c r="FI9" s="20">
        <f>IF('Raw Data'!EG9="","",'Raw Data'!EG9)</f>
        <v>0</v>
      </c>
      <c r="FJ9" s="20" t="str">
        <f>IF('Raw Data'!EH9="","",'Raw Data'!EH9)</f>
        <v/>
      </c>
      <c r="FK9" s="20" t="str">
        <f>IF('Raw Data'!EI9="","",'Raw Data'!EI9)</f>
        <v>Information sur l'accès à l'assistance humanitaire</v>
      </c>
      <c r="FL9" s="20" t="str">
        <f>IF('Raw Data'!EJ9="","",'Raw Data'!EJ9)</f>
        <v/>
      </c>
      <c r="FM9" s="20" t="str">
        <f>IF('Raw Data'!EK9="","",'Raw Data'!EK9)</f>
        <v/>
      </c>
      <c r="FN9" s="20" t="str">
        <f>IF('Raw Data'!EL9="","",'Raw Data'!EL9)</f>
        <v/>
      </c>
      <c r="FO9" s="20" t="str">
        <f>IF('Raw Data'!EM9="","",'Raw Data'!EM9)</f>
        <v/>
      </c>
      <c r="FP9" s="20" t="str">
        <f>IF('Raw Data'!EN9="","",'Raw Data'!EN9)</f>
        <v/>
      </c>
      <c r="FQ9" s="20" t="str">
        <f>IF('Raw Data'!EO9="","",'Raw Data'!EO9)</f>
        <v/>
      </c>
      <c r="FR9" s="20" t="str">
        <f>IF('Raw Data'!EP9="","",'Raw Data'!EP9)</f>
        <v/>
      </c>
      <c r="FS9" s="20" t="str">
        <f>IF('Raw Data'!EQ9="","",'Raw Data'!EQ9)</f>
        <v>Kalombo</v>
      </c>
      <c r="FT9" s="20">
        <f>IF('Raw Data'!ER9="","",'Raw Data'!ER9)</f>
        <v>4</v>
      </c>
      <c r="FU9" s="20" t="str">
        <f>IF('Raw Data'!ES9="","",'Raw Data'!ES9)</f>
        <v xml:space="preserve">L'IC maitrise bien la situation de la localite </v>
      </c>
      <c r="FV9" s="20" t="str">
        <f>IF('Raw Data'!ET9="","",'Raw Data'!ET9)</f>
        <v>vWvJfH3sDSZM3uC5W82MGH</v>
      </c>
      <c r="FW9" s="20" t="str">
        <f>IF('Raw Data'!EU9="","",'Raw Data'!EU9)</f>
        <v>v89tPMrAjVHLSntiBQ22UJ</v>
      </c>
      <c r="FX9" s="20" t="str">
        <f>IF('Raw Data'!EV9="","",'Raw Data'!EV9)</f>
        <v>v5AfrSZTqajduwJVMoNG7f</v>
      </c>
      <c r="FY9" s="20" t="str">
        <f>IF('Raw Data'!EW9="","",'Raw Data'!EW9)</f>
        <v>vbptduBAghB4e4bMMgdQUc</v>
      </c>
      <c r="FZ9" s="20" t="str">
        <f>IF('Raw Data'!EX9="","",'Raw Data'!EX9)</f>
        <v>vNycnGWUpYeb3KNNoHrkGX</v>
      </c>
      <c r="GA9" s="20" t="str">
        <f>IF('Raw Data'!EY9="","",'Raw Data'!EY9)</f>
        <v/>
      </c>
      <c r="GB9" s="20">
        <f>IF('Raw Data'!EZ9="","",'Raw Data'!EZ9)</f>
        <v>383046099</v>
      </c>
      <c r="GC9" s="20" t="str">
        <f>IF('Raw Data'!FA9="","",'Raw Data'!FA9)</f>
        <v>084e2114-36a8-4159-a927-9fbee0601b50</v>
      </c>
      <c r="GD9" s="29">
        <f>IF('Raw Data'!FB9="","",'Raw Data'!FB9)</f>
        <v>44939.614699074067</v>
      </c>
      <c r="GE9" s="20" t="str">
        <f>IF('Raw Data'!FC9="","",'Raw Data'!FC9)</f>
        <v/>
      </c>
      <c r="GF9" s="20" t="str">
        <f>IF('Raw Data'!FD9="","",'Raw Data'!FD9)</f>
        <v/>
      </c>
      <c r="GG9" s="20" t="str">
        <f>IF('Raw Data'!FE9="","",'Raw Data'!FE9)</f>
        <v>submitted_via_web</v>
      </c>
      <c r="GH9" s="20" t="str">
        <f>IF('Raw Data'!FF9="","",'Raw Data'!FF9)</f>
        <v>reach_rdc_hsm_enqueteur</v>
      </c>
      <c r="GI9" s="20" t="str">
        <f>IF('Raw Data'!FG9="","",'Raw Data'!FG9)</f>
        <v/>
      </c>
      <c r="GJ9" s="20">
        <f>IF('Raw Data'!FH9="","",'Raw Data'!FH9)</f>
        <v>8</v>
      </c>
    </row>
    <row r="10" spans="1:192" x14ac:dyDescent="0.25">
      <c r="A10" s="24" t="str">
        <f t="shared" si="0"/>
        <v>592cfb0c-c3fd-4b4f-8855-bee4926f313a</v>
      </c>
      <c r="B10" s="24" t="str">
        <f t="shared" si="1"/>
        <v>Benze</v>
      </c>
      <c r="C10" s="24" t="str">
        <f t="shared" si="2"/>
        <v>ENU8</v>
      </c>
      <c r="D10" s="29">
        <f>IF('Raw Data'!A10="","",'Raw Data'!A10)</f>
        <v>44939</v>
      </c>
      <c r="E10" s="27">
        <f>IF('Raw Data'!B10="","",'Raw Data'!B10)</f>
        <v>44939.541400555558</v>
      </c>
      <c r="F10" s="27">
        <f>IF('Raw Data'!C10="","",'Raw Data'!C10)</f>
        <v>44939.571297719907</v>
      </c>
      <c r="G10" s="31">
        <f t="shared" si="3"/>
        <v>43.051916663534939</v>
      </c>
      <c r="H10" s="33" t="str">
        <f t="shared" si="4"/>
        <v>OK</v>
      </c>
      <c r="I10" s="20" t="str">
        <f>IF('Raw Data'!D10="","",'Raw Data'!D10)</f>
        <v>audit.csv</v>
      </c>
      <c r="J10" s="20" t="str">
        <f>IF('Raw Data'!E10="","",'Raw Data'!E10)</f>
        <v>https://kc.humanitarianresponse.info/media/original?media_file=reachrdcdata%2Fattachments%2F03786f7074524bcf85122757f5105ae7%2F592cfb0c-c3fd-4b4f-8855-bee4926f313a%2Faudit.csv</v>
      </c>
      <c r="K10" s="20" t="str">
        <f>IF('Raw Data'!F10="","",'Raw Data'!F10)</f>
        <v/>
      </c>
      <c r="L10" s="20" t="str">
        <f>IF('Raw Data'!G10="","",'Raw Data'!G10)</f>
        <v/>
      </c>
      <c r="M10" s="20" t="str">
        <f>IF('Raw Data'!H10="","",'Raw Data'!H10)</f>
        <v>ENU8</v>
      </c>
      <c r="N10" s="20" t="str">
        <f>IF('Raw Data'!I10="","",'Raw Data'!I10)</f>
        <v>Kalemie</v>
      </c>
      <c r="O10" s="20" t="str">
        <f>IF('Raw Data'!J10="","",'Raw Data'!J10)</f>
        <v>Décembre</v>
      </c>
      <c r="P10" s="20" t="str">
        <f>IF('Raw Data'!K10="","",'Raw Data'!K10)</f>
        <v>Entretien à distance (appel téléphonique)</v>
      </c>
      <c r="Q10" s="20">
        <f>IF('Raw Data'!L10="","",'Raw Data'!L10)</f>
        <v>815507228</v>
      </c>
      <c r="R10" s="20">
        <f>IF('Raw Data'!M10="","",'Raw Data'!M10)</f>
        <v>815507228</v>
      </c>
      <c r="S10" s="20" t="str">
        <f>IF('Raw Data'!N10="","",'Raw Data'!N10)</f>
        <v>Oui</v>
      </c>
      <c r="T10" s="35" t="str">
        <f t="shared" si="5"/>
        <v/>
      </c>
      <c r="U10" s="20" t="str">
        <f>IF('Raw Data'!O10="","",'Raw Data'!O10)</f>
        <v/>
      </c>
      <c r="V10" s="20" t="str">
        <f>IF('Raw Data'!P10="","",'Raw Data'!P10)</f>
        <v/>
      </c>
      <c r="W10" s="20" t="str">
        <f>IF('Raw Data'!Q10="","",'Raw Data'!Q10)</f>
        <v/>
      </c>
      <c r="X10" s="20" t="str">
        <f>IF('Raw Data'!R10="","",'Raw Data'!R10)</f>
        <v>Oui</v>
      </c>
      <c r="Y10" s="35" t="str">
        <f t="shared" si="6"/>
        <v/>
      </c>
      <c r="Z10" s="20" t="str">
        <f>IF('Raw Data'!S10="","",'Raw Data'!S10)</f>
        <v/>
      </c>
      <c r="AA10" s="20" t="str">
        <f>IF('Raw Data'!T10="","",'Raw Data'!T10)</f>
        <v/>
      </c>
      <c r="AB10" s="20" t="str">
        <f>IF('Raw Data'!U10="","",'Raw Data'!U10)</f>
        <v>Maintenant</v>
      </c>
      <c r="AC10" s="35" t="str">
        <f t="shared" si="7"/>
        <v/>
      </c>
      <c r="AD10" s="20" t="str">
        <f>IF('Raw Data'!V10="","",'Raw Data'!V10)</f>
        <v/>
      </c>
      <c r="AE10" s="20" t="str">
        <f>IF('Raw Data'!W10="","",'Raw Data'!W10)</f>
        <v>Kisimba valeriens</v>
      </c>
      <c r="AF10" s="20" t="str">
        <f>IF('Raw Data'!X10="","",'Raw Data'!X10)</f>
        <v>Homme</v>
      </c>
      <c r="AG10" s="20">
        <f>IF('Raw Data'!Y10="","",'Raw Data'!Y10)</f>
        <v>47</v>
      </c>
      <c r="AH10" s="20" t="str">
        <f>IF('Raw Data'!Z10="","",'Raw Data'!Z10)</f>
        <v>Agriculteur</v>
      </c>
      <c r="AI10" s="20" t="str">
        <f>IF('Raw Data'!AA10="","",'Raw Data'!AA10)</f>
        <v/>
      </c>
      <c r="AJ10" s="20" t="str">
        <f>IF('Raw Data'!AB10="","",'Raw Data'!AB10)</f>
        <v/>
      </c>
      <c r="AK10" s="20" t="str">
        <f>IF('Raw Data'!AC10="","",'Raw Data'!AC10)</f>
        <v/>
      </c>
      <c r="AL10" s="20" t="str">
        <f>IF('Raw Data'!AD10="","",'Raw Data'!AD10)</f>
        <v/>
      </c>
      <c r="AM10" s="20" t="str">
        <f>IF('Raw Data'!AE10="","",'Raw Data'!AE10)</f>
        <v/>
      </c>
      <c r="AN10" s="20" t="str">
        <f>IF('Raw Data'!AF10="","",'Raw Data'!AF10)</f>
        <v/>
      </c>
      <c r="AO10" s="20" t="str">
        <f>IF('Raw Data'!AG10="","",'Raw Data'!AG10)</f>
        <v/>
      </c>
      <c r="AP10" s="20" t="str">
        <f>IF('Raw Data'!AH10="","",'Raw Data'!AH10)</f>
        <v>Personne non déplacée (Autochtone)</v>
      </c>
      <c r="AQ10" s="35" t="str">
        <f t="shared" si="8"/>
        <v/>
      </c>
      <c r="AR10" s="20" t="str">
        <f>IF('Raw Data'!AI10="","",'Raw Data'!AI10)</f>
        <v>Tanganyika</v>
      </c>
      <c r="AS10" s="20" t="str">
        <f>IF('Raw Data'!AJ10="","",'Raw Data'!AJ10)</f>
        <v>Kalemie</v>
      </c>
      <c r="AT10" s="20" t="str">
        <f>IF('Raw Data'!AK10="","",'Raw Data'!AK10)</f>
        <v>Benze</v>
      </c>
      <c r="AU10" s="20" t="str">
        <f>IF('Raw Data'!AL10="","",'Raw Data'!AL10)</f>
        <v/>
      </c>
      <c r="AV10" s="20" t="str">
        <f>IF('Raw Data'!AM10="","",'Raw Data'!AM10)</f>
        <v>Benze</v>
      </c>
      <c r="AW10" s="20" t="str">
        <f>IF('Raw Data'!AN10="","",'Raw Data'!AN10)</f>
        <v/>
      </c>
      <c r="AX10" s="20" t="str">
        <f>IF('Raw Data'!AO10="","",'Raw Data'!AO10)</f>
        <v>Oui</v>
      </c>
      <c r="AY10" s="20" t="str">
        <f>IF('Raw Data'!AP10="","",'Raw Data'!AP10)</f>
        <v>Tanganyika</v>
      </c>
      <c r="AZ10" s="20" t="str">
        <f>IF('Raw Data'!AQ10="","",'Raw Data'!AQ10)</f>
        <v>Kalemie</v>
      </c>
      <c r="BA10" s="20" t="str">
        <f>IF('Raw Data'!AR10="","",'Raw Data'!AR10)</f>
        <v>Village</v>
      </c>
      <c r="BB10" s="20" t="str">
        <f>IF('Raw Data'!AS10="","",'Raw Data'!AS10)</f>
        <v>Benze</v>
      </c>
      <c r="BC10" s="20" t="str">
        <f>IF('Raw Data'!AT10="","",'Raw Data'!AT10)</f>
        <v/>
      </c>
      <c r="BD10" s="20" t="str">
        <f>IF('Raw Data'!AU10="","",'Raw Data'!AU10)</f>
        <v>Benze</v>
      </c>
      <c r="BE10" s="20" t="str">
        <f>IF('Raw Data'!AV10="","",'Raw Data'!AV10)</f>
        <v>Benze</v>
      </c>
      <c r="BF10" s="20" t="str">
        <f>IF('Raw Data'!AW10="","",'Raw Data'!AW10)</f>
        <v/>
      </c>
      <c r="BG10" s="20" t="str">
        <f>IF('Raw Data'!AX10="","",'Raw Data'!AX10)</f>
        <v>Benze</v>
      </c>
      <c r="BH10" s="20" t="str">
        <f>IF('Raw Data'!AY10="","",'Raw Data'!AY10)</f>
        <v>Non</v>
      </c>
      <c r="BI10" s="20" t="str">
        <f>IF('Raw Data'!AZ10="","",'Raw Data'!AZ10)</f>
        <v/>
      </c>
      <c r="BJ10" s="20" t="str">
        <f>IF('Raw Data'!BA10="","",'Raw Data'!BA10)</f>
        <v>Oui</v>
      </c>
      <c r="BK10" s="20" t="str">
        <f>IF('Raw Data'!BB10="","",'Raw Data'!BB10)</f>
        <v>Oui</v>
      </c>
      <c r="BL10" s="20" t="str">
        <f>IF('Raw Data'!BC10="","",'Raw Data'!BC10)</f>
        <v/>
      </c>
      <c r="BM10" s="20" t="str">
        <f>IF('Raw Data'!BD10="","",'Raw Data'!BD10)</f>
        <v/>
      </c>
      <c r="BN10" s="20" t="str">
        <f>IF('Raw Data'!BE10="","",'Raw Data'!BE10)</f>
        <v/>
      </c>
      <c r="BO10" s="20" t="str">
        <f>IF('Raw Data'!BF10="","",'Raw Data'!BF10)</f>
        <v/>
      </c>
      <c r="BP10" s="20" t="str">
        <f>IF('Raw Data'!BG10="","",'Raw Data'!BG10)</f>
        <v/>
      </c>
      <c r="BQ10" s="20" t="str">
        <f>IF('Raw Data'!BH10="","",'Raw Data'!BH10)</f>
        <v>Autre (Spécifier)</v>
      </c>
      <c r="BR10" s="20" t="str">
        <f>IF('Raw Data'!BI10="","",'Raw Data'!BI10)</f>
        <v>Benze</v>
      </c>
      <c r="BS10" s="20" t="str">
        <f>IF('Raw Data'!BJ10="","",'Raw Data'!BJ10)</f>
        <v>Oui</v>
      </c>
      <c r="BT10" s="20" t="str">
        <f>IF('Raw Data'!BK10="","",'Raw Data'!BK10)</f>
        <v>Oui</v>
      </c>
      <c r="BU10" s="35" t="str">
        <f t="shared" si="9"/>
        <v/>
      </c>
      <c r="BV10" s="20" t="str">
        <f>IF('Raw Data'!BL10="","",'Raw Data'!BL10)</f>
        <v/>
      </c>
      <c r="BW10" s="20" t="str">
        <f>IF('Raw Data'!BM10="","",'Raw Data'!BM10)</f>
        <v/>
      </c>
      <c r="BX10" s="20" t="str">
        <f>IF('Raw Data'!BN10="","",'Raw Data'!BN10)</f>
        <v>Oui</v>
      </c>
      <c r="BY10" s="20" t="str">
        <f>IF('Raw Data'!BO10="","",'Raw Data'!BO10)</f>
        <v>Non</v>
      </c>
      <c r="BZ10" s="20" t="str">
        <f>IF('Raw Data'!BP10="","",'Raw Data'!BP10)</f>
        <v>Oui</v>
      </c>
      <c r="CA10" s="20" t="str">
        <f>IF('Raw Data'!BQ10="","",'Raw Data'!BQ10)</f>
        <v>Non</v>
      </c>
      <c r="CB10" s="20" t="str">
        <f>IF('Raw Data'!BR10="","",'Raw Data'!BR10)</f>
        <v>Non</v>
      </c>
      <c r="CC10" s="20" t="str">
        <f>IF('Raw Data'!BS10="","",'Raw Data'!BS10)</f>
        <v/>
      </c>
      <c r="CD10" s="20" t="str">
        <f>IF('Raw Data'!BT10="","",'Raw Data'!BT10)</f>
        <v>Communauté hôte (=Autochtones)</v>
      </c>
      <c r="CE10" s="20" t="str">
        <f>IF('Raw Data'!BU10="","",'Raw Data'!BU10)</f>
        <v>2</v>
      </c>
      <c r="CF10" s="20" t="str">
        <f>IF('Raw Data'!BV10="","",'Raw Data'!BV10)</f>
        <v>Oui</v>
      </c>
      <c r="CG10" s="20" t="str">
        <f>IF('Raw Data'!BW10="","",'Raw Data'!BW10)</f>
        <v>Communauté hôte (=Autochtones)</v>
      </c>
      <c r="CH10" s="35" t="str">
        <f t="shared" si="10"/>
        <v/>
      </c>
      <c r="CI10" s="35" t="str">
        <f t="shared" si="11"/>
        <v/>
      </c>
      <c r="CJ10" s="37">
        <f t="shared" si="12"/>
        <v>1</v>
      </c>
      <c r="CK10" s="20">
        <f>IF('Raw Data'!BX10="","",'Raw Data'!BX10)</f>
        <v>1</v>
      </c>
      <c r="CL10" s="20">
        <f>IF('Raw Data'!BY10="","",'Raw Data'!BY10)</f>
        <v>0</v>
      </c>
      <c r="CM10" s="20">
        <f>IF('Raw Data'!BZ10="","",'Raw Data'!BZ10)</f>
        <v>0</v>
      </c>
      <c r="CN10" s="20">
        <f>IF('Raw Data'!CA10="","",'Raw Data'!CA10)</f>
        <v>0</v>
      </c>
      <c r="CO10" s="20">
        <f>IF('Raw Data'!CB10="","",'Raw Data'!CB10)</f>
        <v>0</v>
      </c>
      <c r="CP10" s="39" t="str">
        <f>IF('Raw Data'!CC10="","",'Raw Data'!CC10)</f>
        <v>0.3791779122445874</v>
      </c>
      <c r="CQ10" s="20" t="str">
        <f>IF('Raw Data'!CD10="","",'Raw Data'!CD10)</f>
        <v/>
      </c>
      <c r="CR10" s="20" t="str">
        <f>IF('Raw Data'!CE10="","",'Raw Data'!CE10)</f>
        <v>1</v>
      </c>
      <c r="CS10" s="20" t="str">
        <f>IF('Raw Data'!CF10="","",'Raw Data'!CF10)</f>
        <v/>
      </c>
      <c r="CT10" s="20" t="str">
        <f>IF('Raw Data'!CG10="","",'Raw Data'!CG10)</f>
        <v/>
      </c>
      <c r="CU10" s="20">
        <f>IF('Raw Data'!CH10="","",'Raw Data'!CH10)</f>
        <v>0</v>
      </c>
      <c r="CV10" s="35" t="str">
        <f t="shared" si="13"/>
        <v/>
      </c>
      <c r="CW10" s="20">
        <f>IF('Raw Data'!CI10="","",'Raw Data'!CI10)</f>
        <v>0</v>
      </c>
      <c r="CX10" s="35" t="str">
        <f t="shared" si="14"/>
        <v/>
      </c>
      <c r="CY10" s="20">
        <f>IF('Raw Data'!CJ10="","",'Raw Data'!CJ10)</f>
        <v>2</v>
      </c>
      <c r="CZ10" s="35" t="str">
        <f t="shared" si="15"/>
        <v/>
      </c>
      <c r="DA10" s="20">
        <f>IF('Raw Data'!CK10="","",'Raw Data'!CK10)</f>
        <v>0</v>
      </c>
      <c r="DB10" s="35" t="str">
        <f t="shared" si="16"/>
        <v/>
      </c>
      <c r="DC10" s="20">
        <f>IF('Raw Data'!CL10="","",'Raw Data'!CL10)</f>
        <v>0</v>
      </c>
      <c r="DD10" s="35" t="str">
        <f t="shared" si="17"/>
        <v/>
      </c>
      <c r="DE10" s="20">
        <f>IF('Raw Data'!CM10="","",'Raw Data'!CM10)</f>
        <v>1</v>
      </c>
      <c r="DF10" s="35" t="str">
        <f t="shared" si="18"/>
        <v/>
      </c>
      <c r="DG10" s="20">
        <f>IF('Raw Data'!CN10="","",'Raw Data'!CN10)</f>
        <v>20</v>
      </c>
      <c r="DH10" s="35" t="str">
        <f t="shared" si="19"/>
        <v/>
      </c>
      <c r="DI10" s="20">
        <f>IF('Raw Data'!CO10="","",'Raw Data'!CO10)</f>
        <v>7</v>
      </c>
      <c r="DJ10" s="35" t="str">
        <f t="shared" si="20"/>
        <v/>
      </c>
      <c r="DK10" s="23">
        <f>IF('Raw Data'!CP10="","",'Raw Data'!CP10)</f>
        <v>45</v>
      </c>
      <c r="DL10" s="23">
        <f>IF('Raw Data'!CQ10="","",'Raw Data'!CQ10)</f>
        <v>2</v>
      </c>
      <c r="DM10" s="20">
        <f>IF('Raw Data'!CR10="","",'Raw Data'!CR10)</f>
        <v>60</v>
      </c>
      <c r="DN10" s="20">
        <f>IF('Raw Data'!CS10="","",'Raw Data'!CS10)</f>
        <v>30</v>
      </c>
      <c r="DO10" s="23">
        <f>IF('Raw Data'!CT10="","",'Raw Data'!CT10)</f>
        <v>30</v>
      </c>
      <c r="DP10" s="20">
        <f>IF('Raw Data'!CU10="","",'Raw Data'!CU10)</f>
        <v>20</v>
      </c>
      <c r="DQ10" s="23" t="str">
        <f>IF('Raw Data'!CV10="","",'Raw Data'!CV10)</f>
        <v/>
      </c>
      <c r="DR10" s="20" t="str">
        <f>IF('Raw Data'!CW10="","",'Raw Data'!CW10)</f>
        <v/>
      </c>
      <c r="DS10" s="20" t="str">
        <f>IF('Raw Data'!CX10="","",'Raw Data'!CX10)</f>
        <v/>
      </c>
      <c r="DT10" s="20" t="str">
        <f>IF('Raw Data'!CY10="","",'Raw Data'!CY10)</f>
        <v/>
      </c>
      <c r="DU10" s="20" t="str">
        <f>IF('Raw Data'!CZ10="","",'Raw Data'!CZ10)</f>
        <v/>
      </c>
      <c r="DV10" s="20" t="str">
        <f>IF('Raw Data'!DA10="","",'Raw Data'!DA10)</f>
        <v/>
      </c>
      <c r="DW10" s="20" t="str">
        <f>IF('Raw Data'!DB10="","",'Raw Data'!DB10)</f>
        <v/>
      </c>
      <c r="DX10" s="35" t="str">
        <f t="shared" si="21"/>
        <v/>
      </c>
      <c r="DY10" s="23" t="str">
        <f>IF('Raw Data'!DC10="","",'Raw Data'!DC10)</f>
        <v/>
      </c>
      <c r="DZ10" s="42" t="str">
        <f t="shared" si="22"/>
        <v/>
      </c>
      <c r="EA10" s="20" t="str">
        <f>IF('Raw Data'!DD10="","",'Raw Data'!DD10)</f>
        <v/>
      </c>
      <c r="EB10" s="35" t="str">
        <f t="shared" si="23"/>
        <v/>
      </c>
      <c r="EC10" s="20" t="str">
        <f>IF('Raw Data'!DE10="","",'Raw Data'!DE10)</f>
        <v/>
      </c>
      <c r="ED10" s="35" t="str">
        <f t="shared" si="24"/>
        <v/>
      </c>
      <c r="EE10" s="20" t="str">
        <f>IF('Raw Data'!DF10="","",'Raw Data'!DF10)</f>
        <v/>
      </c>
      <c r="EF10" s="35" t="str">
        <f t="shared" si="25"/>
        <v/>
      </c>
      <c r="EG10" s="20" t="str">
        <f>IF('Raw Data'!DG10="","",'Raw Data'!DG10)</f>
        <v/>
      </c>
      <c r="EH10" s="35" t="str">
        <f t="shared" si="26"/>
        <v/>
      </c>
      <c r="EI10" s="20" t="str">
        <f>IF('Raw Data'!DH10="","",'Raw Data'!DH10)</f>
        <v/>
      </c>
      <c r="EJ10" s="20" t="str">
        <f>IF('Raw Data'!DI10="","",'Raw Data'!DI10)</f>
        <v/>
      </c>
      <c r="EK10" s="20" t="str">
        <f>IF('Raw Data'!DJ10="","",'Raw Data'!DJ10)</f>
        <v/>
      </c>
      <c r="EL10" s="20" t="str">
        <f>IF('Raw Data'!DK10="","",'Raw Data'!DK10)</f>
        <v/>
      </c>
      <c r="EM10" s="20" t="str">
        <f>IF('Raw Data'!DL10="","",'Raw Data'!DL10)</f>
        <v/>
      </c>
      <c r="EN10" s="20" t="str">
        <f>IF('Raw Data'!DM10="","",'Raw Data'!DM10)</f>
        <v/>
      </c>
      <c r="EO10" s="20" t="str">
        <f>IF('Raw Data'!DN10="","",'Raw Data'!DN10)</f>
        <v>Oui</v>
      </c>
      <c r="EP10" s="20">
        <f>IF('Raw Data'!DO10="","",'Raw Data'!DO10)</f>
        <v>7</v>
      </c>
      <c r="EQ10" s="35" t="str">
        <f t="shared" si="27"/>
        <v/>
      </c>
      <c r="ER10" s="20">
        <f>IF('Raw Data'!DP10="","",'Raw Data'!DP10)</f>
        <v>3</v>
      </c>
      <c r="ES10" s="20">
        <f>IF('Raw Data'!DQ10="","",'Raw Data'!DQ10)</f>
        <v>3</v>
      </c>
      <c r="ET10" s="20">
        <f>IF('Raw Data'!DR10="","",'Raw Data'!DR10)</f>
        <v>1</v>
      </c>
      <c r="EU10" s="20" t="str">
        <f>IF('Raw Data'!DS10="","",'Raw Data'!DS10)</f>
        <v/>
      </c>
      <c r="EV10" s="20" t="str">
        <f>IF('Raw Data'!DT10="","",'Raw Data'!DT10)</f>
        <v>Station de radio</v>
      </c>
      <c r="EW10" s="20">
        <f>IF('Raw Data'!DU10="","",'Raw Data'!DU10)</f>
        <v>1</v>
      </c>
      <c r="EX10" s="20">
        <f>IF('Raw Data'!DV10="","",'Raw Data'!DV10)</f>
        <v>0</v>
      </c>
      <c r="EY10" s="20">
        <f>IF('Raw Data'!DW10="","",'Raw Data'!DW10)</f>
        <v>0</v>
      </c>
      <c r="EZ10" s="20">
        <f>IF('Raw Data'!DX10="","",'Raw Data'!DX10)</f>
        <v>0</v>
      </c>
      <c r="FA10" s="20">
        <f>IF('Raw Data'!DY10="","",'Raw Data'!DY10)</f>
        <v>0</v>
      </c>
      <c r="FB10" s="20">
        <f>IF('Raw Data'!DZ10="","",'Raw Data'!DZ10)</f>
        <v>0</v>
      </c>
      <c r="FC10" s="20">
        <f>IF('Raw Data'!EA10="","",'Raw Data'!EA10)</f>
        <v>0</v>
      </c>
      <c r="FD10" s="20">
        <f>IF('Raw Data'!EB10="","",'Raw Data'!EB10)</f>
        <v>0</v>
      </c>
      <c r="FE10" s="20">
        <f>IF('Raw Data'!EC10="","",'Raw Data'!EC10)</f>
        <v>0</v>
      </c>
      <c r="FF10" s="20">
        <f>IF('Raw Data'!ED10="","",'Raw Data'!ED10)</f>
        <v>0</v>
      </c>
      <c r="FG10" s="20">
        <f>IF('Raw Data'!EE10="","",'Raw Data'!EE10)</f>
        <v>0</v>
      </c>
      <c r="FH10" s="20">
        <f>IF('Raw Data'!EF10="","",'Raw Data'!EF10)</f>
        <v>0</v>
      </c>
      <c r="FI10" s="20">
        <f>IF('Raw Data'!EG10="","",'Raw Data'!EG10)</f>
        <v>0</v>
      </c>
      <c r="FJ10" s="20" t="str">
        <f>IF('Raw Data'!EH10="","",'Raw Data'!EH10)</f>
        <v/>
      </c>
      <c r="FK10" s="20" t="str">
        <f>IF('Raw Data'!EI10="","",'Raw Data'!EI10)</f>
        <v>Information sur l'accès à l'assistance humanitaire</v>
      </c>
      <c r="FL10" s="20" t="str">
        <f>IF('Raw Data'!EJ10="","",'Raw Data'!EJ10)</f>
        <v/>
      </c>
      <c r="FM10" s="20" t="str">
        <f>IF('Raw Data'!EK10="","",'Raw Data'!EK10)</f>
        <v/>
      </c>
      <c r="FN10" s="20" t="str">
        <f>IF('Raw Data'!EL10="","",'Raw Data'!EL10)</f>
        <v/>
      </c>
      <c r="FO10" s="20" t="str">
        <f>IF('Raw Data'!EM10="","",'Raw Data'!EM10)</f>
        <v/>
      </c>
      <c r="FP10" s="20" t="str">
        <f>IF('Raw Data'!EN10="","",'Raw Data'!EN10)</f>
        <v/>
      </c>
      <c r="FQ10" s="20" t="str">
        <f>IF('Raw Data'!EO10="","",'Raw Data'!EO10)</f>
        <v/>
      </c>
      <c r="FR10" s="20" t="str">
        <f>IF('Raw Data'!EP10="","",'Raw Data'!EP10)</f>
        <v/>
      </c>
      <c r="FS10" s="20" t="str">
        <f>IF('Raw Data'!EQ10="","",'Raw Data'!EQ10)</f>
        <v>Benze</v>
      </c>
      <c r="FT10" s="20">
        <f>IF('Raw Data'!ER10="","",'Raw Data'!ER10)</f>
        <v>4</v>
      </c>
      <c r="FU10" s="20" t="str">
        <f>IF('Raw Data'!ES10="","",'Raw Data'!ES10)</f>
        <v>Bien</v>
      </c>
      <c r="FV10" s="20" t="str">
        <f>IF('Raw Data'!ET10="","",'Raw Data'!ET10)</f>
        <v>vWvJfH3sDSZM3uC5W82MGH</v>
      </c>
      <c r="FW10" s="20" t="str">
        <f>IF('Raw Data'!EU10="","",'Raw Data'!EU10)</f>
        <v>v89tPMrAjVHLSntiBQ22UJ</v>
      </c>
      <c r="FX10" s="20" t="str">
        <f>IF('Raw Data'!EV10="","",'Raw Data'!EV10)</f>
        <v>v5AfrSZTqajduwJVMoNG7f</v>
      </c>
      <c r="FY10" s="20" t="str">
        <f>IF('Raw Data'!EW10="","",'Raw Data'!EW10)</f>
        <v>vbptduBAghB4e4bMMgdQUc</v>
      </c>
      <c r="FZ10" s="20" t="str">
        <f>IF('Raw Data'!EX10="","",'Raw Data'!EX10)</f>
        <v>vNycnGWUpYeb3KNNoHrkGX</v>
      </c>
      <c r="GA10" s="20" t="str">
        <f>IF('Raw Data'!EY10="","",'Raw Data'!EY10)</f>
        <v/>
      </c>
      <c r="GB10" s="20">
        <f>IF('Raw Data'!EZ10="","",'Raw Data'!EZ10)</f>
        <v>383046469</v>
      </c>
      <c r="GC10" s="20" t="str">
        <f>IF('Raw Data'!FA10="","",'Raw Data'!FA10)</f>
        <v>592cfb0c-c3fd-4b4f-8855-bee4926f313a</v>
      </c>
      <c r="GD10" s="29">
        <f>IF('Raw Data'!FB10="","",'Raw Data'!FB10)</f>
        <v>44939.615439814806</v>
      </c>
      <c r="GE10" s="20" t="str">
        <f>IF('Raw Data'!FC10="","",'Raw Data'!FC10)</f>
        <v/>
      </c>
      <c r="GF10" s="20" t="str">
        <f>IF('Raw Data'!FD10="","",'Raw Data'!FD10)</f>
        <v/>
      </c>
      <c r="GG10" s="20" t="str">
        <f>IF('Raw Data'!FE10="","",'Raw Data'!FE10)</f>
        <v>submitted_via_web</v>
      </c>
      <c r="GH10" s="20" t="str">
        <f>IF('Raw Data'!FF10="","",'Raw Data'!FF10)</f>
        <v>reach_rdc_hsm_enqueteur</v>
      </c>
      <c r="GI10" s="20" t="str">
        <f>IF('Raw Data'!FG10="","",'Raw Data'!FG10)</f>
        <v/>
      </c>
      <c r="GJ10" s="20">
        <f>IF('Raw Data'!FH10="","",'Raw Data'!FH10)</f>
        <v>9</v>
      </c>
    </row>
    <row r="11" spans="1:192" x14ac:dyDescent="0.25">
      <c r="A11" s="24" t="str">
        <f t="shared" si="0"/>
        <v>af419653-0cf0-4243-ad48-70755bff427a</v>
      </c>
      <c r="B11" s="24" t="str">
        <f t="shared" si="1"/>
        <v>Bilila</v>
      </c>
      <c r="C11" s="24" t="str">
        <f t="shared" si="2"/>
        <v>ENU8</v>
      </c>
      <c r="D11" s="29">
        <f>IF('Raw Data'!A11="","",'Raw Data'!A11)</f>
        <v>44939</v>
      </c>
      <c r="E11" s="27">
        <f>IF('Raw Data'!B11="","",'Raw Data'!B11)</f>
        <v>44939.574368657413</v>
      </c>
      <c r="F11" s="27">
        <f>IF('Raw Data'!C11="","",'Raw Data'!C11)</f>
        <v>44939.602686747683</v>
      </c>
      <c r="G11" s="31">
        <f t="shared" si="3"/>
        <v>40.778049988439307</v>
      </c>
      <c r="H11" s="33" t="str">
        <f t="shared" si="4"/>
        <v>OK</v>
      </c>
      <c r="I11" s="20" t="str">
        <f>IF('Raw Data'!D11="","",'Raw Data'!D11)</f>
        <v>audit.csv</v>
      </c>
      <c r="J11" s="20" t="str">
        <f>IF('Raw Data'!E11="","",'Raw Data'!E11)</f>
        <v>https://kc.humanitarianresponse.info/media/original?media_file=reachrdcdata%2Fattachments%2F03786f7074524bcf85122757f5105ae7%2Faf419653-0cf0-4243-ad48-70755bff427a%2Faudit.csv</v>
      </c>
      <c r="K11" s="20" t="str">
        <f>IF('Raw Data'!F11="","",'Raw Data'!F11)</f>
        <v/>
      </c>
      <c r="L11" s="20" t="str">
        <f>IF('Raw Data'!G11="","",'Raw Data'!G11)</f>
        <v/>
      </c>
      <c r="M11" s="20" t="str">
        <f>IF('Raw Data'!H11="","",'Raw Data'!H11)</f>
        <v>ENU8</v>
      </c>
      <c r="N11" s="20" t="str">
        <f>IF('Raw Data'!I11="","",'Raw Data'!I11)</f>
        <v>Kalemie</v>
      </c>
      <c r="O11" s="20" t="str">
        <f>IF('Raw Data'!J11="","",'Raw Data'!J11)</f>
        <v>Décembre</v>
      </c>
      <c r="P11" s="20" t="str">
        <f>IF('Raw Data'!K11="","",'Raw Data'!K11)</f>
        <v>Entretien à distance (appel téléphonique)</v>
      </c>
      <c r="Q11" s="20">
        <f>IF('Raw Data'!L11="","",'Raw Data'!L11)</f>
        <v>827368877</v>
      </c>
      <c r="R11" s="20">
        <f>IF('Raw Data'!M11="","",'Raw Data'!M11)</f>
        <v>827368877</v>
      </c>
      <c r="S11" s="20" t="str">
        <f>IF('Raw Data'!N11="","",'Raw Data'!N11)</f>
        <v>Oui</v>
      </c>
      <c r="T11" s="35" t="str">
        <f t="shared" si="5"/>
        <v/>
      </c>
      <c r="U11" s="20" t="str">
        <f>IF('Raw Data'!O11="","",'Raw Data'!O11)</f>
        <v/>
      </c>
      <c r="V11" s="20" t="str">
        <f>IF('Raw Data'!P11="","",'Raw Data'!P11)</f>
        <v/>
      </c>
      <c r="W11" s="20" t="str">
        <f>IF('Raw Data'!Q11="","",'Raw Data'!Q11)</f>
        <v/>
      </c>
      <c r="X11" s="20" t="str">
        <f>IF('Raw Data'!R11="","",'Raw Data'!R11)</f>
        <v>Oui</v>
      </c>
      <c r="Y11" s="35" t="str">
        <f t="shared" si="6"/>
        <v/>
      </c>
      <c r="Z11" s="20" t="str">
        <f>IF('Raw Data'!S11="","",'Raw Data'!S11)</f>
        <v/>
      </c>
      <c r="AA11" s="20" t="str">
        <f>IF('Raw Data'!T11="","",'Raw Data'!T11)</f>
        <v/>
      </c>
      <c r="AB11" s="20" t="str">
        <f>IF('Raw Data'!U11="","",'Raw Data'!U11)</f>
        <v>Maintenant</v>
      </c>
      <c r="AC11" s="35" t="str">
        <f t="shared" si="7"/>
        <v/>
      </c>
      <c r="AD11" s="20" t="str">
        <f>IF('Raw Data'!V11="","",'Raw Data'!V11)</f>
        <v/>
      </c>
      <c r="AE11" s="20" t="str">
        <f>IF('Raw Data'!W11="","",'Raw Data'!W11)</f>
        <v>Shomari mukambwa</v>
      </c>
      <c r="AF11" s="20" t="str">
        <f>IF('Raw Data'!X11="","",'Raw Data'!X11)</f>
        <v>Homme</v>
      </c>
      <c r="AG11" s="20">
        <f>IF('Raw Data'!Y11="","",'Raw Data'!Y11)</f>
        <v>40</v>
      </c>
      <c r="AH11" s="20" t="str">
        <f>IF('Raw Data'!Z11="","",'Raw Data'!Z11)</f>
        <v>Pêcheur/chasseur</v>
      </c>
      <c r="AI11" s="20" t="str">
        <f>IF('Raw Data'!AA11="","",'Raw Data'!AA11)</f>
        <v/>
      </c>
      <c r="AJ11" s="20" t="str">
        <f>IF('Raw Data'!AB11="","",'Raw Data'!AB11)</f>
        <v/>
      </c>
      <c r="AK11" s="20" t="str">
        <f>IF('Raw Data'!AC11="","",'Raw Data'!AC11)</f>
        <v/>
      </c>
      <c r="AL11" s="20" t="str">
        <f>IF('Raw Data'!AD11="","",'Raw Data'!AD11)</f>
        <v/>
      </c>
      <c r="AM11" s="20" t="str">
        <f>IF('Raw Data'!AE11="","",'Raw Data'!AE11)</f>
        <v/>
      </c>
      <c r="AN11" s="20" t="str">
        <f>IF('Raw Data'!AF11="","",'Raw Data'!AF11)</f>
        <v/>
      </c>
      <c r="AO11" s="20" t="str">
        <f>IF('Raw Data'!AG11="","",'Raw Data'!AG11)</f>
        <v/>
      </c>
      <c r="AP11" s="20" t="str">
        <f>IF('Raw Data'!AH11="","",'Raw Data'!AH11)</f>
        <v>Personne non déplacée (Autochtone)</v>
      </c>
      <c r="AQ11" s="35" t="str">
        <f t="shared" si="8"/>
        <v/>
      </c>
      <c r="AR11" s="20" t="str">
        <f>IF('Raw Data'!AI11="","",'Raw Data'!AI11)</f>
        <v>Tanganyika</v>
      </c>
      <c r="AS11" s="20" t="str">
        <f>IF('Raw Data'!AJ11="","",'Raw Data'!AJ11)</f>
        <v>Nyemba</v>
      </c>
      <c r="AT11" s="20" t="str">
        <f>IF('Raw Data'!AK11="","",'Raw Data'!AK11)</f>
        <v>Autre (Specifiez)</v>
      </c>
      <c r="AU11" s="20" t="str">
        <f>IF('Raw Data'!AL11="","",'Raw Data'!AL11)</f>
        <v>Bilila</v>
      </c>
      <c r="AV11" s="20" t="str">
        <f>IF('Raw Data'!AM11="","",'Raw Data'!AM11)</f>
        <v>Bilila</v>
      </c>
      <c r="AW11" s="20" t="str">
        <f>IF('Raw Data'!AN11="","",'Raw Data'!AN11)</f>
        <v/>
      </c>
      <c r="AX11" s="20" t="str">
        <f>IF('Raw Data'!AO11="","",'Raw Data'!AO11)</f>
        <v>Oui</v>
      </c>
      <c r="AY11" s="20" t="str">
        <f>IF('Raw Data'!AP11="","",'Raw Data'!AP11)</f>
        <v>Tanganyika</v>
      </c>
      <c r="AZ11" s="20" t="str">
        <f>IF('Raw Data'!AQ11="","",'Raw Data'!AQ11)</f>
        <v>Nyemba</v>
      </c>
      <c r="BA11" s="20" t="str">
        <f>IF('Raw Data'!AR11="","",'Raw Data'!AR11)</f>
        <v>Village</v>
      </c>
      <c r="BB11" s="20" t="str">
        <f>IF('Raw Data'!AS11="","",'Raw Data'!AS11)</f>
        <v>Autre (Specifiez)</v>
      </c>
      <c r="BC11" s="20" t="str">
        <f>IF('Raw Data'!AT11="","",'Raw Data'!AT11)</f>
        <v>Bilila</v>
      </c>
      <c r="BD11" s="20" t="str">
        <f>IF('Raw Data'!AU11="","",'Raw Data'!AU11)</f>
        <v>Bilila</v>
      </c>
      <c r="BE11" s="20" t="str">
        <f>IF('Raw Data'!AV11="","",'Raw Data'!AV11)</f>
        <v>Autre (Specifiez)</v>
      </c>
      <c r="BF11" s="20" t="str">
        <f>IF('Raw Data'!AW11="","",'Raw Data'!AW11)</f>
        <v>Bilila</v>
      </c>
      <c r="BG11" s="20" t="str">
        <f>IF('Raw Data'!AX11="","",'Raw Data'!AX11)</f>
        <v>Bilila</v>
      </c>
      <c r="BH11" s="20" t="str">
        <f>IF('Raw Data'!AY11="","",'Raw Data'!AY11)</f>
        <v>Non</v>
      </c>
      <c r="BI11" s="20" t="str">
        <f>IF('Raw Data'!AZ11="","",'Raw Data'!AZ11)</f>
        <v/>
      </c>
      <c r="BJ11" s="20" t="str">
        <f>IF('Raw Data'!BA11="","",'Raw Data'!BA11)</f>
        <v>Oui</v>
      </c>
      <c r="BK11" s="20" t="str">
        <f>IF('Raw Data'!BB11="","",'Raw Data'!BB11)</f>
        <v>Oui</v>
      </c>
      <c r="BL11" s="20" t="str">
        <f>IF('Raw Data'!BC11="","",'Raw Data'!BC11)</f>
        <v>Autre (Specifiez)</v>
      </c>
      <c r="BM11" s="20" t="str">
        <f>IF('Raw Data'!BD11="","",'Raw Data'!BD11)</f>
        <v>Maka</v>
      </c>
      <c r="BN11" s="20" t="str">
        <f>IF('Raw Data'!BE11="","",'Raw Data'!BE11)</f>
        <v>Maka</v>
      </c>
      <c r="BO11" s="20" t="str">
        <f>IF('Raw Data'!BF11="","",'Raw Data'!BF11)</f>
        <v>Maka</v>
      </c>
      <c r="BP11" s="20" t="str">
        <f>IF('Raw Data'!BG11="","",'Raw Data'!BG11)</f>
        <v/>
      </c>
      <c r="BQ11" s="20" t="str">
        <f>IF('Raw Data'!BH11="","",'Raw Data'!BH11)</f>
        <v>Autre (Spécifier)</v>
      </c>
      <c r="BR11" s="20" t="str">
        <f>IF('Raw Data'!BI11="","",'Raw Data'!BI11)</f>
        <v>Kasanga mutowa</v>
      </c>
      <c r="BS11" s="20" t="str">
        <f>IF('Raw Data'!BJ11="","",'Raw Data'!BJ11)</f>
        <v>Oui</v>
      </c>
      <c r="BT11" s="20" t="str">
        <f>IF('Raw Data'!BK11="","",'Raw Data'!BK11)</f>
        <v>Oui</v>
      </c>
      <c r="BU11" s="35" t="str">
        <f t="shared" si="9"/>
        <v/>
      </c>
      <c r="BV11" s="20" t="str">
        <f>IF('Raw Data'!BL11="","",'Raw Data'!BL11)</f>
        <v/>
      </c>
      <c r="BW11" s="20" t="str">
        <f>IF('Raw Data'!BM11="","",'Raw Data'!BM11)</f>
        <v/>
      </c>
      <c r="BX11" s="20" t="str">
        <f>IF('Raw Data'!BN11="","",'Raw Data'!BN11)</f>
        <v>Oui</v>
      </c>
      <c r="BY11" s="20" t="str">
        <f>IF('Raw Data'!BO11="","",'Raw Data'!BO11)</f>
        <v>Oui</v>
      </c>
      <c r="BZ11" s="20" t="str">
        <f>IF('Raw Data'!BP11="","",'Raw Data'!BP11)</f>
        <v>Non</v>
      </c>
      <c r="CA11" s="20" t="str">
        <f>IF('Raw Data'!BQ11="","",'Raw Data'!BQ11)</f>
        <v>Non</v>
      </c>
      <c r="CB11" s="20" t="str">
        <f>IF('Raw Data'!BR11="","",'Raw Data'!BR11)</f>
        <v>Non</v>
      </c>
      <c r="CC11" s="20" t="str">
        <f>IF('Raw Data'!BS11="","",'Raw Data'!BS11)</f>
        <v/>
      </c>
      <c r="CD11" s="20" t="str">
        <f>IF('Raw Data'!BT11="","",'Raw Data'!BT11)</f>
        <v>Communauté hôte (=Autochtones)</v>
      </c>
      <c r="CE11" s="20" t="str">
        <f>IF('Raw Data'!BU11="","",'Raw Data'!BU11)</f>
        <v>2</v>
      </c>
      <c r="CF11" s="20" t="str">
        <f>IF('Raw Data'!BV11="","",'Raw Data'!BV11)</f>
        <v>Oui</v>
      </c>
      <c r="CG11" s="20" t="str">
        <f>IF('Raw Data'!BW11="","",'Raw Data'!BW11)</f>
        <v>Communauté hôte (=Autochtones)</v>
      </c>
      <c r="CH11" s="35" t="str">
        <f t="shared" si="10"/>
        <v/>
      </c>
      <c r="CI11" s="35" t="str">
        <f t="shared" si="11"/>
        <v/>
      </c>
      <c r="CJ11" s="37">
        <f t="shared" si="12"/>
        <v>1</v>
      </c>
      <c r="CK11" s="20">
        <f>IF('Raw Data'!BX11="","",'Raw Data'!BX11)</f>
        <v>1</v>
      </c>
      <c r="CL11" s="20">
        <f>IF('Raw Data'!BY11="","",'Raw Data'!BY11)</f>
        <v>0</v>
      </c>
      <c r="CM11" s="20">
        <f>IF('Raw Data'!BZ11="","",'Raw Data'!BZ11)</f>
        <v>0</v>
      </c>
      <c r="CN11" s="20">
        <f>IF('Raw Data'!CA11="","",'Raw Data'!CA11)</f>
        <v>0</v>
      </c>
      <c r="CO11" s="20">
        <f>IF('Raw Data'!CB11="","",'Raw Data'!CB11)</f>
        <v>0</v>
      </c>
      <c r="CP11" s="39" t="str">
        <f>IF('Raw Data'!CC11="","",'Raw Data'!CC11)</f>
        <v>0.33351543298937314</v>
      </c>
      <c r="CQ11" s="20" t="str">
        <f>IF('Raw Data'!CD11="","",'Raw Data'!CD11)</f>
        <v/>
      </c>
      <c r="CR11" s="20" t="str">
        <f>IF('Raw Data'!CE11="","",'Raw Data'!CE11)</f>
        <v>1</v>
      </c>
      <c r="CS11" s="20" t="str">
        <f>IF('Raw Data'!CF11="","",'Raw Data'!CF11)</f>
        <v/>
      </c>
      <c r="CT11" s="20" t="str">
        <f>IF('Raw Data'!CG11="","",'Raw Data'!CG11)</f>
        <v/>
      </c>
      <c r="CU11" s="20">
        <f>IF('Raw Data'!CH11="","",'Raw Data'!CH11)</f>
        <v>5</v>
      </c>
      <c r="CV11" s="35" t="str">
        <f t="shared" si="13"/>
        <v/>
      </c>
      <c r="CW11" s="20">
        <f>IF('Raw Data'!CI11="","",'Raw Data'!CI11)</f>
        <v>2</v>
      </c>
      <c r="CX11" s="35" t="str">
        <f t="shared" si="14"/>
        <v/>
      </c>
      <c r="CY11" s="20">
        <f>IF('Raw Data'!CJ11="","",'Raw Data'!CJ11)</f>
        <v>0</v>
      </c>
      <c r="CZ11" s="35" t="str">
        <f t="shared" si="15"/>
        <v/>
      </c>
      <c r="DA11" s="20">
        <f>IF('Raw Data'!CK11="","",'Raw Data'!CK11)</f>
        <v>1</v>
      </c>
      <c r="DB11" s="35" t="str">
        <f t="shared" si="16"/>
        <v/>
      </c>
      <c r="DC11" s="20">
        <f>IF('Raw Data'!CL11="","",'Raw Data'!CL11)</f>
        <v>1</v>
      </c>
      <c r="DD11" s="35" t="str">
        <f t="shared" si="17"/>
        <v/>
      </c>
      <c r="DE11" s="20">
        <f>IF('Raw Data'!CM11="","",'Raw Data'!CM11)</f>
        <v>0</v>
      </c>
      <c r="DF11" s="35" t="str">
        <f t="shared" si="18"/>
        <v/>
      </c>
      <c r="DG11" s="20">
        <f>IF('Raw Data'!CN11="","",'Raw Data'!CN11)</f>
        <v>18</v>
      </c>
      <c r="DH11" s="35" t="str">
        <f t="shared" si="19"/>
        <v/>
      </c>
      <c r="DI11" s="20">
        <f>IF('Raw Data'!CO11="","",'Raw Data'!CO11)</f>
        <v>15</v>
      </c>
      <c r="DJ11" s="35" t="str">
        <f t="shared" si="20"/>
        <v/>
      </c>
      <c r="DK11" s="23">
        <f>IF('Raw Data'!CP11="","",'Raw Data'!CP11)</f>
        <v>6</v>
      </c>
      <c r="DL11" s="23">
        <f>IF('Raw Data'!CQ11="","",'Raw Data'!CQ11)</f>
        <v>5</v>
      </c>
      <c r="DM11" s="20">
        <f>IF('Raw Data'!CR11="","",'Raw Data'!CR11)</f>
        <v>30</v>
      </c>
      <c r="DN11" s="20">
        <f>IF('Raw Data'!CS11="","",'Raw Data'!CS11)</f>
        <v>10</v>
      </c>
      <c r="DO11" s="23">
        <f>IF('Raw Data'!CT11="","",'Raw Data'!CT11)</f>
        <v>15</v>
      </c>
      <c r="DP11" s="20">
        <f>IF('Raw Data'!CU11="","",'Raw Data'!CU11)</f>
        <v>6</v>
      </c>
      <c r="DQ11" s="23" t="str">
        <f>IF('Raw Data'!CV11="","",'Raw Data'!CV11)</f>
        <v/>
      </c>
      <c r="DR11" s="20" t="str">
        <f>IF('Raw Data'!CW11="","",'Raw Data'!CW11)</f>
        <v/>
      </c>
      <c r="DS11" s="20" t="str">
        <f>IF('Raw Data'!CX11="","",'Raw Data'!CX11)</f>
        <v/>
      </c>
      <c r="DT11" s="20" t="str">
        <f>IF('Raw Data'!CY11="","",'Raw Data'!CY11)</f>
        <v/>
      </c>
      <c r="DU11" s="20" t="str">
        <f>IF('Raw Data'!CZ11="","",'Raw Data'!CZ11)</f>
        <v/>
      </c>
      <c r="DV11" s="20" t="str">
        <f>IF('Raw Data'!DA11="","",'Raw Data'!DA11)</f>
        <v/>
      </c>
      <c r="DW11" s="20" t="str">
        <f>IF('Raw Data'!DB11="","",'Raw Data'!DB11)</f>
        <v/>
      </c>
      <c r="DX11" s="35" t="str">
        <f t="shared" si="21"/>
        <v/>
      </c>
      <c r="DY11" s="23" t="str">
        <f>IF('Raw Data'!DC11="","",'Raw Data'!DC11)</f>
        <v/>
      </c>
      <c r="DZ11" s="42" t="str">
        <f t="shared" si="22"/>
        <v/>
      </c>
      <c r="EA11" s="20" t="str">
        <f>IF('Raw Data'!DD11="","",'Raw Data'!DD11)</f>
        <v/>
      </c>
      <c r="EB11" s="35" t="str">
        <f t="shared" si="23"/>
        <v/>
      </c>
      <c r="EC11" s="20" t="str">
        <f>IF('Raw Data'!DE11="","",'Raw Data'!DE11)</f>
        <v/>
      </c>
      <c r="ED11" s="35" t="str">
        <f t="shared" si="24"/>
        <v/>
      </c>
      <c r="EE11" s="20" t="str">
        <f>IF('Raw Data'!DF11="","",'Raw Data'!DF11)</f>
        <v/>
      </c>
      <c r="EF11" s="35" t="str">
        <f t="shared" si="25"/>
        <v/>
      </c>
      <c r="EG11" s="20" t="str">
        <f>IF('Raw Data'!DG11="","",'Raw Data'!DG11)</f>
        <v/>
      </c>
      <c r="EH11" s="35" t="str">
        <f t="shared" si="26"/>
        <v/>
      </c>
      <c r="EI11" s="20" t="str">
        <f>IF('Raw Data'!DH11="","",'Raw Data'!DH11)</f>
        <v/>
      </c>
      <c r="EJ11" s="20" t="str">
        <f>IF('Raw Data'!DI11="","",'Raw Data'!DI11)</f>
        <v/>
      </c>
      <c r="EK11" s="20" t="str">
        <f>IF('Raw Data'!DJ11="","",'Raw Data'!DJ11)</f>
        <v/>
      </c>
      <c r="EL11" s="20" t="str">
        <f>IF('Raw Data'!DK11="","",'Raw Data'!DK11)</f>
        <v/>
      </c>
      <c r="EM11" s="20" t="str">
        <f>IF('Raw Data'!DL11="","",'Raw Data'!DL11)</f>
        <v/>
      </c>
      <c r="EN11" s="20" t="str">
        <f>IF('Raw Data'!DM11="","",'Raw Data'!DM11)</f>
        <v/>
      </c>
      <c r="EO11" s="20" t="str">
        <f>IF('Raw Data'!DN11="","",'Raw Data'!DN11)</f>
        <v>Oui</v>
      </c>
      <c r="EP11" s="20">
        <f>IF('Raw Data'!DO11="","",'Raw Data'!DO11)</f>
        <v>5</v>
      </c>
      <c r="EQ11" s="35" t="str">
        <f t="shared" si="27"/>
        <v/>
      </c>
      <c r="ER11" s="20">
        <f>IF('Raw Data'!DP11="","",'Raw Data'!DP11)</f>
        <v>3</v>
      </c>
      <c r="ES11" s="20">
        <f>IF('Raw Data'!DQ11="","",'Raw Data'!DQ11)</f>
        <v>1</v>
      </c>
      <c r="ET11" s="20">
        <f>IF('Raw Data'!DR11="","",'Raw Data'!DR11)</f>
        <v>1</v>
      </c>
      <c r="EU11" s="20" t="str">
        <f>IF('Raw Data'!DS11="","",'Raw Data'!DS11)</f>
        <v/>
      </c>
      <c r="EV11" s="20" t="str">
        <f>IF('Raw Data'!DT11="","",'Raw Data'!DT11)</f>
        <v>Station de radio</v>
      </c>
      <c r="EW11" s="20">
        <f>IF('Raw Data'!DU11="","",'Raw Data'!DU11)</f>
        <v>1</v>
      </c>
      <c r="EX11" s="20">
        <f>IF('Raw Data'!DV11="","",'Raw Data'!DV11)</f>
        <v>0</v>
      </c>
      <c r="EY11" s="20">
        <f>IF('Raw Data'!DW11="","",'Raw Data'!DW11)</f>
        <v>0</v>
      </c>
      <c r="EZ11" s="20">
        <f>IF('Raw Data'!DX11="","",'Raw Data'!DX11)</f>
        <v>0</v>
      </c>
      <c r="FA11" s="20">
        <f>IF('Raw Data'!DY11="","",'Raw Data'!DY11)</f>
        <v>0</v>
      </c>
      <c r="FB11" s="20">
        <f>IF('Raw Data'!DZ11="","",'Raw Data'!DZ11)</f>
        <v>0</v>
      </c>
      <c r="FC11" s="20">
        <f>IF('Raw Data'!EA11="","",'Raw Data'!EA11)</f>
        <v>0</v>
      </c>
      <c r="FD11" s="20">
        <f>IF('Raw Data'!EB11="","",'Raw Data'!EB11)</f>
        <v>0</v>
      </c>
      <c r="FE11" s="20">
        <f>IF('Raw Data'!EC11="","",'Raw Data'!EC11)</f>
        <v>0</v>
      </c>
      <c r="FF11" s="20">
        <f>IF('Raw Data'!ED11="","",'Raw Data'!ED11)</f>
        <v>0</v>
      </c>
      <c r="FG11" s="20">
        <f>IF('Raw Data'!EE11="","",'Raw Data'!EE11)</f>
        <v>0</v>
      </c>
      <c r="FH11" s="20">
        <f>IF('Raw Data'!EF11="","",'Raw Data'!EF11)</f>
        <v>0</v>
      </c>
      <c r="FI11" s="20">
        <f>IF('Raw Data'!EG11="","",'Raw Data'!EG11)</f>
        <v>0</v>
      </c>
      <c r="FJ11" s="20" t="str">
        <f>IF('Raw Data'!EH11="","",'Raw Data'!EH11)</f>
        <v/>
      </c>
      <c r="FK11" s="20" t="str">
        <f>IF('Raw Data'!EI11="","",'Raw Data'!EI11)</f>
        <v>Information sur l'accès à l'assistance humanitaire</v>
      </c>
      <c r="FL11" s="20" t="str">
        <f>IF('Raw Data'!EJ11="","",'Raw Data'!EJ11)</f>
        <v/>
      </c>
      <c r="FM11" s="20" t="str">
        <f>IF('Raw Data'!EK11="","",'Raw Data'!EK11)</f>
        <v/>
      </c>
      <c r="FN11" s="20" t="str">
        <f>IF('Raw Data'!EL11="","",'Raw Data'!EL11)</f>
        <v/>
      </c>
      <c r="FO11" s="20" t="str">
        <f>IF('Raw Data'!EM11="","",'Raw Data'!EM11)</f>
        <v/>
      </c>
      <c r="FP11" s="20" t="str">
        <f>IF('Raw Data'!EN11="","",'Raw Data'!EN11)</f>
        <v/>
      </c>
      <c r="FQ11" s="20" t="str">
        <f>IF('Raw Data'!EO11="","",'Raw Data'!EO11)</f>
        <v/>
      </c>
      <c r="FR11" s="20" t="str">
        <f>IF('Raw Data'!EP11="","",'Raw Data'!EP11)</f>
        <v/>
      </c>
      <c r="FS11" s="20" t="str">
        <f>IF('Raw Data'!EQ11="","",'Raw Data'!EQ11)</f>
        <v>Bilila</v>
      </c>
      <c r="FT11" s="20">
        <f>IF('Raw Data'!ER11="","",'Raw Data'!ER11)</f>
        <v>3</v>
      </c>
      <c r="FU11" s="20" t="str">
        <f>IF('Raw Data'!ES11="","",'Raw Data'!ES11)</f>
        <v>Bien</v>
      </c>
      <c r="FV11" s="20" t="str">
        <f>IF('Raw Data'!ET11="","",'Raw Data'!ET11)</f>
        <v>vWvJfH3sDSZM3uC5W82MGH</v>
      </c>
      <c r="FW11" s="20" t="str">
        <f>IF('Raw Data'!EU11="","",'Raw Data'!EU11)</f>
        <v>v89tPMrAjVHLSntiBQ22UJ</v>
      </c>
      <c r="FX11" s="20" t="str">
        <f>IF('Raw Data'!EV11="","",'Raw Data'!EV11)</f>
        <v>v5AfrSZTqajduwJVMoNG7f</v>
      </c>
      <c r="FY11" s="20" t="str">
        <f>IF('Raw Data'!EW11="","",'Raw Data'!EW11)</f>
        <v>vbptduBAghB4e4bMMgdQUc</v>
      </c>
      <c r="FZ11" s="20" t="str">
        <f>IF('Raw Data'!EX11="","",'Raw Data'!EX11)</f>
        <v>vNycnGWUpYeb3KNNoHrkGX</v>
      </c>
      <c r="GA11" s="20" t="str">
        <f>IF('Raw Data'!EY11="","",'Raw Data'!EY11)</f>
        <v/>
      </c>
      <c r="GB11" s="20">
        <f>IF('Raw Data'!EZ11="","",'Raw Data'!EZ11)</f>
        <v>383046549</v>
      </c>
      <c r="GC11" s="20" t="str">
        <f>IF('Raw Data'!FA11="","",'Raw Data'!FA11)</f>
        <v>af419653-0cf0-4243-ad48-70755bff427a</v>
      </c>
      <c r="GD11" s="29">
        <f>IF('Raw Data'!FB11="","",'Raw Data'!FB11)</f>
        <v>44939.615624999999</v>
      </c>
      <c r="GE11" s="20" t="str">
        <f>IF('Raw Data'!FC11="","",'Raw Data'!FC11)</f>
        <v/>
      </c>
      <c r="GF11" s="20" t="str">
        <f>IF('Raw Data'!FD11="","",'Raw Data'!FD11)</f>
        <v/>
      </c>
      <c r="GG11" s="20" t="str">
        <f>IF('Raw Data'!FE11="","",'Raw Data'!FE11)</f>
        <v>submitted_via_web</v>
      </c>
      <c r="GH11" s="20" t="str">
        <f>IF('Raw Data'!FF11="","",'Raw Data'!FF11)</f>
        <v>reach_rdc_hsm_enqueteur</v>
      </c>
      <c r="GI11" s="20" t="str">
        <f>IF('Raw Data'!FG11="","",'Raw Data'!FG11)</f>
        <v/>
      </c>
      <c r="GJ11" s="20">
        <f>IF('Raw Data'!FH11="","",'Raw Data'!FH11)</f>
        <v>10</v>
      </c>
    </row>
    <row r="12" spans="1:192" s="51" customFormat="1" x14ac:dyDescent="0.25">
      <c r="A12" s="46" t="str">
        <f t="shared" si="0"/>
        <v>2453c618-9698-4edf-8359-d31b2820391e</v>
      </c>
      <c r="B12" s="46" t="str">
        <f t="shared" si="1"/>
        <v>Kungwe</v>
      </c>
      <c r="C12" s="46" t="str">
        <f t="shared" si="2"/>
        <v>ENU14</v>
      </c>
      <c r="D12" s="47">
        <f>IF('Raw Data'!A12="","",'Raw Data'!A12)</f>
        <v>44939</v>
      </c>
      <c r="E12" s="48">
        <f>IF('Raw Data'!B12="","",'Raw Data'!B12)</f>
        <v>44939.439137430563</v>
      </c>
      <c r="F12" s="48">
        <f>IF('Raw Data'!C12="","",'Raw Data'!C12)</f>
        <v>44939.486009050917</v>
      </c>
      <c r="G12" s="49">
        <f t="shared" si="3"/>
        <v>67.49513330985792</v>
      </c>
      <c r="H12" s="50" t="str">
        <f t="shared" si="4"/>
        <v>OK</v>
      </c>
      <c r="I12" s="51" t="str">
        <f>IF('Raw Data'!D12="","",'Raw Data'!D12)</f>
        <v>audit.csv</v>
      </c>
      <c r="J12" s="51" t="str">
        <f>IF('Raw Data'!E12="","",'Raw Data'!E12)</f>
        <v>https://kc.humanitarianresponse.info/media/original?media_file=reachrdcdata%2Fattachments%2F03786f7074524bcf85122757f5105ae7%2F2453c618-9698-4edf-8359-d31b2820391e%2Faudit.csv</v>
      </c>
      <c r="K12" s="51" t="str">
        <f>IF('Raw Data'!F12="","",'Raw Data'!F12)</f>
        <v/>
      </c>
      <c r="L12" s="51" t="str">
        <f>IF('Raw Data'!G12="","",'Raw Data'!G12)</f>
        <v/>
      </c>
      <c r="M12" s="58" t="s">
        <v>1334</v>
      </c>
      <c r="N12" s="51" t="str">
        <f>IF('Raw Data'!I12="","",'Raw Data'!I12)</f>
        <v>Kalemie</v>
      </c>
      <c r="O12" s="51" t="str">
        <f>IF('Raw Data'!J12="","",'Raw Data'!J12)</f>
        <v>Décembre</v>
      </c>
      <c r="P12" s="51" t="str">
        <f>IF('Raw Data'!K12="","",'Raw Data'!K12)</f>
        <v>Entretien à distance (appel téléphonique)</v>
      </c>
      <c r="Q12" s="51">
        <f>IF('Raw Data'!L12="","",'Raw Data'!L12)</f>
        <v>810634671</v>
      </c>
      <c r="R12" s="51">
        <f>IF('Raw Data'!M12="","",'Raw Data'!M12)</f>
        <v>810634671</v>
      </c>
      <c r="S12" s="51" t="str">
        <f>IF('Raw Data'!N12="","",'Raw Data'!N12)</f>
        <v>Oui</v>
      </c>
      <c r="T12" s="52" t="str">
        <f t="shared" si="5"/>
        <v/>
      </c>
      <c r="U12" s="51" t="str">
        <f>IF('Raw Data'!O12="","",'Raw Data'!O12)</f>
        <v/>
      </c>
      <c r="V12" s="51" t="str">
        <f>IF('Raw Data'!P12="","",'Raw Data'!P12)</f>
        <v/>
      </c>
      <c r="W12" s="51" t="str">
        <f>IF('Raw Data'!Q12="","",'Raw Data'!Q12)</f>
        <v/>
      </c>
      <c r="X12" s="51" t="str">
        <f>IF('Raw Data'!R12="","",'Raw Data'!R12)</f>
        <v>Oui</v>
      </c>
      <c r="Y12" s="52" t="str">
        <f t="shared" si="6"/>
        <v/>
      </c>
      <c r="Z12" s="51" t="str">
        <f>IF('Raw Data'!S12="","",'Raw Data'!S12)</f>
        <v/>
      </c>
      <c r="AA12" s="51" t="str">
        <f>IF('Raw Data'!T12="","",'Raw Data'!T12)</f>
        <v/>
      </c>
      <c r="AB12" s="51" t="str">
        <f>IF('Raw Data'!U12="","",'Raw Data'!U12)</f>
        <v>Maintenant</v>
      </c>
      <c r="AC12" s="52" t="str">
        <f t="shared" si="7"/>
        <v/>
      </c>
      <c r="AD12" s="51" t="str">
        <f>IF('Raw Data'!V12="","",'Raw Data'!V12)</f>
        <v/>
      </c>
      <c r="AE12" s="51" t="str">
        <f>IF('Raw Data'!W12="","",'Raw Data'!W12)</f>
        <v>Omari muzinga</v>
      </c>
      <c r="AF12" s="51" t="str">
        <f>IF('Raw Data'!X12="","",'Raw Data'!X12)</f>
        <v>Homme</v>
      </c>
      <c r="AG12" s="51">
        <f>IF('Raw Data'!Y12="","",'Raw Data'!Y12)</f>
        <v>42</v>
      </c>
      <c r="AH12" s="51" t="str">
        <f>IF('Raw Data'!Z12="","",'Raw Data'!Z12)</f>
        <v>Agriculteur</v>
      </c>
      <c r="AI12" s="51" t="str">
        <f>IF('Raw Data'!AA12="","",'Raw Data'!AA12)</f>
        <v/>
      </c>
      <c r="AJ12" s="51" t="str">
        <f>IF('Raw Data'!AB12="","",'Raw Data'!AB12)</f>
        <v/>
      </c>
      <c r="AK12" s="51" t="str">
        <f>IF('Raw Data'!AC12="","",'Raw Data'!AC12)</f>
        <v/>
      </c>
      <c r="AL12" s="51" t="str">
        <f>IF('Raw Data'!AD12="","",'Raw Data'!AD12)</f>
        <v/>
      </c>
      <c r="AM12" s="51" t="str">
        <f>IF('Raw Data'!AE12="","",'Raw Data'!AE12)</f>
        <v/>
      </c>
      <c r="AN12" s="51" t="str">
        <f>IF('Raw Data'!AF12="","",'Raw Data'!AF12)</f>
        <v/>
      </c>
      <c r="AO12" s="51" t="str">
        <f>IF('Raw Data'!AG12="","",'Raw Data'!AG12)</f>
        <v/>
      </c>
      <c r="AP12" s="58" t="s">
        <v>721</v>
      </c>
      <c r="AQ12" s="52" t="str">
        <f t="shared" si="8"/>
        <v/>
      </c>
      <c r="AR12" s="51" t="str">
        <f>IF('Raw Data'!AI12="","",'Raw Data'!AI12)</f>
        <v>Tanganyika</v>
      </c>
      <c r="AS12" s="51" t="str">
        <f>IF('Raw Data'!AJ12="","",'Raw Data'!AJ12)</f>
        <v>Kalemie</v>
      </c>
      <c r="AT12" s="51" t="str">
        <f>IF('Raw Data'!AK12="","",'Raw Data'!AK12)</f>
        <v>Kungwe</v>
      </c>
      <c r="AU12" s="51" t="str">
        <f>IF('Raw Data'!AL12="","",'Raw Data'!AL12)</f>
        <v/>
      </c>
      <c r="AV12" s="51" t="str">
        <f>IF('Raw Data'!AM12="","",'Raw Data'!AM12)</f>
        <v>Kungwe</v>
      </c>
      <c r="AW12" s="51" t="str">
        <f>IF('Raw Data'!AN12="","",'Raw Data'!AN12)</f>
        <v/>
      </c>
      <c r="AX12" s="51" t="str">
        <f>IF('Raw Data'!AO12="","",'Raw Data'!AO12)</f>
        <v>Oui</v>
      </c>
      <c r="AY12" s="51" t="str">
        <f>IF('Raw Data'!AP12="","",'Raw Data'!AP12)</f>
        <v>Tanganyika</v>
      </c>
      <c r="AZ12" s="51" t="str">
        <f>IF('Raw Data'!AQ12="","",'Raw Data'!AQ12)</f>
        <v>Kalemie</v>
      </c>
      <c r="BA12" s="51" t="str">
        <f>IF('Raw Data'!AR12="","",'Raw Data'!AR12)</f>
        <v>Village</v>
      </c>
      <c r="BB12" s="51" t="str">
        <f>IF('Raw Data'!AS12="","",'Raw Data'!AS12)</f>
        <v>Kungwe</v>
      </c>
      <c r="BC12" s="51" t="str">
        <f>IF('Raw Data'!AT12="","",'Raw Data'!AT12)</f>
        <v/>
      </c>
      <c r="BD12" s="51" t="str">
        <f>IF('Raw Data'!AU12="","",'Raw Data'!AU12)</f>
        <v>Kungwe</v>
      </c>
      <c r="BE12" s="51" t="str">
        <f>IF('Raw Data'!AV12="","",'Raw Data'!AV12)</f>
        <v>Kungwe</v>
      </c>
      <c r="BF12" s="51" t="str">
        <f>IF('Raw Data'!AW12="","",'Raw Data'!AW12)</f>
        <v/>
      </c>
      <c r="BG12" s="51" t="str">
        <f>IF('Raw Data'!AX12="","",'Raw Data'!AX12)</f>
        <v>Kungwe</v>
      </c>
      <c r="BH12" s="51" t="str">
        <f>IF('Raw Data'!AY12="","",'Raw Data'!AY12)</f>
        <v>Non</v>
      </c>
      <c r="BI12" s="51" t="str">
        <f>IF('Raw Data'!AZ12="","",'Raw Data'!AZ12)</f>
        <v/>
      </c>
      <c r="BJ12" s="51" t="str">
        <f>IF('Raw Data'!BA12="","",'Raw Data'!BA12)</f>
        <v>Oui</v>
      </c>
      <c r="BK12" s="51" t="str">
        <f>IF('Raw Data'!BB12="","",'Raw Data'!BB12)</f>
        <v>Oui</v>
      </c>
      <c r="BL12" s="51" t="str">
        <f>IF('Raw Data'!BC12="","",'Raw Data'!BC12)</f>
        <v/>
      </c>
      <c r="BM12" s="51" t="str">
        <f>IF('Raw Data'!BD12="","",'Raw Data'!BD12)</f>
        <v/>
      </c>
      <c r="BN12" s="51" t="str">
        <f>IF('Raw Data'!BE12="","",'Raw Data'!BE12)</f>
        <v/>
      </c>
      <c r="BO12" s="51" t="str">
        <f>IF('Raw Data'!BF12="","",'Raw Data'!BF12)</f>
        <v/>
      </c>
      <c r="BP12" s="51" t="str">
        <f>IF('Raw Data'!BG12="","",'Raw Data'!BG12)</f>
        <v/>
      </c>
      <c r="BQ12" s="51" t="str">
        <f>IF('Raw Data'!BH12="","",'Raw Data'!BH12)</f>
        <v>KAYOBWE</v>
      </c>
      <c r="BR12" s="51" t="str">
        <f>IF('Raw Data'!BI12="","",'Raw Data'!BI12)</f>
        <v/>
      </c>
      <c r="BS12" s="51" t="str">
        <f>IF('Raw Data'!BJ12="","",'Raw Data'!BJ12)</f>
        <v>Oui</v>
      </c>
      <c r="BT12" s="51" t="str">
        <f>IF('Raw Data'!BK12="","",'Raw Data'!BK12)</f>
        <v>Oui</v>
      </c>
      <c r="BU12" s="52" t="str">
        <f t="shared" si="9"/>
        <v/>
      </c>
      <c r="BV12" s="51" t="str">
        <f>IF('Raw Data'!BL12="","",'Raw Data'!BL12)</f>
        <v/>
      </c>
      <c r="BW12" s="51" t="str">
        <f>IF('Raw Data'!BM12="","",'Raw Data'!BM12)</f>
        <v/>
      </c>
      <c r="BX12" s="58" t="s">
        <v>716</v>
      </c>
      <c r="BY12" s="51" t="str">
        <f>IF('Raw Data'!BO12="","",'Raw Data'!BO12)</f>
        <v>Oui</v>
      </c>
      <c r="BZ12" s="51" t="str">
        <f>IF('Raw Data'!BP12="","",'Raw Data'!BP12)</f>
        <v>Oui</v>
      </c>
      <c r="CA12" s="58" t="s">
        <v>726</v>
      </c>
      <c r="CB12" s="51" t="str">
        <f>IF('Raw Data'!BR12="","",'Raw Data'!BR12)</f>
        <v>Non</v>
      </c>
      <c r="CC12" s="51" t="str">
        <f>IF('Raw Data'!BS12="","",'Raw Data'!BS12)</f>
        <v/>
      </c>
      <c r="CD12" s="51" t="str">
        <f>IF('Raw Data'!BT12="","",'Raw Data'!BT12)</f>
        <v>Personnes déplacées (PDI)</v>
      </c>
      <c r="CE12" s="51" t="str">
        <f>IF('Raw Data'!BU12="","",'Raw Data'!BU12)</f>
        <v>3</v>
      </c>
      <c r="CF12" s="51" t="str">
        <f>IF('Raw Data'!BV12="","",'Raw Data'!BV12)</f>
        <v>Non</v>
      </c>
      <c r="CG12" s="51" t="str">
        <f>IF('Raw Data'!BW12="","",'Raw Data'!BW12)</f>
        <v/>
      </c>
      <c r="CH12" s="52" t="str">
        <f t="shared" si="10"/>
        <v/>
      </c>
      <c r="CI12" s="52" t="str">
        <f t="shared" si="11"/>
        <v/>
      </c>
      <c r="CJ12" s="53">
        <f t="shared" si="12"/>
        <v>0</v>
      </c>
      <c r="CK12" s="51" t="str">
        <f>IF('Raw Data'!BX12="","",'Raw Data'!BX12)</f>
        <v/>
      </c>
      <c r="CL12" s="51" t="str">
        <f>IF('Raw Data'!BY12="","",'Raw Data'!BY12)</f>
        <v/>
      </c>
      <c r="CM12" s="51" t="str">
        <f>IF('Raw Data'!BZ12="","",'Raw Data'!BZ12)</f>
        <v/>
      </c>
      <c r="CN12" s="51" t="str">
        <f>IF('Raw Data'!CA12="","",'Raw Data'!CA12)</f>
        <v/>
      </c>
      <c r="CO12" s="51" t="str">
        <f>IF('Raw Data'!CB12="","",'Raw Data'!CB12)</f>
        <v/>
      </c>
      <c r="CP12" s="54" t="str">
        <f>IF('Raw Data'!CC12="","",'Raw Data'!CC12)</f>
        <v>0.6535912283033033</v>
      </c>
      <c r="CQ12" s="51" t="str">
        <f>IF('Raw Data'!CD12="","",'Raw Data'!CD12)</f>
        <v/>
      </c>
      <c r="CR12" s="51" t="str">
        <f>IF('Raw Data'!CE12="","",'Raw Data'!CE12)</f>
        <v>2</v>
      </c>
      <c r="CS12" s="51" t="str">
        <f>IF('Raw Data'!CF12="","",'Raw Data'!CF12)</f>
        <v/>
      </c>
      <c r="CT12" s="51" t="str">
        <f>IF('Raw Data'!CG12="","",'Raw Data'!CG12)</f>
        <v/>
      </c>
      <c r="CU12" s="51" t="str">
        <f>IF('Raw Data'!CH12="","",'Raw Data'!CH12)</f>
        <v/>
      </c>
      <c r="CV12" s="52" t="str">
        <f t="shared" si="13"/>
        <v/>
      </c>
      <c r="CW12" s="51" t="str">
        <f>IF('Raw Data'!CI12="","",'Raw Data'!CI12)</f>
        <v/>
      </c>
      <c r="CX12" s="52" t="str">
        <f t="shared" si="14"/>
        <v/>
      </c>
      <c r="CY12" s="51" t="str">
        <f>IF('Raw Data'!CJ12="","",'Raw Data'!CJ12)</f>
        <v/>
      </c>
      <c r="CZ12" s="52" t="str">
        <f t="shared" si="15"/>
        <v/>
      </c>
      <c r="DA12" s="51" t="str">
        <f>IF('Raw Data'!CK12="","",'Raw Data'!CK12)</f>
        <v/>
      </c>
      <c r="DB12" s="52" t="str">
        <f t="shared" si="16"/>
        <v/>
      </c>
      <c r="DC12" s="51" t="str">
        <f>IF('Raw Data'!CL12="","",'Raw Data'!CL12)</f>
        <v/>
      </c>
      <c r="DD12" s="52" t="str">
        <f t="shared" si="17"/>
        <v/>
      </c>
      <c r="DE12" s="51" t="str">
        <f>IF('Raw Data'!CM12="","",'Raw Data'!CM12)</f>
        <v/>
      </c>
      <c r="DF12" s="52" t="str">
        <f t="shared" si="18"/>
        <v/>
      </c>
      <c r="DG12" s="51" t="str">
        <f>IF('Raw Data'!CN12="","",'Raw Data'!CN12)</f>
        <v/>
      </c>
      <c r="DH12" s="52" t="str">
        <f t="shared" si="19"/>
        <v/>
      </c>
      <c r="DI12" s="51" t="str">
        <f>IF('Raw Data'!CO12="","",'Raw Data'!CO12)</f>
        <v/>
      </c>
      <c r="DJ12" s="52" t="str">
        <f t="shared" si="20"/>
        <v/>
      </c>
      <c r="DK12" s="55" t="str">
        <f>IF('Raw Data'!CP12="","",'Raw Data'!CP12)</f>
        <v/>
      </c>
      <c r="DL12" s="55" t="str">
        <f>IF('Raw Data'!CQ12="","",'Raw Data'!CQ12)</f>
        <v/>
      </c>
      <c r="DM12" s="51" t="str">
        <f>IF('Raw Data'!CR12="","",'Raw Data'!CR12)</f>
        <v/>
      </c>
      <c r="DN12" s="51" t="str">
        <f>IF('Raw Data'!CS12="","",'Raw Data'!CS12)</f>
        <v/>
      </c>
      <c r="DO12" s="55" t="str">
        <f>IF('Raw Data'!CT12="","",'Raw Data'!CT12)</f>
        <v/>
      </c>
      <c r="DP12" s="51" t="str">
        <f>IF('Raw Data'!CU12="","",'Raw Data'!CU12)</f>
        <v/>
      </c>
      <c r="DQ12" s="55" t="str">
        <f>IF('Raw Data'!CV12="","",'Raw Data'!CV12)</f>
        <v/>
      </c>
      <c r="DR12" s="51" t="str">
        <f>IF('Raw Data'!CW12="","",'Raw Data'!CW12)</f>
        <v/>
      </c>
      <c r="DS12" s="51">
        <f>IF('Raw Data'!CX12="","",'Raw Data'!CX12)</f>
        <v>60</v>
      </c>
      <c r="DT12" s="51">
        <f>IF('Raw Data'!CY12="","",'Raw Data'!CY12)</f>
        <v>20</v>
      </c>
      <c r="DU12" s="51">
        <f>IF('Raw Data'!CZ12="","",'Raw Data'!CZ12)</f>
        <v>20</v>
      </c>
      <c r="DV12" s="51">
        <f>IF('Raw Data'!DA12="","",'Raw Data'!DA12)</f>
        <v>7</v>
      </c>
      <c r="DW12" s="51">
        <f>IF('Raw Data'!DB12="","",'Raw Data'!DB12)</f>
        <v>0</v>
      </c>
      <c r="DX12" s="52" t="str">
        <f t="shared" si="21"/>
        <v/>
      </c>
      <c r="DY12" s="55">
        <f>IF('Raw Data'!DC12="","",'Raw Data'!DC12)</f>
        <v>0</v>
      </c>
      <c r="DZ12" s="56" t="str">
        <f t="shared" si="22"/>
        <v/>
      </c>
      <c r="EA12" s="51">
        <f>IF('Raw Data'!DD12="","",'Raw Data'!DD12)</f>
        <v>2</v>
      </c>
      <c r="EB12" s="52" t="str">
        <f t="shared" si="23"/>
        <v/>
      </c>
      <c r="EC12" s="51">
        <f>IF('Raw Data'!DE12="","",'Raw Data'!DE12)</f>
        <v>1</v>
      </c>
      <c r="ED12" s="52" t="str">
        <f t="shared" si="24"/>
        <v/>
      </c>
      <c r="EE12" s="51">
        <f>IF('Raw Data'!DF12="","",'Raw Data'!DF12)</f>
        <v>0</v>
      </c>
      <c r="EF12" s="52" t="str">
        <f t="shared" si="25"/>
        <v/>
      </c>
      <c r="EG12" s="51">
        <f>IF('Raw Data'!DG12="","",'Raw Data'!DG12)</f>
        <v>4</v>
      </c>
      <c r="EH12" s="52" t="str">
        <f t="shared" si="26"/>
        <v/>
      </c>
      <c r="EI12" s="51">
        <f>IF('Raw Data'!DH12="","",'Raw Data'!DH12)</f>
        <v>5</v>
      </c>
      <c r="EJ12" s="51">
        <f>IF('Raw Data'!DI12="","",'Raw Data'!DI12)</f>
        <v>0</v>
      </c>
      <c r="EK12" s="51">
        <f>IF('Raw Data'!DJ12="","",'Raw Data'!DJ12)</f>
        <v>8</v>
      </c>
      <c r="EL12" s="51">
        <f>IF('Raw Data'!DK12="","",'Raw Data'!DK12)</f>
        <v>0</v>
      </c>
      <c r="EM12" s="51" t="str">
        <f>IF('Raw Data'!DL12="","",'Raw Data'!DL12)</f>
        <v/>
      </c>
      <c r="EN12" s="51" t="str">
        <f>IF('Raw Data'!DM12="","",'Raw Data'!DM12)</f>
        <v/>
      </c>
      <c r="EO12" s="51" t="str">
        <f>IF('Raw Data'!DN12="","",'Raw Data'!DN12)</f>
        <v>Non</v>
      </c>
      <c r="EP12" s="51" t="str">
        <f>IF('Raw Data'!DO12="","",'Raw Data'!DO12)</f>
        <v/>
      </c>
      <c r="EQ12" s="52" t="str">
        <f t="shared" si="27"/>
        <v/>
      </c>
      <c r="ER12" s="51" t="str">
        <f>IF('Raw Data'!DP12="","",'Raw Data'!DP12)</f>
        <v/>
      </c>
      <c r="ES12" s="51" t="str">
        <f>IF('Raw Data'!DQ12="","",'Raw Data'!DQ12)</f>
        <v/>
      </c>
      <c r="ET12" s="51" t="str">
        <f>IF('Raw Data'!DR12="","",'Raw Data'!DR12)</f>
        <v/>
      </c>
      <c r="EU12" s="51" t="str">
        <f>IF('Raw Data'!DS12="","",'Raw Data'!DS12)</f>
        <v/>
      </c>
      <c r="EV12" s="51" t="str">
        <f>IF('Raw Data'!DT12="","",'Raw Data'!DT12)</f>
        <v>Station de radio Appel téléphonique</v>
      </c>
      <c r="EW12" s="51">
        <f>IF('Raw Data'!DU12="","",'Raw Data'!DU12)</f>
        <v>1</v>
      </c>
      <c r="EX12" s="51">
        <f>IF('Raw Data'!DV12="","",'Raw Data'!DV12)</f>
        <v>0</v>
      </c>
      <c r="EY12" s="51">
        <f>IF('Raw Data'!DW12="","",'Raw Data'!DW12)</f>
        <v>0</v>
      </c>
      <c r="EZ12" s="51">
        <f>IF('Raw Data'!DX12="","",'Raw Data'!DX12)</f>
        <v>0</v>
      </c>
      <c r="FA12" s="51">
        <f>IF('Raw Data'!DY12="","",'Raw Data'!DY12)</f>
        <v>0</v>
      </c>
      <c r="FB12" s="51">
        <f>IF('Raw Data'!DZ12="","",'Raw Data'!DZ12)</f>
        <v>1</v>
      </c>
      <c r="FC12" s="51">
        <f>IF('Raw Data'!EA12="","",'Raw Data'!EA12)</f>
        <v>0</v>
      </c>
      <c r="FD12" s="51">
        <f>IF('Raw Data'!EB12="","",'Raw Data'!EB12)</f>
        <v>0</v>
      </c>
      <c r="FE12" s="51">
        <f>IF('Raw Data'!EC12="","",'Raw Data'!EC12)</f>
        <v>0</v>
      </c>
      <c r="FF12" s="51">
        <f>IF('Raw Data'!ED12="","",'Raw Data'!ED12)</f>
        <v>0</v>
      </c>
      <c r="FG12" s="51">
        <f>IF('Raw Data'!EE12="","",'Raw Data'!EE12)</f>
        <v>0</v>
      </c>
      <c r="FH12" s="51">
        <f>IF('Raw Data'!EF12="","",'Raw Data'!EF12)</f>
        <v>0</v>
      </c>
      <c r="FI12" s="51">
        <f>IF('Raw Data'!EG12="","",'Raw Data'!EG12)</f>
        <v>0</v>
      </c>
      <c r="FJ12" s="51" t="str">
        <f>IF('Raw Data'!EH12="","",'Raw Data'!EH12)</f>
        <v/>
      </c>
      <c r="FK12" s="51" t="str">
        <f>IF('Raw Data'!EI12="","",'Raw Data'!EI12)</f>
        <v>Information sur le contexte sécuritaire</v>
      </c>
      <c r="FL12" s="51" t="str">
        <f>IF('Raw Data'!EJ12="","",'Raw Data'!EJ12)</f>
        <v/>
      </c>
      <c r="FM12" s="51" t="str">
        <f>IF('Raw Data'!EK12="","",'Raw Data'!EK12)</f>
        <v/>
      </c>
      <c r="FN12" s="51" t="str">
        <f>IF('Raw Data'!EL12="","",'Raw Data'!EL12)</f>
        <v/>
      </c>
      <c r="FO12" s="51" t="str">
        <f>IF('Raw Data'!EM12="","",'Raw Data'!EM12)</f>
        <v/>
      </c>
      <c r="FP12" s="51" t="str">
        <f>IF('Raw Data'!EN12="","",'Raw Data'!EN12)</f>
        <v/>
      </c>
      <c r="FQ12" s="51" t="str">
        <f>IF('Raw Data'!EO12="","",'Raw Data'!EO12)</f>
        <v/>
      </c>
      <c r="FR12" s="51" t="str">
        <f>IF('Raw Data'!EP12="","",'Raw Data'!EP12)</f>
        <v/>
      </c>
      <c r="FS12" s="51" t="str">
        <f>IF('Raw Data'!EQ12="","",'Raw Data'!EQ12)</f>
        <v>Kungwe</v>
      </c>
      <c r="FT12" s="51">
        <f>IF('Raw Data'!ER12="","",'Raw Data'!ER12)</f>
        <v>5</v>
      </c>
      <c r="FU12" s="51" t="str">
        <f>IF('Raw Data'!ES12="","",'Raw Data'!ES12)</f>
        <v>Nous avons bien cause</v>
      </c>
      <c r="FV12" s="51" t="str">
        <f>IF('Raw Data'!ET12="","",'Raw Data'!ET12)</f>
        <v>vWvJfH3sDSZM3uC5W82MGH</v>
      </c>
      <c r="FW12" s="51" t="str">
        <f>IF('Raw Data'!EU12="","",'Raw Data'!EU12)</f>
        <v>v89tPMrAjVHLSntiBQ22UJ</v>
      </c>
      <c r="FX12" s="51" t="str">
        <f>IF('Raw Data'!EV12="","",'Raw Data'!EV12)</f>
        <v>v5AfrSZTqajduwJVMoNG7f</v>
      </c>
      <c r="FY12" s="51" t="str">
        <f>IF('Raw Data'!EW12="","",'Raw Data'!EW12)</f>
        <v>vbptduBAghB4e4bMMgdQUc</v>
      </c>
      <c r="FZ12" s="51" t="str">
        <f>IF('Raw Data'!EX12="","",'Raw Data'!EX12)</f>
        <v>vNycnGWUpYeb3KNNoHrkGX</v>
      </c>
      <c r="GA12" s="51" t="str">
        <f>IF('Raw Data'!EY12="","",'Raw Data'!EY12)</f>
        <v/>
      </c>
      <c r="GB12" s="51">
        <f>IF('Raw Data'!EZ12="","",'Raw Data'!EZ12)</f>
        <v>383048053</v>
      </c>
      <c r="GC12" s="51" t="str">
        <f>IF('Raw Data'!FA12="","",'Raw Data'!FA12)</f>
        <v>2453c618-9698-4edf-8359-d31b2820391e</v>
      </c>
      <c r="GD12" s="47">
        <f>IF('Raw Data'!FB12="","",'Raw Data'!FB12)</f>
        <v>44939.619988425933</v>
      </c>
      <c r="GE12" s="51" t="str">
        <f>IF('Raw Data'!FC12="","",'Raw Data'!FC12)</f>
        <v/>
      </c>
      <c r="GF12" s="51" t="str">
        <f>IF('Raw Data'!FD12="","",'Raw Data'!FD12)</f>
        <v/>
      </c>
      <c r="GG12" s="51" t="str">
        <f>IF('Raw Data'!FE12="","",'Raw Data'!FE12)</f>
        <v>submitted_via_web</v>
      </c>
      <c r="GH12" s="51" t="str">
        <f>IF('Raw Data'!FF12="","",'Raw Data'!FF12)</f>
        <v>reach_rdc_hsm_enqueteur</v>
      </c>
      <c r="GI12" s="51" t="str">
        <f>IF('Raw Data'!FG12="","",'Raw Data'!FG12)</f>
        <v/>
      </c>
      <c r="GJ12" s="51">
        <f>IF('Raw Data'!FH12="","",'Raw Data'!FH12)</f>
        <v>26</v>
      </c>
    </row>
    <row r="13" spans="1:192" x14ac:dyDescent="0.25">
      <c r="A13" s="24" t="str">
        <f t="shared" si="0"/>
        <v>bea2c314-b80f-4727-8564-9db94601cf1d</v>
      </c>
      <c r="B13" s="24" t="str">
        <f t="shared" si="1"/>
        <v>Benze</v>
      </c>
      <c r="C13" s="24" t="str">
        <f t="shared" si="2"/>
        <v>ENU14</v>
      </c>
      <c r="D13" s="29">
        <f>IF('Raw Data'!A13="","",'Raw Data'!A13)</f>
        <v>44939</v>
      </c>
      <c r="E13" s="27">
        <f>IF('Raw Data'!B13="","",'Raw Data'!B13)</f>
        <v>44939.488599444441</v>
      </c>
      <c r="F13" s="68">
        <f>IF('Raw Data'!C13="","",'Raw Data'!C13)</f>
        <v>44939.499579293981</v>
      </c>
      <c r="G13" s="31">
        <f t="shared" si="3"/>
        <v>15.810983336996287</v>
      </c>
      <c r="H13" s="33" t="str">
        <f t="shared" si="4"/>
        <v>Supprimer</v>
      </c>
      <c r="I13" s="20" t="str">
        <f>IF('Raw Data'!D13="","",'Raw Data'!D13)</f>
        <v>audit.csv</v>
      </c>
      <c r="J13" s="20" t="str">
        <f>IF('Raw Data'!E13="","",'Raw Data'!E13)</f>
        <v>https://kc.humanitarianresponse.info/media/original?media_file=reachrdcdata%2Fattachments%2F03786f7074524bcf85122757f5105ae7%2Fbea2c314-b80f-4727-8564-9db94601cf1d%2Faudit.csv</v>
      </c>
      <c r="K13" s="20" t="str">
        <f>IF('Raw Data'!F13="","",'Raw Data'!F13)</f>
        <v/>
      </c>
      <c r="L13" s="20" t="str">
        <f>IF('Raw Data'!G13="","",'Raw Data'!G13)</f>
        <v/>
      </c>
      <c r="M13" s="43" t="s">
        <v>1334</v>
      </c>
      <c r="N13" s="20" t="str">
        <f>IF('Raw Data'!I13="","",'Raw Data'!I13)</f>
        <v>Kalemie</v>
      </c>
      <c r="O13" s="20" t="str">
        <f>IF('Raw Data'!J13="","",'Raw Data'!J13)</f>
        <v>Décembre</v>
      </c>
      <c r="P13" s="20" t="str">
        <f>IF('Raw Data'!K13="","",'Raw Data'!K13)</f>
        <v>Entretien à distance (appel téléphonique)</v>
      </c>
      <c r="Q13" s="20">
        <f>IF('Raw Data'!L13="","",'Raw Data'!L13)</f>
        <v>811682395</v>
      </c>
      <c r="R13" s="20">
        <f>IF('Raw Data'!M13="","",'Raw Data'!M13)</f>
        <v>811682395</v>
      </c>
      <c r="S13" s="20" t="str">
        <f>IF('Raw Data'!N13="","",'Raw Data'!N13)</f>
        <v>Oui</v>
      </c>
      <c r="T13" s="35" t="str">
        <f t="shared" si="5"/>
        <v/>
      </c>
      <c r="U13" s="20" t="str">
        <f>IF('Raw Data'!O13="","",'Raw Data'!O13)</f>
        <v/>
      </c>
      <c r="V13" s="20" t="str">
        <f>IF('Raw Data'!P13="","",'Raw Data'!P13)</f>
        <v/>
      </c>
      <c r="W13" s="20" t="str">
        <f>IF('Raw Data'!Q13="","",'Raw Data'!Q13)</f>
        <v/>
      </c>
      <c r="X13" s="20" t="str">
        <f>IF('Raw Data'!R13="","",'Raw Data'!R13)</f>
        <v>Oui</v>
      </c>
      <c r="Y13" s="35" t="str">
        <f t="shared" si="6"/>
        <v/>
      </c>
      <c r="Z13" s="20" t="str">
        <f>IF('Raw Data'!S13="","",'Raw Data'!S13)</f>
        <v/>
      </c>
      <c r="AA13" s="20" t="str">
        <f>IF('Raw Data'!T13="","",'Raw Data'!T13)</f>
        <v/>
      </c>
      <c r="AB13" s="20" t="str">
        <f>IF('Raw Data'!U13="","",'Raw Data'!U13)</f>
        <v>Maintenant</v>
      </c>
      <c r="AC13" s="35" t="str">
        <f t="shared" si="7"/>
        <v/>
      </c>
      <c r="AD13" s="20" t="str">
        <f>IF('Raw Data'!V13="","",'Raw Data'!V13)</f>
        <v/>
      </c>
      <c r="AE13" s="20" t="str">
        <f>IF('Raw Data'!W13="","",'Raw Data'!W13)</f>
        <v>FRANCK MPIANA</v>
      </c>
      <c r="AF13" s="20" t="str">
        <f>IF('Raw Data'!X13="","",'Raw Data'!X13)</f>
        <v>Homme</v>
      </c>
      <c r="AG13" s="20">
        <f>IF('Raw Data'!Y13="","",'Raw Data'!Y13)</f>
        <v>60</v>
      </c>
      <c r="AH13" s="20" t="str">
        <f>IF('Raw Data'!Z13="","",'Raw Data'!Z13)</f>
        <v>Agriculteur</v>
      </c>
      <c r="AI13" s="20" t="str">
        <f>IF('Raw Data'!AA13="","",'Raw Data'!AA13)</f>
        <v/>
      </c>
      <c r="AJ13" s="20" t="str">
        <f>IF('Raw Data'!AB13="","",'Raw Data'!AB13)</f>
        <v/>
      </c>
      <c r="AK13" s="20" t="str">
        <f>IF('Raw Data'!AC13="","",'Raw Data'!AC13)</f>
        <v/>
      </c>
      <c r="AL13" s="20" t="str">
        <f>IF('Raw Data'!AD13="","",'Raw Data'!AD13)</f>
        <v/>
      </c>
      <c r="AM13" s="20" t="str">
        <f>IF('Raw Data'!AE13="","",'Raw Data'!AE13)</f>
        <v/>
      </c>
      <c r="AN13" s="20" t="str">
        <f>IF('Raw Data'!AF13="","",'Raw Data'!AF13)</f>
        <v/>
      </c>
      <c r="AO13" s="20" t="str">
        <f>IF('Raw Data'!AG13="","",'Raw Data'!AG13)</f>
        <v/>
      </c>
      <c r="AP13" s="20" t="str">
        <f>IF('Raw Data'!AH13="","",'Raw Data'!AH13)</f>
        <v>Personne non déplacée (Autochtone)</v>
      </c>
      <c r="AQ13" s="35" t="str">
        <f t="shared" si="8"/>
        <v/>
      </c>
      <c r="AR13" s="20" t="str">
        <f>IF('Raw Data'!AI13="","",'Raw Data'!AI13)</f>
        <v>Tanganyika</v>
      </c>
      <c r="AS13" s="20" t="str">
        <f>IF('Raw Data'!AJ13="","",'Raw Data'!AJ13)</f>
        <v>Kalemie</v>
      </c>
      <c r="AT13" s="20" t="str">
        <f>IF('Raw Data'!AK13="","",'Raw Data'!AK13)</f>
        <v>Benze</v>
      </c>
      <c r="AU13" s="20" t="str">
        <f>IF('Raw Data'!AL13="","",'Raw Data'!AL13)</f>
        <v/>
      </c>
      <c r="AV13" s="20" t="str">
        <f>IF('Raw Data'!AM13="","",'Raw Data'!AM13)</f>
        <v>Benze</v>
      </c>
      <c r="AW13" s="20" t="str">
        <f>IF('Raw Data'!AN13="","",'Raw Data'!AN13)</f>
        <v/>
      </c>
      <c r="AX13" s="20" t="str">
        <f>IF('Raw Data'!AO13="","",'Raw Data'!AO13)</f>
        <v>Oui</v>
      </c>
      <c r="AY13" s="20" t="str">
        <f>IF('Raw Data'!AP13="","",'Raw Data'!AP13)</f>
        <v>Tanganyika</v>
      </c>
      <c r="AZ13" s="20" t="str">
        <f>IF('Raw Data'!AQ13="","",'Raw Data'!AQ13)</f>
        <v>Kalemie</v>
      </c>
      <c r="BA13" s="20" t="str">
        <f>IF('Raw Data'!AR13="","",'Raw Data'!AR13)</f>
        <v>Localité</v>
      </c>
      <c r="BB13" s="20" t="str">
        <f>IF('Raw Data'!AS13="","",'Raw Data'!AS13)</f>
        <v/>
      </c>
      <c r="BC13" s="20" t="str">
        <f>IF('Raw Data'!AT13="","",'Raw Data'!AT13)</f>
        <v/>
      </c>
      <c r="BD13" s="20" t="str">
        <f>IF('Raw Data'!AU13="","",'Raw Data'!AU13)</f>
        <v/>
      </c>
      <c r="BE13" s="20" t="str">
        <f>IF('Raw Data'!AV13="","",'Raw Data'!AV13)</f>
        <v>Benze</v>
      </c>
      <c r="BF13" s="20" t="str">
        <f>IF('Raw Data'!AW13="","",'Raw Data'!AW13)</f>
        <v/>
      </c>
      <c r="BG13" s="20" t="str">
        <f>IF('Raw Data'!AX13="","",'Raw Data'!AX13)</f>
        <v>Benze</v>
      </c>
      <c r="BH13" s="20" t="str">
        <f>IF('Raw Data'!AY13="","",'Raw Data'!AY13)</f>
        <v>Non</v>
      </c>
      <c r="BI13" s="20" t="str">
        <f>IF('Raw Data'!AZ13="","",'Raw Data'!AZ13)</f>
        <v/>
      </c>
      <c r="BJ13" s="20" t="str">
        <f>IF('Raw Data'!BA13="","",'Raw Data'!BA13)</f>
        <v>Oui</v>
      </c>
      <c r="BK13" s="20" t="str">
        <f>IF('Raw Data'!BB13="","",'Raw Data'!BB13)</f>
        <v>Oui</v>
      </c>
      <c r="BL13" s="20" t="str">
        <f>IF('Raw Data'!BC13="","",'Raw Data'!BC13)</f>
        <v/>
      </c>
      <c r="BM13" s="20" t="str">
        <f>IF('Raw Data'!BD13="","",'Raw Data'!BD13)</f>
        <v/>
      </c>
      <c r="BN13" s="20" t="str">
        <f>IF('Raw Data'!BE13="","",'Raw Data'!BE13)</f>
        <v/>
      </c>
      <c r="BO13" s="20" t="str">
        <f>IF('Raw Data'!BF13="","",'Raw Data'!BF13)</f>
        <v/>
      </c>
      <c r="BP13" s="20" t="str">
        <f>IF('Raw Data'!BG13="","",'Raw Data'!BG13)</f>
        <v/>
      </c>
      <c r="BQ13" s="20" t="str">
        <f>IF('Raw Data'!BH13="","",'Raw Data'!BH13)</f>
        <v>MBEYA</v>
      </c>
      <c r="BR13" s="20" t="str">
        <f>IF('Raw Data'!BI13="","",'Raw Data'!BI13)</f>
        <v/>
      </c>
      <c r="BS13" s="20" t="str">
        <f>IF('Raw Data'!BJ13="","",'Raw Data'!BJ13)</f>
        <v>Non</v>
      </c>
      <c r="BT13" s="20" t="str">
        <f>IF('Raw Data'!BK13="","",'Raw Data'!BK13)</f>
        <v/>
      </c>
      <c r="BU13" s="35" t="str">
        <f t="shared" si="9"/>
        <v/>
      </c>
      <c r="BV13" s="20" t="str">
        <f>IF('Raw Data'!BL13="","",'Raw Data'!BL13)</f>
        <v/>
      </c>
      <c r="BW13" s="20" t="str">
        <f>IF('Raw Data'!BM13="","",'Raw Data'!BM13)</f>
        <v/>
      </c>
      <c r="BX13" s="20" t="str">
        <f>IF('Raw Data'!BN13="","",'Raw Data'!BN13)</f>
        <v/>
      </c>
      <c r="BY13" s="20" t="str">
        <f>IF('Raw Data'!BO13="","",'Raw Data'!BO13)</f>
        <v/>
      </c>
      <c r="BZ13" s="20" t="str">
        <f>IF('Raw Data'!BP13="","",'Raw Data'!BP13)</f>
        <v/>
      </c>
      <c r="CA13" s="20" t="str">
        <f>IF('Raw Data'!BQ13="","",'Raw Data'!BQ13)</f>
        <v/>
      </c>
      <c r="CB13" s="20" t="str">
        <f>IF('Raw Data'!BR13="","",'Raw Data'!BR13)</f>
        <v/>
      </c>
      <c r="CC13" s="20" t="str">
        <f>IF('Raw Data'!BS13="","",'Raw Data'!BS13)</f>
        <v/>
      </c>
      <c r="CD13" s="20" t="str">
        <f>IF('Raw Data'!BT13="","",'Raw Data'!BT13)</f>
        <v/>
      </c>
      <c r="CE13" s="20" t="str">
        <f>IF('Raw Data'!BU13="","",'Raw Data'!BU13)</f>
        <v/>
      </c>
      <c r="CF13" s="20" t="str">
        <f>IF('Raw Data'!BV13="","",'Raw Data'!BV13)</f>
        <v/>
      </c>
      <c r="CG13" s="20" t="str">
        <f>IF('Raw Data'!BW13="","",'Raw Data'!BW13)</f>
        <v/>
      </c>
      <c r="CH13" s="35" t="str">
        <f t="shared" si="10"/>
        <v/>
      </c>
      <c r="CI13" s="35" t="str">
        <f t="shared" si="11"/>
        <v/>
      </c>
      <c r="CJ13" s="37">
        <f t="shared" si="12"/>
        <v>0</v>
      </c>
      <c r="CK13" s="20" t="str">
        <f>IF('Raw Data'!BX13="","",'Raw Data'!BX13)</f>
        <v/>
      </c>
      <c r="CL13" s="20" t="str">
        <f>IF('Raw Data'!BY13="","",'Raw Data'!BY13)</f>
        <v/>
      </c>
      <c r="CM13" s="20" t="str">
        <f>IF('Raw Data'!BZ13="","",'Raw Data'!BZ13)</f>
        <v/>
      </c>
      <c r="CN13" s="20" t="str">
        <f>IF('Raw Data'!CA13="","",'Raw Data'!CA13)</f>
        <v/>
      </c>
      <c r="CO13" s="20" t="str">
        <f>IF('Raw Data'!CB13="","",'Raw Data'!CB13)</f>
        <v/>
      </c>
      <c r="CP13" s="39" t="str">
        <f>IF('Raw Data'!CC13="","",'Raw Data'!CC13)</f>
        <v>0.37745927109115784</v>
      </c>
      <c r="CQ13" s="20" t="str">
        <f>IF('Raw Data'!CD13="","",'Raw Data'!CD13)</f>
        <v/>
      </c>
      <c r="CR13" s="20" t="str">
        <f>IF('Raw Data'!CE13="","",'Raw Data'!CE13)</f>
        <v>1</v>
      </c>
      <c r="CS13" s="20" t="str">
        <f>IF('Raw Data'!CF13="","",'Raw Data'!CF13)</f>
        <v/>
      </c>
      <c r="CT13" s="20" t="str">
        <f>IF('Raw Data'!CG13="","",'Raw Data'!CG13)</f>
        <v/>
      </c>
      <c r="CU13" s="20">
        <f>IF('Raw Data'!CH13="","",'Raw Data'!CH13)</f>
        <v>0</v>
      </c>
      <c r="CV13" s="35" t="str">
        <f t="shared" si="13"/>
        <v/>
      </c>
      <c r="CW13" s="20">
        <f>IF('Raw Data'!CI13="","",'Raw Data'!CI13)</f>
        <v>0</v>
      </c>
      <c r="CX13" s="35" t="str">
        <f t="shared" si="14"/>
        <v/>
      </c>
      <c r="CY13" s="20">
        <f>IF('Raw Data'!CJ13="","",'Raw Data'!CJ13)</f>
        <v>1</v>
      </c>
      <c r="CZ13" s="35" t="str">
        <f t="shared" si="15"/>
        <v/>
      </c>
      <c r="DA13" s="20">
        <f>IF('Raw Data'!CK13="","",'Raw Data'!CK13)</f>
        <v>0</v>
      </c>
      <c r="DB13" s="35" t="str">
        <f t="shared" si="16"/>
        <v/>
      </c>
      <c r="DC13" s="20">
        <f>IF('Raw Data'!CL13="","",'Raw Data'!CL13)</f>
        <v>1</v>
      </c>
      <c r="DD13" s="35" t="str">
        <f t="shared" si="17"/>
        <v/>
      </c>
      <c r="DE13" s="20">
        <f>IF('Raw Data'!CM13="","",'Raw Data'!CM13)</f>
        <v>0</v>
      </c>
      <c r="DF13" s="35" t="str">
        <f t="shared" si="18"/>
        <v/>
      </c>
      <c r="DG13" s="20">
        <f>IF('Raw Data'!CN13="","",'Raw Data'!CN13)</f>
        <v>0</v>
      </c>
      <c r="DH13" s="35" t="str">
        <f t="shared" si="19"/>
        <v/>
      </c>
      <c r="DI13" s="20">
        <f>IF('Raw Data'!CO13="","",'Raw Data'!CO13)</f>
        <v>0</v>
      </c>
      <c r="DJ13" s="35" t="str">
        <f t="shared" si="20"/>
        <v/>
      </c>
      <c r="DK13" s="23">
        <f>IF('Raw Data'!CP13="","",'Raw Data'!CP13)</f>
        <v>0</v>
      </c>
      <c r="DL13" s="23">
        <f>IF('Raw Data'!CQ13="","",'Raw Data'!CQ13)</f>
        <v>0</v>
      </c>
      <c r="DM13" s="20">
        <f>IF('Raw Data'!CR13="","",'Raw Data'!CR13)</f>
        <v>4</v>
      </c>
      <c r="DN13" s="20">
        <f>IF('Raw Data'!CS13="","",'Raw Data'!CS13)</f>
        <v>0</v>
      </c>
      <c r="DO13" s="23">
        <f>IF('Raw Data'!CT13="","",'Raw Data'!CT13)</f>
        <v>2</v>
      </c>
      <c r="DP13" s="20">
        <f>IF('Raw Data'!CU13="","",'Raw Data'!CU13)</f>
        <v>0</v>
      </c>
      <c r="DQ13" s="23" t="str">
        <f>IF('Raw Data'!CV13="","",'Raw Data'!CV13)</f>
        <v/>
      </c>
      <c r="DR13" s="20" t="str">
        <f>IF('Raw Data'!CW13="","",'Raw Data'!CW13)</f>
        <v/>
      </c>
      <c r="DS13" s="20" t="str">
        <f>IF('Raw Data'!CX13="","",'Raw Data'!CX13)</f>
        <v/>
      </c>
      <c r="DT13" s="20" t="str">
        <f>IF('Raw Data'!CY13="","",'Raw Data'!CY13)</f>
        <v/>
      </c>
      <c r="DU13" s="20" t="str">
        <f>IF('Raw Data'!CZ13="","",'Raw Data'!CZ13)</f>
        <v/>
      </c>
      <c r="DV13" s="20" t="str">
        <f>IF('Raw Data'!DA13="","",'Raw Data'!DA13)</f>
        <v/>
      </c>
      <c r="DW13" s="20" t="str">
        <f>IF('Raw Data'!DB13="","",'Raw Data'!DB13)</f>
        <v/>
      </c>
      <c r="DX13" s="35" t="str">
        <f t="shared" si="21"/>
        <v/>
      </c>
      <c r="DY13" s="23" t="str">
        <f>IF('Raw Data'!DC13="","",'Raw Data'!DC13)</f>
        <v/>
      </c>
      <c r="DZ13" s="42" t="str">
        <f t="shared" si="22"/>
        <v/>
      </c>
      <c r="EA13" s="20" t="str">
        <f>IF('Raw Data'!DD13="","",'Raw Data'!DD13)</f>
        <v/>
      </c>
      <c r="EB13" s="35" t="str">
        <f t="shared" si="23"/>
        <v/>
      </c>
      <c r="EC13" s="20" t="str">
        <f>IF('Raw Data'!DE13="","",'Raw Data'!DE13)</f>
        <v/>
      </c>
      <c r="ED13" s="35" t="str">
        <f t="shared" si="24"/>
        <v/>
      </c>
      <c r="EE13" s="20" t="str">
        <f>IF('Raw Data'!DF13="","",'Raw Data'!DF13)</f>
        <v/>
      </c>
      <c r="EF13" s="35" t="str">
        <f t="shared" si="25"/>
        <v/>
      </c>
      <c r="EG13" s="20" t="str">
        <f>IF('Raw Data'!DG13="","",'Raw Data'!DG13)</f>
        <v/>
      </c>
      <c r="EH13" s="35" t="str">
        <f t="shared" si="26"/>
        <v/>
      </c>
      <c r="EI13" s="20" t="str">
        <f>IF('Raw Data'!DH13="","",'Raw Data'!DH13)</f>
        <v/>
      </c>
      <c r="EJ13" s="20" t="str">
        <f>IF('Raw Data'!DI13="","",'Raw Data'!DI13)</f>
        <v/>
      </c>
      <c r="EK13" s="20" t="str">
        <f>IF('Raw Data'!DJ13="","",'Raw Data'!DJ13)</f>
        <v/>
      </c>
      <c r="EL13" s="20" t="str">
        <f>IF('Raw Data'!DK13="","",'Raw Data'!DK13)</f>
        <v/>
      </c>
      <c r="EM13" s="20" t="str">
        <f>IF('Raw Data'!DL13="","",'Raw Data'!DL13)</f>
        <v/>
      </c>
      <c r="EN13" s="20" t="str">
        <f>IF('Raw Data'!DM13="","",'Raw Data'!DM13)</f>
        <v/>
      </c>
      <c r="EO13" s="20" t="str">
        <f>IF('Raw Data'!DN13="","",'Raw Data'!DN13)</f>
        <v/>
      </c>
      <c r="EP13" s="20" t="str">
        <f>IF('Raw Data'!DO13="","",'Raw Data'!DO13)</f>
        <v/>
      </c>
      <c r="EQ13" s="35" t="str">
        <f t="shared" si="27"/>
        <v/>
      </c>
      <c r="ER13" s="20" t="str">
        <f>IF('Raw Data'!DP13="","",'Raw Data'!DP13)</f>
        <v/>
      </c>
      <c r="ES13" s="20" t="str">
        <f>IF('Raw Data'!DQ13="","",'Raw Data'!DQ13)</f>
        <v/>
      </c>
      <c r="ET13" s="20" t="str">
        <f>IF('Raw Data'!DR13="","",'Raw Data'!DR13)</f>
        <v/>
      </c>
      <c r="EU13" s="20" t="str">
        <f>IF('Raw Data'!DS13="","",'Raw Data'!DS13)</f>
        <v/>
      </c>
      <c r="EV13" s="20" t="str">
        <f>IF('Raw Data'!DT13="","",'Raw Data'!DT13)</f>
        <v/>
      </c>
      <c r="EW13" s="20" t="str">
        <f>IF('Raw Data'!DU13="","",'Raw Data'!DU13)</f>
        <v/>
      </c>
      <c r="EX13" s="20" t="str">
        <f>IF('Raw Data'!DV13="","",'Raw Data'!DV13)</f>
        <v/>
      </c>
      <c r="EY13" s="20" t="str">
        <f>IF('Raw Data'!DW13="","",'Raw Data'!DW13)</f>
        <v/>
      </c>
      <c r="EZ13" s="20" t="str">
        <f>IF('Raw Data'!DX13="","",'Raw Data'!DX13)</f>
        <v/>
      </c>
      <c r="FA13" s="20" t="str">
        <f>IF('Raw Data'!DY13="","",'Raw Data'!DY13)</f>
        <v/>
      </c>
      <c r="FB13" s="20" t="str">
        <f>IF('Raw Data'!DZ13="","",'Raw Data'!DZ13)</f>
        <v/>
      </c>
      <c r="FC13" s="20" t="str">
        <f>IF('Raw Data'!EA13="","",'Raw Data'!EA13)</f>
        <v/>
      </c>
      <c r="FD13" s="20" t="str">
        <f>IF('Raw Data'!EB13="","",'Raw Data'!EB13)</f>
        <v/>
      </c>
      <c r="FE13" s="20" t="str">
        <f>IF('Raw Data'!EC13="","",'Raw Data'!EC13)</f>
        <v/>
      </c>
      <c r="FF13" s="20" t="str">
        <f>IF('Raw Data'!ED13="","",'Raw Data'!ED13)</f>
        <v/>
      </c>
      <c r="FG13" s="20" t="str">
        <f>IF('Raw Data'!EE13="","",'Raw Data'!EE13)</f>
        <v/>
      </c>
      <c r="FH13" s="20" t="str">
        <f>IF('Raw Data'!EF13="","",'Raw Data'!EF13)</f>
        <v/>
      </c>
      <c r="FI13" s="20" t="str">
        <f>IF('Raw Data'!EG13="","",'Raw Data'!EG13)</f>
        <v/>
      </c>
      <c r="FJ13" s="20" t="str">
        <f>IF('Raw Data'!EH13="","",'Raw Data'!EH13)</f>
        <v/>
      </c>
      <c r="FK13" s="20" t="str">
        <f>IF('Raw Data'!EI13="","",'Raw Data'!EI13)</f>
        <v/>
      </c>
      <c r="FL13" s="20" t="str">
        <f>IF('Raw Data'!EJ13="","",'Raw Data'!EJ13)</f>
        <v/>
      </c>
      <c r="FM13" s="20" t="str">
        <f>IF('Raw Data'!EK13="","",'Raw Data'!EK13)</f>
        <v/>
      </c>
      <c r="FN13" s="20" t="str">
        <f>IF('Raw Data'!EL13="","",'Raw Data'!EL13)</f>
        <v/>
      </c>
      <c r="FO13" s="20" t="str">
        <f>IF('Raw Data'!EM13="","",'Raw Data'!EM13)</f>
        <v/>
      </c>
      <c r="FP13" s="20" t="str">
        <f>IF('Raw Data'!EN13="","",'Raw Data'!EN13)</f>
        <v/>
      </c>
      <c r="FQ13" s="20" t="str">
        <f>IF('Raw Data'!EO13="","",'Raw Data'!EO13)</f>
        <v/>
      </c>
      <c r="FR13" s="20" t="str">
        <f>IF('Raw Data'!EP13="","",'Raw Data'!EP13)</f>
        <v/>
      </c>
      <c r="FS13" s="20" t="str">
        <f>IF('Raw Data'!EQ13="","",'Raw Data'!EQ13)</f>
        <v/>
      </c>
      <c r="FT13" s="20" t="str">
        <f>IF('Raw Data'!ER13="","",'Raw Data'!ER13)</f>
        <v/>
      </c>
      <c r="FU13" s="20" t="str">
        <f>IF('Raw Data'!ES13="","",'Raw Data'!ES13)</f>
        <v/>
      </c>
      <c r="FV13" s="20" t="str">
        <f>IF('Raw Data'!ET13="","",'Raw Data'!ET13)</f>
        <v>vWvJfH3sDSZM3uC5W82MGH</v>
      </c>
      <c r="FW13" s="20" t="str">
        <f>IF('Raw Data'!EU13="","",'Raw Data'!EU13)</f>
        <v>v89tPMrAjVHLSntiBQ22UJ</v>
      </c>
      <c r="FX13" s="20" t="str">
        <f>IF('Raw Data'!EV13="","",'Raw Data'!EV13)</f>
        <v>v5AfrSZTqajduwJVMoNG7f</v>
      </c>
      <c r="FY13" s="20" t="str">
        <f>IF('Raw Data'!EW13="","",'Raw Data'!EW13)</f>
        <v>vbptduBAghB4e4bMMgdQUc</v>
      </c>
      <c r="FZ13" s="20" t="str">
        <f>IF('Raw Data'!EX13="","",'Raw Data'!EX13)</f>
        <v>vNycnGWUpYeb3KNNoHrkGX</v>
      </c>
      <c r="GA13" s="20" t="str">
        <f>IF('Raw Data'!EY13="","",'Raw Data'!EY13)</f>
        <v/>
      </c>
      <c r="GB13" s="20">
        <f>IF('Raw Data'!EZ13="","",'Raw Data'!EZ13)</f>
        <v>383048121</v>
      </c>
      <c r="GC13" s="20" t="str">
        <f>IF('Raw Data'!FA13="","",'Raw Data'!FA13)</f>
        <v>bea2c314-b80f-4727-8564-9db94601cf1d</v>
      </c>
      <c r="GD13" s="29">
        <f>IF('Raw Data'!FB13="","",'Raw Data'!FB13)</f>
        <v>44939.620104166657</v>
      </c>
      <c r="GE13" s="20" t="str">
        <f>IF('Raw Data'!FC13="","",'Raw Data'!FC13)</f>
        <v/>
      </c>
      <c r="GF13" s="20" t="str">
        <f>IF('Raw Data'!FD13="","",'Raw Data'!FD13)</f>
        <v/>
      </c>
      <c r="GG13" s="20" t="str">
        <f>IF('Raw Data'!FE13="","",'Raw Data'!FE13)</f>
        <v>submitted_via_web</v>
      </c>
      <c r="GH13" s="20" t="str">
        <f>IF('Raw Data'!FF13="","",'Raw Data'!FF13)</f>
        <v>reach_rdc_hsm_enqueteur</v>
      </c>
      <c r="GI13" s="20" t="str">
        <f>IF('Raw Data'!FG13="","",'Raw Data'!FG13)</f>
        <v/>
      </c>
      <c r="GJ13" s="20">
        <f>IF('Raw Data'!FH13="","",'Raw Data'!FH13)</f>
        <v>30</v>
      </c>
    </row>
    <row r="14" spans="1:192" x14ac:dyDescent="0.25">
      <c r="A14" s="24" t="str">
        <f t="shared" si="0"/>
        <v>e523c7f8-4fc6-464e-9fa7-6e562fa53acd</v>
      </c>
      <c r="B14" s="24" t="str">
        <f t="shared" si="1"/>
        <v>Mukelelwa</v>
      </c>
      <c r="C14" s="24" t="str">
        <f t="shared" si="2"/>
        <v>ENU14</v>
      </c>
      <c r="D14" s="29">
        <f>IF('Raw Data'!A14="","",'Raw Data'!A14)</f>
        <v>44939</v>
      </c>
      <c r="E14" s="27">
        <f>IF('Raw Data'!B14="","",'Raw Data'!B14)</f>
        <v>44939.500945624997</v>
      </c>
      <c r="F14" s="27">
        <f>IF('Raw Data'!C14="","",'Raw Data'!C14)</f>
        <v>44939.556055219909</v>
      </c>
      <c r="G14" s="31">
        <f t="shared" si="3"/>
        <v>79.35781667358242</v>
      </c>
      <c r="H14" s="33" t="str">
        <f t="shared" si="4"/>
        <v>OK</v>
      </c>
      <c r="I14" s="20" t="str">
        <f>IF('Raw Data'!D14="","",'Raw Data'!D14)</f>
        <v>audit.csv</v>
      </c>
      <c r="J14" s="20" t="str">
        <f>IF('Raw Data'!E14="","",'Raw Data'!E14)</f>
        <v>https://kc.humanitarianresponse.info/media/original?media_file=reachrdcdata%2Fattachments%2F03786f7074524bcf85122757f5105ae7%2Fe523c7f8-4fc6-464e-9fa7-6e562fa53acd%2Faudit.csv</v>
      </c>
      <c r="K14" s="20" t="str">
        <f>IF('Raw Data'!F14="","",'Raw Data'!F14)</f>
        <v/>
      </c>
      <c r="L14" s="20" t="str">
        <f>IF('Raw Data'!G14="","",'Raw Data'!G14)</f>
        <v/>
      </c>
      <c r="M14" s="43" t="s">
        <v>1334</v>
      </c>
      <c r="N14" s="20" t="str">
        <f>IF('Raw Data'!I14="","",'Raw Data'!I14)</f>
        <v>Kalemie</v>
      </c>
      <c r="O14" s="20" t="str">
        <f>IF('Raw Data'!J14="","",'Raw Data'!J14)</f>
        <v>Décembre</v>
      </c>
      <c r="P14" s="20" t="str">
        <f>IF('Raw Data'!K14="","",'Raw Data'!K14)</f>
        <v>Entretien à distance (appel téléphonique)</v>
      </c>
      <c r="Q14" s="20">
        <f>IF('Raw Data'!L14="","",'Raw Data'!L14)</f>
        <v>825867617</v>
      </c>
      <c r="R14" s="20">
        <f>IF('Raw Data'!M14="","",'Raw Data'!M14)</f>
        <v>825867617</v>
      </c>
      <c r="S14" s="20" t="str">
        <f>IF('Raw Data'!N14="","",'Raw Data'!N14)</f>
        <v>Oui</v>
      </c>
      <c r="T14" s="35" t="str">
        <f t="shared" si="5"/>
        <v/>
      </c>
      <c r="U14" s="20" t="str">
        <f>IF('Raw Data'!O14="","",'Raw Data'!O14)</f>
        <v/>
      </c>
      <c r="V14" s="20" t="str">
        <f>IF('Raw Data'!P14="","",'Raw Data'!P14)</f>
        <v/>
      </c>
      <c r="W14" s="20" t="str">
        <f>IF('Raw Data'!Q14="","",'Raw Data'!Q14)</f>
        <v/>
      </c>
      <c r="X14" s="20" t="str">
        <f>IF('Raw Data'!R14="","",'Raw Data'!R14)</f>
        <v>Oui</v>
      </c>
      <c r="Y14" s="35" t="str">
        <f t="shared" si="6"/>
        <v/>
      </c>
      <c r="Z14" s="20" t="str">
        <f>IF('Raw Data'!S14="","",'Raw Data'!S14)</f>
        <v/>
      </c>
      <c r="AA14" s="20" t="str">
        <f>IF('Raw Data'!T14="","",'Raw Data'!T14)</f>
        <v/>
      </c>
      <c r="AB14" s="20" t="str">
        <f>IF('Raw Data'!U14="","",'Raw Data'!U14)</f>
        <v>Maintenant</v>
      </c>
      <c r="AC14" s="35" t="str">
        <f t="shared" si="7"/>
        <v/>
      </c>
      <c r="AD14" s="20" t="str">
        <f>IF('Raw Data'!V14="","",'Raw Data'!V14)</f>
        <v/>
      </c>
      <c r="AE14" s="20" t="str">
        <f>IF('Raw Data'!W14="","",'Raw Data'!W14)</f>
        <v>IVONE MUPENDA</v>
      </c>
      <c r="AF14" s="20" t="str">
        <f>IF('Raw Data'!X14="","",'Raw Data'!X14)</f>
        <v>Femme</v>
      </c>
      <c r="AG14" s="20">
        <f>IF('Raw Data'!Y14="","",'Raw Data'!Y14)</f>
        <v>23</v>
      </c>
      <c r="AH14" s="20" t="str">
        <f>IF('Raw Data'!Z14="","",'Raw Data'!Z14)</f>
        <v>Commerçant</v>
      </c>
      <c r="AI14" s="20" t="str">
        <f>IF('Raw Data'!AA14="","",'Raw Data'!AA14)</f>
        <v/>
      </c>
      <c r="AJ14" s="20" t="str">
        <f>IF('Raw Data'!AB14="","",'Raw Data'!AB14)</f>
        <v/>
      </c>
      <c r="AK14" s="20" t="str">
        <f>IF('Raw Data'!AC14="","",'Raw Data'!AC14)</f>
        <v/>
      </c>
      <c r="AL14" s="20" t="str">
        <f>IF('Raw Data'!AD14="","",'Raw Data'!AD14)</f>
        <v/>
      </c>
      <c r="AM14" s="20" t="str">
        <f>IF('Raw Data'!AE14="","",'Raw Data'!AE14)</f>
        <v/>
      </c>
      <c r="AN14" s="20" t="str">
        <f>IF('Raw Data'!AF14="","",'Raw Data'!AF14)</f>
        <v/>
      </c>
      <c r="AO14" s="20" t="str">
        <f>IF('Raw Data'!AG14="","",'Raw Data'!AG14)</f>
        <v/>
      </c>
      <c r="AP14" s="20" t="str">
        <f>IF('Raw Data'!AH14="","",'Raw Data'!AH14)</f>
        <v>Personne non déplacée (Autochtone)</v>
      </c>
      <c r="AQ14" s="35" t="str">
        <f t="shared" si="8"/>
        <v/>
      </c>
      <c r="AR14" s="20" t="str">
        <f>IF('Raw Data'!AI14="","",'Raw Data'!AI14)</f>
        <v>Tanganyika</v>
      </c>
      <c r="AS14" s="20" t="str">
        <f>IF('Raw Data'!AJ14="","",'Raw Data'!AJ14)</f>
        <v>Nyemba</v>
      </c>
      <c r="AT14" s="20" t="str">
        <f>IF('Raw Data'!AK14="","",'Raw Data'!AK14)</f>
        <v>Mukelelwa</v>
      </c>
      <c r="AU14" s="20" t="str">
        <f>IF('Raw Data'!AL14="","",'Raw Data'!AL14)</f>
        <v/>
      </c>
      <c r="AV14" s="20" t="str">
        <f>IF('Raw Data'!AM14="","",'Raw Data'!AM14)</f>
        <v>Mukelelwa</v>
      </c>
      <c r="AW14" s="20" t="str">
        <f>IF('Raw Data'!AN14="","",'Raw Data'!AN14)</f>
        <v/>
      </c>
      <c r="AX14" s="20" t="str">
        <f>IF('Raw Data'!AO14="","",'Raw Data'!AO14)</f>
        <v>Oui</v>
      </c>
      <c r="AY14" s="20" t="str">
        <f>IF('Raw Data'!AP14="","",'Raw Data'!AP14)</f>
        <v>Tanganyika</v>
      </c>
      <c r="AZ14" s="20" t="str">
        <f>IF('Raw Data'!AQ14="","",'Raw Data'!AQ14)</f>
        <v>Nyemba</v>
      </c>
      <c r="BA14" s="20" t="str">
        <f>IF('Raw Data'!AR14="","",'Raw Data'!AR14)</f>
        <v>Village</v>
      </c>
      <c r="BB14" s="20" t="str">
        <f>IF('Raw Data'!AS14="","",'Raw Data'!AS14)</f>
        <v>Mukelelwa</v>
      </c>
      <c r="BC14" s="20" t="str">
        <f>IF('Raw Data'!AT14="","",'Raw Data'!AT14)</f>
        <v/>
      </c>
      <c r="BD14" s="20" t="str">
        <f>IF('Raw Data'!AU14="","",'Raw Data'!AU14)</f>
        <v>Mukelelwa</v>
      </c>
      <c r="BE14" s="20" t="str">
        <f>IF('Raw Data'!AV14="","",'Raw Data'!AV14)</f>
        <v>Mukelelwa</v>
      </c>
      <c r="BF14" s="20" t="str">
        <f>IF('Raw Data'!AW14="","",'Raw Data'!AW14)</f>
        <v/>
      </c>
      <c r="BG14" s="20" t="str">
        <f>IF('Raw Data'!AX14="","",'Raw Data'!AX14)</f>
        <v>Mukelelwa</v>
      </c>
      <c r="BH14" s="20" t="str">
        <f>IF('Raw Data'!AY14="","",'Raw Data'!AY14)</f>
        <v>Non</v>
      </c>
      <c r="BI14" s="20" t="str">
        <f>IF('Raw Data'!AZ14="","",'Raw Data'!AZ14)</f>
        <v/>
      </c>
      <c r="BJ14" s="20" t="str">
        <f>IF('Raw Data'!BA14="","",'Raw Data'!BA14)</f>
        <v>Oui</v>
      </c>
      <c r="BK14" s="20" t="str">
        <f>IF('Raw Data'!BB14="","",'Raw Data'!BB14)</f>
        <v>Oui</v>
      </c>
      <c r="BL14" s="20" t="str">
        <f>IF('Raw Data'!BC14="","",'Raw Data'!BC14)</f>
        <v/>
      </c>
      <c r="BM14" s="20" t="str">
        <f>IF('Raw Data'!BD14="","",'Raw Data'!BD14)</f>
        <v/>
      </c>
      <c r="BN14" s="20" t="str">
        <f>IF('Raw Data'!BE14="","",'Raw Data'!BE14)</f>
        <v/>
      </c>
      <c r="BO14" s="20" t="str">
        <f>IF('Raw Data'!BF14="","",'Raw Data'!BF14)</f>
        <v/>
      </c>
      <c r="BP14" s="20" t="str">
        <f>IF('Raw Data'!BG14="","",'Raw Data'!BG14)</f>
        <v/>
      </c>
      <c r="BQ14" s="20" t="str">
        <f>IF('Raw Data'!BH14="","",'Raw Data'!BH14)</f>
        <v>KATELE</v>
      </c>
      <c r="BR14" s="20" t="str">
        <f>IF('Raw Data'!BI14="","",'Raw Data'!BI14)</f>
        <v/>
      </c>
      <c r="BS14" s="20" t="str">
        <f>IF('Raw Data'!BJ14="","",'Raw Data'!BJ14)</f>
        <v>Oui</v>
      </c>
      <c r="BT14" s="20" t="str">
        <f>IF('Raw Data'!BK14="","",'Raw Data'!BK14)</f>
        <v>Oui</v>
      </c>
      <c r="BU14" s="35" t="str">
        <f t="shared" si="9"/>
        <v/>
      </c>
      <c r="BV14" s="20" t="str">
        <f>IF('Raw Data'!BL14="","",'Raw Data'!BL14)</f>
        <v/>
      </c>
      <c r="BW14" s="20" t="str">
        <f>IF('Raw Data'!BM14="","",'Raw Data'!BM14)</f>
        <v/>
      </c>
      <c r="BX14" s="20" t="str">
        <f>IF('Raw Data'!BN14="","",'Raw Data'!BN14)</f>
        <v>Oui</v>
      </c>
      <c r="BY14" s="20" t="str">
        <f>IF('Raw Data'!BO14="","",'Raw Data'!BO14)</f>
        <v>Oui</v>
      </c>
      <c r="BZ14" s="20" t="str">
        <f>IF('Raw Data'!BP14="","",'Raw Data'!BP14)</f>
        <v>Oui</v>
      </c>
      <c r="CA14" s="20" t="str">
        <f>IF('Raw Data'!BQ14="","",'Raw Data'!BQ14)</f>
        <v>Oui</v>
      </c>
      <c r="CB14" s="20" t="str">
        <f>IF('Raw Data'!BR14="","",'Raw Data'!BR14)</f>
        <v>Oui</v>
      </c>
      <c r="CC14" s="20" t="str">
        <f>IF('Raw Data'!BS14="","",'Raw Data'!BS14)</f>
        <v/>
      </c>
      <c r="CD14" s="20" t="str">
        <f>IF('Raw Data'!BT14="","",'Raw Data'!BT14)</f>
        <v>Communauté hôte (=Autochtones)</v>
      </c>
      <c r="CE14" s="20" t="str">
        <f>IF('Raw Data'!BU14="","",'Raw Data'!BU14)</f>
        <v>5</v>
      </c>
      <c r="CF14" s="20" t="str">
        <f>IF('Raw Data'!BV14="","",'Raw Data'!BV14)</f>
        <v>Non</v>
      </c>
      <c r="CG14" s="20" t="str">
        <f>IF('Raw Data'!BW14="","",'Raw Data'!BW14)</f>
        <v/>
      </c>
      <c r="CH14" s="35" t="str">
        <f t="shared" si="10"/>
        <v/>
      </c>
      <c r="CI14" s="35" t="str">
        <f t="shared" si="11"/>
        <v/>
      </c>
      <c r="CJ14" s="37">
        <f t="shared" si="12"/>
        <v>0</v>
      </c>
      <c r="CK14" s="20" t="str">
        <f>IF('Raw Data'!BX14="","",'Raw Data'!BX14)</f>
        <v/>
      </c>
      <c r="CL14" s="20" t="str">
        <f>IF('Raw Data'!BY14="","",'Raw Data'!BY14)</f>
        <v/>
      </c>
      <c r="CM14" s="20" t="str">
        <f>IF('Raw Data'!BZ14="","",'Raw Data'!BZ14)</f>
        <v/>
      </c>
      <c r="CN14" s="20" t="str">
        <f>IF('Raw Data'!CA14="","",'Raw Data'!CA14)</f>
        <v/>
      </c>
      <c r="CO14" s="20" t="str">
        <f>IF('Raw Data'!CB14="","",'Raw Data'!CB14)</f>
        <v/>
      </c>
      <c r="CP14" s="39" t="str">
        <f>IF('Raw Data'!CC14="","",'Raw Data'!CC14)</f>
        <v>0.1989822047898413</v>
      </c>
      <c r="CQ14" s="20" t="str">
        <f>IF('Raw Data'!CD14="","",'Raw Data'!CD14)</f>
        <v/>
      </c>
      <c r="CR14" s="20" t="str">
        <f>IF('Raw Data'!CE14="","",'Raw Data'!CE14)</f>
        <v>1</v>
      </c>
      <c r="CS14" s="20" t="str">
        <f>IF('Raw Data'!CF14="","",'Raw Data'!CF14)</f>
        <v/>
      </c>
      <c r="CT14" s="20" t="str">
        <f>IF('Raw Data'!CG14="","",'Raw Data'!CG14)</f>
        <v/>
      </c>
      <c r="CU14" s="20">
        <f>IF('Raw Data'!CH14="","",'Raw Data'!CH14)</f>
        <v>0</v>
      </c>
      <c r="CV14" s="35" t="str">
        <f t="shared" si="13"/>
        <v/>
      </c>
      <c r="CW14" s="20">
        <f>IF('Raw Data'!CI14="","",'Raw Data'!CI14)</f>
        <v>2</v>
      </c>
      <c r="CX14" s="35" t="str">
        <f t="shared" si="14"/>
        <v/>
      </c>
      <c r="CY14" s="20">
        <f>IF('Raw Data'!CJ14="","",'Raw Data'!CJ14)</f>
        <v>1</v>
      </c>
      <c r="CZ14" s="35" t="str">
        <f t="shared" si="15"/>
        <v/>
      </c>
      <c r="DA14" s="20">
        <f>IF('Raw Data'!CK14="","",'Raw Data'!CK14)</f>
        <v>0</v>
      </c>
      <c r="DB14" s="35" t="str">
        <f t="shared" si="16"/>
        <v/>
      </c>
      <c r="DC14" s="20">
        <f>IF('Raw Data'!CL14="","",'Raw Data'!CL14)</f>
        <v>0</v>
      </c>
      <c r="DD14" s="35" t="str">
        <f t="shared" si="17"/>
        <v/>
      </c>
      <c r="DE14" s="20">
        <f>IF('Raw Data'!CM14="","",'Raw Data'!CM14)</f>
        <v>2</v>
      </c>
      <c r="DF14" s="35" t="str">
        <f t="shared" si="18"/>
        <v/>
      </c>
      <c r="DG14" s="20">
        <f>IF('Raw Data'!CN14="","",'Raw Data'!CN14)</f>
        <v>5</v>
      </c>
      <c r="DH14" s="35" t="str">
        <f t="shared" si="19"/>
        <v/>
      </c>
      <c r="DI14" s="20">
        <f>IF('Raw Data'!CO14="","",'Raw Data'!CO14)</f>
        <v>0</v>
      </c>
      <c r="DJ14" s="35" t="str">
        <f t="shared" si="20"/>
        <v/>
      </c>
      <c r="DK14" s="23">
        <f>IF('Raw Data'!CP14="","",'Raw Data'!CP14)</f>
        <v>5</v>
      </c>
      <c r="DL14" s="23">
        <f>IF('Raw Data'!CQ14="","",'Raw Data'!CQ14)</f>
        <v>0</v>
      </c>
      <c r="DM14" s="20">
        <f>IF('Raw Data'!CR14="","",'Raw Data'!CR14)</f>
        <v>20</v>
      </c>
      <c r="DN14" s="20">
        <f>IF('Raw Data'!CS14="","",'Raw Data'!CS14)</f>
        <v>3</v>
      </c>
      <c r="DO14" s="23">
        <f>IF('Raw Data'!CT14="","",'Raw Data'!CT14)</f>
        <v>0</v>
      </c>
      <c r="DP14" s="20">
        <f>IF('Raw Data'!CU14="","",'Raw Data'!CU14)</f>
        <v>0</v>
      </c>
      <c r="DQ14" s="23" t="str">
        <f>IF('Raw Data'!CV14="","",'Raw Data'!CV14)</f>
        <v/>
      </c>
      <c r="DR14" s="20" t="str">
        <f>IF('Raw Data'!CW14="","",'Raw Data'!CW14)</f>
        <v/>
      </c>
      <c r="DS14" s="20" t="str">
        <f>IF('Raw Data'!CX14="","",'Raw Data'!CX14)</f>
        <v/>
      </c>
      <c r="DT14" s="20" t="str">
        <f>IF('Raw Data'!CY14="","",'Raw Data'!CY14)</f>
        <v/>
      </c>
      <c r="DU14" s="20" t="str">
        <f>IF('Raw Data'!CZ14="","",'Raw Data'!CZ14)</f>
        <v/>
      </c>
      <c r="DV14" s="20" t="str">
        <f>IF('Raw Data'!DA14="","",'Raw Data'!DA14)</f>
        <v/>
      </c>
      <c r="DW14" s="20" t="str">
        <f>IF('Raw Data'!DB14="","",'Raw Data'!DB14)</f>
        <v/>
      </c>
      <c r="DX14" s="35" t="str">
        <f t="shared" si="21"/>
        <v/>
      </c>
      <c r="DY14" s="23" t="str">
        <f>IF('Raw Data'!DC14="","",'Raw Data'!DC14)</f>
        <v/>
      </c>
      <c r="DZ14" s="42" t="str">
        <f t="shared" si="22"/>
        <v/>
      </c>
      <c r="EA14" s="20" t="str">
        <f>IF('Raw Data'!DD14="","",'Raw Data'!DD14)</f>
        <v/>
      </c>
      <c r="EB14" s="35" t="str">
        <f t="shared" si="23"/>
        <v/>
      </c>
      <c r="EC14" s="20" t="str">
        <f>IF('Raw Data'!DE14="","",'Raw Data'!DE14)</f>
        <v/>
      </c>
      <c r="ED14" s="35" t="str">
        <f t="shared" si="24"/>
        <v/>
      </c>
      <c r="EE14" s="20" t="str">
        <f>IF('Raw Data'!DF14="","",'Raw Data'!DF14)</f>
        <v/>
      </c>
      <c r="EF14" s="35" t="str">
        <f t="shared" si="25"/>
        <v/>
      </c>
      <c r="EG14" s="20" t="str">
        <f>IF('Raw Data'!DG14="","",'Raw Data'!DG14)</f>
        <v/>
      </c>
      <c r="EH14" s="35" t="str">
        <f t="shared" si="26"/>
        <v/>
      </c>
      <c r="EI14" s="20" t="str">
        <f>IF('Raw Data'!DH14="","",'Raw Data'!DH14)</f>
        <v/>
      </c>
      <c r="EJ14" s="20" t="str">
        <f>IF('Raw Data'!DI14="","",'Raw Data'!DI14)</f>
        <v/>
      </c>
      <c r="EK14" s="20" t="str">
        <f>IF('Raw Data'!DJ14="","",'Raw Data'!DJ14)</f>
        <v/>
      </c>
      <c r="EL14" s="20" t="str">
        <f>IF('Raw Data'!DK14="","",'Raw Data'!DK14)</f>
        <v/>
      </c>
      <c r="EM14" s="20" t="str">
        <f>IF('Raw Data'!DL14="","",'Raw Data'!DL14)</f>
        <v/>
      </c>
      <c r="EN14" s="20" t="str">
        <f>IF('Raw Data'!DM14="","",'Raw Data'!DM14)</f>
        <v/>
      </c>
      <c r="EO14" s="20" t="str">
        <f>IF('Raw Data'!DN14="","",'Raw Data'!DN14)</f>
        <v>Non</v>
      </c>
      <c r="EP14" s="20" t="str">
        <f>IF('Raw Data'!DO14="","",'Raw Data'!DO14)</f>
        <v/>
      </c>
      <c r="EQ14" s="35" t="str">
        <f t="shared" si="27"/>
        <v/>
      </c>
      <c r="ER14" s="20" t="str">
        <f>IF('Raw Data'!DP14="","",'Raw Data'!DP14)</f>
        <v/>
      </c>
      <c r="ES14" s="20" t="str">
        <f>IF('Raw Data'!DQ14="","",'Raw Data'!DQ14)</f>
        <v/>
      </c>
      <c r="ET14" s="20" t="str">
        <f>IF('Raw Data'!DR14="","",'Raw Data'!DR14)</f>
        <v/>
      </c>
      <c r="EU14" s="20" t="str">
        <f>IF('Raw Data'!DS14="","",'Raw Data'!DS14)</f>
        <v/>
      </c>
      <c r="EV14" s="20" t="str">
        <f>IF('Raw Data'!DT14="","",'Raw Data'!DT14)</f>
        <v>Appel téléphonique Station de radio</v>
      </c>
      <c r="EW14" s="20">
        <f>IF('Raw Data'!DU14="","",'Raw Data'!DU14)</f>
        <v>1</v>
      </c>
      <c r="EX14" s="20">
        <f>IF('Raw Data'!DV14="","",'Raw Data'!DV14)</f>
        <v>0</v>
      </c>
      <c r="EY14" s="20">
        <f>IF('Raw Data'!DW14="","",'Raw Data'!DW14)</f>
        <v>0</v>
      </c>
      <c r="EZ14" s="20">
        <f>IF('Raw Data'!DX14="","",'Raw Data'!DX14)</f>
        <v>0</v>
      </c>
      <c r="FA14" s="20">
        <f>IF('Raw Data'!DY14="","",'Raw Data'!DY14)</f>
        <v>0</v>
      </c>
      <c r="FB14" s="20">
        <f>IF('Raw Data'!DZ14="","",'Raw Data'!DZ14)</f>
        <v>1</v>
      </c>
      <c r="FC14" s="20">
        <f>IF('Raw Data'!EA14="","",'Raw Data'!EA14)</f>
        <v>0</v>
      </c>
      <c r="FD14" s="20">
        <f>IF('Raw Data'!EB14="","",'Raw Data'!EB14)</f>
        <v>0</v>
      </c>
      <c r="FE14" s="20">
        <f>IF('Raw Data'!EC14="","",'Raw Data'!EC14)</f>
        <v>0</v>
      </c>
      <c r="FF14" s="20">
        <f>IF('Raw Data'!ED14="","",'Raw Data'!ED14)</f>
        <v>0</v>
      </c>
      <c r="FG14" s="20">
        <f>IF('Raw Data'!EE14="","",'Raw Data'!EE14)</f>
        <v>0</v>
      </c>
      <c r="FH14" s="20">
        <f>IF('Raw Data'!EF14="","",'Raw Data'!EF14)</f>
        <v>0</v>
      </c>
      <c r="FI14" s="20">
        <f>IF('Raw Data'!EG14="","",'Raw Data'!EG14)</f>
        <v>0</v>
      </c>
      <c r="FJ14" s="20" t="str">
        <f>IF('Raw Data'!EH14="","",'Raw Data'!EH14)</f>
        <v/>
      </c>
      <c r="FK14" s="20" t="str">
        <f>IF('Raw Data'!EI14="","",'Raw Data'!EI14)</f>
        <v>Information sur le contexte sécuritaire</v>
      </c>
      <c r="FL14" s="20" t="str">
        <f>IF('Raw Data'!EJ14="","",'Raw Data'!EJ14)</f>
        <v/>
      </c>
      <c r="FM14" s="20" t="str">
        <f>IF('Raw Data'!EK14="","",'Raw Data'!EK14)</f>
        <v/>
      </c>
      <c r="FN14" s="20" t="str">
        <f>IF('Raw Data'!EL14="","",'Raw Data'!EL14)</f>
        <v/>
      </c>
      <c r="FO14" s="20" t="str">
        <f>IF('Raw Data'!EM14="","",'Raw Data'!EM14)</f>
        <v/>
      </c>
      <c r="FP14" s="20" t="str">
        <f>IF('Raw Data'!EN14="","",'Raw Data'!EN14)</f>
        <v/>
      </c>
      <c r="FQ14" s="20" t="str">
        <f>IF('Raw Data'!EO14="","",'Raw Data'!EO14)</f>
        <v/>
      </c>
      <c r="FR14" s="20" t="str">
        <f>IF('Raw Data'!EP14="","",'Raw Data'!EP14)</f>
        <v/>
      </c>
      <c r="FS14" s="20" t="str">
        <f>IF('Raw Data'!EQ14="","",'Raw Data'!EQ14)</f>
        <v>Mukelelwa</v>
      </c>
      <c r="FT14" s="20">
        <f>IF('Raw Data'!ER14="","",'Raw Data'!ER14)</f>
        <v>4</v>
      </c>
      <c r="FU14" s="20" t="str">
        <f>IF('Raw Data'!ES14="","",'Raw Data'!ES14)</f>
        <v>J'esper a vous</v>
      </c>
      <c r="FV14" s="20" t="str">
        <f>IF('Raw Data'!ET14="","",'Raw Data'!ET14)</f>
        <v>vWvJfH3sDSZM3uC5W82MGH</v>
      </c>
      <c r="FW14" s="20" t="str">
        <f>IF('Raw Data'!EU14="","",'Raw Data'!EU14)</f>
        <v>v89tPMrAjVHLSntiBQ22UJ</v>
      </c>
      <c r="FX14" s="20" t="str">
        <f>IF('Raw Data'!EV14="","",'Raw Data'!EV14)</f>
        <v>v5AfrSZTqajduwJVMoNG7f</v>
      </c>
      <c r="FY14" s="20" t="str">
        <f>IF('Raw Data'!EW14="","",'Raw Data'!EW14)</f>
        <v>vbptduBAghB4e4bMMgdQUc</v>
      </c>
      <c r="FZ14" s="20" t="str">
        <f>IF('Raw Data'!EX14="","",'Raw Data'!EX14)</f>
        <v>vNycnGWUpYeb3KNNoHrkGX</v>
      </c>
      <c r="GA14" s="20" t="str">
        <f>IF('Raw Data'!EY14="","",'Raw Data'!EY14)</f>
        <v/>
      </c>
      <c r="GB14" s="20">
        <f>IF('Raw Data'!EZ14="","",'Raw Data'!EZ14)</f>
        <v>383048142</v>
      </c>
      <c r="GC14" s="20" t="str">
        <f>IF('Raw Data'!FA14="","",'Raw Data'!FA14)</f>
        <v>e523c7f8-4fc6-464e-9fa7-6e562fa53acd</v>
      </c>
      <c r="GD14" s="29">
        <f>IF('Raw Data'!FB14="","",'Raw Data'!FB14)</f>
        <v>44939.620138888888</v>
      </c>
      <c r="GE14" s="20" t="str">
        <f>IF('Raw Data'!FC14="","",'Raw Data'!FC14)</f>
        <v/>
      </c>
      <c r="GF14" s="20" t="str">
        <f>IF('Raw Data'!FD14="","",'Raw Data'!FD14)</f>
        <v/>
      </c>
      <c r="GG14" s="20" t="str">
        <f>IF('Raw Data'!FE14="","",'Raw Data'!FE14)</f>
        <v>submitted_via_web</v>
      </c>
      <c r="GH14" s="20" t="str">
        <f>IF('Raw Data'!FF14="","",'Raw Data'!FF14)</f>
        <v>reach_rdc_hsm_enqueteur</v>
      </c>
      <c r="GI14" s="20" t="str">
        <f>IF('Raw Data'!FG14="","",'Raw Data'!FG14)</f>
        <v/>
      </c>
      <c r="GJ14" s="20">
        <f>IF('Raw Data'!FH14="","",'Raw Data'!FH14)</f>
        <v>32</v>
      </c>
    </row>
    <row r="15" spans="1:192" x14ac:dyDescent="0.25">
      <c r="A15" s="24" t="str">
        <f t="shared" si="0"/>
        <v>4b56325d-705b-4d41-ab49-05503d552241</v>
      </c>
      <c r="B15" s="24" t="str">
        <f t="shared" si="1"/>
        <v>Mapanda</v>
      </c>
      <c r="C15" s="24" t="str">
        <f t="shared" si="2"/>
        <v>ENU14</v>
      </c>
      <c r="D15" s="29">
        <f>IF('Raw Data'!A15="","",'Raw Data'!A15)</f>
        <v>44939</v>
      </c>
      <c r="E15" s="27">
        <f>IF('Raw Data'!B15="","",'Raw Data'!B15)</f>
        <v>44939.568351365742</v>
      </c>
      <c r="F15" s="27">
        <f>IF('Raw Data'!C15="","",'Raw Data'!C15)</f>
        <v>44939.588225543979</v>
      </c>
      <c r="G15" s="31">
        <f t="shared" si="3"/>
        <v>28.618816661182791</v>
      </c>
      <c r="H15" s="33" t="str">
        <f t="shared" si="4"/>
        <v>OK</v>
      </c>
      <c r="I15" s="20" t="str">
        <f>IF('Raw Data'!D15="","",'Raw Data'!D15)</f>
        <v>audit.csv</v>
      </c>
      <c r="J15" s="20" t="str">
        <f>IF('Raw Data'!E15="","",'Raw Data'!E15)</f>
        <v>https://kc.humanitarianresponse.info/media/original?media_file=reachrdcdata%2Fattachments%2F03786f7074524bcf85122757f5105ae7%2F4b56325d-705b-4d41-ab49-05503d552241%2Faudit.csv</v>
      </c>
      <c r="K15" s="20" t="str">
        <f>IF('Raw Data'!F15="","",'Raw Data'!F15)</f>
        <v/>
      </c>
      <c r="L15" s="20" t="str">
        <f>IF('Raw Data'!G15="","",'Raw Data'!G15)</f>
        <v/>
      </c>
      <c r="M15" s="43" t="s">
        <v>1334</v>
      </c>
      <c r="N15" s="20" t="str">
        <f>IF('Raw Data'!I15="","",'Raw Data'!I15)</f>
        <v>Kalemie</v>
      </c>
      <c r="O15" s="20" t="str">
        <f>IF('Raw Data'!J15="","",'Raw Data'!J15)</f>
        <v>Décembre</v>
      </c>
      <c r="P15" s="20" t="str">
        <f>IF('Raw Data'!K15="","",'Raw Data'!K15)</f>
        <v>Entretien à distance (appel téléphonique)</v>
      </c>
      <c r="Q15" s="20">
        <f>IF('Raw Data'!L15="","",'Raw Data'!L15)</f>
        <v>821020507</v>
      </c>
      <c r="R15" s="20">
        <f>IF('Raw Data'!M15="","",'Raw Data'!M15)</f>
        <v>821020507</v>
      </c>
      <c r="S15" s="20" t="str">
        <f>IF('Raw Data'!N15="","",'Raw Data'!N15)</f>
        <v>Oui</v>
      </c>
      <c r="T15" s="35" t="str">
        <f t="shared" si="5"/>
        <v/>
      </c>
      <c r="U15" s="20" t="str">
        <f>IF('Raw Data'!O15="","",'Raw Data'!O15)</f>
        <v/>
      </c>
      <c r="V15" s="20" t="str">
        <f>IF('Raw Data'!P15="","",'Raw Data'!P15)</f>
        <v/>
      </c>
      <c r="W15" s="20" t="str">
        <f>IF('Raw Data'!Q15="","",'Raw Data'!Q15)</f>
        <v/>
      </c>
      <c r="X15" s="20" t="str">
        <f>IF('Raw Data'!R15="","",'Raw Data'!R15)</f>
        <v>Oui</v>
      </c>
      <c r="Y15" s="35" t="str">
        <f t="shared" si="6"/>
        <v/>
      </c>
      <c r="Z15" s="20" t="str">
        <f>IF('Raw Data'!S15="","",'Raw Data'!S15)</f>
        <v/>
      </c>
      <c r="AA15" s="20" t="str">
        <f>IF('Raw Data'!T15="","",'Raw Data'!T15)</f>
        <v/>
      </c>
      <c r="AB15" s="20" t="str">
        <f>IF('Raw Data'!U15="","",'Raw Data'!U15)</f>
        <v>Maintenant</v>
      </c>
      <c r="AC15" s="35" t="str">
        <f t="shared" si="7"/>
        <v/>
      </c>
      <c r="AD15" s="20" t="str">
        <f>IF('Raw Data'!V15="","",'Raw Data'!V15)</f>
        <v/>
      </c>
      <c r="AE15" s="20" t="str">
        <f>IF('Raw Data'!W15="","",'Raw Data'!W15)</f>
        <v>ASANI KASONGO</v>
      </c>
      <c r="AF15" s="20" t="str">
        <f>IF('Raw Data'!X15="","",'Raw Data'!X15)</f>
        <v>Homme</v>
      </c>
      <c r="AG15" s="20">
        <f>IF('Raw Data'!Y15="","",'Raw Data'!Y15)</f>
        <v>44</v>
      </c>
      <c r="AH15" s="20" t="str">
        <f>IF('Raw Data'!Z15="","",'Raw Data'!Z15)</f>
        <v>Professionnel de la santé</v>
      </c>
      <c r="AI15" s="20" t="str">
        <f>IF('Raw Data'!AA15="","",'Raw Data'!AA15)</f>
        <v/>
      </c>
      <c r="AJ15" s="20" t="str">
        <f>IF('Raw Data'!AB15="","",'Raw Data'!AB15)</f>
        <v/>
      </c>
      <c r="AK15" s="20" t="str">
        <f>IF('Raw Data'!AC15="","",'Raw Data'!AC15)</f>
        <v/>
      </c>
      <c r="AL15" s="20" t="str">
        <f>IF('Raw Data'!AD15="","",'Raw Data'!AD15)</f>
        <v/>
      </c>
      <c r="AM15" s="20" t="str">
        <f>IF('Raw Data'!AE15="","",'Raw Data'!AE15)</f>
        <v/>
      </c>
      <c r="AN15" s="20" t="str">
        <f>IF('Raw Data'!AF15="","",'Raw Data'!AF15)</f>
        <v>Infirmier traitant</v>
      </c>
      <c r="AO15" s="20" t="str">
        <f>IF('Raw Data'!AG15="","",'Raw Data'!AG15)</f>
        <v/>
      </c>
      <c r="AP15" s="20" t="str">
        <f>IF('Raw Data'!AH15="","",'Raw Data'!AH15)</f>
        <v>Personne non déplacée (Autochtone)</v>
      </c>
      <c r="AQ15" s="35" t="str">
        <f t="shared" si="8"/>
        <v/>
      </c>
      <c r="AR15" s="20" t="str">
        <f>IF('Raw Data'!AI15="","",'Raw Data'!AI15)</f>
        <v>Tanganyika</v>
      </c>
      <c r="AS15" s="20" t="str">
        <f>IF('Raw Data'!AJ15="","",'Raw Data'!AJ15)</f>
        <v>Nyemba</v>
      </c>
      <c r="AT15" s="20" t="str">
        <f>IF('Raw Data'!AK15="","",'Raw Data'!AK15)</f>
        <v>Mahila</v>
      </c>
      <c r="AU15" s="20" t="str">
        <f>IF('Raw Data'!AL15="","",'Raw Data'!AL15)</f>
        <v/>
      </c>
      <c r="AV15" s="20" t="str">
        <f>IF('Raw Data'!AM15="","",'Raw Data'!AM15)</f>
        <v>Mahila</v>
      </c>
      <c r="AW15" s="20" t="str">
        <f>IF('Raw Data'!AN15="","",'Raw Data'!AN15)</f>
        <v/>
      </c>
      <c r="AX15" s="20" t="str">
        <f>IF('Raw Data'!AO15="","",'Raw Data'!AO15)</f>
        <v>Oui</v>
      </c>
      <c r="AY15" s="20" t="str">
        <f>IF('Raw Data'!AP15="","",'Raw Data'!AP15)</f>
        <v>Tanganyika</v>
      </c>
      <c r="AZ15" s="20" t="str">
        <f>IF('Raw Data'!AQ15="","",'Raw Data'!AQ15)</f>
        <v>Nyemba</v>
      </c>
      <c r="BA15" s="20" t="str">
        <f>IF('Raw Data'!AR15="","",'Raw Data'!AR15)</f>
        <v>Village</v>
      </c>
      <c r="BB15" s="20" t="str">
        <f>IF('Raw Data'!AS15="","",'Raw Data'!AS15)</f>
        <v>Mapanda</v>
      </c>
      <c r="BC15" s="20" t="str">
        <f>IF('Raw Data'!AT15="","",'Raw Data'!AT15)</f>
        <v/>
      </c>
      <c r="BD15" s="20" t="str">
        <f>IF('Raw Data'!AU15="","",'Raw Data'!AU15)</f>
        <v>Mapanda</v>
      </c>
      <c r="BE15" s="20" t="str">
        <f>IF('Raw Data'!AV15="","",'Raw Data'!AV15)</f>
        <v>Mapanda</v>
      </c>
      <c r="BF15" s="20" t="str">
        <f>IF('Raw Data'!AW15="","",'Raw Data'!AW15)</f>
        <v/>
      </c>
      <c r="BG15" s="20" t="str">
        <f>IF('Raw Data'!AX15="","",'Raw Data'!AX15)</f>
        <v>Mapanda</v>
      </c>
      <c r="BH15" s="20" t="str">
        <f>IF('Raw Data'!AY15="","",'Raw Data'!AY15)</f>
        <v>Non</v>
      </c>
      <c r="BI15" s="20" t="str">
        <f>IF('Raw Data'!AZ15="","",'Raw Data'!AZ15)</f>
        <v/>
      </c>
      <c r="BJ15" s="20" t="str">
        <f>IF('Raw Data'!BA15="","",'Raw Data'!BA15)</f>
        <v>Non</v>
      </c>
      <c r="BK15" s="20" t="str">
        <f>IF('Raw Data'!BB15="","",'Raw Data'!BB15)</f>
        <v>Non</v>
      </c>
      <c r="BL15" s="20" t="str">
        <f>IF('Raw Data'!BC15="","",'Raw Data'!BC15)</f>
        <v/>
      </c>
      <c r="BM15" s="20" t="str">
        <f>IF('Raw Data'!BD15="","",'Raw Data'!BD15)</f>
        <v/>
      </c>
      <c r="BN15" s="20" t="str">
        <f>IF('Raw Data'!BE15="","",'Raw Data'!BE15)</f>
        <v/>
      </c>
      <c r="BO15" s="20" t="str">
        <f>IF('Raw Data'!BF15="","",'Raw Data'!BF15)</f>
        <v/>
      </c>
      <c r="BP15" s="20" t="str">
        <f>IF('Raw Data'!BG15="","",'Raw Data'!BG15)</f>
        <v/>
      </c>
      <c r="BQ15" s="20" t="str">
        <f>IF('Raw Data'!BH15="","",'Raw Data'!BH15)</f>
        <v/>
      </c>
      <c r="BR15" s="20" t="str">
        <f>IF('Raw Data'!BI15="","",'Raw Data'!BI15)</f>
        <v/>
      </c>
      <c r="BS15" s="20" t="str">
        <f>IF('Raw Data'!BJ15="","",'Raw Data'!BJ15)</f>
        <v/>
      </c>
      <c r="BT15" s="20" t="str">
        <f>IF('Raw Data'!BK15="","",'Raw Data'!BK15)</f>
        <v/>
      </c>
      <c r="BU15" s="35" t="str">
        <f t="shared" si="9"/>
        <v/>
      </c>
      <c r="BV15" s="20" t="str">
        <f>IF('Raw Data'!BL15="","",'Raw Data'!BL15)</f>
        <v/>
      </c>
      <c r="BW15" s="20" t="str">
        <f>IF('Raw Data'!BM15="","",'Raw Data'!BM15)</f>
        <v/>
      </c>
      <c r="BX15" s="20" t="str">
        <f>IF('Raw Data'!BN15="","",'Raw Data'!BN15)</f>
        <v/>
      </c>
      <c r="BY15" s="20" t="str">
        <f>IF('Raw Data'!BO15="","",'Raw Data'!BO15)</f>
        <v/>
      </c>
      <c r="BZ15" s="20" t="str">
        <f>IF('Raw Data'!BP15="","",'Raw Data'!BP15)</f>
        <v/>
      </c>
      <c r="CA15" s="20" t="str">
        <f>IF('Raw Data'!BQ15="","",'Raw Data'!BQ15)</f>
        <v/>
      </c>
      <c r="CB15" s="20" t="str">
        <f>IF('Raw Data'!BR15="","",'Raw Data'!BR15)</f>
        <v/>
      </c>
      <c r="CC15" s="20" t="str">
        <f>IF('Raw Data'!BS15="","",'Raw Data'!BS15)</f>
        <v/>
      </c>
      <c r="CD15" s="20" t="str">
        <f>IF('Raw Data'!BT15="","",'Raw Data'!BT15)</f>
        <v/>
      </c>
      <c r="CE15" s="20" t="str">
        <f>IF('Raw Data'!BU15="","",'Raw Data'!BU15)</f>
        <v/>
      </c>
      <c r="CF15" s="20" t="str">
        <f>IF('Raw Data'!BV15="","",'Raw Data'!BV15)</f>
        <v/>
      </c>
      <c r="CG15" s="20" t="str">
        <f>IF('Raw Data'!BW15="","",'Raw Data'!BW15)</f>
        <v/>
      </c>
      <c r="CH15" s="35" t="str">
        <f t="shared" si="10"/>
        <v/>
      </c>
      <c r="CI15" s="35" t="str">
        <f t="shared" si="11"/>
        <v/>
      </c>
      <c r="CJ15" s="37">
        <f t="shared" si="12"/>
        <v>0</v>
      </c>
      <c r="CK15" s="20" t="str">
        <f>IF('Raw Data'!BX15="","",'Raw Data'!BX15)</f>
        <v/>
      </c>
      <c r="CL15" s="20" t="str">
        <f>IF('Raw Data'!BY15="","",'Raw Data'!BY15)</f>
        <v/>
      </c>
      <c r="CM15" s="20" t="str">
        <f>IF('Raw Data'!BZ15="","",'Raw Data'!BZ15)</f>
        <v/>
      </c>
      <c r="CN15" s="20" t="str">
        <f>IF('Raw Data'!CA15="","",'Raw Data'!CA15)</f>
        <v/>
      </c>
      <c r="CO15" s="20" t="str">
        <f>IF('Raw Data'!CB15="","",'Raw Data'!CB15)</f>
        <v/>
      </c>
      <c r="CP15" s="39" t="str">
        <f>IF('Raw Data'!CC15="","",'Raw Data'!CC15)</f>
        <v>0.19050610500323584</v>
      </c>
      <c r="CQ15" s="20" t="str">
        <f>IF('Raw Data'!CD15="","",'Raw Data'!CD15)</f>
        <v/>
      </c>
      <c r="CR15" s="20" t="str">
        <f>IF('Raw Data'!CE15="","",'Raw Data'!CE15)</f>
        <v>1</v>
      </c>
      <c r="CS15" s="20" t="str">
        <f>IF('Raw Data'!CF15="","",'Raw Data'!CF15)</f>
        <v/>
      </c>
      <c r="CT15" s="20" t="str">
        <f>IF('Raw Data'!CG15="","",'Raw Data'!CG15)</f>
        <v/>
      </c>
      <c r="CU15" s="20">
        <f>IF('Raw Data'!CH15="","",'Raw Data'!CH15)</f>
        <v>0</v>
      </c>
      <c r="CV15" s="35" t="str">
        <f t="shared" si="13"/>
        <v/>
      </c>
      <c r="CW15" s="20">
        <f>IF('Raw Data'!CI15="","",'Raw Data'!CI15)</f>
        <v>2</v>
      </c>
      <c r="CX15" s="35" t="str">
        <f t="shared" si="14"/>
        <v/>
      </c>
      <c r="CY15" s="20">
        <f>IF('Raw Data'!CJ15="","",'Raw Data'!CJ15)</f>
        <v>0</v>
      </c>
      <c r="CZ15" s="35" t="str">
        <f t="shared" si="15"/>
        <v/>
      </c>
      <c r="DA15" s="20">
        <f>IF('Raw Data'!CK15="","",'Raw Data'!CK15)</f>
        <v>5</v>
      </c>
      <c r="DB15" s="35" t="str">
        <f t="shared" si="16"/>
        <v/>
      </c>
      <c r="DC15" s="20">
        <f>IF('Raw Data'!CL15="","",'Raw Data'!CL15)</f>
        <v>0</v>
      </c>
      <c r="DD15" s="35" t="str">
        <f t="shared" si="17"/>
        <v/>
      </c>
      <c r="DE15" s="20">
        <f>IF('Raw Data'!CM15="","",'Raw Data'!CM15)</f>
        <v>1</v>
      </c>
      <c r="DF15" s="35" t="str">
        <f t="shared" si="18"/>
        <v/>
      </c>
      <c r="DG15" s="20">
        <f>IF('Raw Data'!CN15="","",'Raw Data'!CN15)</f>
        <v>7</v>
      </c>
      <c r="DH15" s="35" t="str">
        <f t="shared" si="19"/>
        <v/>
      </c>
      <c r="DI15" s="20">
        <f>IF('Raw Data'!CO15="","",'Raw Data'!CO15)</f>
        <v>0</v>
      </c>
      <c r="DJ15" s="35" t="str">
        <f t="shared" si="20"/>
        <v/>
      </c>
      <c r="DK15" s="23">
        <f>IF('Raw Data'!CP15="","",'Raw Data'!CP15)</f>
        <v>0</v>
      </c>
      <c r="DL15" s="23">
        <f>IF('Raw Data'!CQ15="","",'Raw Data'!CQ15)</f>
        <v>4</v>
      </c>
      <c r="DM15" s="20">
        <f>IF('Raw Data'!CR15="","",'Raw Data'!CR15)</f>
        <v>14</v>
      </c>
      <c r="DN15" s="20">
        <f>IF('Raw Data'!CS15="","",'Raw Data'!CS15)</f>
        <v>3</v>
      </c>
      <c r="DO15" s="23">
        <f>IF('Raw Data'!CT15="","",'Raw Data'!CT15)</f>
        <v>10</v>
      </c>
      <c r="DP15" s="20">
        <f>IF('Raw Data'!CU15="","",'Raw Data'!CU15)</f>
        <v>3</v>
      </c>
      <c r="DQ15" s="23" t="str">
        <f>IF('Raw Data'!CV15="","",'Raw Data'!CV15)</f>
        <v/>
      </c>
      <c r="DR15" s="20" t="str">
        <f>IF('Raw Data'!CW15="","",'Raw Data'!CW15)</f>
        <v/>
      </c>
      <c r="DS15" s="20" t="str">
        <f>IF('Raw Data'!CX15="","",'Raw Data'!CX15)</f>
        <v/>
      </c>
      <c r="DT15" s="20" t="str">
        <f>IF('Raw Data'!CY15="","",'Raw Data'!CY15)</f>
        <v/>
      </c>
      <c r="DU15" s="20" t="str">
        <f>IF('Raw Data'!CZ15="","",'Raw Data'!CZ15)</f>
        <v/>
      </c>
      <c r="DV15" s="20" t="str">
        <f>IF('Raw Data'!DA15="","",'Raw Data'!DA15)</f>
        <v/>
      </c>
      <c r="DW15" s="20" t="str">
        <f>IF('Raw Data'!DB15="","",'Raw Data'!DB15)</f>
        <v/>
      </c>
      <c r="DX15" s="35" t="str">
        <f t="shared" si="21"/>
        <v/>
      </c>
      <c r="DY15" s="23" t="str">
        <f>IF('Raw Data'!DC15="","",'Raw Data'!DC15)</f>
        <v/>
      </c>
      <c r="DZ15" s="42" t="str">
        <f t="shared" si="22"/>
        <v/>
      </c>
      <c r="EA15" s="20" t="str">
        <f>IF('Raw Data'!DD15="","",'Raw Data'!DD15)</f>
        <v/>
      </c>
      <c r="EB15" s="35" t="str">
        <f t="shared" si="23"/>
        <v/>
      </c>
      <c r="EC15" s="20" t="str">
        <f>IF('Raw Data'!DE15="","",'Raw Data'!DE15)</f>
        <v/>
      </c>
      <c r="ED15" s="35" t="str">
        <f t="shared" si="24"/>
        <v/>
      </c>
      <c r="EE15" s="20" t="str">
        <f>IF('Raw Data'!DF15="","",'Raw Data'!DF15)</f>
        <v/>
      </c>
      <c r="EF15" s="35" t="str">
        <f t="shared" si="25"/>
        <v/>
      </c>
      <c r="EG15" s="20" t="str">
        <f>IF('Raw Data'!DG15="","",'Raw Data'!DG15)</f>
        <v/>
      </c>
      <c r="EH15" s="35" t="str">
        <f t="shared" si="26"/>
        <v/>
      </c>
      <c r="EI15" s="20" t="str">
        <f>IF('Raw Data'!DH15="","",'Raw Data'!DH15)</f>
        <v/>
      </c>
      <c r="EJ15" s="20" t="str">
        <f>IF('Raw Data'!DI15="","",'Raw Data'!DI15)</f>
        <v/>
      </c>
      <c r="EK15" s="20" t="str">
        <f>IF('Raw Data'!DJ15="","",'Raw Data'!DJ15)</f>
        <v/>
      </c>
      <c r="EL15" s="20" t="str">
        <f>IF('Raw Data'!DK15="","",'Raw Data'!DK15)</f>
        <v/>
      </c>
      <c r="EM15" s="20" t="str">
        <f>IF('Raw Data'!DL15="","",'Raw Data'!DL15)</f>
        <v/>
      </c>
      <c r="EN15" s="20" t="str">
        <f>IF('Raw Data'!DM15="","",'Raw Data'!DM15)</f>
        <v/>
      </c>
      <c r="EO15" s="20" t="str">
        <f>IF('Raw Data'!DN15="","",'Raw Data'!DN15)</f>
        <v/>
      </c>
      <c r="EP15" s="20" t="str">
        <f>IF('Raw Data'!DO15="","",'Raw Data'!DO15)</f>
        <v/>
      </c>
      <c r="EQ15" s="35" t="str">
        <f t="shared" si="27"/>
        <v/>
      </c>
      <c r="ER15" s="20" t="str">
        <f>IF('Raw Data'!DP15="","",'Raw Data'!DP15)</f>
        <v/>
      </c>
      <c r="ES15" s="20" t="str">
        <f>IF('Raw Data'!DQ15="","",'Raw Data'!DQ15)</f>
        <v/>
      </c>
      <c r="ET15" s="20" t="str">
        <f>IF('Raw Data'!DR15="","",'Raw Data'!DR15)</f>
        <v/>
      </c>
      <c r="EU15" s="20" t="str">
        <f>IF('Raw Data'!DS15="","",'Raw Data'!DS15)</f>
        <v/>
      </c>
      <c r="EV15" s="20" t="str">
        <f>IF('Raw Data'!DT15="","",'Raw Data'!DT15)</f>
        <v/>
      </c>
      <c r="EW15" s="20" t="str">
        <f>IF('Raw Data'!DU15="","",'Raw Data'!DU15)</f>
        <v/>
      </c>
      <c r="EX15" s="20" t="str">
        <f>IF('Raw Data'!DV15="","",'Raw Data'!DV15)</f>
        <v/>
      </c>
      <c r="EY15" s="20" t="str">
        <f>IF('Raw Data'!DW15="","",'Raw Data'!DW15)</f>
        <v/>
      </c>
      <c r="EZ15" s="20" t="str">
        <f>IF('Raw Data'!DX15="","",'Raw Data'!DX15)</f>
        <v/>
      </c>
      <c r="FA15" s="20" t="str">
        <f>IF('Raw Data'!DY15="","",'Raw Data'!DY15)</f>
        <v/>
      </c>
      <c r="FB15" s="20" t="str">
        <f>IF('Raw Data'!DZ15="","",'Raw Data'!DZ15)</f>
        <v/>
      </c>
      <c r="FC15" s="20" t="str">
        <f>IF('Raw Data'!EA15="","",'Raw Data'!EA15)</f>
        <v/>
      </c>
      <c r="FD15" s="20" t="str">
        <f>IF('Raw Data'!EB15="","",'Raw Data'!EB15)</f>
        <v/>
      </c>
      <c r="FE15" s="20" t="str">
        <f>IF('Raw Data'!EC15="","",'Raw Data'!EC15)</f>
        <v/>
      </c>
      <c r="FF15" s="20" t="str">
        <f>IF('Raw Data'!ED15="","",'Raw Data'!ED15)</f>
        <v/>
      </c>
      <c r="FG15" s="20" t="str">
        <f>IF('Raw Data'!EE15="","",'Raw Data'!EE15)</f>
        <v/>
      </c>
      <c r="FH15" s="20" t="str">
        <f>IF('Raw Data'!EF15="","",'Raw Data'!EF15)</f>
        <v/>
      </c>
      <c r="FI15" s="20" t="str">
        <f>IF('Raw Data'!EG15="","",'Raw Data'!EG15)</f>
        <v/>
      </c>
      <c r="FJ15" s="20" t="str">
        <f>IF('Raw Data'!EH15="","",'Raw Data'!EH15)</f>
        <v/>
      </c>
      <c r="FK15" s="20" t="str">
        <f>IF('Raw Data'!EI15="","",'Raw Data'!EI15)</f>
        <v/>
      </c>
      <c r="FL15" s="20" t="str">
        <f>IF('Raw Data'!EJ15="","",'Raw Data'!EJ15)</f>
        <v/>
      </c>
      <c r="FM15" s="20" t="str">
        <f>IF('Raw Data'!EK15="","",'Raw Data'!EK15)</f>
        <v/>
      </c>
      <c r="FN15" s="20" t="str">
        <f>IF('Raw Data'!EL15="","",'Raw Data'!EL15)</f>
        <v/>
      </c>
      <c r="FO15" s="20" t="str">
        <f>IF('Raw Data'!EM15="","",'Raw Data'!EM15)</f>
        <v/>
      </c>
      <c r="FP15" s="20" t="str">
        <f>IF('Raw Data'!EN15="","",'Raw Data'!EN15)</f>
        <v/>
      </c>
      <c r="FQ15" s="20" t="str">
        <f>IF('Raw Data'!EO15="","",'Raw Data'!EO15)</f>
        <v/>
      </c>
      <c r="FR15" s="20" t="str">
        <f>IF('Raw Data'!EP15="","",'Raw Data'!EP15)</f>
        <v/>
      </c>
      <c r="FS15" s="20" t="str">
        <f>IF('Raw Data'!EQ15="","",'Raw Data'!EQ15)</f>
        <v/>
      </c>
      <c r="FT15" s="20" t="str">
        <f>IF('Raw Data'!ER15="","",'Raw Data'!ER15)</f>
        <v/>
      </c>
      <c r="FU15" s="20" t="str">
        <f>IF('Raw Data'!ES15="","",'Raw Data'!ES15)</f>
        <v/>
      </c>
      <c r="FV15" s="20" t="str">
        <f>IF('Raw Data'!ET15="","",'Raw Data'!ET15)</f>
        <v>vWvJfH3sDSZM3uC5W82MGH</v>
      </c>
      <c r="FW15" s="20" t="str">
        <f>IF('Raw Data'!EU15="","",'Raw Data'!EU15)</f>
        <v>v89tPMrAjVHLSntiBQ22UJ</v>
      </c>
      <c r="FX15" s="20" t="str">
        <f>IF('Raw Data'!EV15="","",'Raw Data'!EV15)</f>
        <v>v5AfrSZTqajduwJVMoNG7f</v>
      </c>
      <c r="FY15" s="20" t="str">
        <f>IF('Raw Data'!EW15="","",'Raw Data'!EW15)</f>
        <v>vbptduBAghB4e4bMMgdQUc</v>
      </c>
      <c r="FZ15" s="20" t="str">
        <f>IF('Raw Data'!EX15="","",'Raw Data'!EX15)</f>
        <v>vNycnGWUpYeb3KNNoHrkGX</v>
      </c>
      <c r="GA15" s="20" t="str">
        <f>IF('Raw Data'!EY15="","",'Raw Data'!EY15)</f>
        <v/>
      </c>
      <c r="GB15" s="20">
        <f>IF('Raw Data'!EZ15="","",'Raw Data'!EZ15)</f>
        <v>383048169</v>
      </c>
      <c r="GC15" s="20" t="str">
        <f>IF('Raw Data'!FA15="","",'Raw Data'!FA15)</f>
        <v>4b56325d-705b-4d41-ab49-05503d552241</v>
      </c>
      <c r="GD15" s="29">
        <f>IF('Raw Data'!FB15="","",'Raw Data'!FB15)</f>
        <v>44939.620196759257</v>
      </c>
      <c r="GE15" s="20" t="str">
        <f>IF('Raw Data'!FC15="","",'Raw Data'!FC15)</f>
        <v/>
      </c>
      <c r="GF15" s="20" t="str">
        <f>IF('Raw Data'!FD15="","",'Raw Data'!FD15)</f>
        <v/>
      </c>
      <c r="GG15" s="20" t="str">
        <f>IF('Raw Data'!FE15="","",'Raw Data'!FE15)</f>
        <v>submitted_via_web</v>
      </c>
      <c r="GH15" s="20" t="str">
        <f>IF('Raw Data'!FF15="","",'Raw Data'!FF15)</f>
        <v>reach_rdc_hsm_enqueteur</v>
      </c>
      <c r="GI15" s="20" t="str">
        <f>IF('Raw Data'!FG15="","",'Raw Data'!FG15)</f>
        <v/>
      </c>
      <c r="GJ15" s="20">
        <f>IF('Raw Data'!FH15="","",'Raw Data'!FH15)</f>
        <v>34</v>
      </c>
    </row>
    <row r="16" spans="1:192" x14ac:dyDescent="0.25">
      <c r="A16" s="24" t="str">
        <f t="shared" si="0"/>
        <v>aba00d6b-8202-4d30-b75f-c9ec485b00d6</v>
      </c>
      <c r="B16" s="24" t="str">
        <f t="shared" si="1"/>
        <v>Luweka</v>
      </c>
      <c r="C16" s="24" t="str">
        <f t="shared" si="2"/>
        <v>ENU14</v>
      </c>
      <c r="D16" s="29">
        <f>IF('Raw Data'!A16="","",'Raw Data'!A16)</f>
        <v>44939</v>
      </c>
      <c r="E16" s="27">
        <f>IF('Raw Data'!B16="","",'Raw Data'!B16)</f>
        <v>44939.588569641201</v>
      </c>
      <c r="F16" s="27">
        <f>IF('Raw Data'!C16="","",'Raw Data'!C16)</f>
        <v>44939.628959884263</v>
      </c>
      <c r="G16" s="31">
        <f t="shared" si="3"/>
        <v>58.16195001010783</v>
      </c>
      <c r="H16" s="33" t="str">
        <f t="shared" si="4"/>
        <v>OK</v>
      </c>
      <c r="I16" s="20" t="str">
        <f>IF('Raw Data'!D16="","",'Raw Data'!D16)</f>
        <v>audit.csv</v>
      </c>
      <c r="J16" s="20" t="str">
        <f>IF('Raw Data'!E16="","",'Raw Data'!E16)</f>
        <v>https://kc.humanitarianresponse.info/media/original?media_file=reachrdcdata%2Fattachments%2F03786f7074524bcf85122757f5105ae7%2Faba00d6b-8202-4d30-b75f-c9ec485b00d6%2Faudit.csv</v>
      </c>
      <c r="K16" s="20" t="str">
        <f>IF('Raw Data'!F16="","",'Raw Data'!F16)</f>
        <v/>
      </c>
      <c r="L16" s="20" t="str">
        <f>IF('Raw Data'!G16="","",'Raw Data'!G16)</f>
        <v/>
      </c>
      <c r="M16" s="43" t="s">
        <v>1334</v>
      </c>
      <c r="N16" s="20" t="str">
        <f>IF('Raw Data'!I16="","",'Raw Data'!I16)</f>
        <v>Kalemie</v>
      </c>
      <c r="O16" s="20" t="str">
        <f>IF('Raw Data'!J16="","",'Raw Data'!J16)</f>
        <v>Décembre</v>
      </c>
      <c r="P16" s="20" t="str">
        <f>IF('Raw Data'!K16="","",'Raw Data'!K16)</f>
        <v>Entretien à distance (appel téléphonique)</v>
      </c>
      <c r="Q16" s="20">
        <f>IF('Raw Data'!L16="","",'Raw Data'!L16)</f>
        <v>827771606</v>
      </c>
      <c r="R16" s="20">
        <f>IF('Raw Data'!M16="","",'Raw Data'!M16)</f>
        <v>827771606</v>
      </c>
      <c r="S16" s="20" t="str">
        <f>IF('Raw Data'!N16="","",'Raw Data'!N16)</f>
        <v>Oui</v>
      </c>
      <c r="T16" s="35" t="str">
        <f t="shared" si="5"/>
        <v/>
      </c>
      <c r="U16" s="20" t="str">
        <f>IF('Raw Data'!O16="","",'Raw Data'!O16)</f>
        <v/>
      </c>
      <c r="V16" s="20" t="str">
        <f>IF('Raw Data'!P16="","",'Raw Data'!P16)</f>
        <v/>
      </c>
      <c r="W16" s="20" t="str">
        <f>IF('Raw Data'!Q16="","",'Raw Data'!Q16)</f>
        <v/>
      </c>
      <c r="X16" s="20" t="str">
        <f>IF('Raw Data'!R16="","",'Raw Data'!R16)</f>
        <v>Oui</v>
      </c>
      <c r="Y16" s="35" t="str">
        <f t="shared" si="6"/>
        <v/>
      </c>
      <c r="Z16" s="20" t="str">
        <f>IF('Raw Data'!S16="","",'Raw Data'!S16)</f>
        <v/>
      </c>
      <c r="AA16" s="20" t="str">
        <f>IF('Raw Data'!T16="","",'Raw Data'!T16)</f>
        <v/>
      </c>
      <c r="AB16" s="20" t="str">
        <f>IF('Raw Data'!U16="","",'Raw Data'!U16)</f>
        <v>Maintenant</v>
      </c>
      <c r="AC16" s="35" t="str">
        <f t="shared" si="7"/>
        <v/>
      </c>
      <c r="AD16" s="20" t="str">
        <f>IF('Raw Data'!V16="","",'Raw Data'!V16)</f>
        <v/>
      </c>
      <c r="AE16" s="20" t="str">
        <f>IF('Raw Data'!W16="","",'Raw Data'!W16)</f>
        <v>MUBANGA NGOY</v>
      </c>
      <c r="AF16" s="20" t="str">
        <f>IF('Raw Data'!X16="","",'Raw Data'!X16)</f>
        <v>Homme</v>
      </c>
      <c r="AG16" s="20">
        <f>IF('Raw Data'!Y16="","",'Raw Data'!Y16)</f>
        <v>38</v>
      </c>
      <c r="AH16" s="20" t="str">
        <f>IF('Raw Data'!Z16="","",'Raw Data'!Z16)</f>
        <v>Agriculteur</v>
      </c>
      <c r="AI16" s="20" t="str">
        <f>IF('Raw Data'!AA16="","",'Raw Data'!AA16)</f>
        <v/>
      </c>
      <c r="AJ16" s="20" t="str">
        <f>IF('Raw Data'!AB16="","",'Raw Data'!AB16)</f>
        <v/>
      </c>
      <c r="AK16" s="20" t="str">
        <f>IF('Raw Data'!AC16="","",'Raw Data'!AC16)</f>
        <v/>
      </c>
      <c r="AL16" s="20" t="str">
        <f>IF('Raw Data'!AD16="","",'Raw Data'!AD16)</f>
        <v/>
      </c>
      <c r="AM16" s="20" t="str">
        <f>IF('Raw Data'!AE16="","",'Raw Data'!AE16)</f>
        <v/>
      </c>
      <c r="AN16" s="20" t="str">
        <f>IF('Raw Data'!AF16="","",'Raw Data'!AF16)</f>
        <v/>
      </c>
      <c r="AO16" s="20" t="str">
        <f>IF('Raw Data'!AG16="","",'Raw Data'!AG16)</f>
        <v/>
      </c>
      <c r="AP16" s="20" t="str">
        <f>IF('Raw Data'!AH16="","",'Raw Data'!AH16)</f>
        <v>Personne non déplacée (Autochtone)</v>
      </c>
      <c r="AQ16" s="35" t="str">
        <f t="shared" si="8"/>
        <v/>
      </c>
      <c r="AR16" s="20" t="str">
        <f>IF('Raw Data'!AI16="","",'Raw Data'!AI16)</f>
        <v>Tanganyika</v>
      </c>
      <c r="AS16" s="20" t="str">
        <f>IF('Raw Data'!AJ16="","",'Raw Data'!AJ16)</f>
        <v>Nyemba</v>
      </c>
      <c r="AT16" s="20" t="str">
        <f>IF('Raw Data'!AK16="","",'Raw Data'!AK16)</f>
        <v>Luweka</v>
      </c>
      <c r="AU16" s="20" t="str">
        <f>IF('Raw Data'!AL16="","",'Raw Data'!AL16)</f>
        <v/>
      </c>
      <c r="AV16" s="20" t="str">
        <f>IF('Raw Data'!AM16="","",'Raw Data'!AM16)</f>
        <v>Luweka</v>
      </c>
      <c r="AW16" s="20" t="str">
        <f>IF('Raw Data'!AN16="","",'Raw Data'!AN16)</f>
        <v/>
      </c>
      <c r="AX16" s="20" t="str">
        <f>IF('Raw Data'!AO16="","",'Raw Data'!AO16)</f>
        <v>Oui</v>
      </c>
      <c r="AY16" s="20" t="str">
        <f>IF('Raw Data'!AP16="","",'Raw Data'!AP16)</f>
        <v>Tanganyika</v>
      </c>
      <c r="AZ16" s="20" t="str">
        <f>IF('Raw Data'!AQ16="","",'Raw Data'!AQ16)</f>
        <v>Nyemba</v>
      </c>
      <c r="BA16" s="20" t="str">
        <f>IF('Raw Data'!AR16="","",'Raw Data'!AR16)</f>
        <v>Localité</v>
      </c>
      <c r="BB16" s="20" t="str">
        <f>IF('Raw Data'!AS16="","",'Raw Data'!AS16)</f>
        <v/>
      </c>
      <c r="BC16" s="20" t="str">
        <f>IF('Raw Data'!AT16="","",'Raw Data'!AT16)</f>
        <v/>
      </c>
      <c r="BD16" s="20" t="str">
        <f>IF('Raw Data'!AU16="","",'Raw Data'!AU16)</f>
        <v/>
      </c>
      <c r="BE16" s="20" t="str">
        <f>IF('Raw Data'!AV16="","",'Raw Data'!AV16)</f>
        <v>Luweka</v>
      </c>
      <c r="BF16" s="20" t="str">
        <f>IF('Raw Data'!AW16="","",'Raw Data'!AW16)</f>
        <v/>
      </c>
      <c r="BG16" s="20" t="str">
        <f>IF('Raw Data'!AX16="","",'Raw Data'!AX16)</f>
        <v>Luweka</v>
      </c>
      <c r="BH16" s="20" t="str">
        <f>IF('Raw Data'!AY16="","",'Raw Data'!AY16)</f>
        <v>Non</v>
      </c>
      <c r="BI16" s="20" t="str">
        <f>IF('Raw Data'!AZ16="","",'Raw Data'!AZ16)</f>
        <v/>
      </c>
      <c r="BJ16" s="20" t="str">
        <f>IF('Raw Data'!BA16="","",'Raw Data'!BA16)</f>
        <v>Oui</v>
      </c>
      <c r="BK16" s="20" t="str">
        <f>IF('Raw Data'!BB16="","",'Raw Data'!BB16)</f>
        <v>Oui</v>
      </c>
      <c r="BL16" s="20" t="str">
        <f>IF('Raw Data'!BC16="","",'Raw Data'!BC16)</f>
        <v/>
      </c>
      <c r="BM16" s="20" t="str">
        <f>IF('Raw Data'!BD16="","",'Raw Data'!BD16)</f>
        <v/>
      </c>
      <c r="BN16" s="20" t="str">
        <f>IF('Raw Data'!BE16="","",'Raw Data'!BE16)</f>
        <v/>
      </c>
      <c r="BO16" s="20" t="str">
        <f>IF('Raw Data'!BF16="","",'Raw Data'!BF16)</f>
        <v/>
      </c>
      <c r="BP16" s="20" t="str">
        <f>IF('Raw Data'!BG16="","",'Raw Data'!BG16)</f>
        <v/>
      </c>
      <c r="BQ16" s="20" t="str">
        <f>IF('Raw Data'!BH16="","",'Raw Data'!BH16)</f>
        <v>KAYOBWE</v>
      </c>
      <c r="BR16" s="20" t="str">
        <f>IF('Raw Data'!BI16="","",'Raw Data'!BI16)</f>
        <v/>
      </c>
      <c r="BS16" s="20" t="str">
        <f>IF('Raw Data'!BJ16="","",'Raw Data'!BJ16)</f>
        <v>Oui</v>
      </c>
      <c r="BT16" s="20" t="str">
        <f>IF('Raw Data'!BK16="","",'Raw Data'!BK16)</f>
        <v>Oui</v>
      </c>
      <c r="BU16" s="35" t="str">
        <f t="shared" si="9"/>
        <v/>
      </c>
      <c r="BV16" s="20" t="str">
        <f>IF('Raw Data'!BL16="","",'Raw Data'!BL16)</f>
        <v/>
      </c>
      <c r="BW16" s="20" t="str">
        <f>IF('Raw Data'!BM16="","",'Raw Data'!BM16)</f>
        <v/>
      </c>
      <c r="BX16" s="20" t="str">
        <f>IF('Raw Data'!BN16="","",'Raw Data'!BN16)</f>
        <v>Oui</v>
      </c>
      <c r="BY16" s="20" t="str">
        <f>IF('Raw Data'!BO16="","",'Raw Data'!BO16)</f>
        <v>Oui</v>
      </c>
      <c r="BZ16" s="20" t="str">
        <f>IF('Raw Data'!BP16="","",'Raw Data'!BP16)</f>
        <v>Oui</v>
      </c>
      <c r="CA16" s="20" t="str">
        <f>IF('Raw Data'!BQ16="","",'Raw Data'!BQ16)</f>
        <v>Oui</v>
      </c>
      <c r="CB16" s="20" t="str">
        <f>IF('Raw Data'!BR16="","",'Raw Data'!BR16)</f>
        <v>Non</v>
      </c>
      <c r="CC16" s="20" t="str">
        <f>IF('Raw Data'!BS16="","",'Raw Data'!BS16)</f>
        <v/>
      </c>
      <c r="CD16" s="20" t="str">
        <f>IF('Raw Data'!BT16="","",'Raw Data'!BT16)</f>
        <v>Communauté hôte (=Autochtones)</v>
      </c>
      <c r="CE16" s="20" t="str">
        <f>IF('Raw Data'!BU16="","",'Raw Data'!BU16)</f>
        <v>4</v>
      </c>
      <c r="CF16" s="20" t="str">
        <f>IF('Raw Data'!BV16="","",'Raw Data'!BV16)</f>
        <v>Non</v>
      </c>
      <c r="CG16" s="20" t="str">
        <f>IF('Raw Data'!BW16="","",'Raw Data'!BW16)</f>
        <v/>
      </c>
      <c r="CH16" s="63" t="str">
        <f t="shared" si="10"/>
        <v/>
      </c>
      <c r="CI16" s="35" t="str">
        <f t="shared" si="11"/>
        <v/>
      </c>
      <c r="CJ16" s="37">
        <f t="shared" si="12"/>
        <v>0</v>
      </c>
      <c r="CK16" s="20" t="str">
        <f>IF('Raw Data'!BX16="","",'Raw Data'!BX16)</f>
        <v/>
      </c>
      <c r="CL16" s="20" t="str">
        <f>IF('Raw Data'!BY16="","",'Raw Data'!BY16)</f>
        <v/>
      </c>
      <c r="CM16" s="20" t="str">
        <f>IF('Raw Data'!BZ16="","",'Raw Data'!BZ16)</f>
        <v/>
      </c>
      <c r="CN16" s="20" t="str">
        <f>IF('Raw Data'!CA16="","",'Raw Data'!CA16)</f>
        <v/>
      </c>
      <c r="CO16" s="20" t="str">
        <f>IF('Raw Data'!CB16="","",'Raw Data'!CB16)</f>
        <v/>
      </c>
      <c r="CP16" s="39" t="str">
        <f>IF('Raw Data'!CC16="","",'Raw Data'!CC16)</f>
        <v>0.5068065392740264</v>
      </c>
      <c r="CQ16" s="20" t="str">
        <f>IF('Raw Data'!CD16="","",'Raw Data'!CD16)</f>
        <v/>
      </c>
      <c r="CR16" s="20" t="str">
        <f>IF('Raw Data'!CE16="","",'Raw Data'!CE16)</f>
        <v>2</v>
      </c>
      <c r="CS16" s="20" t="str">
        <f>IF('Raw Data'!CF16="","",'Raw Data'!CF16)</f>
        <v/>
      </c>
      <c r="CT16" s="20" t="str">
        <f>IF('Raw Data'!CG16="","",'Raw Data'!CG16)</f>
        <v/>
      </c>
      <c r="CU16" s="20" t="str">
        <f>IF('Raw Data'!CH16="","",'Raw Data'!CH16)</f>
        <v/>
      </c>
      <c r="CV16" s="35" t="str">
        <f t="shared" si="13"/>
        <v/>
      </c>
      <c r="CW16" s="20" t="str">
        <f>IF('Raw Data'!CI16="","",'Raw Data'!CI16)</f>
        <v/>
      </c>
      <c r="CX16" s="35" t="str">
        <f t="shared" si="14"/>
        <v/>
      </c>
      <c r="CY16" s="20" t="str">
        <f>IF('Raw Data'!CJ16="","",'Raw Data'!CJ16)</f>
        <v/>
      </c>
      <c r="CZ16" s="35" t="str">
        <f t="shared" si="15"/>
        <v/>
      </c>
      <c r="DA16" s="20" t="str">
        <f>IF('Raw Data'!CK16="","",'Raw Data'!CK16)</f>
        <v/>
      </c>
      <c r="DB16" s="35" t="str">
        <f t="shared" si="16"/>
        <v/>
      </c>
      <c r="DC16" s="20" t="str">
        <f>IF('Raw Data'!CL16="","",'Raw Data'!CL16)</f>
        <v/>
      </c>
      <c r="DD16" s="35" t="str">
        <f t="shared" si="17"/>
        <v/>
      </c>
      <c r="DE16" s="20" t="str">
        <f>IF('Raw Data'!CM16="","",'Raw Data'!CM16)</f>
        <v/>
      </c>
      <c r="DF16" s="35" t="str">
        <f t="shared" si="18"/>
        <v/>
      </c>
      <c r="DG16" s="20" t="str">
        <f>IF('Raw Data'!CN16="","",'Raw Data'!CN16)</f>
        <v/>
      </c>
      <c r="DH16" s="35" t="str">
        <f t="shared" si="19"/>
        <v/>
      </c>
      <c r="DI16" s="20" t="str">
        <f>IF('Raw Data'!CO16="","",'Raw Data'!CO16)</f>
        <v/>
      </c>
      <c r="DJ16" s="35" t="str">
        <f t="shared" si="20"/>
        <v/>
      </c>
      <c r="DK16" s="23" t="str">
        <f>IF('Raw Data'!CP16="","",'Raw Data'!CP16)</f>
        <v/>
      </c>
      <c r="DL16" s="23" t="str">
        <f>IF('Raw Data'!CQ16="","",'Raw Data'!CQ16)</f>
        <v/>
      </c>
      <c r="DM16" s="20" t="str">
        <f>IF('Raw Data'!CR16="","",'Raw Data'!CR16)</f>
        <v/>
      </c>
      <c r="DN16" s="20" t="str">
        <f>IF('Raw Data'!CS16="","",'Raw Data'!CS16)</f>
        <v/>
      </c>
      <c r="DO16" s="23" t="str">
        <f>IF('Raw Data'!CT16="","",'Raw Data'!CT16)</f>
        <v/>
      </c>
      <c r="DP16" s="20" t="str">
        <f>IF('Raw Data'!CU16="","",'Raw Data'!CU16)</f>
        <v/>
      </c>
      <c r="DQ16" s="23" t="str">
        <f>IF('Raw Data'!CV16="","",'Raw Data'!CV16)</f>
        <v/>
      </c>
      <c r="DR16" s="20" t="str">
        <f>IF('Raw Data'!CW16="","",'Raw Data'!CW16)</f>
        <v/>
      </c>
      <c r="DS16" s="20">
        <f>IF('Raw Data'!CX16="","",'Raw Data'!CX16)</f>
        <v>6</v>
      </c>
      <c r="DT16" s="20">
        <f>IF('Raw Data'!CY16="","",'Raw Data'!CY16)</f>
        <v>0</v>
      </c>
      <c r="DU16" s="20">
        <f>IF('Raw Data'!CZ16="","",'Raw Data'!CZ16)</f>
        <v>3</v>
      </c>
      <c r="DV16" s="20">
        <f>IF('Raw Data'!DA16="","",'Raw Data'!DA16)</f>
        <v>0</v>
      </c>
      <c r="DW16" s="20">
        <f>IF('Raw Data'!DB16="","",'Raw Data'!DB16)</f>
        <v>1</v>
      </c>
      <c r="DX16" s="35" t="str">
        <f t="shared" si="21"/>
        <v/>
      </c>
      <c r="DY16" s="23">
        <f>IF('Raw Data'!DC16="","",'Raw Data'!DC16)</f>
        <v>0</v>
      </c>
      <c r="DZ16" s="42" t="str">
        <f t="shared" si="22"/>
        <v/>
      </c>
      <c r="EA16" s="20">
        <f>IF('Raw Data'!DD16="","",'Raw Data'!DD16)</f>
        <v>0</v>
      </c>
      <c r="EB16" s="35" t="str">
        <f t="shared" si="23"/>
        <v/>
      </c>
      <c r="EC16" s="20">
        <f>IF('Raw Data'!DE16="","",'Raw Data'!DE16)</f>
        <v>0</v>
      </c>
      <c r="ED16" s="35" t="str">
        <f t="shared" si="24"/>
        <v/>
      </c>
      <c r="EE16" s="20">
        <f>IF('Raw Data'!DF16="","",'Raw Data'!DF16)</f>
        <v>0</v>
      </c>
      <c r="EF16" s="35" t="str">
        <f t="shared" si="25"/>
        <v/>
      </c>
      <c r="EG16" s="20">
        <f>IF('Raw Data'!DG16="","",'Raw Data'!DG16)</f>
        <v>0</v>
      </c>
      <c r="EH16" s="35" t="str">
        <f t="shared" si="26"/>
        <v/>
      </c>
      <c r="EI16" s="20">
        <f>IF('Raw Data'!DH16="","",'Raw Data'!DH16)</f>
        <v>0</v>
      </c>
      <c r="EJ16" s="20">
        <f>IF('Raw Data'!DI16="","",'Raw Data'!DI16)</f>
        <v>0</v>
      </c>
      <c r="EK16" s="20">
        <f>IF('Raw Data'!DJ16="","",'Raw Data'!DJ16)</f>
        <v>0</v>
      </c>
      <c r="EL16" s="20">
        <f>IF('Raw Data'!DK16="","",'Raw Data'!DK16)</f>
        <v>0</v>
      </c>
      <c r="EM16" s="20" t="str">
        <f>IF('Raw Data'!DL16="","",'Raw Data'!DL16)</f>
        <v/>
      </c>
      <c r="EN16" s="20" t="str">
        <f>IF('Raw Data'!DM16="","",'Raw Data'!DM16)</f>
        <v/>
      </c>
      <c r="EO16" s="20" t="str">
        <f>IF('Raw Data'!DN16="","",'Raw Data'!DN16)</f>
        <v>Oui</v>
      </c>
      <c r="EP16" s="20">
        <f>IF('Raw Data'!DO16="","",'Raw Data'!DO16)</f>
        <v>1</v>
      </c>
      <c r="EQ16" s="35" t="str">
        <f t="shared" si="27"/>
        <v/>
      </c>
      <c r="ER16" s="20">
        <f>IF('Raw Data'!DP16="","",'Raw Data'!DP16)</f>
        <v>1</v>
      </c>
      <c r="ES16" s="20">
        <f>IF('Raw Data'!DQ16="","",'Raw Data'!DQ16)</f>
        <v>1</v>
      </c>
      <c r="ET16" s="20">
        <f>IF('Raw Data'!DR16="","",'Raw Data'!DR16)</f>
        <v>1</v>
      </c>
      <c r="EU16" s="20" t="str">
        <f>IF('Raw Data'!DS16="","",'Raw Data'!DS16)</f>
        <v/>
      </c>
      <c r="EV16" s="20" t="str">
        <f>IF('Raw Data'!DT16="","",'Raw Data'!DT16)</f>
        <v>Station de radio Appel téléphonique</v>
      </c>
      <c r="EW16" s="20">
        <f>IF('Raw Data'!DU16="","",'Raw Data'!DU16)</f>
        <v>1</v>
      </c>
      <c r="EX16" s="20">
        <f>IF('Raw Data'!DV16="","",'Raw Data'!DV16)</f>
        <v>0</v>
      </c>
      <c r="EY16" s="20">
        <f>IF('Raw Data'!DW16="","",'Raw Data'!DW16)</f>
        <v>0</v>
      </c>
      <c r="EZ16" s="20">
        <f>IF('Raw Data'!DX16="","",'Raw Data'!DX16)</f>
        <v>0</v>
      </c>
      <c r="FA16" s="20">
        <f>IF('Raw Data'!DY16="","",'Raw Data'!DY16)</f>
        <v>0</v>
      </c>
      <c r="FB16" s="20">
        <f>IF('Raw Data'!DZ16="","",'Raw Data'!DZ16)</f>
        <v>1</v>
      </c>
      <c r="FC16" s="20">
        <f>IF('Raw Data'!EA16="","",'Raw Data'!EA16)</f>
        <v>0</v>
      </c>
      <c r="FD16" s="20">
        <f>IF('Raw Data'!EB16="","",'Raw Data'!EB16)</f>
        <v>0</v>
      </c>
      <c r="FE16" s="20">
        <f>IF('Raw Data'!EC16="","",'Raw Data'!EC16)</f>
        <v>0</v>
      </c>
      <c r="FF16" s="20">
        <f>IF('Raw Data'!ED16="","",'Raw Data'!ED16)</f>
        <v>0</v>
      </c>
      <c r="FG16" s="20">
        <f>IF('Raw Data'!EE16="","",'Raw Data'!EE16)</f>
        <v>0</v>
      </c>
      <c r="FH16" s="20">
        <f>IF('Raw Data'!EF16="","",'Raw Data'!EF16)</f>
        <v>0</v>
      </c>
      <c r="FI16" s="20">
        <f>IF('Raw Data'!EG16="","",'Raw Data'!EG16)</f>
        <v>0</v>
      </c>
      <c r="FJ16" s="20" t="str">
        <f>IF('Raw Data'!EH16="","",'Raw Data'!EH16)</f>
        <v/>
      </c>
      <c r="FK16" s="20" t="str">
        <f>IF('Raw Data'!EI16="","",'Raw Data'!EI16)</f>
        <v>Information sur le contexte sécuritaire</v>
      </c>
      <c r="FL16" s="20" t="str">
        <f>IF('Raw Data'!EJ16="","",'Raw Data'!EJ16)</f>
        <v/>
      </c>
      <c r="FM16" s="20" t="str">
        <f>IF('Raw Data'!EK16="","",'Raw Data'!EK16)</f>
        <v/>
      </c>
      <c r="FN16" s="20" t="str">
        <f>IF('Raw Data'!EL16="","",'Raw Data'!EL16)</f>
        <v/>
      </c>
      <c r="FO16" s="20" t="str">
        <f>IF('Raw Data'!EM16="","",'Raw Data'!EM16)</f>
        <v/>
      </c>
      <c r="FP16" s="20" t="str">
        <f>IF('Raw Data'!EN16="","",'Raw Data'!EN16)</f>
        <v/>
      </c>
      <c r="FQ16" s="20" t="str">
        <f>IF('Raw Data'!EO16="","",'Raw Data'!EO16)</f>
        <v/>
      </c>
      <c r="FR16" s="20" t="str">
        <f>IF('Raw Data'!EP16="","",'Raw Data'!EP16)</f>
        <v/>
      </c>
      <c r="FS16" s="20" t="str">
        <f>IF('Raw Data'!EQ16="","",'Raw Data'!EQ16)</f>
        <v>Luwela</v>
      </c>
      <c r="FT16" s="20">
        <f>IF('Raw Data'!ER16="","",'Raw Data'!ER16)</f>
        <v>5</v>
      </c>
      <c r="FU16" s="20" t="str">
        <f>IF('Raw Data'!ES16="","",'Raw Data'!ES16)</f>
        <v>Nous avons biwn cause</v>
      </c>
      <c r="FV16" s="20" t="str">
        <f>IF('Raw Data'!ET16="","",'Raw Data'!ET16)</f>
        <v>vWvJfH3sDSZM3uC5W82MGH</v>
      </c>
      <c r="FW16" s="20" t="str">
        <f>IF('Raw Data'!EU16="","",'Raw Data'!EU16)</f>
        <v>v89tPMrAjVHLSntiBQ22UJ</v>
      </c>
      <c r="FX16" s="20" t="str">
        <f>IF('Raw Data'!EV16="","",'Raw Data'!EV16)</f>
        <v>v5AfrSZTqajduwJVMoNG7f</v>
      </c>
      <c r="FY16" s="20" t="str">
        <f>IF('Raw Data'!EW16="","",'Raw Data'!EW16)</f>
        <v>vbptduBAghB4e4bMMgdQUc</v>
      </c>
      <c r="FZ16" s="20" t="str">
        <f>IF('Raw Data'!EX16="","",'Raw Data'!EX16)</f>
        <v>vNycnGWUpYeb3KNNoHrkGX</v>
      </c>
      <c r="GA16" s="20" t="str">
        <f>IF('Raw Data'!EY16="","",'Raw Data'!EY16)</f>
        <v/>
      </c>
      <c r="GB16" s="20">
        <f>IF('Raw Data'!EZ16="","",'Raw Data'!EZ16)</f>
        <v>383048207</v>
      </c>
      <c r="GC16" s="20" t="str">
        <f>IF('Raw Data'!FA16="","",'Raw Data'!FA16)</f>
        <v>aba00d6b-8202-4d30-b75f-c9ec485b00d6</v>
      </c>
      <c r="GD16" s="29">
        <f>IF('Raw Data'!FB16="","",'Raw Data'!FB16)</f>
        <v>44939.62027777778</v>
      </c>
      <c r="GE16" s="20" t="str">
        <f>IF('Raw Data'!FC16="","",'Raw Data'!FC16)</f>
        <v/>
      </c>
      <c r="GF16" s="20" t="str">
        <f>IF('Raw Data'!FD16="","",'Raw Data'!FD16)</f>
        <v/>
      </c>
      <c r="GG16" s="20" t="str">
        <f>IF('Raw Data'!FE16="","",'Raw Data'!FE16)</f>
        <v>submitted_via_web</v>
      </c>
      <c r="GH16" s="20" t="str">
        <f>IF('Raw Data'!FF16="","",'Raw Data'!FF16)</f>
        <v>reach_rdc_hsm_enqueteur</v>
      </c>
      <c r="GI16" s="20" t="str">
        <f>IF('Raw Data'!FG16="","",'Raw Data'!FG16)</f>
        <v/>
      </c>
      <c r="GJ16" s="20">
        <f>IF('Raw Data'!FH16="","",'Raw Data'!FH16)</f>
        <v>35</v>
      </c>
    </row>
    <row r="17" spans="1:192" x14ac:dyDescent="0.25">
      <c r="A17" s="24" t="str">
        <f t="shared" si="0"/>
        <v>ba7d1dd1-3feb-4f91-ad10-cce03ed3f9e5</v>
      </c>
      <c r="B17" s="24" t="str">
        <f t="shared" si="1"/>
        <v>Kamoko</v>
      </c>
      <c r="C17" s="24" t="str">
        <f t="shared" si="2"/>
        <v>ENU7</v>
      </c>
      <c r="D17" s="29">
        <f>IF('Raw Data'!A17="","",'Raw Data'!A17)</f>
        <v>44939</v>
      </c>
      <c r="E17" s="27">
        <f>IF('Raw Data'!B17="","",'Raw Data'!B17)</f>
        <v>44939.633285081021</v>
      </c>
      <c r="F17" s="27">
        <f>IF('Raw Data'!C17="","",'Raw Data'!C17)</f>
        <v>44939.659180555558</v>
      </c>
      <c r="G17" s="31">
        <f t="shared" si="3"/>
        <v>37.289483333006501</v>
      </c>
      <c r="H17" s="33" t="str">
        <f t="shared" si="4"/>
        <v>OK</v>
      </c>
      <c r="I17" s="20" t="str">
        <f>IF('Raw Data'!D17="","",'Raw Data'!D17)</f>
        <v>audit.csv</v>
      </c>
      <c r="J17" s="20" t="str">
        <f>IF('Raw Data'!E17="","",'Raw Data'!E17)</f>
        <v>https://kc.humanitarianresponse.info/media/original?media_file=reachrdcdata%2Fattachments%2F03786f7074524bcf85122757f5105ae7%2Fba7d1dd1-3feb-4f91-ad10-cce03ed3f9e5%2Faudit.csv</v>
      </c>
      <c r="K17" s="20" t="str">
        <f>IF('Raw Data'!F17="","",'Raw Data'!F17)</f>
        <v/>
      </c>
      <c r="L17" s="20" t="str">
        <f>IF('Raw Data'!G17="","",'Raw Data'!G17)</f>
        <v/>
      </c>
      <c r="M17" s="43" t="s">
        <v>712</v>
      </c>
      <c r="N17" s="20" t="str">
        <f>IF('Raw Data'!I17="","",'Raw Data'!I17)</f>
        <v>Kalemie</v>
      </c>
      <c r="O17" s="20" t="str">
        <f>IF('Raw Data'!J17="","",'Raw Data'!J17)</f>
        <v>Décembre</v>
      </c>
      <c r="P17" s="20" t="str">
        <f>IF('Raw Data'!K17="","",'Raw Data'!K17)</f>
        <v>Entretien à distance (appel téléphonique)</v>
      </c>
      <c r="Q17" s="20">
        <f>IF('Raw Data'!L17="","",'Raw Data'!L17)</f>
        <v>816358605</v>
      </c>
      <c r="R17" s="20">
        <f>IF('Raw Data'!M17="","",'Raw Data'!M17)</f>
        <v>816358605</v>
      </c>
      <c r="S17" s="20" t="str">
        <f>IF('Raw Data'!N17="","",'Raw Data'!N17)</f>
        <v>Oui</v>
      </c>
      <c r="T17" s="35" t="str">
        <f t="shared" si="5"/>
        <v/>
      </c>
      <c r="U17" s="20" t="str">
        <f>IF('Raw Data'!O17="","",'Raw Data'!O17)</f>
        <v/>
      </c>
      <c r="V17" s="20" t="str">
        <f>IF('Raw Data'!P17="","",'Raw Data'!P17)</f>
        <v/>
      </c>
      <c r="W17" s="20" t="str">
        <f>IF('Raw Data'!Q17="","",'Raw Data'!Q17)</f>
        <v/>
      </c>
      <c r="X17" s="20" t="str">
        <f>IF('Raw Data'!R17="","",'Raw Data'!R17)</f>
        <v>Oui</v>
      </c>
      <c r="Y17" s="35" t="str">
        <f t="shared" si="6"/>
        <v/>
      </c>
      <c r="Z17" s="20" t="str">
        <f>IF('Raw Data'!S17="","",'Raw Data'!S17)</f>
        <v/>
      </c>
      <c r="AA17" s="20" t="str">
        <f>IF('Raw Data'!T17="","",'Raw Data'!T17)</f>
        <v/>
      </c>
      <c r="AB17" s="20" t="str">
        <f>IF('Raw Data'!U17="","",'Raw Data'!U17)</f>
        <v>Maintenant</v>
      </c>
      <c r="AC17" s="35" t="str">
        <f t="shared" si="7"/>
        <v/>
      </c>
      <c r="AD17" s="20" t="str">
        <f>IF('Raw Data'!V17="","",'Raw Data'!V17)</f>
        <v/>
      </c>
      <c r="AE17" s="20" t="str">
        <f>IF('Raw Data'!W17="","",'Raw Data'!W17)</f>
        <v>Mwilambwe mukalay</v>
      </c>
      <c r="AF17" s="20" t="str">
        <f>IF('Raw Data'!X17="","",'Raw Data'!X17)</f>
        <v>Homme</v>
      </c>
      <c r="AG17" s="20">
        <f>IF('Raw Data'!Y17="","",'Raw Data'!Y17)</f>
        <v>58</v>
      </c>
      <c r="AH17" s="20" t="str">
        <f>IF('Raw Data'!Z17="","",'Raw Data'!Z17)</f>
        <v>Fonctionnaire (sauf professeur)</v>
      </c>
      <c r="AI17" s="20" t="str">
        <f>IF('Raw Data'!AA17="","",'Raw Data'!AA17)</f>
        <v/>
      </c>
      <c r="AJ17" s="20" t="str">
        <f>IF('Raw Data'!AB17="","",'Raw Data'!AB17)</f>
        <v/>
      </c>
      <c r="AK17" s="20" t="str">
        <f>IF('Raw Data'!AC17="","",'Raw Data'!AC17)</f>
        <v/>
      </c>
      <c r="AL17" s="20" t="str">
        <f>IF('Raw Data'!AD17="","",'Raw Data'!AD17)</f>
        <v/>
      </c>
      <c r="AM17" s="20" t="str">
        <f>IF('Raw Data'!AE17="","",'Raw Data'!AE17)</f>
        <v/>
      </c>
      <c r="AN17" s="20" t="str">
        <f>IF('Raw Data'!AF17="","",'Raw Data'!AF17)</f>
        <v/>
      </c>
      <c r="AO17" s="20" t="str">
        <f>IF('Raw Data'!AG17="","",'Raw Data'!AG17)</f>
        <v/>
      </c>
      <c r="AP17" s="20" t="str">
        <f>IF('Raw Data'!AH17="","",'Raw Data'!AH17)</f>
        <v>Personne non déplacée (Autochtone)</v>
      </c>
      <c r="AQ17" s="35" t="str">
        <f t="shared" si="8"/>
        <v/>
      </c>
      <c r="AR17" s="20" t="str">
        <f>IF('Raw Data'!AI17="","",'Raw Data'!AI17)</f>
        <v>Tanganyika</v>
      </c>
      <c r="AS17" s="20" t="str">
        <f>IF('Raw Data'!AJ17="","",'Raw Data'!AJ17)</f>
        <v>Nyunzu</v>
      </c>
      <c r="AT17" s="20" t="str">
        <f>IF('Raw Data'!AK17="","",'Raw Data'!AK17)</f>
        <v>Nyunzu</v>
      </c>
      <c r="AU17" s="20" t="str">
        <f>IF('Raw Data'!AL17="","",'Raw Data'!AL17)</f>
        <v/>
      </c>
      <c r="AV17" s="20" t="str">
        <f>IF('Raw Data'!AM17="","",'Raw Data'!AM17)</f>
        <v>Nyunzu</v>
      </c>
      <c r="AW17" s="20" t="str">
        <f>IF('Raw Data'!AN17="","",'Raw Data'!AN17)</f>
        <v/>
      </c>
      <c r="AX17" s="20" t="str">
        <f>IF('Raw Data'!AO17="","",'Raw Data'!AO17)</f>
        <v>Oui</v>
      </c>
      <c r="AY17" s="20" t="str">
        <f>IF('Raw Data'!AP17="","",'Raw Data'!AP17)</f>
        <v>Tanganyika</v>
      </c>
      <c r="AZ17" s="20" t="str">
        <f>IF('Raw Data'!AQ17="","",'Raw Data'!AQ17)</f>
        <v>Nyunzu</v>
      </c>
      <c r="BA17" s="20" t="str">
        <f>IF('Raw Data'!AR17="","",'Raw Data'!AR17)</f>
        <v>Quartier</v>
      </c>
      <c r="BB17" s="20" t="str">
        <f>IF('Raw Data'!AS17="","",'Raw Data'!AS17)</f>
        <v/>
      </c>
      <c r="BC17" s="20" t="str">
        <f>IF('Raw Data'!AT17="","",'Raw Data'!AT17)</f>
        <v/>
      </c>
      <c r="BD17" s="20" t="str">
        <f>IF('Raw Data'!AU17="","",'Raw Data'!AU17)</f>
        <v/>
      </c>
      <c r="BE17" s="20" t="str">
        <f>IF('Raw Data'!AV17="","",'Raw Data'!AV17)</f>
        <v>Kamoko</v>
      </c>
      <c r="BF17" s="20" t="str">
        <f>IF('Raw Data'!AW17="","",'Raw Data'!AW17)</f>
        <v/>
      </c>
      <c r="BG17" s="20" t="str">
        <f>IF('Raw Data'!AX17="","",'Raw Data'!AX17)</f>
        <v>Kamoko</v>
      </c>
      <c r="BH17" s="20" t="str">
        <f>IF('Raw Data'!AY17="","",'Raw Data'!AY17)</f>
        <v>Non</v>
      </c>
      <c r="BI17" s="20" t="str">
        <f>IF('Raw Data'!AZ17="","",'Raw Data'!AZ17)</f>
        <v/>
      </c>
      <c r="BJ17" s="20" t="str">
        <f>IF('Raw Data'!BA17="","",'Raw Data'!BA17)</f>
        <v>Oui</v>
      </c>
      <c r="BK17" s="20" t="str">
        <f>IF('Raw Data'!BB17="","",'Raw Data'!BB17)</f>
        <v>Oui</v>
      </c>
      <c r="BL17" s="20" t="str">
        <f>IF('Raw Data'!BC17="","",'Raw Data'!BC17)</f>
        <v/>
      </c>
      <c r="BM17" s="20" t="str">
        <f>IF('Raw Data'!BD17="","",'Raw Data'!BD17)</f>
        <v/>
      </c>
      <c r="BN17" s="20" t="str">
        <f>IF('Raw Data'!BE17="","",'Raw Data'!BE17)</f>
        <v/>
      </c>
      <c r="BO17" s="20" t="str">
        <f>IF('Raw Data'!BF17="","",'Raw Data'!BF17)</f>
        <v/>
      </c>
      <c r="BP17" s="20" t="str">
        <f>IF('Raw Data'!BG17="","",'Raw Data'!BG17)</f>
        <v/>
      </c>
      <c r="BQ17" s="20" t="str">
        <f>IF('Raw Data'!BH17="","",'Raw Data'!BH17)</f>
        <v>Autre (Spécifier)</v>
      </c>
      <c r="BR17" s="20" t="str">
        <f>IF('Raw Data'!BI17="","",'Raw Data'!BI17)</f>
        <v>Bayoro</v>
      </c>
      <c r="BS17" s="20" t="str">
        <f>IF('Raw Data'!BJ17="","",'Raw Data'!BJ17)</f>
        <v>Oui</v>
      </c>
      <c r="BT17" s="20" t="str">
        <f>IF('Raw Data'!BK17="","",'Raw Data'!BK17)</f>
        <v>Oui</v>
      </c>
      <c r="BU17" s="35" t="str">
        <f t="shared" si="9"/>
        <v/>
      </c>
      <c r="BV17" s="20" t="str">
        <f>IF('Raw Data'!BL17="","",'Raw Data'!BL17)</f>
        <v/>
      </c>
      <c r="BW17" s="20" t="str">
        <f>IF('Raw Data'!BM17="","",'Raw Data'!BM17)</f>
        <v/>
      </c>
      <c r="BX17" s="20" t="str">
        <f>IF('Raw Data'!BN17="","",'Raw Data'!BN17)</f>
        <v>Oui</v>
      </c>
      <c r="BY17" s="20" t="str">
        <f>IF('Raw Data'!BO17="","",'Raw Data'!BO17)</f>
        <v>Oui</v>
      </c>
      <c r="BZ17" s="20" t="str">
        <f>IF('Raw Data'!BP17="","",'Raw Data'!BP17)</f>
        <v>Oui</v>
      </c>
      <c r="CA17" s="20" t="str">
        <f>IF('Raw Data'!BQ17="","",'Raw Data'!BQ17)</f>
        <v>Non</v>
      </c>
      <c r="CB17" s="20" t="str">
        <f>IF('Raw Data'!BR17="","",'Raw Data'!BR17)</f>
        <v>Non</v>
      </c>
      <c r="CC17" s="20" t="str">
        <f>IF('Raw Data'!BS17="","",'Raw Data'!BS17)</f>
        <v/>
      </c>
      <c r="CD17" s="20" t="str">
        <f>IF('Raw Data'!BT17="","",'Raw Data'!BT17)</f>
        <v>Communauté hôte (=Autochtones)</v>
      </c>
      <c r="CE17" s="20" t="str">
        <f>IF('Raw Data'!BU17="","",'Raw Data'!BU17)</f>
        <v>3</v>
      </c>
      <c r="CF17" s="20" t="str">
        <f>IF('Raw Data'!BV17="","",'Raw Data'!BV17)</f>
        <v>Oui</v>
      </c>
      <c r="CG17" s="20" t="str">
        <f>IF('Raw Data'!BW17="","",'Raw Data'!BW17)</f>
        <v>Communauté hôte (=Autochtones)</v>
      </c>
      <c r="CH17" s="63" t="str">
        <f t="shared" si="10"/>
        <v/>
      </c>
      <c r="CI17" s="35" t="str">
        <f t="shared" si="11"/>
        <v/>
      </c>
      <c r="CJ17" s="37">
        <f t="shared" si="12"/>
        <v>1</v>
      </c>
      <c r="CK17" s="20">
        <f>IF('Raw Data'!BX17="","",'Raw Data'!BX17)</f>
        <v>1</v>
      </c>
      <c r="CL17" s="20">
        <f>IF('Raw Data'!BY17="","",'Raw Data'!BY17)</f>
        <v>0</v>
      </c>
      <c r="CM17" s="20">
        <f>IF('Raw Data'!BZ17="","",'Raw Data'!BZ17)</f>
        <v>0</v>
      </c>
      <c r="CN17" s="20">
        <f>IF('Raw Data'!CA17="","",'Raw Data'!CA17)</f>
        <v>0</v>
      </c>
      <c r="CO17" s="20">
        <f>IF('Raw Data'!CB17="","",'Raw Data'!CB17)</f>
        <v>0</v>
      </c>
      <c r="CP17" s="39" t="str">
        <f>IF('Raw Data'!CC17="","",'Raw Data'!CC17)</f>
        <v>0.9347012081817909</v>
      </c>
      <c r="CQ17" s="20" t="str">
        <f>IF('Raw Data'!CD17="","",'Raw Data'!CD17)</f>
        <v/>
      </c>
      <c r="CR17" s="20" t="str">
        <f>IF('Raw Data'!CE17="","",'Raw Data'!CE17)</f>
        <v>2</v>
      </c>
      <c r="CS17" s="20" t="str">
        <f>IF('Raw Data'!CF17="","",'Raw Data'!CF17)</f>
        <v/>
      </c>
      <c r="CT17" s="20" t="str">
        <f>IF('Raw Data'!CG17="","",'Raw Data'!CG17)</f>
        <v/>
      </c>
      <c r="CU17" s="20" t="str">
        <f>IF('Raw Data'!CH17="","",'Raw Data'!CH17)</f>
        <v/>
      </c>
      <c r="CV17" s="35" t="str">
        <f t="shared" si="13"/>
        <v/>
      </c>
      <c r="CW17" s="20" t="str">
        <f>IF('Raw Data'!CI17="","",'Raw Data'!CI17)</f>
        <v/>
      </c>
      <c r="CX17" s="35" t="str">
        <f t="shared" si="14"/>
        <v/>
      </c>
      <c r="CY17" s="20" t="str">
        <f>IF('Raw Data'!CJ17="","",'Raw Data'!CJ17)</f>
        <v/>
      </c>
      <c r="CZ17" s="35" t="str">
        <f t="shared" si="15"/>
        <v/>
      </c>
      <c r="DA17" s="20" t="str">
        <f>IF('Raw Data'!CK17="","",'Raw Data'!CK17)</f>
        <v/>
      </c>
      <c r="DB17" s="35" t="str">
        <f t="shared" si="16"/>
        <v/>
      </c>
      <c r="DC17" s="20" t="str">
        <f>IF('Raw Data'!CL17="","",'Raw Data'!CL17)</f>
        <v/>
      </c>
      <c r="DD17" s="35" t="str">
        <f t="shared" si="17"/>
        <v/>
      </c>
      <c r="DE17" s="20" t="str">
        <f>IF('Raw Data'!CM17="","",'Raw Data'!CM17)</f>
        <v/>
      </c>
      <c r="DF17" s="35" t="str">
        <f t="shared" si="18"/>
        <v/>
      </c>
      <c r="DG17" s="20" t="str">
        <f>IF('Raw Data'!CN17="","",'Raw Data'!CN17)</f>
        <v/>
      </c>
      <c r="DH17" s="35" t="str">
        <f t="shared" si="19"/>
        <v/>
      </c>
      <c r="DI17" s="20" t="str">
        <f>IF('Raw Data'!CO17="","",'Raw Data'!CO17)</f>
        <v/>
      </c>
      <c r="DJ17" s="35" t="str">
        <f t="shared" si="20"/>
        <v/>
      </c>
      <c r="DK17" s="23" t="str">
        <f>IF('Raw Data'!CP17="","",'Raw Data'!CP17)</f>
        <v/>
      </c>
      <c r="DL17" s="23" t="str">
        <f>IF('Raw Data'!CQ17="","",'Raw Data'!CQ17)</f>
        <v/>
      </c>
      <c r="DM17" s="20" t="str">
        <f>IF('Raw Data'!CR17="","",'Raw Data'!CR17)</f>
        <v/>
      </c>
      <c r="DN17" s="20" t="str">
        <f>IF('Raw Data'!CS17="","",'Raw Data'!CS17)</f>
        <v/>
      </c>
      <c r="DO17" s="23" t="str">
        <f>IF('Raw Data'!CT17="","",'Raw Data'!CT17)</f>
        <v/>
      </c>
      <c r="DP17" s="20" t="str">
        <f>IF('Raw Data'!CU17="","",'Raw Data'!CU17)</f>
        <v/>
      </c>
      <c r="DQ17" s="23" t="str">
        <f>IF('Raw Data'!CV17="","",'Raw Data'!CV17)</f>
        <v/>
      </c>
      <c r="DR17" s="20" t="str">
        <f>IF('Raw Data'!CW17="","",'Raw Data'!CW17)</f>
        <v/>
      </c>
      <c r="DS17" s="20">
        <f>IF('Raw Data'!CX17="","",'Raw Data'!CX17)</f>
        <v>30</v>
      </c>
      <c r="DT17" s="20">
        <f>IF('Raw Data'!CY17="","",'Raw Data'!CY17)</f>
        <v>6</v>
      </c>
      <c r="DU17" s="20">
        <f>IF('Raw Data'!CZ17="","",'Raw Data'!CZ17)</f>
        <v>20</v>
      </c>
      <c r="DV17" s="20">
        <f>IF('Raw Data'!DA17="","",'Raw Data'!DA17)</f>
        <v>0</v>
      </c>
      <c r="DW17" s="20">
        <f>IF('Raw Data'!DB17="","",'Raw Data'!DB17)</f>
        <v>0</v>
      </c>
      <c r="DX17" s="35" t="str">
        <f t="shared" si="21"/>
        <v/>
      </c>
      <c r="DY17" s="23">
        <f>IF('Raw Data'!DC17="","",'Raw Data'!DC17)</f>
        <v>2</v>
      </c>
      <c r="DZ17" s="42" t="str">
        <f t="shared" si="22"/>
        <v/>
      </c>
      <c r="EA17" s="20">
        <f>IF('Raw Data'!DD17="","",'Raw Data'!DD17)</f>
        <v>0</v>
      </c>
      <c r="EB17" s="35" t="str">
        <f t="shared" si="23"/>
        <v/>
      </c>
      <c r="EC17" s="20">
        <f>IF('Raw Data'!DE17="","",'Raw Data'!DE17)</f>
        <v>0</v>
      </c>
      <c r="ED17" s="35" t="str">
        <f t="shared" si="24"/>
        <v/>
      </c>
      <c r="EE17" s="20">
        <f>IF('Raw Data'!DF17="","",'Raw Data'!DF17)</f>
        <v>0</v>
      </c>
      <c r="EF17" s="35" t="str">
        <f t="shared" si="25"/>
        <v/>
      </c>
      <c r="EG17" s="20">
        <f>IF('Raw Data'!DG17="","",'Raw Data'!DG17)</f>
        <v>0</v>
      </c>
      <c r="EH17" s="35" t="str">
        <f t="shared" si="26"/>
        <v/>
      </c>
      <c r="EI17" s="20">
        <f>IF('Raw Data'!DH17="","",'Raw Data'!DH17)</f>
        <v>0</v>
      </c>
      <c r="EJ17" s="20">
        <f>IF('Raw Data'!DI17="","",'Raw Data'!DI17)</f>
        <v>0</v>
      </c>
      <c r="EK17" s="20">
        <f>IF('Raw Data'!DJ17="","",'Raw Data'!DJ17)</f>
        <v>5</v>
      </c>
      <c r="EL17" s="20">
        <f>IF('Raw Data'!DK17="","",'Raw Data'!DK17)</f>
        <v>0</v>
      </c>
      <c r="EM17" s="20" t="str">
        <f>IF('Raw Data'!DL17="","",'Raw Data'!DL17)</f>
        <v/>
      </c>
      <c r="EN17" s="20" t="str">
        <f>IF('Raw Data'!DM17="","",'Raw Data'!DM17)</f>
        <v/>
      </c>
      <c r="EO17" s="20" t="str">
        <f>IF('Raw Data'!DN17="","",'Raw Data'!DN17)</f>
        <v>Non</v>
      </c>
      <c r="EP17" s="20" t="str">
        <f>IF('Raw Data'!DO17="","",'Raw Data'!DO17)</f>
        <v/>
      </c>
      <c r="EQ17" s="35" t="str">
        <f t="shared" si="27"/>
        <v/>
      </c>
      <c r="ER17" s="20" t="str">
        <f>IF('Raw Data'!DP17="","",'Raw Data'!DP17)</f>
        <v/>
      </c>
      <c r="ES17" s="20" t="str">
        <f>IF('Raw Data'!DQ17="","",'Raw Data'!DQ17)</f>
        <v/>
      </c>
      <c r="ET17" s="20" t="str">
        <f>IF('Raw Data'!DR17="","",'Raw Data'!DR17)</f>
        <v/>
      </c>
      <c r="EU17" s="20" t="str">
        <f>IF('Raw Data'!DS17="","",'Raw Data'!DS17)</f>
        <v/>
      </c>
      <c r="EV17" s="20" t="str">
        <f>IF('Raw Data'!DT17="","",'Raw Data'!DT17)</f>
        <v>Station de radio Appel téléphonique</v>
      </c>
      <c r="EW17" s="20">
        <f>IF('Raw Data'!DU17="","",'Raw Data'!DU17)</f>
        <v>1</v>
      </c>
      <c r="EX17" s="20">
        <f>IF('Raw Data'!DV17="","",'Raw Data'!DV17)</f>
        <v>0</v>
      </c>
      <c r="EY17" s="20">
        <f>IF('Raw Data'!DW17="","",'Raw Data'!DW17)</f>
        <v>0</v>
      </c>
      <c r="EZ17" s="20">
        <f>IF('Raw Data'!DX17="","",'Raw Data'!DX17)</f>
        <v>0</v>
      </c>
      <c r="FA17" s="20">
        <f>IF('Raw Data'!DY17="","",'Raw Data'!DY17)</f>
        <v>0</v>
      </c>
      <c r="FB17" s="20">
        <f>IF('Raw Data'!DZ17="","",'Raw Data'!DZ17)</f>
        <v>1</v>
      </c>
      <c r="FC17" s="20">
        <f>IF('Raw Data'!EA17="","",'Raw Data'!EA17)</f>
        <v>0</v>
      </c>
      <c r="FD17" s="20">
        <f>IF('Raw Data'!EB17="","",'Raw Data'!EB17)</f>
        <v>0</v>
      </c>
      <c r="FE17" s="20">
        <f>IF('Raw Data'!EC17="","",'Raw Data'!EC17)</f>
        <v>0</v>
      </c>
      <c r="FF17" s="20">
        <f>IF('Raw Data'!ED17="","",'Raw Data'!ED17)</f>
        <v>0</v>
      </c>
      <c r="FG17" s="20">
        <f>IF('Raw Data'!EE17="","",'Raw Data'!EE17)</f>
        <v>0</v>
      </c>
      <c r="FH17" s="20">
        <f>IF('Raw Data'!EF17="","",'Raw Data'!EF17)</f>
        <v>0</v>
      </c>
      <c r="FI17" s="20">
        <f>IF('Raw Data'!EG17="","",'Raw Data'!EG17)</f>
        <v>0</v>
      </c>
      <c r="FJ17" s="20" t="str">
        <f>IF('Raw Data'!EH17="","",'Raw Data'!EH17)</f>
        <v/>
      </c>
      <c r="FK17" s="20" t="str">
        <f>IF('Raw Data'!EI17="","",'Raw Data'!EI17)</f>
        <v>Information sur le contexte sécuritaire</v>
      </c>
      <c r="FL17" s="20" t="str">
        <f>IF('Raw Data'!EJ17="","",'Raw Data'!EJ17)</f>
        <v/>
      </c>
      <c r="FM17" s="20" t="str">
        <f>IF('Raw Data'!EK17="","",'Raw Data'!EK17)</f>
        <v/>
      </c>
      <c r="FN17" s="20" t="str">
        <f>IF('Raw Data'!EL17="","",'Raw Data'!EL17)</f>
        <v/>
      </c>
      <c r="FO17" s="20" t="str">
        <f>IF('Raw Data'!EM17="","",'Raw Data'!EM17)</f>
        <v/>
      </c>
      <c r="FP17" s="20" t="str">
        <f>IF('Raw Data'!EN17="","",'Raw Data'!EN17)</f>
        <v/>
      </c>
      <c r="FQ17" s="20" t="str">
        <f>IF('Raw Data'!EO17="","",'Raw Data'!EO17)</f>
        <v/>
      </c>
      <c r="FR17" s="20" t="str">
        <f>IF('Raw Data'!EP17="","",'Raw Data'!EP17)</f>
        <v/>
      </c>
      <c r="FS17" s="20" t="str">
        <f>IF('Raw Data'!EQ17="","",'Raw Data'!EQ17)</f>
        <v>Kamoko</v>
      </c>
      <c r="FT17" s="20">
        <f>IF('Raw Data'!ER17="","",'Raw Data'!ER17)</f>
        <v>5</v>
      </c>
      <c r="FU17" s="20" t="str">
        <f>IF('Raw Data'!ES17="","",'Raw Data'!ES17)</f>
        <v>Vous étiez gentil avec nous</v>
      </c>
      <c r="FV17" s="20" t="str">
        <f>IF('Raw Data'!ET17="","",'Raw Data'!ET17)</f>
        <v>vWvJfH3sDSZM3uC5W82MGH</v>
      </c>
      <c r="FW17" s="20" t="str">
        <f>IF('Raw Data'!EU17="","",'Raw Data'!EU17)</f>
        <v>v89tPMrAjVHLSntiBQ22UJ</v>
      </c>
      <c r="FX17" s="20" t="str">
        <f>IF('Raw Data'!EV17="","",'Raw Data'!EV17)</f>
        <v>v5AfrSZTqajduwJVMoNG7f</v>
      </c>
      <c r="FY17" s="20" t="str">
        <f>IF('Raw Data'!EW17="","",'Raw Data'!EW17)</f>
        <v>vbptduBAghB4e4bMMgdQUc</v>
      </c>
      <c r="FZ17" s="20" t="str">
        <f>IF('Raw Data'!EX17="","",'Raw Data'!EX17)</f>
        <v>vNycnGWUpYeb3KNNoHrkGX</v>
      </c>
      <c r="GA17" s="20" t="str">
        <f>IF('Raw Data'!EY17="","",'Raw Data'!EY17)</f>
        <v/>
      </c>
      <c r="GB17" s="20">
        <f>IF('Raw Data'!EZ17="","",'Raw Data'!EZ17)</f>
        <v>383048259</v>
      </c>
      <c r="GC17" s="20" t="str">
        <f>IF('Raw Data'!FA17="","",'Raw Data'!FA17)</f>
        <v>ba7d1dd1-3feb-4f91-ad10-cce03ed3f9e5</v>
      </c>
      <c r="GD17" s="29">
        <f>IF('Raw Data'!FB17="","",'Raw Data'!FB17)</f>
        <v>44939.620358796303</v>
      </c>
      <c r="GE17" s="20" t="str">
        <f>IF('Raw Data'!FC17="","",'Raw Data'!FC17)</f>
        <v/>
      </c>
      <c r="GF17" s="20" t="str">
        <f>IF('Raw Data'!FD17="","",'Raw Data'!FD17)</f>
        <v/>
      </c>
      <c r="GG17" s="20" t="str">
        <f>IF('Raw Data'!FE17="","",'Raw Data'!FE17)</f>
        <v>submitted_via_web</v>
      </c>
      <c r="GH17" s="20" t="str">
        <f>IF('Raw Data'!FF17="","",'Raw Data'!FF17)</f>
        <v>reach_rdc_hsm_enqueteur</v>
      </c>
      <c r="GI17" s="20" t="str">
        <f>IF('Raw Data'!FG17="","",'Raw Data'!FG17)</f>
        <v/>
      </c>
      <c r="GJ17" s="20">
        <f>IF('Raw Data'!FH17="","",'Raw Data'!FH17)</f>
        <v>39</v>
      </c>
    </row>
    <row r="18" spans="1:192" x14ac:dyDescent="0.25">
      <c r="A18" s="24" t="str">
        <f t="shared" si="0"/>
        <v>832bcc15-3447-4303-a390-e788d440accc</v>
      </c>
      <c r="B18" s="24" t="str">
        <f t="shared" si="1"/>
        <v>Lwamba</v>
      </c>
      <c r="C18" s="24" t="str">
        <f t="shared" si="2"/>
        <v>ENU7</v>
      </c>
      <c r="D18" s="29">
        <f>IF('Raw Data'!A18="","",'Raw Data'!A18)</f>
        <v>44939</v>
      </c>
      <c r="E18" s="27">
        <f>IF('Raw Data'!B18="","",'Raw Data'!B18)</f>
        <v>44939.665483344907</v>
      </c>
      <c r="F18" s="27">
        <f>IF('Raw Data'!C18="","",'Raw Data'!C18)</f>
        <v>44939.691935266201</v>
      </c>
      <c r="G18" s="31">
        <f t="shared" si="3"/>
        <v>38.090766663663089</v>
      </c>
      <c r="H18" s="33" t="str">
        <f t="shared" si="4"/>
        <v>OK</v>
      </c>
      <c r="I18" s="20" t="str">
        <f>IF('Raw Data'!D18="","",'Raw Data'!D18)</f>
        <v>audit.csv</v>
      </c>
      <c r="J18" s="20" t="str">
        <f>IF('Raw Data'!E18="","",'Raw Data'!E18)</f>
        <v>https://kc.humanitarianresponse.info/media/original?media_file=reachrdcdata%2Fattachments%2F03786f7074524bcf85122757f5105ae7%2F832bcc15-3447-4303-a390-e788d440accc%2Faudit.csv</v>
      </c>
      <c r="K18" s="20" t="str">
        <f>IF('Raw Data'!F18="","",'Raw Data'!F18)</f>
        <v/>
      </c>
      <c r="L18" s="20" t="str">
        <f>IF('Raw Data'!G18="","",'Raw Data'!G18)</f>
        <v/>
      </c>
      <c r="M18" s="43" t="s">
        <v>712</v>
      </c>
      <c r="N18" s="20" t="str">
        <f>IF('Raw Data'!I18="","",'Raw Data'!I18)</f>
        <v>Kalemie</v>
      </c>
      <c r="O18" s="20" t="str">
        <f>IF('Raw Data'!J18="","",'Raw Data'!J18)</f>
        <v>Décembre</v>
      </c>
      <c r="P18" s="20" t="str">
        <f>IF('Raw Data'!K18="","",'Raw Data'!K18)</f>
        <v>Entretien à distance (appel téléphonique)</v>
      </c>
      <c r="Q18" s="20">
        <f>IF('Raw Data'!L18="","",'Raw Data'!L18)</f>
        <v>817660130</v>
      </c>
      <c r="R18" s="20">
        <f>IF('Raw Data'!M18="","",'Raw Data'!M18)</f>
        <v>817660130</v>
      </c>
      <c r="S18" s="20" t="str">
        <f>IF('Raw Data'!N18="","",'Raw Data'!N18)</f>
        <v>Oui</v>
      </c>
      <c r="T18" s="35" t="str">
        <f t="shared" si="5"/>
        <v/>
      </c>
      <c r="U18" s="20" t="str">
        <f>IF('Raw Data'!O18="","",'Raw Data'!O18)</f>
        <v/>
      </c>
      <c r="V18" s="20" t="str">
        <f>IF('Raw Data'!P18="","",'Raw Data'!P18)</f>
        <v/>
      </c>
      <c r="W18" s="20" t="str">
        <f>IF('Raw Data'!Q18="","",'Raw Data'!Q18)</f>
        <v/>
      </c>
      <c r="X18" s="20" t="str">
        <f>IF('Raw Data'!R18="","",'Raw Data'!R18)</f>
        <v>Oui</v>
      </c>
      <c r="Y18" s="35" t="str">
        <f t="shared" si="6"/>
        <v/>
      </c>
      <c r="Z18" s="20" t="str">
        <f>IF('Raw Data'!S18="","",'Raw Data'!S18)</f>
        <v/>
      </c>
      <c r="AA18" s="20" t="str">
        <f>IF('Raw Data'!T18="","",'Raw Data'!T18)</f>
        <v/>
      </c>
      <c r="AB18" s="20" t="str">
        <f>IF('Raw Data'!U18="","",'Raw Data'!U18)</f>
        <v>Maintenant</v>
      </c>
      <c r="AC18" s="35" t="str">
        <f t="shared" si="7"/>
        <v/>
      </c>
      <c r="AD18" s="20" t="str">
        <f>IF('Raw Data'!V18="","",'Raw Data'!V18)</f>
        <v/>
      </c>
      <c r="AE18" s="20" t="str">
        <f>IF('Raw Data'!W18="","",'Raw Data'!W18)</f>
        <v>Kyungu mukalamusi</v>
      </c>
      <c r="AF18" s="20" t="str">
        <f>IF('Raw Data'!X18="","",'Raw Data'!X18)</f>
        <v>Homme</v>
      </c>
      <c r="AG18" s="20">
        <f>IF('Raw Data'!Y18="","",'Raw Data'!Y18)</f>
        <v>50</v>
      </c>
      <c r="AH18" s="20" t="str">
        <f>IF('Raw Data'!Z18="","",'Raw Data'!Z18)</f>
        <v>Fonctionnaire (sauf professeur)</v>
      </c>
      <c r="AI18" s="20" t="str">
        <f>IF('Raw Data'!AA18="","",'Raw Data'!AA18)</f>
        <v/>
      </c>
      <c r="AJ18" s="20" t="str">
        <f>IF('Raw Data'!AB18="","",'Raw Data'!AB18)</f>
        <v/>
      </c>
      <c r="AK18" s="20" t="str">
        <f>IF('Raw Data'!AC18="","",'Raw Data'!AC18)</f>
        <v/>
      </c>
      <c r="AL18" s="20" t="str">
        <f>IF('Raw Data'!AD18="","",'Raw Data'!AD18)</f>
        <v/>
      </c>
      <c r="AM18" s="20" t="str">
        <f>IF('Raw Data'!AE18="","",'Raw Data'!AE18)</f>
        <v/>
      </c>
      <c r="AN18" s="20" t="str">
        <f>IF('Raw Data'!AF18="","",'Raw Data'!AF18)</f>
        <v/>
      </c>
      <c r="AO18" s="20" t="str">
        <f>IF('Raw Data'!AG18="","",'Raw Data'!AG18)</f>
        <v/>
      </c>
      <c r="AP18" s="20" t="str">
        <f>IF('Raw Data'!AH18="","",'Raw Data'!AH18)</f>
        <v>Personne non déplacée (Autochtone)</v>
      </c>
      <c r="AQ18" s="35" t="str">
        <f t="shared" si="8"/>
        <v/>
      </c>
      <c r="AR18" s="20" t="str">
        <f>IF('Raw Data'!AI18="","",'Raw Data'!AI18)</f>
        <v>Tanganyika</v>
      </c>
      <c r="AS18" s="20" t="str">
        <f>IF('Raw Data'!AJ18="","",'Raw Data'!AJ18)</f>
        <v>Nyunzu</v>
      </c>
      <c r="AT18" s="20" t="str">
        <f>IF('Raw Data'!AK18="","",'Raw Data'!AK18)</f>
        <v>Milunga rail</v>
      </c>
      <c r="AU18" s="20" t="str">
        <f>IF('Raw Data'!AL18="","",'Raw Data'!AL18)</f>
        <v/>
      </c>
      <c r="AV18" s="20" t="str">
        <f>IF('Raw Data'!AM18="","",'Raw Data'!AM18)</f>
        <v>Milunga rail</v>
      </c>
      <c r="AW18" s="20" t="str">
        <f>IF('Raw Data'!AN18="","",'Raw Data'!AN18)</f>
        <v/>
      </c>
      <c r="AX18" s="20" t="str">
        <f>IF('Raw Data'!AO18="","",'Raw Data'!AO18)</f>
        <v>Oui</v>
      </c>
      <c r="AY18" s="20" t="str">
        <f>IF('Raw Data'!AP18="","",'Raw Data'!AP18)</f>
        <v>Tanganyika</v>
      </c>
      <c r="AZ18" s="20" t="str">
        <f>IF('Raw Data'!AQ18="","",'Raw Data'!AQ18)</f>
        <v>Nyunzu</v>
      </c>
      <c r="BA18" s="20" t="str">
        <f>IF('Raw Data'!AR18="","",'Raw Data'!AR18)</f>
        <v>Village</v>
      </c>
      <c r="BB18" s="20" t="str">
        <f>IF('Raw Data'!AS18="","",'Raw Data'!AS18)</f>
        <v>Lwamba</v>
      </c>
      <c r="BC18" s="20" t="str">
        <f>IF('Raw Data'!AT18="","",'Raw Data'!AT18)</f>
        <v/>
      </c>
      <c r="BD18" s="20" t="str">
        <f>IF('Raw Data'!AU18="","",'Raw Data'!AU18)</f>
        <v>Lwamba</v>
      </c>
      <c r="BE18" s="20" t="str">
        <f>IF('Raw Data'!AV18="","",'Raw Data'!AV18)</f>
        <v>Lwamba</v>
      </c>
      <c r="BF18" s="20" t="str">
        <f>IF('Raw Data'!AW18="","",'Raw Data'!AW18)</f>
        <v/>
      </c>
      <c r="BG18" s="20" t="str">
        <f>IF('Raw Data'!AX18="","",'Raw Data'!AX18)</f>
        <v>Lwamba</v>
      </c>
      <c r="BH18" s="20" t="str">
        <f>IF('Raw Data'!AY18="","",'Raw Data'!AY18)</f>
        <v>Non</v>
      </c>
      <c r="BI18" s="20" t="str">
        <f>IF('Raw Data'!AZ18="","",'Raw Data'!AZ18)</f>
        <v/>
      </c>
      <c r="BJ18" s="20" t="str">
        <f>IF('Raw Data'!BA18="","",'Raw Data'!BA18)</f>
        <v>Oui</v>
      </c>
      <c r="BK18" s="20" t="str">
        <f>IF('Raw Data'!BB18="","",'Raw Data'!BB18)</f>
        <v>Oui</v>
      </c>
      <c r="BL18" s="20" t="str">
        <f>IF('Raw Data'!BC18="","",'Raw Data'!BC18)</f>
        <v/>
      </c>
      <c r="BM18" s="20" t="str">
        <f>IF('Raw Data'!BD18="","",'Raw Data'!BD18)</f>
        <v/>
      </c>
      <c r="BN18" s="20" t="str">
        <f>IF('Raw Data'!BE18="","",'Raw Data'!BE18)</f>
        <v/>
      </c>
      <c r="BO18" s="20" t="str">
        <f>IF('Raw Data'!BF18="","",'Raw Data'!BF18)</f>
        <v/>
      </c>
      <c r="BP18" s="20" t="str">
        <f>IF('Raw Data'!BG18="","",'Raw Data'!BG18)</f>
        <v/>
      </c>
      <c r="BQ18" s="20" t="str">
        <f>IF('Raw Data'!BH18="","",'Raw Data'!BH18)</f>
        <v>Autre (Spécifier)</v>
      </c>
      <c r="BR18" s="20" t="str">
        <f>IF('Raw Data'!BI18="","",'Raw Data'!BI18)</f>
        <v>Bayoro</v>
      </c>
      <c r="BS18" s="20" t="str">
        <f>IF('Raw Data'!BJ18="","",'Raw Data'!BJ18)</f>
        <v>Oui</v>
      </c>
      <c r="BT18" s="20" t="str">
        <f>IF('Raw Data'!BK18="","",'Raw Data'!BK18)</f>
        <v>Oui</v>
      </c>
      <c r="BU18" s="35" t="str">
        <f t="shared" si="9"/>
        <v/>
      </c>
      <c r="BV18" s="20" t="str">
        <f>IF('Raw Data'!BL18="","",'Raw Data'!BL18)</f>
        <v/>
      </c>
      <c r="BW18" s="20" t="str">
        <f>IF('Raw Data'!BM18="","",'Raw Data'!BM18)</f>
        <v/>
      </c>
      <c r="BX18" s="20" t="str">
        <f>IF('Raw Data'!BN18="","",'Raw Data'!BN18)</f>
        <v>Oui</v>
      </c>
      <c r="BY18" s="20" t="str">
        <f>IF('Raw Data'!BO18="","",'Raw Data'!BO18)</f>
        <v>Oui</v>
      </c>
      <c r="BZ18" s="20" t="str">
        <f>IF('Raw Data'!BP18="","",'Raw Data'!BP18)</f>
        <v>Oui</v>
      </c>
      <c r="CA18" s="20" t="str">
        <f>IF('Raw Data'!BQ18="","",'Raw Data'!BQ18)</f>
        <v>Oui</v>
      </c>
      <c r="CB18" s="20" t="str">
        <f>IF('Raw Data'!BR18="","",'Raw Data'!BR18)</f>
        <v>Non</v>
      </c>
      <c r="CC18" s="20" t="str">
        <f>IF('Raw Data'!BS18="","",'Raw Data'!BS18)</f>
        <v/>
      </c>
      <c r="CD18" s="20" t="str">
        <f>IF('Raw Data'!BT18="","",'Raw Data'!BT18)</f>
        <v>Communauté hôte (=Autochtones)</v>
      </c>
      <c r="CE18" s="20" t="str">
        <f>IF('Raw Data'!BU18="","",'Raw Data'!BU18)</f>
        <v>4</v>
      </c>
      <c r="CF18" s="20" t="str">
        <f>IF('Raw Data'!BV18="","",'Raw Data'!BV18)</f>
        <v>Oui</v>
      </c>
      <c r="CG18" s="20" t="str">
        <f>IF('Raw Data'!BW18="","",'Raw Data'!BW18)</f>
        <v>Communauté hôte (=Autochtones)</v>
      </c>
      <c r="CH18" s="63" t="str">
        <f t="shared" si="10"/>
        <v/>
      </c>
      <c r="CI18" s="35" t="str">
        <f t="shared" si="11"/>
        <v/>
      </c>
      <c r="CJ18" s="37">
        <f t="shared" si="12"/>
        <v>1</v>
      </c>
      <c r="CK18" s="20">
        <f>IF('Raw Data'!BX18="","",'Raw Data'!BX18)</f>
        <v>1</v>
      </c>
      <c r="CL18" s="20">
        <f>IF('Raw Data'!BY18="","",'Raw Data'!BY18)</f>
        <v>0</v>
      </c>
      <c r="CM18" s="20">
        <f>IF('Raw Data'!BZ18="","",'Raw Data'!BZ18)</f>
        <v>0</v>
      </c>
      <c r="CN18" s="20">
        <f>IF('Raw Data'!CA18="","",'Raw Data'!CA18)</f>
        <v>0</v>
      </c>
      <c r="CO18" s="20">
        <f>IF('Raw Data'!CB18="","",'Raw Data'!CB18)</f>
        <v>0</v>
      </c>
      <c r="CP18" s="39" t="str">
        <f>IF('Raw Data'!CC18="","",'Raw Data'!CC18)</f>
        <v>0.9572259137486769</v>
      </c>
      <c r="CQ18" s="20" t="str">
        <f>IF('Raw Data'!CD18="","",'Raw Data'!CD18)</f>
        <v/>
      </c>
      <c r="CR18" s="20" t="str">
        <f>IF('Raw Data'!CE18="","",'Raw Data'!CE18)</f>
        <v>2</v>
      </c>
      <c r="CS18" s="20" t="str">
        <f>IF('Raw Data'!CF18="","",'Raw Data'!CF18)</f>
        <v/>
      </c>
      <c r="CT18" s="20" t="str">
        <f>IF('Raw Data'!CG18="","",'Raw Data'!CG18)</f>
        <v/>
      </c>
      <c r="CU18" s="20" t="str">
        <f>IF('Raw Data'!CH18="","",'Raw Data'!CH18)</f>
        <v/>
      </c>
      <c r="CV18" s="35" t="str">
        <f t="shared" si="13"/>
        <v/>
      </c>
      <c r="CW18" s="20" t="str">
        <f>IF('Raw Data'!CI18="","",'Raw Data'!CI18)</f>
        <v/>
      </c>
      <c r="CX18" s="35" t="str">
        <f t="shared" si="14"/>
        <v/>
      </c>
      <c r="CY18" s="20" t="str">
        <f>IF('Raw Data'!CJ18="","",'Raw Data'!CJ18)</f>
        <v/>
      </c>
      <c r="CZ18" s="35" t="str">
        <f t="shared" si="15"/>
        <v/>
      </c>
      <c r="DA18" s="20" t="str">
        <f>IF('Raw Data'!CK18="","",'Raw Data'!CK18)</f>
        <v/>
      </c>
      <c r="DB18" s="35" t="str">
        <f t="shared" si="16"/>
        <v/>
      </c>
      <c r="DC18" s="20" t="str">
        <f>IF('Raw Data'!CL18="","",'Raw Data'!CL18)</f>
        <v/>
      </c>
      <c r="DD18" s="35" t="str">
        <f t="shared" si="17"/>
        <v/>
      </c>
      <c r="DE18" s="20" t="str">
        <f>IF('Raw Data'!CM18="","",'Raw Data'!CM18)</f>
        <v/>
      </c>
      <c r="DF18" s="35" t="str">
        <f t="shared" si="18"/>
        <v/>
      </c>
      <c r="DG18" s="20" t="str">
        <f>IF('Raw Data'!CN18="","",'Raw Data'!CN18)</f>
        <v/>
      </c>
      <c r="DH18" s="35" t="str">
        <f t="shared" si="19"/>
        <v/>
      </c>
      <c r="DI18" s="20" t="str">
        <f>IF('Raw Data'!CO18="","",'Raw Data'!CO18)</f>
        <v/>
      </c>
      <c r="DJ18" s="35" t="str">
        <f t="shared" si="20"/>
        <v/>
      </c>
      <c r="DK18" s="23" t="str">
        <f>IF('Raw Data'!CP18="","",'Raw Data'!CP18)</f>
        <v/>
      </c>
      <c r="DL18" s="23" t="str">
        <f>IF('Raw Data'!CQ18="","",'Raw Data'!CQ18)</f>
        <v/>
      </c>
      <c r="DM18" s="20" t="str">
        <f>IF('Raw Data'!CR18="","",'Raw Data'!CR18)</f>
        <v/>
      </c>
      <c r="DN18" s="20" t="str">
        <f>IF('Raw Data'!CS18="","",'Raw Data'!CS18)</f>
        <v/>
      </c>
      <c r="DO18" s="23" t="str">
        <f>IF('Raw Data'!CT18="","",'Raw Data'!CT18)</f>
        <v/>
      </c>
      <c r="DP18" s="20" t="str">
        <f>IF('Raw Data'!CU18="","",'Raw Data'!CU18)</f>
        <v/>
      </c>
      <c r="DQ18" s="23" t="str">
        <f>IF('Raw Data'!CV18="","",'Raw Data'!CV18)</f>
        <v/>
      </c>
      <c r="DR18" s="20" t="str">
        <f>IF('Raw Data'!CW18="","",'Raw Data'!CW18)</f>
        <v/>
      </c>
      <c r="DS18" s="20">
        <f>IF('Raw Data'!CX18="","",'Raw Data'!CX18)</f>
        <v>100</v>
      </c>
      <c r="DT18" s="20">
        <f>IF('Raw Data'!CY18="","",'Raw Data'!CY18)</f>
        <v>0</v>
      </c>
      <c r="DU18" s="20">
        <f>IF('Raw Data'!CZ18="","",'Raw Data'!CZ18)</f>
        <v>50</v>
      </c>
      <c r="DV18" s="20">
        <f>IF('Raw Data'!DA18="","",'Raw Data'!DA18)</f>
        <v>0</v>
      </c>
      <c r="DW18" s="20">
        <f>IF('Raw Data'!DB18="","",'Raw Data'!DB18)</f>
        <v>0</v>
      </c>
      <c r="DX18" s="35" t="str">
        <f t="shared" si="21"/>
        <v/>
      </c>
      <c r="DY18" s="23">
        <f>IF('Raw Data'!DC18="","",'Raw Data'!DC18)</f>
        <v>1</v>
      </c>
      <c r="DZ18" s="42" t="str">
        <f t="shared" si="22"/>
        <v/>
      </c>
      <c r="EA18" s="20">
        <f>IF('Raw Data'!DD18="","",'Raw Data'!DD18)</f>
        <v>0</v>
      </c>
      <c r="EB18" s="35" t="str">
        <f t="shared" si="23"/>
        <v/>
      </c>
      <c r="EC18" s="20">
        <f>IF('Raw Data'!DE18="","",'Raw Data'!DE18)</f>
        <v>1</v>
      </c>
      <c r="ED18" s="35" t="str">
        <f t="shared" si="24"/>
        <v/>
      </c>
      <c r="EE18" s="20">
        <f>IF('Raw Data'!DF18="","",'Raw Data'!DF18)</f>
        <v>1</v>
      </c>
      <c r="EF18" s="35" t="str">
        <f t="shared" si="25"/>
        <v/>
      </c>
      <c r="EG18" s="20">
        <f>IF('Raw Data'!DG18="","",'Raw Data'!DG18)</f>
        <v>0</v>
      </c>
      <c r="EH18" s="35" t="str">
        <f t="shared" si="26"/>
        <v/>
      </c>
      <c r="EI18" s="20">
        <f>IF('Raw Data'!DH18="","",'Raw Data'!DH18)</f>
        <v>0</v>
      </c>
      <c r="EJ18" s="20">
        <f>IF('Raw Data'!DI18="","",'Raw Data'!DI18)</f>
        <v>2</v>
      </c>
      <c r="EK18" s="20">
        <f>IF('Raw Data'!DJ18="","",'Raw Data'!DJ18)</f>
        <v>0</v>
      </c>
      <c r="EL18" s="20">
        <f>IF('Raw Data'!DK18="","",'Raw Data'!DK18)</f>
        <v>0</v>
      </c>
      <c r="EM18" s="20" t="str">
        <f>IF('Raw Data'!DL18="","",'Raw Data'!DL18)</f>
        <v/>
      </c>
      <c r="EN18" s="20" t="str">
        <f>IF('Raw Data'!DM18="","",'Raw Data'!DM18)</f>
        <v/>
      </c>
      <c r="EO18" s="20" t="str">
        <f>IF('Raw Data'!DN18="","",'Raw Data'!DN18)</f>
        <v>Non</v>
      </c>
      <c r="EP18" s="20" t="str">
        <f>IF('Raw Data'!DO18="","",'Raw Data'!DO18)</f>
        <v/>
      </c>
      <c r="EQ18" s="35" t="str">
        <f t="shared" si="27"/>
        <v/>
      </c>
      <c r="ER18" s="20" t="str">
        <f>IF('Raw Data'!DP18="","",'Raw Data'!DP18)</f>
        <v/>
      </c>
      <c r="ES18" s="20" t="str">
        <f>IF('Raw Data'!DQ18="","",'Raw Data'!DQ18)</f>
        <v/>
      </c>
      <c r="ET18" s="20" t="str">
        <f>IF('Raw Data'!DR18="","",'Raw Data'!DR18)</f>
        <v/>
      </c>
      <c r="EU18" s="20" t="str">
        <f>IF('Raw Data'!DS18="","",'Raw Data'!DS18)</f>
        <v/>
      </c>
      <c r="EV18" s="20" t="str">
        <f>IF('Raw Data'!DT18="","",'Raw Data'!DT18)</f>
        <v>Appel téléphonique Station de radio</v>
      </c>
      <c r="EW18" s="20">
        <f>IF('Raw Data'!DU18="","",'Raw Data'!DU18)</f>
        <v>1</v>
      </c>
      <c r="EX18" s="20">
        <f>IF('Raw Data'!DV18="","",'Raw Data'!DV18)</f>
        <v>0</v>
      </c>
      <c r="EY18" s="20">
        <f>IF('Raw Data'!DW18="","",'Raw Data'!DW18)</f>
        <v>0</v>
      </c>
      <c r="EZ18" s="20">
        <f>IF('Raw Data'!DX18="","",'Raw Data'!DX18)</f>
        <v>0</v>
      </c>
      <c r="FA18" s="20">
        <f>IF('Raw Data'!DY18="","",'Raw Data'!DY18)</f>
        <v>0</v>
      </c>
      <c r="FB18" s="20">
        <f>IF('Raw Data'!DZ18="","",'Raw Data'!DZ18)</f>
        <v>1</v>
      </c>
      <c r="FC18" s="20">
        <f>IF('Raw Data'!EA18="","",'Raw Data'!EA18)</f>
        <v>0</v>
      </c>
      <c r="FD18" s="20">
        <f>IF('Raw Data'!EB18="","",'Raw Data'!EB18)</f>
        <v>0</v>
      </c>
      <c r="FE18" s="20">
        <f>IF('Raw Data'!EC18="","",'Raw Data'!EC18)</f>
        <v>0</v>
      </c>
      <c r="FF18" s="20">
        <f>IF('Raw Data'!ED18="","",'Raw Data'!ED18)</f>
        <v>0</v>
      </c>
      <c r="FG18" s="20">
        <f>IF('Raw Data'!EE18="","",'Raw Data'!EE18)</f>
        <v>0</v>
      </c>
      <c r="FH18" s="20">
        <f>IF('Raw Data'!EF18="","",'Raw Data'!EF18)</f>
        <v>0</v>
      </c>
      <c r="FI18" s="20">
        <f>IF('Raw Data'!EG18="","",'Raw Data'!EG18)</f>
        <v>0</v>
      </c>
      <c r="FJ18" s="20" t="str">
        <f>IF('Raw Data'!EH18="","",'Raw Data'!EH18)</f>
        <v/>
      </c>
      <c r="FK18" s="20" t="str">
        <f>IF('Raw Data'!EI18="","",'Raw Data'!EI18)</f>
        <v>Information sur le contexte sécuritaire</v>
      </c>
      <c r="FL18" s="20" t="str">
        <f>IF('Raw Data'!EJ18="","",'Raw Data'!EJ18)</f>
        <v/>
      </c>
      <c r="FM18" s="20" t="str">
        <f>IF('Raw Data'!EK18="","",'Raw Data'!EK18)</f>
        <v/>
      </c>
      <c r="FN18" s="20" t="str">
        <f>IF('Raw Data'!EL18="","",'Raw Data'!EL18)</f>
        <v/>
      </c>
      <c r="FO18" s="20" t="str">
        <f>IF('Raw Data'!EM18="","",'Raw Data'!EM18)</f>
        <v/>
      </c>
      <c r="FP18" s="20" t="str">
        <f>IF('Raw Data'!EN18="","",'Raw Data'!EN18)</f>
        <v/>
      </c>
      <c r="FQ18" s="20" t="str">
        <f>IF('Raw Data'!EO18="","",'Raw Data'!EO18)</f>
        <v/>
      </c>
      <c r="FR18" s="20" t="str">
        <f>IF('Raw Data'!EP18="","",'Raw Data'!EP18)</f>
        <v/>
      </c>
      <c r="FS18" s="20" t="str">
        <f>IF('Raw Data'!EQ18="","",'Raw Data'!EQ18)</f>
        <v xml:space="preserve">Lwamba </v>
      </c>
      <c r="FT18" s="20">
        <f>IF('Raw Data'!ER18="","",'Raw Data'!ER18)</f>
        <v>4</v>
      </c>
      <c r="FU18" s="20" t="str">
        <f>IF('Raw Data'!ES18="","",'Raw Data'!ES18)</f>
        <v xml:space="preserve">C'était bien en tout cas </v>
      </c>
      <c r="FV18" s="20" t="str">
        <f>IF('Raw Data'!ET18="","",'Raw Data'!ET18)</f>
        <v>vWvJfH3sDSZM3uC5W82MGH</v>
      </c>
      <c r="FW18" s="20" t="str">
        <f>IF('Raw Data'!EU18="","",'Raw Data'!EU18)</f>
        <v>v89tPMrAjVHLSntiBQ22UJ</v>
      </c>
      <c r="FX18" s="20" t="str">
        <f>IF('Raw Data'!EV18="","",'Raw Data'!EV18)</f>
        <v>v5AfrSZTqajduwJVMoNG7f</v>
      </c>
      <c r="FY18" s="20" t="str">
        <f>IF('Raw Data'!EW18="","",'Raw Data'!EW18)</f>
        <v>vbptduBAghB4e4bMMgdQUc</v>
      </c>
      <c r="FZ18" s="20" t="str">
        <f>IF('Raw Data'!EX18="","",'Raw Data'!EX18)</f>
        <v>vNycnGWUpYeb3KNNoHrkGX</v>
      </c>
      <c r="GA18" s="20" t="str">
        <f>IF('Raw Data'!EY18="","",'Raw Data'!EY18)</f>
        <v/>
      </c>
      <c r="GB18" s="20">
        <f>IF('Raw Data'!EZ18="","",'Raw Data'!EZ18)</f>
        <v>383048577</v>
      </c>
      <c r="GC18" s="20" t="str">
        <f>IF('Raw Data'!FA18="","",'Raw Data'!FA18)</f>
        <v>832bcc15-3447-4303-a390-e788d440accc</v>
      </c>
      <c r="GD18" s="29">
        <f>IF('Raw Data'!FB18="","",'Raw Data'!FB18)</f>
        <v>44939.621180555558</v>
      </c>
      <c r="GE18" s="20" t="str">
        <f>IF('Raw Data'!FC18="","",'Raw Data'!FC18)</f>
        <v/>
      </c>
      <c r="GF18" s="20" t="str">
        <f>IF('Raw Data'!FD18="","",'Raw Data'!FD18)</f>
        <v/>
      </c>
      <c r="GG18" s="20" t="str">
        <f>IF('Raw Data'!FE18="","",'Raw Data'!FE18)</f>
        <v>submitted_via_web</v>
      </c>
      <c r="GH18" s="20" t="str">
        <f>IF('Raw Data'!FF18="","",'Raw Data'!FF18)</f>
        <v>reach_rdc_hsm_enqueteur</v>
      </c>
      <c r="GI18" s="20" t="str">
        <f>IF('Raw Data'!FG18="","",'Raw Data'!FG18)</f>
        <v/>
      </c>
      <c r="GJ18" s="20">
        <f>IF('Raw Data'!FH18="","",'Raw Data'!FH18)</f>
        <v>50</v>
      </c>
    </row>
    <row r="19" spans="1:192" s="62" customFormat="1" x14ac:dyDescent="0.25">
      <c r="A19" s="71" t="str">
        <f t="shared" si="0"/>
        <v>3a4076fa-0973-48ac-b736-e2e6af13d34f</v>
      </c>
      <c r="B19" s="71" t="str">
        <f t="shared" si="1"/>
        <v>Kasenge</v>
      </c>
      <c r="C19" s="71" t="str">
        <f t="shared" si="2"/>
        <v>ENU10</v>
      </c>
      <c r="D19" s="60">
        <f>IF('Raw Data'!A19="","",'Raw Data'!A19)</f>
        <v>44939</v>
      </c>
      <c r="E19" s="61">
        <f>IF('Raw Data'!B19="","",'Raw Data'!B19)</f>
        <v>44939.560126145843</v>
      </c>
      <c r="F19" s="61">
        <f>IF('Raw Data'!C19="","",'Raw Data'!C19)</f>
        <v>44939.620740798608</v>
      </c>
      <c r="G19" s="70">
        <f t="shared" si="3"/>
        <v>87.285099980654195</v>
      </c>
      <c r="H19" s="61" t="str">
        <f t="shared" si="4"/>
        <v>OK</v>
      </c>
      <c r="I19" s="62" t="str">
        <f>IF('Raw Data'!D19="","",'Raw Data'!D19)</f>
        <v>audit.csv</v>
      </c>
      <c r="J19" s="62" t="str">
        <f>IF('Raw Data'!E19="","",'Raw Data'!E19)</f>
        <v>https://kc.humanitarianresponse.info/media/original?media_file=reachrdcdata%2Fattachments%2F03786f7074524bcf85122757f5105ae7%2F3a4076fa-0973-48ac-b736-e2e6af13d34f%2Faudit.csv</v>
      </c>
      <c r="K19" s="62" t="str">
        <f>IF('Raw Data'!F19="","",'Raw Data'!F19)</f>
        <v/>
      </c>
      <c r="L19" s="62" t="str">
        <f>IF('Raw Data'!G19="","",'Raw Data'!G19)</f>
        <v/>
      </c>
      <c r="M19" s="62" t="str">
        <f>IF('Raw Data'!H19="","",'Raw Data'!H19)</f>
        <v>ENU10</v>
      </c>
      <c r="N19" s="62" t="str">
        <f>IF('Raw Data'!I19="","",'Raw Data'!I19)</f>
        <v>Kalemie</v>
      </c>
      <c r="O19" s="62" t="str">
        <f>IF('Raw Data'!J19="","",'Raw Data'!J19)</f>
        <v>Décembre</v>
      </c>
      <c r="P19" s="62" t="str">
        <f>IF('Raw Data'!K19="","",'Raw Data'!K19)</f>
        <v>Entretien à distance (appel téléphonique)</v>
      </c>
      <c r="Q19" s="62">
        <f>IF('Raw Data'!L19="","",'Raw Data'!L19)</f>
        <v>811410082</v>
      </c>
      <c r="R19" s="62">
        <f>IF('Raw Data'!M19="","",'Raw Data'!M19)</f>
        <v>811410082</v>
      </c>
      <c r="S19" s="62" t="str">
        <f>IF('Raw Data'!N19="","",'Raw Data'!N19)</f>
        <v>Oui</v>
      </c>
      <c r="T19" s="62" t="str">
        <f t="shared" si="5"/>
        <v/>
      </c>
      <c r="U19" s="62" t="str">
        <f>IF('Raw Data'!O19="","",'Raw Data'!O19)</f>
        <v/>
      </c>
      <c r="V19" s="62" t="str">
        <f>IF('Raw Data'!P19="","",'Raw Data'!P19)</f>
        <v/>
      </c>
      <c r="W19" s="62" t="str">
        <f>IF('Raw Data'!Q19="","",'Raw Data'!Q19)</f>
        <v/>
      </c>
      <c r="X19" s="62" t="str">
        <f>IF('Raw Data'!R19="","",'Raw Data'!R19)</f>
        <v>Oui</v>
      </c>
      <c r="Y19" s="62" t="str">
        <f t="shared" si="6"/>
        <v/>
      </c>
      <c r="Z19" s="62" t="str">
        <f>IF('Raw Data'!S19="","",'Raw Data'!S19)</f>
        <v/>
      </c>
      <c r="AA19" s="62" t="str">
        <f>IF('Raw Data'!T19="","",'Raw Data'!T19)</f>
        <v/>
      </c>
      <c r="AB19" s="62" t="str">
        <f>IF('Raw Data'!U19="","",'Raw Data'!U19)</f>
        <v>Maintenant</v>
      </c>
      <c r="AC19" s="62" t="str">
        <f t="shared" si="7"/>
        <v/>
      </c>
      <c r="AD19" s="62" t="str">
        <f>IF('Raw Data'!V19="","",'Raw Data'!V19)</f>
        <v/>
      </c>
      <c r="AE19" s="62" t="str">
        <f>IF('Raw Data'!W19="","",'Raw Data'!W19)</f>
        <v xml:space="preserve">Kitungwa Jean </v>
      </c>
      <c r="AF19" s="62" t="str">
        <f>IF('Raw Data'!X19="","",'Raw Data'!X19)</f>
        <v>Homme</v>
      </c>
      <c r="AG19" s="62">
        <f>IF('Raw Data'!Y19="","",'Raw Data'!Y19)</f>
        <v>35</v>
      </c>
      <c r="AH19" s="62" t="str">
        <f>IF('Raw Data'!Z19="","",'Raw Data'!Z19)</f>
        <v>Agriculteur</v>
      </c>
      <c r="AI19" s="62" t="str">
        <f>IF('Raw Data'!AA19="","",'Raw Data'!AA19)</f>
        <v/>
      </c>
      <c r="AJ19" s="62" t="str">
        <f>IF('Raw Data'!AB19="","",'Raw Data'!AB19)</f>
        <v/>
      </c>
      <c r="AK19" s="62" t="str">
        <f>IF('Raw Data'!AC19="","",'Raw Data'!AC19)</f>
        <v/>
      </c>
      <c r="AL19" s="62" t="str">
        <f>IF('Raw Data'!AD19="","",'Raw Data'!AD19)</f>
        <v/>
      </c>
      <c r="AM19" s="62" t="str">
        <f>IF('Raw Data'!AE19="","",'Raw Data'!AE19)</f>
        <v/>
      </c>
      <c r="AN19" s="62" t="str">
        <f>IF('Raw Data'!AF19="","",'Raw Data'!AF19)</f>
        <v/>
      </c>
      <c r="AO19" s="62" t="str">
        <f>IF('Raw Data'!AG19="","",'Raw Data'!AG19)</f>
        <v/>
      </c>
      <c r="AP19" s="62" t="str">
        <f>IF('Raw Data'!AH19="","",'Raw Data'!AH19)</f>
        <v>Personne non déplacée (Autochtone)</v>
      </c>
      <c r="AQ19" s="62" t="str">
        <f t="shared" si="8"/>
        <v/>
      </c>
      <c r="AR19" s="62" t="str">
        <f>IF('Raw Data'!AI19="","",'Raw Data'!AI19)</f>
        <v>Tanganyika</v>
      </c>
      <c r="AS19" s="62" t="str">
        <f>IF('Raw Data'!AJ19="","",'Raw Data'!AJ19)</f>
        <v>Kalemie</v>
      </c>
      <c r="AT19" s="62" t="str">
        <f>IF('Raw Data'!AK19="","",'Raw Data'!AK19)</f>
        <v>Kalemi</v>
      </c>
      <c r="AU19" s="62" t="str">
        <f>IF('Raw Data'!AL19="","",'Raw Data'!AL19)</f>
        <v/>
      </c>
      <c r="AV19" s="62" t="str">
        <f>IF('Raw Data'!AM19="","",'Raw Data'!AM19)</f>
        <v>Kalemi</v>
      </c>
      <c r="AW19" s="62" t="str">
        <f>IF('Raw Data'!AN19="","",'Raw Data'!AN19)</f>
        <v/>
      </c>
      <c r="AX19" s="62" t="str">
        <f>IF('Raw Data'!AO19="","",'Raw Data'!AO19)</f>
        <v>Oui</v>
      </c>
      <c r="AY19" s="62" t="str">
        <f>IF('Raw Data'!AP19="","",'Raw Data'!AP19)</f>
        <v>Tanganyika</v>
      </c>
      <c r="AZ19" s="62" t="str">
        <f>IF('Raw Data'!AQ19="","",'Raw Data'!AQ19)</f>
        <v>Nyemba</v>
      </c>
      <c r="BA19" s="62" t="str">
        <f>IF('Raw Data'!AR19="","",'Raw Data'!AR19)</f>
        <v>Localité</v>
      </c>
      <c r="BB19" s="62" t="str">
        <f>IF('Raw Data'!AS19="","",'Raw Data'!AS19)</f>
        <v/>
      </c>
      <c r="BC19" s="62" t="str">
        <f>IF('Raw Data'!AT19="","",'Raw Data'!AT19)</f>
        <v/>
      </c>
      <c r="BD19" s="62" t="str">
        <f>IF('Raw Data'!AU19="","",'Raw Data'!AU19)</f>
        <v/>
      </c>
      <c r="BE19" s="62" t="str">
        <f>IF('Raw Data'!AV19="","",'Raw Data'!AV19)</f>
        <v>Kasenge</v>
      </c>
      <c r="BF19" s="62" t="str">
        <f>IF('Raw Data'!AW19="","",'Raw Data'!AW19)</f>
        <v/>
      </c>
      <c r="BG19" s="62" t="str">
        <f>IF('Raw Data'!AX19="","",'Raw Data'!AX19)</f>
        <v>Kasenge</v>
      </c>
      <c r="BH19" s="62" t="str">
        <f>IF('Raw Data'!AY19="","",'Raw Data'!AY19)</f>
        <v>Oui</v>
      </c>
      <c r="BI19" s="62" t="str">
        <f>IF('Raw Data'!AZ19="","",'Raw Data'!AZ19)</f>
        <v>Lambo kasenga</v>
      </c>
      <c r="BJ19" s="62" t="str">
        <f>IF('Raw Data'!BA19="","",'Raw Data'!BA19)</f>
        <v>Oui</v>
      </c>
      <c r="BK19" s="62" t="str">
        <f>IF('Raw Data'!BB19="","",'Raw Data'!BB19)</f>
        <v>Oui</v>
      </c>
      <c r="BL19" s="62" t="str">
        <f>IF('Raw Data'!BC19="","",'Raw Data'!BC19)</f>
        <v/>
      </c>
      <c r="BM19" s="62" t="str">
        <f>IF('Raw Data'!BD19="","",'Raw Data'!BD19)</f>
        <v/>
      </c>
      <c r="BN19" s="62" t="str">
        <f>IF('Raw Data'!BE19="","",'Raw Data'!BE19)</f>
        <v/>
      </c>
      <c r="BO19" s="62" t="str">
        <f>IF('Raw Data'!BF19="","",'Raw Data'!BF19)</f>
        <v/>
      </c>
      <c r="BP19" s="62" t="str">
        <f>IF('Raw Data'!BG19="","",'Raw Data'!BG19)</f>
        <v/>
      </c>
      <c r="BQ19" s="62" t="str">
        <f>IF('Raw Data'!BH19="","",'Raw Data'!BH19)</f>
        <v>Autre (Spécifier)</v>
      </c>
      <c r="BR19" s="62" t="str">
        <f>IF('Raw Data'!BI19="","",'Raw Data'!BI19)</f>
        <v>Lambo kasenga</v>
      </c>
      <c r="BS19" s="62" t="str">
        <f>IF('Raw Data'!BJ19="","",'Raw Data'!BJ19)</f>
        <v>Oui</v>
      </c>
      <c r="BT19" s="62" t="str">
        <f>IF('Raw Data'!BK19="","",'Raw Data'!BK19)</f>
        <v>Oui</v>
      </c>
      <c r="BU19" s="62" t="str">
        <f t="shared" si="9"/>
        <v/>
      </c>
      <c r="BV19" s="62" t="str">
        <f>IF('Raw Data'!BL19="","",'Raw Data'!BL19)</f>
        <v/>
      </c>
      <c r="BW19" s="62" t="str">
        <f>IF('Raw Data'!BM19="","",'Raw Data'!BM19)</f>
        <v/>
      </c>
      <c r="BX19" s="62" t="str">
        <f>IF('Raw Data'!BN19="","",'Raw Data'!BN19)</f>
        <v>Oui</v>
      </c>
      <c r="BY19" s="62" t="str">
        <f>IF('Raw Data'!BO19="","",'Raw Data'!BO19)</f>
        <v>Oui</v>
      </c>
      <c r="BZ19" s="62" t="str">
        <f>IF('Raw Data'!BP19="","",'Raw Data'!BP19)</f>
        <v>Oui</v>
      </c>
      <c r="CA19" s="62" t="s">
        <v>726</v>
      </c>
      <c r="CB19" s="62" t="str">
        <f>IF('Raw Data'!BR19="","",'Raw Data'!BR19)</f>
        <v>Non</v>
      </c>
      <c r="CC19" s="62" t="str">
        <f>IF('Raw Data'!BS19="","",'Raw Data'!BS19)</f>
        <v/>
      </c>
      <c r="CD19" s="62" t="str">
        <f>IF('Raw Data'!BT19="","",'Raw Data'!BT19)</f>
        <v>Communauté hôte (=Autochtones)</v>
      </c>
      <c r="CE19" s="62">
        <v>3</v>
      </c>
      <c r="CF19" s="62" t="str">
        <f>IF('Raw Data'!BV19="","",'Raw Data'!BV19)</f>
        <v>Oui</v>
      </c>
      <c r="CG19" s="62" t="s">
        <v>795</v>
      </c>
      <c r="CH19" s="62" t="str">
        <f t="shared" si="10"/>
        <v/>
      </c>
      <c r="CI19" s="62" t="str">
        <f t="shared" si="11"/>
        <v/>
      </c>
      <c r="CJ19" s="62">
        <f t="shared" si="12"/>
        <v>1</v>
      </c>
      <c r="CK19" s="62">
        <f>IF('Raw Data'!BX19="","",'Raw Data'!BX19)</f>
        <v>0</v>
      </c>
      <c r="CL19" s="62">
        <f>IF('Raw Data'!BY19="","",'Raw Data'!BY19)</f>
        <v>1</v>
      </c>
      <c r="CM19" s="62">
        <v>0</v>
      </c>
      <c r="CN19" s="62">
        <f>IF('Raw Data'!CA19="","",'Raw Data'!CA19)</f>
        <v>0</v>
      </c>
      <c r="CO19" s="62">
        <f>IF('Raw Data'!CB19="","",'Raw Data'!CB19)</f>
        <v>0</v>
      </c>
      <c r="CP19" s="62" t="str">
        <f>IF('Raw Data'!CC19="","",'Raw Data'!CC19)</f>
        <v>0.6890459922352297</v>
      </c>
      <c r="CQ19" s="62" t="str">
        <f>IF('Raw Data'!CD19="","",'Raw Data'!CD19)</f>
        <v/>
      </c>
      <c r="CR19" s="62" t="str">
        <f>IF('Raw Data'!CE19="","",'Raw Data'!CE19)</f>
        <v>2</v>
      </c>
      <c r="CS19" s="62" t="str">
        <f>IF('Raw Data'!CF19="","",'Raw Data'!CF19)</f>
        <v/>
      </c>
      <c r="CT19" s="62" t="str">
        <f>IF('Raw Data'!CG19="","",'Raw Data'!CG19)</f>
        <v/>
      </c>
      <c r="CU19" s="62" t="str">
        <f>IF('Raw Data'!CH19="","",'Raw Data'!CH19)</f>
        <v/>
      </c>
      <c r="CV19" s="62" t="str">
        <f t="shared" si="13"/>
        <v/>
      </c>
      <c r="CW19" s="62" t="str">
        <f>IF('Raw Data'!CI19="","",'Raw Data'!CI19)</f>
        <v/>
      </c>
      <c r="CX19" s="62" t="str">
        <f t="shared" si="14"/>
        <v/>
      </c>
      <c r="CY19" s="62" t="str">
        <f>IF('Raw Data'!CJ19="","",'Raw Data'!CJ19)</f>
        <v/>
      </c>
      <c r="CZ19" s="62" t="str">
        <f t="shared" si="15"/>
        <v/>
      </c>
      <c r="DA19" s="62" t="str">
        <f>IF('Raw Data'!CK19="","",'Raw Data'!CK19)</f>
        <v/>
      </c>
      <c r="DB19" s="62" t="str">
        <f t="shared" si="16"/>
        <v/>
      </c>
      <c r="DC19" s="62" t="str">
        <f>IF('Raw Data'!CL19="","",'Raw Data'!CL19)</f>
        <v/>
      </c>
      <c r="DD19" s="62" t="str">
        <f t="shared" si="17"/>
        <v/>
      </c>
      <c r="DE19" s="62" t="str">
        <f>IF('Raw Data'!CM19="","",'Raw Data'!CM19)</f>
        <v/>
      </c>
      <c r="DF19" s="62" t="str">
        <f t="shared" si="18"/>
        <v/>
      </c>
      <c r="DG19" s="62" t="str">
        <f>IF('Raw Data'!CN19="","",'Raw Data'!CN19)</f>
        <v/>
      </c>
      <c r="DH19" s="62" t="str">
        <f t="shared" si="19"/>
        <v/>
      </c>
      <c r="DI19" s="62" t="str">
        <f>IF('Raw Data'!CO19="","",'Raw Data'!CO19)</f>
        <v/>
      </c>
      <c r="DJ19" s="62" t="str">
        <f t="shared" si="20"/>
        <v/>
      </c>
      <c r="DK19" s="59" t="str">
        <f>IF('Raw Data'!CP19="","",'Raw Data'!CP19)</f>
        <v/>
      </c>
      <c r="DL19" s="59" t="str">
        <f>IF('Raw Data'!CQ19="","",'Raw Data'!CQ19)</f>
        <v/>
      </c>
      <c r="DM19" s="62" t="str">
        <f>IF('Raw Data'!CR19="","",'Raw Data'!CR19)</f>
        <v/>
      </c>
      <c r="DN19" s="62" t="str">
        <f>IF('Raw Data'!CS19="","",'Raw Data'!CS19)</f>
        <v/>
      </c>
      <c r="DO19" s="59" t="str">
        <f>IF('Raw Data'!CT19="","",'Raw Data'!CT19)</f>
        <v/>
      </c>
      <c r="DP19" s="62" t="str">
        <f>IF('Raw Data'!CU19="","",'Raw Data'!CU19)</f>
        <v/>
      </c>
      <c r="DQ19" s="59" t="str">
        <f>IF('Raw Data'!CV19="","",'Raw Data'!CV19)</f>
        <v/>
      </c>
      <c r="DR19" s="62" t="str">
        <f>IF('Raw Data'!CW19="","",'Raw Data'!CW19)</f>
        <v/>
      </c>
      <c r="DS19" s="62">
        <f>IF('Raw Data'!CX19="","",'Raw Data'!CX19)</f>
        <v>5</v>
      </c>
      <c r="DT19" s="62">
        <f>IF('Raw Data'!CY19="","",'Raw Data'!CY19)</f>
        <v>0</v>
      </c>
      <c r="DU19" s="62">
        <f>IF('Raw Data'!CZ19="","",'Raw Data'!CZ19)</f>
        <v>3</v>
      </c>
      <c r="DV19" s="62">
        <f>IF('Raw Data'!DA19="","",'Raw Data'!DA19)</f>
        <v>0</v>
      </c>
      <c r="DW19" s="62">
        <f>IF('Raw Data'!DB19="","",'Raw Data'!DB19)</f>
        <v>0</v>
      </c>
      <c r="DX19" s="62" t="str">
        <f t="shared" si="21"/>
        <v/>
      </c>
      <c r="DY19" s="59">
        <f>IF('Raw Data'!DC19="","",'Raw Data'!DC19)</f>
        <v>0</v>
      </c>
      <c r="DZ19" s="59" t="str">
        <f t="shared" si="22"/>
        <v/>
      </c>
      <c r="EA19" s="62">
        <f>IF('Raw Data'!DD19="","",'Raw Data'!DD19)</f>
        <v>0</v>
      </c>
      <c r="EB19" s="62" t="str">
        <f t="shared" si="23"/>
        <v/>
      </c>
      <c r="EC19" s="62">
        <f>IF('Raw Data'!DE19="","",'Raw Data'!DE19)</f>
        <v>0</v>
      </c>
      <c r="ED19" s="62" t="str">
        <f t="shared" si="24"/>
        <v/>
      </c>
      <c r="EE19" s="62">
        <f>IF('Raw Data'!DF19="","",'Raw Data'!DF19)</f>
        <v>0</v>
      </c>
      <c r="EF19" s="62" t="str">
        <f t="shared" si="25"/>
        <v/>
      </c>
      <c r="EG19" s="62">
        <f>IF('Raw Data'!DG19="","",'Raw Data'!DG19)</f>
        <v>1</v>
      </c>
      <c r="EH19" s="62" t="str">
        <f t="shared" si="26"/>
        <v/>
      </c>
      <c r="EI19" s="62">
        <f>IF('Raw Data'!DH19="","",'Raw Data'!DH19)</f>
        <v>200</v>
      </c>
      <c r="EJ19" s="62">
        <f>IF('Raw Data'!DI19="","",'Raw Data'!DI19)</f>
        <v>20</v>
      </c>
      <c r="EK19" s="62">
        <f>IF('Raw Data'!DJ19="","",'Raw Data'!DJ19)</f>
        <v>15</v>
      </c>
      <c r="EL19" s="62">
        <f>IF('Raw Data'!DK19="","",'Raw Data'!DK19)</f>
        <v>15</v>
      </c>
      <c r="EM19" s="62" t="str">
        <f>IF('Raw Data'!DL19="","",'Raw Data'!DL19)</f>
        <v/>
      </c>
      <c r="EN19" s="62" t="str">
        <f>IF('Raw Data'!DM19="","",'Raw Data'!DM19)</f>
        <v/>
      </c>
      <c r="EO19" s="62" t="str">
        <f>IF('Raw Data'!DN19="","",'Raw Data'!DN19)</f>
        <v>Oui</v>
      </c>
      <c r="EP19" s="62">
        <f>IF('Raw Data'!DO19="","",'Raw Data'!DO19)</f>
        <v>2</v>
      </c>
      <c r="EQ19" s="62" t="str">
        <f t="shared" si="27"/>
        <v/>
      </c>
      <c r="ER19" s="62">
        <f>IF('Raw Data'!DP19="","",'Raw Data'!DP19)</f>
        <v>1</v>
      </c>
      <c r="ES19" s="62">
        <f>IF('Raw Data'!DQ19="","",'Raw Data'!DQ19)</f>
        <v>0</v>
      </c>
      <c r="ET19" s="62">
        <f>IF('Raw Data'!DR19="","",'Raw Data'!DR19)</f>
        <v>0</v>
      </c>
      <c r="EU19" s="62" t="str">
        <f>IF('Raw Data'!DS19="","",'Raw Data'!DS19)</f>
        <v/>
      </c>
      <c r="EV19" s="62" t="str">
        <f>IF('Raw Data'!DT19="","",'Raw Data'!DT19)</f>
        <v>Station de radio Appel téléphonique</v>
      </c>
      <c r="EW19" s="62">
        <f>IF('Raw Data'!DU19="","",'Raw Data'!DU19)</f>
        <v>1</v>
      </c>
      <c r="EX19" s="62">
        <f>IF('Raw Data'!DV19="","",'Raw Data'!DV19)</f>
        <v>0</v>
      </c>
      <c r="EY19" s="62">
        <f>IF('Raw Data'!DW19="","",'Raw Data'!DW19)</f>
        <v>0</v>
      </c>
      <c r="EZ19" s="62">
        <f>IF('Raw Data'!DX19="","",'Raw Data'!DX19)</f>
        <v>0</v>
      </c>
      <c r="FA19" s="62">
        <f>IF('Raw Data'!DY19="","",'Raw Data'!DY19)</f>
        <v>0</v>
      </c>
      <c r="FB19" s="62">
        <f>IF('Raw Data'!DZ19="","",'Raw Data'!DZ19)</f>
        <v>1</v>
      </c>
      <c r="FC19" s="62">
        <f>IF('Raw Data'!EA19="","",'Raw Data'!EA19)</f>
        <v>0</v>
      </c>
      <c r="FD19" s="62">
        <f>IF('Raw Data'!EB19="","",'Raw Data'!EB19)</f>
        <v>0</v>
      </c>
      <c r="FE19" s="62">
        <f>IF('Raw Data'!EC19="","",'Raw Data'!EC19)</f>
        <v>0</v>
      </c>
      <c r="FF19" s="62">
        <f>IF('Raw Data'!ED19="","",'Raw Data'!ED19)</f>
        <v>0</v>
      </c>
      <c r="FG19" s="62">
        <f>IF('Raw Data'!EE19="","",'Raw Data'!EE19)</f>
        <v>0</v>
      </c>
      <c r="FH19" s="62">
        <f>IF('Raw Data'!EF19="","",'Raw Data'!EF19)</f>
        <v>0</v>
      </c>
      <c r="FI19" s="62">
        <f>IF('Raw Data'!EG19="","",'Raw Data'!EG19)</f>
        <v>0</v>
      </c>
      <c r="FJ19" s="62" t="str">
        <f>IF('Raw Data'!EH19="","",'Raw Data'!EH19)</f>
        <v/>
      </c>
      <c r="FK19" s="62" t="str">
        <f>IF('Raw Data'!EI19="","",'Raw Data'!EI19)</f>
        <v>Information sur le contexte sécuritaire</v>
      </c>
      <c r="FL19" s="62" t="str">
        <f>IF('Raw Data'!EJ19="","",'Raw Data'!EJ19)</f>
        <v/>
      </c>
      <c r="FM19" s="62" t="str">
        <f>IF('Raw Data'!EK19="","",'Raw Data'!EK19)</f>
        <v/>
      </c>
      <c r="FN19" s="62" t="str">
        <f>IF('Raw Data'!EL19="","",'Raw Data'!EL19)</f>
        <v/>
      </c>
      <c r="FO19" s="62" t="str">
        <f>IF('Raw Data'!EM19="","",'Raw Data'!EM19)</f>
        <v/>
      </c>
      <c r="FP19" s="62" t="str">
        <f>IF('Raw Data'!EN19="","",'Raw Data'!EN19)</f>
        <v/>
      </c>
      <c r="FQ19" s="62" t="str">
        <f>IF('Raw Data'!EO19="","",'Raw Data'!EO19)</f>
        <v/>
      </c>
      <c r="FR19" s="62" t="str">
        <f>IF('Raw Data'!EP19="","",'Raw Data'!EP19)</f>
        <v/>
      </c>
      <c r="FS19" s="62" t="str">
        <f>IF('Raw Data'!EQ19="","",'Raw Data'!EQ19)</f>
        <v>Kitungwa jean</v>
      </c>
      <c r="FT19" s="62">
        <f>IF('Raw Data'!ER19="","",'Raw Data'!ER19)</f>
        <v>5</v>
      </c>
      <c r="FU19" s="62" t="str">
        <f>IF('Raw Data'!ES19="","",'Raw Data'!ES19)</f>
        <v xml:space="preserve">Il connais réellement sa localité </v>
      </c>
      <c r="FV19" s="62" t="str">
        <f>IF('Raw Data'!ET19="","",'Raw Data'!ET19)</f>
        <v>vWvJfH3sDSZM3uC5W82MGH</v>
      </c>
      <c r="FW19" s="62" t="str">
        <f>IF('Raw Data'!EU19="","",'Raw Data'!EU19)</f>
        <v>v89tPMrAjVHLSntiBQ22UJ</v>
      </c>
      <c r="FX19" s="62" t="str">
        <f>IF('Raw Data'!EV19="","",'Raw Data'!EV19)</f>
        <v>v5AfrSZTqajduwJVMoNG7f</v>
      </c>
      <c r="FY19" s="62" t="str">
        <f>IF('Raw Data'!EW19="","",'Raw Data'!EW19)</f>
        <v>vbptduBAghB4e4bMMgdQUc</v>
      </c>
      <c r="FZ19" s="62" t="str">
        <f>IF('Raw Data'!EX19="","",'Raw Data'!EX19)</f>
        <v>vNycnGWUpYeb3KNNoHrkGX</v>
      </c>
      <c r="GA19" s="62" t="str">
        <f>IF('Raw Data'!EY19="","",'Raw Data'!EY19)</f>
        <v/>
      </c>
      <c r="GB19" s="62">
        <f>IF('Raw Data'!EZ19="","",'Raw Data'!EZ19)</f>
        <v>383048719</v>
      </c>
      <c r="GC19" s="62" t="str">
        <f>IF('Raw Data'!FA19="","",'Raw Data'!FA19)</f>
        <v>3a4076fa-0973-48ac-b736-e2e6af13d34f</v>
      </c>
      <c r="GD19" s="60">
        <f>IF('Raw Data'!FB19="","",'Raw Data'!FB19)</f>
        <v>44939.621516203697</v>
      </c>
      <c r="GE19" s="62" t="str">
        <f>IF('Raw Data'!FC19="","",'Raw Data'!FC19)</f>
        <v/>
      </c>
      <c r="GF19" s="62" t="str">
        <f>IF('Raw Data'!FD19="","",'Raw Data'!FD19)</f>
        <v/>
      </c>
      <c r="GG19" s="62" t="str">
        <f>IF('Raw Data'!FE19="","",'Raw Data'!FE19)</f>
        <v>submitted_via_web</v>
      </c>
      <c r="GH19" s="62" t="str">
        <f>IF('Raw Data'!FF19="","",'Raw Data'!FF19)</f>
        <v>reach_rdc_hsm_enqueteur</v>
      </c>
      <c r="GI19" s="62" t="str">
        <f>IF('Raw Data'!FG19="","",'Raw Data'!FG19)</f>
        <v/>
      </c>
      <c r="GJ19" s="62">
        <f>IF('Raw Data'!FH19="","",'Raw Data'!FH19)</f>
        <v>51</v>
      </c>
    </row>
    <row r="20" spans="1:192" s="62" customFormat="1" x14ac:dyDescent="0.25">
      <c r="A20" s="71" t="str">
        <f t="shared" si="0"/>
        <v>17209380-4294-42e0-a3d8-bb566b657356</v>
      </c>
      <c r="B20" s="71" t="str">
        <f t="shared" si="1"/>
        <v>Kasenge</v>
      </c>
      <c r="C20" s="71" t="str">
        <f t="shared" si="2"/>
        <v>ENU10</v>
      </c>
      <c r="D20" s="60">
        <f>IF('Raw Data'!A20="","",'Raw Data'!A20)</f>
        <v>44939</v>
      </c>
      <c r="E20" s="61">
        <f>IF('Raw Data'!B20="","",'Raw Data'!B20)</f>
        <v>44939.625200312497</v>
      </c>
      <c r="F20" s="61">
        <f>IF('Raw Data'!C20="","",'Raw Data'!C20)</f>
        <v>44939.676685706021</v>
      </c>
      <c r="G20" s="49">
        <f t="shared" si="3"/>
        <v>74.138966674217954</v>
      </c>
      <c r="H20" s="50" t="str">
        <f t="shared" si="4"/>
        <v>OK</v>
      </c>
      <c r="I20" s="62" t="str">
        <f>IF('Raw Data'!D20="","",'Raw Data'!D20)</f>
        <v>audit.csv</v>
      </c>
      <c r="J20" s="62" t="str">
        <f>IF('Raw Data'!E20="","",'Raw Data'!E20)</f>
        <v>https://kc.humanitarianresponse.info/media/original?media_file=reachrdcdata%2Fattachments%2F03786f7074524bcf85122757f5105ae7%2F17209380-4294-42e0-a3d8-bb566b657356%2Faudit.csv</v>
      </c>
      <c r="K20" s="62" t="str">
        <f>IF('Raw Data'!F20="","",'Raw Data'!F20)</f>
        <v/>
      </c>
      <c r="L20" s="62" t="str">
        <f>IF('Raw Data'!G20="","",'Raw Data'!G20)</f>
        <v/>
      </c>
      <c r="M20" s="62" t="str">
        <f>IF('Raw Data'!H20="","",'Raw Data'!H20)</f>
        <v>ENU10</v>
      </c>
      <c r="N20" s="62" t="str">
        <f>IF('Raw Data'!I20="","",'Raw Data'!I20)</f>
        <v>Kalemie</v>
      </c>
      <c r="O20" s="62" t="str">
        <f>IF('Raw Data'!J20="","",'Raw Data'!J20)</f>
        <v>Décembre</v>
      </c>
      <c r="P20" s="62" t="str">
        <f>IF('Raw Data'!K20="","",'Raw Data'!K20)</f>
        <v>Entretien à distance (appel téléphonique)</v>
      </c>
      <c r="Q20" s="62">
        <f>IF('Raw Data'!L20="","",'Raw Data'!L20)</f>
        <v>812933118</v>
      </c>
      <c r="R20" s="62">
        <f>IF('Raw Data'!M20="","",'Raw Data'!M20)</f>
        <v>812933118</v>
      </c>
      <c r="S20" s="62" t="str">
        <f>IF('Raw Data'!N20="","",'Raw Data'!N20)</f>
        <v>Oui</v>
      </c>
      <c r="T20" s="52" t="str">
        <f t="shared" si="5"/>
        <v/>
      </c>
      <c r="U20" s="62" t="str">
        <f>IF('Raw Data'!O20="","",'Raw Data'!O20)</f>
        <v/>
      </c>
      <c r="V20" s="62" t="str">
        <f>IF('Raw Data'!P20="","",'Raw Data'!P20)</f>
        <v/>
      </c>
      <c r="W20" s="62" t="str">
        <f>IF('Raw Data'!Q20="","",'Raw Data'!Q20)</f>
        <v/>
      </c>
      <c r="X20" s="62" t="str">
        <f>IF('Raw Data'!R20="","",'Raw Data'!R20)</f>
        <v>Oui</v>
      </c>
      <c r="Y20" s="52" t="str">
        <f t="shared" si="6"/>
        <v/>
      </c>
      <c r="Z20" s="62" t="str">
        <f>IF('Raw Data'!S20="","",'Raw Data'!S20)</f>
        <v/>
      </c>
      <c r="AA20" s="62" t="str">
        <f>IF('Raw Data'!T20="","",'Raw Data'!T20)</f>
        <v/>
      </c>
      <c r="AB20" s="62" t="str">
        <f>IF('Raw Data'!U20="","",'Raw Data'!U20)</f>
        <v>Maintenant</v>
      </c>
      <c r="AC20" s="52" t="str">
        <f t="shared" si="7"/>
        <v/>
      </c>
      <c r="AD20" s="62" t="str">
        <f>IF('Raw Data'!V20="","",'Raw Data'!V20)</f>
        <v/>
      </c>
      <c r="AE20" s="62" t="str">
        <f>IF('Raw Data'!W20="","",'Raw Data'!W20)</f>
        <v>Zoki remy</v>
      </c>
      <c r="AF20" s="62" t="str">
        <f>IF('Raw Data'!X20="","",'Raw Data'!X20)</f>
        <v>Homme</v>
      </c>
      <c r="AG20" s="62">
        <f>IF('Raw Data'!Y20="","",'Raw Data'!Y20)</f>
        <v>30</v>
      </c>
      <c r="AH20" s="62" t="str">
        <f>IF('Raw Data'!Z20="","",'Raw Data'!Z20)</f>
        <v>Acteur de la société civile</v>
      </c>
      <c r="AI20" s="62" t="str">
        <f>IF('Raw Data'!AA20="","",'Raw Data'!AA20)</f>
        <v/>
      </c>
      <c r="AJ20" s="62" t="str">
        <f>IF('Raw Data'!AB20="","",'Raw Data'!AB20)</f>
        <v/>
      </c>
      <c r="AK20" s="62" t="str">
        <f>IF('Raw Data'!AC20="","",'Raw Data'!AC20)</f>
        <v/>
      </c>
      <c r="AL20" s="62" t="str">
        <f>IF('Raw Data'!AD20="","",'Raw Data'!AD20)</f>
        <v/>
      </c>
      <c r="AM20" s="62" t="str">
        <f>IF('Raw Data'!AE20="","",'Raw Data'!AE20)</f>
        <v/>
      </c>
      <c r="AN20" s="62" t="str">
        <f>IF('Raw Data'!AF20="","",'Raw Data'!AF20)</f>
        <v/>
      </c>
      <c r="AO20" s="62" t="str">
        <f>IF('Raw Data'!AG20="","",'Raw Data'!AG20)</f>
        <v/>
      </c>
      <c r="AP20" s="62" t="str">
        <f>IF('Raw Data'!AH20="","",'Raw Data'!AH20)</f>
        <v>Personne non déplacée (Autochtone)</v>
      </c>
      <c r="AQ20" s="62" t="str">
        <f t="shared" si="8"/>
        <v/>
      </c>
      <c r="AR20" s="62" t="str">
        <f>IF('Raw Data'!AI20="","",'Raw Data'!AI20)</f>
        <v>Tanganyika</v>
      </c>
      <c r="AS20" s="62" t="str">
        <f>IF('Raw Data'!AJ20="","",'Raw Data'!AJ20)</f>
        <v>Nyemba</v>
      </c>
      <c r="AT20" s="62" t="str">
        <f>IF('Raw Data'!AK20="","",'Raw Data'!AK20)</f>
        <v>Kasenge</v>
      </c>
      <c r="AU20" s="62" t="str">
        <f>IF('Raw Data'!AL20="","",'Raw Data'!AL20)</f>
        <v/>
      </c>
      <c r="AV20" s="62" t="str">
        <f>IF('Raw Data'!AM20="","",'Raw Data'!AM20)</f>
        <v>Kasenge</v>
      </c>
      <c r="AW20" s="62" t="str">
        <f>IF('Raw Data'!AN20="","",'Raw Data'!AN20)</f>
        <v/>
      </c>
      <c r="AX20" s="62" t="str">
        <f>IF('Raw Data'!AO20="","",'Raw Data'!AO20)</f>
        <v>Oui</v>
      </c>
      <c r="AY20" s="62" t="str">
        <f>IF('Raw Data'!AP20="","",'Raw Data'!AP20)</f>
        <v>Tanganyika</v>
      </c>
      <c r="AZ20" s="62" t="str">
        <f>IF('Raw Data'!AQ20="","",'Raw Data'!AQ20)</f>
        <v>Nyemba</v>
      </c>
      <c r="BA20" s="62" t="str">
        <f>IF('Raw Data'!AR20="","",'Raw Data'!AR20)</f>
        <v>Localité</v>
      </c>
      <c r="BB20" s="62" t="str">
        <f>IF('Raw Data'!AS20="","",'Raw Data'!AS20)</f>
        <v/>
      </c>
      <c r="BC20" s="62" t="str">
        <f>IF('Raw Data'!AT20="","",'Raw Data'!AT20)</f>
        <v/>
      </c>
      <c r="BD20" s="62" t="str">
        <f>IF('Raw Data'!AU20="","",'Raw Data'!AU20)</f>
        <v/>
      </c>
      <c r="BE20" s="62" t="str">
        <f>IF('Raw Data'!AV20="","",'Raw Data'!AV20)</f>
        <v>Kasenge</v>
      </c>
      <c r="BF20" s="62" t="str">
        <f>IF('Raw Data'!AW20="","",'Raw Data'!AW20)</f>
        <v/>
      </c>
      <c r="BG20" s="62" t="str">
        <f>IF('Raw Data'!AX20="","",'Raw Data'!AX20)</f>
        <v>Kasenge</v>
      </c>
      <c r="BH20" s="62" t="str">
        <f>IF('Raw Data'!AY20="","",'Raw Data'!AY20)</f>
        <v>Non</v>
      </c>
      <c r="BI20" s="62" t="str">
        <f>IF('Raw Data'!AZ20="","",'Raw Data'!AZ20)</f>
        <v/>
      </c>
      <c r="BJ20" s="62" t="str">
        <f>IF('Raw Data'!BA20="","",'Raw Data'!BA20)</f>
        <v>Oui</v>
      </c>
      <c r="BK20" s="62" t="str">
        <f>IF('Raw Data'!BB20="","",'Raw Data'!BB20)</f>
        <v>Oui</v>
      </c>
      <c r="BL20" s="62" t="str">
        <f>IF('Raw Data'!BC20="","",'Raw Data'!BC20)</f>
        <v/>
      </c>
      <c r="BM20" s="62" t="str">
        <f>IF('Raw Data'!BD20="","",'Raw Data'!BD20)</f>
        <v/>
      </c>
      <c r="BN20" s="62" t="str">
        <f>IF('Raw Data'!BE20="","",'Raw Data'!BE20)</f>
        <v/>
      </c>
      <c r="BO20" s="62" t="str">
        <f>IF('Raw Data'!BF20="","",'Raw Data'!BF20)</f>
        <v/>
      </c>
      <c r="BP20" s="62" t="str">
        <f>IF('Raw Data'!BG20="","",'Raw Data'!BG20)</f>
        <v/>
      </c>
      <c r="BQ20" s="62" t="str">
        <f>IF('Raw Data'!BH20="","",'Raw Data'!BH20)</f>
        <v>Autre (Spécifier)</v>
      </c>
      <c r="BR20" s="62" t="str">
        <f>IF('Raw Data'!BI20="","",'Raw Data'!BI20)</f>
        <v>Lambo kasenga</v>
      </c>
      <c r="BS20" s="62" t="str">
        <f>IF('Raw Data'!BJ20="","",'Raw Data'!BJ20)</f>
        <v>Oui</v>
      </c>
      <c r="BT20" s="62" t="str">
        <f>IF('Raw Data'!BK20="","",'Raw Data'!BK20)</f>
        <v>Oui</v>
      </c>
      <c r="BU20" s="62" t="str">
        <f t="shared" si="9"/>
        <v/>
      </c>
      <c r="BV20" s="62" t="str">
        <f>IF('Raw Data'!BL20="","",'Raw Data'!BL20)</f>
        <v/>
      </c>
      <c r="BW20" s="62" t="str">
        <f>IF('Raw Data'!BM20="","",'Raw Data'!BM20)</f>
        <v/>
      </c>
      <c r="BX20" s="62" t="str">
        <f>IF('Raw Data'!BN20="","",'Raw Data'!BN20)</f>
        <v>Oui</v>
      </c>
      <c r="BY20" s="62" t="str">
        <f>IF('Raw Data'!BO20="","",'Raw Data'!BO20)</f>
        <v>Oui</v>
      </c>
      <c r="BZ20" s="62" t="str">
        <f>IF('Raw Data'!BP20="","",'Raw Data'!BP20)</f>
        <v>Oui</v>
      </c>
      <c r="CA20" s="62" t="s">
        <v>726</v>
      </c>
      <c r="CB20" s="62" t="s">
        <v>726</v>
      </c>
      <c r="CC20" s="62" t="str">
        <f>IF('Raw Data'!BS20="","",'Raw Data'!BS20)</f>
        <v/>
      </c>
      <c r="CD20" s="62" t="str">
        <f>IF('Raw Data'!BT20="","",'Raw Data'!BT20)</f>
        <v>Communauté hôte (=Autochtones)</v>
      </c>
      <c r="CE20" s="62" t="str">
        <f>IF('Raw Data'!BU20="","",'Raw Data'!BU20)</f>
        <v>5</v>
      </c>
      <c r="CF20" s="62" t="str">
        <f>IF('Raw Data'!BV20="","",'Raw Data'!BV20)</f>
        <v>Oui</v>
      </c>
      <c r="CG20" s="62" t="s">
        <v>1355</v>
      </c>
      <c r="CH20" s="64" t="str">
        <f t="shared" si="10"/>
        <v/>
      </c>
      <c r="CI20" s="65" t="str">
        <f t="shared" si="11"/>
        <v/>
      </c>
      <c r="CJ20" s="62">
        <f t="shared" si="12"/>
        <v>1</v>
      </c>
      <c r="CK20" s="62">
        <f>IF('Raw Data'!BX20="","",'Raw Data'!BX20)</f>
        <v>0</v>
      </c>
      <c r="CL20" s="62">
        <f>IF('Raw Data'!BY20="","",'Raw Data'!BY20)</f>
        <v>1</v>
      </c>
      <c r="CM20" s="62">
        <v>0</v>
      </c>
      <c r="CN20" s="62">
        <f>IF('Raw Data'!CA20="","",'Raw Data'!CA20)</f>
        <v>0</v>
      </c>
      <c r="CO20" s="62">
        <f>IF('Raw Data'!CB20="","",'Raw Data'!CB20)</f>
        <v>0</v>
      </c>
      <c r="CP20" s="54" t="str">
        <f>IF('Raw Data'!CC20="","",'Raw Data'!CC20)</f>
        <v>0.024697553595887767</v>
      </c>
      <c r="CQ20" s="62" t="str">
        <f>IF('Raw Data'!CD20="","",'Raw Data'!CD20)</f>
        <v/>
      </c>
      <c r="CR20" s="62" t="str">
        <f>IF('Raw Data'!CE20="","",'Raw Data'!CE20)</f>
        <v>1</v>
      </c>
      <c r="CS20" s="62" t="str">
        <f>IF('Raw Data'!CF20="","",'Raw Data'!CF20)</f>
        <v/>
      </c>
      <c r="CT20" s="62" t="str">
        <f>IF('Raw Data'!CG20="","",'Raw Data'!CG20)</f>
        <v/>
      </c>
      <c r="CU20" s="58">
        <v>2</v>
      </c>
      <c r="CV20" s="52" t="str">
        <f t="shared" si="13"/>
        <v/>
      </c>
      <c r="CW20" s="62">
        <f>IF('Raw Data'!CI20="","",'Raw Data'!CI20)</f>
        <v>5</v>
      </c>
      <c r="CX20" s="52" t="str">
        <f t="shared" si="14"/>
        <v/>
      </c>
      <c r="CY20" s="62">
        <f>IF('Raw Data'!CJ20="","",'Raw Data'!CJ20)</f>
        <v>6</v>
      </c>
      <c r="CZ20" s="52" t="str">
        <f t="shared" si="15"/>
        <v/>
      </c>
      <c r="DA20" s="62">
        <v>7</v>
      </c>
      <c r="DB20" s="52" t="str">
        <f t="shared" si="16"/>
        <v/>
      </c>
      <c r="DC20" s="62">
        <v>10</v>
      </c>
      <c r="DD20" s="52" t="str">
        <f t="shared" si="17"/>
        <v/>
      </c>
      <c r="DE20" s="62">
        <v>3</v>
      </c>
      <c r="DF20" s="52" t="str">
        <f t="shared" si="18"/>
        <v/>
      </c>
      <c r="DG20" s="62">
        <v>12</v>
      </c>
      <c r="DH20" s="52" t="str">
        <f t="shared" si="19"/>
        <v/>
      </c>
      <c r="DI20" s="62">
        <v>4</v>
      </c>
      <c r="DJ20" s="52" t="str">
        <f t="shared" si="20"/>
        <v/>
      </c>
      <c r="DK20" s="59">
        <f>IF('Raw Data'!CP20="","",'Raw Data'!CP20)</f>
        <v>10</v>
      </c>
      <c r="DL20" s="59">
        <f>IF('Raw Data'!CQ20="","",'Raw Data'!CQ20)</f>
        <v>5</v>
      </c>
      <c r="DM20" s="62">
        <f>IF('Raw Data'!CR20="","",'Raw Data'!CR20)</f>
        <v>100</v>
      </c>
      <c r="DN20" s="62">
        <f>IF('Raw Data'!CS20="","",'Raw Data'!CS20)</f>
        <v>0</v>
      </c>
      <c r="DO20" s="59">
        <f>IF('Raw Data'!CT20="","",'Raw Data'!CT20)</f>
        <v>7</v>
      </c>
      <c r="DP20" s="62">
        <f>IF('Raw Data'!CU20="","",'Raw Data'!CU20)</f>
        <v>0</v>
      </c>
      <c r="DQ20" s="59" t="str">
        <f>IF('Raw Data'!CV20="","",'Raw Data'!CV20)</f>
        <v/>
      </c>
      <c r="DR20" s="62" t="str">
        <f>IF('Raw Data'!CW20="","",'Raw Data'!CW20)</f>
        <v/>
      </c>
      <c r="DS20" s="62" t="str">
        <f>IF('Raw Data'!CX20="","",'Raw Data'!CX20)</f>
        <v/>
      </c>
      <c r="DT20" s="62" t="str">
        <f>IF('Raw Data'!CY20="","",'Raw Data'!CY20)</f>
        <v/>
      </c>
      <c r="DU20" s="62" t="str">
        <f>IF('Raw Data'!CZ20="","",'Raw Data'!CZ20)</f>
        <v/>
      </c>
      <c r="DV20" s="62" t="str">
        <f>IF('Raw Data'!DA20="","",'Raw Data'!DA20)</f>
        <v/>
      </c>
      <c r="DW20" s="62" t="str">
        <f>IF('Raw Data'!DB20="","",'Raw Data'!DB20)</f>
        <v/>
      </c>
      <c r="DX20" s="52" t="str">
        <f t="shared" si="21"/>
        <v/>
      </c>
      <c r="DY20" s="59" t="str">
        <f>IF('Raw Data'!DC20="","",'Raw Data'!DC20)</f>
        <v/>
      </c>
      <c r="DZ20" s="56" t="str">
        <f t="shared" si="22"/>
        <v/>
      </c>
      <c r="EA20" s="62" t="str">
        <f>IF('Raw Data'!DD20="","",'Raw Data'!DD20)</f>
        <v/>
      </c>
      <c r="EB20" s="52" t="str">
        <f t="shared" si="23"/>
        <v/>
      </c>
      <c r="EC20" s="62" t="str">
        <f>IF('Raw Data'!DE20="","",'Raw Data'!DE20)</f>
        <v/>
      </c>
      <c r="ED20" s="52" t="str">
        <f t="shared" si="24"/>
        <v/>
      </c>
      <c r="EE20" s="62" t="str">
        <f>IF('Raw Data'!DF20="","",'Raw Data'!DF20)</f>
        <v/>
      </c>
      <c r="EF20" s="52" t="str">
        <f t="shared" si="25"/>
        <v/>
      </c>
      <c r="EG20" s="62" t="str">
        <f>IF('Raw Data'!DG20="","",'Raw Data'!DG20)</f>
        <v/>
      </c>
      <c r="EH20" s="52" t="str">
        <f t="shared" si="26"/>
        <v/>
      </c>
      <c r="EI20" s="62" t="str">
        <f>IF('Raw Data'!DH20="","",'Raw Data'!DH20)</f>
        <v/>
      </c>
      <c r="EJ20" s="62" t="str">
        <f>IF('Raw Data'!DI20="","",'Raw Data'!DI20)</f>
        <v/>
      </c>
      <c r="EK20" s="62" t="str">
        <f>IF('Raw Data'!DJ20="","",'Raw Data'!DJ20)</f>
        <v/>
      </c>
      <c r="EL20" s="62" t="str">
        <f>IF('Raw Data'!DK20="","",'Raw Data'!DK20)</f>
        <v/>
      </c>
      <c r="EM20" s="62" t="str">
        <f>IF('Raw Data'!DL20="","",'Raw Data'!DL20)</f>
        <v/>
      </c>
      <c r="EN20" s="62" t="str">
        <f>IF('Raw Data'!DM20="","",'Raw Data'!DM20)</f>
        <v/>
      </c>
      <c r="EO20" s="62" t="str">
        <f>IF('Raw Data'!DN20="","",'Raw Data'!DN20)</f>
        <v>Oui</v>
      </c>
      <c r="EP20" s="62">
        <v>3</v>
      </c>
      <c r="EQ20" s="52" t="str">
        <f t="shared" si="27"/>
        <v/>
      </c>
      <c r="ER20" s="62">
        <f>IF('Raw Data'!DP20="","",'Raw Data'!DP20)</f>
        <v>15</v>
      </c>
      <c r="ES20" s="62">
        <f>IF('Raw Data'!DQ20="","",'Raw Data'!DQ20)</f>
        <v>4</v>
      </c>
      <c r="ET20" s="62">
        <f>IF('Raw Data'!DR20="","",'Raw Data'!DR20)</f>
        <v>2</v>
      </c>
      <c r="EU20" s="62" t="str">
        <f>IF('Raw Data'!DS20="","",'Raw Data'!DS20)</f>
        <v/>
      </c>
      <c r="EV20" s="62" t="str">
        <f>IF('Raw Data'!DT20="","",'Raw Data'!DT20)</f>
        <v>Station de radio Appel téléphonique</v>
      </c>
      <c r="EW20" s="62">
        <f>IF('Raw Data'!DU20="","",'Raw Data'!DU20)</f>
        <v>1</v>
      </c>
      <c r="EX20" s="62">
        <f>IF('Raw Data'!DV20="","",'Raw Data'!DV20)</f>
        <v>0</v>
      </c>
      <c r="EY20" s="62">
        <f>IF('Raw Data'!DW20="","",'Raw Data'!DW20)</f>
        <v>0</v>
      </c>
      <c r="EZ20" s="62">
        <f>IF('Raw Data'!DX20="","",'Raw Data'!DX20)</f>
        <v>0</v>
      </c>
      <c r="FA20" s="62">
        <f>IF('Raw Data'!DY20="","",'Raw Data'!DY20)</f>
        <v>0</v>
      </c>
      <c r="FB20" s="62">
        <f>IF('Raw Data'!DZ20="","",'Raw Data'!DZ20)</f>
        <v>1</v>
      </c>
      <c r="FC20" s="62">
        <f>IF('Raw Data'!EA20="","",'Raw Data'!EA20)</f>
        <v>0</v>
      </c>
      <c r="FD20" s="62">
        <f>IF('Raw Data'!EB20="","",'Raw Data'!EB20)</f>
        <v>0</v>
      </c>
      <c r="FE20" s="62">
        <f>IF('Raw Data'!EC20="","",'Raw Data'!EC20)</f>
        <v>0</v>
      </c>
      <c r="FF20" s="62">
        <f>IF('Raw Data'!ED20="","",'Raw Data'!ED20)</f>
        <v>0</v>
      </c>
      <c r="FG20" s="62">
        <f>IF('Raw Data'!EE20="","",'Raw Data'!EE20)</f>
        <v>0</v>
      </c>
      <c r="FH20" s="62">
        <f>IF('Raw Data'!EF20="","",'Raw Data'!EF20)</f>
        <v>0</v>
      </c>
      <c r="FI20" s="62">
        <f>IF('Raw Data'!EG20="","",'Raw Data'!EG20)</f>
        <v>0</v>
      </c>
      <c r="FJ20" s="62" t="str">
        <f>IF('Raw Data'!EH20="","",'Raw Data'!EH20)</f>
        <v/>
      </c>
      <c r="FK20" s="62" t="str">
        <f>IF('Raw Data'!EI20="","",'Raw Data'!EI20)</f>
        <v>Information sur le contexte sécuritaire</v>
      </c>
      <c r="FL20" s="62" t="str">
        <f>IF('Raw Data'!EJ20="","",'Raw Data'!EJ20)</f>
        <v/>
      </c>
      <c r="FM20" s="62" t="str">
        <f>IF('Raw Data'!EK20="","",'Raw Data'!EK20)</f>
        <v/>
      </c>
      <c r="FN20" s="62" t="str">
        <f>IF('Raw Data'!EL20="","",'Raw Data'!EL20)</f>
        <v/>
      </c>
      <c r="FO20" s="62" t="str">
        <f>IF('Raw Data'!EM20="","",'Raw Data'!EM20)</f>
        <v/>
      </c>
      <c r="FP20" s="62" t="str">
        <f>IF('Raw Data'!EN20="","",'Raw Data'!EN20)</f>
        <v/>
      </c>
      <c r="FQ20" s="62" t="str">
        <f>IF('Raw Data'!EO20="","",'Raw Data'!EO20)</f>
        <v/>
      </c>
      <c r="FR20" s="62" t="str">
        <f>IF('Raw Data'!EP20="","",'Raw Data'!EP20)</f>
        <v/>
      </c>
      <c r="FS20" s="62" t="str">
        <f>IF('Raw Data'!EQ20="","",'Raw Data'!EQ20)</f>
        <v>Mukuli kisimba remy</v>
      </c>
      <c r="FT20" s="62">
        <f>IF('Raw Data'!ER20="","",'Raw Data'!ER20)</f>
        <v>4</v>
      </c>
      <c r="FU20" s="62" t="str">
        <f>IF('Raw Data'!ES20="","",'Raw Data'!ES20)</f>
        <v>Il maitrise la situation</v>
      </c>
      <c r="FV20" s="62" t="str">
        <f>IF('Raw Data'!ET20="","",'Raw Data'!ET20)</f>
        <v>vWvJfH3sDSZM3uC5W82MGH</v>
      </c>
      <c r="FW20" s="62" t="str">
        <f>IF('Raw Data'!EU20="","",'Raw Data'!EU20)</f>
        <v>v89tPMrAjVHLSntiBQ22UJ</v>
      </c>
      <c r="FX20" s="62" t="str">
        <f>IF('Raw Data'!EV20="","",'Raw Data'!EV20)</f>
        <v>v5AfrSZTqajduwJVMoNG7f</v>
      </c>
      <c r="FY20" s="62" t="str">
        <f>IF('Raw Data'!EW20="","",'Raw Data'!EW20)</f>
        <v>vbptduBAghB4e4bMMgdQUc</v>
      </c>
      <c r="FZ20" s="62" t="str">
        <f>IF('Raw Data'!EX20="","",'Raw Data'!EX20)</f>
        <v>vNycnGWUpYeb3KNNoHrkGX</v>
      </c>
      <c r="GA20" s="62" t="str">
        <f>IF('Raw Data'!EY20="","",'Raw Data'!EY20)</f>
        <v/>
      </c>
      <c r="GB20" s="62">
        <f>IF('Raw Data'!EZ20="","",'Raw Data'!EZ20)</f>
        <v>383048898</v>
      </c>
      <c r="GC20" s="62" t="str">
        <f>IF('Raw Data'!FA20="","",'Raw Data'!FA20)</f>
        <v>17209380-4294-42e0-a3d8-bb566b657356</v>
      </c>
      <c r="GD20" s="60">
        <f>IF('Raw Data'!FB20="","",'Raw Data'!FB20)</f>
        <v>44939.621851851851</v>
      </c>
      <c r="GE20" s="62" t="str">
        <f>IF('Raw Data'!FC20="","",'Raw Data'!FC20)</f>
        <v/>
      </c>
      <c r="GF20" s="62" t="str">
        <f>IF('Raw Data'!FD20="","",'Raw Data'!FD20)</f>
        <v/>
      </c>
      <c r="GG20" s="62" t="str">
        <f>IF('Raw Data'!FE20="","",'Raw Data'!FE20)</f>
        <v>submitted_via_web</v>
      </c>
      <c r="GH20" s="62" t="str">
        <f>IF('Raw Data'!FF20="","",'Raw Data'!FF20)</f>
        <v>reach_rdc_hsm_enqueteur</v>
      </c>
      <c r="GI20" s="62" t="str">
        <f>IF('Raw Data'!FG20="","",'Raw Data'!FG20)</f>
        <v/>
      </c>
      <c r="GJ20" s="62">
        <f>IF('Raw Data'!FH20="","",'Raw Data'!FH20)</f>
        <v>52</v>
      </c>
    </row>
    <row r="21" spans="1:192" x14ac:dyDescent="0.25">
      <c r="A21" s="24" t="str">
        <f t="shared" si="0"/>
        <v>18b1b41a-ef66-4314-8c21-08d4ee8cd7ea</v>
      </c>
      <c r="B21" s="24" t="str">
        <f t="shared" si="1"/>
        <v>4 coins</v>
      </c>
      <c r="C21" s="24" t="str">
        <f t="shared" si="2"/>
        <v>ENU5</v>
      </c>
      <c r="D21" s="29">
        <f>IF('Raw Data'!A21="","",'Raw Data'!A21)</f>
        <v>44939</v>
      </c>
      <c r="E21" s="27">
        <f>IF('Raw Data'!B21="","",'Raw Data'!B21)</f>
        <v>44939.440641747693</v>
      </c>
      <c r="F21" s="27">
        <f>IF('Raw Data'!C21="","",'Raw Data'!C21)</f>
        <v>44939.472516643516</v>
      </c>
      <c r="G21" s="31">
        <f t="shared" si="3"/>
        <v>45.899849985726178</v>
      </c>
      <c r="H21" s="33" t="str">
        <f t="shared" si="4"/>
        <v>OK</v>
      </c>
      <c r="I21" s="20" t="str">
        <f>IF('Raw Data'!D21="","",'Raw Data'!D21)</f>
        <v>audit.csv</v>
      </c>
      <c r="J21" s="20" t="str">
        <f>IF('Raw Data'!E21="","",'Raw Data'!E21)</f>
        <v>https://kc.humanitarianresponse.info/media/original?media_file=reachrdcdata%2Fattachments%2F03786f7074524bcf85122757f5105ae7%2F18b1b41a-ef66-4314-8c21-08d4ee8cd7ea%2Faudit.csv</v>
      </c>
      <c r="K21" s="20" t="str">
        <f>IF('Raw Data'!F21="","",'Raw Data'!F21)</f>
        <v/>
      </c>
      <c r="L21" s="20" t="str">
        <f>IF('Raw Data'!G21="","",'Raw Data'!G21)</f>
        <v/>
      </c>
      <c r="M21" s="20" t="str">
        <f>IF('Raw Data'!H21="","",'Raw Data'!H21)</f>
        <v>ENU5</v>
      </c>
      <c r="N21" s="20" t="str">
        <f>IF('Raw Data'!I21="","",'Raw Data'!I21)</f>
        <v>Kalemie</v>
      </c>
      <c r="O21" s="20" t="str">
        <f>IF('Raw Data'!J21="","",'Raw Data'!J21)</f>
        <v>Décembre</v>
      </c>
      <c r="P21" s="20" t="str">
        <f>IF('Raw Data'!K21="","",'Raw Data'!K21)</f>
        <v>Entretien à distance (appel téléphonique)</v>
      </c>
      <c r="Q21" s="20">
        <f>IF('Raw Data'!L21="","",'Raw Data'!L21)</f>
        <v>821294776</v>
      </c>
      <c r="R21" s="20">
        <f>IF('Raw Data'!M21="","",'Raw Data'!M21)</f>
        <v>821294776</v>
      </c>
      <c r="S21" s="20" t="str">
        <f>IF('Raw Data'!N21="","",'Raw Data'!N21)</f>
        <v>Oui</v>
      </c>
      <c r="T21" s="35" t="str">
        <f t="shared" si="5"/>
        <v/>
      </c>
      <c r="U21" s="20" t="str">
        <f>IF('Raw Data'!O21="","",'Raw Data'!O21)</f>
        <v/>
      </c>
      <c r="V21" s="20" t="str">
        <f>IF('Raw Data'!P21="","",'Raw Data'!P21)</f>
        <v/>
      </c>
      <c r="W21" s="20" t="str">
        <f>IF('Raw Data'!Q21="","",'Raw Data'!Q21)</f>
        <v/>
      </c>
      <c r="X21" s="20" t="str">
        <f>IF('Raw Data'!R21="","",'Raw Data'!R21)</f>
        <v>Oui</v>
      </c>
      <c r="Y21" s="35" t="str">
        <f t="shared" si="6"/>
        <v/>
      </c>
      <c r="Z21" s="20" t="str">
        <f>IF('Raw Data'!S21="","",'Raw Data'!S21)</f>
        <v/>
      </c>
      <c r="AA21" s="20" t="str">
        <f>IF('Raw Data'!T21="","",'Raw Data'!T21)</f>
        <v/>
      </c>
      <c r="AB21" s="20" t="str">
        <f>IF('Raw Data'!U21="","",'Raw Data'!U21)</f>
        <v>Maintenant</v>
      </c>
      <c r="AC21" s="35" t="str">
        <f t="shared" si="7"/>
        <v/>
      </c>
      <c r="AD21" s="20" t="str">
        <f>IF('Raw Data'!V21="","",'Raw Data'!V21)</f>
        <v/>
      </c>
      <c r="AE21" s="20" t="str">
        <f>IF('Raw Data'!W21="","",'Raw Data'!W21)</f>
        <v>Kangakolo moza</v>
      </c>
      <c r="AF21" s="20" t="str">
        <f>IF('Raw Data'!X21="","",'Raw Data'!X21)</f>
        <v>Femme</v>
      </c>
      <c r="AG21" s="20">
        <f>IF('Raw Data'!Y21="","",'Raw Data'!Y21)</f>
        <v>40</v>
      </c>
      <c r="AH21" s="20" t="str">
        <f>IF('Raw Data'!Z21="","",'Raw Data'!Z21)</f>
        <v>Professionnel de la santé</v>
      </c>
      <c r="AI21" s="20" t="str">
        <f>IF('Raw Data'!AA21="","",'Raw Data'!AA21)</f>
        <v/>
      </c>
      <c r="AJ21" s="20" t="str">
        <f>IF('Raw Data'!AB21="","",'Raw Data'!AB21)</f>
        <v/>
      </c>
      <c r="AK21" s="20" t="str">
        <f>IF('Raw Data'!AC21="","",'Raw Data'!AC21)</f>
        <v/>
      </c>
      <c r="AL21" s="20" t="str">
        <f>IF('Raw Data'!AD21="","",'Raw Data'!AD21)</f>
        <v/>
      </c>
      <c r="AM21" s="20" t="str">
        <f>IF('Raw Data'!AE21="","",'Raw Data'!AE21)</f>
        <v/>
      </c>
      <c r="AN21" s="20" t="str">
        <f>IF('Raw Data'!AF21="","",'Raw Data'!AF21)</f>
        <v>Infirmier titulaire</v>
      </c>
      <c r="AO21" s="20" t="str">
        <f>IF('Raw Data'!AG21="","",'Raw Data'!AG21)</f>
        <v/>
      </c>
      <c r="AP21" s="20" t="str">
        <f>IF('Raw Data'!AH21="","",'Raw Data'!AH21)</f>
        <v>Personne non déplacée (Autochtone)</v>
      </c>
      <c r="AQ21" s="35" t="str">
        <f t="shared" si="8"/>
        <v/>
      </c>
      <c r="AR21" s="20" t="str">
        <f>IF('Raw Data'!AI21="","",'Raw Data'!AI21)</f>
        <v>Tanganyika</v>
      </c>
      <c r="AS21" s="20" t="str">
        <f>IF('Raw Data'!AJ21="","",'Raw Data'!AJ21)</f>
        <v>Kalemie</v>
      </c>
      <c r="AT21" s="20" t="str">
        <f>IF('Raw Data'!AK21="","",'Raw Data'!AK21)</f>
        <v>4 coins</v>
      </c>
      <c r="AU21" s="20" t="str">
        <f>IF('Raw Data'!AL21="","",'Raw Data'!AL21)</f>
        <v/>
      </c>
      <c r="AV21" s="20" t="str">
        <f>IF('Raw Data'!AM21="","",'Raw Data'!AM21)</f>
        <v>4 coins</v>
      </c>
      <c r="AW21" s="20" t="str">
        <f>IF('Raw Data'!AN21="","",'Raw Data'!AN21)</f>
        <v/>
      </c>
      <c r="AX21" s="20" t="str">
        <f>IF('Raw Data'!AO21="","",'Raw Data'!AO21)</f>
        <v>Oui</v>
      </c>
      <c r="AY21" s="20" t="str">
        <f>IF('Raw Data'!AP21="","",'Raw Data'!AP21)</f>
        <v>Tanganyika</v>
      </c>
      <c r="AZ21" s="20" t="str">
        <f>IF('Raw Data'!AQ21="","",'Raw Data'!AQ21)</f>
        <v>Kalemie</v>
      </c>
      <c r="BA21" s="20" t="str">
        <f>IF('Raw Data'!AR21="","",'Raw Data'!AR21)</f>
        <v>Quartier</v>
      </c>
      <c r="BB21" s="20" t="str">
        <f>IF('Raw Data'!AS21="","",'Raw Data'!AS21)</f>
        <v/>
      </c>
      <c r="BC21" s="20" t="str">
        <f>IF('Raw Data'!AT21="","",'Raw Data'!AT21)</f>
        <v/>
      </c>
      <c r="BD21" s="20" t="str">
        <f>IF('Raw Data'!AU21="","",'Raw Data'!AU21)</f>
        <v/>
      </c>
      <c r="BE21" s="20" t="str">
        <f>IF('Raw Data'!AV21="","",'Raw Data'!AV21)</f>
        <v>4 coins</v>
      </c>
      <c r="BF21" s="20" t="str">
        <f>IF('Raw Data'!AW21="","",'Raw Data'!AW21)</f>
        <v/>
      </c>
      <c r="BG21" s="20" t="str">
        <f>IF('Raw Data'!AX21="","",'Raw Data'!AX21)</f>
        <v>4 coins</v>
      </c>
      <c r="BH21" s="20" t="str">
        <f>IF('Raw Data'!AY21="","",'Raw Data'!AY21)</f>
        <v>Non</v>
      </c>
      <c r="BI21" s="20" t="str">
        <f>IF('Raw Data'!AZ21="","",'Raw Data'!AZ21)</f>
        <v/>
      </c>
      <c r="BJ21" s="20" t="str">
        <f>IF('Raw Data'!BA21="","",'Raw Data'!BA21)</f>
        <v>Oui</v>
      </c>
      <c r="BK21" s="20" t="str">
        <f>IF('Raw Data'!BB21="","",'Raw Data'!BB21)</f>
        <v>Oui</v>
      </c>
      <c r="BL21" s="20" t="str">
        <f>IF('Raw Data'!BC21="","",'Raw Data'!BC21)</f>
        <v/>
      </c>
      <c r="BM21" s="20" t="str">
        <f>IF('Raw Data'!BD21="","",'Raw Data'!BD21)</f>
        <v/>
      </c>
      <c r="BN21" s="20" t="str">
        <f>IF('Raw Data'!BE21="","",'Raw Data'!BE21)</f>
        <v/>
      </c>
      <c r="BO21" s="20" t="str">
        <f>IF('Raw Data'!BF21="","",'Raw Data'!BF21)</f>
        <v/>
      </c>
      <c r="BP21" s="20" t="str">
        <f>IF('Raw Data'!BG21="","",'Raw Data'!BG21)</f>
        <v/>
      </c>
      <c r="BQ21" s="20" t="str">
        <f>IF('Raw Data'!BH21="","",'Raw Data'!BH21)</f>
        <v>Ne sait pas</v>
      </c>
      <c r="BR21" s="20" t="str">
        <f>IF('Raw Data'!BI21="","",'Raw Data'!BI21)</f>
        <v/>
      </c>
      <c r="BS21" s="20" t="str">
        <f>IF('Raw Data'!BJ21="","",'Raw Data'!BJ21)</f>
        <v>Oui</v>
      </c>
      <c r="BT21" s="20" t="str">
        <f>IF('Raw Data'!BK21="","",'Raw Data'!BK21)</f>
        <v>Oui</v>
      </c>
      <c r="BU21" s="35" t="str">
        <f t="shared" si="9"/>
        <v/>
      </c>
      <c r="BV21" s="20" t="str">
        <f>IF('Raw Data'!BL21="","",'Raw Data'!BL21)</f>
        <v/>
      </c>
      <c r="BW21" s="20" t="str">
        <f>IF('Raw Data'!BM21="","",'Raw Data'!BM21)</f>
        <v/>
      </c>
      <c r="BX21" s="20" t="str">
        <f>IF('Raw Data'!BN21="","",'Raw Data'!BN21)</f>
        <v>Oui</v>
      </c>
      <c r="BY21" s="20" t="str">
        <f>IF('Raw Data'!BO21="","",'Raw Data'!BO21)</f>
        <v>Non</v>
      </c>
      <c r="BZ21" s="20" t="str">
        <f>IF('Raw Data'!BP21="","",'Raw Data'!BP21)</f>
        <v>Oui</v>
      </c>
      <c r="CA21" s="20" t="str">
        <f>IF('Raw Data'!BQ21="","",'Raw Data'!BQ21)</f>
        <v>Non</v>
      </c>
      <c r="CB21" s="20" t="str">
        <f>IF('Raw Data'!BR21="","",'Raw Data'!BR21)</f>
        <v>Non</v>
      </c>
      <c r="CC21" s="20" t="str">
        <f>IF('Raw Data'!BS21="","",'Raw Data'!BS21)</f>
        <v/>
      </c>
      <c r="CD21" s="20" t="str">
        <f>IF('Raw Data'!BT21="","",'Raw Data'!BT21)</f>
        <v>Communauté hôte (=Autochtones)</v>
      </c>
      <c r="CE21" s="20" t="str">
        <f>IF('Raw Data'!BU21="","",'Raw Data'!BU21)</f>
        <v>2</v>
      </c>
      <c r="CF21" s="43" t="s">
        <v>716</v>
      </c>
      <c r="CG21" s="43" t="s">
        <v>728</v>
      </c>
      <c r="CH21" s="35" t="str">
        <f t="shared" si="10"/>
        <v/>
      </c>
      <c r="CI21" s="35" t="str">
        <f t="shared" si="11"/>
        <v/>
      </c>
      <c r="CJ21" s="37">
        <f t="shared" si="12"/>
        <v>1</v>
      </c>
      <c r="CK21" s="43">
        <v>1</v>
      </c>
      <c r="CL21" s="43">
        <v>0</v>
      </c>
      <c r="CM21" s="43">
        <v>0</v>
      </c>
      <c r="CN21" s="43">
        <v>0</v>
      </c>
      <c r="CO21" s="43">
        <v>0</v>
      </c>
      <c r="CP21" s="39" t="str">
        <f>IF('Raw Data'!CC21="","",'Raw Data'!CC21)</f>
        <v>0.8377199015439765</v>
      </c>
      <c r="CQ21" s="20" t="str">
        <f>IF('Raw Data'!CD21="","",'Raw Data'!CD21)</f>
        <v/>
      </c>
      <c r="CR21" s="20" t="str">
        <f>IF('Raw Data'!CE21="","",'Raw Data'!CE21)</f>
        <v>2</v>
      </c>
      <c r="CS21" s="20" t="str">
        <f>IF('Raw Data'!CF21="","",'Raw Data'!CF21)</f>
        <v/>
      </c>
      <c r="CT21" s="20" t="str">
        <f>IF('Raw Data'!CG21="","",'Raw Data'!CG21)</f>
        <v/>
      </c>
      <c r="CU21" s="20" t="str">
        <f>IF('Raw Data'!CH21="","",'Raw Data'!CH21)</f>
        <v/>
      </c>
      <c r="CV21" s="35" t="str">
        <f t="shared" si="13"/>
        <v/>
      </c>
      <c r="CW21" s="20" t="str">
        <f>IF('Raw Data'!CI21="","",'Raw Data'!CI21)</f>
        <v/>
      </c>
      <c r="CX21" s="35" t="str">
        <f t="shared" si="14"/>
        <v/>
      </c>
      <c r="CY21" s="20" t="str">
        <f>IF('Raw Data'!CJ21="","",'Raw Data'!CJ21)</f>
        <v/>
      </c>
      <c r="CZ21" s="35" t="str">
        <f t="shared" si="15"/>
        <v/>
      </c>
      <c r="DA21" s="20" t="str">
        <f>IF('Raw Data'!CK21="","",'Raw Data'!CK21)</f>
        <v/>
      </c>
      <c r="DB21" s="35" t="str">
        <f t="shared" si="16"/>
        <v/>
      </c>
      <c r="DC21" s="20" t="str">
        <f>IF('Raw Data'!CL21="","",'Raw Data'!CL21)</f>
        <v/>
      </c>
      <c r="DD21" s="35" t="str">
        <f t="shared" si="17"/>
        <v/>
      </c>
      <c r="DE21" s="20" t="str">
        <f>IF('Raw Data'!CM21="","",'Raw Data'!CM21)</f>
        <v/>
      </c>
      <c r="DF21" s="35" t="str">
        <f t="shared" si="18"/>
        <v/>
      </c>
      <c r="DG21" s="20" t="str">
        <f>IF('Raw Data'!CN21="","",'Raw Data'!CN21)</f>
        <v/>
      </c>
      <c r="DH21" s="35" t="str">
        <f t="shared" si="19"/>
        <v/>
      </c>
      <c r="DI21" s="20" t="str">
        <f>IF('Raw Data'!CO21="","",'Raw Data'!CO21)</f>
        <v/>
      </c>
      <c r="DJ21" s="35" t="str">
        <f t="shared" si="20"/>
        <v/>
      </c>
      <c r="DK21" s="23" t="str">
        <f>IF('Raw Data'!CP21="","",'Raw Data'!CP21)</f>
        <v/>
      </c>
      <c r="DL21" s="23" t="str">
        <f>IF('Raw Data'!CQ21="","",'Raw Data'!CQ21)</f>
        <v/>
      </c>
      <c r="DM21" s="20" t="str">
        <f>IF('Raw Data'!CR21="","",'Raw Data'!CR21)</f>
        <v/>
      </c>
      <c r="DN21" s="20" t="str">
        <f>IF('Raw Data'!CS21="","",'Raw Data'!CS21)</f>
        <v/>
      </c>
      <c r="DO21" s="23" t="str">
        <f>IF('Raw Data'!CT21="","",'Raw Data'!CT21)</f>
        <v/>
      </c>
      <c r="DP21" s="20" t="str">
        <f>IF('Raw Data'!CU21="","",'Raw Data'!CU21)</f>
        <v/>
      </c>
      <c r="DQ21" s="23" t="str">
        <f>IF('Raw Data'!CV21="","",'Raw Data'!CV21)</f>
        <v/>
      </c>
      <c r="DR21" s="20" t="str">
        <f>IF('Raw Data'!CW21="","",'Raw Data'!CW21)</f>
        <v/>
      </c>
      <c r="DS21" s="20">
        <f>IF('Raw Data'!CX21="","",'Raw Data'!CX21)</f>
        <v>35</v>
      </c>
      <c r="DT21" s="20">
        <f>IF('Raw Data'!CY21="","",'Raw Data'!CY21)</f>
        <v>12</v>
      </c>
      <c r="DU21" s="20">
        <f>IF('Raw Data'!CZ21="","",'Raw Data'!CZ21)</f>
        <v>25</v>
      </c>
      <c r="DV21" s="20">
        <f>IF('Raw Data'!DA21="","",'Raw Data'!DA21)</f>
        <v>5</v>
      </c>
      <c r="DW21" s="20">
        <f>IF('Raw Data'!DB21="","",'Raw Data'!DB21)</f>
        <v>4</v>
      </c>
      <c r="DX21" s="35" t="str">
        <f t="shared" si="21"/>
        <v/>
      </c>
      <c r="DY21" s="23">
        <f>IF('Raw Data'!DC21="","",'Raw Data'!DC21)</f>
        <v>3</v>
      </c>
      <c r="DZ21" s="42" t="str">
        <f t="shared" si="22"/>
        <v/>
      </c>
      <c r="EA21" s="20">
        <f>IF('Raw Data'!DD21="","",'Raw Data'!DD21)</f>
        <v>10</v>
      </c>
      <c r="EB21" s="35" t="str">
        <f t="shared" si="23"/>
        <v/>
      </c>
      <c r="EC21" s="44">
        <f>IF('Raw Data'!DE21="","",'Raw Data'!DE21)</f>
        <v>14</v>
      </c>
      <c r="ED21" s="35" t="str">
        <f t="shared" si="24"/>
        <v>CHECK</v>
      </c>
      <c r="EE21" s="20">
        <f>IF('Raw Data'!DF21="","",'Raw Data'!DF21)</f>
        <v>3</v>
      </c>
      <c r="EF21" s="35" t="str">
        <f t="shared" si="25"/>
        <v/>
      </c>
      <c r="EG21" s="44">
        <f>IF('Raw Data'!DG21="","",'Raw Data'!DG21)</f>
        <v>11</v>
      </c>
      <c r="EH21" s="35" t="str">
        <f t="shared" si="26"/>
        <v>CHECK</v>
      </c>
      <c r="EI21" s="20">
        <f>IF('Raw Data'!DH21="","",'Raw Data'!DH21)</f>
        <v>12</v>
      </c>
      <c r="EJ21" s="20">
        <f>IF('Raw Data'!DI21="","",'Raw Data'!DI21)</f>
        <v>2</v>
      </c>
      <c r="EK21" s="20">
        <f>IF('Raw Data'!DJ21="","",'Raw Data'!DJ21)</f>
        <v>3</v>
      </c>
      <c r="EL21" s="20">
        <f>IF('Raw Data'!DK21="","",'Raw Data'!DK21)</f>
        <v>9</v>
      </c>
      <c r="EM21" s="20" t="str">
        <f>IF('Raw Data'!DL21="","",'Raw Data'!DL21)</f>
        <v/>
      </c>
      <c r="EN21" s="20" t="str">
        <f>IF('Raw Data'!DM21="","",'Raw Data'!DM21)</f>
        <v/>
      </c>
      <c r="EO21" s="20" t="str">
        <f>IF('Raw Data'!DN21="","",'Raw Data'!DN21)</f>
        <v>Oui</v>
      </c>
      <c r="EP21" s="20">
        <f>IF('Raw Data'!DO21="","",'Raw Data'!DO21)</f>
        <v>2</v>
      </c>
      <c r="EQ21" s="35" t="str">
        <f t="shared" si="27"/>
        <v/>
      </c>
      <c r="ER21" s="20">
        <f>IF('Raw Data'!DP21="","",'Raw Data'!DP21)</f>
        <v>0</v>
      </c>
      <c r="ES21" s="20">
        <f>IF('Raw Data'!DQ21="","",'Raw Data'!DQ21)</f>
        <v>0</v>
      </c>
      <c r="ET21" s="20">
        <f>IF('Raw Data'!DR21="","",'Raw Data'!DR21)</f>
        <v>0</v>
      </c>
      <c r="EU21" s="20" t="str">
        <f>IF('Raw Data'!DS21="","",'Raw Data'!DS21)</f>
        <v/>
      </c>
      <c r="EV21" s="20" t="str">
        <f>IF('Raw Data'!DT21="","",'Raw Data'!DT21)</f>
        <v>Appel téléphonique Station de radio Médias sociaux (Facebook, Whatsapp, etc.)</v>
      </c>
      <c r="EW21" s="20">
        <f>IF('Raw Data'!DU21="","",'Raw Data'!DU21)</f>
        <v>1</v>
      </c>
      <c r="EX21" s="20">
        <f>IF('Raw Data'!DV21="","",'Raw Data'!DV21)</f>
        <v>0</v>
      </c>
      <c r="EY21" s="20">
        <f>IF('Raw Data'!DW21="","",'Raw Data'!DW21)</f>
        <v>0</v>
      </c>
      <c r="EZ21" s="20">
        <f>IF('Raw Data'!DX21="","",'Raw Data'!DX21)</f>
        <v>1</v>
      </c>
      <c r="FA21" s="20">
        <f>IF('Raw Data'!DY21="","",'Raw Data'!DY21)</f>
        <v>0</v>
      </c>
      <c r="FB21" s="20">
        <f>IF('Raw Data'!DZ21="","",'Raw Data'!DZ21)</f>
        <v>1</v>
      </c>
      <c r="FC21" s="20">
        <f>IF('Raw Data'!EA21="","",'Raw Data'!EA21)</f>
        <v>0</v>
      </c>
      <c r="FD21" s="20">
        <f>IF('Raw Data'!EB21="","",'Raw Data'!EB21)</f>
        <v>0</v>
      </c>
      <c r="FE21" s="20">
        <f>IF('Raw Data'!EC21="","",'Raw Data'!EC21)</f>
        <v>0</v>
      </c>
      <c r="FF21" s="20">
        <f>IF('Raw Data'!ED21="","",'Raw Data'!ED21)</f>
        <v>0</v>
      </c>
      <c r="FG21" s="20">
        <f>IF('Raw Data'!EE21="","",'Raw Data'!EE21)</f>
        <v>0</v>
      </c>
      <c r="FH21" s="20">
        <f>IF('Raw Data'!EF21="","",'Raw Data'!EF21)</f>
        <v>0</v>
      </c>
      <c r="FI21" s="20">
        <f>IF('Raw Data'!EG21="","",'Raw Data'!EG21)</f>
        <v>0</v>
      </c>
      <c r="FJ21" s="20" t="str">
        <f>IF('Raw Data'!EH21="","",'Raw Data'!EH21)</f>
        <v/>
      </c>
      <c r="FK21" s="20" t="str">
        <f>IF('Raw Data'!EI21="","",'Raw Data'!EI21)</f>
        <v>Information sur les politiques publiques mise en œuvre dans le pays /la province (y compris sur le developpement)</v>
      </c>
      <c r="FL21" s="20" t="str">
        <f>IF('Raw Data'!EJ21="","",'Raw Data'!EJ21)</f>
        <v/>
      </c>
      <c r="FM21" s="20" t="str">
        <f>IF('Raw Data'!EK21="","",'Raw Data'!EK21)</f>
        <v/>
      </c>
      <c r="FN21" s="20" t="str">
        <f>IF('Raw Data'!EL21="","",'Raw Data'!EL21)</f>
        <v/>
      </c>
      <c r="FO21" s="20" t="str">
        <f>IF('Raw Data'!EM21="","",'Raw Data'!EM21)</f>
        <v/>
      </c>
      <c r="FP21" s="20" t="str">
        <f>IF('Raw Data'!EN21="","",'Raw Data'!EN21)</f>
        <v/>
      </c>
      <c r="FQ21" s="20" t="str">
        <f>IF('Raw Data'!EO21="","",'Raw Data'!EO21)</f>
        <v/>
      </c>
      <c r="FR21" s="20" t="str">
        <f>IF('Raw Data'!EP21="","",'Raw Data'!EP21)</f>
        <v/>
      </c>
      <c r="FS21" s="20" t="str">
        <f>IF('Raw Data'!EQ21="","",'Raw Data'!EQ21)</f>
        <v>4coin</v>
      </c>
      <c r="FT21" s="20">
        <f>IF('Raw Data'!ER21="","",'Raw Data'!ER21)</f>
        <v>5</v>
      </c>
      <c r="FU21" s="20" t="str">
        <f>IF('Raw Data'!ES21="","",'Raw Data'!ES21)</f>
        <v>L'informateur clee connait tres bien la situation de la localite</v>
      </c>
      <c r="FV21" s="20" t="str">
        <f>IF('Raw Data'!ET21="","",'Raw Data'!ET21)</f>
        <v>vWvJfH3sDSZM3uC5W82MGH</v>
      </c>
      <c r="FW21" s="20" t="str">
        <f>IF('Raw Data'!EU21="","",'Raw Data'!EU21)</f>
        <v>v89tPMrAjVHLSntiBQ22UJ</v>
      </c>
      <c r="FX21" s="20" t="str">
        <f>IF('Raw Data'!EV21="","",'Raw Data'!EV21)</f>
        <v>v5AfrSZTqajduwJVMoNG7f</v>
      </c>
      <c r="FY21" s="20" t="str">
        <f>IF('Raw Data'!EW21="","",'Raw Data'!EW21)</f>
        <v>vbptduBAghB4e4bMMgdQUc</v>
      </c>
      <c r="FZ21" s="20" t="str">
        <f>IF('Raw Data'!EX21="","",'Raw Data'!EX21)</f>
        <v>vNycnGWUpYeb3KNNoHrkGX</v>
      </c>
      <c r="GA21" s="20" t="str">
        <f>IF('Raw Data'!EY21="","",'Raw Data'!EY21)</f>
        <v/>
      </c>
      <c r="GB21" s="20">
        <f>IF('Raw Data'!EZ21="","",'Raw Data'!EZ21)</f>
        <v>383050966</v>
      </c>
      <c r="GC21" s="20" t="str">
        <f>IF('Raw Data'!FA21="","",'Raw Data'!FA21)</f>
        <v>18b1b41a-ef66-4314-8c21-08d4ee8cd7ea</v>
      </c>
      <c r="GD21" s="29">
        <f>IF('Raw Data'!FB21="","",'Raw Data'!FB21)</f>
        <v>44939.626539351862</v>
      </c>
      <c r="GE21" s="20" t="str">
        <f>IF('Raw Data'!FC21="","",'Raw Data'!FC21)</f>
        <v/>
      </c>
      <c r="GF21" s="20" t="str">
        <f>IF('Raw Data'!FD21="","",'Raw Data'!FD21)</f>
        <v/>
      </c>
      <c r="GG21" s="20" t="str">
        <f>IF('Raw Data'!FE21="","",'Raw Data'!FE21)</f>
        <v>submitted_via_web</v>
      </c>
      <c r="GH21" s="20" t="str">
        <f>IF('Raw Data'!FF21="","",'Raw Data'!FF21)</f>
        <v>reach_rdc_hsm_enqueteur</v>
      </c>
      <c r="GI21" s="20" t="str">
        <f>IF('Raw Data'!FG21="","",'Raw Data'!FG21)</f>
        <v/>
      </c>
      <c r="GJ21" s="20">
        <f>IF('Raw Data'!FH21="","",'Raw Data'!FH21)</f>
        <v>53</v>
      </c>
    </row>
    <row r="22" spans="1:192" x14ac:dyDescent="0.25">
      <c r="A22" s="24" t="str">
        <f t="shared" si="0"/>
        <v>872d9e44-4c6a-4ae4-b0e2-4f4837eae11c</v>
      </c>
      <c r="B22" s="24" t="str">
        <f t="shared" si="1"/>
        <v>Abattoir</v>
      </c>
      <c r="C22" s="24" t="str">
        <f t="shared" si="2"/>
        <v>ENU5</v>
      </c>
      <c r="D22" s="29">
        <f>IF('Raw Data'!A22="","",'Raw Data'!A22)</f>
        <v>44939</v>
      </c>
      <c r="E22" s="27">
        <f>IF('Raw Data'!B22="","",'Raw Data'!B22)</f>
        <v>44939.475008541667</v>
      </c>
      <c r="F22" s="27">
        <f>IF('Raw Data'!C22="","",'Raw Data'!C22)</f>
        <v>44939.558676886583</v>
      </c>
      <c r="G22" s="31">
        <f t="shared" si="3"/>
        <v>120.48241667915136</v>
      </c>
      <c r="H22" s="33" t="str">
        <f t="shared" si="4"/>
        <v>OK</v>
      </c>
      <c r="I22" s="20" t="str">
        <f>IF('Raw Data'!D22="","",'Raw Data'!D22)</f>
        <v>audit.csv</v>
      </c>
      <c r="J22" s="20" t="str">
        <f>IF('Raw Data'!E22="","",'Raw Data'!E22)</f>
        <v>https://kc.humanitarianresponse.info/media/original?media_file=reachrdcdata%2Fattachments%2F03786f7074524bcf85122757f5105ae7%2F872d9e44-4c6a-4ae4-b0e2-4f4837eae11c%2Faudit.csv</v>
      </c>
      <c r="K22" s="20" t="str">
        <f>IF('Raw Data'!F22="","",'Raw Data'!F22)</f>
        <v/>
      </c>
      <c r="L22" s="20" t="str">
        <f>IF('Raw Data'!G22="","",'Raw Data'!G22)</f>
        <v/>
      </c>
      <c r="M22" s="20" t="str">
        <f>IF('Raw Data'!H22="","",'Raw Data'!H22)</f>
        <v>ENU5</v>
      </c>
      <c r="N22" s="20" t="str">
        <f>IF('Raw Data'!I22="","",'Raw Data'!I22)</f>
        <v>Kalemie</v>
      </c>
      <c r="O22" s="20" t="str">
        <f>IF('Raw Data'!J22="","",'Raw Data'!J22)</f>
        <v>Décembre</v>
      </c>
      <c r="P22" s="20" t="str">
        <f>IF('Raw Data'!K22="","",'Raw Data'!K22)</f>
        <v>Entretien à distance (appel téléphonique)</v>
      </c>
      <c r="Q22" s="20">
        <f>IF('Raw Data'!L22="","",'Raw Data'!L22)</f>
        <v>810762917</v>
      </c>
      <c r="R22" s="20">
        <f>IF('Raw Data'!M22="","",'Raw Data'!M22)</f>
        <v>810762917</v>
      </c>
      <c r="S22" s="20" t="str">
        <f>IF('Raw Data'!N22="","",'Raw Data'!N22)</f>
        <v>Oui</v>
      </c>
      <c r="T22" s="35" t="str">
        <f t="shared" si="5"/>
        <v/>
      </c>
      <c r="U22" s="20" t="str">
        <f>IF('Raw Data'!O22="","",'Raw Data'!O22)</f>
        <v/>
      </c>
      <c r="V22" s="20" t="str">
        <f>IF('Raw Data'!P22="","",'Raw Data'!P22)</f>
        <v/>
      </c>
      <c r="W22" s="20" t="str">
        <f>IF('Raw Data'!Q22="","",'Raw Data'!Q22)</f>
        <v/>
      </c>
      <c r="X22" s="20" t="str">
        <f>IF('Raw Data'!R22="","",'Raw Data'!R22)</f>
        <v>Oui</v>
      </c>
      <c r="Y22" s="35" t="str">
        <f t="shared" si="6"/>
        <v/>
      </c>
      <c r="Z22" s="20" t="str">
        <f>IF('Raw Data'!S22="","",'Raw Data'!S22)</f>
        <v/>
      </c>
      <c r="AA22" s="20" t="str">
        <f>IF('Raw Data'!T22="","",'Raw Data'!T22)</f>
        <v/>
      </c>
      <c r="AB22" s="20" t="str">
        <f>IF('Raw Data'!U22="","",'Raw Data'!U22)</f>
        <v>Maintenant</v>
      </c>
      <c r="AC22" s="35" t="str">
        <f t="shared" si="7"/>
        <v/>
      </c>
      <c r="AD22" s="20" t="str">
        <f>IF('Raw Data'!V22="","",'Raw Data'!V22)</f>
        <v/>
      </c>
      <c r="AE22" s="20" t="str">
        <f>IF('Raw Data'!W22="","",'Raw Data'!W22)</f>
        <v>Theophil</v>
      </c>
      <c r="AF22" s="20" t="str">
        <f>IF('Raw Data'!X22="","",'Raw Data'!X22)</f>
        <v>Homme</v>
      </c>
      <c r="AG22" s="20">
        <f>IF('Raw Data'!Y22="","",'Raw Data'!Y22)</f>
        <v>35</v>
      </c>
      <c r="AH22" s="20" t="str">
        <f>IF('Raw Data'!Z22="","",'Raw Data'!Z22)</f>
        <v>Professionnel de la santé</v>
      </c>
      <c r="AI22" s="20" t="str">
        <f>IF('Raw Data'!AA22="","",'Raw Data'!AA22)</f>
        <v/>
      </c>
      <c r="AJ22" s="20" t="str">
        <f>IF('Raw Data'!AB22="","",'Raw Data'!AB22)</f>
        <v/>
      </c>
      <c r="AK22" s="20" t="str">
        <f>IF('Raw Data'!AC22="","",'Raw Data'!AC22)</f>
        <v/>
      </c>
      <c r="AL22" s="20" t="str">
        <f>IF('Raw Data'!AD22="","",'Raw Data'!AD22)</f>
        <v/>
      </c>
      <c r="AM22" s="20" t="str">
        <f>IF('Raw Data'!AE22="","",'Raw Data'!AE22)</f>
        <v/>
      </c>
      <c r="AN22" s="20" t="str">
        <f>IF('Raw Data'!AF22="","",'Raw Data'!AF22)</f>
        <v>Infirmier traitant</v>
      </c>
      <c r="AO22" s="20" t="str">
        <f>IF('Raw Data'!AG22="","",'Raw Data'!AG22)</f>
        <v/>
      </c>
      <c r="AP22" s="20" t="str">
        <f>IF('Raw Data'!AH22="","",'Raw Data'!AH22)</f>
        <v>Personne non déplacée (Autochtone)</v>
      </c>
      <c r="AQ22" s="35" t="str">
        <f t="shared" si="8"/>
        <v/>
      </c>
      <c r="AR22" s="20" t="str">
        <f>IF('Raw Data'!AI22="","",'Raw Data'!AI22)</f>
        <v>Tanganyika</v>
      </c>
      <c r="AS22" s="20" t="str">
        <f>IF('Raw Data'!AJ22="","",'Raw Data'!AJ22)</f>
        <v>Nyemba</v>
      </c>
      <c r="AT22" s="20" t="str">
        <f>IF('Raw Data'!AK22="","",'Raw Data'!AK22)</f>
        <v>Abattoir</v>
      </c>
      <c r="AU22" s="20" t="str">
        <f>IF('Raw Data'!AL22="","",'Raw Data'!AL22)</f>
        <v/>
      </c>
      <c r="AV22" s="20" t="str">
        <f>IF('Raw Data'!AM22="","",'Raw Data'!AM22)</f>
        <v>Abattoir</v>
      </c>
      <c r="AW22" s="20" t="str">
        <f>IF('Raw Data'!AN22="","",'Raw Data'!AN22)</f>
        <v/>
      </c>
      <c r="AX22" s="20" t="str">
        <f>IF('Raw Data'!AO22="","",'Raw Data'!AO22)</f>
        <v>Oui</v>
      </c>
      <c r="AY22" s="20" t="str">
        <f>IF('Raw Data'!AP22="","",'Raw Data'!AP22)</f>
        <v>Tanganyika</v>
      </c>
      <c r="AZ22" s="20" t="str">
        <f>IF('Raw Data'!AQ22="","",'Raw Data'!AQ22)</f>
        <v>Nyemba</v>
      </c>
      <c r="BA22" s="20" t="str">
        <f>IF('Raw Data'!AR22="","",'Raw Data'!AR22)</f>
        <v>Quartier</v>
      </c>
      <c r="BB22" s="20" t="str">
        <f>IF('Raw Data'!AS22="","",'Raw Data'!AS22)</f>
        <v/>
      </c>
      <c r="BC22" s="20" t="str">
        <f>IF('Raw Data'!AT22="","",'Raw Data'!AT22)</f>
        <v/>
      </c>
      <c r="BD22" s="20" t="str">
        <f>IF('Raw Data'!AU22="","",'Raw Data'!AU22)</f>
        <v/>
      </c>
      <c r="BE22" s="20" t="str">
        <f>IF('Raw Data'!AV22="","",'Raw Data'!AV22)</f>
        <v>Abattoir</v>
      </c>
      <c r="BF22" s="20" t="str">
        <f>IF('Raw Data'!AW22="","",'Raw Data'!AW22)</f>
        <v/>
      </c>
      <c r="BG22" s="20" t="str">
        <f>IF('Raw Data'!AX22="","",'Raw Data'!AX22)</f>
        <v>Abattoir</v>
      </c>
      <c r="BH22" s="20" t="str">
        <f>IF('Raw Data'!AY22="","",'Raw Data'!AY22)</f>
        <v>Non</v>
      </c>
      <c r="BI22" s="20" t="str">
        <f>IF('Raw Data'!AZ22="","",'Raw Data'!AZ22)</f>
        <v/>
      </c>
      <c r="BJ22" s="20" t="str">
        <f>IF('Raw Data'!BA22="","",'Raw Data'!BA22)</f>
        <v>Oui</v>
      </c>
      <c r="BK22" s="20" t="str">
        <f>IF('Raw Data'!BB22="","",'Raw Data'!BB22)</f>
        <v>Oui</v>
      </c>
      <c r="BL22" s="20" t="str">
        <f>IF('Raw Data'!BC22="","",'Raw Data'!BC22)</f>
        <v/>
      </c>
      <c r="BM22" s="20" t="str">
        <f>IF('Raw Data'!BD22="","",'Raw Data'!BD22)</f>
        <v/>
      </c>
      <c r="BN22" s="20" t="str">
        <f>IF('Raw Data'!BE22="","",'Raw Data'!BE22)</f>
        <v/>
      </c>
      <c r="BO22" s="20" t="str">
        <f>IF('Raw Data'!BF22="","",'Raw Data'!BF22)</f>
        <v/>
      </c>
      <c r="BP22" s="20" t="str">
        <f>IF('Raw Data'!BG22="","",'Raw Data'!BG22)</f>
        <v/>
      </c>
      <c r="BQ22" s="20" t="str">
        <f>IF('Raw Data'!BH22="","",'Raw Data'!BH22)</f>
        <v>Ne sait pas</v>
      </c>
      <c r="BR22" s="20" t="str">
        <f>IF('Raw Data'!BI22="","",'Raw Data'!BI22)</f>
        <v/>
      </c>
      <c r="BS22" s="20" t="str">
        <f>IF('Raw Data'!BJ22="","",'Raw Data'!BJ22)</f>
        <v>Oui</v>
      </c>
      <c r="BT22" s="20" t="str">
        <f>IF('Raw Data'!BK22="","",'Raw Data'!BK22)</f>
        <v>Oui</v>
      </c>
      <c r="BU22" s="35" t="str">
        <f t="shared" si="9"/>
        <v/>
      </c>
      <c r="BV22" s="20" t="str">
        <f>IF('Raw Data'!BL22="","",'Raw Data'!BL22)</f>
        <v/>
      </c>
      <c r="BW22" s="20" t="str">
        <f>IF('Raw Data'!BM22="","",'Raw Data'!BM22)</f>
        <v/>
      </c>
      <c r="BX22" s="20" t="str">
        <f>IF('Raw Data'!BN22="","",'Raw Data'!BN22)</f>
        <v>Oui</v>
      </c>
      <c r="BY22" s="20" t="str">
        <f>IF('Raw Data'!BO22="","",'Raw Data'!BO22)</f>
        <v>Oui</v>
      </c>
      <c r="BZ22" s="20" t="str">
        <f>IF('Raw Data'!BP22="","",'Raw Data'!BP22)</f>
        <v>Oui</v>
      </c>
      <c r="CA22" s="20" t="str">
        <f>IF('Raw Data'!BQ22="","",'Raw Data'!BQ22)</f>
        <v>Non</v>
      </c>
      <c r="CB22" s="20" t="str">
        <f>IF('Raw Data'!BR22="","",'Raw Data'!BR22)</f>
        <v>Non</v>
      </c>
      <c r="CC22" s="20" t="str">
        <f>IF('Raw Data'!BS22="","",'Raw Data'!BS22)</f>
        <v/>
      </c>
      <c r="CD22" s="20" t="str">
        <f>IF('Raw Data'!BT22="","",'Raw Data'!BT22)</f>
        <v>Communauté hôte (=Autochtones)</v>
      </c>
      <c r="CE22" s="20" t="str">
        <f>IF('Raw Data'!BU22="","",'Raw Data'!BU22)</f>
        <v>3</v>
      </c>
      <c r="CF22" s="20" t="str">
        <f>IF('Raw Data'!BV22="","",'Raw Data'!BV22)</f>
        <v>Non</v>
      </c>
      <c r="CG22" s="20" t="str">
        <f>IF('Raw Data'!BW22="","",'Raw Data'!BW22)</f>
        <v/>
      </c>
      <c r="CH22" s="35" t="str">
        <f t="shared" si="10"/>
        <v/>
      </c>
      <c r="CI22" s="35" t="str">
        <f t="shared" si="11"/>
        <v/>
      </c>
      <c r="CJ22" s="37">
        <f t="shared" si="12"/>
        <v>0</v>
      </c>
      <c r="CK22" s="20" t="str">
        <f>IF('Raw Data'!BX22="","",'Raw Data'!BX22)</f>
        <v/>
      </c>
      <c r="CL22" s="20" t="str">
        <f>IF('Raw Data'!BY22="","",'Raw Data'!BY22)</f>
        <v/>
      </c>
      <c r="CM22" s="20" t="str">
        <f>IF('Raw Data'!BZ22="","",'Raw Data'!BZ22)</f>
        <v/>
      </c>
      <c r="CN22" s="20" t="str">
        <f>IF('Raw Data'!CA22="","",'Raw Data'!CA22)</f>
        <v/>
      </c>
      <c r="CO22" s="20" t="str">
        <f>IF('Raw Data'!CB22="","",'Raw Data'!CB22)</f>
        <v/>
      </c>
      <c r="CP22" s="39" t="str">
        <f>IF('Raw Data'!CC22="","",'Raw Data'!CC22)</f>
        <v>0.7789890355570244</v>
      </c>
      <c r="CQ22" s="20" t="str">
        <f>IF('Raw Data'!CD22="","",'Raw Data'!CD22)</f>
        <v/>
      </c>
      <c r="CR22" s="20" t="str">
        <f>IF('Raw Data'!CE22="","",'Raw Data'!CE22)</f>
        <v>2</v>
      </c>
      <c r="CS22" s="20" t="str">
        <f>IF('Raw Data'!CF22="","",'Raw Data'!CF22)</f>
        <v/>
      </c>
      <c r="CT22" s="20" t="str">
        <f>IF('Raw Data'!CG22="","",'Raw Data'!CG22)</f>
        <v/>
      </c>
      <c r="CU22" s="20" t="str">
        <f>IF('Raw Data'!CH22="","",'Raw Data'!CH22)</f>
        <v/>
      </c>
      <c r="CV22" s="35" t="str">
        <f t="shared" si="13"/>
        <v/>
      </c>
      <c r="CW22" s="20" t="str">
        <f>IF('Raw Data'!CI22="","",'Raw Data'!CI22)</f>
        <v/>
      </c>
      <c r="CX22" s="35" t="str">
        <f t="shared" si="14"/>
        <v/>
      </c>
      <c r="CY22" s="20" t="str">
        <f>IF('Raw Data'!CJ22="","",'Raw Data'!CJ22)</f>
        <v/>
      </c>
      <c r="CZ22" s="35" t="str">
        <f t="shared" si="15"/>
        <v/>
      </c>
      <c r="DA22" s="20" t="str">
        <f>IF('Raw Data'!CK22="","",'Raw Data'!CK22)</f>
        <v/>
      </c>
      <c r="DB22" s="35" t="str">
        <f t="shared" si="16"/>
        <v/>
      </c>
      <c r="DC22" s="20" t="str">
        <f>IF('Raw Data'!CL22="","",'Raw Data'!CL22)</f>
        <v/>
      </c>
      <c r="DD22" s="35" t="str">
        <f t="shared" si="17"/>
        <v/>
      </c>
      <c r="DE22" s="20" t="str">
        <f>IF('Raw Data'!CM22="","",'Raw Data'!CM22)</f>
        <v/>
      </c>
      <c r="DF22" s="35" t="str">
        <f t="shared" si="18"/>
        <v/>
      </c>
      <c r="DG22" s="20" t="str">
        <f>IF('Raw Data'!CN22="","",'Raw Data'!CN22)</f>
        <v/>
      </c>
      <c r="DH22" s="35" t="str">
        <f t="shared" si="19"/>
        <v/>
      </c>
      <c r="DI22" s="20" t="str">
        <f>IF('Raw Data'!CO22="","",'Raw Data'!CO22)</f>
        <v/>
      </c>
      <c r="DJ22" s="35" t="str">
        <f t="shared" si="20"/>
        <v/>
      </c>
      <c r="DK22" s="23" t="str">
        <f>IF('Raw Data'!CP22="","",'Raw Data'!CP22)</f>
        <v/>
      </c>
      <c r="DL22" s="23" t="str">
        <f>IF('Raw Data'!CQ22="","",'Raw Data'!CQ22)</f>
        <v/>
      </c>
      <c r="DM22" s="20" t="str">
        <f>IF('Raw Data'!CR22="","",'Raw Data'!CR22)</f>
        <v/>
      </c>
      <c r="DN22" s="20" t="str">
        <f>IF('Raw Data'!CS22="","",'Raw Data'!CS22)</f>
        <v/>
      </c>
      <c r="DO22" s="23" t="str">
        <f>IF('Raw Data'!CT22="","",'Raw Data'!CT22)</f>
        <v/>
      </c>
      <c r="DP22" s="20" t="str">
        <f>IF('Raw Data'!CU22="","",'Raw Data'!CU22)</f>
        <v/>
      </c>
      <c r="DQ22" s="23" t="str">
        <f>IF('Raw Data'!CV22="","",'Raw Data'!CV22)</f>
        <v/>
      </c>
      <c r="DR22" s="20" t="str">
        <f>IF('Raw Data'!CW22="","",'Raw Data'!CW22)</f>
        <v/>
      </c>
      <c r="DS22" s="20">
        <f>IF('Raw Data'!CX22="","",'Raw Data'!CX22)</f>
        <v>100</v>
      </c>
      <c r="DT22" s="20">
        <f>IF('Raw Data'!CY22="","",'Raw Data'!CY22)</f>
        <v>28</v>
      </c>
      <c r="DU22" s="20">
        <f>IF('Raw Data'!CZ22="","",'Raw Data'!CZ22)</f>
        <v>75</v>
      </c>
      <c r="DV22" s="20">
        <f>IF('Raw Data'!DA22="","",'Raw Data'!DA22)</f>
        <v>15</v>
      </c>
      <c r="DW22" s="20">
        <f>IF('Raw Data'!DB22="","",'Raw Data'!DB22)</f>
        <v>3</v>
      </c>
      <c r="DX22" s="35" t="str">
        <f t="shared" si="21"/>
        <v/>
      </c>
      <c r="DY22" s="23">
        <f>IF('Raw Data'!DC22="","",'Raw Data'!DC22)</f>
        <v>2</v>
      </c>
      <c r="DZ22" s="42" t="str">
        <f t="shared" si="22"/>
        <v/>
      </c>
      <c r="EA22" s="20">
        <f>IF('Raw Data'!DD22="","",'Raw Data'!DD22)</f>
        <v>2</v>
      </c>
      <c r="EB22" s="35" t="str">
        <f t="shared" si="23"/>
        <v/>
      </c>
      <c r="EC22" s="20">
        <f>IF('Raw Data'!DE22="","",'Raw Data'!DE22)</f>
        <v>4</v>
      </c>
      <c r="ED22" s="35" t="str">
        <f t="shared" si="24"/>
        <v/>
      </c>
      <c r="EE22" s="20">
        <f>IF('Raw Data'!DF22="","",'Raw Data'!DF22)</f>
        <v>4</v>
      </c>
      <c r="EF22" s="35" t="str">
        <f t="shared" si="25"/>
        <v/>
      </c>
      <c r="EG22" s="20">
        <f>IF('Raw Data'!DG22="","",'Raw Data'!DG22)</f>
        <v>7</v>
      </c>
      <c r="EH22" s="35" t="str">
        <f t="shared" si="26"/>
        <v/>
      </c>
      <c r="EI22" s="20">
        <f>IF('Raw Data'!DH22="","",'Raw Data'!DH22)</f>
        <v>22</v>
      </c>
      <c r="EJ22" s="20">
        <f>IF('Raw Data'!DI22="","",'Raw Data'!DI22)</f>
        <v>3</v>
      </c>
      <c r="EK22" s="20">
        <f>IF('Raw Data'!DJ22="","",'Raw Data'!DJ22)</f>
        <v>2</v>
      </c>
      <c r="EL22" s="20">
        <f>IF('Raw Data'!DK22="","",'Raw Data'!DK22)</f>
        <v>11</v>
      </c>
      <c r="EM22" s="20" t="str">
        <f>IF('Raw Data'!DL22="","",'Raw Data'!DL22)</f>
        <v/>
      </c>
      <c r="EN22" s="20" t="str">
        <f>IF('Raw Data'!DM22="","",'Raw Data'!DM22)</f>
        <v/>
      </c>
      <c r="EO22" s="20" t="str">
        <f>IF('Raw Data'!DN22="","",'Raw Data'!DN22)</f>
        <v>Oui</v>
      </c>
      <c r="EP22" s="20">
        <f>IF('Raw Data'!DO22="","",'Raw Data'!DO22)</f>
        <v>7</v>
      </c>
      <c r="EQ22" s="35" t="str">
        <f t="shared" si="27"/>
        <v/>
      </c>
      <c r="ER22" s="20">
        <f>IF('Raw Data'!DP22="","",'Raw Data'!DP22)</f>
        <v>5</v>
      </c>
      <c r="ES22" s="20">
        <f>IF('Raw Data'!DQ22="","",'Raw Data'!DQ22)</f>
        <v>2</v>
      </c>
      <c r="ET22" s="20">
        <f>IF('Raw Data'!DR22="","",'Raw Data'!DR22)</f>
        <v>1</v>
      </c>
      <c r="EU22" s="20" t="str">
        <f>IF('Raw Data'!DS22="","",'Raw Data'!DS22)</f>
        <v/>
      </c>
      <c r="EV22" s="20" t="str">
        <f>IF('Raw Data'!DT22="","",'Raw Data'!DT22)</f>
        <v>Station de radio Appel téléphonique Conversation avec leaders communautaires (pas autorité locale)</v>
      </c>
      <c r="EW22" s="20">
        <f>IF('Raw Data'!DU22="","",'Raw Data'!DU22)</f>
        <v>1</v>
      </c>
      <c r="EX22" s="20">
        <f>IF('Raw Data'!DV22="","",'Raw Data'!DV22)</f>
        <v>0</v>
      </c>
      <c r="EY22" s="20">
        <f>IF('Raw Data'!DW22="","",'Raw Data'!DW22)</f>
        <v>0</v>
      </c>
      <c r="EZ22" s="20">
        <f>IF('Raw Data'!DX22="","",'Raw Data'!DX22)</f>
        <v>0</v>
      </c>
      <c r="FA22" s="20">
        <f>IF('Raw Data'!DY22="","",'Raw Data'!DY22)</f>
        <v>0</v>
      </c>
      <c r="FB22" s="20">
        <f>IF('Raw Data'!DZ22="","",'Raw Data'!DZ22)</f>
        <v>1</v>
      </c>
      <c r="FC22" s="20">
        <f>IF('Raw Data'!EA22="","",'Raw Data'!EA22)</f>
        <v>0</v>
      </c>
      <c r="FD22" s="20">
        <f>IF('Raw Data'!EB22="","",'Raw Data'!EB22)</f>
        <v>0</v>
      </c>
      <c r="FE22" s="20">
        <f>IF('Raw Data'!EC22="","",'Raw Data'!EC22)</f>
        <v>1</v>
      </c>
      <c r="FF22" s="20">
        <f>IF('Raw Data'!ED22="","",'Raw Data'!ED22)</f>
        <v>0</v>
      </c>
      <c r="FG22" s="20">
        <f>IF('Raw Data'!EE22="","",'Raw Data'!EE22)</f>
        <v>0</v>
      </c>
      <c r="FH22" s="20">
        <f>IF('Raw Data'!EF22="","",'Raw Data'!EF22)</f>
        <v>0</v>
      </c>
      <c r="FI22" s="20">
        <f>IF('Raw Data'!EG22="","",'Raw Data'!EG22)</f>
        <v>0</v>
      </c>
      <c r="FJ22" s="20" t="str">
        <f>IF('Raw Data'!EH22="","",'Raw Data'!EH22)</f>
        <v/>
      </c>
      <c r="FK22" s="20" t="str">
        <f>IF('Raw Data'!EI22="","",'Raw Data'!EI22)</f>
        <v>Information sur l'accès à l'assistance humanitaire</v>
      </c>
      <c r="FL22" s="20" t="str">
        <f>IF('Raw Data'!EJ22="","",'Raw Data'!EJ22)</f>
        <v/>
      </c>
      <c r="FM22" s="20" t="str">
        <f>IF('Raw Data'!EK22="","",'Raw Data'!EK22)</f>
        <v/>
      </c>
      <c r="FN22" s="20" t="str">
        <f>IF('Raw Data'!EL22="","",'Raw Data'!EL22)</f>
        <v/>
      </c>
      <c r="FO22" s="20" t="str">
        <f>IF('Raw Data'!EM22="","",'Raw Data'!EM22)</f>
        <v/>
      </c>
      <c r="FP22" s="20" t="str">
        <f>IF('Raw Data'!EN22="","",'Raw Data'!EN22)</f>
        <v/>
      </c>
      <c r="FQ22" s="20" t="str">
        <f>IF('Raw Data'!EO22="","",'Raw Data'!EO22)</f>
        <v/>
      </c>
      <c r="FR22" s="20" t="str">
        <f>IF('Raw Data'!EP22="","",'Raw Data'!EP22)</f>
        <v/>
      </c>
      <c r="FS22" s="20" t="str">
        <f>IF('Raw Data'!EQ22="","",'Raw Data'!EQ22)</f>
        <v>Abatoir</v>
      </c>
      <c r="FT22" s="20">
        <f>IF('Raw Data'!ER22="","",'Raw Data'!ER22)</f>
        <v>3</v>
      </c>
      <c r="FU22" s="20" t="str">
        <f>IF('Raw Data'!ES22="","",'Raw Data'!ES22)</f>
        <v>Ic connait la situation de la localite</v>
      </c>
      <c r="FV22" s="20" t="str">
        <f>IF('Raw Data'!ET22="","",'Raw Data'!ET22)</f>
        <v>vWvJfH3sDSZM3uC5W82MGH</v>
      </c>
      <c r="FW22" s="20" t="str">
        <f>IF('Raw Data'!EU22="","",'Raw Data'!EU22)</f>
        <v>v89tPMrAjVHLSntiBQ22UJ</v>
      </c>
      <c r="FX22" s="20" t="str">
        <f>IF('Raw Data'!EV22="","",'Raw Data'!EV22)</f>
        <v>v5AfrSZTqajduwJVMoNG7f</v>
      </c>
      <c r="FY22" s="20" t="str">
        <f>IF('Raw Data'!EW22="","",'Raw Data'!EW22)</f>
        <v>vbptduBAghB4e4bMMgdQUc</v>
      </c>
      <c r="FZ22" s="20" t="str">
        <f>IF('Raw Data'!EX22="","",'Raw Data'!EX22)</f>
        <v>vNycnGWUpYeb3KNNoHrkGX</v>
      </c>
      <c r="GA22" s="20" t="str">
        <f>IF('Raw Data'!EY22="","",'Raw Data'!EY22)</f>
        <v/>
      </c>
      <c r="GB22" s="20">
        <f>IF('Raw Data'!EZ22="","",'Raw Data'!EZ22)</f>
        <v>383050999</v>
      </c>
      <c r="GC22" s="20" t="str">
        <f>IF('Raw Data'!FA22="","",'Raw Data'!FA22)</f>
        <v>872d9e44-4c6a-4ae4-b0e2-4f4837eae11c</v>
      </c>
      <c r="GD22" s="29">
        <f>IF('Raw Data'!FB22="","",'Raw Data'!FB22)</f>
        <v>44939.626608796287</v>
      </c>
      <c r="GE22" s="20" t="str">
        <f>IF('Raw Data'!FC22="","",'Raw Data'!FC22)</f>
        <v/>
      </c>
      <c r="GF22" s="20" t="str">
        <f>IF('Raw Data'!FD22="","",'Raw Data'!FD22)</f>
        <v/>
      </c>
      <c r="GG22" s="20" t="str">
        <f>IF('Raw Data'!FE22="","",'Raw Data'!FE22)</f>
        <v>submitted_via_web</v>
      </c>
      <c r="GH22" s="20" t="str">
        <f>IF('Raw Data'!FF22="","",'Raw Data'!FF22)</f>
        <v>reach_rdc_hsm_enqueteur</v>
      </c>
      <c r="GI22" s="20" t="str">
        <f>IF('Raw Data'!FG22="","",'Raw Data'!FG22)</f>
        <v/>
      </c>
      <c r="GJ22" s="20">
        <f>IF('Raw Data'!FH22="","",'Raw Data'!FH22)</f>
        <v>54</v>
      </c>
    </row>
    <row r="23" spans="1:192" x14ac:dyDescent="0.25">
      <c r="A23" s="24" t="str">
        <f t="shared" si="0"/>
        <v>ae38ae1d-3279-46bf-b334-0e5e2dc05df0</v>
      </c>
      <c r="B23" s="24" t="str">
        <f t="shared" si="1"/>
        <v>Bakalanga tengo</v>
      </c>
      <c r="C23" s="24" t="str">
        <f t="shared" si="2"/>
        <v>ENU5</v>
      </c>
      <c r="D23" s="29">
        <f>IF('Raw Data'!A23="","",'Raw Data'!A23)</f>
        <v>44939</v>
      </c>
      <c r="E23" s="27">
        <f>IF('Raw Data'!B23="","",'Raw Data'!B23)</f>
        <v>44939.584979293977</v>
      </c>
      <c r="F23" s="27">
        <f>IF('Raw Data'!C23="","",'Raw Data'!C23)</f>
        <v>44939.626437766201</v>
      </c>
      <c r="G23" s="31">
        <f t="shared" si="3"/>
        <v>59.700200002407655</v>
      </c>
      <c r="H23" s="33" t="str">
        <f t="shared" si="4"/>
        <v>OK</v>
      </c>
      <c r="I23" s="20" t="str">
        <f>IF('Raw Data'!D23="","",'Raw Data'!D23)</f>
        <v>audit.csv</v>
      </c>
      <c r="J23" s="20" t="str">
        <f>IF('Raw Data'!E23="","",'Raw Data'!E23)</f>
        <v>https://kc.humanitarianresponse.info/media/original?media_file=reachrdcdata%2Fattachments%2F03786f7074524bcf85122757f5105ae7%2Fae38ae1d-3279-46bf-b334-0e5e2dc05df0%2Faudit.csv</v>
      </c>
      <c r="K23" s="20" t="str">
        <f>IF('Raw Data'!F23="","",'Raw Data'!F23)</f>
        <v/>
      </c>
      <c r="L23" s="20" t="str">
        <f>IF('Raw Data'!G23="","",'Raw Data'!G23)</f>
        <v/>
      </c>
      <c r="M23" s="20" t="str">
        <f>IF('Raw Data'!H23="","",'Raw Data'!H23)</f>
        <v>ENU5</v>
      </c>
      <c r="N23" s="20" t="str">
        <f>IF('Raw Data'!I23="","",'Raw Data'!I23)</f>
        <v>Kalemie</v>
      </c>
      <c r="O23" s="20" t="str">
        <f>IF('Raw Data'!J23="","",'Raw Data'!J23)</f>
        <v>Décembre</v>
      </c>
      <c r="P23" s="20" t="str">
        <f>IF('Raw Data'!K23="","",'Raw Data'!K23)</f>
        <v>Entretien à distance (appel téléphonique)</v>
      </c>
      <c r="Q23" s="20">
        <f>IF('Raw Data'!L23="","",'Raw Data'!L23)</f>
        <v>813705534</v>
      </c>
      <c r="R23" s="20">
        <f>IF('Raw Data'!M23="","",'Raw Data'!M23)</f>
        <v>813705534</v>
      </c>
      <c r="S23" s="20" t="str">
        <f>IF('Raw Data'!N23="","",'Raw Data'!N23)</f>
        <v>Oui</v>
      </c>
      <c r="T23" s="35" t="str">
        <f t="shared" si="5"/>
        <v/>
      </c>
      <c r="U23" s="20" t="str">
        <f>IF('Raw Data'!O23="","",'Raw Data'!O23)</f>
        <v/>
      </c>
      <c r="V23" s="20" t="str">
        <f>IF('Raw Data'!P23="","",'Raw Data'!P23)</f>
        <v/>
      </c>
      <c r="W23" s="20" t="str">
        <f>IF('Raw Data'!Q23="","",'Raw Data'!Q23)</f>
        <v/>
      </c>
      <c r="X23" s="20" t="str">
        <f>IF('Raw Data'!R23="","",'Raw Data'!R23)</f>
        <v>Oui</v>
      </c>
      <c r="Y23" s="35" t="str">
        <f t="shared" si="6"/>
        <v/>
      </c>
      <c r="Z23" s="20" t="str">
        <f>IF('Raw Data'!S23="","",'Raw Data'!S23)</f>
        <v/>
      </c>
      <c r="AA23" s="20" t="str">
        <f>IF('Raw Data'!T23="","",'Raw Data'!T23)</f>
        <v/>
      </c>
      <c r="AB23" s="20" t="str">
        <f>IF('Raw Data'!U23="","",'Raw Data'!U23)</f>
        <v>Maintenant</v>
      </c>
      <c r="AC23" s="35" t="str">
        <f t="shared" si="7"/>
        <v/>
      </c>
      <c r="AD23" s="20" t="str">
        <f>IF('Raw Data'!V23="","",'Raw Data'!V23)</f>
        <v/>
      </c>
      <c r="AE23" s="20" t="str">
        <f>IF('Raw Data'!W23="","",'Raw Data'!W23)</f>
        <v>Godefloir mwamba</v>
      </c>
      <c r="AF23" s="20" t="str">
        <f>IF('Raw Data'!X23="","",'Raw Data'!X23)</f>
        <v>Homme</v>
      </c>
      <c r="AG23" s="20">
        <f>IF('Raw Data'!Y23="","",'Raw Data'!Y23)</f>
        <v>56</v>
      </c>
      <c r="AH23" s="20" t="str">
        <f>IF('Raw Data'!Z23="","",'Raw Data'!Z23)</f>
        <v>Agriculteur</v>
      </c>
      <c r="AI23" s="20" t="str">
        <f>IF('Raw Data'!AA23="","",'Raw Data'!AA23)</f>
        <v/>
      </c>
      <c r="AJ23" s="20" t="str">
        <f>IF('Raw Data'!AB23="","",'Raw Data'!AB23)</f>
        <v/>
      </c>
      <c r="AK23" s="20" t="str">
        <f>IF('Raw Data'!AC23="","",'Raw Data'!AC23)</f>
        <v/>
      </c>
      <c r="AL23" s="20" t="str">
        <f>IF('Raw Data'!AD23="","",'Raw Data'!AD23)</f>
        <v/>
      </c>
      <c r="AM23" s="20" t="str">
        <f>IF('Raw Data'!AE23="","",'Raw Data'!AE23)</f>
        <v/>
      </c>
      <c r="AN23" s="20" t="str">
        <f>IF('Raw Data'!AF23="","",'Raw Data'!AF23)</f>
        <v/>
      </c>
      <c r="AO23" s="20" t="str">
        <f>IF('Raw Data'!AG23="","",'Raw Data'!AG23)</f>
        <v/>
      </c>
      <c r="AP23" s="20" t="str">
        <f>IF('Raw Data'!AH23="","",'Raw Data'!AH23)</f>
        <v>Personne retournée</v>
      </c>
      <c r="AQ23" s="35" t="str">
        <f t="shared" si="8"/>
        <v/>
      </c>
      <c r="AR23" s="20" t="str">
        <f>IF('Raw Data'!AI23="","",'Raw Data'!AI23)</f>
        <v>Tanganyika</v>
      </c>
      <c r="AS23" s="20" t="str">
        <f>IF('Raw Data'!AJ23="","",'Raw Data'!AJ23)</f>
        <v>Nyunzu</v>
      </c>
      <c r="AT23" s="20" t="str">
        <f>IF('Raw Data'!AK23="","",'Raw Data'!AK23)</f>
        <v>Bakalanga tengo</v>
      </c>
      <c r="AU23" s="20" t="str">
        <f>IF('Raw Data'!AL23="","",'Raw Data'!AL23)</f>
        <v/>
      </c>
      <c r="AV23" s="20" t="str">
        <f>IF('Raw Data'!AM23="","",'Raw Data'!AM23)</f>
        <v>Bakalanga tengo</v>
      </c>
      <c r="AW23" s="20" t="str">
        <f>IF('Raw Data'!AN23="","",'Raw Data'!AN23)</f>
        <v/>
      </c>
      <c r="AX23" s="20" t="str">
        <f>IF('Raw Data'!AO23="","",'Raw Data'!AO23)</f>
        <v>Oui</v>
      </c>
      <c r="AY23" s="20" t="str">
        <f>IF('Raw Data'!AP23="","",'Raw Data'!AP23)</f>
        <v>Tanganyika</v>
      </c>
      <c r="AZ23" s="20" t="str">
        <f>IF('Raw Data'!AQ23="","",'Raw Data'!AQ23)</f>
        <v>Nyunzu</v>
      </c>
      <c r="BA23" s="20" t="str">
        <f>IF('Raw Data'!AR23="","",'Raw Data'!AR23)</f>
        <v>Localité</v>
      </c>
      <c r="BB23" s="20" t="str">
        <f>IF('Raw Data'!AS23="","",'Raw Data'!AS23)</f>
        <v/>
      </c>
      <c r="BC23" s="20" t="str">
        <f>IF('Raw Data'!AT23="","",'Raw Data'!AT23)</f>
        <v/>
      </c>
      <c r="BD23" s="20" t="str">
        <f>IF('Raw Data'!AU23="","",'Raw Data'!AU23)</f>
        <v/>
      </c>
      <c r="BE23" s="20" t="str">
        <f>IF('Raw Data'!AV23="","",'Raw Data'!AV23)</f>
        <v>Bakalanga tengo</v>
      </c>
      <c r="BF23" s="20" t="str">
        <f>IF('Raw Data'!AW23="","",'Raw Data'!AW23)</f>
        <v/>
      </c>
      <c r="BG23" s="20" t="str">
        <f>IF('Raw Data'!AX23="","",'Raw Data'!AX23)</f>
        <v>Bakalanga tengo</v>
      </c>
      <c r="BH23" s="20" t="str">
        <f>IF('Raw Data'!AY23="","",'Raw Data'!AY23)</f>
        <v>Non</v>
      </c>
      <c r="BI23" s="20" t="str">
        <f>IF('Raw Data'!AZ23="","",'Raw Data'!AZ23)</f>
        <v/>
      </c>
      <c r="BJ23" s="20" t="str">
        <f>IF('Raw Data'!BA23="","",'Raw Data'!BA23)</f>
        <v>Oui</v>
      </c>
      <c r="BK23" s="20" t="str">
        <f>IF('Raw Data'!BB23="","",'Raw Data'!BB23)</f>
        <v>Oui</v>
      </c>
      <c r="BL23" s="20" t="str">
        <f>IF('Raw Data'!BC23="","",'Raw Data'!BC23)</f>
        <v/>
      </c>
      <c r="BM23" s="20" t="str">
        <f>IF('Raw Data'!BD23="","",'Raw Data'!BD23)</f>
        <v/>
      </c>
      <c r="BN23" s="20" t="str">
        <f>IF('Raw Data'!BE23="","",'Raw Data'!BE23)</f>
        <v/>
      </c>
      <c r="BO23" s="20" t="str">
        <f>IF('Raw Data'!BF23="","",'Raw Data'!BF23)</f>
        <v/>
      </c>
      <c r="BP23" s="20" t="str">
        <f>IF('Raw Data'!BG23="","",'Raw Data'!BG23)</f>
        <v/>
      </c>
      <c r="BQ23" s="20" t="str">
        <f>IF('Raw Data'!BH23="","",'Raw Data'!BH23)</f>
        <v>Autre (Spécifier)</v>
      </c>
      <c r="BR23" s="20" t="str">
        <f>IF('Raw Data'!BI23="","",'Raw Data'!BI23)</f>
        <v>Bakalanga</v>
      </c>
      <c r="BS23" s="20" t="str">
        <f>IF('Raw Data'!BJ23="","",'Raw Data'!BJ23)</f>
        <v>Oui</v>
      </c>
      <c r="BT23" s="20" t="str">
        <f>IF('Raw Data'!BK23="","",'Raw Data'!BK23)</f>
        <v>Oui</v>
      </c>
      <c r="BU23" s="35" t="str">
        <f t="shared" si="9"/>
        <v/>
      </c>
      <c r="BV23" s="20" t="str">
        <f>IF('Raw Data'!BL23="","",'Raw Data'!BL23)</f>
        <v/>
      </c>
      <c r="BW23" s="20" t="str">
        <f>IF('Raw Data'!BM23="","",'Raw Data'!BM23)</f>
        <v/>
      </c>
      <c r="BX23" s="20" t="str">
        <f>IF('Raw Data'!BN23="","",'Raw Data'!BN23)</f>
        <v>Non</v>
      </c>
      <c r="BY23" s="20" t="str">
        <f>IF('Raw Data'!BO23="","",'Raw Data'!BO23)</f>
        <v>Non</v>
      </c>
      <c r="BZ23" s="20" t="str">
        <f>IF('Raw Data'!BP23="","",'Raw Data'!BP23)</f>
        <v>Oui</v>
      </c>
      <c r="CA23" s="20" t="str">
        <f>IF('Raw Data'!BQ23="","",'Raw Data'!BQ23)</f>
        <v>Non</v>
      </c>
      <c r="CB23" s="20" t="str">
        <f>IF('Raw Data'!BR23="","",'Raw Data'!BR23)</f>
        <v>Non</v>
      </c>
      <c r="CC23" s="20" t="str">
        <f>IF('Raw Data'!BS23="","",'Raw Data'!BS23)</f>
        <v/>
      </c>
      <c r="CD23" s="20" t="str">
        <f>IF('Raw Data'!BT23="","",'Raw Data'!BT23)</f>
        <v>Personnes retournées</v>
      </c>
      <c r="CE23" s="20" t="str">
        <f>IF('Raw Data'!BU23="","",'Raw Data'!BU23)</f>
        <v>1</v>
      </c>
      <c r="CF23" s="20" t="str">
        <f>IF('Raw Data'!BV23="","",'Raw Data'!BV23)</f>
        <v/>
      </c>
      <c r="CG23" s="20" t="str">
        <f>IF('Raw Data'!BW23="","",'Raw Data'!BW23)</f>
        <v/>
      </c>
      <c r="CH23" s="35" t="str">
        <f t="shared" si="10"/>
        <v/>
      </c>
      <c r="CI23" s="35" t="str">
        <f t="shared" si="11"/>
        <v/>
      </c>
      <c r="CJ23" s="37">
        <f t="shared" si="12"/>
        <v>0</v>
      </c>
      <c r="CK23" s="20" t="str">
        <f>IF('Raw Data'!BX23="","",'Raw Data'!BX23)</f>
        <v/>
      </c>
      <c r="CL23" s="20" t="str">
        <f>IF('Raw Data'!BY23="","",'Raw Data'!BY23)</f>
        <v/>
      </c>
      <c r="CM23" s="20" t="str">
        <f>IF('Raw Data'!BZ23="","",'Raw Data'!BZ23)</f>
        <v/>
      </c>
      <c r="CN23" s="20" t="str">
        <f>IF('Raw Data'!CA23="","",'Raw Data'!CA23)</f>
        <v/>
      </c>
      <c r="CO23" s="20" t="str">
        <f>IF('Raw Data'!CB23="","",'Raw Data'!CB23)</f>
        <v/>
      </c>
      <c r="CP23" s="39" t="str">
        <f>IF('Raw Data'!CC23="","",'Raw Data'!CC23)</f>
        <v>0.8059900023955717</v>
      </c>
      <c r="CQ23" s="20" t="str">
        <f>IF('Raw Data'!CD23="","",'Raw Data'!CD23)</f>
        <v/>
      </c>
      <c r="CR23" s="20" t="str">
        <f>IF('Raw Data'!CE23="","",'Raw Data'!CE23)</f>
        <v>2</v>
      </c>
      <c r="CS23" s="20" t="str">
        <f>IF('Raw Data'!CF23="","",'Raw Data'!CF23)</f>
        <v/>
      </c>
      <c r="CT23" s="20" t="str">
        <f>IF('Raw Data'!CG23="","",'Raw Data'!CG23)</f>
        <v/>
      </c>
      <c r="CU23" s="20" t="str">
        <f>IF('Raw Data'!CH23="","",'Raw Data'!CH23)</f>
        <v/>
      </c>
      <c r="CV23" s="35" t="str">
        <f t="shared" si="13"/>
        <v/>
      </c>
      <c r="CW23" s="20" t="str">
        <f>IF('Raw Data'!CI23="","",'Raw Data'!CI23)</f>
        <v/>
      </c>
      <c r="CX23" s="35" t="str">
        <f t="shared" si="14"/>
        <v/>
      </c>
      <c r="CY23" s="20" t="str">
        <f>IF('Raw Data'!CJ23="","",'Raw Data'!CJ23)</f>
        <v/>
      </c>
      <c r="CZ23" s="35" t="str">
        <f t="shared" si="15"/>
        <v/>
      </c>
      <c r="DA23" s="20" t="str">
        <f>IF('Raw Data'!CK23="","",'Raw Data'!CK23)</f>
        <v/>
      </c>
      <c r="DB23" s="35" t="str">
        <f t="shared" si="16"/>
        <v/>
      </c>
      <c r="DC23" s="20" t="str">
        <f>IF('Raw Data'!CL23="","",'Raw Data'!CL23)</f>
        <v/>
      </c>
      <c r="DD23" s="35" t="str">
        <f t="shared" si="17"/>
        <v/>
      </c>
      <c r="DE23" s="20" t="str">
        <f>IF('Raw Data'!CM23="","",'Raw Data'!CM23)</f>
        <v/>
      </c>
      <c r="DF23" s="35" t="str">
        <f t="shared" si="18"/>
        <v/>
      </c>
      <c r="DG23" s="20" t="str">
        <f>IF('Raw Data'!CN23="","",'Raw Data'!CN23)</f>
        <v/>
      </c>
      <c r="DH23" s="35" t="str">
        <f t="shared" si="19"/>
        <v/>
      </c>
      <c r="DI23" s="20" t="str">
        <f>IF('Raw Data'!CO23="","",'Raw Data'!CO23)</f>
        <v/>
      </c>
      <c r="DJ23" s="35" t="str">
        <f t="shared" si="20"/>
        <v/>
      </c>
      <c r="DK23" s="23" t="str">
        <f>IF('Raw Data'!CP23="","",'Raw Data'!CP23)</f>
        <v/>
      </c>
      <c r="DL23" s="23" t="str">
        <f>IF('Raw Data'!CQ23="","",'Raw Data'!CQ23)</f>
        <v/>
      </c>
      <c r="DM23" s="20" t="str">
        <f>IF('Raw Data'!CR23="","",'Raw Data'!CR23)</f>
        <v/>
      </c>
      <c r="DN23" s="20" t="str">
        <f>IF('Raw Data'!CS23="","",'Raw Data'!CS23)</f>
        <v/>
      </c>
      <c r="DO23" s="23" t="str">
        <f>IF('Raw Data'!CT23="","",'Raw Data'!CT23)</f>
        <v/>
      </c>
      <c r="DP23" s="20" t="str">
        <f>IF('Raw Data'!CU23="","",'Raw Data'!CU23)</f>
        <v/>
      </c>
      <c r="DQ23" s="23" t="str">
        <f>IF('Raw Data'!CV23="","",'Raw Data'!CV23)</f>
        <v/>
      </c>
      <c r="DR23" s="20" t="str">
        <f>IF('Raw Data'!CW23="","",'Raw Data'!CW23)</f>
        <v/>
      </c>
      <c r="DS23" s="20">
        <f>IF('Raw Data'!CX23="","",'Raw Data'!CX23)</f>
        <v>45</v>
      </c>
      <c r="DT23" s="20">
        <f>IF('Raw Data'!CY23="","",'Raw Data'!CY23)</f>
        <v>15</v>
      </c>
      <c r="DU23" s="20">
        <f>IF('Raw Data'!CZ23="","",'Raw Data'!CZ23)</f>
        <v>25</v>
      </c>
      <c r="DV23" s="20">
        <f>IF('Raw Data'!DA23="","",'Raw Data'!DA23)</f>
        <v>10</v>
      </c>
      <c r="DW23" s="20">
        <f>IF('Raw Data'!DB23="","",'Raw Data'!DB23)</f>
        <v>2</v>
      </c>
      <c r="DX23" s="35" t="str">
        <f t="shared" si="21"/>
        <v/>
      </c>
      <c r="DY23" s="23">
        <f>IF('Raw Data'!DC23="","",'Raw Data'!DC23)</f>
        <v>3</v>
      </c>
      <c r="DZ23" s="42" t="str">
        <f t="shared" si="22"/>
        <v/>
      </c>
      <c r="EA23" s="20">
        <f>IF('Raw Data'!DD23="","",'Raw Data'!DD23)</f>
        <v>4</v>
      </c>
      <c r="EB23" s="35" t="str">
        <f t="shared" si="23"/>
        <v/>
      </c>
      <c r="EC23" s="20">
        <f>IF('Raw Data'!DE23="","",'Raw Data'!DE23)</f>
        <v>2</v>
      </c>
      <c r="ED23" s="35" t="str">
        <f t="shared" si="24"/>
        <v/>
      </c>
      <c r="EE23" s="20">
        <f>IF('Raw Data'!DF23="","",'Raw Data'!DF23)</f>
        <v>4</v>
      </c>
      <c r="EF23" s="35" t="str">
        <f t="shared" si="25"/>
        <v/>
      </c>
      <c r="EG23" s="20">
        <f>IF('Raw Data'!DG23="","",'Raw Data'!DG23)</f>
        <v>4</v>
      </c>
      <c r="EH23" s="35" t="str">
        <f t="shared" si="26"/>
        <v/>
      </c>
      <c r="EI23" s="20">
        <f>IF('Raw Data'!DH23="","",'Raw Data'!DH23)</f>
        <v>16</v>
      </c>
      <c r="EJ23" s="20">
        <f>IF('Raw Data'!DI23="","",'Raw Data'!DI23)</f>
        <v>0</v>
      </c>
      <c r="EK23" s="20">
        <f>IF('Raw Data'!DJ23="","",'Raw Data'!DJ23)</f>
        <v>2</v>
      </c>
      <c r="EL23" s="20">
        <f>IF('Raw Data'!DK23="","",'Raw Data'!DK23)</f>
        <v>17</v>
      </c>
      <c r="EM23" s="20" t="str">
        <f>IF('Raw Data'!DL23="","",'Raw Data'!DL23)</f>
        <v/>
      </c>
      <c r="EN23" s="20" t="str">
        <f>IF('Raw Data'!DM23="","",'Raw Data'!DM23)</f>
        <v/>
      </c>
      <c r="EO23" s="20" t="str">
        <f>IF('Raw Data'!DN23="","",'Raw Data'!DN23)</f>
        <v>Oui</v>
      </c>
      <c r="EP23" s="20">
        <f>IF('Raw Data'!DO23="","",'Raw Data'!DO23)</f>
        <v>5</v>
      </c>
      <c r="EQ23" s="35" t="str">
        <f t="shared" si="27"/>
        <v/>
      </c>
      <c r="ER23" s="20">
        <f>IF('Raw Data'!DP23="","",'Raw Data'!DP23)</f>
        <v>2</v>
      </c>
      <c r="ES23" s="20">
        <f>IF('Raw Data'!DQ23="","",'Raw Data'!DQ23)</f>
        <v>2</v>
      </c>
      <c r="ET23" s="20">
        <f>IF('Raw Data'!DR23="","",'Raw Data'!DR23)</f>
        <v>1</v>
      </c>
      <c r="EU23" s="20" t="str">
        <f>IF('Raw Data'!DS23="","",'Raw Data'!DS23)</f>
        <v/>
      </c>
      <c r="EV23" s="20" t="str">
        <f>IF('Raw Data'!DT23="","",'Raw Data'!DT23)</f>
        <v>Conversation avec leaders communautaires (pas autorité locale) Appel téléphonique</v>
      </c>
      <c r="EW23" s="20">
        <f>IF('Raw Data'!DU23="","",'Raw Data'!DU23)</f>
        <v>0</v>
      </c>
      <c r="EX23" s="20">
        <f>IF('Raw Data'!DV23="","",'Raw Data'!DV23)</f>
        <v>0</v>
      </c>
      <c r="EY23" s="20">
        <f>IF('Raw Data'!DW23="","",'Raw Data'!DW23)</f>
        <v>0</v>
      </c>
      <c r="EZ23" s="20">
        <f>IF('Raw Data'!DX23="","",'Raw Data'!DX23)</f>
        <v>0</v>
      </c>
      <c r="FA23" s="20">
        <f>IF('Raw Data'!DY23="","",'Raw Data'!DY23)</f>
        <v>0</v>
      </c>
      <c r="FB23" s="20">
        <f>IF('Raw Data'!DZ23="","",'Raw Data'!DZ23)</f>
        <v>1</v>
      </c>
      <c r="FC23" s="20">
        <f>IF('Raw Data'!EA23="","",'Raw Data'!EA23)</f>
        <v>0</v>
      </c>
      <c r="FD23" s="20">
        <f>IF('Raw Data'!EB23="","",'Raw Data'!EB23)</f>
        <v>0</v>
      </c>
      <c r="FE23" s="20">
        <f>IF('Raw Data'!EC23="","",'Raw Data'!EC23)</f>
        <v>1</v>
      </c>
      <c r="FF23" s="20">
        <f>IF('Raw Data'!ED23="","",'Raw Data'!ED23)</f>
        <v>0</v>
      </c>
      <c r="FG23" s="20">
        <f>IF('Raw Data'!EE23="","",'Raw Data'!EE23)</f>
        <v>0</v>
      </c>
      <c r="FH23" s="20">
        <f>IF('Raw Data'!EF23="","",'Raw Data'!EF23)</f>
        <v>0</v>
      </c>
      <c r="FI23" s="20">
        <f>IF('Raw Data'!EG23="","",'Raw Data'!EG23)</f>
        <v>0</v>
      </c>
      <c r="FJ23" s="20" t="str">
        <f>IF('Raw Data'!EH23="","",'Raw Data'!EH23)</f>
        <v/>
      </c>
      <c r="FK23" s="20" t="str">
        <f>IF('Raw Data'!EI23="","",'Raw Data'!EI23)</f>
        <v>Information sur l'accès à l'assistance humanitaire</v>
      </c>
      <c r="FL23" s="20" t="str">
        <f>IF('Raw Data'!EJ23="","",'Raw Data'!EJ23)</f>
        <v/>
      </c>
      <c r="FM23" s="20" t="str">
        <f>IF('Raw Data'!EK23="","",'Raw Data'!EK23)</f>
        <v/>
      </c>
      <c r="FN23" s="20" t="str">
        <f>IF('Raw Data'!EL23="","",'Raw Data'!EL23)</f>
        <v/>
      </c>
      <c r="FO23" s="20" t="str">
        <f>IF('Raw Data'!EM23="","",'Raw Data'!EM23)</f>
        <v/>
      </c>
      <c r="FP23" s="20" t="str">
        <f>IF('Raw Data'!EN23="","",'Raw Data'!EN23)</f>
        <v/>
      </c>
      <c r="FQ23" s="20" t="str">
        <f>IF('Raw Data'!EO23="","",'Raw Data'!EO23)</f>
        <v/>
      </c>
      <c r="FR23" s="20" t="str">
        <f>IF('Raw Data'!EP23="","",'Raw Data'!EP23)</f>
        <v/>
      </c>
      <c r="FS23" s="20" t="str">
        <f>IF('Raw Data'!EQ23="","",'Raw Data'!EQ23)</f>
        <v>Bakalanga tengo</v>
      </c>
      <c r="FT23" s="20">
        <f>IF('Raw Data'!ER23="","",'Raw Data'!ER23)</f>
        <v>3</v>
      </c>
      <c r="FU23" s="20" t="str">
        <f>IF('Raw Data'!ES23="","",'Raw Data'!ES23)</f>
        <v>Ic metrise un peu la situation de la localite</v>
      </c>
      <c r="FV23" s="20" t="str">
        <f>IF('Raw Data'!ET23="","",'Raw Data'!ET23)</f>
        <v>vWvJfH3sDSZM3uC5W82MGH</v>
      </c>
      <c r="FW23" s="20" t="str">
        <f>IF('Raw Data'!EU23="","",'Raw Data'!EU23)</f>
        <v>v89tPMrAjVHLSntiBQ22UJ</v>
      </c>
      <c r="FX23" s="20" t="str">
        <f>IF('Raw Data'!EV23="","",'Raw Data'!EV23)</f>
        <v>v5AfrSZTqajduwJVMoNG7f</v>
      </c>
      <c r="FY23" s="20" t="str">
        <f>IF('Raw Data'!EW23="","",'Raw Data'!EW23)</f>
        <v>vbptduBAghB4e4bMMgdQUc</v>
      </c>
      <c r="FZ23" s="20" t="str">
        <f>IF('Raw Data'!EX23="","",'Raw Data'!EX23)</f>
        <v>vNycnGWUpYeb3KNNoHrkGX</v>
      </c>
      <c r="GA23" s="20" t="str">
        <f>IF('Raw Data'!EY23="","",'Raw Data'!EY23)</f>
        <v/>
      </c>
      <c r="GB23" s="20">
        <f>IF('Raw Data'!EZ23="","",'Raw Data'!EZ23)</f>
        <v>383051024</v>
      </c>
      <c r="GC23" s="20" t="str">
        <f>IF('Raw Data'!FA23="","",'Raw Data'!FA23)</f>
        <v>ae38ae1d-3279-46bf-b334-0e5e2dc05df0</v>
      </c>
      <c r="GD23" s="29">
        <f>IF('Raw Data'!FB23="","",'Raw Data'!FB23)</f>
        <v>44939.626655092587</v>
      </c>
      <c r="GE23" s="20" t="str">
        <f>IF('Raw Data'!FC23="","",'Raw Data'!FC23)</f>
        <v/>
      </c>
      <c r="GF23" s="20" t="str">
        <f>IF('Raw Data'!FD23="","",'Raw Data'!FD23)</f>
        <v/>
      </c>
      <c r="GG23" s="20" t="str">
        <f>IF('Raw Data'!FE23="","",'Raw Data'!FE23)</f>
        <v>submitted_via_web</v>
      </c>
      <c r="GH23" s="20" t="str">
        <f>IF('Raw Data'!FF23="","",'Raw Data'!FF23)</f>
        <v>reach_rdc_hsm_enqueteur</v>
      </c>
      <c r="GI23" s="20" t="str">
        <f>IF('Raw Data'!FG23="","",'Raw Data'!FG23)</f>
        <v/>
      </c>
      <c r="GJ23" s="20">
        <f>IF('Raw Data'!FH23="","",'Raw Data'!FH23)</f>
        <v>55</v>
      </c>
    </row>
    <row r="24" spans="1:192" x14ac:dyDescent="0.25">
      <c r="A24" s="24" t="str">
        <f t="shared" si="0"/>
        <v>e1e310dd-5f1e-40f9-b6ee-e5bb5f7ceea2</v>
      </c>
      <c r="B24" s="24" t="str">
        <f t="shared" si="1"/>
        <v>Kalombo</v>
      </c>
      <c r="C24" s="24" t="str">
        <f t="shared" si="2"/>
        <v>ENU5</v>
      </c>
      <c r="D24" s="29">
        <f>IF('Raw Data'!A24="","",'Raw Data'!A24)</f>
        <v>44939</v>
      </c>
      <c r="E24" s="27">
        <f>IF('Raw Data'!B24="","",'Raw Data'!B24)</f>
        <v>44939.650984328713</v>
      </c>
      <c r="F24" s="27">
        <f>IF('Raw Data'!C24="","",'Raw Data'!C24)</f>
        <v>44939.688169872687</v>
      </c>
      <c r="G24" s="31">
        <f t="shared" si="3"/>
        <v>53.547183321788907</v>
      </c>
      <c r="H24" s="33" t="str">
        <f t="shared" si="4"/>
        <v>OK</v>
      </c>
      <c r="I24" s="20" t="str">
        <f>IF('Raw Data'!D24="","",'Raw Data'!D24)</f>
        <v>audit.csv</v>
      </c>
      <c r="J24" s="20" t="str">
        <f>IF('Raw Data'!E24="","",'Raw Data'!E24)</f>
        <v>https://kc.humanitarianresponse.info/media/original?media_file=reachrdcdata%2Fattachments%2F03786f7074524bcf85122757f5105ae7%2Fe1e310dd-5f1e-40f9-b6ee-e5bb5f7ceea2%2Faudit.csv</v>
      </c>
      <c r="K24" s="20" t="str">
        <f>IF('Raw Data'!F24="","",'Raw Data'!F24)</f>
        <v/>
      </c>
      <c r="L24" s="20" t="str">
        <f>IF('Raw Data'!G24="","",'Raw Data'!G24)</f>
        <v/>
      </c>
      <c r="M24" s="20" t="str">
        <f>IF('Raw Data'!H24="","",'Raw Data'!H24)</f>
        <v>ENU5</v>
      </c>
      <c r="N24" s="20" t="str">
        <f>IF('Raw Data'!I24="","",'Raw Data'!I24)</f>
        <v>Kalemie</v>
      </c>
      <c r="O24" s="20" t="str">
        <f>IF('Raw Data'!J24="","",'Raw Data'!J24)</f>
        <v>Décembre</v>
      </c>
      <c r="P24" s="20" t="str">
        <f>IF('Raw Data'!K24="","",'Raw Data'!K24)</f>
        <v>Entretien à distance (appel téléphonique)</v>
      </c>
      <c r="Q24" s="20">
        <f>IF('Raw Data'!L24="","",'Raw Data'!L24)</f>
        <v>827111684</v>
      </c>
      <c r="R24" s="20">
        <f>IF('Raw Data'!M24="","",'Raw Data'!M24)</f>
        <v>827111684</v>
      </c>
      <c r="S24" s="20" t="str">
        <f>IF('Raw Data'!N24="","",'Raw Data'!N24)</f>
        <v>Oui</v>
      </c>
      <c r="T24" s="35" t="str">
        <f t="shared" si="5"/>
        <v/>
      </c>
      <c r="U24" s="20" t="str">
        <f>IF('Raw Data'!O24="","",'Raw Data'!O24)</f>
        <v/>
      </c>
      <c r="V24" s="20" t="str">
        <f>IF('Raw Data'!P24="","",'Raw Data'!P24)</f>
        <v/>
      </c>
      <c r="W24" s="20" t="str">
        <f>IF('Raw Data'!Q24="","",'Raw Data'!Q24)</f>
        <v/>
      </c>
      <c r="X24" s="20" t="str">
        <f>IF('Raw Data'!R24="","",'Raw Data'!R24)</f>
        <v>Oui</v>
      </c>
      <c r="Y24" s="35" t="str">
        <f t="shared" si="6"/>
        <v/>
      </c>
      <c r="Z24" s="20" t="str">
        <f>IF('Raw Data'!S24="","",'Raw Data'!S24)</f>
        <v/>
      </c>
      <c r="AA24" s="20" t="str">
        <f>IF('Raw Data'!T24="","",'Raw Data'!T24)</f>
        <v/>
      </c>
      <c r="AB24" s="20" t="str">
        <f>IF('Raw Data'!U24="","",'Raw Data'!U24)</f>
        <v>Maintenant</v>
      </c>
      <c r="AC24" s="35" t="str">
        <f t="shared" si="7"/>
        <v/>
      </c>
      <c r="AD24" s="20" t="str">
        <f>IF('Raw Data'!V24="","",'Raw Data'!V24)</f>
        <v/>
      </c>
      <c r="AE24" s="20" t="str">
        <f>IF('Raw Data'!W24="","",'Raw Data'!W24)</f>
        <v>Mwenge mwarabu</v>
      </c>
      <c r="AF24" s="20" t="str">
        <f>IF('Raw Data'!X24="","",'Raw Data'!X24)</f>
        <v>Homme</v>
      </c>
      <c r="AG24" s="20">
        <f>IF('Raw Data'!Y24="","",'Raw Data'!Y24)</f>
        <v>38</v>
      </c>
      <c r="AH24" s="20" t="str">
        <f>IF('Raw Data'!Z24="","",'Raw Data'!Z24)</f>
        <v>Agriculteur</v>
      </c>
      <c r="AI24" s="20" t="str">
        <f>IF('Raw Data'!AA24="","",'Raw Data'!AA24)</f>
        <v/>
      </c>
      <c r="AJ24" s="20" t="str">
        <f>IF('Raw Data'!AB24="","",'Raw Data'!AB24)</f>
        <v/>
      </c>
      <c r="AK24" s="20" t="str">
        <f>IF('Raw Data'!AC24="","",'Raw Data'!AC24)</f>
        <v/>
      </c>
      <c r="AL24" s="20" t="str">
        <f>IF('Raw Data'!AD24="","",'Raw Data'!AD24)</f>
        <v/>
      </c>
      <c r="AM24" s="20" t="str">
        <f>IF('Raw Data'!AE24="","",'Raw Data'!AE24)</f>
        <v/>
      </c>
      <c r="AN24" s="20" t="str">
        <f>IF('Raw Data'!AF24="","",'Raw Data'!AF24)</f>
        <v/>
      </c>
      <c r="AO24" s="20" t="str">
        <f>IF('Raw Data'!AG24="","",'Raw Data'!AG24)</f>
        <v/>
      </c>
      <c r="AP24" s="20" t="str">
        <f>IF('Raw Data'!AH24="","",'Raw Data'!AH24)</f>
        <v>Personne non déplacée (Autochtone)</v>
      </c>
      <c r="AQ24" s="35" t="str">
        <f t="shared" si="8"/>
        <v/>
      </c>
      <c r="AR24" s="20" t="str">
        <f>IF('Raw Data'!AI24="","",'Raw Data'!AI24)</f>
        <v>Tanganyika</v>
      </c>
      <c r="AS24" s="20" t="str">
        <f>IF('Raw Data'!AJ24="","",'Raw Data'!AJ24)</f>
        <v>Nyunzu</v>
      </c>
      <c r="AT24" s="20" t="str">
        <f>IF('Raw Data'!AK24="","",'Raw Data'!AK24)</f>
        <v>Kalombo</v>
      </c>
      <c r="AU24" s="20" t="str">
        <f>IF('Raw Data'!AL24="","",'Raw Data'!AL24)</f>
        <v/>
      </c>
      <c r="AV24" s="20" t="str">
        <f>IF('Raw Data'!AM24="","",'Raw Data'!AM24)</f>
        <v>Kalombo</v>
      </c>
      <c r="AW24" s="20" t="str">
        <f>IF('Raw Data'!AN24="","",'Raw Data'!AN24)</f>
        <v/>
      </c>
      <c r="AX24" s="20" t="str">
        <f>IF('Raw Data'!AO24="","",'Raw Data'!AO24)</f>
        <v>Oui</v>
      </c>
      <c r="AY24" s="20" t="str">
        <f>IF('Raw Data'!AP24="","",'Raw Data'!AP24)</f>
        <v>Tanganyika</v>
      </c>
      <c r="AZ24" s="20" t="str">
        <f>IF('Raw Data'!AQ24="","",'Raw Data'!AQ24)</f>
        <v>Nyunzu</v>
      </c>
      <c r="BA24" s="20" t="str">
        <f>IF('Raw Data'!AR24="","",'Raw Data'!AR24)</f>
        <v>Localité</v>
      </c>
      <c r="BB24" s="20" t="str">
        <f>IF('Raw Data'!AS24="","",'Raw Data'!AS24)</f>
        <v/>
      </c>
      <c r="BC24" s="20" t="str">
        <f>IF('Raw Data'!AT24="","",'Raw Data'!AT24)</f>
        <v/>
      </c>
      <c r="BD24" s="20" t="str">
        <f>IF('Raw Data'!AU24="","",'Raw Data'!AU24)</f>
        <v/>
      </c>
      <c r="BE24" s="20" t="str">
        <f>IF('Raw Data'!AV24="","",'Raw Data'!AV24)</f>
        <v>Kalombo</v>
      </c>
      <c r="BF24" s="20" t="str">
        <f>IF('Raw Data'!AW24="","",'Raw Data'!AW24)</f>
        <v/>
      </c>
      <c r="BG24" s="20" t="str">
        <f>IF('Raw Data'!AX24="","",'Raw Data'!AX24)</f>
        <v>Kalombo</v>
      </c>
      <c r="BH24" s="20" t="str">
        <f>IF('Raw Data'!AY24="","",'Raw Data'!AY24)</f>
        <v>Non</v>
      </c>
      <c r="BI24" s="20" t="str">
        <f>IF('Raw Data'!AZ24="","",'Raw Data'!AZ24)</f>
        <v/>
      </c>
      <c r="BJ24" s="20" t="str">
        <f>IF('Raw Data'!BA24="","",'Raw Data'!BA24)</f>
        <v>Oui</v>
      </c>
      <c r="BK24" s="20" t="str">
        <f>IF('Raw Data'!BB24="","",'Raw Data'!BB24)</f>
        <v>Oui</v>
      </c>
      <c r="BL24" s="20" t="str">
        <f>IF('Raw Data'!BC24="","",'Raw Data'!BC24)</f>
        <v/>
      </c>
      <c r="BM24" s="20" t="str">
        <f>IF('Raw Data'!BD24="","",'Raw Data'!BD24)</f>
        <v/>
      </c>
      <c r="BN24" s="20" t="str">
        <f>IF('Raw Data'!BE24="","",'Raw Data'!BE24)</f>
        <v/>
      </c>
      <c r="BO24" s="20" t="str">
        <f>IF('Raw Data'!BF24="","",'Raw Data'!BF24)</f>
        <v/>
      </c>
      <c r="BP24" s="20" t="str">
        <f>IF('Raw Data'!BG24="","",'Raw Data'!BG24)</f>
        <v/>
      </c>
      <c r="BQ24" s="20" t="str">
        <f>IF('Raw Data'!BH24="","",'Raw Data'!BH24)</f>
        <v>Autre (Spécifier)</v>
      </c>
      <c r="BR24" s="20" t="str">
        <f>IF('Raw Data'!BI24="","",'Raw Data'!BI24)</f>
        <v>Bayolo</v>
      </c>
      <c r="BS24" s="20" t="str">
        <f>IF('Raw Data'!BJ24="","",'Raw Data'!BJ24)</f>
        <v>Oui</v>
      </c>
      <c r="BT24" s="20" t="str">
        <f>IF('Raw Data'!BK24="","",'Raw Data'!BK24)</f>
        <v>Oui</v>
      </c>
      <c r="BU24" s="35" t="str">
        <f t="shared" si="9"/>
        <v/>
      </c>
      <c r="BV24" s="20" t="str">
        <f>IF('Raw Data'!BL24="","",'Raw Data'!BL24)</f>
        <v/>
      </c>
      <c r="BW24" s="20" t="str">
        <f>IF('Raw Data'!BM24="","",'Raw Data'!BM24)</f>
        <v/>
      </c>
      <c r="BX24" s="20" t="str">
        <f>IF('Raw Data'!BN24="","",'Raw Data'!BN24)</f>
        <v>Oui</v>
      </c>
      <c r="BY24" s="20" t="str">
        <f>IF('Raw Data'!BO24="","",'Raw Data'!BO24)</f>
        <v>Oui</v>
      </c>
      <c r="BZ24" s="20" t="str">
        <f>IF('Raw Data'!BP24="","",'Raw Data'!BP24)</f>
        <v>Oui</v>
      </c>
      <c r="CA24" s="20" t="str">
        <f>IF('Raw Data'!BQ24="","",'Raw Data'!BQ24)</f>
        <v>Non</v>
      </c>
      <c r="CB24" s="20" t="str">
        <f>IF('Raw Data'!BR24="","",'Raw Data'!BR24)</f>
        <v>Non</v>
      </c>
      <c r="CC24" s="20" t="str">
        <f>IF('Raw Data'!BS24="","",'Raw Data'!BS24)</f>
        <v/>
      </c>
      <c r="CD24" s="20" t="str">
        <f>IF('Raw Data'!BT24="","",'Raw Data'!BT24)</f>
        <v>Communauté hôte (=Autochtones)</v>
      </c>
      <c r="CE24" s="20" t="str">
        <f>IF('Raw Data'!BU24="","",'Raw Data'!BU24)</f>
        <v>3</v>
      </c>
      <c r="CF24" s="20" t="str">
        <f>IF('Raw Data'!BV24="","",'Raw Data'!BV24)</f>
        <v>Non</v>
      </c>
      <c r="CG24" s="20" t="str">
        <f>IF('Raw Data'!BW24="","",'Raw Data'!BW24)</f>
        <v/>
      </c>
      <c r="CH24" s="35" t="str">
        <f t="shared" si="10"/>
        <v/>
      </c>
      <c r="CI24" s="35" t="str">
        <f t="shared" si="11"/>
        <v/>
      </c>
      <c r="CJ24" s="37">
        <f t="shared" si="12"/>
        <v>0</v>
      </c>
      <c r="CK24" s="20" t="str">
        <f>IF('Raw Data'!BX24="","",'Raw Data'!BX24)</f>
        <v/>
      </c>
      <c r="CL24" s="20" t="str">
        <f>IF('Raw Data'!BY24="","",'Raw Data'!BY24)</f>
        <v/>
      </c>
      <c r="CM24" s="20" t="str">
        <f>IF('Raw Data'!BZ24="","",'Raw Data'!BZ24)</f>
        <v/>
      </c>
      <c r="CN24" s="20" t="str">
        <f>IF('Raw Data'!CA24="","",'Raw Data'!CA24)</f>
        <v/>
      </c>
      <c r="CO24" s="20" t="str">
        <f>IF('Raw Data'!CB24="","",'Raw Data'!CB24)</f>
        <v/>
      </c>
      <c r="CP24" s="39" t="str">
        <f>IF('Raw Data'!CC24="","",'Raw Data'!CC24)</f>
        <v>0.7717506816413452</v>
      </c>
      <c r="CQ24" s="20" t="str">
        <f>IF('Raw Data'!CD24="","",'Raw Data'!CD24)</f>
        <v/>
      </c>
      <c r="CR24" s="20" t="str">
        <f>IF('Raw Data'!CE24="","",'Raw Data'!CE24)</f>
        <v>2</v>
      </c>
      <c r="CS24" s="20" t="str">
        <f>IF('Raw Data'!CF24="","",'Raw Data'!CF24)</f>
        <v/>
      </c>
      <c r="CT24" s="20" t="str">
        <f>IF('Raw Data'!CG24="","",'Raw Data'!CG24)</f>
        <v/>
      </c>
      <c r="CU24" s="20" t="str">
        <f>IF('Raw Data'!CH24="","",'Raw Data'!CH24)</f>
        <v/>
      </c>
      <c r="CV24" s="35" t="str">
        <f t="shared" si="13"/>
        <v/>
      </c>
      <c r="CW24" s="20" t="str">
        <f>IF('Raw Data'!CI24="","",'Raw Data'!CI24)</f>
        <v/>
      </c>
      <c r="CX24" s="35" t="str">
        <f t="shared" si="14"/>
        <v/>
      </c>
      <c r="CY24" s="20" t="str">
        <f>IF('Raw Data'!CJ24="","",'Raw Data'!CJ24)</f>
        <v/>
      </c>
      <c r="CZ24" s="35" t="str">
        <f t="shared" si="15"/>
        <v/>
      </c>
      <c r="DA24" s="20" t="str">
        <f>IF('Raw Data'!CK24="","",'Raw Data'!CK24)</f>
        <v/>
      </c>
      <c r="DB24" s="35" t="str">
        <f t="shared" si="16"/>
        <v/>
      </c>
      <c r="DC24" s="20" t="str">
        <f>IF('Raw Data'!CL24="","",'Raw Data'!CL24)</f>
        <v/>
      </c>
      <c r="DD24" s="35" t="str">
        <f t="shared" si="17"/>
        <v/>
      </c>
      <c r="DE24" s="20" t="str">
        <f>IF('Raw Data'!CM24="","",'Raw Data'!CM24)</f>
        <v/>
      </c>
      <c r="DF24" s="35" t="str">
        <f t="shared" si="18"/>
        <v/>
      </c>
      <c r="DG24" s="20" t="str">
        <f>IF('Raw Data'!CN24="","",'Raw Data'!CN24)</f>
        <v/>
      </c>
      <c r="DH24" s="35" t="str">
        <f t="shared" si="19"/>
        <v/>
      </c>
      <c r="DI24" s="20" t="str">
        <f>IF('Raw Data'!CO24="","",'Raw Data'!CO24)</f>
        <v/>
      </c>
      <c r="DJ24" s="35" t="str">
        <f t="shared" si="20"/>
        <v/>
      </c>
      <c r="DK24" s="23" t="str">
        <f>IF('Raw Data'!CP24="","",'Raw Data'!CP24)</f>
        <v/>
      </c>
      <c r="DL24" s="23" t="str">
        <f>IF('Raw Data'!CQ24="","",'Raw Data'!CQ24)</f>
        <v/>
      </c>
      <c r="DM24" s="20" t="str">
        <f>IF('Raw Data'!CR24="","",'Raw Data'!CR24)</f>
        <v/>
      </c>
      <c r="DN24" s="20" t="str">
        <f>IF('Raw Data'!CS24="","",'Raw Data'!CS24)</f>
        <v/>
      </c>
      <c r="DO24" s="23" t="str">
        <f>IF('Raw Data'!CT24="","",'Raw Data'!CT24)</f>
        <v/>
      </c>
      <c r="DP24" s="20" t="str">
        <f>IF('Raw Data'!CU24="","",'Raw Data'!CU24)</f>
        <v/>
      </c>
      <c r="DQ24" s="23" t="str">
        <f>IF('Raw Data'!CV24="","",'Raw Data'!CV24)</f>
        <v/>
      </c>
      <c r="DR24" s="20" t="str">
        <f>IF('Raw Data'!CW24="","",'Raw Data'!CW24)</f>
        <v/>
      </c>
      <c r="DS24" s="20">
        <f>IF('Raw Data'!CX24="","",'Raw Data'!CX24)</f>
        <v>90</v>
      </c>
      <c r="DT24" s="20">
        <f>IF('Raw Data'!CY24="","",'Raw Data'!CY24)</f>
        <v>23</v>
      </c>
      <c r="DU24" s="20">
        <f>IF('Raw Data'!CZ24="","",'Raw Data'!CZ24)</f>
        <v>75</v>
      </c>
      <c r="DV24" s="20">
        <f>IF('Raw Data'!DA24="","",'Raw Data'!DA24)</f>
        <v>10</v>
      </c>
      <c r="DW24" s="20">
        <f>IF('Raw Data'!DB24="","",'Raw Data'!DB24)</f>
        <v>3</v>
      </c>
      <c r="DX24" s="35" t="str">
        <f t="shared" si="21"/>
        <v/>
      </c>
      <c r="DY24" s="23">
        <f>IF('Raw Data'!DC24="","",'Raw Data'!DC24)</f>
        <v>5</v>
      </c>
      <c r="DZ24" s="42" t="str">
        <f t="shared" si="22"/>
        <v/>
      </c>
      <c r="EA24" s="20">
        <f>IF('Raw Data'!DD24="","",'Raw Data'!DD24)</f>
        <v>1</v>
      </c>
      <c r="EB24" s="35" t="str">
        <f t="shared" si="23"/>
        <v/>
      </c>
      <c r="EC24" s="20">
        <f>IF('Raw Data'!DE24="","",'Raw Data'!DE24)</f>
        <v>7</v>
      </c>
      <c r="ED24" s="35" t="str">
        <f t="shared" si="24"/>
        <v/>
      </c>
      <c r="EE24" s="44">
        <f>IF('Raw Data'!DF24="","",'Raw Data'!DF24)</f>
        <v>12</v>
      </c>
      <c r="EF24" s="35" t="str">
        <f t="shared" si="25"/>
        <v>CHECK</v>
      </c>
      <c r="EG24" s="43">
        <v>3</v>
      </c>
      <c r="EH24" s="35" t="str">
        <f t="shared" si="26"/>
        <v/>
      </c>
      <c r="EI24" s="20">
        <f>IF('Raw Data'!DH24="","",'Raw Data'!DH24)</f>
        <v>15</v>
      </c>
      <c r="EJ24" s="20">
        <f>IF('Raw Data'!DI24="","",'Raw Data'!DI24)</f>
        <v>8</v>
      </c>
      <c r="EK24" s="20">
        <f>IF('Raw Data'!DJ24="","",'Raw Data'!DJ24)</f>
        <v>3</v>
      </c>
      <c r="EL24" s="20">
        <f>IF('Raw Data'!DK24="","",'Raw Data'!DK24)</f>
        <v>18</v>
      </c>
      <c r="EM24" s="20" t="str">
        <f>IF('Raw Data'!DL24="","",'Raw Data'!DL24)</f>
        <v/>
      </c>
      <c r="EN24" s="20" t="str">
        <f>IF('Raw Data'!DM24="","",'Raw Data'!DM24)</f>
        <v/>
      </c>
      <c r="EO24" s="20" t="str">
        <f>IF('Raw Data'!DN24="","",'Raw Data'!DN24)</f>
        <v>Oui</v>
      </c>
      <c r="EP24" s="20">
        <f>IF('Raw Data'!DO24="","",'Raw Data'!DO24)</f>
        <v>11</v>
      </c>
      <c r="EQ24" s="35" t="str">
        <f t="shared" si="27"/>
        <v/>
      </c>
      <c r="ER24" s="20">
        <f>IF('Raw Data'!DP24="","",'Raw Data'!DP24)</f>
        <v>5</v>
      </c>
      <c r="ES24" s="20">
        <f>IF('Raw Data'!DQ24="","",'Raw Data'!DQ24)</f>
        <v>3</v>
      </c>
      <c r="ET24" s="20">
        <f>IF('Raw Data'!DR24="","",'Raw Data'!DR24)</f>
        <v>2</v>
      </c>
      <c r="EU24" s="20" t="str">
        <f>IF('Raw Data'!DS24="","",'Raw Data'!DS24)</f>
        <v/>
      </c>
      <c r="EV24" s="20" t="str">
        <f>IF('Raw Data'!DT24="","",'Raw Data'!DT24)</f>
        <v>Conversation avec leaders communautaires (pas autorité locale) Conversation avec les autorités locales Station de radio</v>
      </c>
      <c r="EW24" s="20">
        <f>IF('Raw Data'!DU24="","",'Raw Data'!DU24)</f>
        <v>1</v>
      </c>
      <c r="EX24" s="20">
        <f>IF('Raw Data'!DV24="","",'Raw Data'!DV24)</f>
        <v>0</v>
      </c>
      <c r="EY24" s="20">
        <f>IF('Raw Data'!DW24="","",'Raw Data'!DW24)</f>
        <v>0</v>
      </c>
      <c r="EZ24" s="20">
        <f>IF('Raw Data'!DX24="","",'Raw Data'!DX24)</f>
        <v>0</v>
      </c>
      <c r="FA24" s="20">
        <f>IF('Raw Data'!DY24="","",'Raw Data'!DY24)</f>
        <v>0</v>
      </c>
      <c r="FB24" s="20">
        <f>IF('Raw Data'!DZ24="","",'Raw Data'!DZ24)</f>
        <v>0</v>
      </c>
      <c r="FC24" s="20">
        <f>IF('Raw Data'!EA24="","",'Raw Data'!EA24)</f>
        <v>1</v>
      </c>
      <c r="FD24" s="20">
        <f>IF('Raw Data'!EB24="","",'Raw Data'!EB24)</f>
        <v>0</v>
      </c>
      <c r="FE24" s="20">
        <f>IF('Raw Data'!EC24="","",'Raw Data'!EC24)</f>
        <v>1</v>
      </c>
      <c r="FF24" s="20">
        <f>IF('Raw Data'!ED24="","",'Raw Data'!ED24)</f>
        <v>0</v>
      </c>
      <c r="FG24" s="20">
        <f>IF('Raw Data'!EE24="","",'Raw Data'!EE24)</f>
        <v>0</v>
      </c>
      <c r="FH24" s="20">
        <f>IF('Raw Data'!EF24="","",'Raw Data'!EF24)</f>
        <v>0</v>
      </c>
      <c r="FI24" s="20">
        <f>IF('Raw Data'!EG24="","",'Raw Data'!EG24)</f>
        <v>0</v>
      </c>
      <c r="FJ24" s="20" t="str">
        <f>IF('Raw Data'!EH24="","",'Raw Data'!EH24)</f>
        <v/>
      </c>
      <c r="FK24" s="20" t="str">
        <f>IF('Raw Data'!EI24="","",'Raw Data'!EI24)</f>
        <v>Information sur l'accès à l'assistance humanitaire</v>
      </c>
      <c r="FL24" s="20" t="str">
        <f>IF('Raw Data'!EJ24="","",'Raw Data'!EJ24)</f>
        <v/>
      </c>
      <c r="FM24" s="20" t="str">
        <f>IF('Raw Data'!EK24="","",'Raw Data'!EK24)</f>
        <v/>
      </c>
      <c r="FN24" s="20" t="str">
        <f>IF('Raw Data'!EL24="","",'Raw Data'!EL24)</f>
        <v/>
      </c>
      <c r="FO24" s="20" t="str">
        <f>IF('Raw Data'!EM24="","",'Raw Data'!EM24)</f>
        <v/>
      </c>
      <c r="FP24" s="20" t="str">
        <f>IF('Raw Data'!EN24="","",'Raw Data'!EN24)</f>
        <v/>
      </c>
      <c r="FQ24" s="20" t="str">
        <f>IF('Raw Data'!EO24="","",'Raw Data'!EO24)</f>
        <v/>
      </c>
      <c r="FR24" s="20" t="str">
        <f>IF('Raw Data'!EP24="","",'Raw Data'!EP24)</f>
        <v/>
      </c>
      <c r="FS24" s="20" t="str">
        <f>IF('Raw Data'!EQ24="","",'Raw Data'!EQ24)</f>
        <v>Kalombo</v>
      </c>
      <c r="FT24" s="20">
        <f>IF('Raw Data'!ER24="","",'Raw Data'!ER24)</f>
        <v>4</v>
      </c>
      <c r="FU24" s="20" t="str">
        <f>IF('Raw Data'!ES24="","",'Raw Data'!ES24)</f>
        <v>Ic connait bien la situation de la localite</v>
      </c>
      <c r="FV24" s="20" t="str">
        <f>IF('Raw Data'!ET24="","",'Raw Data'!ET24)</f>
        <v>vWvJfH3sDSZM3uC5W82MGH</v>
      </c>
      <c r="FW24" s="20" t="str">
        <f>IF('Raw Data'!EU24="","",'Raw Data'!EU24)</f>
        <v>v89tPMrAjVHLSntiBQ22UJ</v>
      </c>
      <c r="FX24" s="20" t="str">
        <f>IF('Raw Data'!EV24="","",'Raw Data'!EV24)</f>
        <v>v5AfrSZTqajduwJVMoNG7f</v>
      </c>
      <c r="FY24" s="20" t="str">
        <f>IF('Raw Data'!EW24="","",'Raw Data'!EW24)</f>
        <v>vbptduBAghB4e4bMMgdQUc</v>
      </c>
      <c r="FZ24" s="20" t="str">
        <f>IF('Raw Data'!EX24="","",'Raw Data'!EX24)</f>
        <v>vNycnGWUpYeb3KNNoHrkGX</v>
      </c>
      <c r="GA24" s="20" t="str">
        <f>IF('Raw Data'!EY24="","",'Raw Data'!EY24)</f>
        <v/>
      </c>
      <c r="GB24" s="20">
        <f>IF('Raw Data'!EZ24="","",'Raw Data'!EZ24)</f>
        <v>383051077</v>
      </c>
      <c r="GC24" s="20" t="str">
        <f>IF('Raw Data'!FA24="","",'Raw Data'!FA24)</f>
        <v>e1e310dd-5f1e-40f9-b6ee-e5bb5f7ceea2</v>
      </c>
      <c r="GD24" s="29">
        <f>IF('Raw Data'!FB24="","",'Raw Data'!FB24)</f>
        <v>44939.626770833333</v>
      </c>
      <c r="GE24" s="20" t="str">
        <f>IF('Raw Data'!FC24="","",'Raw Data'!FC24)</f>
        <v/>
      </c>
      <c r="GF24" s="20" t="str">
        <f>IF('Raw Data'!FD24="","",'Raw Data'!FD24)</f>
        <v/>
      </c>
      <c r="GG24" s="20" t="str">
        <f>IF('Raw Data'!FE24="","",'Raw Data'!FE24)</f>
        <v>submitted_via_web</v>
      </c>
      <c r="GH24" s="20" t="str">
        <f>IF('Raw Data'!FF24="","",'Raw Data'!FF24)</f>
        <v>reach_rdc_hsm_enqueteur</v>
      </c>
      <c r="GI24" s="20" t="str">
        <f>IF('Raw Data'!FG24="","",'Raw Data'!FG24)</f>
        <v/>
      </c>
      <c r="GJ24" s="20">
        <f>IF('Raw Data'!FH24="","",'Raw Data'!FH24)</f>
        <v>56</v>
      </c>
    </row>
    <row r="25" spans="1:192" x14ac:dyDescent="0.25">
      <c r="A25" s="24" t="str">
        <f t="shared" si="0"/>
        <v>6ce5c45a-4642-45cc-bda8-8297dcfab363</v>
      </c>
      <c r="B25" s="24" t="str">
        <f t="shared" si="1"/>
        <v>Butondo</v>
      </c>
      <c r="C25" s="24" t="str">
        <f t="shared" si="2"/>
        <v>ENU4</v>
      </c>
      <c r="D25" s="29">
        <f>IF('Raw Data'!A25="","",'Raw Data'!A25)</f>
        <v>44939</v>
      </c>
      <c r="E25" s="27">
        <f>IF('Raw Data'!B25="","",'Raw Data'!B25)</f>
        <v>44939.494100949072</v>
      </c>
      <c r="F25" s="27">
        <f>IF('Raw Data'!C25="","",'Raw Data'!C25)</f>
        <v>44939.554066215278</v>
      </c>
      <c r="G25" s="31">
        <f t="shared" si="3"/>
        <v>86.349983336403966</v>
      </c>
      <c r="H25" s="33" t="str">
        <f t="shared" si="4"/>
        <v>OK</v>
      </c>
      <c r="I25" s="20" t="str">
        <f>IF('Raw Data'!D25="","",'Raw Data'!D25)</f>
        <v>audit.csv</v>
      </c>
      <c r="J25" s="20" t="str">
        <f>IF('Raw Data'!E25="","",'Raw Data'!E25)</f>
        <v>https://kc.humanitarianresponse.info/media/original?media_file=reachrdcdata%2Fattachments%2F03786f7074524bcf85122757f5105ae7%2F6ce5c45a-4642-45cc-bda8-8297dcfab363%2Faudit.csv</v>
      </c>
      <c r="K25" s="20" t="str">
        <f>IF('Raw Data'!F25="","",'Raw Data'!F25)</f>
        <v/>
      </c>
      <c r="L25" s="20" t="str">
        <f>IF('Raw Data'!G25="","",'Raw Data'!G25)</f>
        <v/>
      </c>
      <c r="M25" s="43" t="s">
        <v>1507</v>
      </c>
      <c r="N25" s="20" t="str">
        <f>IF('Raw Data'!I25="","",'Raw Data'!I25)</f>
        <v>Kalemie</v>
      </c>
      <c r="O25" s="20" t="str">
        <f>IF('Raw Data'!J25="","",'Raw Data'!J25)</f>
        <v>Décembre</v>
      </c>
      <c r="P25" s="20" t="str">
        <f>IF('Raw Data'!K25="","",'Raw Data'!K25)</f>
        <v>Entretien à distance (appel téléphonique)</v>
      </c>
      <c r="Q25" s="20">
        <f>IF('Raw Data'!L25="","",'Raw Data'!L25)</f>
        <v>815670167</v>
      </c>
      <c r="R25" s="20">
        <f>IF('Raw Data'!M25="","",'Raw Data'!M25)</f>
        <v>815670167</v>
      </c>
      <c r="S25" s="20" t="str">
        <f>IF('Raw Data'!N25="","",'Raw Data'!N25)</f>
        <v>Oui</v>
      </c>
      <c r="T25" s="35" t="str">
        <f t="shared" si="5"/>
        <v/>
      </c>
      <c r="U25" s="20" t="str">
        <f>IF('Raw Data'!O25="","",'Raw Data'!O25)</f>
        <v/>
      </c>
      <c r="V25" s="20" t="str">
        <f>IF('Raw Data'!P25="","",'Raw Data'!P25)</f>
        <v/>
      </c>
      <c r="W25" s="20" t="str">
        <f>IF('Raw Data'!Q25="","",'Raw Data'!Q25)</f>
        <v/>
      </c>
      <c r="X25" s="20" t="str">
        <f>IF('Raw Data'!R25="","",'Raw Data'!R25)</f>
        <v>Oui</v>
      </c>
      <c r="Y25" s="35" t="str">
        <f t="shared" si="6"/>
        <v/>
      </c>
      <c r="Z25" s="20" t="str">
        <f>IF('Raw Data'!S25="","",'Raw Data'!S25)</f>
        <v/>
      </c>
      <c r="AA25" s="20" t="str">
        <f>IF('Raw Data'!T25="","",'Raw Data'!T25)</f>
        <v/>
      </c>
      <c r="AB25" s="20" t="str">
        <f>IF('Raw Data'!U25="","",'Raw Data'!U25)</f>
        <v>Maintenant</v>
      </c>
      <c r="AC25" s="35" t="str">
        <f t="shared" si="7"/>
        <v/>
      </c>
      <c r="AD25" s="20" t="str">
        <f>IF('Raw Data'!V25="","",'Raw Data'!V25)</f>
        <v/>
      </c>
      <c r="AE25" s="20" t="str">
        <f>IF('Raw Data'!W25="","",'Raw Data'!W25)</f>
        <v>Kalonda</v>
      </c>
      <c r="AF25" s="20" t="str">
        <f>IF('Raw Data'!X25="","",'Raw Data'!X25)</f>
        <v>Homme</v>
      </c>
      <c r="AG25" s="20">
        <f>IF('Raw Data'!Y25="","",'Raw Data'!Y25)</f>
        <v>50</v>
      </c>
      <c r="AH25" s="20" t="str">
        <f>IF('Raw Data'!Z25="","",'Raw Data'!Z25)</f>
        <v>Professionnel de la santé</v>
      </c>
      <c r="AI25" s="20" t="str">
        <f>IF('Raw Data'!AA25="","",'Raw Data'!AA25)</f>
        <v/>
      </c>
      <c r="AJ25" s="20" t="str">
        <f>IF('Raw Data'!AB25="","",'Raw Data'!AB25)</f>
        <v/>
      </c>
      <c r="AK25" s="20" t="str">
        <f>IF('Raw Data'!AC25="","",'Raw Data'!AC25)</f>
        <v/>
      </c>
      <c r="AL25" s="20" t="str">
        <f>IF('Raw Data'!AD25="","",'Raw Data'!AD25)</f>
        <v/>
      </c>
      <c r="AM25" s="20" t="str">
        <f>IF('Raw Data'!AE25="","",'Raw Data'!AE25)</f>
        <v/>
      </c>
      <c r="AN25" s="20" t="str">
        <f>IF('Raw Data'!AF25="","",'Raw Data'!AF25)</f>
        <v>Infirmier traitant</v>
      </c>
      <c r="AO25" s="20" t="str">
        <f>IF('Raw Data'!AG25="","",'Raw Data'!AG25)</f>
        <v/>
      </c>
      <c r="AP25" s="20" t="str">
        <f>IF('Raw Data'!AH25="","",'Raw Data'!AH25)</f>
        <v>Personne non déplacée (Autochtone)</v>
      </c>
      <c r="AQ25" s="35" t="str">
        <f t="shared" si="8"/>
        <v/>
      </c>
      <c r="AR25" s="20" t="str">
        <f>IF('Raw Data'!AI25="","",'Raw Data'!AI25)</f>
        <v>Tanganyika</v>
      </c>
      <c r="AS25" s="20" t="str">
        <f>IF('Raw Data'!AJ25="","",'Raw Data'!AJ25)</f>
        <v>Nyunzu</v>
      </c>
      <c r="AT25" s="20" t="str">
        <f>IF('Raw Data'!AK25="","",'Raw Data'!AK25)</f>
        <v>Butondo</v>
      </c>
      <c r="AU25" s="20" t="str">
        <f>IF('Raw Data'!AL25="","",'Raw Data'!AL25)</f>
        <v/>
      </c>
      <c r="AV25" s="20" t="str">
        <f>IF('Raw Data'!AM25="","",'Raw Data'!AM25)</f>
        <v>Butondo</v>
      </c>
      <c r="AW25" s="20" t="str">
        <f>IF('Raw Data'!AN25="","",'Raw Data'!AN25)</f>
        <v/>
      </c>
      <c r="AX25" s="20" t="str">
        <f>IF('Raw Data'!AO25="","",'Raw Data'!AO25)</f>
        <v>Oui</v>
      </c>
      <c r="AY25" s="20" t="str">
        <f>IF('Raw Data'!AP25="","",'Raw Data'!AP25)</f>
        <v>Tanganyika</v>
      </c>
      <c r="AZ25" s="20" t="str">
        <f>IF('Raw Data'!AQ25="","",'Raw Data'!AQ25)</f>
        <v>Nyunzu</v>
      </c>
      <c r="BA25" s="20" t="str">
        <f>IF('Raw Data'!AR25="","",'Raw Data'!AR25)</f>
        <v>Village</v>
      </c>
      <c r="BB25" s="20" t="str">
        <f>IF('Raw Data'!AS25="","",'Raw Data'!AS25)</f>
        <v>Butondo</v>
      </c>
      <c r="BC25" s="20" t="str">
        <f>IF('Raw Data'!AT25="","",'Raw Data'!AT25)</f>
        <v/>
      </c>
      <c r="BD25" s="20" t="str">
        <f>IF('Raw Data'!AU25="","",'Raw Data'!AU25)</f>
        <v>Butondo</v>
      </c>
      <c r="BE25" s="20" t="str">
        <f>IF('Raw Data'!AV25="","",'Raw Data'!AV25)</f>
        <v>Butondo</v>
      </c>
      <c r="BF25" s="20" t="str">
        <f>IF('Raw Data'!AW25="","",'Raw Data'!AW25)</f>
        <v/>
      </c>
      <c r="BG25" s="20" t="str">
        <f>IF('Raw Data'!AX25="","",'Raw Data'!AX25)</f>
        <v>Butondo</v>
      </c>
      <c r="BH25" s="20" t="str">
        <f>IF('Raw Data'!AY25="","",'Raw Data'!AY25)</f>
        <v>Non</v>
      </c>
      <c r="BI25" s="20" t="str">
        <f>IF('Raw Data'!AZ25="","",'Raw Data'!AZ25)</f>
        <v/>
      </c>
      <c r="BJ25" s="20" t="str">
        <f>IF('Raw Data'!BA25="","",'Raw Data'!BA25)</f>
        <v>Oui</v>
      </c>
      <c r="BK25" s="20" t="str">
        <f>IF('Raw Data'!BB25="","",'Raw Data'!BB25)</f>
        <v>Oui</v>
      </c>
      <c r="BL25" s="20" t="str">
        <f>IF('Raw Data'!BC25="","",'Raw Data'!BC25)</f>
        <v/>
      </c>
      <c r="BM25" s="20" t="str">
        <f>IF('Raw Data'!BD25="","",'Raw Data'!BD25)</f>
        <v/>
      </c>
      <c r="BN25" s="20" t="str">
        <f>IF('Raw Data'!BE25="","",'Raw Data'!BE25)</f>
        <v/>
      </c>
      <c r="BO25" s="20" t="str">
        <f>IF('Raw Data'!BF25="","",'Raw Data'!BF25)</f>
        <v/>
      </c>
      <c r="BP25" s="20" t="str">
        <f>IF('Raw Data'!BG25="","",'Raw Data'!BG25)</f>
        <v/>
      </c>
      <c r="BQ25" s="20" t="str">
        <f>IF('Raw Data'!BH25="","",'Raw Data'!BH25)</f>
        <v>Ne sait pas</v>
      </c>
      <c r="BR25" s="20" t="str">
        <f>IF('Raw Data'!BI25="","",'Raw Data'!BI25)</f>
        <v/>
      </c>
      <c r="BS25" s="20" t="str">
        <f>IF('Raw Data'!BJ25="","",'Raw Data'!BJ25)</f>
        <v>Oui</v>
      </c>
      <c r="BT25" s="20" t="str">
        <f>IF('Raw Data'!BK25="","",'Raw Data'!BK25)</f>
        <v>Oui</v>
      </c>
      <c r="BU25" s="35" t="str">
        <f t="shared" si="9"/>
        <v/>
      </c>
      <c r="BV25" s="20" t="str">
        <f>IF('Raw Data'!BL25="","",'Raw Data'!BL25)</f>
        <v/>
      </c>
      <c r="BW25" s="20" t="str">
        <f>IF('Raw Data'!BM25="","",'Raw Data'!BM25)</f>
        <v/>
      </c>
      <c r="BX25" s="20" t="str">
        <f>IF('Raw Data'!BN25="","",'Raw Data'!BN25)</f>
        <v>Oui</v>
      </c>
      <c r="BY25" s="20" t="str">
        <f>IF('Raw Data'!BO25="","",'Raw Data'!BO25)</f>
        <v>Oui</v>
      </c>
      <c r="BZ25" s="20" t="str">
        <f>IF('Raw Data'!BP25="","",'Raw Data'!BP25)</f>
        <v>Oui</v>
      </c>
      <c r="CA25" s="20" t="str">
        <f>IF('Raw Data'!BQ25="","",'Raw Data'!BQ25)</f>
        <v>Oui</v>
      </c>
      <c r="CB25" s="20" t="str">
        <f>IF('Raw Data'!BR25="","",'Raw Data'!BR25)</f>
        <v>Oui</v>
      </c>
      <c r="CC25" s="20" t="str">
        <f>IF('Raw Data'!BS25="","",'Raw Data'!BS25)</f>
        <v/>
      </c>
      <c r="CD25" s="20" t="str">
        <f>IF('Raw Data'!BT25="","",'Raw Data'!BT25)</f>
        <v>Communauté hôte (=Autochtones)</v>
      </c>
      <c r="CE25" s="20" t="str">
        <f>IF('Raw Data'!BU25="","",'Raw Data'!BU25)</f>
        <v>5</v>
      </c>
      <c r="CF25" s="20" t="str">
        <f>IF('Raw Data'!BV25="","",'Raw Data'!BV25)</f>
        <v>Oui</v>
      </c>
      <c r="CG25" s="20" t="str">
        <f>IF('Raw Data'!BW25="","",'Raw Data'!BW25)</f>
        <v>Communauté hôte (=Autochtones)</v>
      </c>
      <c r="CH25" s="35" t="str">
        <f t="shared" si="10"/>
        <v/>
      </c>
      <c r="CI25" s="35" t="str">
        <f t="shared" si="11"/>
        <v/>
      </c>
      <c r="CJ25" s="37">
        <f t="shared" si="12"/>
        <v>1</v>
      </c>
      <c r="CK25" s="20">
        <f>IF('Raw Data'!BX25="","",'Raw Data'!BX25)</f>
        <v>1</v>
      </c>
      <c r="CL25" s="20">
        <f>IF('Raw Data'!BY25="","",'Raw Data'!BY25)</f>
        <v>0</v>
      </c>
      <c r="CM25" s="20">
        <f>IF('Raw Data'!BZ25="","",'Raw Data'!BZ25)</f>
        <v>0</v>
      </c>
      <c r="CN25" s="20">
        <f>IF('Raw Data'!CA25="","",'Raw Data'!CA25)</f>
        <v>0</v>
      </c>
      <c r="CO25" s="20">
        <f>IF('Raw Data'!CB25="","",'Raw Data'!CB25)</f>
        <v>0</v>
      </c>
      <c r="CP25" s="39" t="str">
        <f>IF('Raw Data'!CC25="","",'Raw Data'!CC25)</f>
        <v>0.45200176101001743</v>
      </c>
      <c r="CQ25" s="20" t="str">
        <f>IF('Raw Data'!CD25="","",'Raw Data'!CD25)</f>
        <v/>
      </c>
      <c r="CR25" s="20" t="str">
        <f>IF('Raw Data'!CE25="","",'Raw Data'!CE25)</f>
        <v>1</v>
      </c>
      <c r="CS25" s="20" t="str">
        <f>IF('Raw Data'!CF25="","",'Raw Data'!CF25)</f>
        <v/>
      </c>
      <c r="CT25" s="20" t="str">
        <f>IF('Raw Data'!CG25="","",'Raw Data'!CG25)</f>
        <v/>
      </c>
      <c r="CU25" s="20">
        <f>IF('Raw Data'!CH25="","",'Raw Data'!CH25)</f>
        <v>3</v>
      </c>
      <c r="CV25" s="35" t="str">
        <f t="shared" si="13"/>
        <v/>
      </c>
      <c r="CW25" s="20">
        <f>IF('Raw Data'!CI25="","",'Raw Data'!CI25)</f>
        <v>5</v>
      </c>
      <c r="CX25" s="35" t="str">
        <f t="shared" si="14"/>
        <v/>
      </c>
      <c r="CY25" s="20">
        <f>IF('Raw Data'!CJ25="","",'Raw Data'!CJ25)</f>
        <v>2</v>
      </c>
      <c r="CZ25" s="35" t="str">
        <f t="shared" si="15"/>
        <v/>
      </c>
      <c r="DA25" s="20">
        <f>IF('Raw Data'!CK25="","",'Raw Data'!CK25)</f>
        <v>3</v>
      </c>
      <c r="DB25" s="35" t="str">
        <f t="shared" si="16"/>
        <v/>
      </c>
      <c r="DC25" s="20">
        <f>IF('Raw Data'!CL25="","",'Raw Data'!CL25)</f>
        <v>6</v>
      </c>
      <c r="DD25" s="35" t="str">
        <f t="shared" si="17"/>
        <v/>
      </c>
      <c r="DE25" s="20">
        <f>IF('Raw Data'!CM25="","",'Raw Data'!CM25)</f>
        <v>2</v>
      </c>
      <c r="DF25" s="35" t="str">
        <f t="shared" si="18"/>
        <v/>
      </c>
      <c r="DG25" s="20">
        <f>IF('Raw Data'!CN25="","",'Raw Data'!CN25)</f>
        <v>5</v>
      </c>
      <c r="DH25" s="35" t="str">
        <f t="shared" si="19"/>
        <v/>
      </c>
      <c r="DI25" s="20">
        <f>IF('Raw Data'!CO25="","",'Raw Data'!CO25)</f>
        <v>2</v>
      </c>
      <c r="DJ25" s="35" t="str">
        <f t="shared" si="20"/>
        <v/>
      </c>
      <c r="DK25" s="23">
        <f>IF('Raw Data'!CP25="","",'Raw Data'!CP25)</f>
        <v>0</v>
      </c>
      <c r="DL25" s="23">
        <f>IF('Raw Data'!CQ25="","",'Raw Data'!CQ25)</f>
        <v>2</v>
      </c>
      <c r="DM25" s="20">
        <f>IF('Raw Data'!CR25="","",'Raw Data'!CR25)</f>
        <v>11</v>
      </c>
      <c r="DN25" s="20">
        <f>IF('Raw Data'!CS25="","",'Raw Data'!CS25)</f>
        <v>0</v>
      </c>
      <c r="DO25" s="23">
        <f>IF('Raw Data'!CT25="","",'Raw Data'!CT25)</f>
        <v>10</v>
      </c>
      <c r="DP25" s="20">
        <f>IF('Raw Data'!CU25="","",'Raw Data'!CU25)</f>
        <v>0</v>
      </c>
      <c r="DQ25" s="23" t="str">
        <f>IF('Raw Data'!CV25="","",'Raw Data'!CV25)</f>
        <v/>
      </c>
      <c r="DR25" s="20" t="str">
        <f>IF('Raw Data'!CW25="","",'Raw Data'!CW25)</f>
        <v/>
      </c>
      <c r="DS25" s="20" t="str">
        <f>IF('Raw Data'!CX25="","",'Raw Data'!CX25)</f>
        <v/>
      </c>
      <c r="DT25" s="20" t="str">
        <f>IF('Raw Data'!CY25="","",'Raw Data'!CY25)</f>
        <v/>
      </c>
      <c r="DU25" s="20" t="str">
        <f>IF('Raw Data'!CZ25="","",'Raw Data'!CZ25)</f>
        <v/>
      </c>
      <c r="DV25" s="20" t="str">
        <f>IF('Raw Data'!DA25="","",'Raw Data'!DA25)</f>
        <v/>
      </c>
      <c r="DW25" s="20" t="str">
        <f>IF('Raw Data'!DB25="","",'Raw Data'!DB25)</f>
        <v/>
      </c>
      <c r="DX25" s="35" t="str">
        <f t="shared" si="21"/>
        <v/>
      </c>
      <c r="DY25" s="23" t="str">
        <f>IF('Raw Data'!DC25="","",'Raw Data'!DC25)</f>
        <v/>
      </c>
      <c r="DZ25" s="42" t="str">
        <f t="shared" si="22"/>
        <v/>
      </c>
      <c r="EA25" s="20" t="str">
        <f>IF('Raw Data'!DD25="","",'Raw Data'!DD25)</f>
        <v/>
      </c>
      <c r="EB25" s="35" t="str">
        <f t="shared" si="23"/>
        <v/>
      </c>
      <c r="EC25" s="20" t="str">
        <f>IF('Raw Data'!DE25="","",'Raw Data'!DE25)</f>
        <v/>
      </c>
      <c r="ED25" s="35" t="str">
        <f t="shared" si="24"/>
        <v/>
      </c>
      <c r="EE25" s="20" t="str">
        <f>IF('Raw Data'!DF25="","",'Raw Data'!DF25)</f>
        <v/>
      </c>
      <c r="EF25" s="35" t="str">
        <f t="shared" si="25"/>
        <v/>
      </c>
      <c r="EG25" s="20" t="str">
        <f>IF('Raw Data'!DG25="","",'Raw Data'!DG25)</f>
        <v/>
      </c>
      <c r="EH25" s="35" t="str">
        <f t="shared" si="26"/>
        <v/>
      </c>
      <c r="EI25" s="20" t="str">
        <f>IF('Raw Data'!DH25="","",'Raw Data'!DH25)</f>
        <v/>
      </c>
      <c r="EJ25" s="20" t="str">
        <f>IF('Raw Data'!DI25="","",'Raw Data'!DI25)</f>
        <v/>
      </c>
      <c r="EK25" s="20" t="str">
        <f>IF('Raw Data'!DJ25="","",'Raw Data'!DJ25)</f>
        <v/>
      </c>
      <c r="EL25" s="20" t="str">
        <f>IF('Raw Data'!DK25="","",'Raw Data'!DK25)</f>
        <v/>
      </c>
      <c r="EM25" s="20" t="str">
        <f>IF('Raw Data'!DL25="","",'Raw Data'!DL25)</f>
        <v/>
      </c>
      <c r="EN25" s="20" t="str">
        <f>IF('Raw Data'!DM25="","",'Raw Data'!DM25)</f>
        <v/>
      </c>
      <c r="EO25" s="20" t="str">
        <f>IF('Raw Data'!DN25="","",'Raw Data'!DN25)</f>
        <v>Oui</v>
      </c>
      <c r="EP25" s="20">
        <f>IF('Raw Data'!DO25="","",'Raw Data'!DO25)</f>
        <v>4</v>
      </c>
      <c r="EQ25" s="35" t="str">
        <f t="shared" si="27"/>
        <v/>
      </c>
      <c r="ER25" s="20">
        <f>IF('Raw Data'!DP25="","",'Raw Data'!DP25)</f>
        <v>1</v>
      </c>
      <c r="ES25" s="20">
        <f>IF('Raw Data'!DQ25="","",'Raw Data'!DQ25)</f>
        <v>0</v>
      </c>
      <c r="ET25" s="20">
        <f>IF('Raw Data'!DR25="","",'Raw Data'!DR25)</f>
        <v>0</v>
      </c>
      <c r="EU25" s="20" t="str">
        <f>IF('Raw Data'!DS25="","",'Raw Data'!DS25)</f>
        <v/>
      </c>
      <c r="EV25" s="20" t="str">
        <f>IF('Raw Data'!DT25="","",'Raw Data'!DT25)</f>
        <v>Station de radio</v>
      </c>
      <c r="EW25" s="20">
        <f>IF('Raw Data'!DU25="","",'Raw Data'!DU25)</f>
        <v>1</v>
      </c>
      <c r="EX25" s="20">
        <f>IF('Raw Data'!DV25="","",'Raw Data'!DV25)</f>
        <v>0</v>
      </c>
      <c r="EY25" s="20">
        <f>IF('Raw Data'!DW25="","",'Raw Data'!DW25)</f>
        <v>0</v>
      </c>
      <c r="EZ25" s="20">
        <f>IF('Raw Data'!DX25="","",'Raw Data'!DX25)</f>
        <v>0</v>
      </c>
      <c r="FA25" s="20">
        <f>IF('Raw Data'!DY25="","",'Raw Data'!DY25)</f>
        <v>0</v>
      </c>
      <c r="FB25" s="20">
        <f>IF('Raw Data'!DZ25="","",'Raw Data'!DZ25)</f>
        <v>0</v>
      </c>
      <c r="FC25" s="20">
        <f>IF('Raw Data'!EA25="","",'Raw Data'!EA25)</f>
        <v>0</v>
      </c>
      <c r="FD25" s="20">
        <f>IF('Raw Data'!EB25="","",'Raw Data'!EB25)</f>
        <v>0</v>
      </c>
      <c r="FE25" s="20">
        <f>IF('Raw Data'!EC25="","",'Raw Data'!EC25)</f>
        <v>0</v>
      </c>
      <c r="FF25" s="20">
        <f>IF('Raw Data'!ED25="","",'Raw Data'!ED25)</f>
        <v>0</v>
      </c>
      <c r="FG25" s="20">
        <f>IF('Raw Data'!EE25="","",'Raw Data'!EE25)</f>
        <v>0</v>
      </c>
      <c r="FH25" s="20">
        <f>IF('Raw Data'!EF25="","",'Raw Data'!EF25)</f>
        <v>0</v>
      </c>
      <c r="FI25" s="20">
        <f>IF('Raw Data'!EG25="","",'Raw Data'!EG25)</f>
        <v>0</v>
      </c>
      <c r="FJ25" s="20" t="str">
        <f>IF('Raw Data'!EH25="","",'Raw Data'!EH25)</f>
        <v/>
      </c>
      <c r="FK25" s="20" t="str">
        <f>IF('Raw Data'!EI25="","",'Raw Data'!EI25)</f>
        <v>Information sur l'accès à l'assistance humanitaire</v>
      </c>
      <c r="FL25" s="20" t="str">
        <f>IF('Raw Data'!EJ25="","",'Raw Data'!EJ25)</f>
        <v/>
      </c>
      <c r="FM25" s="20" t="str">
        <f>IF('Raw Data'!EK25="","",'Raw Data'!EK25)</f>
        <v/>
      </c>
      <c r="FN25" s="20" t="str">
        <f>IF('Raw Data'!EL25="","",'Raw Data'!EL25)</f>
        <v/>
      </c>
      <c r="FO25" s="20" t="str">
        <f>IF('Raw Data'!EM25="","",'Raw Data'!EM25)</f>
        <v/>
      </c>
      <c r="FP25" s="20" t="str">
        <f>IF('Raw Data'!EN25="","",'Raw Data'!EN25)</f>
        <v/>
      </c>
      <c r="FQ25" s="20" t="str">
        <f>IF('Raw Data'!EO25="","",'Raw Data'!EO25)</f>
        <v/>
      </c>
      <c r="FR25" s="20" t="str">
        <f>IF('Raw Data'!EP25="","",'Raw Data'!EP25)</f>
        <v/>
      </c>
      <c r="FS25" s="20" t="str">
        <f>IF('Raw Data'!EQ25="","",'Raw Data'!EQ25)</f>
        <v>Butondo</v>
      </c>
      <c r="FT25" s="20">
        <f>IF('Raw Data'!ER25="","",'Raw Data'!ER25)</f>
        <v>5</v>
      </c>
      <c r="FU25" s="20" t="str">
        <f>IF('Raw Data'!ES25="","",'Raw Data'!ES25)</f>
        <v>On a bien causè</v>
      </c>
      <c r="FV25" s="20" t="str">
        <f>IF('Raw Data'!ET25="","",'Raw Data'!ET25)</f>
        <v>vWvJfH3sDSZM3uC5W82MGH</v>
      </c>
      <c r="FW25" s="20" t="str">
        <f>IF('Raw Data'!EU25="","",'Raw Data'!EU25)</f>
        <v>v89tPMrAjVHLSntiBQ22UJ</v>
      </c>
      <c r="FX25" s="20" t="str">
        <f>IF('Raw Data'!EV25="","",'Raw Data'!EV25)</f>
        <v>v5AfrSZTqajduwJVMoNG7f</v>
      </c>
      <c r="FY25" s="20" t="str">
        <f>IF('Raw Data'!EW25="","",'Raw Data'!EW25)</f>
        <v>vbptduBAghB4e4bMMgdQUc</v>
      </c>
      <c r="FZ25" s="20" t="str">
        <f>IF('Raw Data'!EX25="","",'Raw Data'!EX25)</f>
        <v>vNycnGWUpYeb3KNNoHrkGX</v>
      </c>
      <c r="GA25" s="20" t="str">
        <f>IF('Raw Data'!EY25="","",'Raw Data'!EY25)</f>
        <v/>
      </c>
      <c r="GB25" s="20">
        <f>IF('Raw Data'!EZ25="","",'Raw Data'!EZ25)</f>
        <v>383051378</v>
      </c>
      <c r="GC25" s="20" t="str">
        <f>IF('Raw Data'!FA25="","",'Raw Data'!FA25)</f>
        <v>6ce5c45a-4642-45cc-bda8-8297dcfab363</v>
      </c>
      <c r="GD25" s="29">
        <f>IF('Raw Data'!FB25="","",'Raw Data'!FB25)</f>
        <v>44939.627662037034</v>
      </c>
      <c r="GE25" s="20" t="str">
        <f>IF('Raw Data'!FC25="","",'Raw Data'!FC25)</f>
        <v/>
      </c>
      <c r="GF25" s="20" t="str">
        <f>IF('Raw Data'!FD25="","",'Raw Data'!FD25)</f>
        <v/>
      </c>
      <c r="GG25" s="20" t="str">
        <f>IF('Raw Data'!FE25="","",'Raw Data'!FE25)</f>
        <v>submitted_via_web</v>
      </c>
      <c r="GH25" s="20" t="str">
        <f>IF('Raw Data'!FF25="","",'Raw Data'!FF25)</f>
        <v>reach_rdc_hsm_enqueteur</v>
      </c>
      <c r="GI25" s="20" t="str">
        <f>IF('Raw Data'!FG25="","",'Raw Data'!FG25)</f>
        <v/>
      </c>
      <c r="GJ25" s="20">
        <f>IF('Raw Data'!FH25="","",'Raw Data'!FH25)</f>
        <v>57</v>
      </c>
    </row>
    <row r="26" spans="1:192" x14ac:dyDescent="0.25">
      <c r="A26" s="24" t="str">
        <f t="shared" si="0"/>
        <v>059e9ebc-6590-434d-9ff0-cffeaf84aac4</v>
      </c>
      <c r="B26" s="24" t="str">
        <f t="shared" si="1"/>
        <v>Q kamituga</v>
      </c>
      <c r="C26" s="24" t="str">
        <f t="shared" si="2"/>
        <v>ENU4</v>
      </c>
      <c r="D26" s="29">
        <f>IF('Raw Data'!A26="","",'Raw Data'!A26)</f>
        <v>44939</v>
      </c>
      <c r="E26" s="27">
        <f>IF('Raw Data'!B26="","",'Raw Data'!B26)</f>
        <v>44939.555097905089</v>
      </c>
      <c r="F26" s="27">
        <f>IF('Raw Data'!C26="","",'Raw Data'!C26)</f>
        <v>44939.665216701389</v>
      </c>
      <c r="G26" s="31">
        <f t="shared" si="3"/>
        <v>158.57106667128392</v>
      </c>
      <c r="H26" s="33" t="str">
        <f t="shared" si="4"/>
        <v>OK</v>
      </c>
      <c r="I26" s="20" t="str">
        <f>IF('Raw Data'!D26="","",'Raw Data'!D26)</f>
        <v>audit.csv</v>
      </c>
      <c r="J26" s="20" t="str">
        <f>IF('Raw Data'!E26="","",'Raw Data'!E26)</f>
        <v>https://kc.humanitarianresponse.info/media/original?media_file=reachrdcdata%2Fattachments%2F03786f7074524bcf85122757f5105ae7%2F059e9ebc-6590-434d-9ff0-cffeaf84aac4%2Faudit.csv</v>
      </c>
      <c r="K26" s="20" t="str">
        <f>IF('Raw Data'!F26="","",'Raw Data'!F26)</f>
        <v/>
      </c>
      <c r="L26" s="20" t="str">
        <f>IF('Raw Data'!G26="","",'Raw Data'!G26)</f>
        <v/>
      </c>
      <c r="M26" s="43" t="s">
        <v>1507</v>
      </c>
      <c r="N26" s="20" t="str">
        <f>IF('Raw Data'!I26="","",'Raw Data'!I26)</f>
        <v>Kalemie</v>
      </c>
      <c r="O26" s="20" t="str">
        <f>IF('Raw Data'!J26="","",'Raw Data'!J26)</f>
        <v>Décembre</v>
      </c>
      <c r="P26" s="20" t="str">
        <f>IF('Raw Data'!K26="","",'Raw Data'!K26)</f>
        <v>Entretien à distance (appel téléphonique)</v>
      </c>
      <c r="Q26" s="20">
        <f>IF('Raw Data'!L26="","",'Raw Data'!L26)</f>
        <v>811629597</v>
      </c>
      <c r="R26" s="20">
        <f>IF('Raw Data'!M26="","",'Raw Data'!M26)</f>
        <v>811629597</v>
      </c>
      <c r="S26" s="20" t="str">
        <f>IF('Raw Data'!N26="","",'Raw Data'!N26)</f>
        <v>Oui</v>
      </c>
      <c r="T26" s="35" t="str">
        <f t="shared" si="5"/>
        <v/>
      </c>
      <c r="U26" s="20" t="str">
        <f>IF('Raw Data'!O26="","",'Raw Data'!O26)</f>
        <v/>
      </c>
      <c r="V26" s="20" t="str">
        <f>IF('Raw Data'!P26="","",'Raw Data'!P26)</f>
        <v/>
      </c>
      <c r="W26" s="20" t="str">
        <f>IF('Raw Data'!Q26="","",'Raw Data'!Q26)</f>
        <v/>
      </c>
      <c r="X26" s="20" t="str">
        <f>IF('Raw Data'!R26="","",'Raw Data'!R26)</f>
        <v>Oui</v>
      </c>
      <c r="Y26" s="35" t="str">
        <f t="shared" si="6"/>
        <v/>
      </c>
      <c r="Z26" s="20" t="str">
        <f>IF('Raw Data'!S26="","",'Raw Data'!S26)</f>
        <v/>
      </c>
      <c r="AA26" s="20" t="str">
        <f>IF('Raw Data'!T26="","",'Raw Data'!T26)</f>
        <v/>
      </c>
      <c r="AB26" s="20" t="str">
        <f>IF('Raw Data'!U26="","",'Raw Data'!U26)</f>
        <v>Maintenant</v>
      </c>
      <c r="AC26" s="35" t="str">
        <f t="shared" si="7"/>
        <v/>
      </c>
      <c r="AD26" s="20" t="str">
        <f>IF('Raw Data'!V26="","",'Raw Data'!V26)</f>
        <v/>
      </c>
      <c r="AE26" s="20" t="str">
        <f>IF('Raw Data'!W26="","",'Raw Data'!W26)</f>
        <v>Kaoze</v>
      </c>
      <c r="AF26" s="20" t="str">
        <f>IF('Raw Data'!X26="","",'Raw Data'!X26)</f>
        <v>Homme</v>
      </c>
      <c r="AG26" s="20">
        <f>IF('Raw Data'!Y26="","",'Raw Data'!Y26)</f>
        <v>40</v>
      </c>
      <c r="AH26" s="20" t="str">
        <f>IF('Raw Data'!Z26="","",'Raw Data'!Z26)</f>
        <v>Agriculteur</v>
      </c>
      <c r="AI26" s="20" t="str">
        <f>IF('Raw Data'!AA26="","",'Raw Data'!AA26)</f>
        <v/>
      </c>
      <c r="AJ26" s="20" t="str">
        <f>IF('Raw Data'!AB26="","",'Raw Data'!AB26)</f>
        <v/>
      </c>
      <c r="AK26" s="20" t="str">
        <f>IF('Raw Data'!AC26="","",'Raw Data'!AC26)</f>
        <v/>
      </c>
      <c r="AL26" s="20" t="str">
        <f>IF('Raw Data'!AD26="","",'Raw Data'!AD26)</f>
        <v/>
      </c>
      <c r="AM26" s="20" t="str">
        <f>IF('Raw Data'!AE26="","",'Raw Data'!AE26)</f>
        <v/>
      </c>
      <c r="AN26" s="20" t="str">
        <f>IF('Raw Data'!AF26="","",'Raw Data'!AF26)</f>
        <v/>
      </c>
      <c r="AO26" s="20" t="str">
        <f>IF('Raw Data'!AG26="","",'Raw Data'!AG26)</f>
        <v/>
      </c>
      <c r="AP26" s="20" t="str">
        <f>IF('Raw Data'!AH26="","",'Raw Data'!AH26)</f>
        <v>Personne non déplacée (Autochtone)</v>
      </c>
      <c r="AQ26" s="35" t="str">
        <f t="shared" si="8"/>
        <v/>
      </c>
      <c r="AR26" s="20" t="str">
        <f>IF('Raw Data'!AI26="","",'Raw Data'!AI26)</f>
        <v>Tanganyika</v>
      </c>
      <c r="AS26" s="20" t="str">
        <f>IF('Raw Data'!AJ26="","",'Raw Data'!AJ26)</f>
        <v>Nyunzu</v>
      </c>
      <c r="AT26" s="20" t="str">
        <f>IF('Raw Data'!AK26="","",'Raw Data'!AK26)</f>
        <v>Q kamituga</v>
      </c>
      <c r="AU26" s="20" t="str">
        <f>IF('Raw Data'!AL26="","",'Raw Data'!AL26)</f>
        <v/>
      </c>
      <c r="AV26" s="20" t="str">
        <f>IF('Raw Data'!AM26="","",'Raw Data'!AM26)</f>
        <v>Q kamituga</v>
      </c>
      <c r="AW26" s="20" t="str">
        <f>IF('Raw Data'!AN26="","",'Raw Data'!AN26)</f>
        <v/>
      </c>
      <c r="AX26" s="20" t="str">
        <f>IF('Raw Data'!AO26="","",'Raw Data'!AO26)</f>
        <v>Oui</v>
      </c>
      <c r="AY26" s="20" t="str">
        <f>IF('Raw Data'!AP26="","",'Raw Data'!AP26)</f>
        <v>Tanganyika</v>
      </c>
      <c r="AZ26" s="20" t="str">
        <f>IF('Raw Data'!AQ26="","",'Raw Data'!AQ26)</f>
        <v>Nyunzu</v>
      </c>
      <c r="BA26" s="20" t="str">
        <f>IF('Raw Data'!AR26="","",'Raw Data'!AR26)</f>
        <v>Quartier</v>
      </c>
      <c r="BB26" s="20" t="str">
        <f>IF('Raw Data'!AS26="","",'Raw Data'!AS26)</f>
        <v/>
      </c>
      <c r="BC26" s="20" t="str">
        <f>IF('Raw Data'!AT26="","",'Raw Data'!AT26)</f>
        <v/>
      </c>
      <c r="BD26" s="20" t="str">
        <f>IF('Raw Data'!AU26="","",'Raw Data'!AU26)</f>
        <v/>
      </c>
      <c r="BE26" s="20" t="str">
        <f>IF('Raw Data'!AV26="","",'Raw Data'!AV26)</f>
        <v>Q kamituga</v>
      </c>
      <c r="BF26" s="20" t="str">
        <f>IF('Raw Data'!AW26="","",'Raw Data'!AW26)</f>
        <v/>
      </c>
      <c r="BG26" s="20" t="str">
        <f>IF('Raw Data'!AX26="","",'Raw Data'!AX26)</f>
        <v>Q kamituga</v>
      </c>
      <c r="BH26" s="20" t="str">
        <f>IF('Raw Data'!AY26="","",'Raw Data'!AY26)</f>
        <v>Non</v>
      </c>
      <c r="BI26" s="20" t="str">
        <f>IF('Raw Data'!AZ26="","",'Raw Data'!AZ26)</f>
        <v/>
      </c>
      <c r="BJ26" s="20" t="str">
        <f>IF('Raw Data'!BA26="","",'Raw Data'!BA26)</f>
        <v>Oui</v>
      </c>
      <c r="BK26" s="20" t="str">
        <f>IF('Raw Data'!BB26="","",'Raw Data'!BB26)</f>
        <v>Oui</v>
      </c>
      <c r="BL26" s="20" t="str">
        <f>IF('Raw Data'!BC26="","",'Raw Data'!BC26)</f>
        <v/>
      </c>
      <c r="BM26" s="20" t="str">
        <f>IF('Raw Data'!BD26="","",'Raw Data'!BD26)</f>
        <v/>
      </c>
      <c r="BN26" s="20" t="str">
        <f>IF('Raw Data'!BE26="","",'Raw Data'!BE26)</f>
        <v/>
      </c>
      <c r="BO26" s="20" t="str">
        <f>IF('Raw Data'!BF26="","",'Raw Data'!BF26)</f>
        <v/>
      </c>
      <c r="BP26" s="20" t="str">
        <f>IF('Raw Data'!BG26="","",'Raw Data'!BG26)</f>
        <v/>
      </c>
      <c r="BQ26" s="20" t="str">
        <f>IF('Raw Data'!BH26="","",'Raw Data'!BH26)</f>
        <v>Autre (Spécifier)</v>
      </c>
      <c r="BR26" s="20" t="str">
        <f>IF('Raw Data'!BI26="","",'Raw Data'!BI26)</f>
        <v>Bayolo</v>
      </c>
      <c r="BS26" s="20" t="str">
        <f>IF('Raw Data'!BJ26="","",'Raw Data'!BJ26)</f>
        <v>Oui</v>
      </c>
      <c r="BT26" s="20" t="str">
        <f>IF('Raw Data'!BK26="","",'Raw Data'!BK26)</f>
        <v>Oui</v>
      </c>
      <c r="BU26" s="35" t="str">
        <f t="shared" si="9"/>
        <v/>
      </c>
      <c r="BV26" s="20" t="str">
        <f>IF('Raw Data'!BL26="","",'Raw Data'!BL26)</f>
        <v/>
      </c>
      <c r="BW26" s="20" t="str">
        <f>IF('Raw Data'!BM26="","",'Raw Data'!BM26)</f>
        <v/>
      </c>
      <c r="BX26" s="20" t="str">
        <f>IF('Raw Data'!BN26="","",'Raw Data'!BN26)</f>
        <v>Oui</v>
      </c>
      <c r="BY26" s="20" t="str">
        <f>IF('Raw Data'!BO26="","",'Raw Data'!BO26)</f>
        <v>Oui</v>
      </c>
      <c r="BZ26" s="20" t="str">
        <f>IF('Raw Data'!BP26="","",'Raw Data'!BP26)</f>
        <v>Oui</v>
      </c>
      <c r="CA26" s="20" t="str">
        <f>IF('Raw Data'!BQ26="","",'Raw Data'!BQ26)</f>
        <v>Oui</v>
      </c>
      <c r="CB26" s="20" t="str">
        <f>IF('Raw Data'!BR26="","",'Raw Data'!BR26)</f>
        <v>Oui</v>
      </c>
      <c r="CC26" s="20" t="str">
        <f>IF('Raw Data'!BS26="","",'Raw Data'!BS26)</f>
        <v/>
      </c>
      <c r="CD26" s="20" t="str">
        <f>IF('Raw Data'!BT26="","",'Raw Data'!BT26)</f>
        <v>Communauté hôte (=Autochtones)</v>
      </c>
      <c r="CE26" s="20" t="str">
        <f>IF('Raw Data'!BU26="","",'Raw Data'!BU26)</f>
        <v>5</v>
      </c>
      <c r="CF26" s="20" t="str">
        <f>IF('Raw Data'!BV26="","",'Raw Data'!BV26)</f>
        <v>Oui</v>
      </c>
      <c r="CG26" s="20" t="str">
        <f>IF('Raw Data'!BW26="","",'Raw Data'!BW26)</f>
        <v>Communauté hôte (=Autochtones)</v>
      </c>
      <c r="CH26" s="35" t="str">
        <f t="shared" si="10"/>
        <v/>
      </c>
      <c r="CI26" s="35" t="str">
        <f t="shared" si="11"/>
        <v/>
      </c>
      <c r="CJ26" s="37">
        <f t="shared" si="12"/>
        <v>1</v>
      </c>
      <c r="CK26" s="20">
        <f>IF('Raw Data'!BX26="","",'Raw Data'!BX26)</f>
        <v>1</v>
      </c>
      <c r="CL26" s="20">
        <f>IF('Raw Data'!BY26="","",'Raw Data'!BY26)</f>
        <v>0</v>
      </c>
      <c r="CM26" s="20">
        <f>IF('Raw Data'!BZ26="","",'Raw Data'!BZ26)</f>
        <v>0</v>
      </c>
      <c r="CN26" s="20">
        <f>IF('Raw Data'!CA26="","",'Raw Data'!CA26)</f>
        <v>0</v>
      </c>
      <c r="CO26" s="20">
        <f>IF('Raw Data'!CB26="","",'Raw Data'!CB26)</f>
        <v>0</v>
      </c>
      <c r="CP26" s="39" t="str">
        <f>IF('Raw Data'!CC26="","",'Raw Data'!CC26)</f>
        <v>0.8722574955081704</v>
      </c>
      <c r="CQ26" s="20" t="str">
        <f>IF('Raw Data'!CD26="","",'Raw Data'!CD26)</f>
        <v/>
      </c>
      <c r="CR26" s="20" t="str">
        <f>IF('Raw Data'!CE26="","",'Raw Data'!CE26)</f>
        <v>2</v>
      </c>
      <c r="CS26" s="20" t="str">
        <f>IF('Raw Data'!CF26="","",'Raw Data'!CF26)</f>
        <v/>
      </c>
      <c r="CT26" s="20" t="str">
        <f>IF('Raw Data'!CG26="","",'Raw Data'!CG26)</f>
        <v/>
      </c>
      <c r="CU26" s="20" t="str">
        <f>IF('Raw Data'!CH26="","",'Raw Data'!CH26)</f>
        <v/>
      </c>
      <c r="CV26" s="35" t="str">
        <f t="shared" si="13"/>
        <v/>
      </c>
      <c r="CW26" s="20" t="str">
        <f>IF('Raw Data'!CI26="","",'Raw Data'!CI26)</f>
        <v/>
      </c>
      <c r="CX26" s="35" t="str">
        <f t="shared" si="14"/>
        <v/>
      </c>
      <c r="CY26" s="20" t="str">
        <f>IF('Raw Data'!CJ26="","",'Raw Data'!CJ26)</f>
        <v/>
      </c>
      <c r="CZ26" s="35" t="str">
        <f t="shared" si="15"/>
        <v/>
      </c>
      <c r="DA26" s="20" t="str">
        <f>IF('Raw Data'!CK26="","",'Raw Data'!CK26)</f>
        <v/>
      </c>
      <c r="DB26" s="35" t="str">
        <f t="shared" si="16"/>
        <v/>
      </c>
      <c r="DC26" s="20" t="str">
        <f>IF('Raw Data'!CL26="","",'Raw Data'!CL26)</f>
        <v/>
      </c>
      <c r="DD26" s="35" t="str">
        <f t="shared" si="17"/>
        <v/>
      </c>
      <c r="DE26" s="20" t="str">
        <f>IF('Raw Data'!CM26="","",'Raw Data'!CM26)</f>
        <v/>
      </c>
      <c r="DF26" s="35" t="str">
        <f t="shared" si="18"/>
        <v/>
      </c>
      <c r="DG26" s="20" t="str">
        <f>IF('Raw Data'!CN26="","",'Raw Data'!CN26)</f>
        <v/>
      </c>
      <c r="DH26" s="35" t="str">
        <f t="shared" si="19"/>
        <v/>
      </c>
      <c r="DI26" s="20" t="str">
        <f>IF('Raw Data'!CO26="","",'Raw Data'!CO26)</f>
        <v/>
      </c>
      <c r="DJ26" s="35" t="str">
        <f t="shared" si="20"/>
        <v/>
      </c>
      <c r="DK26" s="23" t="str">
        <f>IF('Raw Data'!CP26="","",'Raw Data'!CP26)</f>
        <v/>
      </c>
      <c r="DL26" s="23" t="str">
        <f>IF('Raw Data'!CQ26="","",'Raw Data'!CQ26)</f>
        <v/>
      </c>
      <c r="DM26" s="20" t="str">
        <f>IF('Raw Data'!CR26="","",'Raw Data'!CR26)</f>
        <v/>
      </c>
      <c r="DN26" s="20" t="str">
        <f>IF('Raw Data'!CS26="","",'Raw Data'!CS26)</f>
        <v/>
      </c>
      <c r="DO26" s="23" t="str">
        <f>IF('Raw Data'!CT26="","",'Raw Data'!CT26)</f>
        <v/>
      </c>
      <c r="DP26" s="20" t="str">
        <f>IF('Raw Data'!CU26="","",'Raw Data'!CU26)</f>
        <v/>
      </c>
      <c r="DQ26" s="23" t="str">
        <f>IF('Raw Data'!CV26="","",'Raw Data'!CV26)</f>
        <v/>
      </c>
      <c r="DR26" s="20" t="str">
        <f>IF('Raw Data'!CW26="","",'Raw Data'!CW26)</f>
        <v/>
      </c>
      <c r="DS26" s="20">
        <f>IF('Raw Data'!CX26="","",'Raw Data'!CX26)</f>
        <v>3</v>
      </c>
      <c r="DT26" s="20">
        <f>IF('Raw Data'!CY26="","",'Raw Data'!CY26)</f>
        <v>2</v>
      </c>
      <c r="DU26" s="20">
        <f>IF('Raw Data'!CZ26="","",'Raw Data'!CZ26)</f>
        <v>0</v>
      </c>
      <c r="DV26" s="20">
        <f>IF('Raw Data'!DA26="","",'Raw Data'!DA26)</f>
        <v>0</v>
      </c>
      <c r="DW26" s="20">
        <f>IF('Raw Data'!DB26="","",'Raw Data'!DB26)</f>
        <v>8</v>
      </c>
      <c r="DX26" s="35" t="str">
        <f t="shared" si="21"/>
        <v/>
      </c>
      <c r="DY26" s="23">
        <f>IF('Raw Data'!DC26="","",'Raw Data'!DC26)</f>
        <v>0</v>
      </c>
      <c r="DZ26" s="42" t="str">
        <f t="shared" si="22"/>
        <v/>
      </c>
      <c r="EA26" s="20">
        <f>IF('Raw Data'!DD26="","",'Raw Data'!DD26)</f>
        <v>0</v>
      </c>
      <c r="EB26" s="35" t="str">
        <f t="shared" si="23"/>
        <v/>
      </c>
      <c r="EC26" s="20">
        <f>IF('Raw Data'!DE26="","",'Raw Data'!DE26)</f>
        <v>0</v>
      </c>
      <c r="ED26" s="35" t="str">
        <f t="shared" si="24"/>
        <v/>
      </c>
      <c r="EE26" s="20">
        <f>IF('Raw Data'!DF26="","",'Raw Data'!DF26)</f>
        <v>2</v>
      </c>
      <c r="EF26" s="35" t="str">
        <f t="shared" si="25"/>
        <v/>
      </c>
      <c r="EG26" s="20">
        <f>IF('Raw Data'!DG26="","",'Raw Data'!DG26)</f>
        <v>1</v>
      </c>
      <c r="EH26" s="35" t="str">
        <f t="shared" si="26"/>
        <v/>
      </c>
      <c r="EI26" s="20">
        <f>IF('Raw Data'!DH26="","",'Raw Data'!DH26)</f>
        <v>3</v>
      </c>
      <c r="EJ26" s="20">
        <f>IF('Raw Data'!DI26="","",'Raw Data'!DI26)</f>
        <v>4</v>
      </c>
      <c r="EK26" s="20">
        <f>IF('Raw Data'!DJ26="","",'Raw Data'!DJ26)</f>
        <v>0</v>
      </c>
      <c r="EL26" s="20">
        <f>IF('Raw Data'!DK26="","",'Raw Data'!DK26)</f>
        <v>0</v>
      </c>
      <c r="EM26" s="20" t="str">
        <f>IF('Raw Data'!DL26="","",'Raw Data'!DL26)</f>
        <v/>
      </c>
      <c r="EN26" s="20" t="str">
        <f>IF('Raw Data'!DM26="","",'Raw Data'!DM26)</f>
        <v/>
      </c>
      <c r="EO26" s="20" t="str">
        <f>IF('Raw Data'!DN26="","",'Raw Data'!DN26)</f>
        <v>Non</v>
      </c>
      <c r="EP26" s="20" t="str">
        <f>IF('Raw Data'!DO26="","",'Raw Data'!DO26)</f>
        <v/>
      </c>
      <c r="EQ26" s="35" t="str">
        <f t="shared" si="27"/>
        <v/>
      </c>
      <c r="ER26" s="20" t="str">
        <f>IF('Raw Data'!DP26="","",'Raw Data'!DP26)</f>
        <v/>
      </c>
      <c r="ES26" s="20" t="str">
        <f>IF('Raw Data'!DQ26="","",'Raw Data'!DQ26)</f>
        <v/>
      </c>
      <c r="ET26" s="20" t="str">
        <f>IF('Raw Data'!DR26="","",'Raw Data'!DR26)</f>
        <v/>
      </c>
      <c r="EU26" s="20" t="str">
        <f>IF('Raw Data'!DS26="","",'Raw Data'!DS26)</f>
        <v/>
      </c>
      <c r="EV26" s="20" t="str">
        <f>IF('Raw Data'!DT26="","",'Raw Data'!DT26)</f>
        <v>Station de radio</v>
      </c>
      <c r="EW26" s="20">
        <f>IF('Raw Data'!DU26="","",'Raw Data'!DU26)</f>
        <v>1</v>
      </c>
      <c r="EX26" s="20">
        <f>IF('Raw Data'!DV26="","",'Raw Data'!DV26)</f>
        <v>0</v>
      </c>
      <c r="EY26" s="20">
        <f>IF('Raw Data'!DW26="","",'Raw Data'!DW26)</f>
        <v>0</v>
      </c>
      <c r="EZ26" s="20">
        <f>IF('Raw Data'!DX26="","",'Raw Data'!DX26)</f>
        <v>0</v>
      </c>
      <c r="FA26" s="20">
        <f>IF('Raw Data'!DY26="","",'Raw Data'!DY26)</f>
        <v>0</v>
      </c>
      <c r="FB26" s="20">
        <f>IF('Raw Data'!DZ26="","",'Raw Data'!DZ26)</f>
        <v>0</v>
      </c>
      <c r="FC26" s="20">
        <f>IF('Raw Data'!EA26="","",'Raw Data'!EA26)</f>
        <v>0</v>
      </c>
      <c r="FD26" s="20">
        <f>IF('Raw Data'!EB26="","",'Raw Data'!EB26)</f>
        <v>0</v>
      </c>
      <c r="FE26" s="20">
        <f>IF('Raw Data'!EC26="","",'Raw Data'!EC26)</f>
        <v>0</v>
      </c>
      <c r="FF26" s="20">
        <f>IF('Raw Data'!ED26="","",'Raw Data'!ED26)</f>
        <v>0</v>
      </c>
      <c r="FG26" s="20">
        <f>IF('Raw Data'!EE26="","",'Raw Data'!EE26)</f>
        <v>0</v>
      </c>
      <c r="FH26" s="20">
        <f>IF('Raw Data'!EF26="","",'Raw Data'!EF26)</f>
        <v>0</v>
      </c>
      <c r="FI26" s="20">
        <f>IF('Raw Data'!EG26="","",'Raw Data'!EG26)</f>
        <v>0</v>
      </c>
      <c r="FJ26" s="20" t="str">
        <f>IF('Raw Data'!EH26="","",'Raw Data'!EH26)</f>
        <v/>
      </c>
      <c r="FK26" s="20" t="str">
        <f>IF('Raw Data'!EI26="","",'Raw Data'!EI26)</f>
        <v>Information sur l'accès à l'assistance humanitaire</v>
      </c>
      <c r="FL26" s="20" t="str">
        <f>IF('Raw Data'!EJ26="","",'Raw Data'!EJ26)</f>
        <v/>
      </c>
      <c r="FM26" s="20" t="str">
        <f>IF('Raw Data'!EK26="","",'Raw Data'!EK26)</f>
        <v/>
      </c>
      <c r="FN26" s="20" t="str">
        <f>IF('Raw Data'!EL26="","",'Raw Data'!EL26)</f>
        <v/>
      </c>
      <c r="FO26" s="20" t="str">
        <f>IF('Raw Data'!EM26="","",'Raw Data'!EM26)</f>
        <v/>
      </c>
      <c r="FP26" s="20" t="str">
        <f>IF('Raw Data'!EN26="","",'Raw Data'!EN26)</f>
        <v/>
      </c>
      <c r="FQ26" s="20" t="str">
        <f>IF('Raw Data'!EO26="","",'Raw Data'!EO26)</f>
        <v/>
      </c>
      <c r="FR26" s="20" t="str">
        <f>IF('Raw Data'!EP26="","",'Raw Data'!EP26)</f>
        <v/>
      </c>
      <c r="FS26" s="20" t="str">
        <f>IF('Raw Data'!EQ26="","",'Raw Data'!EQ26)</f>
        <v>Bayolo</v>
      </c>
      <c r="FT26" s="20">
        <f>IF('Raw Data'!ER26="","",'Raw Data'!ER26)</f>
        <v>3</v>
      </c>
      <c r="FU26" s="20" t="str">
        <f>IF('Raw Data'!ES26="","",'Raw Data'!ES26)</f>
        <v xml:space="preserve">L'IC connait tres bien la situation de la localities </v>
      </c>
      <c r="FV26" s="20" t="str">
        <f>IF('Raw Data'!ET26="","",'Raw Data'!ET26)</f>
        <v>vWvJfH3sDSZM3uC5W82MGH</v>
      </c>
      <c r="FW26" s="20" t="str">
        <f>IF('Raw Data'!EU26="","",'Raw Data'!EU26)</f>
        <v>v89tPMrAjVHLSntiBQ22UJ</v>
      </c>
      <c r="FX26" s="20" t="str">
        <f>IF('Raw Data'!EV26="","",'Raw Data'!EV26)</f>
        <v>v5AfrSZTqajduwJVMoNG7f</v>
      </c>
      <c r="FY26" s="20" t="str">
        <f>IF('Raw Data'!EW26="","",'Raw Data'!EW26)</f>
        <v>vbptduBAghB4e4bMMgdQUc</v>
      </c>
      <c r="FZ26" s="20" t="str">
        <f>IF('Raw Data'!EX26="","",'Raw Data'!EX26)</f>
        <v>vNycnGWUpYeb3KNNoHrkGX</v>
      </c>
      <c r="GA26" s="20" t="str">
        <f>IF('Raw Data'!EY26="","",'Raw Data'!EY26)</f>
        <v/>
      </c>
      <c r="GB26" s="20">
        <f>IF('Raw Data'!EZ26="","",'Raw Data'!EZ26)</f>
        <v>383051426</v>
      </c>
      <c r="GC26" s="20" t="str">
        <f>IF('Raw Data'!FA26="","",'Raw Data'!FA26)</f>
        <v>059e9ebc-6590-434d-9ff0-cffeaf84aac4</v>
      </c>
      <c r="GD26" s="29">
        <f>IF('Raw Data'!FB26="","",'Raw Data'!FB26)</f>
        <v>44939.627743055556</v>
      </c>
      <c r="GE26" s="20" t="str">
        <f>IF('Raw Data'!FC26="","",'Raw Data'!FC26)</f>
        <v/>
      </c>
      <c r="GF26" s="20" t="str">
        <f>IF('Raw Data'!FD26="","",'Raw Data'!FD26)</f>
        <v/>
      </c>
      <c r="GG26" s="20" t="str">
        <f>IF('Raw Data'!FE26="","",'Raw Data'!FE26)</f>
        <v>submitted_via_web</v>
      </c>
      <c r="GH26" s="20" t="str">
        <f>IF('Raw Data'!FF26="","",'Raw Data'!FF26)</f>
        <v>reach_rdc_hsm_enqueteur</v>
      </c>
      <c r="GI26" s="20" t="str">
        <f>IF('Raw Data'!FG26="","",'Raw Data'!FG26)</f>
        <v/>
      </c>
      <c r="GJ26" s="20">
        <f>IF('Raw Data'!FH26="","",'Raw Data'!FH26)</f>
        <v>58</v>
      </c>
    </row>
    <row r="27" spans="1:192" x14ac:dyDescent="0.25">
      <c r="A27" s="24" t="str">
        <f t="shared" si="0"/>
        <v>dabf835d-4891-40e8-9c61-59f493bd8180</v>
      </c>
      <c r="B27" s="24" t="str">
        <f t="shared" si="1"/>
        <v>Kabongo</v>
      </c>
      <c r="C27" s="24" t="str">
        <f t="shared" si="2"/>
        <v>ENU3</v>
      </c>
      <c r="D27" s="29">
        <f>IF('Raw Data'!A27="","",'Raw Data'!A27)</f>
        <v>44916</v>
      </c>
      <c r="E27" s="27">
        <f>IF('Raw Data'!B27="","",'Raw Data'!B27)</f>
        <v>44916.437610289351</v>
      </c>
      <c r="F27" s="27">
        <f>IF('Raw Data'!C27="","",'Raw Data'!C27)</f>
        <v>44916.512372152778</v>
      </c>
      <c r="G27" s="31">
        <f t="shared" si="3"/>
        <v>107.65708333463408</v>
      </c>
      <c r="H27" s="33" t="str">
        <f t="shared" si="4"/>
        <v>OK</v>
      </c>
      <c r="I27" s="20" t="str">
        <f>IF('Raw Data'!D27="","",'Raw Data'!D27)</f>
        <v>audit.csv</v>
      </c>
      <c r="J27" s="20" t="str">
        <f>IF('Raw Data'!E27="","",'Raw Data'!E27)</f>
        <v>https://kc.humanitarianresponse.info/media/original?media_file=reachrdcdata%2Fattachments%2F03786f7074524bcf85122757f5105ae7%2Fdabf835d-4891-40e8-9c61-59f493bd8180%2Faudit.csv</v>
      </c>
      <c r="K27" s="20" t="str">
        <f>IF('Raw Data'!F27="","",'Raw Data'!F27)</f>
        <v/>
      </c>
      <c r="L27" s="20" t="str">
        <f>IF('Raw Data'!G27="","",'Raw Data'!G27)</f>
        <v/>
      </c>
      <c r="M27" s="43" t="s">
        <v>988</v>
      </c>
      <c r="N27" s="20" t="str">
        <f>IF('Raw Data'!I27="","",'Raw Data'!I27)</f>
        <v>Kalemie</v>
      </c>
      <c r="O27" s="20" t="str">
        <f>IF('Raw Data'!J27="","",'Raw Data'!J27)</f>
        <v>Décembre</v>
      </c>
      <c r="P27" s="20" t="str">
        <f>IF('Raw Data'!K27="","",'Raw Data'!K27)</f>
        <v>Entretien à distance (appel téléphonique)</v>
      </c>
      <c r="Q27" s="20">
        <f>IF('Raw Data'!L27="","",'Raw Data'!L27)</f>
        <v>824013212</v>
      </c>
      <c r="R27" s="20">
        <f>IF('Raw Data'!M27="","",'Raw Data'!M27)</f>
        <v>824013212</v>
      </c>
      <c r="S27" s="20" t="str">
        <f>IF('Raw Data'!N27="","",'Raw Data'!N27)</f>
        <v>Oui</v>
      </c>
      <c r="T27" s="35" t="str">
        <f t="shared" si="5"/>
        <v/>
      </c>
      <c r="U27" s="20" t="str">
        <f>IF('Raw Data'!O27="","",'Raw Data'!O27)</f>
        <v/>
      </c>
      <c r="V27" s="20" t="str">
        <f>IF('Raw Data'!P27="","",'Raw Data'!P27)</f>
        <v/>
      </c>
      <c r="W27" s="20" t="str">
        <f>IF('Raw Data'!Q27="","",'Raw Data'!Q27)</f>
        <v/>
      </c>
      <c r="X27" s="20" t="str">
        <f>IF('Raw Data'!R27="","",'Raw Data'!R27)</f>
        <v>Oui</v>
      </c>
      <c r="Y27" s="35" t="str">
        <f t="shared" si="6"/>
        <v/>
      </c>
      <c r="Z27" s="20" t="str">
        <f>IF('Raw Data'!S27="","",'Raw Data'!S27)</f>
        <v/>
      </c>
      <c r="AA27" s="20" t="str">
        <f>IF('Raw Data'!T27="","",'Raw Data'!T27)</f>
        <v/>
      </c>
      <c r="AB27" s="20" t="str">
        <f>IF('Raw Data'!U27="","",'Raw Data'!U27)</f>
        <v>Maintenant</v>
      </c>
      <c r="AC27" s="35" t="str">
        <f t="shared" si="7"/>
        <v/>
      </c>
      <c r="AD27" s="20" t="str">
        <f>IF('Raw Data'!V27="","",'Raw Data'!V27)</f>
        <v/>
      </c>
      <c r="AE27" s="20" t="str">
        <f>IF('Raw Data'!W27="","",'Raw Data'!W27)</f>
        <v>Mashaka</v>
      </c>
      <c r="AF27" s="20" t="str">
        <f>IF('Raw Data'!X27="","",'Raw Data'!X27)</f>
        <v>Femme</v>
      </c>
      <c r="AG27" s="20">
        <f>IF('Raw Data'!Y27="","",'Raw Data'!Y27)</f>
        <v>63</v>
      </c>
      <c r="AH27" s="20" t="str">
        <f>IF('Raw Data'!Z27="","",'Raw Data'!Z27)</f>
        <v>Agriculteur</v>
      </c>
      <c r="AI27" s="20" t="str">
        <f>IF('Raw Data'!AA27="","",'Raw Data'!AA27)</f>
        <v/>
      </c>
      <c r="AJ27" s="20" t="str">
        <f>IF('Raw Data'!AB27="","",'Raw Data'!AB27)</f>
        <v/>
      </c>
      <c r="AK27" s="20" t="str">
        <f>IF('Raw Data'!AC27="","",'Raw Data'!AC27)</f>
        <v/>
      </c>
      <c r="AL27" s="20" t="str">
        <f>IF('Raw Data'!AD27="","",'Raw Data'!AD27)</f>
        <v/>
      </c>
      <c r="AM27" s="20" t="str">
        <f>IF('Raw Data'!AE27="","",'Raw Data'!AE27)</f>
        <v/>
      </c>
      <c r="AN27" s="20" t="str">
        <f>IF('Raw Data'!AF27="","",'Raw Data'!AF27)</f>
        <v/>
      </c>
      <c r="AO27" s="20" t="str">
        <f>IF('Raw Data'!AG27="","",'Raw Data'!AG27)</f>
        <v/>
      </c>
      <c r="AP27" s="20" t="str">
        <f>IF('Raw Data'!AH27="","",'Raw Data'!AH27)</f>
        <v>Personne non déplacée (Autochtone)</v>
      </c>
      <c r="AQ27" s="35" t="str">
        <f t="shared" si="8"/>
        <v/>
      </c>
      <c r="AR27" s="20" t="str">
        <f>IF('Raw Data'!AI27="","",'Raw Data'!AI27)</f>
        <v>Tanganyika</v>
      </c>
      <c r="AS27" s="20" t="str">
        <f>IF('Raw Data'!AJ27="","",'Raw Data'!AJ27)</f>
        <v>Nyunzu</v>
      </c>
      <c r="AT27" s="20" t="str">
        <f>IF('Raw Data'!AK27="","",'Raw Data'!AK27)</f>
        <v>Biyela</v>
      </c>
      <c r="AU27" s="20" t="str">
        <f>IF('Raw Data'!AL27="","",'Raw Data'!AL27)</f>
        <v/>
      </c>
      <c r="AV27" s="20" t="str">
        <f>IF('Raw Data'!AM27="","",'Raw Data'!AM27)</f>
        <v>Biyela</v>
      </c>
      <c r="AW27" s="20" t="str">
        <f>IF('Raw Data'!AN27="","",'Raw Data'!AN27)</f>
        <v/>
      </c>
      <c r="AX27" s="20" t="str">
        <f>IF('Raw Data'!AO27="","",'Raw Data'!AO27)</f>
        <v>Oui</v>
      </c>
      <c r="AY27" s="20" t="str">
        <f>IF('Raw Data'!AP27="","",'Raw Data'!AP27)</f>
        <v>Tanganyika</v>
      </c>
      <c r="AZ27" s="20" t="str">
        <f>IF('Raw Data'!AQ27="","",'Raw Data'!AQ27)</f>
        <v>Nyunzu</v>
      </c>
      <c r="BA27" s="20" t="str">
        <f>IF('Raw Data'!AR27="","",'Raw Data'!AR27)</f>
        <v>Localité</v>
      </c>
      <c r="BB27" s="20" t="str">
        <f>IF('Raw Data'!AS27="","",'Raw Data'!AS27)</f>
        <v/>
      </c>
      <c r="BC27" s="20" t="str">
        <f>IF('Raw Data'!AT27="","",'Raw Data'!AT27)</f>
        <v/>
      </c>
      <c r="BD27" s="20" t="str">
        <f>IF('Raw Data'!AU27="","",'Raw Data'!AU27)</f>
        <v/>
      </c>
      <c r="BE27" s="20" t="str">
        <f>IF('Raw Data'!AV27="","",'Raw Data'!AV27)</f>
        <v>Kabongo</v>
      </c>
      <c r="BF27" s="20" t="str">
        <f>IF('Raw Data'!AW27="","",'Raw Data'!AW27)</f>
        <v/>
      </c>
      <c r="BG27" s="20" t="str">
        <f>IF('Raw Data'!AX27="","",'Raw Data'!AX27)</f>
        <v>Kabongo</v>
      </c>
      <c r="BH27" s="20" t="str">
        <f>IF('Raw Data'!AY27="","",'Raw Data'!AY27)</f>
        <v>Non</v>
      </c>
      <c r="BI27" s="20" t="str">
        <f>IF('Raw Data'!AZ27="","",'Raw Data'!AZ27)</f>
        <v/>
      </c>
      <c r="BJ27" s="20" t="str">
        <f>IF('Raw Data'!BA27="","",'Raw Data'!BA27)</f>
        <v>Oui</v>
      </c>
      <c r="BK27" s="20" t="str">
        <f>IF('Raw Data'!BB27="","",'Raw Data'!BB27)</f>
        <v>Oui</v>
      </c>
      <c r="BL27" s="20" t="str">
        <f>IF('Raw Data'!BC27="","",'Raw Data'!BC27)</f>
        <v/>
      </c>
      <c r="BM27" s="20" t="str">
        <f>IF('Raw Data'!BD27="","",'Raw Data'!BD27)</f>
        <v/>
      </c>
      <c r="BN27" s="20" t="str">
        <f>IF('Raw Data'!BE27="","",'Raw Data'!BE27)</f>
        <v/>
      </c>
      <c r="BO27" s="20" t="str">
        <f>IF('Raw Data'!BF27="","",'Raw Data'!BF27)</f>
        <v/>
      </c>
      <c r="BP27" s="20" t="str">
        <f>IF('Raw Data'!BG27="","",'Raw Data'!BG27)</f>
        <v/>
      </c>
      <c r="BQ27" s="20" t="str">
        <f>IF('Raw Data'!BH27="","",'Raw Data'!BH27)</f>
        <v>TENGU</v>
      </c>
      <c r="BR27" s="20" t="str">
        <f>IF('Raw Data'!BI27="","",'Raw Data'!BI27)</f>
        <v/>
      </c>
      <c r="BS27" s="20" t="str">
        <f>IF('Raw Data'!BJ27="","",'Raw Data'!BJ27)</f>
        <v>Oui</v>
      </c>
      <c r="BT27" s="20" t="str">
        <f>IF('Raw Data'!BK27="","",'Raw Data'!BK27)</f>
        <v>Oui</v>
      </c>
      <c r="BU27" s="35" t="str">
        <f t="shared" si="9"/>
        <v/>
      </c>
      <c r="BV27" s="20" t="str">
        <f>IF('Raw Data'!BL27="","",'Raw Data'!BL27)</f>
        <v/>
      </c>
      <c r="BW27" s="20" t="str">
        <f>IF('Raw Data'!BM27="","",'Raw Data'!BM27)</f>
        <v/>
      </c>
      <c r="BX27" s="20" t="str">
        <f>IF('Raw Data'!BN27="","",'Raw Data'!BN27)</f>
        <v>Oui</v>
      </c>
      <c r="BY27" s="20" t="str">
        <f>IF('Raw Data'!BO27="","",'Raw Data'!BO27)</f>
        <v>Oui</v>
      </c>
      <c r="BZ27" s="20" t="str">
        <f>IF('Raw Data'!BP27="","",'Raw Data'!BP27)</f>
        <v>Oui</v>
      </c>
      <c r="CA27" s="20" t="str">
        <f>IF('Raw Data'!BQ27="","",'Raw Data'!BQ27)</f>
        <v>Oui</v>
      </c>
      <c r="CB27" s="20" t="str">
        <f>IF('Raw Data'!BR27="","",'Raw Data'!BR27)</f>
        <v>Oui</v>
      </c>
      <c r="CC27" s="20" t="str">
        <f>IF('Raw Data'!BS27="","",'Raw Data'!BS27)</f>
        <v/>
      </c>
      <c r="CD27" s="57" t="str">
        <f>IF('Raw Data'!BT27="","",'Raw Data'!BT27)</f>
        <v>Communauté hôte (=Autochtones)</v>
      </c>
      <c r="CE27" s="20" t="str">
        <f>IF('Raw Data'!BU27="","",'Raw Data'!BU27)</f>
        <v>5</v>
      </c>
      <c r="CF27" s="20" t="str">
        <f>IF('Raw Data'!BV27="","",'Raw Data'!BV27)</f>
        <v>Oui</v>
      </c>
      <c r="CG27" s="20" t="str">
        <f>IF('Raw Data'!BW27="","",'Raw Data'!BW27)</f>
        <v>Communauté hôte (=Autochtones)</v>
      </c>
      <c r="CH27" s="35" t="str">
        <f t="shared" si="10"/>
        <v/>
      </c>
      <c r="CI27" s="35" t="str">
        <f t="shared" si="11"/>
        <v/>
      </c>
      <c r="CJ27" s="37">
        <f t="shared" si="12"/>
        <v>1</v>
      </c>
      <c r="CK27" s="20">
        <f>IF('Raw Data'!BX27="","",'Raw Data'!BX27)</f>
        <v>1</v>
      </c>
      <c r="CL27" s="20">
        <f>IF('Raw Data'!BY27="","",'Raw Data'!BY27)</f>
        <v>0</v>
      </c>
      <c r="CM27" s="20">
        <f>IF('Raw Data'!BZ27="","",'Raw Data'!BZ27)</f>
        <v>0</v>
      </c>
      <c r="CN27" s="20">
        <f>IF('Raw Data'!CA27="","",'Raw Data'!CA27)</f>
        <v>0</v>
      </c>
      <c r="CO27" s="20">
        <f>IF('Raw Data'!CB27="","",'Raw Data'!CB27)</f>
        <v>0</v>
      </c>
      <c r="CP27" s="39" t="str">
        <f>IF('Raw Data'!CC27="","",'Raw Data'!CC27)</f>
        <v>0.28516964657277444</v>
      </c>
      <c r="CQ27" s="20" t="str">
        <f>IF('Raw Data'!CD27="","",'Raw Data'!CD27)</f>
        <v/>
      </c>
      <c r="CR27" s="20" t="str">
        <f>IF('Raw Data'!CE27="","",'Raw Data'!CE27)</f>
        <v>1</v>
      </c>
      <c r="CS27" s="20" t="str">
        <f>IF('Raw Data'!CF27="","",'Raw Data'!CF27)</f>
        <v/>
      </c>
      <c r="CT27" s="20" t="str">
        <f>IF('Raw Data'!CG27="","",'Raw Data'!CG27)</f>
        <v/>
      </c>
      <c r="CU27" s="20">
        <f>IF('Raw Data'!CH27="","",'Raw Data'!CH27)</f>
        <v>5</v>
      </c>
      <c r="CV27" s="35" t="str">
        <f t="shared" si="13"/>
        <v/>
      </c>
      <c r="CW27" s="20">
        <f>IF('Raw Data'!CI27="","",'Raw Data'!CI27)</f>
        <v>4</v>
      </c>
      <c r="CX27" s="35" t="str">
        <f t="shared" si="14"/>
        <v/>
      </c>
      <c r="CY27" s="20">
        <f>IF('Raw Data'!CJ27="","",'Raw Data'!CJ27)</f>
        <v>5</v>
      </c>
      <c r="CZ27" s="35" t="str">
        <f t="shared" si="15"/>
        <v/>
      </c>
      <c r="DA27" s="20">
        <f>IF('Raw Data'!CK27="","",'Raw Data'!CK27)</f>
        <v>3</v>
      </c>
      <c r="DB27" s="35" t="str">
        <f t="shared" si="16"/>
        <v/>
      </c>
      <c r="DC27" s="20">
        <f>IF('Raw Data'!CL27="","",'Raw Data'!CL27)</f>
        <v>3</v>
      </c>
      <c r="DD27" s="35" t="str">
        <f t="shared" si="17"/>
        <v/>
      </c>
      <c r="DE27" s="20">
        <f>IF('Raw Data'!CM27="","",'Raw Data'!CM27)</f>
        <v>5</v>
      </c>
      <c r="DF27" s="35" t="str">
        <f t="shared" si="18"/>
        <v/>
      </c>
      <c r="DG27" s="20">
        <f>IF('Raw Data'!CN27="","",'Raw Data'!CN27)</f>
        <v>4</v>
      </c>
      <c r="DH27" s="35" t="str">
        <f t="shared" si="19"/>
        <v/>
      </c>
      <c r="DI27" s="20">
        <f>IF('Raw Data'!CO27="","",'Raw Data'!CO27)</f>
        <v>2</v>
      </c>
      <c r="DJ27" s="35" t="str">
        <f t="shared" si="20"/>
        <v/>
      </c>
      <c r="DK27" s="23">
        <f>IF('Raw Data'!CP27="","",'Raw Data'!CP27)</f>
        <v>3</v>
      </c>
      <c r="DL27" s="23">
        <f>IF('Raw Data'!CQ27="","",'Raw Data'!CQ27)</f>
        <v>5</v>
      </c>
      <c r="DM27" s="20">
        <f>IF('Raw Data'!CR27="","",'Raw Data'!CR27)</f>
        <v>34</v>
      </c>
      <c r="DN27" s="20">
        <f>IF('Raw Data'!CS27="","",'Raw Data'!CS27)</f>
        <v>5</v>
      </c>
      <c r="DO27" s="23">
        <f>IF('Raw Data'!CT27="","",'Raw Data'!CT27)</f>
        <v>5</v>
      </c>
      <c r="DP27" s="20">
        <f>IF('Raw Data'!CU27="","",'Raw Data'!CU27)</f>
        <v>4</v>
      </c>
      <c r="DQ27" s="23" t="str">
        <f>IF('Raw Data'!CV27="","",'Raw Data'!CV27)</f>
        <v/>
      </c>
      <c r="DR27" s="20" t="str">
        <f>IF('Raw Data'!CW27="","",'Raw Data'!CW27)</f>
        <v/>
      </c>
      <c r="DS27" s="20" t="str">
        <f>IF('Raw Data'!CX27="","",'Raw Data'!CX27)</f>
        <v/>
      </c>
      <c r="DT27" s="20" t="str">
        <f>IF('Raw Data'!CY27="","",'Raw Data'!CY27)</f>
        <v/>
      </c>
      <c r="DU27" s="20" t="str">
        <f>IF('Raw Data'!CZ27="","",'Raw Data'!CZ27)</f>
        <v/>
      </c>
      <c r="DV27" s="20" t="str">
        <f>IF('Raw Data'!DA27="","",'Raw Data'!DA27)</f>
        <v/>
      </c>
      <c r="DW27" s="20" t="str">
        <f>IF('Raw Data'!DB27="","",'Raw Data'!DB27)</f>
        <v/>
      </c>
      <c r="DX27" s="35" t="str">
        <f t="shared" si="21"/>
        <v/>
      </c>
      <c r="DY27" s="23" t="str">
        <f>IF('Raw Data'!DC27="","",'Raw Data'!DC27)</f>
        <v/>
      </c>
      <c r="DZ27" s="42" t="str">
        <f t="shared" si="22"/>
        <v/>
      </c>
      <c r="EA27" s="20" t="str">
        <f>IF('Raw Data'!DD27="","",'Raw Data'!DD27)</f>
        <v/>
      </c>
      <c r="EB27" s="35" t="str">
        <f t="shared" si="23"/>
        <v/>
      </c>
      <c r="EC27" s="20" t="str">
        <f>IF('Raw Data'!DE27="","",'Raw Data'!DE27)</f>
        <v/>
      </c>
      <c r="ED27" s="35" t="str">
        <f t="shared" si="24"/>
        <v/>
      </c>
      <c r="EE27" s="20" t="str">
        <f>IF('Raw Data'!DF27="","",'Raw Data'!DF27)</f>
        <v/>
      </c>
      <c r="EF27" s="35" t="str">
        <f t="shared" si="25"/>
        <v/>
      </c>
      <c r="EG27" s="20" t="str">
        <f>IF('Raw Data'!DG27="","",'Raw Data'!DG27)</f>
        <v/>
      </c>
      <c r="EH27" s="35" t="str">
        <f t="shared" si="26"/>
        <v/>
      </c>
      <c r="EI27" s="20" t="str">
        <f>IF('Raw Data'!DH27="","",'Raw Data'!DH27)</f>
        <v/>
      </c>
      <c r="EJ27" s="20" t="str">
        <f>IF('Raw Data'!DI27="","",'Raw Data'!DI27)</f>
        <v/>
      </c>
      <c r="EK27" s="20" t="str">
        <f>IF('Raw Data'!DJ27="","",'Raw Data'!DJ27)</f>
        <v/>
      </c>
      <c r="EL27" s="20" t="str">
        <f>IF('Raw Data'!DK27="","",'Raw Data'!DK27)</f>
        <v/>
      </c>
      <c r="EM27" s="20" t="str">
        <f>IF('Raw Data'!DL27="","",'Raw Data'!DL27)</f>
        <v/>
      </c>
      <c r="EN27" s="20" t="str">
        <f>IF('Raw Data'!DM27="","",'Raw Data'!DM27)</f>
        <v/>
      </c>
      <c r="EO27" s="20" t="str">
        <f>IF('Raw Data'!DN27="","",'Raw Data'!DN27)</f>
        <v>Non</v>
      </c>
      <c r="EP27" s="20" t="str">
        <f>IF('Raw Data'!DO27="","",'Raw Data'!DO27)</f>
        <v/>
      </c>
      <c r="EQ27" s="35" t="str">
        <f t="shared" si="27"/>
        <v/>
      </c>
      <c r="ER27" s="20" t="str">
        <f>IF('Raw Data'!DP27="","",'Raw Data'!DP27)</f>
        <v/>
      </c>
      <c r="ES27" s="20" t="str">
        <f>IF('Raw Data'!DQ27="","",'Raw Data'!DQ27)</f>
        <v/>
      </c>
      <c r="ET27" s="20" t="str">
        <f>IF('Raw Data'!DR27="","",'Raw Data'!DR27)</f>
        <v/>
      </c>
      <c r="EU27" s="20" t="str">
        <f>IF('Raw Data'!DS27="","",'Raw Data'!DS27)</f>
        <v/>
      </c>
      <c r="EV27" s="20" t="str">
        <f>IF('Raw Data'!DT27="","",'Raw Data'!DT27)</f>
        <v>Station de radio</v>
      </c>
      <c r="EW27" s="20">
        <f>IF('Raw Data'!DU27="","",'Raw Data'!DU27)</f>
        <v>1</v>
      </c>
      <c r="EX27" s="20">
        <f>IF('Raw Data'!DV27="","",'Raw Data'!DV27)</f>
        <v>0</v>
      </c>
      <c r="EY27" s="20">
        <f>IF('Raw Data'!DW27="","",'Raw Data'!DW27)</f>
        <v>0</v>
      </c>
      <c r="EZ27" s="20">
        <f>IF('Raw Data'!DX27="","",'Raw Data'!DX27)</f>
        <v>0</v>
      </c>
      <c r="FA27" s="20">
        <f>IF('Raw Data'!DY27="","",'Raw Data'!DY27)</f>
        <v>0</v>
      </c>
      <c r="FB27" s="20">
        <f>IF('Raw Data'!DZ27="","",'Raw Data'!DZ27)</f>
        <v>0</v>
      </c>
      <c r="FC27" s="20">
        <f>IF('Raw Data'!EA27="","",'Raw Data'!EA27)</f>
        <v>0</v>
      </c>
      <c r="FD27" s="20">
        <f>IF('Raw Data'!EB27="","",'Raw Data'!EB27)</f>
        <v>0</v>
      </c>
      <c r="FE27" s="20">
        <f>IF('Raw Data'!EC27="","",'Raw Data'!EC27)</f>
        <v>0</v>
      </c>
      <c r="FF27" s="20">
        <f>IF('Raw Data'!ED27="","",'Raw Data'!ED27)</f>
        <v>0</v>
      </c>
      <c r="FG27" s="20">
        <f>IF('Raw Data'!EE27="","",'Raw Data'!EE27)</f>
        <v>0</v>
      </c>
      <c r="FH27" s="20">
        <f>IF('Raw Data'!EF27="","",'Raw Data'!EF27)</f>
        <v>0</v>
      </c>
      <c r="FI27" s="20">
        <f>IF('Raw Data'!EG27="","",'Raw Data'!EG27)</f>
        <v>0</v>
      </c>
      <c r="FJ27" s="20" t="str">
        <f>IF('Raw Data'!EH27="","",'Raw Data'!EH27)</f>
        <v/>
      </c>
      <c r="FK27" s="20" t="str">
        <f>IF('Raw Data'!EI27="","",'Raw Data'!EI27)</f>
        <v>Information sur l'accès à l'assistance humanitaire</v>
      </c>
      <c r="FL27" s="20" t="str">
        <f>IF('Raw Data'!EJ27="","",'Raw Data'!EJ27)</f>
        <v/>
      </c>
      <c r="FM27" s="20" t="str">
        <f>IF('Raw Data'!EK27="","",'Raw Data'!EK27)</f>
        <v/>
      </c>
      <c r="FN27" s="20" t="str">
        <f>IF('Raw Data'!EL27="","",'Raw Data'!EL27)</f>
        <v/>
      </c>
      <c r="FO27" s="20" t="str">
        <f>IF('Raw Data'!EM27="","",'Raw Data'!EM27)</f>
        <v/>
      </c>
      <c r="FP27" s="20" t="str">
        <f>IF('Raw Data'!EN27="","",'Raw Data'!EN27)</f>
        <v/>
      </c>
      <c r="FQ27" s="20" t="str">
        <f>IF('Raw Data'!EO27="","",'Raw Data'!EO27)</f>
        <v/>
      </c>
      <c r="FR27" s="20" t="str">
        <f>IF('Raw Data'!EP27="","",'Raw Data'!EP27)</f>
        <v/>
      </c>
      <c r="FS27" s="20" t="str">
        <f>IF('Raw Data'!EQ27="","",'Raw Data'!EQ27)</f>
        <v>Kabongo</v>
      </c>
      <c r="FT27" s="20">
        <f>IF('Raw Data'!ER27="","",'Raw Data'!ER27)</f>
        <v>2</v>
      </c>
      <c r="FU27" s="20" t="str">
        <f>IF('Raw Data'!ES27="","",'Raw Data'!ES27)</f>
        <v>5</v>
      </c>
      <c r="FV27" s="20" t="str">
        <f>IF('Raw Data'!ET27="","",'Raw Data'!ET27)</f>
        <v>vWvJfH3sDSZM3uC5W82MGH</v>
      </c>
      <c r="FW27" s="20" t="str">
        <f>IF('Raw Data'!EU27="","",'Raw Data'!EU27)</f>
        <v>v89tPMrAjVHLSntiBQ22UJ</v>
      </c>
      <c r="FX27" s="20" t="str">
        <f>IF('Raw Data'!EV27="","",'Raw Data'!EV27)</f>
        <v>v5AfrSZTqajduwJVMoNG7f</v>
      </c>
      <c r="FY27" s="20" t="str">
        <f>IF('Raw Data'!EW27="","",'Raw Data'!EW27)</f>
        <v>vbptduBAghB4e4bMMgdQUc</v>
      </c>
      <c r="FZ27" s="20" t="str">
        <f>IF('Raw Data'!EX27="","",'Raw Data'!EX27)</f>
        <v>vNycnGWUpYeb3KNNoHrkGX</v>
      </c>
      <c r="GA27" s="20" t="str">
        <f>IF('Raw Data'!EY27="","",'Raw Data'!EY27)</f>
        <v/>
      </c>
      <c r="GB27" s="20">
        <f>IF('Raw Data'!EZ27="","",'Raw Data'!EZ27)</f>
        <v>383052980</v>
      </c>
      <c r="GC27" s="20" t="str">
        <f>IF('Raw Data'!FA27="","",'Raw Data'!FA27)</f>
        <v>dabf835d-4891-40e8-9c61-59f493bd8180</v>
      </c>
      <c r="GD27" s="29">
        <f>IF('Raw Data'!FB27="","",'Raw Data'!FB27)</f>
        <v>44939.631412037037</v>
      </c>
      <c r="GE27" s="20" t="str">
        <f>IF('Raw Data'!FC27="","",'Raw Data'!FC27)</f>
        <v/>
      </c>
      <c r="GF27" s="20" t="str">
        <f>IF('Raw Data'!FD27="","",'Raw Data'!FD27)</f>
        <v/>
      </c>
      <c r="GG27" s="20" t="str">
        <f>IF('Raw Data'!FE27="","",'Raw Data'!FE27)</f>
        <v>submitted_via_web</v>
      </c>
      <c r="GH27" s="20" t="str">
        <f>IF('Raw Data'!FF27="","",'Raw Data'!FF27)</f>
        <v>reach_rdc_hsm_enqueteur</v>
      </c>
      <c r="GI27" s="20" t="str">
        <f>IF('Raw Data'!FG27="","",'Raw Data'!FG27)</f>
        <v/>
      </c>
      <c r="GJ27" s="20">
        <f>IF('Raw Data'!FH27="","",'Raw Data'!FH27)</f>
        <v>60</v>
      </c>
    </row>
    <row r="28" spans="1:192" x14ac:dyDescent="0.25">
      <c r="A28" s="24" t="str">
        <f t="shared" si="0"/>
        <v>3e41899f-b25f-44a4-bab6-db7e63746ea4</v>
      </c>
      <c r="B28" s="24" t="str">
        <f t="shared" si="1"/>
        <v>Kabonde</v>
      </c>
      <c r="C28" s="24" t="str">
        <f t="shared" si="2"/>
        <v>ENU3</v>
      </c>
      <c r="D28" s="29">
        <f>IF('Raw Data'!A28="","",'Raw Data'!A28)</f>
        <v>44916</v>
      </c>
      <c r="E28" s="27">
        <f>IF('Raw Data'!B28="","",'Raw Data'!B28)</f>
        <v>44916.513232708327</v>
      </c>
      <c r="F28" s="27">
        <f>IF('Raw Data'!C28="","",'Raw Data'!C28)</f>
        <v>44916.578257384259</v>
      </c>
      <c r="G28" s="31">
        <f t="shared" si="3"/>
        <v>93.635533342603594</v>
      </c>
      <c r="H28" s="33" t="str">
        <f t="shared" si="4"/>
        <v>OK</v>
      </c>
      <c r="I28" s="20" t="str">
        <f>IF('Raw Data'!D28="","",'Raw Data'!D28)</f>
        <v>audit.csv</v>
      </c>
      <c r="J28" s="20" t="str">
        <f>IF('Raw Data'!E28="","",'Raw Data'!E28)</f>
        <v>https://kc.humanitarianresponse.info/media/original?media_file=reachrdcdata%2Fattachments%2F03786f7074524bcf85122757f5105ae7%2F3e41899f-b25f-44a4-bab6-db7e63746ea4%2Faudit.csv</v>
      </c>
      <c r="K28" s="20" t="str">
        <f>IF('Raw Data'!F28="","",'Raw Data'!F28)</f>
        <v/>
      </c>
      <c r="L28" s="20" t="str">
        <f>IF('Raw Data'!G28="","",'Raw Data'!G28)</f>
        <v/>
      </c>
      <c r="M28" s="20" t="str">
        <f>IF('Raw Data'!H28="","",'Raw Data'!H28)</f>
        <v>ENU3</v>
      </c>
      <c r="N28" s="20" t="str">
        <f>IF('Raw Data'!I28="","",'Raw Data'!I28)</f>
        <v>Kalemie</v>
      </c>
      <c r="O28" s="20" t="str">
        <f>IF('Raw Data'!J28="","",'Raw Data'!J28)</f>
        <v>Décembre</v>
      </c>
      <c r="P28" s="20" t="str">
        <f>IF('Raw Data'!K28="","",'Raw Data'!K28)</f>
        <v>Entretien à distance (appel téléphonique)</v>
      </c>
      <c r="Q28" s="20">
        <f>IF('Raw Data'!L28="","",'Raw Data'!L28)</f>
        <v>813106838</v>
      </c>
      <c r="R28" s="20">
        <f>IF('Raw Data'!M28="","",'Raw Data'!M28)</f>
        <v>813106838</v>
      </c>
      <c r="S28" s="20" t="str">
        <f>IF('Raw Data'!N28="","",'Raw Data'!N28)</f>
        <v>Oui</v>
      </c>
      <c r="T28" s="35" t="str">
        <f t="shared" si="5"/>
        <v/>
      </c>
      <c r="U28" s="20" t="str">
        <f>IF('Raw Data'!O28="","",'Raw Data'!O28)</f>
        <v/>
      </c>
      <c r="V28" s="20" t="str">
        <f>IF('Raw Data'!P28="","",'Raw Data'!P28)</f>
        <v/>
      </c>
      <c r="W28" s="20" t="str">
        <f>IF('Raw Data'!Q28="","",'Raw Data'!Q28)</f>
        <v/>
      </c>
      <c r="X28" s="20" t="str">
        <f>IF('Raw Data'!R28="","",'Raw Data'!R28)</f>
        <v>Oui</v>
      </c>
      <c r="Y28" s="35" t="str">
        <f t="shared" si="6"/>
        <v/>
      </c>
      <c r="Z28" s="20" t="str">
        <f>IF('Raw Data'!S28="","",'Raw Data'!S28)</f>
        <v/>
      </c>
      <c r="AA28" s="20" t="str">
        <f>IF('Raw Data'!T28="","",'Raw Data'!T28)</f>
        <v/>
      </c>
      <c r="AB28" s="20" t="str">
        <f>IF('Raw Data'!U28="","",'Raw Data'!U28)</f>
        <v>Maintenant</v>
      </c>
      <c r="AC28" s="35" t="str">
        <f t="shared" si="7"/>
        <v/>
      </c>
      <c r="AD28" s="20" t="str">
        <f>IF('Raw Data'!V28="","",'Raw Data'!V28)</f>
        <v/>
      </c>
      <c r="AE28" s="20" t="str">
        <f>IF('Raw Data'!W28="","",'Raw Data'!W28)</f>
        <v>Nyundo</v>
      </c>
      <c r="AF28" s="20" t="str">
        <f>IF('Raw Data'!X28="","",'Raw Data'!X28)</f>
        <v>Femme</v>
      </c>
      <c r="AG28" s="20">
        <f>IF('Raw Data'!Y28="","",'Raw Data'!Y28)</f>
        <v>42</v>
      </c>
      <c r="AH28" s="20" t="str">
        <f>IF('Raw Data'!Z28="","",'Raw Data'!Z28)</f>
        <v>Agriculteur</v>
      </c>
      <c r="AI28" s="20" t="str">
        <f>IF('Raw Data'!AA28="","",'Raw Data'!AA28)</f>
        <v/>
      </c>
      <c r="AJ28" s="20" t="str">
        <f>IF('Raw Data'!AB28="","",'Raw Data'!AB28)</f>
        <v/>
      </c>
      <c r="AK28" s="20" t="str">
        <f>IF('Raw Data'!AC28="","",'Raw Data'!AC28)</f>
        <v/>
      </c>
      <c r="AL28" s="20" t="str">
        <f>IF('Raw Data'!AD28="","",'Raw Data'!AD28)</f>
        <v/>
      </c>
      <c r="AM28" s="20" t="str">
        <f>IF('Raw Data'!AE28="","",'Raw Data'!AE28)</f>
        <v/>
      </c>
      <c r="AN28" s="20" t="str">
        <f>IF('Raw Data'!AF28="","",'Raw Data'!AF28)</f>
        <v/>
      </c>
      <c r="AO28" s="20" t="str">
        <f>IF('Raw Data'!AG28="","",'Raw Data'!AG28)</f>
        <v/>
      </c>
      <c r="AP28" s="20" t="str">
        <f>IF('Raw Data'!AH28="","",'Raw Data'!AH28)</f>
        <v>Personne non déplacée (Autochtone)</v>
      </c>
      <c r="AQ28" s="35" t="str">
        <f t="shared" si="8"/>
        <v/>
      </c>
      <c r="AR28" s="20" t="str">
        <f>IF('Raw Data'!AI28="","",'Raw Data'!AI28)</f>
        <v>Tanganyika</v>
      </c>
      <c r="AS28" s="20" t="str">
        <f>IF('Raw Data'!AJ28="","",'Raw Data'!AJ28)</f>
        <v>Nyunzu</v>
      </c>
      <c r="AT28" s="20" t="str">
        <f>IF('Raw Data'!AK28="","",'Raw Data'!AK28)</f>
        <v>Kabonde</v>
      </c>
      <c r="AU28" s="20" t="str">
        <f>IF('Raw Data'!AL28="","",'Raw Data'!AL28)</f>
        <v/>
      </c>
      <c r="AV28" s="20" t="str">
        <f>IF('Raw Data'!AM28="","",'Raw Data'!AM28)</f>
        <v>Kabonde</v>
      </c>
      <c r="AW28" s="20" t="str">
        <f>IF('Raw Data'!AN28="","",'Raw Data'!AN28)</f>
        <v/>
      </c>
      <c r="AX28" s="20" t="str">
        <f>IF('Raw Data'!AO28="","",'Raw Data'!AO28)</f>
        <v>Oui</v>
      </c>
      <c r="AY28" s="20" t="str">
        <f>IF('Raw Data'!AP28="","",'Raw Data'!AP28)</f>
        <v>Tanganyika</v>
      </c>
      <c r="AZ28" s="20" t="str">
        <f>IF('Raw Data'!AQ28="","",'Raw Data'!AQ28)</f>
        <v>Nyunzu</v>
      </c>
      <c r="BA28" s="20" t="str">
        <f>IF('Raw Data'!AR28="","",'Raw Data'!AR28)</f>
        <v>Localité</v>
      </c>
      <c r="BB28" s="20" t="str">
        <f>IF('Raw Data'!AS28="","",'Raw Data'!AS28)</f>
        <v/>
      </c>
      <c r="BC28" s="20" t="str">
        <f>IF('Raw Data'!AT28="","",'Raw Data'!AT28)</f>
        <v/>
      </c>
      <c r="BD28" s="20" t="str">
        <f>IF('Raw Data'!AU28="","",'Raw Data'!AU28)</f>
        <v/>
      </c>
      <c r="BE28" s="20" t="str">
        <f>IF('Raw Data'!AV28="","",'Raw Data'!AV28)</f>
        <v>Kabonde</v>
      </c>
      <c r="BF28" s="20" t="str">
        <f>IF('Raw Data'!AW28="","",'Raw Data'!AW28)</f>
        <v/>
      </c>
      <c r="BG28" s="20" t="str">
        <f>IF('Raw Data'!AX28="","",'Raw Data'!AX28)</f>
        <v>Kabonde</v>
      </c>
      <c r="BH28" s="20" t="str">
        <f>IF('Raw Data'!AY28="","",'Raw Data'!AY28)</f>
        <v>Non</v>
      </c>
      <c r="BI28" s="20" t="str">
        <f>IF('Raw Data'!AZ28="","",'Raw Data'!AZ28)</f>
        <v/>
      </c>
      <c r="BJ28" s="20" t="str">
        <f>IF('Raw Data'!BA28="","",'Raw Data'!BA28)</f>
        <v>Oui</v>
      </c>
      <c r="BK28" s="20" t="str">
        <f>IF('Raw Data'!BB28="","",'Raw Data'!BB28)</f>
        <v>Oui</v>
      </c>
      <c r="BL28" s="20" t="str">
        <f>IF('Raw Data'!BC28="","",'Raw Data'!BC28)</f>
        <v/>
      </c>
      <c r="BM28" s="20" t="str">
        <f>IF('Raw Data'!BD28="","",'Raw Data'!BD28)</f>
        <v/>
      </c>
      <c r="BN28" s="20" t="str">
        <f>IF('Raw Data'!BE28="","",'Raw Data'!BE28)</f>
        <v/>
      </c>
      <c r="BO28" s="20" t="str">
        <f>IF('Raw Data'!BF28="","",'Raw Data'!BF28)</f>
        <v/>
      </c>
      <c r="BP28" s="20" t="str">
        <f>IF('Raw Data'!BG28="","",'Raw Data'!BG28)</f>
        <v/>
      </c>
      <c r="BQ28" s="20" t="str">
        <f>IF('Raw Data'!BH28="","",'Raw Data'!BH28)</f>
        <v>BABINGA</v>
      </c>
      <c r="BR28" s="20" t="str">
        <f>IF('Raw Data'!BI28="","",'Raw Data'!BI28)</f>
        <v/>
      </c>
      <c r="BS28" s="20" t="str">
        <f>IF('Raw Data'!BJ28="","",'Raw Data'!BJ28)</f>
        <v>Oui</v>
      </c>
      <c r="BT28" s="20" t="str">
        <f>IF('Raw Data'!BK28="","",'Raw Data'!BK28)</f>
        <v>Oui</v>
      </c>
      <c r="BU28" s="35" t="str">
        <f t="shared" si="9"/>
        <v/>
      </c>
      <c r="BV28" s="20" t="str">
        <f>IF('Raw Data'!BL28="","",'Raw Data'!BL28)</f>
        <v/>
      </c>
      <c r="BW28" s="20" t="str">
        <f>IF('Raw Data'!BM28="","",'Raw Data'!BM28)</f>
        <v/>
      </c>
      <c r="BX28" s="20" t="str">
        <f>IF('Raw Data'!BN28="","",'Raw Data'!BN28)</f>
        <v>Oui</v>
      </c>
      <c r="BY28" s="20" t="str">
        <f>IF('Raw Data'!BO28="","",'Raw Data'!BO28)</f>
        <v>Oui</v>
      </c>
      <c r="BZ28" s="20" t="str">
        <f>IF('Raw Data'!BP28="","",'Raw Data'!BP28)</f>
        <v>Oui</v>
      </c>
      <c r="CA28" s="20" t="str">
        <f>IF('Raw Data'!BQ28="","",'Raw Data'!BQ28)</f>
        <v>Non</v>
      </c>
      <c r="CB28" s="20" t="str">
        <f>IF('Raw Data'!BR28="","",'Raw Data'!BR28)</f>
        <v>Oui</v>
      </c>
      <c r="CC28" s="20" t="str">
        <f>IF('Raw Data'!BS28="","",'Raw Data'!BS28)</f>
        <v/>
      </c>
      <c r="CD28" s="20" t="str">
        <f>IF('Raw Data'!BT28="","",'Raw Data'!BT28)</f>
        <v>Communauté hôte (=Autochtones)</v>
      </c>
      <c r="CE28" s="20" t="str">
        <f>IF('Raw Data'!BU28="","",'Raw Data'!BU28)</f>
        <v>4</v>
      </c>
      <c r="CF28" s="20" t="str">
        <f>IF('Raw Data'!BV28="","",'Raw Data'!BV28)</f>
        <v>Oui</v>
      </c>
      <c r="CG28" s="20" t="str">
        <f>IF('Raw Data'!BW28="","",'Raw Data'!BW28)</f>
        <v>Communauté hôte (=Autochtones)</v>
      </c>
      <c r="CH28" s="35" t="str">
        <f t="shared" si="10"/>
        <v/>
      </c>
      <c r="CI28" s="35" t="str">
        <f t="shared" si="11"/>
        <v/>
      </c>
      <c r="CJ28" s="37">
        <f t="shared" si="12"/>
        <v>1</v>
      </c>
      <c r="CK28" s="20">
        <f>IF('Raw Data'!BX28="","",'Raw Data'!BX28)</f>
        <v>1</v>
      </c>
      <c r="CL28" s="20">
        <f>IF('Raw Data'!BY28="","",'Raw Data'!BY28)</f>
        <v>0</v>
      </c>
      <c r="CM28" s="20">
        <f>IF('Raw Data'!BZ28="","",'Raw Data'!BZ28)</f>
        <v>0</v>
      </c>
      <c r="CN28" s="20">
        <f>IF('Raw Data'!CA28="","",'Raw Data'!CA28)</f>
        <v>0</v>
      </c>
      <c r="CO28" s="20">
        <f>IF('Raw Data'!CB28="","",'Raw Data'!CB28)</f>
        <v>0</v>
      </c>
      <c r="CP28" s="39" t="str">
        <f>IF('Raw Data'!CC28="","",'Raw Data'!CC28)</f>
        <v>0.5776092198714714</v>
      </c>
      <c r="CQ28" s="20" t="str">
        <f>IF('Raw Data'!CD28="","",'Raw Data'!CD28)</f>
        <v/>
      </c>
      <c r="CR28" s="20" t="str">
        <f>IF('Raw Data'!CE28="","",'Raw Data'!CE28)</f>
        <v>2</v>
      </c>
      <c r="CS28" s="20" t="str">
        <f>IF('Raw Data'!CF28="","",'Raw Data'!CF28)</f>
        <v/>
      </c>
      <c r="CT28" s="20" t="str">
        <f>IF('Raw Data'!CG28="","",'Raw Data'!CG28)</f>
        <v/>
      </c>
      <c r="CU28" s="20" t="str">
        <f>IF('Raw Data'!CH28="","",'Raw Data'!CH28)</f>
        <v/>
      </c>
      <c r="CV28" s="35" t="str">
        <f t="shared" si="13"/>
        <v/>
      </c>
      <c r="CW28" s="20" t="str">
        <f>IF('Raw Data'!CI28="","",'Raw Data'!CI28)</f>
        <v/>
      </c>
      <c r="CX28" s="35" t="str">
        <f t="shared" si="14"/>
        <v/>
      </c>
      <c r="CY28" s="20" t="str">
        <f>IF('Raw Data'!CJ28="","",'Raw Data'!CJ28)</f>
        <v/>
      </c>
      <c r="CZ28" s="35" t="str">
        <f t="shared" si="15"/>
        <v/>
      </c>
      <c r="DA28" s="20" t="str">
        <f>IF('Raw Data'!CK28="","",'Raw Data'!CK28)</f>
        <v/>
      </c>
      <c r="DB28" s="35" t="str">
        <f t="shared" si="16"/>
        <v/>
      </c>
      <c r="DC28" s="20" t="str">
        <f>IF('Raw Data'!CL28="","",'Raw Data'!CL28)</f>
        <v/>
      </c>
      <c r="DD28" s="35" t="str">
        <f t="shared" si="17"/>
        <v/>
      </c>
      <c r="DE28" s="20" t="str">
        <f>IF('Raw Data'!CM28="","",'Raw Data'!CM28)</f>
        <v/>
      </c>
      <c r="DF28" s="35" t="str">
        <f t="shared" si="18"/>
        <v/>
      </c>
      <c r="DG28" s="20" t="str">
        <f>IF('Raw Data'!CN28="","",'Raw Data'!CN28)</f>
        <v/>
      </c>
      <c r="DH28" s="35" t="str">
        <f t="shared" si="19"/>
        <v/>
      </c>
      <c r="DI28" s="20" t="str">
        <f>IF('Raw Data'!CO28="","",'Raw Data'!CO28)</f>
        <v/>
      </c>
      <c r="DJ28" s="35" t="str">
        <f t="shared" si="20"/>
        <v/>
      </c>
      <c r="DK28" s="23" t="str">
        <f>IF('Raw Data'!CP28="","",'Raw Data'!CP28)</f>
        <v/>
      </c>
      <c r="DL28" s="23" t="str">
        <f>IF('Raw Data'!CQ28="","",'Raw Data'!CQ28)</f>
        <v/>
      </c>
      <c r="DM28" s="20" t="str">
        <f>IF('Raw Data'!CR28="","",'Raw Data'!CR28)</f>
        <v/>
      </c>
      <c r="DN28" s="20" t="str">
        <f>IF('Raw Data'!CS28="","",'Raw Data'!CS28)</f>
        <v/>
      </c>
      <c r="DO28" s="23" t="str">
        <f>IF('Raw Data'!CT28="","",'Raw Data'!CT28)</f>
        <v/>
      </c>
      <c r="DP28" s="20" t="str">
        <f>IF('Raw Data'!CU28="","",'Raw Data'!CU28)</f>
        <v/>
      </c>
      <c r="DQ28" s="23" t="str">
        <f>IF('Raw Data'!CV28="","",'Raw Data'!CV28)</f>
        <v/>
      </c>
      <c r="DR28" s="20" t="str">
        <f>IF('Raw Data'!CW28="","",'Raw Data'!CW28)</f>
        <v/>
      </c>
      <c r="DS28" s="20">
        <f>IF('Raw Data'!CX28="","",'Raw Data'!CX28)</f>
        <v>30</v>
      </c>
      <c r="DT28" s="20">
        <f>IF('Raw Data'!CY28="","",'Raw Data'!CY28)</f>
        <v>10</v>
      </c>
      <c r="DU28" s="20">
        <f>IF('Raw Data'!CZ28="","",'Raw Data'!CZ28)</f>
        <v>18</v>
      </c>
      <c r="DV28" s="20">
        <f>IF('Raw Data'!DA28="","",'Raw Data'!DA28)</f>
        <v>6</v>
      </c>
      <c r="DW28" s="20">
        <f>IF('Raw Data'!DB28="","",'Raw Data'!DB28)</f>
        <v>6</v>
      </c>
      <c r="DX28" s="35" t="str">
        <f t="shared" si="21"/>
        <v/>
      </c>
      <c r="DY28" s="23">
        <f>IF('Raw Data'!DC28="","",'Raw Data'!DC28)</f>
        <v>5</v>
      </c>
      <c r="DZ28" s="42" t="str">
        <f t="shared" si="22"/>
        <v/>
      </c>
      <c r="EA28" s="20">
        <f>IF('Raw Data'!DD28="","",'Raw Data'!DD28)</f>
        <v>3</v>
      </c>
      <c r="EB28" s="35" t="str">
        <f t="shared" si="23"/>
        <v/>
      </c>
      <c r="EC28" s="20">
        <f>IF('Raw Data'!DE28="","",'Raw Data'!DE28)</f>
        <v>2</v>
      </c>
      <c r="ED28" s="35" t="str">
        <f t="shared" si="24"/>
        <v/>
      </c>
      <c r="EE28" s="20">
        <f>IF('Raw Data'!DF28="","",'Raw Data'!DF28)</f>
        <v>6</v>
      </c>
      <c r="EF28" s="35" t="str">
        <f t="shared" si="25"/>
        <v/>
      </c>
      <c r="EG28" s="20">
        <f>IF('Raw Data'!DG28="","",'Raw Data'!DG28)</f>
        <v>4</v>
      </c>
      <c r="EH28" s="35" t="str">
        <f t="shared" si="26"/>
        <v/>
      </c>
      <c r="EI28" s="20">
        <f>IF('Raw Data'!DH28="","",'Raw Data'!DH28)</f>
        <v>5</v>
      </c>
      <c r="EJ28" s="20">
        <f>IF('Raw Data'!DI28="","",'Raw Data'!DI28)</f>
        <v>3</v>
      </c>
      <c r="EK28" s="20">
        <f>IF('Raw Data'!DJ28="","",'Raw Data'!DJ28)</f>
        <v>4</v>
      </c>
      <c r="EL28" s="20">
        <f>IF('Raw Data'!DK28="","",'Raw Data'!DK28)</f>
        <v>2</v>
      </c>
      <c r="EM28" s="20" t="str">
        <f>IF('Raw Data'!DL28="","",'Raw Data'!DL28)</f>
        <v/>
      </c>
      <c r="EN28" s="20" t="str">
        <f>IF('Raw Data'!DM28="","",'Raw Data'!DM28)</f>
        <v/>
      </c>
      <c r="EO28" s="20" t="str">
        <f>IF('Raw Data'!DN28="","",'Raw Data'!DN28)</f>
        <v>Oui</v>
      </c>
      <c r="EP28" s="20">
        <f>IF('Raw Data'!DO28="","",'Raw Data'!DO28)</f>
        <v>2</v>
      </c>
      <c r="EQ28" s="35" t="str">
        <f t="shared" si="27"/>
        <v/>
      </c>
      <c r="ER28" s="20">
        <f>IF('Raw Data'!DP28="","",'Raw Data'!DP28)</f>
        <v>2</v>
      </c>
      <c r="ES28" s="20">
        <f>IF('Raw Data'!DQ28="","",'Raw Data'!DQ28)</f>
        <v>1</v>
      </c>
      <c r="ET28" s="20">
        <f>IF('Raw Data'!DR28="","",'Raw Data'!DR28)</f>
        <v>1</v>
      </c>
      <c r="EU28" s="20" t="str">
        <f>IF('Raw Data'!DS28="","",'Raw Data'!DS28)</f>
        <v/>
      </c>
      <c r="EV28" s="20" t="str">
        <f>IF('Raw Data'!DT28="","",'Raw Data'!DT28)</f>
        <v>Station de radio</v>
      </c>
      <c r="EW28" s="20">
        <f>IF('Raw Data'!DU28="","",'Raw Data'!DU28)</f>
        <v>1</v>
      </c>
      <c r="EX28" s="20">
        <f>IF('Raw Data'!DV28="","",'Raw Data'!DV28)</f>
        <v>0</v>
      </c>
      <c r="EY28" s="20">
        <f>IF('Raw Data'!DW28="","",'Raw Data'!DW28)</f>
        <v>0</v>
      </c>
      <c r="EZ28" s="20">
        <f>IF('Raw Data'!DX28="","",'Raw Data'!DX28)</f>
        <v>0</v>
      </c>
      <c r="FA28" s="20">
        <f>IF('Raw Data'!DY28="","",'Raw Data'!DY28)</f>
        <v>0</v>
      </c>
      <c r="FB28" s="20">
        <f>IF('Raw Data'!DZ28="","",'Raw Data'!DZ28)</f>
        <v>0</v>
      </c>
      <c r="FC28" s="20">
        <f>IF('Raw Data'!EA28="","",'Raw Data'!EA28)</f>
        <v>0</v>
      </c>
      <c r="FD28" s="20">
        <f>IF('Raw Data'!EB28="","",'Raw Data'!EB28)</f>
        <v>0</v>
      </c>
      <c r="FE28" s="20">
        <f>IF('Raw Data'!EC28="","",'Raw Data'!EC28)</f>
        <v>0</v>
      </c>
      <c r="FF28" s="20">
        <f>IF('Raw Data'!ED28="","",'Raw Data'!ED28)</f>
        <v>0</v>
      </c>
      <c r="FG28" s="20">
        <f>IF('Raw Data'!EE28="","",'Raw Data'!EE28)</f>
        <v>0</v>
      </c>
      <c r="FH28" s="20">
        <f>IF('Raw Data'!EF28="","",'Raw Data'!EF28)</f>
        <v>0</v>
      </c>
      <c r="FI28" s="20">
        <f>IF('Raw Data'!EG28="","",'Raw Data'!EG28)</f>
        <v>0</v>
      </c>
      <c r="FJ28" s="20" t="str">
        <f>IF('Raw Data'!EH28="","",'Raw Data'!EH28)</f>
        <v/>
      </c>
      <c r="FK28" s="20" t="str">
        <f>IF('Raw Data'!EI28="","",'Raw Data'!EI28)</f>
        <v>Information sur la situation des membres de la famille vivant à l'extérieur de la zone (par exemple, déplacés)</v>
      </c>
      <c r="FL28" s="20" t="str">
        <f>IF('Raw Data'!EJ28="","",'Raw Data'!EJ28)</f>
        <v/>
      </c>
      <c r="FM28" s="20" t="str">
        <f>IF('Raw Data'!EK28="","",'Raw Data'!EK28)</f>
        <v/>
      </c>
      <c r="FN28" s="20" t="str">
        <f>IF('Raw Data'!EL28="","",'Raw Data'!EL28)</f>
        <v/>
      </c>
      <c r="FO28" s="20" t="str">
        <f>IF('Raw Data'!EM28="","",'Raw Data'!EM28)</f>
        <v/>
      </c>
      <c r="FP28" s="20" t="str">
        <f>IF('Raw Data'!EN28="","",'Raw Data'!EN28)</f>
        <v/>
      </c>
      <c r="FQ28" s="20" t="str">
        <f>IF('Raw Data'!EO28="","",'Raw Data'!EO28)</f>
        <v/>
      </c>
      <c r="FR28" s="20" t="str">
        <f>IF('Raw Data'!EP28="","",'Raw Data'!EP28)</f>
        <v/>
      </c>
      <c r="FS28" s="20" t="str">
        <f>IF('Raw Data'!EQ28="","",'Raw Data'!EQ28)</f>
        <v>Kabondo</v>
      </c>
      <c r="FT28" s="20">
        <f>IF('Raw Data'!ER28="","",'Raw Data'!ER28)</f>
        <v>5</v>
      </c>
      <c r="FU28" s="20" t="str">
        <f>IF('Raw Data'!ES28="","",'Raw Data'!ES28)</f>
        <v>On a bien cause</v>
      </c>
      <c r="FV28" s="20" t="str">
        <f>IF('Raw Data'!ET28="","",'Raw Data'!ET28)</f>
        <v>vWvJfH3sDSZM3uC5W82MGH</v>
      </c>
      <c r="FW28" s="20" t="str">
        <f>IF('Raw Data'!EU28="","",'Raw Data'!EU28)</f>
        <v>v89tPMrAjVHLSntiBQ22UJ</v>
      </c>
      <c r="FX28" s="20" t="str">
        <f>IF('Raw Data'!EV28="","",'Raw Data'!EV28)</f>
        <v>v5AfrSZTqajduwJVMoNG7f</v>
      </c>
      <c r="FY28" s="20" t="str">
        <f>IF('Raw Data'!EW28="","",'Raw Data'!EW28)</f>
        <v>vbptduBAghB4e4bMMgdQUc</v>
      </c>
      <c r="FZ28" s="20" t="str">
        <f>IF('Raw Data'!EX28="","",'Raw Data'!EX28)</f>
        <v>vNycnGWUpYeb3KNNoHrkGX</v>
      </c>
      <c r="GA28" s="20" t="str">
        <f>IF('Raw Data'!EY28="","",'Raw Data'!EY28)</f>
        <v/>
      </c>
      <c r="GB28" s="20">
        <f>IF('Raw Data'!EZ28="","",'Raw Data'!EZ28)</f>
        <v>383053075</v>
      </c>
      <c r="GC28" s="20" t="str">
        <f>IF('Raw Data'!FA28="","",'Raw Data'!FA28)</f>
        <v>3e41899f-b25f-44a4-bab6-db7e63746ea4</v>
      </c>
      <c r="GD28" s="29">
        <f>IF('Raw Data'!FB28="","",'Raw Data'!FB28)</f>
        <v>44939.631550925929</v>
      </c>
      <c r="GE28" s="20" t="str">
        <f>IF('Raw Data'!FC28="","",'Raw Data'!FC28)</f>
        <v/>
      </c>
      <c r="GF28" s="20" t="str">
        <f>IF('Raw Data'!FD28="","",'Raw Data'!FD28)</f>
        <v/>
      </c>
      <c r="GG28" s="20" t="str">
        <f>IF('Raw Data'!FE28="","",'Raw Data'!FE28)</f>
        <v>submitted_via_web</v>
      </c>
      <c r="GH28" s="20" t="str">
        <f>IF('Raw Data'!FF28="","",'Raw Data'!FF28)</f>
        <v>reach_rdc_hsm_enqueteur</v>
      </c>
      <c r="GI28" s="20" t="str">
        <f>IF('Raw Data'!FG28="","",'Raw Data'!FG28)</f>
        <v/>
      </c>
      <c r="GJ28" s="20">
        <f>IF('Raw Data'!FH28="","",'Raw Data'!FH28)</f>
        <v>61</v>
      </c>
    </row>
    <row r="29" spans="1:192" x14ac:dyDescent="0.25">
      <c r="A29" s="24" t="str">
        <f t="shared" si="0"/>
        <v>4248b1b6-001f-4d42-8ac6-bbe7d0012043</v>
      </c>
      <c r="B29" s="24" t="str">
        <f t="shared" si="1"/>
        <v>Kibondo</v>
      </c>
      <c r="C29" s="24" t="str">
        <f t="shared" si="2"/>
        <v>ENU3</v>
      </c>
      <c r="D29" s="29">
        <f>IF('Raw Data'!A29="","",'Raw Data'!A29)</f>
        <v>44916</v>
      </c>
      <c r="E29" s="27">
        <f>IF('Raw Data'!B29="","",'Raw Data'!B29)</f>
        <v>44916.578503611112</v>
      </c>
      <c r="F29" s="27">
        <f>IF('Raw Data'!C29="","",'Raw Data'!C29)</f>
        <v>44916.656432418982</v>
      </c>
      <c r="G29" s="31">
        <f t="shared" si="3"/>
        <v>112.21748333307914</v>
      </c>
      <c r="H29" s="33" t="str">
        <f t="shared" si="4"/>
        <v>OK</v>
      </c>
      <c r="I29" s="20" t="str">
        <f>IF('Raw Data'!D29="","",'Raw Data'!D29)</f>
        <v>audit.csv</v>
      </c>
      <c r="J29" s="20" t="str">
        <f>IF('Raw Data'!E29="","",'Raw Data'!E29)</f>
        <v>https://kc.humanitarianresponse.info/media/original?media_file=reachrdcdata%2Fattachments%2F03786f7074524bcf85122757f5105ae7%2F4248b1b6-001f-4d42-8ac6-bbe7d0012043%2Faudit.csv</v>
      </c>
      <c r="K29" s="20" t="str">
        <f>IF('Raw Data'!F29="","",'Raw Data'!F29)</f>
        <v/>
      </c>
      <c r="L29" s="20" t="str">
        <f>IF('Raw Data'!G29="","",'Raw Data'!G29)</f>
        <v/>
      </c>
      <c r="M29" s="20" t="str">
        <f>IF('Raw Data'!H29="","",'Raw Data'!H29)</f>
        <v>ENU3</v>
      </c>
      <c r="N29" s="20" t="str">
        <f>IF('Raw Data'!I29="","",'Raw Data'!I29)</f>
        <v>Kalemie</v>
      </c>
      <c r="O29" s="20" t="str">
        <f>IF('Raw Data'!J29="","",'Raw Data'!J29)</f>
        <v>Décembre</v>
      </c>
      <c r="P29" s="20" t="str">
        <f>IF('Raw Data'!K29="","",'Raw Data'!K29)</f>
        <v>Entretien à distance (appel téléphonique)</v>
      </c>
      <c r="Q29" s="20">
        <f>IF('Raw Data'!L29="","",'Raw Data'!L29)</f>
        <v>816747109</v>
      </c>
      <c r="R29" s="20">
        <f>IF('Raw Data'!M29="","",'Raw Data'!M29)</f>
        <v>816747109</v>
      </c>
      <c r="S29" s="20" t="str">
        <f>IF('Raw Data'!N29="","",'Raw Data'!N29)</f>
        <v>Oui</v>
      </c>
      <c r="T29" s="35" t="str">
        <f t="shared" si="5"/>
        <v/>
      </c>
      <c r="U29" s="20" t="str">
        <f>IF('Raw Data'!O29="","",'Raw Data'!O29)</f>
        <v/>
      </c>
      <c r="V29" s="20" t="str">
        <f>IF('Raw Data'!P29="","",'Raw Data'!P29)</f>
        <v/>
      </c>
      <c r="W29" s="20" t="str">
        <f>IF('Raw Data'!Q29="","",'Raw Data'!Q29)</f>
        <v/>
      </c>
      <c r="X29" s="20" t="str">
        <f>IF('Raw Data'!R29="","",'Raw Data'!R29)</f>
        <v>Oui</v>
      </c>
      <c r="Y29" s="35" t="str">
        <f t="shared" si="6"/>
        <v/>
      </c>
      <c r="Z29" s="20" t="str">
        <f>IF('Raw Data'!S29="","",'Raw Data'!S29)</f>
        <v/>
      </c>
      <c r="AA29" s="20" t="str">
        <f>IF('Raw Data'!T29="","",'Raw Data'!T29)</f>
        <v/>
      </c>
      <c r="AB29" s="20" t="str">
        <f>IF('Raw Data'!U29="","",'Raw Data'!U29)</f>
        <v>Maintenant</v>
      </c>
      <c r="AC29" s="35" t="str">
        <f t="shared" si="7"/>
        <v/>
      </c>
      <c r="AD29" s="20" t="str">
        <f>IF('Raw Data'!V29="","",'Raw Data'!V29)</f>
        <v/>
      </c>
      <c r="AE29" s="20" t="str">
        <f>IF('Raw Data'!W29="","",'Raw Data'!W29)</f>
        <v>Ngoy</v>
      </c>
      <c r="AF29" s="20" t="str">
        <f>IF('Raw Data'!X29="","",'Raw Data'!X29)</f>
        <v>Femme</v>
      </c>
      <c r="AG29" s="20">
        <f>IF('Raw Data'!Y29="","",'Raw Data'!Y29)</f>
        <v>37</v>
      </c>
      <c r="AH29" s="20" t="str">
        <f>IF('Raw Data'!Z29="","",'Raw Data'!Z29)</f>
        <v>Agriculteur</v>
      </c>
      <c r="AI29" s="20" t="str">
        <f>IF('Raw Data'!AA29="","",'Raw Data'!AA29)</f>
        <v/>
      </c>
      <c r="AJ29" s="20" t="str">
        <f>IF('Raw Data'!AB29="","",'Raw Data'!AB29)</f>
        <v/>
      </c>
      <c r="AK29" s="20" t="str">
        <f>IF('Raw Data'!AC29="","",'Raw Data'!AC29)</f>
        <v/>
      </c>
      <c r="AL29" s="20" t="str">
        <f>IF('Raw Data'!AD29="","",'Raw Data'!AD29)</f>
        <v/>
      </c>
      <c r="AM29" s="20" t="str">
        <f>IF('Raw Data'!AE29="","",'Raw Data'!AE29)</f>
        <v/>
      </c>
      <c r="AN29" s="20" t="str">
        <f>IF('Raw Data'!AF29="","",'Raw Data'!AF29)</f>
        <v/>
      </c>
      <c r="AO29" s="20" t="str">
        <f>IF('Raw Data'!AG29="","",'Raw Data'!AG29)</f>
        <v/>
      </c>
      <c r="AP29" s="20" t="str">
        <f>IF('Raw Data'!AH29="","",'Raw Data'!AH29)</f>
        <v>Personne non déplacée (Autochtone)</v>
      </c>
      <c r="AQ29" s="35" t="str">
        <f t="shared" si="8"/>
        <v/>
      </c>
      <c r="AR29" s="20" t="str">
        <f>IF('Raw Data'!AI29="","",'Raw Data'!AI29)</f>
        <v>Tanganyika</v>
      </c>
      <c r="AS29" s="20" t="str">
        <f>IF('Raw Data'!AJ29="","",'Raw Data'!AJ29)</f>
        <v>Nyunzu</v>
      </c>
      <c r="AT29" s="20" t="str">
        <f>IF('Raw Data'!AK29="","",'Raw Data'!AK29)</f>
        <v>Nyunzu</v>
      </c>
      <c r="AU29" s="20" t="str">
        <f>IF('Raw Data'!AL29="","",'Raw Data'!AL29)</f>
        <v/>
      </c>
      <c r="AV29" s="20" t="str">
        <f>IF('Raw Data'!AM29="","",'Raw Data'!AM29)</f>
        <v>Nyunzu</v>
      </c>
      <c r="AW29" s="20" t="str">
        <f>IF('Raw Data'!AN29="","",'Raw Data'!AN29)</f>
        <v/>
      </c>
      <c r="AX29" s="20" t="str">
        <f>IF('Raw Data'!AO29="","",'Raw Data'!AO29)</f>
        <v>Oui</v>
      </c>
      <c r="AY29" s="20" t="str">
        <f>IF('Raw Data'!AP29="","",'Raw Data'!AP29)</f>
        <v>Tanganyika</v>
      </c>
      <c r="AZ29" s="20" t="str">
        <f>IF('Raw Data'!AQ29="","",'Raw Data'!AQ29)</f>
        <v>Nyunzu</v>
      </c>
      <c r="BA29" s="20" t="str">
        <f>IF('Raw Data'!AR29="","",'Raw Data'!AR29)</f>
        <v>Localité</v>
      </c>
      <c r="BB29" s="20" t="str">
        <f>IF('Raw Data'!AS29="","",'Raw Data'!AS29)</f>
        <v/>
      </c>
      <c r="BC29" s="20" t="str">
        <f>IF('Raw Data'!AT29="","",'Raw Data'!AT29)</f>
        <v/>
      </c>
      <c r="BD29" s="20" t="str">
        <f>IF('Raw Data'!AU29="","",'Raw Data'!AU29)</f>
        <v/>
      </c>
      <c r="BE29" s="20" t="str">
        <f>IF('Raw Data'!AV29="","",'Raw Data'!AV29)</f>
        <v>Kibondo</v>
      </c>
      <c r="BF29" s="20" t="str">
        <f>IF('Raw Data'!AW29="","",'Raw Data'!AW29)</f>
        <v/>
      </c>
      <c r="BG29" s="20" t="str">
        <f>IF('Raw Data'!AX29="","",'Raw Data'!AX29)</f>
        <v>Kibondo</v>
      </c>
      <c r="BH29" s="20" t="str">
        <f>IF('Raw Data'!AY29="","",'Raw Data'!AY29)</f>
        <v>Non</v>
      </c>
      <c r="BI29" s="20" t="str">
        <f>IF('Raw Data'!AZ29="","",'Raw Data'!AZ29)</f>
        <v/>
      </c>
      <c r="BJ29" s="20" t="str">
        <f>IF('Raw Data'!BA29="","",'Raw Data'!BA29)</f>
        <v>Oui</v>
      </c>
      <c r="BK29" s="20" t="str">
        <f>IF('Raw Data'!BB29="","",'Raw Data'!BB29)</f>
        <v>Oui</v>
      </c>
      <c r="BL29" s="20" t="str">
        <f>IF('Raw Data'!BC29="","",'Raw Data'!BC29)</f>
        <v/>
      </c>
      <c r="BM29" s="20" t="str">
        <f>IF('Raw Data'!BD29="","",'Raw Data'!BD29)</f>
        <v/>
      </c>
      <c r="BN29" s="20" t="str">
        <f>IF('Raw Data'!BE29="","",'Raw Data'!BE29)</f>
        <v/>
      </c>
      <c r="BO29" s="20" t="str">
        <f>IF('Raw Data'!BF29="","",'Raw Data'!BF29)</f>
        <v/>
      </c>
      <c r="BP29" s="20" t="str">
        <f>IF('Raw Data'!BG29="","",'Raw Data'!BG29)</f>
        <v/>
      </c>
      <c r="BQ29" s="20" t="str">
        <f>IF('Raw Data'!BH29="","",'Raw Data'!BH29)</f>
        <v>BABINGA</v>
      </c>
      <c r="BR29" s="20" t="str">
        <f>IF('Raw Data'!BI29="","",'Raw Data'!BI29)</f>
        <v/>
      </c>
      <c r="BS29" s="20" t="str">
        <f>IF('Raw Data'!BJ29="","",'Raw Data'!BJ29)</f>
        <v>Oui</v>
      </c>
      <c r="BT29" s="20" t="str">
        <f>IF('Raw Data'!BK29="","",'Raw Data'!BK29)</f>
        <v>Oui</v>
      </c>
      <c r="BU29" s="35" t="str">
        <f t="shared" si="9"/>
        <v/>
      </c>
      <c r="BV29" s="20" t="str">
        <f>IF('Raw Data'!BL29="","",'Raw Data'!BL29)</f>
        <v/>
      </c>
      <c r="BW29" s="20" t="str">
        <f>IF('Raw Data'!BM29="","",'Raw Data'!BM29)</f>
        <v/>
      </c>
      <c r="BX29" s="20" t="str">
        <f>IF('Raw Data'!BN29="","",'Raw Data'!BN29)</f>
        <v>Oui</v>
      </c>
      <c r="BY29" s="20" t="str">
        <f>IF('Raw Data'!BO29="","",'Raw Data'!BO29)</f>
        <v>Oui</v>
      </c>
      <c r="BZ29" s="20" t="str">
        <f>IF('Raw Data'!BP29="","",'Raw Data'!BP29)</f>
        <v>Oui</v>
      </c>
      <c r="CA29" s="20" t="str">
        <f>IF('Raw Data'!BQ29="","",'Raw Data'!BQ29)</f>
        <v>Non</v>
      </c>
      <c r="CB29" s="20" t="str">
        <f>IF('Raw Data'!BR29="","",'Raw Data'!BR29)</f>
        <v>Non</v>
      </c>
      <c r="CC29" s="20" t="str">
        <f>IF('Raw Data'!BS29="","",'Raw Data'!BS29)</f>
        <v/>
      </c>
      <c r="CD29" s="20" t="str">
        <f>IF('Raw Data'!BT29="","",'Raw Data'!BT29)</f>
        <v>Communauté hôte (=Autochtones)</v>
      </c>
      <c r="CE29" s="20" t="str">
        <f>IF('Raw Data'!BU29="","",'Raw Data'!BU29)</f>
        <v>3</v>
      </c>
      <c r="CF29" s="20" t="str">
        <f>IF('Raw Data'!BV29="","",'Raw Data'!BV29)</f>
        <v>Oui</v>
      </c>
      <c r="CG29" s="20" t="str">
        <f>IF('Raw Data'!BW29="","",'Raw Data'!BW29)</f>
        <v>Communauté hôte (=Autochtones)</v>
      </c>
      <c r="CH29" s="35" t="str">
        <f t="shared" si="10"/>
        <v/>
      </c>
      <c r="CI29" s="35" t="str">
        <f t="shared" si="11"/>
        <v/>
      </c>
      <c r="CJ29" s="37">
        <f t="shared" si="12"/>
        <v>1</v>
      </c>
      <c r="CK29" s="20">
        <f>IF('Raw Data'!BX29="","",'Raw Data'!BX29)</f>
        <v>1</v>
      </c>
      <c r="CL29" s="20">
        <f>IF('Raw Data'!BY29="","",'Raw Data'!BY29)</f>
        <v>0</v>
      </c>
      <c r="CM29" s="20">
        <f>IF('Raw Data'!BZ29="","",'Raw Data'!BZ29)</f>
        <v>0</v>
      </c>
      <c r="CN29" s="20">
        <f>IF('Raw Data'!CA29="","",'Raw Data'!CA29)</f>
        <v>0</v>
      </c>
      <c r="CO29" s="20">
        <f>IF('Raw Data'!CB29="","",'Raw Data'!CB29)</f>
        <v>0</v>
      </c>
      <c r="CP29" s="39" t="str">
        <f>IF('Raw Data'!CC29="","",'Raw Data'!CC29)</f>
        <v>0.7399137325718764</v>
      </c>
      <c r="CQ29" s="20" t="str">
        <f>IF('Raw Data'!CD29="","",'Raw Data'!CD29)</f>
        <v/>
      </c>
      <c r="CR29" s="20" t="str">
        <f>IF('Raw Data'!CE29="","",'Raw Data'!CE29)</f>
        <v>2</v>
      </c>
      <c r="CS29" s="20" t="str">
        <f>IF('Raw Data'!CF29="","",'Raw Data'!CF29)</f>
        <v/>
      </c>
      <c r="CT29" s="20" t="str">
        <f>IF('Raw Data'!CG29="","",'Raw Data'!CG29)</f>
        <v/>
      </c>
      <c r="CU29" s="20" t="str">
        <f>IF('Raw Data'!CH29="","",'Raw Data'!CH29)</f>
        <v/>
      </c>
      <c r="CV29" s="35" t="str">
        <f t="shared" si="13"/>
        <v/>
      </c>
      <c r="CW29" s="20" t="str">
        <f>IF('Raw Data'!CI29="","",'Raw Data'!CI29)</f>
        <v/>
      </c>
      <c r="CX29" s="35" t="str">
        <f t="shared" si="14"/>
        <v/>
      </c>
      <c r="CY29" s="20" t="str">
        <f>IF('Raw Data'!CJ29="","",'Raw Data'!CJ29)</f>
        <v/>
      </c>
      <c r="CZ29" s="35" t="str">
        <f t="shared" si="15"/>
        <v/>
      </c>
      <c r="DA29" s="20" t="str">
        <f>IF('Raw Data'!CK29="","",'Raw Data'!CK29)</f>
        <v/>
      </c>
      <c r="DB29" s="35" t="str">
        <f t="shared" si="16"/>
        <v/>
      </c>
      <c r="DC29" s="20" t="str">
        <f>IF('Raw Data'!CL29="","",'Raw Data'!CL29)</f>
        <v/>
      </c>
      <c r="DD29" s="35" t="str">
        <f t="shared" si="17"/>
        <v/>
      </c>
      <c r="DE29" s="20" t="str">
        <f>IF('Raw Data'!CM29="","",'Raw Data'!CM29)</f>
        <v/>
      </c>
      <c r="DF29" s="35" t="str">
        <f t="shared" si="18"/>
        <v/>
      </c>
      <c r="DG29" s="20" t="str">
        <f>IF('Raw Data'!CN29="","",'Raw Data'!CN29)</f>
        <v/>
      </c>
      <c r="DH29" s="35" t="str">
        <f t="shared" si="19"/>
        <v/>
      </c>
      <c r="DI29" s="20" t="str">
        <f>IF('Raw Data'!CO29="","",'Raw Data'!CO29)</f>
        <v/>
      </c>
      <c r="DJ29" s="35" t="str">
        <f t="shared" si="20"/>
        <v/>
      </c>
      <c r="DK29" s="23" t="str">
        <f>IF('Raw Data'!CP29="","",'Raw Data'!CP29)</f>
        <v/>
      </c>
      <c r="DL29" s="23" t="str">
        <f>IF('Raw Data'!CQ29="","",'Raw Data'!CQ29)</f>
        <v/>
      </c>
      <c r="DM29" s="20" t="str">
        <f>IF('Raw Data'!CR29="","",'Raw Data'!CR29)</f>
        <v/>
      </c>
      <c r="DN29" s="20" t="str">
        <f>IF('Raw Data'!CS29="","",'Raw Data'!CS29)</f>
        <v/>
      </c>
      <c r="DO29" s="23" t="str">
        <f>IF('Raw Data'!CT29="","",'Raw Data'!CT29)</f>
        <v/>
      </c>
      <c r="DP29" s="20" t="str">
        <f>IF('Raw Data'!CU29="","",'Raw Data'!CU29)</f>
        <v/>
      </c>
      <c r="DQ29" s="23" t="str">
        <f>IF('Raw Data'!CV29="","",'Raw Data'!CV29)</f>
        <v/>
      </c>
      <c r="DR29" s="20" t="str">
        <f>IF('Raw Data'!CW29="","",'Raw Data'!CW29)</f>
        <v/>
      </c>
      <c r="DS29" s="20">
        <f>IF('Raw Data'!CX29="","",'Raw Data'!CX29)</f>
        <v>52</v>
      </c>
      <c r="DT29" s="20">
        <f>IF('Raw Data'!CY29="","",'Raw Data'!CY29)</f>
        <v>10</v>
      </c>
      <c r="DU29" s="20">
        <f>IF('Raw Data'!CZ29="","",'Raw Data'!CZ29)</f>
        <v>12</v>
      </c>
      <c r="DV29" s="20">
        <f>IF('Raw Data'!DA29="","",'Raw Data'!DA29)</f>
        <v>5</v>
      </c>
      <c r="DW29" s="20">
        <f>IF('Raw Data'!DB29="","",'Raw Data'!DB29)</f>
        <v>4</v>
      </c>
      <c r="DX29" s="35" t="str">
        <f t="shared" si="21"/>
        <v/>
      </c>
      <c r="DY29" s="23">
        <f>IF('Raw Data'!DC29="","",'Raw Data'!DC29)</f>
        <v>5</v>
      </c>
      <c r="DZ29" s="42" t="str">
        <f t="shared" si="22"/>
        <v/>
      </c>
      <c r="EA29" s="20">
        <f>IF('Raw Data'!DD29="","",'Raw Data'!DD29)</f>
        <v>6</v>
      </c>
      <c r="EB29" s="35" t="str">
        <f t="shared" si="23"/>
        <v/>
      </c>
      <c r="EC29" s="20">
        <f>IF('Raw Data'!DE29="","",'Raw Data'!DE29)</f>
        <v>4</v>
      </c>
      <c r="ED29" s="35" t="str">
        <f t="shared" si="24"/>
        <v/>
      </c>
      <c r="EE29" s="20">
        <f>IF('Raw Data'!DF29="","",'Raw Data'!DF29)</f>
        <v>3</v>
      </c>
      <c r="EF29" s="35" t="str">
        <f t="shared" si="25"/>
        <v/>
      </c>
      <c r="EG29" s="20">
        <f>IF('Raw Data'!DG29="","",'Raw Data'!DG29)</f>
        <v>5</v>
      </c>
      <c r="EH29" s="35" t="str">
        <f t="shared" si="26"/>
        <v/>
      </c>
      <c r="EI29" s="20">
        <f>IF('Raw Data'!DH29="","",'Raw Data'!DH29)</f>
        <v>2</v>
      </c>
      <c r="EJ29" s="20">
        <f>IF('Raw Data'!DI29="","",'Raw Data'!DI29)</f>
        <v>4</v>
      </c>
      <c r="EK29" s="20">
        <f>IF('Raw Data'!DJ29="","",'Raw Data'!DJ29)</f>
        <v>4</v>
      </c>
      <c r="EL29" s="20">
        <f>IF('Raw Data'!DK29="","",'Raw Data'!DK29)</f>
        <v>6</v>
      </c>
      <c r="EM29" s="20" t="str">
        <f>IF('Raw Data'!DL29="","",'Raw Data'!DL29)</f>
        <v/>
      </c>
      <c r="EN29" s="20" t="str">
        <f>IF('Raw Data'!DM29="","",'Raw Data'!DM29)</f>
        <v/>
      </c>
      <c r="EO29" s="20" t="str">
        <f>IF('Raw Data'!DN29="","",'Raw Data'!DN29)</f>
        <v>Non</v>
      </c>
      <c r="EP29" s="20" t="str">
        <f>IF('Raw Data'!DO29="","",'Raw Data'!DO29)</f>
        <v/>
      </c>
      <c r="EQ29" s="35" t="str">
        <f t="shared" si="27"/>
        <v/>
      </c>
      <c r="ER29" s="20" t="str">
        <f>IF('Raw Data'!DP29="","",'Raw Data'!DP29)</f>
        <v/>
      </c>
      <c r="ES29" s="20" t="str">
        <f>IF('Raw Data'!DQ29="","",'Raw Data'!DQ29)</f>
        <v/>
      </c>
      <c r="ET29" s="20" t="str">
        <f>IF('Raw Data'!DR29="","",'Raw Data'!DR29)</f>
        <v/>
      </c>
      <c r="EU29" s="20" t="str">
        <f>IF('Raw Data'!DS29="","",'Raw Data'!DS29)</f>
        <v/>
      </c>
      <c r="EV29" s="20" t="str">
        <f>IF('Raw Data'!DT29="","",'Raw Data'!DT29)</f>
        <v>Station de radio</v>
      </c>
      <c r="EW29" s="20">
        <f>IF('Raw Data'!DU29="","",'Raw Data'!DU29)</f>
        <v>1</v>
      </c>
      <c r="EX29" s="20">
        <f>IF('Raw Data'!DV29="","",'Raw Data'!DV29)</f>
        <v>0</v>
      </c>
      <c r="EY29" s="20">
        <f>IF('Raw Data'!DW29="","",'Raw Data'!DW29)</f>
        <v>0</v>
      </c>
      <c r="EZ29" s="20">
        <f>IF('Raw Data'!DX29="","",'Raw Data'!DX29)</f>
        <v>0</v>
      </c>
      <c r="FA29" s="20">
        <f>IF('Raw Data'!DY29="","",'Raw Data'!DY29)</f>
        <v>0</v>
      </c>
      <c r="FB29" s="20">
        <f>IF('Raw Data'!DZ29="","",'Raw Data'!DZ29)</f>
        <v>0</v>
      </c>
      <c r="FC29" s="20">
        <f>IF('Raw Data'!EA29="","",'Raw Data'!EA29)</f>
        <v>0</v>
      </c>
      <c r="FD29" s="20">
        <f>IF('Raw Data'!EB29="","",'Raw Data'!EB29)</f>
        <v>0</v>
      </c>
      <c r="FE29" s="20">
        <f>IF('Raw Data'!EC29="","",'Raw Data'!EC29)</f>
        <v>0</v>
      </c>
      <c r="FF29" s="20">
        <f>IF('Raw Data'!ED29="","",'Raw Data'!ED29)</f>
        <v>0</v>
      </c>
      <c r="FG29" s="20">
        <f>IF('Raw Data'!EE29="","",'Raw Data'!EE29)</f>
        <v>0</v>
      </c>
      <c r="FH29" s="20">
        <f>IF('Raw Data'!EF29="","",'Raw Data'!EF29)</f>
        <v>0</v>
      </c>
      <c r="FI29" s="20">
        <f>IF('Raw Data'!EG29="","",'Raw Data'!EG29)</f>
        <v>0</v>
      </c>
      <c r="FJ29" s="20" t="str">
        <f>IF('Raw Data'!EH29="","",'Raw Data'!EH29)</f>
        <v/>
      </c>
      <c r="FK29" s="20" t="str">
        <f>IF('Raw Data'!EI29="","",'Raw Data'!EI29)</f>
        <v>Information sur l'accès à l'assistance humanitaire</v>
      </c>
      <c r="FL29" s="20" t="str">
        <f>IF('Raw Data'!EJ29="","",'Raw Data'!EJ29)</f>
        <v/>
      </c>
      <c r="FM29" s="20" t="str">
        <f>IF('Raw Data'!EK29="","",'Raw Data'!EK29)</f>
        <v/>
      </c>
      <c r="FN29" s="20" t="str">
        <f>IF('Raw Data'!EL29="","",'Raw Data'!EL29)</f>
        <v/>
      </c>
      <c r="FO29" s="20" t="str">
        <f>IF('Raw Data'!EM29="","",'Raw Data'!EM29)</f>
        <v/>
      </c>
      <c r="FP29" s="20" t="str">
        <f>IF('Raw Data'!EN29="","",'Raw Data'!EN29)</f>
        <v/>
      </c>
      <c r="FQ29" s="20" t="str">
        <f>IF('Raw Data'!EO29="","",'Raw Data'!EO29)</f>
        <v/>
      </c>
      <c r="FR29" s="20" t="str">
        <f>IF('Raw Data'!EP29="","",'Raw Data'!EP29)</f>
        <v/>
      </c>
      <c r="FS29" s="20" t="str">
        <f>IF('Raw Data'!EQ29="","",'Raw Data'!EQ29)</f>
        <v>Kabondo</v>
      </c>
      <c r="FT29" s="20">
        <f>IF('Raw Data'!ER29="","",'Raw Data'!ER29)</f>
        <v>3</v>
      </c>
      <c r="FU29" s="20" t="str">
        <f>IF('Raw Data'!ES29="","",'Raw Data'!ES29)</f>
        <v>Bien</v>
      </c>
      <c r="FV29" s="20" t="str">
        <f>IF('Raw Data'!ET29="","",'Raw Data'!ET29)</f>
        <v>vWvJfH3sDSZM3uC5W82MGH</v>
      </c>
      <c r="FW29" s="20" t="str">
        <f>IF('Raw Data'!EU29="","",'Raw Data'!EU29)</f>
        <v>v89tPMrAjVHLSntiBQ22UJ</v>
      </c>
      <c r="FX29" s="20" t="str">
        <f>IF('Raw Data'!EV29="","",'Raw Data'!EV29)</f>
        <v>v5AfrSZTqajduwJVMoNG7f</v>
      </c>
      <c r="FY29" s="20" t="str">
        <f>IF('Raw Data'!EW29="","",'Raw Data'!EW29)</f>
        <v>vbptduBAghB4e4bMMgdQUc</v>
      </c>
      <c r="FZ29" s="20" t="str">
        <f>IF('Raw Data'!EX29="","",'Raw Data'!EX29)</f>
        <v>vNycnGWUpYeb3KNNoHrkGX</v>
      </c>
      <c r="GA29" s="20" t="str">
        <f>IF('Raw Data'!EY29="","",'Raw Data'!EY29)</f>
        <v/>
      </c>
      <c r="GB29" s="20">
        <f>IF('Raw Data'!EZ29="","",'Raw Data'!EZ29)</f>
        <v>383053123</v>
      </c>
      <c r="GC29" s="20" t="str">
        <f>IF('Raw Data'!FA29="","",'Raw Data'!FA29)</f>
        <v>4248b1b6-001f-4d42-8ac6-bbe7d0012043</v>
      </c>
      <c r="GD29" s="29">
        <f>IF('Raw Data'!FB29="","",'Raw Data'!FB29)</f>
        <v>44939.631620370368</v>
      </c>
      <c r="GE29" s="20" t="str">
        <f>IF('Raw Data'!FC29="","",'Raw Data'!FC29)</f>
        <v/>
      </c>
      <c r="GF29" s="20" t="str">
        <f>IF('Raw Data'!FD29="","",'Raw Data'!FD29)</f>
        <v/>
      </c>
      <c r="GG29" s="20" t="str">
        <f>IF('Raw Data'!FE29="","",'Raw Data'!FE29)</f>
        <v>submitted_via_web</v>
      </c>
      <c r="GH29" s="20" t="str">
        <f>IF('Raw Data'!FF29="","",'Raw Data'!FF29)</f>
        <v>reach_rdc_hsm_enqueteur</v>
      </c>
      <c r="GI29" s="20" t="str">
        <f>IF('Raw Data'!FG29="","",'Raw Data'!FG29)</f>
        <v/>
      </c>
      <c r="GJ29" s="20">
        <f>IF('Raw Data'!FH29="","",'Raw Data'!FH29)</f>
        <v>62</v>
      </c>
    </row>
    <row r="30" spans="1:192" x14ac:dyDescent="0.25">
      <c r="A30" s="24" t="str">
        <f t="shared" si="0"/>
        <v>e9b84973-e136-4d3b-917a-bbdf2437f5ac</v>
      </c>
      <c r="B30" s="24" t="str">
        <f t="shared" si="1"/>
        <v>Kabunda</v>
      </c>
      <c r="C30" s="24" t="str">
        <f t="shared" si="2"/>
        <v>ENU3</v>
      </c>
      <c r="D30" s="29">
        <f>IF('Raw Data'!A30="","",'Raw Data'!A30)</f>
        <v>44916</v>
      </c>
      <c r="E30" s="27">
        <f>IF('Raw Data'!B30="","",'Raw Data'!B30)</f>
        <v>44916.65997818287</v>
      </c>
      <c r="F30" s="27">
        <f>IF('Raw Data'!C30="","",'Raw Data'!C30)</f>
        <v>44916.708773668979</v>
      </c>
      <c r="G30" s="31">
        <f t="shared" si="3"/>
        <v>70.265499997185543</v>
      </c>
      <c r="H30" s="33" t="str">
        <f t="shared" si="4"/>
        <v>OK</v>
      </c>
      <c r="I30" s="20" t="str">
        <f>IF('Raw Data'!D30="","",'Raw Data'!D30)</f>
        <v>audit.csv</v>
      </c>
      <c r="J30" s="20" t="str">
        <f>IF('Raw Data'!E30="","",'Raw Data'!E30)</f>
        <v>https://kc.humanitarianresponse.info/media/original?media_file=reachrdcdata%2Fattachments%2F03786f7074524bcf85122757f5105ae7%2Fe9b84973-e136-4d3b-917a-bbdf2437f5ac%2Faudit.csv</v>
      </c>
      <c r="K30" s="20" t="str">
        <f>IF('Raw Data'!F30="","",'Raw Data'!F30)</f>
        <v/>
      </c>
      <c r="L30" s="20" t="str">
        <f>IF('Raw Data'!G30="","",'Raw Data'!G30)</f>
        <v/>
      </c>
      <c r="M30" s="20" t="str">
        <f>IF('Raw Data'!H30="","",'Raw Data'!H30)</f>
        <v>ENU3</v>
      </c>
      <c r="N30" s="20" t="str">
        <f>IF('Raw Data'!I30="","",'Raw Data'!I30)</f>
        <v>Kalemie</v>
      </c>
      <c r="O30" s="20" t="str">
        <f>IF('Raw Data'!J30="","",'Raw Data'!J30)</f>
        <v>Décembre</v>
      </c>
      <c r="P30" s="20" t="str">
        <f>IF('Raw Data'!K30="","",'Raw Data'!K30)</f>
        <v>Entretien à distance (appel téléphonique)</v>
      </c>
      <c r="Q30" s="20">
        <f>IF('Raw Data'!L30="","",'Raw Data'!L30)</f>
        <v>813778872</v>
      </c>
      <c r="R30" s="20">
        <f>IF('Raw Data'!M30="","",'Raw Data'!M30)</f>
        <v>813778872</v>
      </c>
      <c r="S30" s="20" t="str">
        <f>IF('Raw Data'!N30="","",'Raw Data'!N30)</f>
        <v>Oui</v>
      </c>
      <c r="T30" s="35" t="str">
        <f t="shared" si="5"/>
        <v/>
      </c>
      <c r="U30" s="20" t="str">
        <f>IF('Raw Data'!O30="","",'Raw Data'!O30)</f>
        <v/>
      </c>
      <c r="V30" s="20" t="str">
        <f>IF('Raw Data'!P30="","",'Raw Data'!P30)</f>
        <v/>
      </c>
      <c r="W30" s="20" t="str">
        <f>IF('Raw Data'!Q30="","",'Raw Data'!Q30)</f>
        <v/>
      </c>
      <c r="X30" s="20" t="str">
        <f>IF('Raw Data'!R30="","",'Raw Data'!R30)</f>
        <v>Oui</v>
      </c>
      <c r="Y30" s="35" t="str">
        <f t="shared" si="6"/>
        <v/>
      </c>
      <c r="Z30" s="20" t="str">
        <f>IF('Raw Data'!S30="","",'Raw Data'!S30)</f>
        <v/>
      </c>
      <c r="AA30" s="20" t="str">
        <f>IF('Raw Data'!T30="","",'Raw Data'!T30)</f>
        <v/>
      </c>
      <c r="AB30" s="20" t="str">
        <f>IF('Raw Data'!U30="","",'Raw Data'!U30)</f>
        <v>Maintenant</v>
      </c>
      <c r="AC30" s="35" t="str">
        <f t="shared" si="7"/>
        <v/>
      </c>
      <c r="AD30" s="20" t="str">
        <f>IF('Raw Data'!V30="","",'Raw Data'!V30)</f>
        <v/>
      </c>
      <c r="AE30" s="20" t="str">
        <f>IF('Raw Data'!W30="","",'Raw Data'!W30)</f>
        <v>Jean</v>
      </c>
      <c r="AF30" s="20" t="str">
        <f>IF('Raw Data'!X30="","",'Raw Data'!X30)</f>
        <v>Homme</v>
      </c>
      <c r="AG30" s="20">
        <f>IF('Raw Data'!Y30="","",'Raw Data'!Y30)</f>
        <v>22</v>
      </c>
      <c r="AH30" s="20" t="str">
        <f>IF('Raw Data'!Z30="","",'Raw Data'!Z30)</f>
        <v>Professeur/maître d’école</v>
      </c>
      <c r="AI30" s="20" t="str">
        <f>IF('Raw Data'!AA30="","",'Raw Data'!AA30)</f>
        <v/>
      </c>
      <c r="AJ30" s="20" t="str">
        <f>IF('Raw Data'!AB30="","",'Raw Data'!AB30)</f>
        <v/>
      </c>
      <c r="AK30" s="20" t="str">
        <f>IF('Raw Data'!AC30="","",'Raw Data'!AC30)</f>
        <v/>
      </c>
      <c r="AL30" s="20" t="str">
        <f>IF('Raw Data'!AD30="","",'Raw Data'!AD30)</f>
        <v/>
      </c>
      <c r="AM30" s="20" t="str">
        <f>IF('Raw Data'!AE30="","",'Raw Data'!AE30)</f>
        <v/>
      </c>
      <c r="AN30" s="20" t="str">
        <f>IF('Raw Data'!AF30="","",'Raw Data'!AF30)</f>
        <v/>
      </c>
      <c r="AO30" s="20" t="str">
        <f>IF('Raw Data'!AG30="","",'Raw Data'!AG30)</f>
        <v/>
      </c>
      <c r="AP30" s="20" t="str">
        <f>IF('Raw Data'!AH30="","",'Raw Data'!AH30)</f>
        <v>Personne non déplacée (Autochtone)</v>
      </c>
      <c r="AQ30" s="35" t="str">
        <f t="shared" si="8"/>
        <v/>
      </c>
      <c r="AR30" s="20" t="str">
        <f>IF('Raw Data'!AI30="","",'Raw Data'!AI30)</f>
        <v>Tanganyika</v>
      </c>
      <c r="AS30" s="20" t="str">
        <f>IF('Raw Data'!AJ30="","",'Raw Data'!AJ30)</f>
        <v>Nyunzu</v>
      </c>
      <c r="AT30" s="20" t="str">
        <f>IF('Raw Data'!AK30="","",'Raw Data'!AK30)</f>
        <v>Kabunda</v>
      </c>
      <c r="AU30" s="20" t="str">
        <f>IF('Raw Data'!AL30="","",'Raw Data'!AL30)</f>
        <v/>
      </c>
      <c r="AV30" s="20" t="str">
        <f>IF('Raw Data'!AM30="","",'Raw Data'!AM30)</f>
        <v>Kabunda</v>
      </c>
      <c r="AW30" s="20" t="str">
        <f>IF('Raw Data'!AN30="","",'Raw Data'!AN30)</f>
        <v/>
      </c>
      <c r="AX30" s="20" t="str">
        <f>IF('Raw Data'!AO30="","",'Raw Data'!AO30)</f>
        <v>Oui</v>
      </c>
      <c r="AY30" s="20" t="str">
        <f>IF('Raw Data'!AP30="","",'Raw Data'!AP30)</f>
        <v>Tanganyika</v>
      </c>
      <c r="AZ30" s="20" t="str">
        <f>IF('Raw Data'!AQ30="","",'Raw Data'!AQ30)</f>
        <v>Nyunzu</v>
      </c>
      <c r="BA30" s="20" t="str">
        <f>IF('Raw Data'!AR30="","",'Raw Data'!AR30)</f>
        <v>Localité</v>
      </c>
      <c r="BB30" s="20" t="str">
        <f>IF('Raw Data'!AS30="","",'Raw Data'!AS30)</f>
        <v/>
      </c>
      <c r="BC30" s="20" t="str">
        <f>IF('Raw Data'!AT30="","",'Raw Data'!AT30)</f>
        <v/>
      </c>
      <c r="BD30" s="20" t="str">
        <f>IF('Raw Data'!AU30="","",'Raw Data'!AU30)</f>
        <v/>
      </c>
      <c r="BE30" s="20" t="str">
        <f>IF('Raw Data'!AV30="","",'Raw Data'!AV30)</f>
        <v>Kabunda</v>
      </c>
      <c r="BF30" s="20" t="str">
        <f>IF('Raw Data'!AW30="","",'Raw Data'!AW30)</f>
        <v/>
      </c>
      <c r="BG30" s="20" t="str">
        <f>IF('Raw Data'!AX30="","",'Raw Data'!AX30)</f>
        <v>Kabunda</v>
      </c>
      <c r="BH30" s="20" t="str">
        <f>IF('Raw Data'!AY30="","",'Raw Data'!AY30)</f>
        <v>Non</v>
      </c>
      <c r="BI30" s="20" t="str">
        <f>IF('Raw Data'!AZ30="","",'Raw Data'!AZ30)</f>
        <v/>
      </c>
      <c r="BJ30" s="20" t="str">
        <f>IF('Raw Data'!BA30="","",'Raw Data'!BA30)</f>
        <v>Oui</v>
      </c>
      <c r="BK30" s="20" t="str">
        <f>IF('Raw Data'!BB30="","",'Raw Data'!BB30)</f>
        <v>Oui</v>
      </c>
      <c r="BL30" s="20" t="str">
        <f>IF('Raw Data'!BC30="","",'Raw Data'!BC30)</f>
        <v/>
      </c>
      <c r="BM30" s="20" t="str">
        <f>IF('Raw Data'!BD30="","",'Raw Data'!BD30)</f>
        <v/>
      </c>
      <c r="BN30" s="20" t="str">
        <f>IF('Raw Data'!BE30="","",'Raw Data'!BE30)</f>
        <v/>
      </c>
      <c r="BO30" s="20" t="str">
        <f>IF('Raw Data'!BF30="","",'Raw Data'!BF30)</f>
        <v/>
      </c>
      <c r="BP30" s="20" t="str">
        <f>IF('Raw Data'!BG30="","",'Raw Data'!BG30)</f>
        <v/>
      </c>
      <c r="BQ30" s="20" t="str">
        <f>IF('Raw Data'!BH30="","",'Raw Data'!BH30)</f>
        <v>Autre (Spécifier)</v>
      </c>
      <c r="BR30" s="20" t="str">
        <f>IF('Raw Data'!BI30="","",'Raw Data'!BI30)</f>
        <v>Maloba</v>
      </c>
      <c r="BS30" s="20" t="str">
        <f>IF('Raw Data'!BJ30="","",'Raw Data'!BJ30)</f>
        <v>Oui</v>
      </c>
      <c r="BT30" s="20" t="str">
        <f>IF('Raw Data'!BK30="","",'Raw Data'!BK30)</f>
        <v>Oui</v>
      </c>
      <c r="BU30" s="35" t="str">
        <f t="shared" si="9"/>
        <v/>
      </c>
      <c r="BV30" s="20" t="str">
        <f>IF('Raw Data'!BL30="","",'Raw Data'!BL30)</f>
        <v/>
      </c>
      <c r="BW30" s="20" t="str">
        <f>IF('Raw Data'!BM30="","",'Raw Data'!BM30)</f>
        <v/>
      </c>
      <c r="BX30" s="20" t="str">
        <f>IF('Raw Data'!BN30="","",'Raw Data'!BN30)</f>
        <v>Oui</v>
      </c>
      <c r="BY30" s="20" t="str">
        <f>IF('Raw Data'!BO30="","",'Raw Data'!BO30)</f>
        <v>Oui</v>
      </c>
      <c r="BZ30" s="20" t="str">
        <f>IF('Raw Data'!BP30="","",'Raw Data'!BP30)</f>
        <v>Oui</v>
      </c>
      <c r="CA30" s="20" t="str">
        <f>IF('Raw Data'!BQ30="","",'Raw Data'!BQ30)</f>
        <v>Oui</v>
      </c>
      <c r="CB30" s="20" t="str">
        <f>IF('Raw Data'!BR30="","",'Raw Data'!BR30)</f>
        <v>Oui</v>
      </c>
      <c r="CC30" s="20" t="str">
        <f>IF('Raw Data'!BS30="","",'Raw Data'!BS30)</f>
        <v/>
      </c>
      <c r="CD30" s="20" t="str">
        <f>IF('Raw Data'!BT30="","",'Raw Data'!BT30)</f>
        <v>Communauté hôte (=Autochtones)</v>
      </c>
      <c r="CE30" s="20" t="str">
        <f>IF('Raw Data'!BU30="","",'Raw Data'!BU30)</f>
        <v>5</v>
      </c>
      <c r="CF30" s="20" t="str">
        <f>IF('Raw Data'!BV30="","",'Raw Data'!BV30)</f>
        <v>Oui</v>
      </c>
      <c r="CG30" s="20" t="str">
        <f>IF('Raw Data'!BW30="","",'Raw Data'!BW30)</f>
        <v>Communauté hôte (=Autochtones)</v>
      </c>
      <c r="CH30" s="35" t="str">
        <f t="shared" si="10"/>
        <v/>
      </c>
      <c r="CI30" s="35" t="str">
        <f t="shared" si="11"/>
        <v/>
      </c>
      <c r="CJ30" s="37">
        <f t="shared" si="12"/>
        <v>1</v>
      </c>
      <c r="CK30" s="20">
        <f>IF('Raw Data'!BX30="","",'Raw Data'!BX30)</f>
        <v>1</v>
      </c>
      <c r="CL30" s="20">
        <f>IF('Raw Data'!BY30="","",'Raw Data'!BY30)</f>
        <v>0</v>
      </c>
      <c r="CM30" s="20">
        <f>IF('Raw Data'!BZ30="","",'Raw Data'!BZ30)</f>
        <v>0</v>
      </c>
      <c r="CN30" s="20">
        <f>IF('Raw Data'!CA30="","",'Raw Data'!CA30)</f>
        <v>0</v>
      </c>
      <c r="CO30" s="20">
        <f>IF('Raw Data'!CB30="","",'Raw Data'!CB30)</f>
        <v>0</v>
      </c>
      <c r="CP30" s="39" t="str">
        <f>IF('Raw Data'!CC30="","",'Raw Data'!CC30)</f>
        <v>0.45970325056011785</v>
      </c>
      <c r="CQ30" s="20" t="str">
        <f>IF('Raw Data'!CD30="","",'Raw Data'!CD30)</f>
        <v/>
      </c>
      <c r="CR30" s="20" t="str">
        <f>IF('Raw Data'!CE30="","",'Raw Data'!CE30)</f>
        <v>1</v>
      </c>
      <c r="CS30" s="20" t="str">
        <f>IF('Raw Data'!CF30="","",'Raw Data'!CF30)</f>
        <v/>
      </c>
      <c r="CT30" s="20" t="str">
        <f>IF('Raw Data'!CG30="","",'Raw Data'!CG30)</f>
        <v/>
      </c>
      <c r="CU30" s="20">
        <f>IF('Raw Data'!CH30="","",'Raw Data'!CH30)</f>
        <v>5</v>
      </c>
      <c r="CV30" s="35" t="str">
        <f t="shared" si="13"/>
        <v/>
      </c>
      <c r="CW30" s="20">
        <f>IF('Raw Data'!CI30="","",'Raw Data'!CI30)</f>
        <v>6</v>
      </c>
      <c r="CX30" s="35" t="str">
        <f t="shared" si="14"/>
        <v/>
      </c>
      <c r="CY30" s="20">
        <f>IF('Raw Data'!CJ30="","",'Raw Data'!CJ30)</f>
        <v>4</v>
      </c>
      <c r="CZ30" s="35" t="str">
        <f t="shared" si="15"/>
        <v/>
      </c>
      <c r="DA30" s="20">
        <f>IF('Raw Data'!CK30="","",'Raw Data'!CK30)</f>
        <v>3</v>
      </c>
      <c r="DB30" s="35" t="str">
        <f t="shared" si="16"/>
        <v/>
      </c>
      <c r="DC30" s="20">
        <f>IF('Raw Data'!CL30="","",'Raw Data'!CL30)</f>
        <v>5</v>
      </c>
      <c r="DD30" s="35" t="str">
        <f t="shared" si="17"/>
        <v/>
      </c>
      <c r="DE30" s="20">
        <f>IF('Raw Data'!CM30="","",'Raw Data'!CM30)</f>
        <v>2</v>
      </c>
      <c r="DF30" s="35" t="str">
        <f t="shared" si="18"/>
        <v/>
      </c>
      <c r="DG30" s="20">
        <f>IF('Raw Data'!CN30="","",'Raw Data'!CN30)</f>
        <v>6</v>
      </c>
      <c r="DH30" s="35" t="str">
        <f t="shared" si="19"/>
        <v/>
      </c>
      <c r="DI30" s="20">
        <f>IF('Raw Data'!CO30="","",'Raw Data'!CO30)</f>
        <v>4</v>
      </c>
      <c r="DJ30" s="35" t="str">
        <f t="shared" si="20"/>
        <v/>
      </c>
      <c r="DK30" s="23">
        <f>IF('Raw Data'!CP30="","",'Raw Data'!CP30)</f>
        <v>5</v>
      </c>
      <c r="DL30" s="23">
        <f>IF('Raw Data'!CQ30="","",'Raw Data'!CQ30)</f>
        <v>5</v>
      </c>
      <c r="DM30" s="20">
        <f>IF('Raw Data'!CR30="","",'Raw Data'!CR30)</f>
        <v>2</v>
      </c>
      <c r="DN30" s="20">
        <f>IF('Raw Data'!CS30="","",'Raw Data'!CS30)</f>
        <v>4</v>
      </c>
      <c r="DO30" s="23">
        <f>IF('Raw Data'!CT30="","",'Raw Data'!CT30)</f>
        <v>1</v>
      </c>
      <c r="DP30" s="20">
        <f>IF('Raw Data'!CU30="","",'Raw Data'!CU30)</f>
        <v>2</v>
      </c>
      <c r="DQ30" s="23" t="str">
        <f>IF('Raw Data'!CV30="","",'Raw Data'!CV30)</f>
        <v/>
      </c>
      <c r="DR30" s="20" t="str">
        <f>IF('Raw Data'!CW30="","",'Raw Data'!CW30)</f>
        <v/>
      </c>
      <c r="DS30" s="20" t="str">
        <f>IF('Raw Data'!CX30="","",'Raw Data'!CX30)</f>
        <v/>
      </c>
      <c r="DT30" s="20" t="str">
        <f>IF('Raw Data'!CY30="","",'Raw Data'!CY30)</f>
        <v/>
      </c>
      <c r="DU30" s="20" t="str">
        <f>IF('Raw Data'!CZ30="","",'Raw Data'!CZ30)</f>
        <v/>
      </c>
      <c r="DV30" s="20" t="str">
        <f>IF('Raw Data'!DA30="","",'Raw Data'!DA30)</f>
        <v/>
      </c>
      <c r="DW30" s="20" t="str">
        <f>IF('Raw Data'!DB30="","",'Raw Data'!DB30)</f>
        <v/>
      </c>
      <c r="DX30" s="35" t="str">
        <f t="shared" si="21"/>
        <v/>
      </c>
      <c r="DY30" s="23" t="str">
        <f>IF('Raw Data'!DC30="","",'Raw Data'!DC30)</f>
        <v/>
      </c>
      <c r="DZ30" s="42" t="str">
        <f t="shared" si="22"/>
        <v/>
      </c>
      <c r="EA30" s="20" t="str">
        <f>IF('Raw Data'!DD30="","",'Raw Data'!DD30)</f>
        <v/>
      </c>
      <c r="EB30" s="35" t="str">
        <f t="shared" si="23"/>
        <v/>
      </c>
      <c r="EC30" s="20" t="str">
        <f>IF('Raw Data'!DE30="","",'Raw Data'!DE30)</f>
        <v/>
      </c>
      <c r="ED30" s="35" t="str">
        <f t="shared" si="24"/>
        <v/>
      </c>
      <c r="EE30" s="20" t="str">
        <f>IF('Raw Data'!DF30="","",'Raw Data'!DF30)</f>
        <v/>
      </c>
      <c r="EF30" s="35" t="str">
        <f t="shared" si="25"/>
        <v/>
      </c>
      <c r="EG30" s="20" t="str">
        <f>IF('Raw Data'!DG30="","",'Raw Data'!DG30)</f>
        <v/>
      </c>
      <c r="EH30" s="35" t="str">
        <f t="shared" si="26"/>
        <v/>
      </c>
      <c r="EI30" s="20" t="str">
        <f>IF('Raw Data'!DH30="","",'Raw Data'!DH30)</f>
        <v/>
      </c>
      <c r="EJ30" s="20" t="str">
        <f>IF('Raw Data'!DI30="","",'Raw Data'!DI30)</f>
        <v/>
      </c>
      <c r="EK30" s="20" t="str">
        <f>IF('Raw Data'!DJ30="","",'Raw Data'!DJ30)</f>
        <v/>
      </c>
      <c r="EL30" s="20" t="str">
        <f>IF('Raw Data'!DK30="","",'Raw Data'!DK30)</f>
        <v/>
      </c>
      <c r="EM30" s="20" t="str">
        <f>IF('Raw Data'!DL30="","",'Raw Data'!DL30)</f>
        <v/>
      </c>
      <c r="EN30" s="20" t="str">
        <f>IF('Raw Data'!DM30="","",'Raw Data'!DM30)</f>
        <v/>
      </c>
      <c r="EO30" s="20" t="str">
        <f>IF('Raw Data'!DN30="","",'Raw Data'!DN30)</f>
        <v>Non</v>
      </c>
      <c r="EP30" s="20" t="str">
        <f>IF('Raw Data'!DO30="","",'Raw Data'!DO30)</f>
        <v/>
      </c>
      <c r="EQ30" s="35" t="str">
        <f t="shared" si="27"/>
        <v/>
      </c>
      <c r="ER30" s="20" t="str">
        <f>IF('Raw Data'!DP30="","",'Raw Data'!DP30)</f>
        <v/>
      </c>
      <c r="ES30" s="20" t="str">
        <f>IF('Raw Data'!DQ30="","",'Raw Data'!DQ30)</f>
        <v/>
      </c>
      <c r="ET30" s="20" t="str">
        <f>IF('Raw Data'!DR30="","",'Raw Data'!DR30)</f>
        <v/>
      </c>
      <c r="EU30" s="20" t="str">
        <f>IF('Raw Data'!DS30="","",'Raw Data'!DS30)</f>
        <v/>
      </c>
      <c r="EV30" s="20" t="str">
        <f>IF('Raw Data'!DT30="","",'Raw Data'!DT30)</f>
        <v>Station de radio</v>
      </c>
      <c r="EW30" s="20">
        <f>IF('Raw Data'!DU30="","",'Raw Data'!DU30)</f>
        <v>1</v>
      </c>
      <c r="EX30" s="20">
        <f>IF('Raw Data'!DV30="","",'Raw Data'!DV30)</f>
        <v>0</v>
      </c>
      <c r="EY30" s="20">
        <f>IF('Raw Data'!DW30="","",'Raw Data'!DW30)</f>
        <v>0</v>
      </c>
      <c r="EZ30" s="20">
        <f>IF('Raw Data'!DX30="","",'Raw Data'!DX30)</f>
        <v>0</v>
      </c>
      <c r="FA30" s="20">
        <f>IF('Raw Data'!DY30="","",'Raw Data'!DY30)</f>
        <v>0</v>
      </c>
      <c r="FB30" s="20">
        <f>IF('Raw Data'!DZ30="","",'Raw Data'!DZ30)</f>
        <v>0</v>
      </c>
      <c r="FC30" s="20">
        <f>IF('Raw Data'!EA30="","",'Raw Data'!EA30)</f>
        <v>0</v>
      </c>
      <c r="FD30" s="20">
        <f>IF('Raw Data'!EB30="","",'Raw Data'!EB30)</f>
        <v>0</v>
      </c>
      <c r="FE30" s="20">
        <f>IF('Raw Data'!EC30="","",'Raw Data'!EC30)</f>
        <v>0</v>
      </c>
      <c r="FF30" s="20">
        <f>IF('Raw Data'!ED30="","",'Raw Data'!ED30)</f>
        <v>0</v>
      </c>
      <c r="FG30" s="20">
        <f>IF('Raw Data'!EE30="","",'Raw Data'!EE30)</f>
        <v>0</v>
      </c>
      <c r="FH30" s="20">
        <f>IF('Raw Data'!EF30="","",'Raw Data'!EF30)</f>
        <v>0</v>
      </c>
      <c r="FI30" s="20">
        <f>IF('Raw Data'!EG30="","",'Raw Data'!EG30)</f>
        <v>0</v>
      </c>
      <c r="FJ30" s="20" t="str">
        <f>IF('Raw Data'!EH30="","",'Raw Data'!EH30)</f>
        <v/>
      </c>
      <c r="FK30" s="20" t="str">
        <f>IF('Raw Data'!EI30="","",'Raw Data'!EI30)</f>
        <v>Information sur l'accès à l'assistance humanitaire</v>
      </c>
      <c r="FL30" s="20" t="str">
        <f>IF('Raw Data'!EJ30="","",'Raw Data'!EJ30)</f>
        <v/>
      </c>
      <c r="FM30" s="20" t="str">
        <f>IF('Raw Data'!EK30="","",'Raw Data'!EK30)</f>
        <v/>
      </c>
      <c r="FN30" s="20" t="str">
        <f>IF('Raw Data'!EL30="","",'Raw Data'!EL30)</f>
        <v/>
      </c>
      <c r="FO30" s="20" t="str">
        <f>IF('Raw Data'!EM30="","",'Raw Data'!EM30)</f>
        <v/>
      </c>
      <c r="FP30" s="20" t="str">
        <f>IF('Raw Data'!EN30="","",'Raw Data'!EN30)</f>
        <v/>
      </c>
      <c r="FQ30" s="20" t="str">
        <f>IF('Raw Data'!EO30="","",'Raw Data'!EO30)</f>
        <v/>
      </c>
      <c r="FR30" s="20" t="str">
        <f>IF('Raw Data'!EP30="","",'Raw Data'!EP30)</f>
        <v/>
      </c>
      <c r="FS30" s="20" t="str">
        <f>IF('Raw Data'!EQ30="","",'Raw Data'!EQ30)</f>
        <v>Kabunda</v>
      </c>
      <c r="FT30" s="20">
        <f>IF('Raw Data'!ER30="","",'Raw Data'!ER30)</f>
        <v>4</v>
      </c>
      <c r="FU30" s="20" t="str">
        <f>IF('Raw Data'!ES30="","",'Raw Data'!ES30)</f>
        <v>Bien</v>
      </c>
      <c r="FV30" s="20" t="str">
        <f>IF('Raw Data'!ET30="","",'Raw Data'!ET30)</f>
        <v>vWvJfH3sDSZM3uC5W82MGH</v>
      </c>
      <c r="FW30" s="20" t="str">
        <f>IF('Raw Data'!EU30="","",'Raw Data'!EU30)</f>
        <v>v89tPMrAjVHLSntiBQ22UJ</v>
      </c>
      <c r="FX30" s="20" t="str">
        <f>IF('Raw Data'!EV30="","",'Raw Data'!EV30)</f>
        <v>v5AfrSZTqajduwJVMoNG7f</v>
      </c>
      <c r="FY30" s="20" t="str">
        <f>IF('Raw Data'!EW30="","",'Raw Data'!EW30)</f>
        <v>vbptduBAghB4e4bMMgdQUc</v>
      </c>
      <c r="FZ30" s="20" t="str">
        <f>IF('Raw Data'!EX30="","",'Raw Data'!EX30)</f>
        <v>vNycnGWUpYeb3KNNoHrkGX</v>
      </c>
      <c r="GA30" s="20" t="str">
        <f>IF('Raw Data'!EY30="","",'Raw Data'!EY30)</f>
        <v/>
      </c>
      <c r="GB30" s="20">
        <f>IF('Raw Data'!EZ30="","",'Raw Data'!EZ30)</f>
        <v>383053163</v>
      </c>
      <c r="GC30" s="20" t="str">
        <f>IF('Raw Data'!FA30="","",'Raw Data'!FA30)</f>
        <v>e9b84973-e136-4d3b-917a-bbdf2437f5ac</v>
      </c>
      <c r="GD30" s="29">
        <f>IF('Raw Data'!FB30="","",'Raw Data'!FB30)</f>
        <v>44939.631689814807</v>
      </c>
      <c r="GE30" s="20" t="str">
        <f>IF('Raw Data'!FC30="","",'Raw Data'!FC30)</f>
        <v/>
      </c>
      <c r="GF30" s="20" t="str">
        <f>IF('Raw Data'!FD30="","",'Raw Data'!FD30)</f>
        <v/>
      </c>
      <c r="GG30" s="20" t="str">
        <f>IF('Raw Data'!FE30="","",'Raw Data'!FE30)</f>
        <v>submitted_via_web</v>
      </c>
      <c r="GH30" s="20" t="str">
        <f>IF('Raw Data'!FF30="","",'Raw Data'!FF30)</f>
        <v>reach_rdc_hsm_enqueteur</v>
      </c>
      <c r="GI30" s="20" t="str">
        <f>IF('Raw Data'!FG30="","",'Raw Data'!FG30)</f>
        <v/>
      </c>
      <c r="GJ30" s="20">
        <f>IF('Raw Data'!FH30="","",'Raw Data'!FH30)</f>
        <v>63</v>
      </c>
    </row>
    <row r="31" spans="1:192" x14ac:dyDescent="0.25">
      <c r="A31" s="24" t="str">
        <f t="shared" si="0"/>
        <v>c9e5e668-eaf3-4b28-bdbe-1501ea2f1f1a</v>
      </c>
      <c r="B31" s="24" t="str">
        <f t="shared" si="1"/>
        <v>Lwaminwa</v>
      </c>
      <c r="C31" s="24" t="str">
        <f t="shared" si="2"/>
        <v>ENU14</v>
      </c>
      <c r="D31" s="29">
        <f>IF('Raw Data'!A31="","",'Raw Data'!A31)</f>
        <v>44944</v>
      </c>
      <c r="E31" s="27">
        <f>IF('Raw Data'!B31="","",'Raw Data'!B31)</f>
        <v>44944.445452557869</v>
      </c>
      <c r="F31" s="27">
        <f>IF('Raw Data'!C31="","",'Raw Data'!C31)</f>
        <v>44944.49404302083</v>
      </c>
      <c r="G31" s="31">
        <f t="shared" si="3"/>
        <v>69.970266663003713</v>
      </c>
      <c r="H31" s="33" t="str">
        <f t="shared" si="4"/>
        <v>OK</v>
      </c>
      <c r="I31" s="20" t="str">
        <f>IF('Raw Data'!D31="","",'Raw Data'!D31)</f>
        <v>audit.csv</v>
      </c>
      <c r="J31" s="20" t="str">
        <f>IF('Raw Data'!E31="","",'Raw Data'!E31)</f>
        <v>https://kc.humanitarianresponse.info/media/original?media_file=reachrdcdata%2Fattachments%2F03786f7074524bcf85122757f5105ae7%2Fc9e5e668-eaf3-4b28-bdbe-1501ea2f1f1a%2Faudit.csv</v>
      </c>
      <c r="K31" s="20" t="str">
        <f>IF('Raw Data'!F31="","",'Raw Data'!F31)</f>
        <v/>
      </c>
      <c r="L31" s="20" t="str">
        <f>IF('Raw Data'!G31="","",'Raw Data'!G31)</f>
        <v/>
      </c>
      <c r="M31" s="43" t="s">
        <v>1334</v>
      </c>
      <c r="N31" s="20" t="str">
        <f>IF('Raw Data'!I31="","",'Raw Data'!I31)</f>
        <v>Kalemie</v>
      </c>
      <c r="O31" s="20" t="str">
        <f>IF('Raw Data'!J31="","",'Raw Data'!J31)</f>
        <v>Décembre</v>
      </c>
      <c r="P31" s="20" t="str">
        <f>IF('Raw Data'!K31="","",'Raw Data'!K31)</f>
        <v>Entretien à distance (appel téléphonique)</v>
      </c>
      <c r="Q31" s="20">
        <f>IF('Raw Data'!L31="","",'Raw Data'!L31)</f>
        <v>822985505</v>
      </c>
      <c r="R31" s="20">
        <f>IF('Raw Data'!M31="","",'Raw Data'!M31)</f>
        <v>822985505</v>
      </c>
      <c r="S31" s="20" t="str">
        <f>IF('Raw Data'!N31="","",'Raw Data'!N31)</f>
        <v>Oui</v>
      </c>
      <c r="T31" s="35" t="str">
        <f t="shared" si="5"/>
        <v/>
      </c>
      <c r="U31" s="20" t="str">
        <f>IF('Raw Data'!O31="","",'Raw Data'!O31)</f>
        <v/>
      </c>
      <c r="V31" s="20" t="str">
        <f>IF('Raw Data'!P31="","",'Raw Data'!P31)</f>
        <v/>
      </c>
      <c r="W31" s="20" t="str">
        <f>IF('Raw Data'!Q31="","",'Raw Data'!Q31)</f>
        <v/>
      </c>
      <c r="X31" s="20" t="str">
        <f>IF('Raw Data'!R31="","",'Raw Data'!R31)</f>
        <v>Oui</v>
      </c>
      <c r="Y31" s="35" t="str">
        <f t="shared" si="6"/>
        <v/>
      </c>
      <c r="Z31" s="20" t="str">
        <f>IF('Raw Data'!S31="","",'Raw Data'!S31)</f>
        <v/>
      </c>
      <c r="AA31" s="20" t="str">
        <f>IF('Raw Data'!T31="","",'Raw Data'!T31)</f>
        <v/>
      </c>
      <c r="AB31" s="20" t="str">
        <f>IF('Raw Data'!U31="","",'Raw Data'!U31)</f>
        <v>Maintenant</v>
      </c>
      <c r="AC31" s="35" t="str">
        <f t="shared" si="7"/>
        <v/>
      </c>
      <c r="AD31" s="20" t="str">
        <f>IF('Raw Data'!V31="","",'Raw Data'!V31)</f>
        <v/>
      </c>
      <c r="AE31" s="20" t="str">
        <f>IF('Raw Data'!W31="","",'Raw Data'!W31)</f>
        <v xml:space="preserve">NKONGOLO NSENGA </v>
      </c>
      <c r="AF31" s="20" t="str">
        <f>IF('Raw Data'!X31="","",'Raw Data'!X31)</f>
        <v>Homme</v>
      </c>
      <c r="AG31" s="20">
        <f>IF('Raw Data'!Y31="","",'Raw Data'!Y31)</f>
        <v>58</v>
      </c>
      <c r="AH31" s="20" t="str">
        <f>IF('Raw Data'!Z31="","",'Raw Data'!Z31)</f>
        <v>Agriculteur</v>
      </c>
      <c r="AI31" s="20" t="str">
        <f>IF('Raw Data'!AA31="","",'Raw Data'!AA31)</f>
        <v/>
      </c>
      <c r="AJ31" s="20" t="str">
        <f>IF('Raw Data'!AB31="","",'Raw Data'!AB31)</f>
        <v/>
      </c>
      <c r="AK31" s="20" t="str">
        <f>IF('Raw Data'!AC31="","",'Raw Data'!AC31)</f>
        <v/>
      </c>
      <c r="AL31" s="20" t="str">
        <f>IF('Raw Data'!AD31="","",'Raw Data'!AD31)</f>
        <v/>
      </c>
      <c r="AM31" s="20" t="str">
        <f>IF('Raw Data'!AE31="","",'Raw Data'!AE31)</f>
        <v/>
      </c>
      <c r="AN31" s="20" t="str">
        <f>IF('Raw Data'!AF31="","",'Raw Data'!AF31)</f>
        <v/>
      </c>
      <c r="AO31" s="20" t="str">
        <f>IF('Raw Data'!AG31="","",'Raw Data'!AG31)</f>
        <v/>
      </c>
      <c r="AP31" s="20" t="str">
        <f>IF('Raw Data'!AH31="","",'Raw Data'!AH31)</f>
        <v>Personne non déplacée (Autochtone)</v>
      </c>
      <c r="AQ31" s="35" t="str">
        <f t="shared" si="8"/>
        <v/>
      </c>
      <c r="AR31" s="20" t="str">
        <f>IF('Raw Data'!AI31="","",'Raw Data'!AI31)</f>
        <v>Tanganyika</v>
      </c>
      <c r="AS31" s="20" t="str">
        <f>IF('Raw Data'!AJ31="","",'Raw Data'!AJ31)</f>
        <v>Nyemba</v>
      </c>
      <c r="AT31" s="20" t="str">
        <f>IF('Raw Data'!AK31="","",'Raw Data'!AK31)</f>
        <v>Lwaminwa</v>
      </c>
      <c r="AU31" s="20" t="str">
        <f>IF('Raw Data'!AL31="","",'Raw Data'!AL31)</f>
        <v/>
      </c>
      <c r="AV31" s="20" t="str">
        <f>IF('Raw Data'!AM31="","",'Raw Data'!AM31)</f>
        <v>Lwaminwa</v>
      </c>
      <c r="AW31" s="20" t="str">
        <f>IF('Raw Data'!AN31="","",'Raw Data'!AN31)</f>
        <v/>
      </c>
      <c r="AX31" s="20" t="str">
        <f>IF('Raw Data'!AO31="","",'Raw Data'!AO31)</f>
        <v>Oui</v>
      </c>
      <c r="AY31" s="20" t="str">
        <f>IF('Raw Data'!AP31="","",'Raw Data'!AP31)</f>
        <v>Tanganyika</v>
      </c>
      <c r="AZ31" s="20" t="str">
        <f>IF('Raw Data'!AQ31="","",'Raw Data'!AQ31)</f>
        <v>Nyemba</v>
      </c>
      <c r="BA31" s="20" t="str">
        <f>IF('Raw Data'!AR31="","",'Raw Data'!AR31)</f>
        <v>Village</v>
      </c>
      <c r="BB31" s="20" t="str">
        <f>IF('Raw Data'!AS31="","",'Raw Data'!AS31)</f>
        <v>Lwaminwa</v>
      </c>
      <c r="BC31" s="20" t="str">
        <f>IF('Raw Data'!AT31="","",'Raw Data'!AT31)</f>
        <v/>
      </c>
      <c r="BD31" s="20" t="str">
        <f>IF('Raw Data'!AU31="","",'Raw Data'!AU31)</f>
        <v>Lwaminwa</v>
      </c>
      <c r="BE31" s="20" t="str">
        <f>IF('Raw Data'!AV31="","",'Raw Data'!AV31)</f>
        <v>Lwaminwa</v>
      </c>
      <c r="BF31" s="20" t="str">
        <f>IF('Raw Data'!AW31="","",'Raw Data'!AW31)</f>
        <v/>
      </c>
      <c r="BG31" s="20" t="str">
        <f>IF('Raw Data'!AX31="","",'Raw Data'!AX31)</f>
        <v>Lwaminwa</v>
      </c>
      <c r="BH31" s="20" t="str">
        <f>IF('Raw Data'!AY31="","",'Raw Data'!AY31)</f>
        <v>Oui</v>
      </c>
      <c r="BI31" s="20" t="str">
        <f>IF('Raw Data'!AZ31="","",'Raw Data'!AZ31)</f>
        <v>Katinga</v>
      </c>
      <c r="BJ31" s="20" t="str">
        <f>IF('Raw Data'!BA31="","",'Raw Data'!BA31)</f>
        <v>Oui</v>
      </c>
      <c r="BK31" s="20" t="str">
        <f>IF('Raw Data'!BB31="","",'Raw Data'!BB31)</f>
        <v>Oui</v>
      </c>
      <c r="BL31" s="20" t="str">
        <f>IF('Raw Data'!BC31="","",'Raw Data'!BC31)</f>
        <v/>
      </c>
      <c r="BM31" s="20" t="str">
        <f>IF('Raw Data'!BD31="","",'Raw Data'!BD31)</f>
        <v/>
      </c>
      <c r="BN31" s="20" t="str">
        <f>IF('Raw Data'!BE31="","",'Raw Data'!BE31)</f>
        <v/>
      </c>
      <c r="BO31" s="20" t="str">
        <f>IF('Raw Data'!BF31="","",'Raw Data'!BF31)</f>
        <v/>
      </c>
      <c r="BP31" s="20" t="str">
        <f>IF('Raw Data'!BG31="","",'Raw Data'!BG31)</f>
        <v/>
      </c>
      <c r="BQ31" s="20" t="str">
        <f>IF('Raw Data'!BH31="","",'Raw Data'!BH31)</f>
        <v>MWIKA</v>
      </c>
      <c r="BR31" s="20" t="str">
        <f>IF('Raw Data'!BI31="","",'Raw Data'!BI31)</f>
        <v/>
      </c>
      <c r="BS31" s="20" t="str">
        <f>IF('Raw Data'!BJ31="","",'Raw Data'!BJ31)</f>
        <v>Oui</v>
      </c>
      <c r="BT31" s="20" t="str">
        <f>IF('Raw Data'!BK31="","",'Raw Data'!BK31)</f>
        <v>Oui</v>
      </c>
      <c r="BU31" s="35" t="str">
        <f t="shared" si="9"/>
        <v/>
      </c>
      <c r="BV31" s="20" t="str">
        <f>IF('Raw Data'!BL31="","",'Raw Data'!BL31)</f>
        <v/>
      </c>
      <c r="BW31" s="20" t="str">
        <f>IF('Raw Data'!BM31="","",'Raw Data'!BM31)</f>
        <v/>
      </c>
      <c r="BX31" s="20" t="str">
        <f>IF('Raw Data'!BN31="","",'Raw Data'!BN31)</f>
        <v>Oui</v>
      </c>
      <c r="BY31" s="20" t="str">
        <f>IF('Raw Data'!BO31="","",'Raw Data'!BO31)</f>
        <v>Oui</v>
      </c>
      <c r="BZ31" s="20" t="str">
        <f>IF('Raw Data'!BP31="","",'Raw Data'!BP31)</f>
        <v>Oui</v>
      </c>
      <c r="CA31" s="20" t="str">
        <f>IF('Raw Data'!BQ31="","",'Raw Data'!BQ31)</f>
        <v>Oui</v>
      </c>
      <c r="CB31" s="20" t="str">
        <f>IF('Raw Data'!BR31="","",'Raw Data'!BR31)</f>
        <v>Non</v>
      </c>
      <c r="CC31" s="20" t="str">
        <f>IF('Raw Data'!BS31="","",'Raw Data'!BS31)</f>
        <v/>
      </c>
      <c r="CD31" s="20" t="str">
        <f>IF('Raw Data'!BT31="","",'Raw Data'!BT31)</f>
        <v>Communauté hôte (=Autochtones)</v>
      </c>
      <c r="CE31" s="20" t="str">
        <f>IF('Raw Data'!BU31="","",'Raw Data'!BU31)</f>
        <v>4</v>
      </c>
      <c r="CF31" s="20" t="str">
        <f>IF('Raw Data'!BV31="","",'Raw Data'!BV31)</f>
        <v>Oui</v>
      </c>
      <c r="CG31" s="20" t="str">
        <f>IF('Raw Data'!BW31="","",'Raw Data'!BW31)</f>
        <v>Communauté hôte (=Autochtones)</v>
      </c>
      <c r="CH31" s="35" t="str">
        <f t="shared" si="10"/>
        <v/>
      </c>
      <c r="CI31" s="35" t="str">
        <f t="shared" si="11"/>
        <v/>
      </c>
      <c r="CJ31" s="37">
        <f t="shared" si="12"/>
        <v>1</v>
      </c>
      <c r="CK31" s="20">
        <f>IF('Raw Data'!BX31="","",'Raw Data'!BX31)</f>
        <v>1</v>
      </c>
      <c r="CL31" s="20">
        <f>IF('Raw Data'!BY31="","",'Raw Data'!BY31)</f>
        <v>0</v>
      </c>
      <c r="CM31" s="20">
        <f>IF('Raw Data'!BZ31="","",'Raw Data'!BZ31)</f>
        <v>0</v>
      </c>
      <c r="CN31" s="20">
        <f>IF('Raw Data'!CA31="","",'Raw Data'!CA31)</f>
        <v>0</v>
      </c>
      <c r="CO31" s="20">
        <f>IF('Raw Data'!CB31="","",'Raw Data'!CB31)</f>
        <v>0</v>
      </c>
      <c r="CP31" s="39" t="str">
        <f>IF('Raw Data'!CC31="","",'Raw Data'!CC31)</f>
        <v>0.13893587933938134</v>
      </c>
      <c r="CQ31" s="20" t="str">
        <f>IF('Raw Data'!CD31="","",'Raw Data'!CD31)</f>
        <v/>
      </c>
      <c r="CR31" s="20" t="str">
        <f>IF('Raw Data'!CE31="","",'Raw Data'!CE31)</f>
        <v>1</v>
      </c>
      <c r="CS31" s="20" t="str">
        <f>IF('Raw Data'!CF31="","",'Raw Data'!CF31)</f>
        <v/>
      </c>
      <c r="CT31" s="20" t="str">
        <f>IF('Raw Data'!CG31="","",'Raw Data'!CG31)</f>
        <v/>
      </c>
      <c r="CU31" s="20">
        <f>IF('Raw Data'!CH31="","",'Raw Data'!CH31)</f>
        <v>0</v>
      </c>
      <c r="CV31" s="35" t="str">
        <f t="shared" si="13"/>
        <v/>
      </c>
      <c r="CW31" s="20">
        <f>IF('Raw Data'!CI31="","",'Raw Data'!CI31)</f>
        <v>1</v>
      </c>
      <c r="CX31" s="35" t="str">
        <f t="shared" si="14"/>
        <v/>
      </c>
      <c r="CY31" s="20">
        <f>IF('Raw Data'!CJ31="","",'Raw Data'!CJ31)</f>
        <v>4</v>
      </c>
      <c r="CZ31" s="35" t="str">
        <f t="shared" si="15"/>
        <v/>
      </c>
      <c r="DA31" s="20">
        <f>IF('Raw Data'!CK31="","",'Raw Data'!CK31)</f>
        <v>0</v>
      </c>
      <c r="DB31" s="35" t="str">
        <f t="shared" si="16"/>
        <v/>
      </c>
      <c r="DC31" s="20">
        <f>IF('Raw Data'!CL31="","",'Raw Data'!CL31)</f>
        <v>0</v>
      </c>
      <c r="DD31" s="35" t="str">
        <f t="shared" si="17"/>
        <v/>
      </c>
      <c r="DE31" s="20">
        <f>IF('Raw Data'!CM31="","",'Raw Data'!CM31)</f>
        <v>0</v>
      </c>
      <c r="DF31" s="35" t="str">
        <f t="shared" si="18"/>
        <v/>
      </c>
      <c r="DG31" s="20">
        <f>IF('Raw Data'!CN31="","",'Raw Data'!CN31)</f>
        <v>0</v>
      </c>
      <c r="DH31" s="35" t="str">
        <f t="shared" si="19"/>
        <v/>
      </c>
      <c r="DI31" s="20">
        <f>IF('Raw Data'!CO31="","",'Raw Data'!CO31)</f>
        <v>7</v>
      </c>
      <c r="DJ31" s="35" t="str">
        <f t="shared" si="20"/>
        <v/>
      </c>
      <c r="DK31" s="23">
        <f>IF('Raw Data'!CP31="","",'Raw Data'!CP31)</f>
        <v>0</v>
      </c>
      <c r="DL31" s="23">
        <f>IF('Raw Data'!CQ31="","",'Raw Data'!CQ31)</f>
        <v>0</v>
      </c>
      <c r="DM31" s="20">
        <f>IF('Raw Data'!CR31="","",'Raw Data'!CR31)</f>
        <v>20</v>
      </c>
      <c r="DN31" s="20">
        <f>IF('Raw Data'!CS31="","",'Raw Data'!CS31)</f>
        <v>0</v>
      </c>
      <c r="DO31" s="23">
        <f>IF('Raw Data'!CT31="","",'Raw Data'!CT31)</f>
        <v>11</v>
      </c>
      <c r="DP31" s="20">
        <f>IF('Raw Data'!CU31="","",'Raw Data'!CU31)</f>
        <v>0</v>
      </c>
      <c r="DQ31" s="23" t="str">
        <f>IF('Raw Data'!CV31="","",'Raw Data'!CV31)</f>
        <v/>
      </c>
      <c r="DR31" s="20" t="str">
        <f>IF('Raw Data'!CW31="","",'Raw Data'!CW31)</f>
        <v/>
      </c>
      <c r="DS31" s="20" t="str">
        <f>IF('Raw Data'!CX31="","",'Raw Data'!CX31)</f>
        <v/>
      </c>
      <c r="DT31" s="20" t="str">
        <f>IF('Raw Data'!CY31="","",'Raw Data'!CY31)</f>
        <v/>
      </c>
      <c r="DU31" s="20" t="str">
        <f>IF('Raw Data'!CZ31="","",'Raw Data'!CZ31)</f>
        <v/>
      </c>
      <c r="DV31" s="20" t="str">
        <f>IF('Raw Data'!DA31="","",'Raw Data'!DA31)</f>
        <v/>
      </c>
      <c r="DW31" s="20" t="str">
        <f>IF('Raw Data'!DB31="","",'Raw Data'!DB31)</f>
        <v/>
      </c>
      <c r="DX31" s="35" t="str">
        <f t="shared" si="21"/>
        <v/>
      </c>
      <c r="DY31" s="23" t="str">
        <f>IF('Raw Data'!DC31="","",'Raw Data'!DC31)</f>
        <v/>
      </c>
      <c r="DZ31" s="42" t="str">
        <f t="shared" si="22"/>
        <v/>
      </c>
      <c r="EA31" s="20" t="str">
        <f>IF('Raw Data'!DD31="","",'Raw Data'!DD31)</f>
        <v/>
      </c>
      <c r="EB31" s="35" t="str">
        <f t="shared" si="23"/>
        <v/>
      </c>
      <c r="EC31" s="20" t="str">
        <f>IF('Raw Data'!DE31="","",'Raw Data'!DE31)</f>
        <v/>
      </c>
      <c r="ED31" s="35" t="str">
        <f t="shared" si="24"/>
        <v/>
      </c>
      <c r="EE31" s="20" t="str">
        <f>IF('Raw Data'!DF31="","",'Raw Data'!DF31)</f>
        <v/>
      </c>
      <c r="EF31" s="35" t="str">
        <f t="shared" si="25"/>
        <v/>
      </c>
      <c r="EG31" s="20" t="str">
        <f>IF('Raw Data'!DG31="","",'Raw Data'!DG31)</f>
        <v/>
      </c>
      <c r="EH31" s="35" t="str">
        <f t="shared" si="26"/>
        <v/>
      </c>
      <c r="EI31" s="20" t="str">
        <f>IF('Raw Data'!DH31="","",'Raw Data'!DH31)</f>
        <v/>
      </c>
      <c r="EJ31" s="20" t="str">
        <f>IF('Raw Data'!DI31="","",'Raw Data'!DI31)</f>
        <v/>
      </c>
      <c r="EK31" s="20" t="str">
        <f>IF('Raw Data'!DJ31="","",'Raw Data'!DJ31)</f>
        <v/>
      </c>
      <c r="EL31" s="20" t="str">
        <f>IF('Raw Data'!DK31="","",'Raw Data'!DK31)</f>
        <v/>
      </c>
      <c r="EM31" s="20" t="str">
        <f>IF('Raw Data'!DL31="","",'Raw Data'!DL31)</f>
        <v/>
      </c>
      <c r="EN31" s="20" t="str">
        <f>IF('Raw Data'!DM31="","",'Raw Data'!DM31)</f>
        <v/>
      </c>
      <c r="EO31" s="20" t="str">
        <f>IF('Raw Data'!DN31="","",'Raw Data'!DN31)</f>
        <v>Non</v>
      </c>
      <c r="EP31" s="20" t="str">
        <f>IF('Raw Data'!DO31="","",'Raw Data'!DO31)</f>
        <v/>
      </c>
      <c r="EQ31" s="35" t="str">
        <f t="shared" si="27"/>
        <v/>
      </c>
      <c r="ER31" s="20" t="str">
        <f>IF('Raw Data'!DP31="","",'Raw Data'!DP31)</f>
        <v/>
      </c>
      <c r="ES31" s="20" t="str">
        <f>IF('Raw Data'!DQ31="","",'Raw Data'!DQ31)</f>
        <v/>
      </c>
      <c r="ET31" s="20" t="str">
        <f>IF('Raw Data'!DR31="","",'Raw Data'!DR31)</f>
        <v/>
      </c>
      <c r="EU31" s="20" t="str">
        <f>IF('Raw Data'!DS31="","",'Raw Data'!DS31)</f>
        <v/>
      </c>
      <c r="EV31" s="20" t="str">
        <f>IF('Raw Data'!DT31="","",'Raw Data'!DT31)</f>
        <v>Appel téléphonique</v>
      </c>
      <c r="EW31" s="20">
        <f>IF('Raw Data'!DU31="","",'Raw Data'!DU31)</f>
        <v>0</v>
      </c>
      <c r="EX31" s="20">
        <f>IF('Raw Data'!DV31="","",'Raw Data'!DV31)</f>
        <v>0</v>
      </c>
      <c r="EY31" s="20">
        <f>IF('Raw Data'!DW31="","",'Raw Data'!DW31)</f>
        <v>0</v>
      </c>
      <c r="EZ31" s="20">
        <f>IF('Raw Data'!DX31="","",'Raw Data'!DX31)</f>
        <v>0</v>
      </c>
      <c r="FA31" s="20">
        <f>IF('Raw Data'!DY31="","",'Raw Data'!DY31)</f>
        <v>0</v>
      </c>
      <c r="FB31" s="20">
        <f>IF('Raw Data'!DZ31="","",'Raw Data'!DZ31)</f>
        <v>1</v>
      </c>
      <c r="FC31" s="20">
        <f>IF('Raw Data'!EA31="","",'Raw Data'!EA31)</f>
        <v>0</v>
      </c>
      <c r="FD31" s="20">
        <f>IF('Raw Data'!EB31="","",'Raw Data'!EB31)</f>
        <v>0</v>
      </c>
      <c r="FE31" s="20">
        <f>IF('Raw Data'!EC31="","",'Raw Data'!EC31)</f>
        <v>0</v>
      </c>
      <c r="FF31" s="20">
        <f>IF('Raw Data'!ED31="","",'Raw Data'!ED31)</f>
        <v>0</v>
      </c>
      <c r="FG31" s="20">
        <f>IF('Raw Data'!EE31="","",'Raw Data'!EE31)</f>
        <v>0</v>
      </c>
      <c r="FH31" s="20">
        <f>IF('Raw Data'!EF31="","",'Raw Data'!EF31)</f>
        <v>0</v>
      </c>
      <c r="FI31" s="20">
        <f>IF('Raw Data'!EG31="","",'Raw Data'!EG31)</f>
        <v>0</v>
      </c>
      <c r="FJ31" s="20" t="str">
        <f>IF('Raw Data'!EH31="","",'Raw Data'!EH31)</f>
        <v/>
      </c>
      <c r="FK31" s="20" t="str">
        <f>IF('Raw Data'!EI31="","",'Raw Data'!EI31)</f>
        <v>Information sur le contexte sécuritaire</v>
      </c>
      <c r="FL31" s="20" t="str">
        <f>IF('Raw Data'!EJ31="","",'Raw Data'!EJ31)</f>
        <v/>
      </c>
      <c r="FM31" s="20" t="str">
        <f>IF('Raw Data'!EK31="","",'Raw Data'!EK31)</f>
        <v>Non</v>
      </c>
      <c r="FN31" s="20" t="str">
        <f>IF('Raw Data'!EL31="","",'Raw Data'!EL31)</f>
        <v/>
      </c>
      <c r="FO31" s="20" t="str">
        <f>IF('Raw Data'!EM31="","",'Raw Data'!EM31)</f>
        <v>Oui</v>
      </c>
      <c r="FP31" s="20" t="str">
        <f>IF('Raw Data'!EN31="","",'Raw Data'!EN31)</f>
        <v/>
      </c>
      <c r="FQ31" s="20" t="str">
        <f>IF('Raw Data'!EO31="","",'Raw Data'!EO31)</f>
        <v/>
      </c>
      <c r="FR31" s="20" t="str">
        <f>IF('Raw Data'!EP31="","",'Raw Data'!EP31)</f>
        <v/>
      </c>
      <c r="FS31" s="20" t="str">
        <f>IF('Raw Data'!EQ31="","",'Raw Data'!EQ31)</f>
        <v>Katinga</v>
      </c>
      <c r="FT31" s="20">
        <f>IF('Raw Data'!ER31="","",'Raw Data'!ER31)</f>
        <v>3</v>
      </c>
      <c r="FU31" s="20" t="str">
        <f>IF('Raw Data'!ES31="","",'Raw Data'!ES31)</f>
        <v>La bonnr collaboration</v>
      </c>
      <c r="FV31" s="20" t="str">
        <f>IF('Raw Data'!ET31="","",'Raw Data'!ET31)</f>
        <v>vWvJfH3sDSZM3uC5W82MGH</v>
      </c>
      <c r="FW31" s="20" t="str">
        <f>IF('Raw Data'!EU31="","",'Raw Data'!EU31)</f>
        <v>v89tPMrAjVHLSntiBQ22UJ</v>
      </c>
      <c r="FX31" s="20" t="str">
        <f>IF('Raw Data'!EV31="","",'Raw Data'!EV31)</f>
        <v>v5AfrSZTqajduwJVMoNG7f</v>
      </c>
      <c r="FY31" s="20" t="str">
        <f>IF('Raw Data'!EW31="","",'Raw Data'!EW31)</f>
        <v>vbptduBAghB4e4bMMgdQUc</v>
      </c>
      <c r="FZ31" s="20" t="str">
        <f>IF('Raw Data'!EX31="","",'Raw Data'!EX31)</f>
        <v>vNycnGWUpYeb3KNNoHrkGX</v>
      </c>
      <c r="GA31" s="20" t="str">
        <f>IF('Raw Data'!EY31="","",'Raw Data'!EY31)</f>
        <v/>
      </c>
      <c r="GB31" s="20">
        <f>IF('Raw Data'!EZ31="","",'Raw Data'!EZ31)</f>
        <v>384354235</v>
      </c>
      <c r="GC31" s="20" t="str">
        <f>IF('Raw Data'!FA31="","",'Raw Data'!FA31)</f>
        <v>c9e5e668-eaf3-4b28-bdbe-1501ea2f1f1a</v>
      </c>
      <c r="GD31" s="29">
        <f>IF('Raw Data'!FB31="","",'Raw Data'!FB31)</f>
        <v>44944.458136574067</v>
      </c>
      <c r="GE31" s="20" t="str">
        <f>IF('Raw Data'!FC31="","",'Raw Data'!FC31)</f>
        <v/>
      </c>
      <c r="GF31" s="20" t="str">
        <f>IF('Raw Data'!FD31="","",'Raw Data'!FD31)</f>
        <v/>
      </c>
      <c r="GG31" s="20" t="str">
        <f>IF('Raw Data'!FE31="","",'Raw Data'!FE31)</f>
        <v>submitted_via_web</v>
      </c>
      <c r="GH31" s="20" t="str">
        <f>IF('Raw Data'!FF31="","",'Raw Data'!FF31)</f>
        <v>reach_rdc_hsm_enqueteur</v>
      </c>
      <c r="GI31" s="20" t="str">
        <f>IF('Raw Data'!FG31="","",'Raw Data'!FG31)</f>
        <v/>
      </c>
      <c r="GJ31" s="20">
        <f>IF('Raw Data'!FH31="","",'Raw Data'!FH31)</f>
        <v>64</v>
      </c>
    </row>
    <row r="32" spans="1:192" x14ac:dyDescent="0.25">
      <c r="A32" s="24" t="str">
        <f t="shared" si="0"/>
        <v>56341031-61da-44c9-afad-e4c25166c9c4</v>
      </c>
      <c r="B32" s="24" t="str">
        <f t="shared" si="1"/>
        <v>Kalala nzovu</v>
      </c>
      <c r="C32" s="24" t="str">
        <f t="shared" si="2"/>
        <v>ENU14</v>
      </c>
      <c r="D32" s="29">
        <f>IF('Raw Data'!A32="","",'Raw Data'!A32)</f>
        <v>44944</v>
      </c>
      <c r="E32" s="27">
        <f>IF('Raw Data'!B32="","",'Raw Data'!B32)</f>
        <v>44944.504530613427</v>
      </c>
      <c r="F32" s="27">
        <f>IF('Raw Data'!C32="","",'Raw Data'!C32)</f>
        <v>44944.538788240738</v>
      </c>
      <c r="G32" s="31">
        <f t="shared" si="3"/>
        <v>49.330983327236027</v>
      </c>
      <c r="H32" s="33" t="str">
        <f t="shared" si="4"/>
        <v>OK</v>
      </c>
      <c r="I32" s="20" t="str">
        <f>IF('Raw Data'!D32="","",'Raw Data'!D32)</f>
        <v>audit.csv</v>
      </c>
      <c r="J32" s="20" t="str">
        <f>IF('Raw Data'!E32="","",'Raw Data'!E32)</f>
        <v>https://kc.humanitarianresponse.info/media/original?media_file=reachrdcdata%2Fattachments%2F03786f7074524bcf85122757f5105ae7%2F56341031-61da-44c9-afad-e4c25166c9c4%2Faudit.csv</v>
      </c>
      <c r="K32" s="20" t="str">
        <f>IF('Raw Data'!F32="","",'Raw Data'!F32)</f>
        <v/>
      </c>
      <c r="L32" s="20" t="str">
        <f>IF('Raw Data'!G32="","",'Raw Data'!G32)</f>
        <v/>
      </c>
      <c r="M32" s="43" t="s">
        <v>1334</v>
      </c>
      <c r="N32" s="20" t="str">
        <f>IF('Raw Data'!I32="","",'Raw Data'!I32)</f>
        <v>Kalemie</v>
      </c>
      <c r="O32" s="20" t="str">
        <f>IF('Raw Data'!J32="","",'Raw Data'!J32)</f>
        <v>Décembre</v>
      </c>
      <c r="P32" s="20" t="str">
        <f>IF('Raw Data'!K32="","",'Raw Data'!K32)</f>
        <v>Entretien à distance (appel téléphonique)</v>
      </c>
      <c r="Q32" s="20">
        <f>IF('Raw Data'!L32="","",'Raw Data'!L32)</f>
        <v>812329328</v>
      </c>
      <c r="R32" s="20">
        <f>IF('Raw Data'!M32="","",'Raw Data'!M32)</f>
        <v>812329328</v>
      </c>
      <c r="S32" s="20" t="str">
        <f>IF('Raw Data'!N32="","",'Raw Data'!N32)</f>
        <v>Oui</v>
      </c>
      <c r="T32" s="35" t="str">
        <f t="shared" si="5"/>
        <v/>
      </c>
      <c r="U32" s="20" t="str">
        <f>IF('Raw Data'!O32="","",'Raw Data'!O32)</f>
        <v/>
      </c>
      <c r="V32" s="20" t="str">
        <f>IF('Raw Data'!P32="","",'Raw Data'!P32)</f>
        <v/>
      </c>
      <c r="W32" s="20" t="str">
        <f>IF('Raw Data'!Q32="","",'Raw Data'!Q32)</f>
        <v/>
      </c>
      <c r="X32" s="20" t="str">
        <f>IF('Raw Data'!R32="","",'Raw Data'!R32)</f>
        <v>Oui</v>
      </c>
      <c r="Y32" s="35" t="str">
        <f t="shared" si="6"/>
        <v/>
      </c>
      <c r="Z32" s="20" t="str">
        <f>IF('Raw Data'!S32="","",'Raw Data'!S32)</f>
        <v/>
      </c>
      <c r="AA32" s="20" t="str">
        <f>IF('Raw Data'!T32="","",'Raw Data'!T32)</f>
        <v/>
      </c>
      <c r="AB32" s="20" t="str">
        <f>IF('Raw Data'!U32="","",'Raw Data'!U32)</f>
        <v>Maintenant</v>
      </c>
      <c r="AC32" s="35" t="str">
        <f t="shared" si="7"/>
        <v/>
      </c>
      <c r="AD32" s="20" t="str">
        <f>IF('Raw Data'!V32="","",'Raw Data'!V32)</f>
        <v/>
      </c>
      <c r="AE32" s="20" t="str">
        <f>IF('Raw Data'!W32="","",'Raw Data'!W32)</f>
        <v>KYUNGU MANGA</v>
      </c>
      <c r="AF32" s="20" t="str">
        <f>IF('Raw Data'!X32="","",'Raw Data'!X32)</f>
        <v>Homme</v>
      </c>
      <c r="AG32" s="20">
        <f>IF('Raw Data'!Y32="","",'Raw Data'!Y32)</f>
        <v>28</v>
      </c>
      <c r="AH32" s="20" t="str">
        <f>IF('Raw Data'!Z32="","",'Raw Data'!Z32)</f>
        <v>Agriculteur</v>
      </c>
      <c r="AI32" s="20" t="str">
        <f>IF('Raw Data'!AA32="","",'Raw Data'!AA32)</f>
        <v/>
      </c>
      <c r="AJ32" s="20" t="str">
        <f>IF('Raw Data'!AB32="","",'Raw Data'!AB32)</f>
        <v/>
      </c>
      <c r="AK32" s="20" t="str">
        <f>IF('Raw Data'!AC32="","",'Raw Data'!AC32)</f>
        <v/>
      </c>
      <c r="AL32" s="20" t="str">
        <f>IF('Raw Data'!AD32="","",'Raw Data'!AD32)</f>
        <v/>
      </c>
      <c r="AM32" s="20" t="str">
        <f>IF('Raw Data'!AE32="","",'Raw Data'!AE32)</f>
        <v/>
      </c>
      <c r="AN32" s="20" t="str">
        <f>IF('Raw Data'!AF32="","",'Raw Data'!AF32)</f>
        <v/>
      </c>
      <c r="AO32" s="20" t="str">
        <f>IF('Raw Data'!AG32="","",'Raw Data'!AG32)</f>
        <v/>
      </c>
      <c r="AP32" s="20" t="str">
        <f>IF('Raw Data'!AH32="","",'Raw Data'!AH32)</f>
        <v>Personne déplacée (PDI)</v>
      </c>
      <c r="AQ32" s="35" t="str">
        <f t="shared" si="8"/>
        <v/>
      </c>
      <c r="AR32" s="20" t="str">
        <f>IF('Raw Data'!AI32="","",'Raw Data'!AI32)</f>
        <v>Tanganyika</v>
      </c>
      <c r="AS32" s="20" t="str">
        <f>IF('Raw Data'!AJ32="","",'Raw Data'!AJ32)</f>
        <v>Nyunzu</v>
      </c>
      <c r="AT32" s="20" t="str">
        <f>IF('Raw Data'!AK32="","",'Raw Data'!AK32)</f>
        <v>Kalala nzovu</v>
      </c>
      <c r="AU32" s="20" t="str">
        <f>IF('Raw Data'!AL32="","",'Raw Data'!AL32)</f>
        <v/>
      </c>
      <c r="AV32" s="20" t="str">
        <f>IF('Raw Data'!AM32="","",'Raw Data'!AM32)</f>
        <v>Kalala nzovu</v>
      </c>
      <c r="AW32" s="20" t="str">
        <f>IF('Raw Data'!AN32="","",'Raw Data'!AN32)</f>
        <v/>
      </c>
      <c r="AX32" s="20" t="str">
        <f>IF('Raw Data'!AO32="","",'Raw Data'!AO32)</f>
        <v>Oui</v>
      </c>
      <c r="AY32" s="20" t="str">
        <f>IF('Raw Data'!AP32="","",'Raw Data'!AP32)</f>
        <v>Tanganyika</v>
      </c>
      <c r="AZ32" s="20" t="str">
        <f>IF('Raw Data'!AQ32="","",'Raw Data'!AQ32)</f>
        <v>Nyunzu</v>
      </c>
      <c r="BA32" s="20" t="str">
        <f>IF('Raw Data'!AR32="","",'Raw Data'!AR32)</f>
        <v>Localité</v>
      </c>
      <c r="BB32" s="20" t="str">
        <f>IF('Raw Data'!AS32="","",'Raw Data'!AS32)</f>
        <v/>
      </c>
      <c r="BC32" s="20" t="str">
        <f>IF('Raw Data'!AT32="","",'Raw Data'!AT32)</f>
        <v/>
      </c>
      <c r="BD32" s="20" t="str">
        <f>IF('Raw Data'!AU32="","",'Raw Data'!AU32)</f>
        <v/>
      </c>
      <c r="BE32" s="20" t="str">
        <f>IF('Raw Data'!AV32="","",'Raw Data'!AV32)</f>
        <v>Kalala nzovu</v>
      </c>
      <c r="BF32" s="20" t="str">
        <f>IF('Raw Data'!AW32="","",'Raw Data'!AW32)</f>
        <v/>
      </c>
      <c r="BG32" s="20" t="str">
        <f>IF('Raw Data'!AX32="","",'Raw Data'!AX32)</f>
        <v>Kalala nzovu</v>
      </c>
      <c r="BH32" s="20" t="str">
        <f>IF('Raw Data'!AY32="","",'Raw Data'!AY32)</f>
        <v>Oui</v>
      </c>
      <c r="BI32" s="20" t="str">
        <f>IF('Raw Data'!AZ32="","",'Raw Data'!AZ32)</f>
        <v>Museka</v>
      </c>
      <c r="BJ32" s="20" t="str">
        <f>IF('Raw Data'!BA32="","",'Raw Data'!BA32)</f>
        <v>Oui</v>
      </c>
      <c r="BK32" s="20" t="str">
        <f>IF('Raw Data'!BB32="","",'Raw Data'!BB32)</f>
        <v>Oui</v>
      </c>
      <c r="BL32" s="20" t="str">
        <f>IF('Raw Data'!BC32="","",'Raw Data'!BC32)</f>
        <v/>
      </c>
      <c r="BM32" s="20" t="str">
        <f>IF('Raw Data'!BD32="","",'Raw Data'!BD32)</f>
        <v/>
      </c>
      <c r="BN32" s="20" t="str">
        <f>IF('Raw Data'!BE32="","",'Raw Data'!BE32)</f>
        <v/>
      </c>
      <c r="BO32" s="20" t="str">
        <f>IF('Raw Data'!BF32="","",'Raw Data'!BF32)</f>
        <v/>
      </c>
      <c r="BP32" s="20" t="str">
        <f>IF('Raw Data'!BG32="","",'Raw Data'!BG32)</f>
        <v/>
      </c>
      <c r="BQ32" s="20" t="str">
        <f>IF('Raw Data'!BH32="","",'Raw Data'!BH32)</f>
        <v>MBEYA</v>
      </c>
      <c r="BR32" s="20" t="str">
        <f>IF('Raw Data'!BI32="","",'Raw Data'!BI32)</f>
        <v/>
      </c>
      <c r="BS32" s="20" t="str">
        <f>IF('Raw Data'!BJ32="","",'Raw Data'!BJ32)</f>
        <v>Oui</v>
      </c>
      <c r="BT32" s="20" t="str">
        <f>IF('Raw Data'!BK32="","",'Raw Data'!BK32)</f>
        <v>Oui</v>
      </c>
      <c r="BU32" s="35" t="str">
        <f t="shared" si="9"/>
        <v/>
      </c>
      <c r="BV32" s="20" t="str">
        <f>IF('Raw Data'!BL32="","",'Raw Data'!BL32)</f>
        <v/>
      </c>
      <c r="BW32" s="20" t="str">
        <f>IF('Raw Data'!BM32="","",'Raw Data'!BM32)</f>
        <v/>
      </c>
      <c r="BX32" s="20" t="str">
        <f>IF('Raw Data'!BN32="","",'Raw Data'!BN32)</f>
        <v>Oui</v>
      </c>
      <c r="BY32" s="20" t="str">
        <f>IF('Raw Data'!BO32="","",'Raw Data'!BO32)</f>
        <v>Oui</v>
      </c>
      <c r="BZ32" s="20" t="str">
        <f>IF('Raw Data'!BP32="","",'Raw Data'!BP32)</f>
        <v>Oui</v>
      </c>
      <c r="CA32" s="20" t="str">
        <f>IF('Raw Data'!BQ32="","",'Raw Data'!BQ32)</f>
        <v>Non</v>
      </c>
      <c r="CB32" s="20" t="str">
        <f>IF('Raw Data'!BR32="","",'Raw Data'!BR32)</f>
        <v>Non</v>
      </c>
      <c r="CC32" s="20" t="str">
        <f>IF('Raw Data'!BS32="","",'Raw Data'!BS32)</f>
        <v/>
      </c>
      <c r="CD32" s="20" t="str">
        <f>IF('Raw Data'!BT32="","",'Raw Data'!BT32)</f>
        <v>Communauté hôte (=Autochtones)</v>
      </c>
      <c r="CE32" s="20" t="str">
        <f>IF('Raw Data'!BU32="","",'Raw Data'!BU32)</f>
        <v>3</v>
      </c>
      <c r="CF32" s="20" t="str">
        <f>IF('Raw Data'!BV32="","",'Raw Data'!BV32)</f>
        <v>Non</v>
      </c>
      <c r="CG32" s="20" t="str">
        <f>IF('Raw Data'!BW32="","",'Raw Data'!BW32)</f>
        <v/>
      </c>
      <c r="CH32" s="35" t="str">
        <f t="shared" si="10"/>
        <v/>
      </c>
      <c r="CI32" s="35" t="str">
        <f t="shared" si="11"/>
        <v/>
      </c>
      <c r="CJ32" s="37">
        <f t="shared" si="12"/>
        <v>0</v>
      </c>
      <c r="CK32" s="20" t="str">
        <f>IF('Raw Data'!BX32="","",'Raw Data'!BX32)</f>
        <v/>
      </c>
      <c r="CL32" s="20" t="str">
        <f>IF('Raw Data'!BY32="","",'Raw Data'!BY32)</f>
        <v/>
      </c>
      <c r="CM32" s="20" t="str">
        <f>IF('Raw Data'!BZ32="","",'Raw Data'!BZ32)</f>
        <v/>
      </c>
      <c r="CN32" s="20" t="str">
        <f>IF('Raw Data'!CA32="","",'Raw Data'!CA32)</f>
        <v/>
      </c>
      <c r="CO32" s="20" t="str">
        <f>IF('Raw Data'!CB32="","",'Raw Data'!CB32)</f>
        <v/>
      </c>
      <c r="CP32" s="39" t="str">
        <f>IF('Raw Data'!CC32="","",'Raw Data'!CC32)</f>
        <v>0.51295771751394</v>
      </c>
      <c r="CQ32" s="20" t="str">
        <f>IF('Raw Data'!CD32="","",'Raw Data'!CD32)</f>
        <v/>
      </c>
      <c r="CR32" s="20" t="str">
        <f>IF('Raw Data'!CE32="","",'Raw Data'!CE32)</f>
        <v>1</v>
      </c>
      <c r="CS32" s="20" t="str">
        <f>IF('Raw Data'!CF32="","",'Raw Data'!CF32)</f>
        <v/>
      </c>
      <c r="CT32" s="20" t="str">
        <f>IF('Raw Data'!CG32="","",'Raw Data'!CG32)</f>
        <v/>
      </c>
      <c r="CU32" s="20" t="str">
        <f>IF('Raw Data'!CH32="","",'Raw Data'!CH32)</f>
        <v/>
      </c>
      <c r="CV32" s="35" t="str">
        <f t="shared" si="13"/>
        <v/>
      </c>
      <c r="CW32" s="20" t="str">
        <f>IF('Raw Data'!CI32="","",'Raw Data'!CI32)</f>
        <v/>
      </c>
      <c r="CX32" s="35" t="str">
        <f t="shared" si="14"/>
        <v/>
      </c>
      <c r="CY32" s="20" t="str">
        <f>IF('Raw Data'!CJ32="","",'Raw Data'!CJ32)</f>
        <v/>
      </c>
      <c r="CZ32" s="35" t="str">
        <f t="shared" si="15"/>
        <v/>
      </c>
      <c r="DA32" s="20" t="str">
        <f>IF('Raw Data'!CK32="","",'Raw Data'!CK32)</f>
        <v/>
      </c>
      <c r="DB32" s="35" t="str">
        <f t="shared" si="16"/>
        <v/>
      </c>
      <c r="DC32" s="20" t="str">
        <f>IF('Raw Data'!CL32="","",'Raw Data'!CL32)</f>
        <v/>
      </c>
      <c r="DD32" s="35" t="str">
        <f t="shared" si="17"/>
        <v/>
      </c>
      <c r="DE32" s="20" t="str">
        <f>IF('Raw Data'!CM32="","",'Raw Data'!CM32)</f>
        <v/>
      </c>
      <c r="DF32" s="35" t="str">
        <f t="shared" si="18"/>
        <v/>
      </c>
      <c r="DG32" s="20" t="str">
        <f>IF('Raw Data'!CN32="","",'Raw Data'!CN32)</f>
        <v/>
      </c>
      <c r="DH32" s="35" t="str">
        <f t="shared" si="19"/>
        <v/>
      </c>
      <c r="DI32" s="20" t="str">
        <f>IF('Raw Data'!CO32="","",'Raw Data'!CO32)</f>
        <v/>
      </c>
      <c r="DJ32" s="35" t="str">
        <f t="shared" si="20"/>
        <v/>
      </c>
      <c r="DK32" s="23" t="str">
        <f>IF('Raw Data'!CP32="","",'Raw Data'!CP32)</f>
        <v/>
      </c>
      <c r="DL32" s="23" t="str">
        <f>IF('Raw Data'!CQ32="","",'Raw Data'!CQ32)</f>
        <v/>
      </c>
      <c r="DM32" s="20" t="str">
        <f>IF('Raw Data'!CR32="","",'Raw Data'!CR32)</f>
        <v/>
      </c>
      <c r="DN32" s="20" t="str">
        <f>IF('Raw Data'!CS32="","",'Raw Data'!CS32)</f>
        <v/>
      </c>
      <c r="DO32" s="23" t="str">
        <f>IF('Raw Data'!CT32="","",'Raw Data'!CT32)</f>
        <v/>
      </c>
      <c r="DP32" s="20" t="str">
        <f>IF('Raw Data'!CU32="","",'Raw Data'!CU32)</f>
        <v/>
      </c>
      <c r="DQ32" s="23" t="str">
        <f>IF('Raw Data'!CV32="","",'Raw Data'!CV32)</f>
        <v/>
      </c>
      <c r="DR32" s="20" t="str">
        <f>IF('Raw Data'!CW32="","",'Raw Data'!CW32)</f>
        <v/>
      </c>
      <c r="DS32" s="20">
        <f>IF('Raw Data'!CX32="","",'Raw Data'!CX32)</f>
        <v>10</v>
      </c>
      <c r="DT32" s="20">
        <f>IF('Raw Data'!CY32="","",'Raw Data'!CY32)</f>
        <v>2</v>
      </c>
      <c r="DU32" s="20">
        <f>IF('Raw Data'!CZ32="","",'Raw Data'!CZ32)</f>
        <v>0</v>
      </c>
      <c r="DV32" s="20">
        <f>IF('Raw Data'!DA32="","",'Raw Data'!DA32)</f>
        <v>0</v>
      </c>
      <c r="DW32" s="20">
        <f>IF('Raw Data'!DB32="","",'Raw Data'!DB32)</f>
        <v>0</v>
      </c>
      <c r="DX32" s="35" t="str">
        <f t="shared" si="21"/>
        <v/>
      </c>
      <c r="DY32" s="23">
        <f>IF('Raw Data'!DC32="","",'Raw Data'!DC32)</f>
        <v>0</v>
      </c>
      <c r="DZ32" s="42" t="str">
        <f t="shared" si="22"/>
        <v/>
      </c>
      <c r="EA32" s="20">
        <f>IF('Raw Data'!DD32="","",'Raw Data'!DD32)</f>
        <v>0</v>
      </c>
      <c r="EB32" s="35" t="str">
        <f t="shared" si="23"/>
        <v/>
      </c>
      <c r="EC32" s="20">
        <f>IF('Raw Data'!DE32="","",'Raw Data'!DE32)</f>
        <v>0</v>
      </c>
      <c r="ED32" s="35" t="str">
        <f t="shared" si="24"/>
        <v/>
      </c>
      <c r="EE32" s="20">
        <f>IF('Raw Data'!DF32="","",'Raw Data'!DF32)</f>
        <v>0</v>
      </c>
      <c r="EF32" s="35" t="str">
        <f t="shared" si="25"/>
        <v/>
      </c>
      <c r="EG32" s="20">
        <f>IF('Raw Data'!DG32="","",'Raw Data'!DG32)</f>
        <v>0</v>
      </c>
      <c r="EH32" s="35" t="str">
        <f t="shared" si="26"/>
        <v/>
      </c>
      <c r="EI32" s="20">
        <f>IF('Raw Data'!DH32="","",'Raw Data'!DH32)</f>
        <v>0</v>
      </c>
      <c r="EJ32" s="20">
        <f>IF('Raw Data'!DI32="","",'Raw Data'!DI32)</f>
        <v>6</v>
      </c>
      <c r="EK32" s="20">
        <f>IF('Raw Data'!DJ32="","",'Raw Data'!DJ32)</f>
        <v>0</v>
      </c>
      <c r="EL32" s="20">
        <f>IF('Raw Data'!DK32="","",'Raw Data'!DK32)</f>
        <v>0</v>
      </c>
      <c r="EM32" s="20" t="str">
        <f>IF('Raw Data'!DL32="","",'Raw Data'!DL32)</f>
        <v/>
      </c>
      <c r="EN32" s="20" t="str">
        <f>IF('Raw Data'!DM32="","",'Raw Data'!DM32)</f>
        <v/>
      </c>
      <c r="EO32" s="20" t="str">
        <f>IF('Raw Data'!DN32="","",'Raw Data'!DN32)</f>
        <v>Non</v>
      </c>
      <c r="EP32" s="20" t="str">
        <f>IF('Raw Data'!DO32="","",'Raw Data'!DO32)</f>
        <v/>
      </c>
      <c r="EQ32" s="35" t="str">
        <f t="shared" si="27"/>
        <v/>
      </c>
      <c r="ER32" s="20" t="str">
        <f>IF('Raw Data'!DP32="","",'Raw Data'!DP32)</f>
        <v/>
      </c>
      <c r="ES32" s="20" t="str">
        <f>IF('Raw Data'!DQ32="","",'Raw Data'!DQ32)</f>
        <v/>
      </c>
      <c r="ET32" s="20" t="str">
        <f>IF('Raw Data'!DR32="","",'Raw Data'!DR32)</f>
        <v/>
      </c>
      <c r="EU32" s="20" t="str">
        <f>IF('Raw Data'!DS32="","",'Raw Data'!DS32)</f>
        <v/>
      </c>
      <c r="EV32" s="20" t="str">
        <f>IF('Raw Data'!DT32="","",'Raw Data'!DT32)</f>
        <v>Appel téléphonique Conversation avec les autorités locales</v>
      </c>
      <c r="EW32" s="20">
        <f>IF('Raw Data'!DU32="","",'Raw Data'!DU32)</f>
        <v>0</v>
      </c>
      <c r="EX32" s="20">
        <f>IF('Raw Data'!DV32="","",'Raw Data'!DV32)</f>
        <v>0</v>
      </c>
      <c r="EY32" s="20">
        <f>IF('Raw Data'!DW32="","",'Raw Data'!DW32)</f>
        <v>0</v>
      </c>
      <c r="EZ32" s="20">
        <f>IF('Raw Data'!DX32="","",'Raw Data'!DX32)</f>
        <v>0</v>
      </c>
      <c r="FA32" s="20">
        <f>IF('Raw Data'!DY32="","",'Raw Data'!DY32)</f>
        <v>0</v>
      </c>
      <c r="FB32" s="20">
        <f>IF('Raw Data'!DZ32="","",'Raw Data'!DZ32)</f>
        <v>1</v>
      </c>
      <c r="FC32" s="20">
        <f>IF('Raw Data'!EA32="","",'Raw Data'!EA32)</f>
        <v>1</v>
      </c>
      <c r="FD32" s="20">
        <f>IF('Raw Data'!EB32="","",'Raw Data'!EB32)</f>
        <v>0</v>
      </c>
      <c r="FE32" s="20">
        <f>IF('Raw Data'!EC32="","",'Raw Data'!EC32)</f>
        <v>0</v>
      </c>
      <c r="FF32" s="20">
        <f>IF('Raw Data'!ED32="","",'Raw Data'!ED32)</f>
        <v>0</v>
      </c>
      <c r="FG32" s="20">
        <f>IF('Raw Data'!EE32="","",'Raw Data'!EE32)</f>
        <v>0</v>
      </c>
      <c r="FH32" s="20">
        <f>IF('Raw Data'!EF32="","",'Raw Data'!EF32)</f>
        <v>0</v>
      </c>
      <c r="FI32" s="20">
        <f>IF('Raw Data'!EG32="","",'Raw Data'!EG32)</f>
        <v>0</v>
      </c>
      <c r="FJ32" s="20" t="str">
        <f>IF('Raw Data'!EH32="","",'Raw Data'!EH32)</f>
        <v/>
      </c>
      <c r="FK32" s="20" t="str">
        <f>IF('Raw Data'!EI32="","",'Raw Data'!EI32)</f>
        <v>Information sur les politiques publiques mise en œuvre dans le pays /la province (y compris sur le developpement)</v>
      </c>
      <c r="FL32" s="20" t="str">
        <f>IF('Raw Data'!EJ32="","",'Raw Data'!EJ32)</f>
        <v/>
      </c>
      <c r="FM32" s="20" t="str">
        <f>IF('Raw Data'!EK32="","",'Raw Data'!EK32)</f>
        <v>Oui</v>
      </c>
      <c r="FN32" s="20" t="str">
        <f>IF('Raw Data'!EL32="","",'Raw Data'!EL32)</f>
        <v/>
      </c>
      <c r="FO32" s="20" t="str">
        <f>IF('Raw Data'!EM32="","",'Raw Data'!EM32)</f>
        <v>Oui</v>
      </c>
      <c r="FP32" s="20" t="str">
        <f>IF('Raw Data'!EN32="","",'Raw Data'!EN32)</f>
        <v/>
      </c>
      <c r="FQ32" s="20" t="str">
        <f>IF('Raw Data'!EO32="","",'Raw Data'!EO32)</f>
        <v/>
      </c>
      <c r="FR32" s="20" t="str">
        <f>IF('Raw Data'!EP32="","",'Raw Data'!EP32)</f>
        <v/>
      </c>
      <c r="FS32" s="20" t="str">
        <f>IF('Raw Data'!EQ32="","",'Raw Data'!EQ32)</f>
        <v>Kalala nzovu</v>
      </c>
      <c r="FT32" s="20">
        <f>IF('Raw Data'!ER32="","",'Raw Data'!ER32)</f>
        <v>4</v>
      </c>
      <c r="FU32" s="20" t="str">
        <f>IF('Raw Data'!ES32="","",'Raw Data'!ES32)</f>
        <v>Au travers votre appel nous sommes anime de l'espoir</v>
      </c>
      <c r="FV32" s="20" t="str">
        <f>IF('Raw Data'!ET32="","",'Raw Data'!ET32)</f>
        <v>vWvJfH3sDSZM3uC5W82MGH</v>
      </c>
      <c r="FW32" s="20" t="str">
        <f>IF('Raw Data'!EU32="","",'Raw Data'!EU32)</f>
        <v>v89tPMrAjVHLSntiBQ22UJ</v>
      </c>
      <c r="FX32" s="20" t="str">
        <f>IF('Raw Data'!EV32="","",'Raw Data'!EV32)</f>
        <v>v5AfrSZTqajduwJVMoNG7f</v>
      </c>
      <c r="FY32" s="20" t="str">
        <f>IF('Raw Data'!EW32="","",'Raw Data'!EW32)</f>
        <v>vbptduBAghB4e4bMMgdQUc</v>
      </c>
      <c r="FZ32" s="20" t="str">
        <f>IF('Raw Data'!EX32="","",'Raw Data'!EX32)</f>
        <v>vNycnGWUpYeb3KNNoHrkGX</v>
      </c>
      <c r="GA32" s="20" t="str">
        <f>IF('Raw Data'!EY32="","",'Raw Data'!EY32)</f>
        <v/>
      </c>
      <c r="GB32" s="20">
        <f>IF('Raw Data'!EZ32="","",'Raw Data'!EZ32)</f>
        <v>384354278</v>
      </c>
      <c r="GC32" s="20" t="str">
        <f>IF('Raw Data'!FA32="","",'Raw Data'!FA32)</f>
        <v>56341031-61da-44c9-afad-e4c25166c9c4</v>
      </c>
      <c r="GD32" s="29">
        <f>IF('Raw Data'!FB32="","",'Raw Data'!FB32)</f>
        <v>44944.458240740743</v>
      </c>
      <c r="GE32" s="20" t="str">
        <f>IF('Raw Data'!FC32="","",'Raw Data'!FC32)</f>
        <v/>
      </c>
      <c r="GF32" s="20" t="str">
        <f>IF('Raw Data'!FD32="","",'Raw Data'!FD32)</f>
        <v/>
      </c>
      <c r="GG32" s="20" t="str">
        <f>IF('Raw Data'!FE32="","",'Raw Data'!FE32)</f>
        <v>submitted_via_web</v>
      </c>
      <c r="GH32" s="20" t="str">
        <f>IF('Raw Data'!FF32="","",'Raw Data'!FF32)</f>
        <v>reach_rdc_hsm_enqueteur</v>
      </c>
      <c r="GI32" s="20" t="str">
        <f>IF('Raw Data'!FG32="","",'Raw Data'!FG32)</f>
        <v/>
      </c>
      <c r="GJ32" s="20">
        <f>IF('Raw Data'!FH32="","",'Raw Data'!FH32)</f>
        <v>66</v>
      </c>
    </row>
    <row r="33" spans="1:192" x14ac:dyDescent="0.25">
      <c r="A33" s="24" t="str">
        <f t="shared" si="0"/>
        <v>2efee841-a0e8-42ee-a95f-6652875baf67</v>
      </c>
      <c r="B33" s="24" t="str">
        <f t="shared" si="1"/>
        <v>Kyoko</v>
      </c>
      <c r="C33" s="24" t="str">
        <f t="shared" si="2"/>
        <v>ENU8</v>
      </c>
      <c r="D33" s="29">
        <f>IF('Raw Data'!A33="","",'Raw Data'!A33)</f>
        <v>44944</v>
      </c>
      <c r="E33" s="27">
        <f>IF('Raw Data'!B33="","",'Raw Data'!B33)</f>
        <v>44944.399781180553</v>
      </c>
      <c r="F33" s="27">
        <f>IF('Raw Data'!C33="","",'Raw Data'!C33)</f>
        <v>44944.434834641201</v>
      </c>
      <c r="G33" s="31">
        <f t="shared" si="3"/>
        <v>50.476983332773671</v>
      </c>
      <c r="H33" s="33" t="str">
        <f t="shared" si="4"/>
        <v>OK</v>
      </c>
      <c r="I33" s="20" t="str">
        <f>IF('Raw Data'!D33="","",'Raw Data'!D33)</f>
        <v>audit.csv</v>
      </c>
      <c r="J33" s="20" t="str">
        <f>IF('Raw Data'!E33="","",'Raw Data'!E33)</f>
        <v>https://kc.humanitarianresponse.info/media/original?media_file=reachrdcdata%2Fattachments%2F03786f7074524bcf85122757f5105ae7%2F2efee841-a0e8-42ee-a95f-6652875baf67%2Faudit.csv</v>
      </c>
      <c r="K33" s="20" t="str">
        <f>IF('Raw Data'!F33="","",'Raw Data'!F33)</f>
        <v/>
      </c>
      <c r="L33" s="20" t="str">
        <f>IF('Raw Data'!G33="","",'Raw Data'!G33)</f>
        <v/>
      </c>
      <c r="M33" s="20" t="str">
        <f>IF('Raw Data'!H33="","",'Raw Data'!H33)</f>
        <v>ENU8</v>
      </c>
      <c r="N33" s="20" t="str">
        <f>IF('Raw Data'!I33="","",'Raw Data'!I33)</f>
        <v>Kalemie</v>
      </c>
      <c r="O33" s="20" t="str">
        <f>IF('Raw Data'!J33="","",'Raw Data'!J33)</f>
        <v>Décembre</v>
      </c>
      <c r="P33" s="20" t="str">
        <f>IF('Raw Data'!K33="","",'Raw Data'!K33)</f>
        <v>Entretien à distance (appel téléphonique)</v>
      </c>
      <c r="Q33" s="20">
        <f>IF('Raw Data'!L33="","",'Raw Data'!L33)</f>
        <v>813514134</v>
      </c>
      <c r="R33" s="20">
        <f>IF('Raw Data'!M33="","",'Raw Data'!M33)</f>
        <v>813514134</v>
      </c>
      <c r="S33" s="20" t="str">
        <f>IF('Raw Data'!N33="","",'Raw Data'!N33)</f>
        <v>Oui</v>
      </c>
      <c r="T33" s="35" t="str">
        <f t="shared" si="5"/>
        <v/>
      </c>
      <c r="U33" s="20" t="str">
        <f>IF('Raw Data'!O33="","",'Raw Data'!O33)</f>
        <v/>
      </c>
      <c r="V33" s="20" t="str">
        <f>IF('Raw Data'!P33="","",'Raw Data'!P33)</f>
        <v/>
      </c>
      <c r="W33" s="20" t="str">
        <f>IF('Raw Data'!Q33="","",'Raw Data'!Q33)</f>
        <v/>
      </c>
      <c r="X33" s="20" t="str">
        <f>IF('Raw Data'!R33="","",'Raw Data'!R33)</f>
        <v>Oui</v>
      </c>
      <c r="Y33" s="35" t="str">
        <f t="shared" si="6"/>
        <v/>
      </c>
      <c r="Z33" s="20" t="str">
        <f>IF('Raw Data'!S33="","",'Raw Data'!S33)</f>
        <v/>
      </c>
      <c r="AA33" s="20" t="str">
        <f>IF('Raw Data'!T33="","",'Raw Data'!T33)</f>
        <v/>
      </c>
      <c r="AB33" s="20" t="str">
        <f>IF('Raw Data'!U33="","",'Raw Data'!U33)</f>
        <v>Maintenant</v>
      </c>
      <c r="AC33" s="35" t="str">
        <f t="shared" si="7"/>
        <v/>
      </c>
      <c r="AD33" s="20" t="str">
        <f>IF('Raw Data'!V33="","",'Raw Data'!V33)</f>
        <v/>
      </c>
      <c r="AE33" s="20" t="str">
        <f>IF('Raw Data'!W33="","",'Raw Data'!W33)</f>
        <v>Katemo salumu</v>
      </c>
      <c r="AF33" s="20" t="str">
        <f>IF('Raw Data'!X33="","",'Raw Data'!X33)</f>
        <v>Homme</v>
      </c>
      <c r="AG33" s="20">
        <f>IF('Raw Data'!Y33="","",'Raw Data'!Y33)</f>
        <v>42</v>
      </c>
      <c r="AH33" s="20" t="str">
        <f>IF('Raw Data'!Z33="","",'Raw Data'!Z33)</f>
        <v>Agriculteur</v>
      </c>
      <c r="AI33" s="20" t="str">
        <f>IF('Raw Data'!AA33="","",'Raw Data'!AA33)</f>
        <v/>
      </c>
      <c r="AJ33" s="20" t="str">
        <f>IF('Raw Data'!AB33="","",'Raw Data'!AB33)</f>
        <v/>
      </c>
      <c r="AK33" s="20" t="str">
        <f>IF('Raw Data'!AC33="","",'Raw Data'!AC33)</f>
        <v/>
      </c>
      <c r="AL33" s="20" t="str">
        <f>IF('Raw Data'!AD33="","",'Raw Data'!AD33)</f>
        <v/>
      </c>
      <c r="AM33" s="20" t="str">
        <f>IF('Raw Data'!AE33="","",'Raw Data'!AE33)</f>
        <v/>
      </c>
      <c r="AN33" s="20" t="str">
        <f>IF('Raw Data'!AF33="","",'Raw Data'!AF33)</f>
        <v/>
      </c>
      <c r="AO33" s="20" t="str">
        <f>IF('Raw Data'!AG33="","",'Raw Data'!AG33)</f>
        <v/>
      </c>
      <c r="AP33" s="20" t="str">
        <f>IF('Raw Data'!AH33="","",'Raw Data'!AH33)</f>
        <v>Personne non déplacée (Autochtone)</v>
      </c>
      <c r="AQ33" s="35" t="str">
        <f t="shared" si="8"/>
        <v/>
      </c>
      <c r="AR33" s="20" t="str">
        <f>IF('Raw Data'!AI33="","",'Raw Data'!AI33)</f>
        <v>Tanganyika</v>
      </c>
      <c r="AS33" s="20" t="str">
        <f>IF('Raw Data'!AJ33="","",'Raw Data'!AJ33)</f>
        <v>Kalemie</v>
      </c>
      <c r="AT33" s="20" t="str">
        <f>IF('Raw Data'!AK33="","",'Raw Data'!AK33)</f>
        <v>Autre (Specifiez)</v>
      </c>
      <c r="AU33" s="20" t="str">
        <f>IF('Raw Data'!AL33="","",'Raw Data'!AL33)</f>
        <v>Kaobwa</v>
      </c>
      <c r="AV33" s="20" t="str">
        <f>IF('Raw Data'!AM33="","",'Raw Data'!AM33)</f>
        <v>Kaobwa</v>
      </c>
      <c r="AW33" s="20" t="str">
        <f>IF('Raw Data'!AN33="","",'Raw Data'!AN33)</f>
        <v/>
      </c>
      <c r="AX33" s="20" t="str">
        <f>IF('Raw Data'!AO33="","",'Raw Data'!AO33)</f>
        <v>Oui</v>
      </c>
      <c r="AY33" s="20" t="str">
        <f>IF('Raw Data'!AP33="","",'Raw Data'!AP33)</f>
        <v>Tanganyika</v>
      </c>
      <c r="AZ33" s="20" t="str">
        <f>IF('Raw Data'!AQ33="","",'Raw Data'!AQ33)</f>
        <v>Nyemba</v>
      </c>
      <c r="BA33" s="20" t="str">
        <f>IF('Raw Data'!AR33="","",'Raw Data'!AR33)</f>
        <v>Localité</v>
      </c>
      <c r="BB33" s="20" t="str">
        <f>IF('Raw Data'!AS33="","",'Raw Data'!AS33)</f>
        <v/>
      </c>
      <c r="BC33" s="20" t="str">
        <f>IF('Raw Data'!AT33="","",'Raw Data'!AT33)</f>
        <v/>
      </c>
      <c r="BD33" s="20" t="str">
        <f>IF('Raw Data'!AU33="","",'Raw Data'!AU33)</f>
        <v/>
      </c>
      <c r="BE33" s="20" t="str">
        <f>IF('Raw Data'!AV33="","",'Raw Data'!AV33)</f>
        <v>Kyoko</v>
      </c>
      <c r="BF33" s="20" t="str">
        <f>IF('Raw Data'!AW33="","",'Raw Data'!AW33)</f>
        <v/>
      </c>
      <c r="BG33" s="20" t="str">
        <f>IF('Raw Data'!AX33="","",'Raw Data'!AX33)</f>
        <v>Kyoko</v>
      </c>
      <c r="BH33" s="20" t="str">
        <f>IF('Raw Data'!AY33="","",'Raw Data'!AY33)</f>
        <v>Non</v>
      </c>
      <c r="BI33" s="20" t="str">
        <f>IF('Raw Data'!AZ33="","",'Raw Data'!AZ33)</f>
        <v/>
      </c>
      <c r="BJ33" s="20" t="str">
        <f>IF('Raw Data'!BA33="","",'Raw Data'!BA33)</f>
        <v>Oui</v>
      </c>
      <c r="BK33" s="20" t="str">
        <f>IF('Raw Data'!BB33="","",'Raw Data'!BB33)</f>
        <v>Oui</v>
      </c>
      <c r="BL33" s="20" t="str">
        <f>IF('Raw Data'!BC33="","",'Raw Data'!BC33)</f>
        <v/>
      </c>
      <c r="BM33" s="20" t="str">
        <f>IF('Raw Data'!BD33="","",'Raw Data'!BD33)</f>
        <v/>
      </c>
      <c r="BN33" s="20" t="str">
        <f>IF('Raw Data'!BE33="","",'Raw Data'!BE33)</f>
        <v/>
      </c>
      <c r="BO33" s="20" t="str">
        <f>IF('Raw Data'!BF33="","",'Raw Data'!BF33)</f>
        <v/>
      </c>
      <c r="BP33" s="20" t="str">
        <f>IF('Raw Data'!BG33="","",'Raw Data'!BG33)</f>
        <v/>
      </c>
      <c r="BQ33" s="20" t="str">
        <f>IF('Raw Data'!BH33="","",'Raw Data'!BH33)</f>
        <v>Autre (Spécifier)</v>
      </c>
      <c r="BR33" s="20" t="str">
        <f>IF('Raw Data'!BI33="","",'Raw Data'!BI33)</f>
        <v>Mulolwa</v>
      </c>
      <c r="BS33" s="20" t="str">
        <f>IF('Raw Data'!BJ33="","",'Raw Data'!BJ33)</f>
        <v>Oui</v>
      </c>
      <c r="BT33" s="20" t="str">
        <f>IF('Raw Data'!BK33="","",'Raw Data'!BK33)</f>
        <v>Oui</v>
      </c>
      <c r="BU33" s="35" t="str">
        <f t="shared" si="9"/>
        <v/>
      </c>
      <c r="BV33" s="20" t="str">
        <f>IF('Raw Data'!BL33="","",'Raw Data'!BL33)</f>
        <v/>
      </c>
      <c r="BW33" s="20" t="str">
        <f>IF('Raw Data'!BM33="","",'Raw Data'!BM33)</f>
        <v/>
      </c>
      <c r="BX33" s="20" t="str">
        <f>IF('Raw Data'!BN33="","",'Raw Data'!BN33)</f>
        <v>Oui</v>
      </c>
      <c r="BY33" s="20" t="str">
        <f>IF('Raw Data'!BO33="","",'Raw Data'!BO33)</f>
        <v>Non</v>
      </c>
      <c r="BZ33" s="20" t="str">
        <f>IF('Raw Data'!BP33="","",'Raw Data'!BP33)</f>
        <v>Non</v>
      </c>
      <c r="CA33" s="20" t="str">
        <f>IF('Raw Data'!BQ33="","",'Raw Data'!BQ33)</f>
        <v>Non</v>
      </c>
      <c r="CB33" s="20" t="str">
        <f>IF('Raw Data'!BR33="","",'Raw Data'!BR33)</f>
        <v>Non</v>
      </c>
      <c r="CC33" s="20" t="str">
        <f>IF('Raw Data'!BS33="","",'Raw Data'!BS33)</f>
        <v/>
      </c>
      <c r="CD33" s="20" t="str">
        <f>IF('Raw Data'!BT33="","",'Raw Data'!BT33)</f>
        <v>Communauté hôte (=Autochtones)</v>
      </c>
      <c r="CE33" s="20" t="str">
        <f>IF('Raw Data'!BU33="","",'Raw Data'!BU33)</f>
        <v>1</v>
      </c>
      <c r="CF33" s="20" t="str">
        <f>IF('Raw Data'!BV33="","",'Raw Data'!BV33)</f>
        <v/>
      </c>
      <c r="CG33" s="20" t="str">
        <f>IF('Raw Data'!BW33="","",'Raw Data'!BW33)</f>
        <v/>
      </c>
      <c r="CH33" s="35" t="str">
        <f t="shared" si="10"/>
        <v/>
      </c>
      <c r="CI33" s="35" t="str">
        <f t="shared" si="11"/>
        <v/>
      </c>
      <c r="CJ33" s="37">
        <f t="shared" si="12"/>
        <v>0</v>
      </c>
      <c r="CK33" s="20" t="str">
        <f>IF('Raw Data'!BX33="","",'Raw Data'!BX33)</f>
        <v/>
      </c>
      <c r="CL33" s="20" t="str">
        <f>IF('Raw Data'!BY33="","",'Raw Data'!BY33)</f>
        <v/>
      </c>
      <c r="CM33" s="20" t="str">
        <f>IF('Raw Data'!BZ33="","",'Raw Data'!BZ33)</f>
        <v/>
      </c>
      <c r="CN33" s="20" t="str">
        <f>IF('Raw Data'!CA33="","",'Raw Data'!CA33)</f>
        <v/>
      </c>
      <c r="CO33" s="20" t="str">
        <f>IF('Raw Data'!CB33="","",'Raw Data'!CB33)</f>
        <v/>
      </c>
      <c r="CP33" s="39" t="str">
        <f>IF('Raw Data'!CC33="","",'Raw Data'!CC33)</f>
        <v>0.4546966034018831</v>
      </c>
      <c r="CQ33" s="20" t="str">
        <f>IF('Raw Data'!CD33="","",'Raw Data'!CD33)</f>
        <v/>
      </c>
      <c r="CR33" s="20" t="str">
        <f>IF('Raw Data'!CE33="","",'Raw Data'!CE33)</f>
        <v>1</v>
      </c>
      <c r="CS33" s="20" t="str">
        <f>IF('Raw Data'!CF33="","",'Raw Data'!CF33)</f>
        <v/>
      </c>
      <c r="CT33" s="20" t="str">
        <f>IF('Raw Data'!CG33="","",'Raw Data'!CG33)</f>
        <v/>
      </c>
      <c r="CU33" s="20">
        <f>IF('Raw Data'!CH33="","",'Raw Data'!CH33)</f>
        <v>2</v>
      </c>
      <c r="CV33" s="35" t="str">
        <f t="shared" si="13"/>
        <v/>
      </c>
      <c r="CW33" s="20">
        <f>IF('Raw Data'!CI33="","",'Raw Data'!CI33)</f>
        <v>1</v>
      </c>
      <c r="CX33" s="35" t="str">
        <f t="shared" si="14"/>
        <v/>
      </c>
      <c r="CY33" s="20">
        <f>IF('Raw Data'!CJ33="","",'Raw Data'!CJ33)</f>
        <v>0</v>
      </c>
      <c r="CZ33" s="35" t="str">
        <f t="shared" si="15"/>
        <v/>
      </c>
      <c r="DA33" s="20">
        <f>IF('Raw Data'!CK33="","",'Raw Data'!CK33)</f>
        <v>1</v>
      </c>
      <c r="DB33" s="35" t="str">
        <f t="shared" si="16"/>
        <v/>
      </c>
      <c r="DC33" s="20">
        <f>IF('Raw Data'!CL33="","",'Raw Data'!CL33)</f>
        <v>0</v>
      </c>
      <c r="DD33" s="35" t="str">
        <f t="shared" si="17"/>
        <v/>
      </c>
      <c r="DE33" s="20">
        <f>IF('Raw Data'!CM33="","",'Raw Data'!CM33)</f>
        <v>0</v>
      </c>
      <c r="DF33" s="35" t="str">
        <f t="shared" si="18"/>
        <v/>
      </c>
      <c r="DG33" s="20">
        <f>IF('Raw Data'!CN33="","",'Raw Data'!CN33)</f>
        <v>12</v>
      </c>
      <c r="DH33" s="35" t="str">
        <f t="shared" si="19"/>
        <v/>
      </c>
      <c r="DI33" s="20">
        <f>IF('Raw Data'!CO33="","",'Raw Data'!CO33)</f>
        <v>2</v>
      </c>
      <c r="DJ33" s="35" t="str">
        <f t="shared" si="20"/>
        <v/>
      </c>
      <c r="DK33" s="23">
        <f>IF('Raw Data'!CP33="","",'Raw Data'!CP33)</f>
        <v>10</v>
      </c>
      <c r="DL33" s="23">
        <f>IF('Raw Data'!CQ33="","",'Raw Data'!CQ33)</f>
        <v>6</v>
      </c>
      <c r="DM33" s="20">
        <f>IF('Raw Data'!CR33="","",'Raw Data'!CR33)</f>
        <v>35</v>
      </c>
      <c r="DN33" s="20">
        <f>IF('Raw Data'!CS33="","",'Raw Data'!CS33)</f>
        <v>10</v>
      </c>
      <c r="DO33" s="23">
        <f>IF('Raw Data'!CT33="","",'Raw Data'!CT33)</f>
        <v>17</v>
      </c>
      <c r="DP33" s="20">
        <f>IF('Raw Data'!CU33="","",'Raw Data'!CU33)</f>
        <v>6</v>
      </c>
      <c r="DQ33" s="23" t="str">
        <f>IF('Raw Data'!CV33="","",'Raw Data'!CV33)</f>
        <v/>
      </c>
      <c r="DR33" s="20" t="str">
        <f>IF('Raw Data'!CW33="","",'Raw Data'!CW33)</f>
        <v/>
      </c>
      <c r="DS33" s="20" t="str">
        <f>IF('Raw Data'!CX33="","",'Raw Data'!CX33)</f>
        <v/>
      </c>
      <c r="DT33" s="20" t="str">
        <f>IF('Raw Data'!CY33="","",'Raw Data'!CY33)</f>
        <v/>
      </c>
      <c r="DU33" s="20" t="str">
        <f>IF('Raw Data'!CZ33="","",'Raw Data'!CZ33)</f>
        <v/>
      </c>
      <c r="DV33" s="20" t="str">
        <f>IF('Raw Data'!DA33="","",'Raw Data'!DA33)</f>
        <v/>
      </c>
      <c r="DW33" s="20" t="str">
        <f>IF('Raw Data'!DB33="","",'Raw Data'!DB33)</f>
        <v/>
      </c>
      <c r="DX33" s="35" t="str">
        <f t="shared" si="21"/>
        <v/>
      </c>
      <c r="DY33" s="23" t="str">
        <f>IF('Raw Data'!DC33="","",'Raw Data'!DC33)</f>
        <v/>
      </c>
      <c r="DZ33" s="42" t="str">
        <f t="shared" si="22"/>
        <v/>
      </c>
      <c r="EA33" s="20" t="str">
        <f>IF('Raw Data'!DD33="","",'Raw Data'!DD33)</f>
        <v/>
      </c>
      <c r="EB33" s="35" t="str">
        <f t="shared" si="23"/>
        <v/>
      </c>
      <c r="EC33" s="20" t="str">
        <f>IF('Raw Data'!DE33="","",'Raw Data'!DE33)</f>
        <v/>
      </c>
      <c r="ED33" s="35" t="str">
        <f t="shared" si="24"/>
        <v/>
      </c>
      <c r="EE33" s="20" t="str">
        <f>IF('Raw Data'!DF33="","",'Raw Data'!DF33)</f>
        <v/>
      </c>
      <c r="EF33" s="35" t="str">
        <f t="shared" si="25"/>
        <v/>
      </c>
      <c r="EG33" s="20" t="str">
        <f>IF('Raw Data'!DG33="","",'Raw Data'!DG33)</f>
        <v/>
      </c>
      <c r="EH33" s="35" t="str">
        <f t="shared" si="26"/>
        <v/>
      </c>
      <c r="EI33" s="20" t="str">
        <f>IF('Raw Data'!DH33="","",'Raw Data'!DH33)</f>
        <v/>
      </c>
      <c r="EJ33" s="20" t="str">
        <f>IF('Raw Data'!DI33="","",'Raw Data'!DI33)</f>
        <v/>
      </c>
      <c r="EK33" s="20" t="str">
        <f>IF('Raw Data'!DJ33="","",'Raw Data'!DJ33)</f>
        <v/>
      </c>
      <c r="EL33" s="20" t="str">
        <f>IF('Raw Data'!DK33="","",'Raw Data'!DK33)</f>
        <v/>
      </c>
      <c r="EM33" s="20" t="str">
        <f>IF('Raw Data'!DL33="","",'Raw Data'!DL33)</f>
        <v/>
      </c>
      <c r="EN33" s="20" t="str">
        <f>IF('Raw Data'!DM33="","",'Raw Data'!DM33)</f>
        <v/>
      </c>
      <c r="EO33" s="20" t="str">
        <f>IF('Raw Data'!DN33="","",'Raw Data'!DN33)</f>
        <v>Oui</v>
      </c>
      <c r="EP33" s="20">
        <f>IF('Raw Data'!DO33="","",'Raw Data'!DO33)</f>
        <v>5</v>
      </c>
      <c r="EQ33" s="35" t="str">
        <f t="shared" si="27"/>
        <v/>
      </c>
      <c r="ER33" s="20">
        <f>IF('Raw Data'!DP33="","",'Raw Data'!DP33)</f>
        <v>3</v>
      </c>
      <c r="ES33" s="20">
        <f>IF('Raw Data'!DQ33="","",'Raw Data'!DQ33)</f>
        <v>1</v>
      </c>
      <c r="ET33" s="20">
        <f>IF('Raw Data'!DR33="","",'Raw Data'!DR33)</f>
        <v>1</v>
      </c>
      <c r="EU33" s="20" t="str">
        <f>IF('Raw Data'!DS33="","",'Raw Data'!DS33)</f>
        <v/>
      </c>
      <c r="EV33" s="20" t="str">
        <f>IF('Raw Data'!DT33="","",'Raw Data'!DT33)</f>
        <v>Station de radio</v>
      </c>
      <c r="EW33" s="20">
        <f>IF('Raw Data'!DU33="","",'Raw Data'!DU33)</f>
        <v>1</v>
      </c>
      <c r="EX33" s="20">
        <f>IF('Raw Data'!DV33="","",'Raw Data'!DV33)</f>
        <v>0</v>
      </c>
      <c r="EY33" s="20">
        <f>IF('Raw Data'!DW33="","",'Raw Data'!DW33)</f>
        <v>0</v>
      </c>
      <c r="EZ33" s="20">
        <f>IF('Raw Data'!DX33="","",'Raw Data'!DX33)</f>
        <v>0</v>
      </c>
      <c r="FA33" s="20">
        <f>IF('Raw Data'!DY33="","",'Raw Data'!DY33)</f>
        <v>0</v>
      </c>
      <c r="FB33" s="20">
        <f>IF('Raw Data'!DZ33="","",'Raw Data'!DZ33)</f>
        <v>0</v>
      </c>
      <c r="FC33" s="20">
        <f>IF('Raw Data'!EA33="","",'Raw Data'!EA33)</f>
        <v>0</v>
      </c>
      <c r="FD33" s="20">
        <f>IF('Raw Data'!EB33="","",'Raw Data'!EB33)</f>
        <v>0</v>
      </c>
      <c r="FE33" s="20">
        <f>IF('Raw Data'!EC33="","",'Raw Data'!EC33)</f>
        <v>0</v>
      </c>
      <c r="FF33" s="20">
        <f>IF('Raw Data'!ED33="","",'Raw Data'!ED33)</f>
        <v>0</v>
      </c>
      <c r="FG33" s="20">
        <f>IF('Raw Data'!EE33="","",'Raw Data'!EE33)</f>
        <v>0</v>
      </c>
      <c r="FH33" s="20">
        <f>IF('Raw Data'!EF33="","",'Raw Data'!EF33)</f>
        <v>0</v>
      </c>
      <c r="FI33" s="20">
        <f>IF('Raw Data'!EG33="","",'Raw Data'!EG33)</f>
        <v>0</v>
      </c>
      <c r="FJ33" s="20" t="str">
        <f>IF('Raw Data'!EH33="","",'Raw Data'!EH33)</f>
        <v/>
      </c>
      <c r="FK33" s="20" t="str">
        <f>IF('Raw Data'!EI33="","",'Raw Data'!EI33)</f>
        <v>Information sur l'accès à l'assistance humanitaire</v>
      </c>
      <c r="FL33" s="20" t="str">
        <f>IF('Raw Data'!EJ33="","",'Raw Data'!EJ33)</f>
        <v/>
      </c>
      <c r="FM33" s="20" t="str">
        <f>IF('Raw Data'!EK33="","",'Raw Data'!EK33)</f>
        <v>Oui</v>
      </c>
      <c r="FN33" s="20" t="str">
        <f>IF('Raw Data'!EL33="","",'Raw Data'!EL33)</f>
        <v/>
      </c>
      <c r="FO33" s="20" t="str">
        <f>IF('Raw Data'!EM33="","",'Raw Data'!EM33)</f>
        <v>Oui</v>
      </c>
      <c r="FP33" s="20" t="str">
        <f>IF('Raw Data'!EN33="","",'Raw Data'!EN33)</f>
        <v/>
      </c>
      <c r="FQ33" s="20" t="str">
        <f>IF('Raw Data'!EO33="","",'Raw Data'!EO33)</f>
        <v/>
      </c>
      <c r="FR33" s="20" t="str">
        <f>IF('Raw Data'!EP33="","",'Raw Data'!EP33)</f>
        <v/>
      </c>
      <c r="FS33" s="20" t="str">
        <f>IF('Raw Data'!EQ33="","",'Raw Data'!EQ33)</f>
        <v>Kyoko</v>
      </c>
      <c r="FT33" s="20">
        <f>IF('Raw Data'!ER33="","",'Raw Data'!ER33)</f>
        <v>3</v>
      </c>
      <c r="FU33" s="20" t="str">
        <f>IF('Raw Data'!ES33="","",'Raw Data'!ES33)</f>
        <v>Bien</v>
      </c>
      <c r="FV33" s="20" t="str">
        <f>IF('Raw Data'!ET33="","",'Raw Data'!ET33)</f>
        <v>vWvJfH3sDSZM3uC5W82MGH</v>
      </c>
      <c r="FW33" s="20" t="str">
        <f>IF('Raw Data'!EU33="","",'Raw Data'!EU33)</f>
        <v>v89tPMrAjVHLSntiBQ22UJ</v>
      </c>
      <c r="FX33" s="20" t="str">
        <f>IF('Raw Data'!EV33="","",'Raw Data'!EV33)</f>
        <v>v5AfrSZTqajduwJVMoNG7f</v>
      </c>
      <c r="FY33" s="20" t="str">
        <f>IF('Raw Data'!EW33="","",'Raw Data'!EW33)</f>
        <v>vbptduBAghB4e4bMMgdQUc</v>
      </c>
      <c r="FZ33" s="20" t="str">
        <f>IF('Raw Data'!EX33="","",'Raw Data'!EX33)</f>
        <v>vNycnGWUpYeb3KNNoHrkGX</v>
      </c>
      <c r="GA33" s="20" t="str">
        <f>IF('Raw Data'!EY33="","",'Raw Data'!EY33)</f>
        <v/>
      </c>
      <c r="GB33" s="20">
        <f>IF('Raw Data'!EZ33="","",'Raw Data'!EZ33)</f>
        <v>384354834</v>
      </c>
      <c r="GC33" s="20" t="str">
        <f>IF('Raw Data'!FA33="","",'Raw Data'!FA33)</f>
        <v>2efee841-a0e8-42ee-a95f-6652875baf67</v>
      </c>
      <c r="GD33" s="29">
        <f>IF('Raw Data'!FB33="","",'Raw Data'!FB33)</f>
        <v>44944.459780092591</v>
      </c>
      <c r="GE33" s="20" t="str">
        <f>IF('Raw Data'!FC33="","",'Raw Data'!FC33)</f>
        <v/>
      </c>
      <c r="GF33" s="20" t="str">
        <f>IF('Raw Data'!FD33="","",'Raw Data'!FD33)</f>
        <v/>
      </c>
      <c r="GG33" s="20" t="str">
        <f>IF('Raw Data'!FE33="","",'Raw Data'!FE33)</f>
        <v>submitted_via_web</v>
      </c>
      <c r="GH33" s="20" t="str">
        <f>IF('Raw Data'!FF33="","",'Raw Data'!FF33)</f>
        <v>reach_rdc_hsm_enqueteur</v>
      </c>
      <c r="GI33" s="20" t="str">
        <f>IF('Raw Data'!FG33="","",'Raw Data'!FG33)</f>
        <v/>
      </c>
      <c r="GJ33" s="20">
        <f>IF('Raw Data'!FH33="","",'Raw Data'!FH33)</f>
        <v>67</v>
      </c>
    </row>
    <row r="34" spans="1:192" x14ac:dyDescent="0.25">
      <c r="A34" s="24" t="str">
        <f t="shared" si="0"/>
        <v>82f4c04d-e990-4b74-a322-9072b8c3d58d</v>
      </c>
      <c r="B34" s="24" t="str">
        <f t="shared" si="1"/>
        <v>Kasubui 1</v>
      </c>
      <c r="C34" s="24" t="str">
        <f t="shared" si="2"/>
        <v>ENU8</v>
      </c>
      <c r="D34" s="29">
        <f>IF('Raw Data'!A34="","",'Raw Data'!A34)</f>
        <v>44944</v>
      </c>
      <c r="E34" s="27">
        <f>IF('Raw Data'!B34="","",'Raw Data'!B34)</f>
        <v>44944.471698506954</v>
      </c>
      <c r="F34" s="27">
        <f>IF('Raw Data'!C34="","",'Raw Data'!C34)</f>
        <v>44944.500658483797</v>
      </c>
      <c r="G34" s="31">
        <f t="shared" si="3"/>
        <v>41.702366655226797</v>
      </c>
      <c r="H34" s="33" t="str">
        <f t="shared" si="4"/>
        <v>OK</v>
      </c>
      <c r="I34" s="20" t="str">
        <f>IF('Raw Data'!D34="","",'Raw Data'!D34)</f>
        <v>audit.csv</v>
      </c>
      <c r="J34" s="20" t="str">
        <f>IF('Raw Data'!E34="","",'Raw Data'!E34)</f>
        <v>https://kc.humanitarianresponse.info/media/original?media_file=reachrdcdata%2Fattachments%2F03786f7074524bcf85122757f5105ae7%2F82f4c04d-e990-4b74-a322-9072b8c3d58d%2Faudit.csv</v>
      </c>
      <c r="K34" s="20" t="str">
        <f>IF('Raw Data'!F34="","",'Raw Data'!F34)</f>
        <v/>
      </c>
      <c r="L34" s="20" t="str">
        <f>IF('Raw Data'!G34="","",'Raw Data'!G34)</f>
        <v/>
      </c>
      <c r="M34" s="20" t="str">
        <f>IF('Raw Data'!H34="","",'Raw Data'!H34)</f>
        <v>ENU8</v>
      </c>
      <c r="N34" s="20" t="str">
        <f>IF('Raw Data'!I34="","",'Raw Data'!I34)</f>
        <v>Kalemie</v>
      </c>
      <c r="O34" s="20" t="str">
        <f>IF('Raw Data'!J34="","",'Raw Data'!J34)</f>
        <v>Décembre</v>
      </c>
      <c r="P34" s="20" t="str">
        <f>IF('Raw Data'!K34="","",'Raw Data'!K34)</f>
        <v>Entretien à distance (appel téléphonique)</v>
      </c>
      <c r="Q34" s="20">
        <f>IF('Raw Data'!L34="","",'Raw Data'!L34)</f>
        <v>816322240</v>
      </c>
      <c r="R34" s="20">
        <f>IF('Raw Data'!M34="","",'Raw Data'!M34)</f>
        <v>816322240</v>
      </c>
      <c r="S34" s="20" t="str">
        <f>IF('Raw Data'!N34="","",'Raw Data'!N34)</f>
        <v>Oui</v>
      </c>
      <c r="T34" s="35" t="str">
        <f t="shared" si="5"/>
        <v/>
      </c>
      <c r="U34" s="20" t="str">
        <f>IF('Raw Data'!O34="","",'Raw Data'!O34)</f>
        <v/>
      </c>
      <c r="V34" s="20" t="str">
        <f>IF('Raw Data'!P34="","",'Raw Data'!P34)</f>
        <v/>
      </c>
      <c r="W34" s="20" t="str">
        <f>IF('Raw Data'!Q34="","",'Raw Data'!Q34)</f>
        <v/>
      </c>
      <c r="X34" s="20" t="str">
        <f>IF('Raw Data'!R34="","",'Raw Data'!R34)</f>
        <v>Oui</v>
      </c>
      <c r="Y34" s="35" t="str">
        <f t="shared" si="6"/>
        <v/>
      </c>
      <c r="Z34" s="20" t="str">
        <f>IF('Raw Data'!S34="","",'Raw Data'!S34)</f>
        <v/>
      </c>
      <c r="AA34" s="20" t="str">
        <f>IF('Raw Data'!T34="","",'Raw Data'!T34)</f>
        <v/>
      </c>
      <c r="AB34" s="20" t="str">
        <f>IF('Raw Data'!U34="","",'Raw Data'!U34)</f>
        <v>Maintenant</v>
      </c>
      <c r="AC34" s="35" t="str">
        <f t="shared" si="7"/>
        <v/>
      </c>
      <c r="AD34" s="20" t="str">
        <f>IF('Raw Data'!V34="","",'Raw Data'!V34)</f>
        <v/>
      </c>
      <c r="AE34" s="20" t="str">
        <f>IF('Raw Data'!W34="","",'Raw Data'!W34)</f>
        <v>Muzungu benjamin</v>
      </c>
      <c r="AF34" s="20" t="str">
        <f>IF('Raw Data'!X34="","",'Raw Data'!X34)</f>
        <v>Homme</v>
      </c>
      <c r="AG34" s="20">
        <f>IF('Raw Data'!Y34="","",'Raw Data'!Y34)</f>
        <v>34</v>
      </c>
      <c r="AH34" s="20" t="str">
        <f>IF('Raw Data'!Z34="","",'Raw Data'!Z34)</f>
        <v>Commerçant</v>
      </c>
      <c r="AI34" s="20" t="str">
        <f>IF('Raw Data'!AA34="","",'Raw Data'!AA34)</f>
        <v/>
      </c>
      <c r="AJ34" s="20" t="str">
        <f>IF('Raw Data'!AB34="","",'Raw Data'!AB34)</f>
        <v/>
      </c>
      <c r="AK34" s="20" t="str">
        <f>IF('Raw Data'!AC34="","",'Raw Data'!AC34)</f>
        <v/>
      </c>
      <c r="AL34" s="20" t="str">
        <f>IF('Raw Data'!AD34="","",'Raw Data'!AD34)</f>
        <v/>
      </c>
      <c r="AM34" s="20" t="str">
        <f>IF('Raw Data'!AE34="","",'Raw Data'!AE34)</f>
        <v/>
      </c>
      <c r="AN34" s="20" t="str">
        <f>IF('Raw Data'!AF34="","",'Raw Data'!AF34)</f>
        <v/>
      </c>
      <c r="AO34" s="20" t="str">
        <f>IF('Raw Data'!AG34="","",'Raw Data'!AG34)</f>
        <v/>
      </c>
      <c r="AP34" s="20" t="str">
        <f>IF('Raw Data'!AH34="","",'Raw Data'!AH34)</f>
        <v>Personne non déplacée (Autochtone)</v>
      </c>
      <c r="AQ34" s="35" t="str">
        <f t="shared" si="8"/>
        <v/>
      </c>
      <c r="AR34" s="20" t="str">
        <f>IF('Raw Data'!AI34="","",'Raw Data'!AI34)</f>
        <v>Tanganyika</v>
      </c>
      <c r="AS34" s="20" t="str">
        <f>IF('Raw Data'!AJ34="","",'Raw Data'!AJ34)</f>
        <v>Kalemie</v>
      </c>
      <c r="AT34" s="20" t="str">
        <f>IF('Raw Data'!AK34="","",'Raw Data'!AK34)</f>
        <v>Kasubui 1</v>
      </c>
      <c r="AU34" s="20" t="str">
        <f>IF('Raw Data'!AL34="","",'Raw Data'!AL34)</f>
        <v/>
      </c>
      <c r="AV34" s="20" t="str">
        <f>IF('Raw Data'!AM34="","",'Raw Data'!AM34)</f>
        <v>Kasubui 1</v>
      </c>
      <c r="AW34" s="20" t="str">
        <f>IF('Raw Data'!AN34="","",'Raw Data'!AN34)</f>
        <v/>
      </c>
      <c r="AX34" s="20" t="str">
        <f>IF('Raw Data'!AO34="","",'Raw Data'!AO34)</f>
        <v>Oui</v>
      </c>
      <c r="AY34" s="20" t="str">
        <f>IF('Raw Data'!AP34="","",'Raw Data'!AP34)</f>
        <v>Tanganyika</v>
      </c>
      <c r="AZ34" s="20" t="str">
        <f>IF('Raw Data'!AQ34="","",'Raw Data'!AQ34)</f>
        <v>Kalemie</v>
      </c>
      <c r="BA34" s="20" t="str">
        <f>IF('Raw Data'!AR34="","",'Raw Data'!AR34)</f>
        <v>Village</v>
      </c>
      <c r="BB34" s="20" t="str">
        <f>IF('Raw Data'!AS34="","",'Raw Data'!AS34)</f>
        <v>Kasubui 1</v>
      </c>
      <c r="BC34" s="20" t="str">
        <f>IF('Raw Data'!AT34="","",'Raw Data'!AT34)</f>
        <v/>
      </c>
      <c r="BD34" s="20" t="str">
        <f>IF('Raw Data'!AU34="","",'Raw Data'!AU34)</f>
        <v>Kasubui 1</v>
      </c>
      <c r="BE34" s="20" t="str">
        <f>IF('Raw Data'!AV34="","",'Raw Data'!AV34)</f>
        <v>Kasubui 1</v>
      </c>
      <c r="BF34" s="20" t="str">
        <f>IF('Raw Data'!AW34="","",'Raw Data'!AW34)</f>
        <v/>
      </c>
      <c r="BG34" s="20" t="str">
        <f>IF('Raw Data'!AX34="","",'Raw Data'!AX34)</f>
        <v>Kasubui 1</v>
      </c>
      <c r="BH34" s="20" t="str">
        <f>IF('Raw Data'!AY34="","",'Raw Data'!AY34)</f>
        <v>Non</v>
      </c>
      <c r="BI34" s="20" t="str">
        <f>IF('Raw Data'!AZ34="","",'Raw Data'!AZ34)</f>
        <v/>
      </c>
      <c r="BJ34" s="20" t="str">
        <f>IF('Raw Data'!BA34="","",'Raw Data'!BA34)</f>
        <v>Oui</v>
      </c>
      <c r="BK34" s="20" t="str">
        <f>IF('Raw Data'!BB34="","",'Raw Data'!BB34)</f>
        <v>Oui</v>
      </c>
      <c r="BL34" s="20" t="str">
        <f>IF('Raw Data'!BC34="","",'Raw Data'!BC34)</f>
        <v/>
      </c>
      <c r="BM34" s="20" t="str">
        <f>IF('Raw Data'!BD34="","",'Raw Data'!BD34)</f>
        <v/>
      </c>
      <c r="BN34" s="20" t="str">
        <f>IF('Raw Data'!BE34="","",'Raw Data'!BE34)</f>
        <v/>
      </c>
      <c r="BO34" s="20" t="str">
        <f>IF('Raw Data'!BF34="","",'Raw Data'!BF34)</f>
        <v/>
      </c>
      <c r="BP34" s="20" t="str">
        <f>IF('Raw Data'!BG34="","",'Raw Data'!BG34)</f>
        <v/>
      </c>
      <c r="BQ34" s="20" t="str">
        <f>IF('Raw Data'!BH34="","",'Raw Data'!BH34)</f>
        <v>Autre (Spécifier)</v>
      </c>
      <c r="BR34" s="20" t="str">
        <f>IF('Raw Data'!BI34="","",'Raw Data'!BI34)</f>
        <v>Rutuku</v>
      </c>
      <c r="BS34" s="20" t="str">
        <f>IF('Raw Data'!BJ34="","",'Raw Data'!BJ34)</f>
        <v>Oui</v>
      </c>
      <c r="BT34" s="20" t="str">
        <f>IF('Raw Data'!BK34="","",'Raw Data'!BK34)</f>
        <v>Oui</v>
      </c>
      <c r="BU34" s="35" t="str">
        <f t="shared" si="9"/>
        <v/>
      </c>
      <c r="BV34" s="20" t="str">
        <f>IF('Raw Data'!BL34="","",'Raw Data'!BL34)</f>
        <v/>
      </c>
      <c r="BW34" s="20" t="str">
        <f>IF('Raw Data'!BM34="","",'Raw Data'!BM34)</f>
        <v/>
      </c>
      <c r="BX34" s="20" t="str">
        <f>IF('Raw Data'!BN34="","",'Raw Data'!BN34)</f>
        <v>Oui</v>
      </c>
      <c r="BY34" s="20" t="str">
        <f>IF('Raw Data'!BO34="","",'Raw Data'!BO34)</f>
        <v>Non</v>
      </c>
      <c r="BZ34" s="20" t="str">
        <f>IF('Raw Data'!BP34="","",'Raw Data'!BP34)</f>
        <v>Non</v>
      </c>
      <c r="CA34" s="20" t="str">
        <f>IF('Raw Data'!BQ34="","",'Raw Data'!BQ34)</f>
        <v>Non</v>
      </c>
      <c r="CB34" s="20" t="str">
        <f>IF('Raw Data'!BR34="","",'Raw Data'!BR34)</f>
        <v>Non</v>
      </c>
      <c r="CC34" s="20" t="str">
        <f>IF('Raw Data'!BS34="","",'Raw Data'!BS34)</f>
        <v/>
      </c>
      <c r="CD34" s="20" t="str">
        <f>IF('Raw Data'!BT34="","",'Raw Data'!BT34)</f>
        <v>Communauté hôte (=Autochtones)</v>
      </c>
      <c r="CE34" s="20" t="str">
        <f>IF('Raw Data'!BU34="","",'Raw Data'!BU34)</f>
        <v>1</v>
      </c>
      <c r="CF34" s="20" t="str">
        <f>IF('Raw Data'!BV34="","",'Raw Data'!BV34)</f>
        <v/>
      </c>
      <c r="CG34" s="20" t="str">
        <f>IF('Raw Data'!BW34="","",'Raw Data'!BW34)</f>
        <v/>
      </c>
      <c r="CH34" s="35" t="str">
        <f t="shared" si="10"/>
        <v/>
      </c>
      <c r="CI34" s="35" t="str">
        <f t="shared" si="11"/>
        <v/>
      </c>
      <c r="CJ34" s="37">
        <f t="shared" si="12"/>
        <v>0</v>
      </c>
      <c r="CK34" s="20" t="str">
        <f>IF('Raw Data'!BX34="","",'Raw Data'!BX34)</f>
        <v/>
      </c>
      <c r="CL34" s="20" t="str">
        <f>IF('Raw Data'!BY34="","",'Raw Data'!BY34)</f>
        <v/>
      </c>
      <c r="CM34" s="20" t="str">
        <f>IF('Raw Data'!BZ34="","",'Raw Data'!BZ34)</f>
        <v/>
      </c>
      <c r="CN34" s="20" t="str">
        <f>IF('Raw Data'!CA34="","",'Raw Data'!CA34)</f>
        <v/>
      </c>
      <c r="CO34" s="20" t="str">
        <f>IF('Raw Data'!CB34="","",'Raw Data'!CB34)</f>
        <v/>
      </c>
      <c r="CP34" s="39" t="str">
        <f>IF('Raw Data'!CC34="","",'Raw Data'!CC34)</f>
        <v>0.6963357423053145</v>
      </c>
      <c r="CQ34" s="20" t="str">
        <f>IF('Raw Data'!CD34="","",'Raw Data'!CD34)</f>
        <v/>
      </c>
      <c r="CR34" s="20" t="str">
        <f>IF('Raw Data'!CE34="","",'Raw Data'!CE34)</f>
        <v>1</v>
      </c>
      <c r="CS34" s="20" t="str">
        <f>IF('Raw Data'!CF34="","",'Raw Data'!CF34)</f>
        <v/>
      </c>
      <c r="CT34" s="20" t="str">
        <f>IF('Raw Data'!CG34="","",'Raw Data'!CG34)</f>
        <v/>
      </c>
      <c r="CU34" s="20" t="str">
        <f>IF('Raw Data'!CH34="","",'Raw Data'!CH34)</f>
        <v/>
      </c>
      <c r="CV34" s="35" t="str">
        <f t="shared" si="13"/>
        <v/>
      </c>
      <c r="CW34" s="20" t="str">
        <f>IF('Raw Data'!CI34="","",'Raw Data'!CI34)</f>
        <v/>
      </c>
      <c r="CX34" s="35" t="str">
        <f t="shared" si="14"/>
        <v/>
      </c>
      <c r="CY34" s="20" t="str">
        <f>IF('Raw Data'!CJ34="","",'Raw Data'!CJ34)</f>
        <v/>
      </c>
      <c r="CZ34" s="35" t="str">
        <f t="shared" si="15"/>
        <v/>
      </c>
      <c r="DA34" s="20" t="str">
        <f>IF('Raw Data'!CK34="","",'Raw Data'!CK34)</f>
        <v/>
      </c>
      <c r="DB34" s="35" t="str">
        <f t="shared" si="16"/>
        <v/>
      </c>
      <c r="DC34" s="20" t="str">
        <f>IF('Raw Data'!CL34="","",'Raw Data'!CL34)</f>
        <v/>
      </c>
      <c r="DD34" s="35" t="str">
        <f t="shared" si="17"/>
        <v/>
      </c>
      <c r="DE34" s="20" t="str">
        <f>IF('Raw Data'!CM34="","",'Raw Data'!CM34)</f>
        <v/>
      </c>
      <c r="DF34" s="35" t="str">
        <f t="shared" si="18"/>
        <v/>
      </c>
      <c r="DG34" s="20" t="str">
        <f>IF('Raw Data'!CN34="","",'Raw Data'!CN34)</f>
        <v/>
      </c>
      <c r="DH34" s="35" t="str">
        <f t="shared" si="19"/>
        <v/>
      </c>
      <c r="DI34" s="20" t="str">
        <f>IF('Raw Data'!CO34="","",'Raw Data'!CO34)</f>
        <v/>
      </c>
      <c r="DJ34" s="35" t="str">
        <f t="shared" si="20"/>
        <v/>
      </c>
      <c r="DK34" s="23" t="str">
        <f>IF('Raw Data'!CP34="","",'Raw Data'!CP34)</f>
        <v/>
      </c>
      <c r="DL34" s="23" t="str">
        <f>IF('Raw Data'!CQ34="","",'Raw Data'!CQ34)</f>
        <v/>
      </c>
      <c r="DM34" s="20" t="str">
        <f>IF('Raw Data'!CR34="","",'Raw Data'!CR34)</f>
        <v/>
      </c>
      <c r="DN34" s="20" t="str">
        <f>IF('Raw Data'!CS34="","",'Raw Data'!CS34)</f>
        <v/>
      </c>
      <c r="DO34" s="23" t="str">
        <f>IF('Raw Data'!CT34="","",'Raw Data'!CT34)</f>
        <v/>
      </c>
      <c r="DP34" s="20" t="str">
        <f>IF('Raw Data'!CU34="","",'Raw Data'!CU34)</f>
        <v/>
      </c>
      <c r="DQ34" s="23" t="str">
        <f>IF('Raw Data'!CV34="","",'Raw Data'!CV34)</f>
        <v/>
      </c>
      <c r="DR34" s="20" t="str">
        <f>IF('Raw Data'!CW34="","",'Raw Data'!CW34)</f>
        <v/>
      </c>
      <c r="DS34" s="20">
        <f>IF('Raw Data'!CX34="","",'Raw Data'!CX34)</f>
        <v>30</v>
      </c>
      <c r="DT34" s="20">
        <f>IF('Raw Data'!CY34="","",'Raw Data'!CY34)</f>
        <v>6</v>
      </c>
      <c r="DU34" s="20">
        <f>IF('Raw Data'!CZ34="","",'Raw Data'!CZ34)</f>
        <v>20</v>
      </c>
      <c r="DV34" s="20">
        <f>IF('Raw Data'!DA34="","",'Raw Data'!DA34)</f>
        <v>3</v>
      </c>
      <c r="DW34" s="20">
        <f>IF('Raw Data'!DB34="","",'Raw Data'!DB34)</f>
        <v>2</v>
      </c>
      <c r="DX34" s="35" t="str">
        <f t="shared" si="21"/>
        <v/>
      </c>
      <c r="DY34" s="23">
        <f>IF('Raw Data'!DC34="","",'Raw Data'!DC34)</f>
        <v>1</v>
      </c>
      <c r="DZ34" s="42" t="str">
        <f t="shared" si="22"/>
        <v/>
      </c>
      <c r="EA34" s="20">
        <f>IF('Raw Data'!DD34="","",'Raw Data'!DD34)</f>
        <v>0</v>
      </c>
      <c r="EB34" s="35" t="str">
        <f t="shared" si="23"/>
        <v/>
      </c>
      <c r="EC34" s="20">
        <f>IF('Raw Data'!DE34="","",'Raw Data'!DE34)</f>
        <v>3</v>
      </c>
      <c r="ED34" s="35" t="str">
        <f t="shared" si="24"/>
        <v/>
      </c>
      <c r="EE34" s="20">
        <f>IF('Raw Data'!DF34="","",'Raw Data'!DF34)</f>
        <v>2</v>
      </c>
      <c r="EF34" s="35" t="str">
        <f t="shared" si="25"/>
        <v/>
      </c>
      <c r="EG34" s="20">
        <f>IF('Raw Data'!DG34="","",'Raw Data'!DG34)</f>
        <v>0</v>
      </c>
      <c r="EH34" s="35" t="str">
        <f t="shared" si="26"/>
        <v/>
      </c>
      <c r="EI34" s="20">
        <f>IF('Raw Data'!DH34="","",'Raw Data'!DH34)</f>
        <v>10</v>
      </c>
      <c r="EJ34" s="20">
        <f>IF('Raw Data'!DI34="","",'Raw Data'!DI34)</f>
        <v>8</v>
      </c>
      <c r="EK34" s="20">
        <f>IF('Raw Data'!DJ34="","",'Raw Data'!DJ34)</f>
        <v>6</v>
      </c>
      <c r="EL34" s="20">
        <f>IF('Raw Data'!DK34="","",'Raw Data'!DK34)</f>
        <v>10</v>
      </c>
      <c r="EM34" s="20" t="str">
        <f>IF('Raw Data'!DL34="","",'Raw Data'!DL34)</f>
        <v/>
      </c>
      <c r="EN34" s="20" t="str">
        <f>IF('Raw Data'!DM34="","",'Raw Data'!DM34)</f>
        <v/>
      </c>
      <c r="EO34" s="20" t="str">
        <f>IF('Raw Data'!DN34="","",'Raw Data'!DN34)</f>
        <v>Oui</v>
      </c>
      <c r="EP34" s="20">
        <f>IF('Raw Data'!DO34="","",'Raw Data'!DO34)</f>
        <v>5</v>
      </c>
      <c r="EQ34" s="35" t="str">
        <f t="shared" si="27"/>
        <v/>
      </c>
      <c r="ER34" s="20">
        <f>IF('Raw Data'!DP34="","",'Raw Data'!DP34)</f>
        <v>2</v>
      </c>
      <c r="ES34" s="20">
        <f>IF('Raw Data'!DQ34="","",'Raw Data'!DQ34)</f>
        <v>2</v>
      </c>
      <c r="ET34" s="20">
        <f>IF('Raw Data'!DR34="","",'Raw Data'!DR34)</f>
        <v>1</v>
      </c>
      <c r="EU34" s="20" t="str">
        <f>IF('Raw Data'!DS34="","",'Raw Data'!DS34)</f>
        <v/>
      </c>
      <c r="EV34" s="20" t="str">
        <f>IF('Raw Data'!DT34="","",'Raw Data'!DT34)</f>
        <v>Station de radio</v>
      </c>
      <c r="EW34" s="20">
        <f>IF('Raw Data'!DU34="","",'Raw Data'!DU34)</f>
        <v>1</v>
      </c>
      <c r="EX34" s="20">
        <f>IF('Raw Data'!DV34="","",'Raw Data'!DV34)</f>
        <v>0</v>
      </c>
      <c r="EY34" s="20">
        <f>IF('Raw Data'!DW34="","",'Raw Data'!DW34)</f>
        <v>0</v>
      </c>
      <c r="EZ34" s="20">
        <f>IF('Raw Data'!DX34="","",'Raw Data'!DX34)</f>
        <v>0</v>
      </c>
      <c r="FA34" s="20">
        <f>IF('Raw Data'!DY34="","",'Raw Data'!DY34)</f>
        <v>0</v>
      </c>
      <c r="FB34" s="20">
        <f>IF('Raw Data'!DZ34="","",'Raw Data'!DZ34)</f>
        <v>0</v>
      </c>
      <c r="FC34" s="20">
        <f>IF('Raw Data'!EA34="","",'Raw Data'!EA34)</f>
        <v>0</v>
      </c>
      <c r="FD34" s="20">
        <f>IF('Raw Data'!EB34="","",'Raw Data'!EB34)</f>
        <v>0</v>
      </c>
      <c r="FE34" s="20">
        <f>IF('Raw Data'!EC34="","",'Raw Data'!EC34)</f>
        <v>0</v>
      </c>
      <c r="FF34" s="20">
        <f>IF('Raw Data'!ED34="","",'Raw Data'!ED34)</f>
        <v>0</v>
      </c>
      <c r="FG34" s="20">
        <f>IF('Raw Data'!EE34="","",'Raw Data'!EE34)</f>
        <v>0</v>
      </c>
      <c r="FH34" s="20">
        <f>IF('Raw Data'!EF34="","",'Raw Data'!EF34)</f>
        <v>0</v>
      </c>
      <c r="FI34" s="20">
        <f>IF('Raw Data'!EG34="","",'Raw Data'!EG34)</f>
        <v>0</v>
      </c>
      <c r="FJ34" s="20" t="str">
        <f>IF('Raw Data'!EH34="","",'Raw Data'!EH34)</f>
        <v/>
      </c>
      <c r="FK34" s="20" t="str">
        <f>IF('Raw Data'!EI34="","",'Raw Data'!EI34)</f>
        <v>Information sur l'accès à l'assistance humanitaire</v>
      </c>
      <c r="FL34" s="20" t="str">
        <f>IF('Raw Data'!EJ34="","",'Raw Data'!EJ34)</f>
        <v/>
      </c>
      <c r="FM34" s="20" t="str">
        <f>IF('Raw Data'!EK34="","",'Raw Data'!EK34)</f>
        <v>Oui</v>
      </c>
      <c r="FN34" s="20" t="str">
        <f>IF('Raw Data'!EL34="","",'Raw Data'!EL34)</f>
        <v/>
      </c>
      <c r="FO34" s="20" t="str">
        <f>IF('Raw Data'!EM34="","",'Raw Data'!EM34)</f>
        <v>Oui</v>
      </c>
      <c r="FP34" s="20" t="str">
        <f>IF('Raw Data'!EN34="","",'Raw Data'!EN34)</f>
        <v/>
      </c>
      <c r="FQ34" s="20" t="str">
        <f>IF('Raw Data'!EO34="","",'Raw Data'!EO34)</f>
        <v/>
      </c>
      <c r="FR34" s="20" t="str">
        <f>IF('Raw Data'!EP34="","",'Raw Data'!EP34)</f>
        <v/>
      </c>
      <c r="FS34" s="20" t="str">
        <f>IF('Raw Data'!EQ34="","",'Raw Data'!EQ34)</f>
        <v>Kasubui 1</v>
      </c>
      <c r="FT34" s="20">
        <f>IF('Raw Data'!ER34="","",'Raw Data'!ER34)</f>
        <v>4</v>
      </c>
      <c r="FU34" s="20" t="str">
        <f>IF('Raw Data'!ES34="","",'Raw Data'!ES34)</f>
        <v>Bien</v>
      </c>
      <c r="FV34" s="20" t="str">
        <f>IF('Raw Data'!ET34="","",'Raw Data'!ET34)</f>
        <v>vWvJfH3sDSZM3uC5W82MGH</v>
      </c>
      <c r="FW34" s="20" t="str">
        <f>IF('Raw Data'!EU34="","",'Raw Data'!EU34)</f>
        <v>v89tPMrAjVHLSntiBQ22UJ</v>
      </c>
      <c r="FX34" s="20" t="str">
        <f>IF('Raw Data'!EV34="","",'Raw Data'!EV34)</f>
        <v>v5AfrSZTqajduwJVMoNG7f</v>
      </c>
      <c r="FY34" s="20" t="str">
        <f>IF('Raw Data'!EW34="","",'Raw Data'!EW34)</f>
        <v>vbptduBAghB4e4bMMgdQUc</v>
      </c>
      <c r="FZ34" s="20" t="str">
        <f>IF('Raw Data'!EX34="","",'Raw Data'!EX34)</f>
        <v>vNycnGWUpYeb3KNNoHrkGX</v>
      </c>
      <c r="GA34" s="20" t="str">
        <f>IF('Raw Data'!EY34="","",'Raw Data'!EY34)</f>
        <v/>
      </c>
      <c r="GB34" s="20">
        <f>IF('Raw Data'!EZ34="","",'Raw Data'!EZ34)</f>
        <v>384354941</v>
      </c>
      <c r="GC34" s="20" t="str">
        <f>IF('Raw Data'!FA34="","",'Raw Data'!FA34)</f>
        <v>82f4c04d-e990-4b74-a322-9072b8c3d58d</v>
      </c>
      <c r="GD34" s="29">
        <f>IF('Raw Data'!FB34="","",'Raw Data'!FB34)</f>
        <v>44944.460115740738</v>
      </c>
      <c r="GE34" s="20" t="str">
        <f>IF('Raw Data'!FC34="","",'Raw Data'!FC34)</f>
        <v/>
      </c>
      <c r="GF34" s="20" t="str">
        <f>IF('Raw Data'!FD34="","",'Raw Data'!FD34)</f>
        <v/>
      </c>
      <c r="GG34" s="20" t="str">
        <f>IF('Raw Data'!FE34="","",'Raw Data'!FE34)</f>
        <v>submitted_via_web</v>
      </c>
      <c r="GH34" s="20" t="str">
        <f>IF('Raw Data'!FF34="","",'Raw Data'!FF34)</f>
        <v>reach_rdc_hsm_enqueteur</v>
      </c>
      <c r="GI34" s="20" t="str">
        <f>IF('Raw Data'!FG34="","",'Raw Data'!FG34)</f>
        <v/>
      </c>
      <c r="GJ34" s="20">
        <f>IF('Raw Data'!FH34="","",'Raw Data'!FH34)</f>
        <v>68</v>
      </c>
    </row>
    <row r="35" spans="1:192" x14ac:dyDescent="0.25">
      <c r="A35" s="24" t="str">
        <f t="shared" si="0"/>
        <v>b19e166c-c0c5-442a-993c-fe425bc960fb</v>
      </c>
      <c r="B35" s="24" t="str">
        <f t="shared" si="1"/>
        <v>Kabambula</v>
      </c>
      <c r="C35" s="24" t="str">
        <f t="shared" si="2"/>
        <v>ENU3</v>
      </c>
      <c r="D35" s="29">
        <f>IF('Raw Data'!A35="","",'Raw Data'!A35)</f>
        <v>44921</v>
      </c>
      <c r="E35" s="27">
        <f>IF('Raw Data'!B35="","",'Raw Data'!B35)</f>
        <v>44921.467582337973</v>
      </c>
      <c r="F35" s="27">
        <f>IF('Raw Data'!C35="","",'Raw Data'!C35)</f>
        <v>44921.499508796303</v>
      </c>
      <c r="G35" s="31">
        <f t="shared" si="3"/>
        <v>45.974099995801225</v>
      </c>
      <c r="H35" s="33" t="str">
        <f t="shared" si="4"/>
        <v>OK</v>
      </c>
      <c r="I35" s="20" t="str">
        <f>IF('Raw Data'!D35="","",'Raw Data'!D35)</f>
        <v>audit.csv</v>
      </c>
      <c r="J35" s="20" t="str">
        <f>IF('Raw Data'!E35="","",'Raw Data'!E35)</f>
        <v>https://kc.humanitarianresponse.info/media/original?media_file=reachrdcdata%2Fattachments%2F03786f7074524bcf85122757f5105ae7%2Fb19e166c-c0c5-442a-993c-fe425bc960fb%2Faudit.csv</v>
      </c>
      <c r="K35" s="20" t="str">
        <f>IF('Raw Data'!F35="","",'Raw Data'!F35)</f>
        <v/>
      </c>
      <c r="L35" s="20" t="str">
        <f>IF('Raw Data'!G35="","",'Raw Data'!G35)</f>
        <v/>
      </c>
      <c r="M35" s="20" t="str">
        <f>IF('Raw Data'!H35="","",'Raw Data'!H35)</f>
        <v>ENU3</v>
      </c>
      <c r="N35" s="20" t="str">
        <f>IF('Raw Data'!I35="","",'Raw Data'!I35)</f>
        <v>Kalemie</v>
      </c>
      <c r="O35" s="20" t="str">
        <f>IF('Raw Data'!J35="","",'Raw Data'!J35)</f>
        <v>Décembre</v>
      </c>
      <c r="P35" s="20" t="str">
        <f>IF('Raw Data'!K35="","",'Raw Data'!K35)</f>
        <v>Entretien à distance (appel téléphonique)</v>
      </c>
      <c r="Q35" s="20">
        <f>IF('Raw Data'!L35="","",'Raw Data'!L35)</f>
        <v>821406096</v>
      </c>
      <c r="R35" s="20">
        <f>IF('Raw Data'!M35="","",'Raw Data'!M35)</f>
        <v>821406096</v>
      </c>
      <c r="S35" s="20" t="str">
        <f>IF('Raw Data'!N35="","",'Raw Data'!N35)</f>
        <v>Oui</v>
      </c>
      <c r="T35" s="35" t="str">
        <f t="shared" si="5"/>
        <v/>
      </c>
      <c r="U35" s="20" t="str">
        <f>IF('Raw Data'!O35="","",'Raw Data'!O35)</f>
        <v/>
      </c>
      <c r="V35" s="20" t="str">
        <f>IF('Raw Data'!P35="","",'Raw Data'!P35)</f>
        <v/>
      </c>
      <c r="W35" s="20" t="str">
        <f>IF('Raw Data'!Q35="","",'Raw Data'!Q35)</f>
        <v/>
      </c>
      <c r="X35" s="20" t="str">
        <f>IF('Raw Data'!R35="","",'Raw Data'!R35)</f>
        <v>Oui</v>
      </c>
      <c r="Y35" s="35" t="str">
        <f t="shared" si="6"/>
        <v/>
      </c>
      <c r="Z35" s="20" t="str">
        <f>IF('Raw Data'!S35="","",'Raw Data'!S35)</f>
        <v/>
      </c>
      <c r="AA35" s="20" t="str">
        <f>IF('Raw Data'!T35="","",'Raw Data'!T35)</f>
        <v/>
      </c>
      <c r="AB35" s="20" t="str">
        <f>IF('Raw Data'!U35="","",'Raw Data'!U35)</f>
        <v>Maintenant</v>
      </c>
      <c r="AC35" s="35" t="str">
        <f t="shared" si="7"/>
        <v/>
      </c>
      <c r="AD35" s="20" t="str">
        <f>IF('Raw Data'!V35="","",'Raw Data'!V35)</f>
        <v/>
      </c>
      <c r="AE35" s="20" t="str">
        <f>IF('Raw Data'!W35="","",'Raw Data'!W35)</f>
        <v>Sidonia</v>
      </c>
      <c r="AF35" s="20" t="str">
        <f>IF('Raw Data'!X35="","",'Raw Data'!X35)</f>
        <v>Femme</v>
      </c>
      <c r="AG35" s="20">
        <f>IF('Raw Data'!Y35="","",'Raw Data'!Y35)</f>
        <v>42</v>
      </c>
      <c r="AH35" s="20" t="str">
        <f>IF('Raw Data'!Z35="","",'Raw Data'!Z35)</f>
        <v>Agriculteur</v>
      </c>
      <c r="AI35" s="20" t="str">
        <f>IF('Raw Data'!AA35="","",'Raw Data'!AA35)</f>
        <v/>
      </c>
      <c r="AJ35" s="20" t="str">
        <f>IF('Raw Data'!AB35="","",'Raw Data'!AB35)</f>
        <v/>
      </c>
      <c r="AK35" s="20" t="str">
        <f>IF('Raw Data'!AC35="","",'Raw Data'!AC35)</f>
        <v/>
      </c>
      <c r="AL35" s="20" t="str">
        <f>IF('Raw Data'!AD35="","",'Raw Data'!AD35)</f>
        <v/>
      </c>
      <c r="AM35" s="20" t="str">
        <f>IF('Raw Data'!AE35="","",'Raw Data'!AE35)</f>
        <v/>
      </c>
      <c r="AN35" s="20" t="str">
        <f>IF('Raw Data'!AF35="","",'Raw Data'!AF35)</f>
        <v/>
      </c>
      <c r="AO35" s="20" t="str">
        <f>IF('Raw Data'!AG35="","",'Raw Data'!AG35)</f>
        <v/>
      </c>
      <c r="AP35" s="20" t="str">
        <f>IF('Raw Data'!AH35="","",'Raw Data'!AH35)</f>
        <v>Personne non déplacée (Autochtone)</v>
      </c>
      <c r="AQ35" s="35" t="str">
        <f t="shared" si="8"/>
        <v/>
      </c>
      <c r="AR35" s="20" t="str">
        <f>IF('Raw Data'!AI35="","",'Raw Data'!AI35)</f>
        <v>Tanganyika</v>
      </c>
      <c r="AS35" s="20" t="str">
        <f>IF('Raw Data'!AJ35="","",'Raw Data'!AJ35)</f>
        <v>Kalemie</v>
      </c>
      <c r="AT35" s="20" t="str">
        <f>IF('Raw Data'!AK35="","",'Raw Data'!AK35)</f>
        <v>Kabumba</v>
      </c>
      <c r="AU35" s="20" t="str">
        <f>IF('Raw Data'!AL35="","",'Raw Data'!AL35)</f>
        <v/>
      </c>
      <c r="AV35" s="20" t="str">
        <f>IF('Raw Data'!AM35="","",'Raw Data'!AM35)</f>
        <v>Kabumba</v>
      </c>
      <c r="AW35" s="20" t="str">
        <f>IF('Raw Data'!AN35="","",'Raw Data'!AN35)</f>
        <v/>
      </c>
      <c r="AX35" s="20" t="str">
        <f>IF('Raw Data'!AO35="","",'Raw Data'!AO35)</f>
        <v>Oui</v>
      </c>
      <c r="AY35" s="20" t="str">
        <f>IF('Raw Data'!AP35="","",'Raw Data'!AP35)</f>
        <v>Tanganyika</v>
      </c>
      <c r="AZ35" s="20" t="str">
        <f>IF('Raw Data'!AQ35="","",'Raw Data'!AQ35)</f>
        <v>Nyunzu</v>
      </c>
      <c r="BA35" s="20" t="str">
        <f>IF('Raw Data'!AR35="","",'Raw Data'!AR35)</f>
        <v>Localité</v>
      </c>
      <c r="BB35" s="20" t="str">
        <f>IF('Raw Data'!AS35="","",'Raw Data'!AS35)</f>
        <v/>
      </c>
      <c r="BC35" s="20" t="str">
        <f>IF('Raw Data'!AT35="","",'Raw Data'!AT35)</f>
        <v/>
      </c>
      <c r="BD35" s="20" t="str">
        <f>IF('Raw Data'!AU35="","",'Raw Data'!AU35)</f>
        <v/>
      </c>
      <c r="BE35" s="20" t="str">
        <f>IF('Raw Data'!AV35="","",'Raw Data'!AV35)</f>
        <v>Kabambula</v>
      </c>
      <c r="BF35" s="20" t="str">
        <f>IF('Raw Data'!AW35="","",'Raw Data'!AW35)</f>
        <v/>
      </c>
      <c r="BG35" s="20" t="str">
        <f>IF('Raw Data'!AX35="","",'Raw Data'!AX35)</f>
        <v>Kabambula</v>
      </c>
      <c r="BH35" s="20" t="str">
        <f>IF('Raw Data'!AY35="","",'Raw Data'!AY35)</f>
        <v>Non</v>
      </c>
      <c r="BI35" s="20" t="str">
        <f>IF('Raw Data'!AZ35="","",'Raw Data'!AZ35)</f>
        <v/>
      </c>
      <c r="BJ35" s="20" t="str">
        <f>IF('Raw Data'!BA35="","",'Raw Data'!BA35)</f>
        <v>Oui</v>
      </c>
      <c r="BK35" s="20" t="str">
        <f>IF('Raw Data'!BB35="","",'Raw Data'!BB35)</f>
        <v>Oui</v>
      </c>
      <c r="BL35" s="20" t="str">
        <f>IF('Raw Data'!BC35="","",'Raw Data'!BC35)</f>
        <v/>
      </c>
      <c r="BM35" s="20" t="str">
        <f>IF('Raw Data'!BD35="","",'Raw Data'!BD35)</f>
        <v/>
      </c>
      <c r="BN35" s="20" t="str">
        <f>IF('Raw Data'!BE35="","",'Raw Data'!BE35)</f>
        <v/>
      </c>
      <c r="BO35" s="20" t="str">
        <f>IF('Raw Data'!BF35="","",'Raw Data'!BF35)</f>
        <v/>
      </c>
      <c r="BP35" s="20" t="str">
        <f>IF('Raw Data'!BG35="","",'Raw Data'!BG35)</f>
        <v/>
      </c>
      <c r="BQ35" s="20" t="str">
        <f>IF('Raw Data'!BH35="","",'Raw Data'!BH35)</f>
        <v>BABINGA</v>
      </c>
      <c r="BR35" s="20" t="str">
        <f>IF('Raw Data'!BI35="","",'Raw Data'!BI35)</f>
        <v/>
      </c>
      <c r="BS35" s="20" t="str">
        <f>IF('Raw Data'!BJ35="","",'Raw Data'!BJ35)</f>
        <v>Oui</v>
      </c>
      <c r="BT35" s="20" t="str">
        <f>IF('Raw Data'!BK35="","",'Raw Data'!BK35)</f>
        <v>Oui</v>
      </c>
      <c r="BU35" s="35" t="str">
        <f t="shared" si="9"/>
        <v/>
      </c>
      <c r="BV35" s="20" t="str">
        <f>IF('Raw Data'!BL35="","",'Raw Data'!BL35)</f>
        <v/>
      </c>
      <c r="BW35" s="20" t="str">
        <f>IF('Raw Data'!BM35="","",'Raw Data'!BM35)</f>
        <v/>
      </c>
      <c r="BX35" s="20" t="str">
        <f>IF('Raw Data'!BN35="","",'Raw Data'!BN35)</f>
        <v>Oui</v>
      </c>
      <c r="BY35" s="20" t="str">
        <f>IF('Raw Data'!BO35="","",'Raw Data'!BO35)</f>
        <v>Oui</v>
      </c>
      <c r="BZ35" s="20" t="str">
        <f>IF('Raw Data'!BP35="","",'Raw Data'!BP35)</f>
        <v>Oui</v>
      </c>
      <c r="CA35" s="20" t="str">
        <f>IF('Raw Data'!BQ35="","",'Raw Data'!BQ35)</f>
        <v>Non</v>
      </c>
      <c r="CB35" s="20" t="str">
        <f>IF('Raw Data'!BR35="","",'Raw Data'!BR35)</f>
        <v>Non</v>
      </c>
      <c r="CC35" s="20" t="str">
        <f>IF('Raw Data'!BS35="","",'Raw Data'!BS35)</f>
        <v/>
      </c>
      <c r="CD35" s="20" t="str">
        <f>IF('Raw Data'!BT35="","",'Raw Data'!BT35)</f>
        <v>Communauté hôte (=Autochtones)</v>
      </c>
      <c r="CE35" s="20" t="str">
        <f>IF('Raw Data'!BU35="","",'Raw Data'!BU35)</f>
        <v>3</v>
      </c>
      <c r="CF35" s="20" t="str">
        <f>IF('Raw Data'!BV35="","",'Raw Data'!BV35)</f>
        <v>Oui</v>
      </c>
      <c r="CG35" s="20" t="str">
        <f>IF('Raw Data'!BW35="","",'Raw Data'!BW35)</f>
        <v>Communauté hôte (=Autochtones)</v>
      </c>
      <c r="CH35" s="35" t="str">
        <f t="shared" si="10"/>
        <v/>
      </c>
      <c r="CI35" s="35" t="str">
        <f t="shared" si="11"/>
        <v/>
      </c>
      <c r="CJ35" s="37">
        <f t="shared" si="12"/>
        <v>1</v>
      </c>
      <c r="CK35" s="20">
        <f>IF('Raw Data'!BX35="","",'Raw Data'!BX35)</f>
        <v>1</v>
      </c>
      <c r="CL35" s="20">
        <f>IF('Raw Data'!BY35="","",'Raw Data'!BY35)</f>
        <v>0</v>
      </c>
      <c r="CM35" s="20">
        <f>IF('Raw Data'!BZ35="","",'Raw Data'!BZ35)</f>
        <v>0</v>
      </c>
      <c r="CN35" s="20">
        <f>IF('Raw Data'!CA35="","",'Raw Data'!CA35)</f>
        <v>0</v>
      </c>
      <c r="CO35" s="20">
        <f>IF('Raw Data'!CB35="","",'Raw Data'!CB35)</f>
        <v>0</v>
      </c>
      <c r="CP35" s="39" t="str">
        <f>IF('Raw Data'!CC35="","",'Raw Data'!CC35)</f>
        <v>0.8259489720224789</v>
      </c>
      <c r="CQ35" s="20" t="str">
        <f>IF('Raw Data'!CD35="","",'Raw Data'!CD35)</f>
        <v/>
      </c>
      <c r="CR35" s="20" t="str">
        <f>IF('Raw Data'!CE35="","",'Raw Data'!CE35)</f>
        <v>1</v>
      </c>
      <c r="CS35" s="20" t="str">
        <f>IF('Raw Data'!CF35="","",'Raw Data'!CF35)</f>
        <v/>
      </c>
      <c r="CT35" s="20" t="str">
        <f>IF('Raw Data'!CG35="","",'Raw Data'!CG35)</f>
        <v/>
      </c>
      <c r="CU35" s="20" t="str">
        <f>IF('Raw Data'!CH35="","",'Raw Data'!CH35)</f>
        <v/>
      </c>
      <c r="CV35" s="35" t="str">
        <f t="shared" si="13"/>
        <v/>
      </c>
      <c r="CW35" s="20" t="str">
        <f>IF('Raw Data'!CI35="","",'Raw Data'!CI35)</f>
        <v/>
      </c>
      <c r="CX35" s="35" t="str">
        <f t="shared" si="14"/>
        <v/>
      </c>
      <c r="CY35" s="20" t="str">
        <f>IF('Raw Data'!CJ35="","",'Raw Data'!CJ35)</f>
        <v/>
      </c>
      <c r="CZ35" s="35" t="str">
        <f t="shared" si="15"/>
        <v/>
      </c>
      <c r="DA35" s="20" t="str">
        <f>IF('Raw Data'!CK35="","",'Raw Data'!CK35)</f>
        <v/>
      </c>
      <c r="DB35" s="35" t="str">
        <f t="shared" si="16"/>
        <v/>
      </c>
      <c r="DC35" s="20" t="str">
        <f>IF('Raw Data'!CL35="","",'Raw Data'!CL35)</f>
        <v/>
      </c>
      <c r="DD35" s="35" t="str">
        <f t="shared" si="17"/>
        <v/>
      </c>
      <c r="DE35" s="20" t="str">
        <f>IF('Raw Data'!CM35="","",'Raw Data'!CM35)</f>
        <v/>
      </c>
      <c r="DF35" s="35" t="str">
        <f t="shared" si="18"/>
        <v/>
      </c>
      <c r="DG35" s="20" t="str">
        <f>IF('Raw Data'!CN35="","",'Raw Data'!CN35)</f>
        <v/>
      </c>
      <c r="DH35" s="35" t="str">
        <f t="shared" si="19"/>
        <v/>
      </c>
      <c r="DI35" s="20" t="str">
        <f>IF('Raw Data'!CO35="","",'Raw Data'!CO35)</f>
        <v/>
      </c>
      <c r="DJ35" s="35" t="str">
        <f t="shared" si="20"/>
        <v/>
      </c>
      <c r="DK35" s="23" t="str">
        <f>IF('Raw Data'!CP35="","",'Raw Data'!CP35)</f>
        <v/>
      </c>
      <c r="DL35" s="23" t="str">
        <f>IF('Raw Data'!CQ35="","",'Raw Data'!CQ35)</f>
        <v/>
      </c>
      <c r="DM35" s="20" t="str">
        <f>IF('Raw Data'!CR35="","",'Raw Data'!CR35)</f>
        <v/>
      </c>
      <c r="DN35" s="20" t="str">
        <f>IF('Raw Data'!CS35="","",'Raw Data'!CS35)</f>
        <v/>
      </c>
      <c r="DO35" s="23" t="str">
        <f>IF('Raw Data'!CT35="","",'Raw Data'!CT35)</f>
        <v/>
      </c>
      <c r="DP35" s="20" t="str">
        <f>IF('Raw Data'!CU35="","",'Raw Data'!CU35)</f>
        <v/>
      </c>
      <c r="DQ35" s="23" t="str">
        <f>IF('Raw Data'!CV35="","",'Raw Data'!CV35)</f>
        <v/>
      </c>
      <c r="DR35" s="20" t="str">
        <f>IF('Raw Data'!CW35="","",'Raw Data'!CW35)</f>
        <v/>
      </c>
      <c r="DS35" s="20">
        <f>IF('Raw Data'!CX35="","",'Raw Data'!CX35)</f>
        <v>36</v>
      </c>
      <c r="DT35" s="20">
        <f>IF('Raw Data'!CY35="","",'Raw Data'!CY35)</f>
        <v>12</v>
      </c>
      <c r="DU35" s="20">
        <f>IF('Raw Data'!CZ35="","",'Raw Data'!CZ35)</f>
        <v>23</v>
      </c>
      <c r="DV35" s="20">
        <f>IF('Raw Data'!DA35="","",'Raw Data'!DA35)</f>
        <v>4</v>
      </c>
      <c r="DW35" s="20">
        <f>IF('Raw Data'!DB35="","",'Raw Data'!DB35)</f>
        <v>5</v>
      </c>
      <c r="DX35" s="35" t="str">
        <f t="shared" si="21"/>
        <v/>
      </c>
      <c r="DY35" s="23">
        <f>IF('Raw Data'!DC35="","",'Raw Data'!DC35)</f>
        <v>2</v>
      </c>
      <c r="DZ35" s="42" t="str">
        <f t="shared" si="22"/>
        <v/>
      </c>
      <c r="EA35" s="20">
        <f>IF('Raw Data'!DD35="","",'Raw Data'!DD35)</f>
        <v>3</v>
      </c>
      <c r="EB35" s="35" t="str">
        <f t="shared" si="23"/>
        <v/>
      </c>
      <c r="EC35" s="20">
        <f>IF('Raw Data'!DE35="","",'Raw Data'!DE35)</f>
        <v>4</v>
      </c>
      <c r="ED35" s="35" t="str">
        <f t="shared" si="24"/>
        <v/>
      </c>
      <c r="EE35" s="20">
        <f>IF('Raw Data'!DF35="","",'Raw Data'!DF35)</f>
        <v>5</v>
      </c>
      <c r="EF35" s="35" t="str">
        <f t="shared" si="25"/>
        <v/>
      </c>
      <c r="EG35" s="20">
        <f>IF('Raw Data'!DG35="","",'Raw Data'!DG35)</f>
        <v>2</v>
      </c>
      <c r="EH35" s="35" t="str">
        <f t="shared" si="26"/>
        <v/>
      </c>
      <c r="EI35" s="20">
        <f>IF('Raw Data'!DH35="","",'Raw Data'!DH35)</f>
        <v>5</v>
      </c>
      <c r="EJ35" s="20">
        <f>IF('Raw Data'!DI35="","",'Raw Data'!DI35)</f>
        <v>4</v>
      </c>
      <c r="EK35" s="20">
        <f>IF('Raw Data'!DJ35="","",'Raw Data'!DJ35)</f>
        <v>3</v>
      </c>
      <c r="EL35" s="20">
        <f>IF('Raw Data'!DK35="","",'Raw Data'!DK35)</f>
        <v>4</v>
      </c>
      <c r="EM35" s="20" t="str">
        <f>IF('Raw Data'!DL35="","",'Raw Data'!DL35)</f>
        <v/>
      </c>
      <c r="EN35" s="20" t="str">
        <f>IF('Raw Data'!DM35="","",'Raw Data'!DM35)</f>
        <v/>
      </c>
      <c r="EO35" s="20" t="str">
        <f>IF('Raw Data'!DN35="","",'Raw Data'!DN35)</f>
        <v>Non</v>
      </c>
      <c r="EP35" s="20" t="str">
        <f>IF('Raw Data'!DO35="","",'Raw Data'!DO35)</f>
        <v/>
      </c>
      <c r="EQ35" s="35" t="str">
        <f t="shared" si="27"/>
        <v/>
      </c>
      <c r="ER35" s="20" t="str">
        <f>IF('Raw Data'!DP35="","",'Raw Data'!DP35)</f>
        <v/>
      </c>
      <c r="ES35" s="20" t="str">
        <f>IF('Raw Data'!DQ35="","",'Raw Data'!DQ35)</f>
        <v/>
      </c>
      <c r="ET35" s="20" t="str">
        <f>IF('Raw Data'!DR35="","",'Raw Data'!DR35)</f>
        <v/>
      </c>
      <c r="EU35" s="20" t="str">
        <f>IF('Raw Data'!DS35="","",'Raw Data'!DS35)</f>
        <v/>
      </c>
      <c r="EV35" s="20" t="str">
        <f>IF('Raw Data'!DT35="","",'Raw Data'!DT35)</f>
        <v>Station de radio</v>
      </c>
      <c r="EW35" s="20">
        <f>IF('Raw Data'!DU35="","",'Raw Data'!DU35)</f>
        <v>1</v>
      </c>
      <c r="EX35" s="20">
        <f>IF('Raw Data'!DV35="","",'Raw Data'!DV35)</f>
        <v>0</v>
      </c>
      <c r="EY35" s="20">
        <f>IF('Raw Data'!DW35="","",'Raw Data'!DW35)</f>
        <v>0</v>
      </c>
      <c r="EZ35" s="20">
        <f>IF('Raw Data'!DX35="","",'Raw Data'!DX35)</f>
        <v>0</v>
      </c>
      <c r="FA35" s="20">
        <f>IF('Raw Data'!DY35="","",'Raw Data'!DY35)</f>
        <v>0</v>
      </c>
      <c r="FB35" s="20">
        <f>IF('Raw Data'!DZ35="","",'Raw Data'!DZ35)</f>
        <v>0</v>
      </c>
      <c r="FC35" s="20">
        <f>IF('Raw Data'!EA35="","",'Raw Data'!EA35)</f>
        <v>0</v>
      </c>
      <c r="FD35" s="20">
        <f>IF('Raw Data'!EB35="","",'Raw Data'!EB35)</f>
        <v>0</v>
      </c>
      <c r="FE35" s="20">
        <f>IF('Raw Data'!EC35="","",'Raw Data'!EC35)</f>
        <v>0</v>
      </c>
      <c r="FF35" s="20">
        <f>IF('Raw Data'!ED35="","",'Raw Data'!ED35)</f>
        <v>0</v>
      </c>
      <c r="FG35" s="20">
        <f>IF('Raw Data'!EE35="","",'Raw Data'!EE35)</f>
        <v>0</v>
      </c>
      <c r="FH35" s="20">
        <f>IF('Raw Data'!EF35="","",'Raw Data'!EF35)</f>
        <v>0</v>
      </c>
      <c r="FI35" s="20">
        <f>IF('Raw Data'!EG35="","",'Raw Data'!EG35)</f>
        <v>0</v>
      </c>
      <c r="FJ35" s="20" t="str">
        <f>IF('Raw Data'!EH35="","",'Raw Data'!EH35)</f>
        <v/>
      </c>
      <c r="FK35" s="20" t="str">
        <f>IF('Raw Data'!EI35="","",'Raw Data'!EI35)</f>
        <v>Information sur la situation des membres de la famille vivant à l'extérieur de la zone (par exemple, déplacés)</v>
      </c>
      <c r="FL35" s="20" t="str">
        <f>IF('Raw Data'!EJ35="","",'Raw Data'!EJ35)</f>
        <v/>
      </c>
      <c r="FM35" s="20" t="str">
        <f>IF('Raw Data'!EK35="","",'Raw Data'!EK35)</f>
        <v>Oui</v>
      </c>
      <c r="FN35" s="20" t="str">
        <f>IF('Raw Data'!EL35="","",'Raw Data'!EL35)</f>
        <v/>
      </c>
      <c r="FO35" s="20" t="str">
        <f>IF('Raw Data'!EM35="","",'Raw Data'!EM35)</f>
        <v>Oui</v>
      </c>
      <c r="FP35" s="20" t="str">
        <f>IF('Raw Data'!EN35="","",'Raw Data'!EN35)</f>
        <v/>
      </c>
      <c r="FQ35" s="20" t="str">
        <f>IF('Raw Data'!EO35="","",'Raw Data'!EO35)</f>
        <v/>
      </c>
      <c r="FR35" s="20" t="str">
        <f>IF('Raw Data'!EP35="","",'Raw Data'!EP35)</f>
        <v/>
      </c>
      <c r="FS35" s="20" t="str">
        <f>IF('Raw Data'!EQ35="","",'Raw Data'!EQ35)</f>
        <v>Sidonia</v>
      </c>
      <c r="FT35" s="20">
        <f>IF('Raw Data'!ER35="","",'Raw Data'!ER35)</f>
        <v>1</v>
      </c>
      <c r="FU35" s="20" t="str">
        <f>IF('Raw Data'!ES35="","",'Raw Data'!ES35)</f>
        <v>Bien</v>
      </c>
      <c r="FV35" s="20" t="str">
        <f>IF('Raw Data'!ET35="","",'Raw Data'!ET35)</f>
        <v>vWvJfH3sDSZM3uC5W82MGH</v>
      </c>
      <c r="FW35" s="20" t="str">
        <f>IF('Raw Data'!EU35="","",'Raw Data'!EU35)</f>
        <v>v89tPMrAjVHLSntiBQ22UJ</v>
      </c>
      <c r="FX35" s="20" t="str">
        <f>IF('Raw Data'!EV35="","",'Raw Data'!EV35)</f>
        <v>v5AfrSZTqajduwJVMoNG7f</v>
      </c>
      <c r="FY35" s="20" t="str">
        <f>IF('Raw Data'!EW35="","",'Raw Data'!EW35)</f>
        <v>vbptduBAghB4e4bMMgdQUc</v>
      </c>
      <c r="FZ35" s="20" t="str">
        <f>IF('Raw Data'!EX35="","",'Raw Data'!EX35)</f>
        <v>vNycnGWUpYeb3KNNoHrkGX</v>
      </c>
      <c r="GA35" s="20" t="str">
        <f>IF('Raw Data'!EY35="","",'Raw Data'!EY35)</f>
        <v/>
      </c>
      <c r="GB35" s="20">
        <f>IF('Raw Data'!EZ35="","",'Raw Data'!EZ35)</f>
        <v>384355700</v>
      </c>
      <c r="GC35" s="20" t="str">
        <f>IF('Raw Data'!FA35="","",'Raw Data'!FA35)</f>
        <v>b19e166c-c0c5-442a-993c-fe425bc960fb</v>
      </c>
      <c r="GD35" s="29">
        <f>IF('Raw Data'!FB35="","",'Raw Data'!FB35)</f>
        <v>44944.462175925917</v>
      </c>
      <c r="GE35" s="20" t="str">
        <f>IF('Raw Data'!FC35="","",'Raw Data'!FC35)</f>
        <v/>
      </c>
      <c r="GF35" s="20" t="str">
        <f>IF('Raw Data'!FD35="","",'Raw Data'!FD35)</f>
        <v/>
      </c>
      <c r="GG35" s="20" t="str">
        <f>IF('Raw Data'!FE35="","",'Raw Data'!FE35)</f>
        <v>submitted_via_web</v>
      </c>
      <c r="GH35" s="20" t="str">
        <f>IF('Raw Data'!FF35="","",'Raw Data'!FF35)</f>
        <v>reach_rdc_hsm_enqueteur</v>
      </c>
      <c r="GI35" s="20" t="str">
        <f>IF('Raw Data'!FG35="","",'Raw Data'!FG35)</f>
        <v/>
      </c>
      <c r="GJ35" s="20">
        <f>IF('Raw Data'!FH35="","",'Raw Data'!FH35)</f>
        <v>69</v>
      </c>
    </row>
    <row r="36" spans="1:192" x14ac:dyDescent="0.25">
      <c r="A36" s="24" t="str">
        <f t="shared" si="0"/>
        <v>ee062dd5-dfd3-4438-9c91-182e7a63fa41</v>
      </c>
      <c r="B36" s="24" t="str">
        <f t="shared" si="1"/>
        <v>Lwizi gare</v>
      </c>
      <c r="C36" s="24" t="str">
        <f t="shared" si="2"/>
        <v>ENU8</v>
      </c>
      <c r="D36" s="29">
        <f>IF('Raw Data'!A36="","",'Raw Data'!A36)</f>
        <v>44944</v>
      </c>
      <c r="E36" s="27">
        <f>IF('Raw Data'!B36="","",'Raw Data'!B36)</f>
        <v>44944.441302719897</v>
      </c>
      <c r="F36" s="27">
        <f>IF('Raw Data'!C36="","",'Raw Data'!C36)</f>
        <v>44944.471370115738</v>
      </c>
      <c r="G36" s="31">
        <f t="shared" si="3"/>
        <v>43.297050010878593</v>
      </c>
      <c r="H36" s="33" t="str">
        <f t="shared" si="4"/>
        <v>OK</v>
      </c>
      <c r="I36" s="20" t="str">
        <f>IF('Raw Data'!D36="","",'Raw Data'!D36)</f>
        <v>audit.csv</v>
      </c>
      <c r="J36" s="20" t="str">
        <f>IF('Raw Data'!E36="","",'Raw Data'!E36)</f>
        <v>https://kc.humanitarianresponse.info/media/original?media_file=reachrdcdata%2Fattachments%2F03786f7074524bcf85122757f5105ae7%2Fee062dd5-dfd3-4438-9c91-182e7a63fa41%2Faudit.csv</v>
      </c>
      <c r="K36" s="20" t="str">
        <f>IF('Raw Data'!F36="","",'Raw Data'!F36)</f>
        <v/>
      </c>
      <c r="L36" s="20" t="str">
        <f>IF('Raw Data'!G36="","",'Raw Data'!G36)</f>
        <v/>
      </c>
      <c r="M36" s="20" t="str">
        <f>IF('Raw Data'!H36="","",'Raw Data'!H36)</f>
        <v>ENU8</v>
      </c>
      <c r="N36" s="20" t="str">
        <f>IF('Raw Data'!I36="","",'Raw Data'!I36)</f>
        <v>Kalemie</v>
      </c>
      <c r="O36" s="20" t="str">
        <f>IF('Raw Data'!J36="","",'Raw Data'!J36)</f>
        <v>Décembre</v>
      </c>
      <c r="P36" s="20" t="str">
        <f>IF('Raw Data'!K36="","",'Raw Data'!K36)</f>
        <v>Entretien à distance (appel téléphonique)</v>
      </c>
      <c r="Q36" s="20">
        <f>IF('Raw Data'!L36="","",'Raw Data'!L36)</f>
        <v>814918007</v>
      </c>
      <c r="R36" s="20">
        <f>IF('Raw Data'!M36="","",'Raw Data'!M36)</f>
        <v>814918007</v>
      </c>
      <c r="S36" s="20" t="str">
        <f>IF('Raw Data'!N36="","",'Raw Data'!N36)</f>
        <v>Oui</v>
      </c>
      <c r="T36" s="35" t="str">
        <f t="shared" si="5"/>
        <v/>
      </c>
      <c r="U36" s="20" t="str">
        <f>IF('Raw Data'!O36="","",'Raw Data'!O36)</f>
        <v/>
      </c>
      <c r="V36" s="20" t="str">
        <f>IF('Raw Data'!P36="","",'Raw Data'!P36)</f>
        <v/>
      </c>
      <c r="W36" s="20" t="str">
        <f>IF('Raw Data'!Q36="","",'Raw Data'!Q36)</f>
        <v/>
      </c>
      <c r="X36" s="20" t="str">
        <f>IF('Raw Data'!R36="","",'Raw Data'!R36)</f>
        <v>Oui</v>
      </c>
      <c r="Y36" s="35" t="str">
        <f t="shared" si="6"/>
        <v/>
      </c>
      <c r="Z36" s="20" t="str">
        <f>IF('Raw Data'!S36="","",'Raw Data'!S36)</f>
        <v/>
      </c>
      <c r="AA36" s="20" t="str">
        <f>IF('Raw Data'!T36="","",'Raw Data'!T36)</f>
        <v/>
      </c>
      <c r="AB36" s="20" t="str">
        <f>IF('Raw Data'!U36="","",'Raw Data'!U36)</f>
        <v>Maintenant</v>
      </c>
      <c r="AC36" s="35" t="str">
        <f t="shared" si="7"/>
        <v/>
      </c>
      <c r="AD36" s="20" t="str">
        <f>IF('Raw Data'!V36="","",'Raw Data'!V36)</f>
        <v/>
      </c>
      <c r="AE36" s="20" t="str">
        <f>IF('Raw Data'!W36="","",'Raw Data'!W36)</f>
        <v>Willy kadji</v>
      </c>
      <c r="AF36" s="20" t="str">
        <f>IF('Raw Data'!X36="","",'Raw Data'!X36)</f>
        <v>Homme</v>
      </c>
      <c r="AG36" s="20">
        <f>IF('Raw Data'!Y36="","",'Raw Data'!Y36)</f>
        <v>58</v>
      </c>
      <c r="AH36" s="20" t="str">
        <f>IF('Raw Data'!Z36="","",'Raw Data'!Z36)</f>
        <v>Agriculteur</v>
      </c>
      <c r="AI36" s="20" t="str">
        <f>IF('Raw Data'!AA36="","",'Raw Data'!AA36)</f>
        <v/>
      </c>
      <c r="AJ36" s="20" t="str">
        <f>IF('Raw Data'!AB36="","",'Raw Data'!AB36)</f>
        <v/>
      </c>
      <c r="AK36" s="20" t="str">
        <f>IF('Raw Data'!AC36="","",'Raw Data'!AC36)</f>
        <v/>
      </c>
      <c r="AL36" s="20" t="str">
        <f>IF('Raw Data'!AD36="","",'Raw Data'!AD36)</f>
        <v/>
      </c>
      <c r="AM36" s="20" t="str">
        <f>IF('Raw Data'!AE36="","",'Raw Data'!AE36)</f>
        <v/>
      </c>
      <c r="AN36" s="20" t="str">
        <f>IF('Raw Data'!AF36="","",'Raw Data'!AF36)</f>
        <v/>
      </c>
      <c r="AO36" s="20" t="str">
        <f>IF('Raw Data'!AG36="","",'Raw Data'!AG36)</f>
        <v/>
      </c>
      <c r="AP36" s="20" t="str">
        <f>IF('Raw Data'!AH36="","",'Raw Data'!AH36)</f>
        <v>Personne non déplacée (Autochtone)</v>
      </c>
      <c r="AQ36" s="35" t="str">
        <f t="shared" si="8"/>
        <v/>
      </c>
      <c r="AR36" s="20" t="str">
        <f>IF('Raw Data'!AI36="","",'Raw Data'!AI36)</f>
        <v>Tanganyika</v>
      </c>
      <c r="AS36" s="20" t="str">
        <f>IF('Raw Data'!AJ36="","",'Raw Data'!AJ36)</f>
        <v>Nyunzu</v>
      </c>
      <c r="AT36" s="20" t="str">
        <f>IF('Raw Data'!AK36="","",'Raw Data'!AK36)</f>
        <v>Kasongu mukuli</v>
      </c>
      <c r="AU36" s="20" t="str">
        <f>IF('Raw Data'!AL36="","",'Raw Data'!AL36)</f>
        <v/>
      </c>
      <c r="AV36" s="20" t="str">
        <f>IF('Raw Data'!AM36="","",'Raw Data'!AM36)</f>
        <v>Kasongu mukuli</v>
      </c>
      <c r="AW36" s="20" t="str">
        <f>IF('Raw Data'!AN36="","",'Raw Data'!AN36)</f>
        <v/>
      </c>
      <c r="AX36" s="20" t="str">
        <f>IF('Raw Data'!AO36="","",'Raw Data'!AO36)</f>
        <v>Oui</v>
      </c>
      <c r="AY36" s="20" t="str">
        <f>IF('Raw Data'!AP36="","",'Raw Data'!AP36)</f>
        <v>Tanganyika</v>
      </c>
      <c r="AZ36" s="20" t="str">
        <f>IF('Raw Data'!AQ36="","",'Raw Data'!AQ36)</f>
        <v>Nyunzu</v>
      </c>
      <c r="BA36" s="20" t="str">
        <f>IF('Raw Data'!AR36="","",'Raw Data'!AR36)</f>
        <v>Localité</v>
      </c>
      <c r="BB36" s="20" t="str">
        <f>IF('Raw Data'!AS36="","",'Raw Data'!AS36)</f>
        <v/>
      </c>
      <c r="BC36" s="20" t="str">
        <f>IF('Raw Data'!AT36="","",'Raw Data'!AT36)</f>
        <v/>
      </c>
      <c r="BD36" s="20" t="str">
        <f>IF('Raw Data'!AU36="","",'Raw Data'!AU36)</f>
        <v/>
      </c>
      <c r="BE36" s="20" t="str">
        <f>IF('Raw Data'!AV36="","",'Raw Data'!AV36)</f>
        <v>Lwizi gare</v>
      </c>
      <c r="BF36" s="20" t="str">
        <f>IF('Raw Data'!AW36="","",'Raw Data'!AW36)</f>
        <v/>
      </c>
      <c r="BG36" s="20" t="str">
        <f>IF('Raw Data'!AX36="","",'Raw Data'!AX36)</f>
        <v>Lwizi gare</v>
      </c>
      <c r="BH36" s="20" t="str">
        <f>IF('Raw Data'!AY36="","",'Raw Data'!AY36)</f>
        <v>Non</v>
      </c>
      <c r="BI36" s="20" t="str">
        <f>IF('Raw Data'!AZ36="","",'Raw Data'!AZ36)</f>
        <v/>
      </c>
      <c r="BJ36" s="20" t="str">
        <f>IF('Raw Data'!BA36="","",'Raw Data'!BA36)</f>
        <v>Oui</v>
      </c>
      <c r="BK36" s="20" t="str">
        <f>IF('Raw Data'!BB36="","",'Raw Data'!BB36)</f>
        <v>Oui</v>
      </c>
      <c r="BL36" s="20" t="str">
        <f>IF('Raw Data'!BC36="","",'Raw Data'!BC36)</f>
        <v/>
      </c>
      <c r="BM36" s="20" t="str">
        <f>IF('Raw Data'!BD36="","",'Raw Data'!BD36)</f>
        <v/>
      </c>
      <c r="BN36" s="20" t="str">
        <f>IF('Raw Data'!BE36="","",'Raw Data'!BE36)</f>
        <v/>
      </c>
      <c r="BO36" s="20" t="str">
        <f>IF('Raw Data'!BF36="","",'Raw Data'!BF36)</f>
        <v/>
      </c>
      <c r="BP36" s="20" t="str">
        <f>IF('Raw Data'!BG36="","",'Raw Data'!BG36)</f>
        <v/>
      </c>
      <c r="BQ36" s="20" t="str">
        <f>IF('Raw Data'!BH36="","",'Raw Data'!BH36)</f>
        <v>Autre (Spécifier)</v>
      </c>
      <c r="BR36" s="20" t="str">
        <f>IF('Raw Data'!BI36="","",'Raw Data'!BI36)</f>
        <v>Bayoro</v>
      </c>
      <c r="BS36" s="20" t="str">
        <f>IF('Raw Data'!BJ36="","",'Raw Data'!BJ36)</f>
        <v>Oui</v>
      </c>
      <c r="BT36" s="20" t="str">
        <f>IF('Raw Data'!BK36="","",'Raw Data'!BK36)</f>
        <v>Oui</v>
      </c>
      <c r="BU36" s="35" t="str">
        <f t="shared" si="9"/>
        <v/>
      </c>
      <c r="BV36" s="20" t="str">
        <f>IF('Raw Data'!BL36="","",'Raw Data'!BL36)</f>
        <v/>
      </c>
      <c r="BW36" s="20" t="str">
        <f>IF('Raw Data'!BM36="","",'Raw Data'!BM36)</f>
        <v/>
      </c>
      <c r="BX36" s="20" t="str">
        <f>IF('Raw Data'!BN36="","",'Raw Data'!BN36)</f>
        <v>Oui</v>
      </c>
      <c r="BY36" s="20" t="str">
        <f>IF('Raw Data'!BO36="","",'Raw Data'!BO36)</f>
        <v>Non</v>
      </c>
      <c r="BZ36" s="20" t="str">
        <f>IF('Raw Data'!BP36="","",'Raw Data'!BP36)</f>
        <v>Oui</v>
      </c>
      <c r="CA36" s="20" t="str">
        <f>IF('Raw Data'!BQ36="","",'Raw Data'!BQ36)</f>
        <v>Non</v>
      </c>
      <c r="CB36" s="20" t="str">
        <f>IF('Raw Data'!BR36="","",'Raw Data'!BR36)</f>
        <v>Non</v>
      </c>
      <c r="CC36" s="20" t="str">
        <f>IF('Raw Data'!BS36="","",'Raw Data'!BS36)</f>
        <v/>
      </c>
      <c r="CD36" s="20" t="str">
        <f>IF('Raw Data'!BT36="","",'Raw Data'!BT36)</f>
        <v>Communauté hôte (=Autochtones)</v>
      </c>
      <c r="CE36" s="20" t="str">
        <f>IF('Raw Data'!BU36="","",'Raw Data'!BU36)</f>
        <v>2</v>
      </c>
      <c r="CF36" s="20" t="str">
        <f>IF('Raw Data'!BV36="","",'Raw Data'!BV36)</f>
        <v>Oui</v>
      </c>
      <c r="CG36" s="20" t="str">
        <f>IF('Raw Data'!BW36="","",'Raw Data'!BW36)</f>
        <v>Communauté hôte (=Autochtones)</v>
      </c>
      <c r="CH36" s="35" t="str">
        <f t="shared" si="10"/>
        <v/>
      </c>
      <c r="CI36" s="35" t="str">
        <f t="shared" si="11"/>
        <v/>
      </c>
      <c r="CJ36" s="37">
        <f t="shared" si="12"/>
        <v>1</v>
      </c>
      <c r="CK36" s="20">
        <f>IF('Raw Data'!BX36="","",'Raw Data'!BX36)</f>
        <v>1</v>
      </c>
      <c r="CL36" s="20">
        <f>IF('Raw Data'!BY36="","",'Raw Data'!BY36)</f>
        <v>0</v>
      </c>
      <c r="CM36" s="20">
        <f>IF('Raw Data'!BZ36="","",'Raw Data'!BZ36)</f>
        <v>0</v>
      </c>
      <c r="CN36" s="20">
        <f>IF('Raw Data'!CA36="","",'Raw Data'!CA36)</f>
        <v>0</v>
      </c>
      <c r="CO36" s="20">
        <f>IF('Raw Data'!CB36="","",'Raw Data'!CB36)</f>
        <v>0</v>
      </c>
      <c r="CP36" s="39" t="str">
        <f>IF('Raw Data'!CC36="","",'Raw Data'!CC36)</f>
        <v>0.6237304963651339</v>
      </c>
      <c r="CQ36" s="20" t="str">
        <f>IF('Raw Data'!CD36="","",'Raw Data'!CD36)</f>
        <v/>
      </c>
      <c r="CR36" s="20" t="str">
        <f>IF('Raw Data'!CE36="","",'Raw Data'!CE36)</f>
        <v>1</v>
      </c>
      <c r="CS36" s="20" t="str">
        <f>IF('Raw Data'!CF36="","",'Raw Data'!CF36)</f>
        <v/>
      </c>
      <c r="CT36" s="20" t="str">
        <f>IF('Raw Data'!CG36="","",'Raw Data'!CG36)</f>
        <v/>
      </c>
      <c r="CU36" s="20" t="str">
        <f>IF('Raw Data'!CH36="","",'Raw Data'!CH36)</f>
        <v/>
      </c>
      <c r="CV36" s="35" t="str">
        <f t="shared" si="13"/>
        <v/>
      </c>
      <c r="CW36" s="20" t="str">
        <f>IF('Raw Data'!CI36="","",'Raw Data'!CI36)</f>
        <v/>
      </c>
      <c r="CX36" s="35" t="str">
        <f t="shared" si="14"/>
        <v/>
      </c>
      <c r="CY36" s="20" t="str">
        <f>IF('Raw Data'!CJ36="","",'Raw Data'!CJ36)</f>
        <v/>
      </c>
      <c r="CZ36" s="35" t="str">
        <f t="shared" si="15"/>
        <v/>
      </c>
      <c r="DA36" s="20" t="str">
        <f>IF('Raw Data'!CK36="","",'Raw Data'!CK36)</f>
        <v/>
      </c>
      <c r="DB36" s="35" t="str">
        <f t="shared" si="16"/>
        <v/>
      </c>
      <c r="DC36" s="20" t="str">
        <f>IF('Raw Data'!CL36="","",'Raw Data'!CL36)</f>
        <v/>
      </c>
      <c r="DD36" s="35" t="str">
        <f t="shared" si="17"/>
        <v/>
      </c>
      <c r="DE36" s="20" t="str">
        <f>IF('Raw Data'!CM36="","",'Raw Data'!CM36)</f>
        <v/>
      </c>
      <c r="DF36" s="35" t="str">
        <f t="shared" si="18"/>
        <v/>
      </c>
      <c r="DG36" s="20" t="str">
        <f>IF('Raw Data'!CN36="","",'Raw Data'!CN36)</f>
        <v/>
      </c>
      <c r="DH36" s="35" t="str">
        <f t="shared" si="19"/>
        <v/>
      </c>
      <c r="DI36" s="20" t="str">
        <f>IF('Raw Data'!CO36="","",'Raw Data'!CO36)</f>
        <v/>
      </c>
      <c r="DJ36" s="35" t="str">
        <f t="shared" si="20"/>
        <v/>
      </c>
      <c r="DK36" s="23" t="str">
        <f>IF('Raw Data'!CP36="","",'Raw Data'!CP36)</f>
        <v/>
      </c>
      <c r="DL36" s="23" t="str">
        <f>IF('Raw Data'!CQ36="","",'Raw Data'!CQ36)</f>
        <v/>
      </c>
      <c r="DM36" s="20" t="str">
        <f>IF('Raw Data'!CR36="","",'Raw Data'!CR36)</f>
        <v/>
      </c>
      <c r="DN36" s="20" t="str">
        <f>IF('Raw Data'!CS36="","",'Raw Data'!CS36)</f>
        <v/>
      </c>
      <c r="DO36" s="23" t="str">
        <f>IF('Raw Data'!CT36="","",'Raw Data'!CT36)</f>
        <v/>
      </c>
      <c r="DP36" s="20" t="str">
        <f>IF('Raw Data'!CU36="","",'Raw Data'!CU36)</f>
        <v/>
      </c>
      <c r="DQ36" s="23" t="str">
        <f>IF('Raw Data'!CV36="","",'Raw Data'!CV36)</f>
        <v/>
      </c>
      <c r="DR36" s="20" t="str">
        <f>IF('Raw Data'!CW36="","",'Raw Data'!CW36)</f>
        <v/>
      </c>
      <c r="DS36" s="20">
        <f>IF('Raw Data'!CX36="","",'Raw Data'!CX36)</f>
        <v>250</v>
      </c>
      <c r="DT36" s="20">
        <f>IF('Raw Data'!CY36="","",'Raw Data'!CY36)</f>
        <v>80</v>
      </c>
      <c r="DU36" s="20">
        <f>IF('Raw Data'!CZ36="","",'Raw Data'!CZ36)</f>
        <v>150</v>
      </c>
      <c r="DV36" s="20">
        <f>IF('Raw Data'!DA36="","",'Raw Data'!DA36)</f>
        <v>40</v>
      </c>
      <c r="DW36" s="20">
        <f>IF('Raw Data'!DB36="","",'Raw Data'!DB36)</f>
        <v>1</v>
      </c>
      <c r="DX36" s="35" t="str">
        <f t="shared" si="21"/>
        <v/>
      </c>
      <c r="DY36" s="23">
        <f>IF('Raw Data'!DC36="","",'Raw Data'!DC36)</f>
        <v>1</v>
      </c>
      <c r="DZ36" s="42" t="str">
        <f t="shared" si="22"/>
        <v/>
      </c>
      <c r="EA36" s="20">
        <f>IF('Raw Data'!DD36="","",'Raw Data'!DD36)</f>
        <v>3</v>
      </c>
      <c r="EB36" s="35" t="str">
        <f t="shared" si="23"/>
        <v/>
      </c>
      <c r="EC36" s="20">
        <f>IF('Raw Data'!DE36="","",'Raw Data'!DE36)</f>
        <v>2</v>
      </c>
      <c r="ED36" s="35" t="str">
        <f t="shared" si="24"/>
        <v/>
      </c>
      <c r="EE36" s="20">
        <f>IF('Raw Data'!DF36="","",'Raw Data'!DF36)</f>
        <v>2</v>
      </c>
      <c r="EF36" s="35" t="str">
        <f t="shared" si="25"/>
        <v/>
      </c>
      <c r="EG36" s="20">
        <f>IF('Raw Data'!DG36="","",'Raw Data'!DG36)</f>
        <v>0</v>
      </c>
      <c r="EH36" s="35" t="str">
        <f t="shared" si="26"/>
        <v/>
      </c>
      <c r="EI36" s="20">
        <f>IF('Raw Data'!DH36="","",'Raw Data'!DH36)</f>
        <v>150</v>
      </c>
      <c r="EJ36" s="20">
        <f>IF('Raw Data'!DI36="","",'Raw Data'!DI36)</f>
        <v>20</v>
      </c>
      <c r="EK36" s="20">
        <f>IF('Raw Data'!DJ36="","",'Raw Data'!DJ36)</f>
        <v>10</v>
      </c>
      <c r="EL36" s="20">
        <f>IF('Raw Data'!DK36="","",'Raw Data'!DK36)</f>
        <v>15</v>
      </c>
      <c r="EM36" s="20" t="str">
        <f>IF('Raw Data'!DL36="","",'Raw Data'!DL36)</f>
        <v/>
      </c>
      <c r="EN36" s="20" t="str">
        <f>IF('Raw Data'!DM36="","",'Raw Data'!DM36)</f>
        <v/>
      </c>
      <c r="EO36" s="20" t="str">
        <f>IF('Raw Data'!DN36="","",'Raw Data'!DN36)</f>
        <v>Oui</v>
      </c>
      <c r="EP36" s="44">
        <f>IF('Raw Data'!DO36="","",'Raw Data'!DO36)</f>
        <v>25</v>
      </c>
      <c r="EQ36" s="35" t="str">
        <f t="shared" si="27"/>
        <v>CHECK</v>
      </c>
      <c r="ER36" s="20">
        <f>IF('Raw Data'!DP36="","",'Raw Data'!DP36)</f>
        <v>12</v>
      </c>
      <c r="ES36" s="20">
        <f>IF('Raw Data'!DQ36="","",'Raw Data'!DQ36)</f>
        <v>8</v>
      </c>
      <c r="ET36" s="20">
        <f>IF('Raw Data'!DR36="","",'Raw Data'!DR36)</f>
        <v>5</v>
      </c>
      <c r="EU36" s="20" t="str">
        <f>IF('Raw Data'!DS36="","",'Raw Data'!DS36)</f>
        <v/>
      </c>
      <c r="EV36" s="20" t="str">
        <f>IF('Raw Data'!DT36="","",'Raw Data'!DT36)</f>
        <v>Station de radio</v>
      </c>
      <c r="EW36" s="20">
        <f>IF('Raw Data'!DU36="","",'Raw Data'!DU36)</f>
        <v>1</v>
      </c>
      <c r="EX36" s="20">
        <f>IF('Raw Data'!DV36="","",'Raw Data'!DV36)</f>
        <v>0</v>
      </c>
      <c r="EY36" s="20">
        <f>IF('Raw Data'!DW36="","",'Raw Data'!DW36)</f>
        <v>0</v>
      </c>
      <c r="EZ36" s="20">
        <f>IF('Raw Data'!DX36="","",'Raw Data'!DX36)</f>
        <v>0</v>
      </c>
      <c r="FA36" s="20">
        <f>IF('Raw Data'!DY36="","",'Raw Data'!DY36)</f>
        <v>0</v>
      </c>
      <c r="FB36" s="20">
        <f>IF('Raw Data'!DZ36="","",'Raw Data'!DZ36)</f>
        <v>0</v>
      </c>
      <c r="FC36" s="20">
        <f>IF('Raw Data'!EA36="","",'Raw Data'!EA36)</f>
        <v>0</v>
      </c>
      <c r="FD36" s="20">
        <f>IF('Raw Data'!EB36="","",'Raw Data'!EB36)</f>
        <v>0</v>
      </c>
      <c r="FE36" s="20">
        <f>IF('Raw Data'!EC36="","",'Raw Data'!EC36)</f>
        <v>0</v>
      </c>
      <c r="FF36" s="20">
        <f>IF('Raw Data'!ED36="","",'Raw Data'!ED36)</f>
        <v>0</v>
      </c>
      <c r="FG36" s="20">
        <f>IF('Raw Data'!EE36="","",'Raw Data'!EE36)</f>
        <v>0</v>
      </c>
      <c r="FH36" s="20">
        <f>IF('Raw Data'!EF36="","",'Raw Data'!EF36)</f>
        <v>0</v>
      </c>
      <c r="FI36" s="20">
        <f>IF('Raw Data'!EG36="","",'Raw Data'!EG36)</f>
        <v>0</v>
      </c>
      <c r="FJ36" s="20" t="str">
        <f>IF('Raw Data'!EH36="","",'Raw Data'!EH36)</f>
        <v/>
      </c>
      <c r="FK36" s="20" t="str">
        <f>IF('Raw Data'!EI36="","",'Raw Data'!EI36)</f>
        <v>Information sur l'accès à l'assistance humanitaire</v>
      </c>
      <c r="FL36" s="20" t="str">
        <f>IF('Raw Data'!EJ36="","",'Raw Data'!EJ36)</f>
        <v/>
      </c>
      <c r="FM36" s="20" t="str">
        <f>IF('Raw Data'!EK36="","",'Raw Data'!EK36)</f>
        <v>Oui</v>
      </c>
      <c r="FN36" s="20" t="str">
        <f>IF('Raw Data'!EL36="","",'Raw Data'!EL36)</f>
        <v/>
      </c>
      <c r="FO36" s="20" t="str">
        <f>IF('Raw Data'!EM36="","",'Raw Data'!EM36)</f>
        <v>Oui</v>
      </c>
      <c r="FP36" s="20" t="str">
        <f>IF('Raw Data'!EN36="","",'Raw Data'!EN36)</f>
        <v/>
      </c>
      <c r="FQ36" s="20" t="str">
        <f>IF('Raw Data'!EO36="","",'Raw Data'!EO36)</f>
        <v/>
      </c>
      <c r="FR36" s="20" t="str">
        <f>IF('Raw Data'!EP36="","",'Raw Data'!EP36)</f>
        <v/>
      </c>
      <c r="FS36" s="20" t="str">
        <f>IF('Raw Data'!EQ36="","",'Raw Data'!EQ36)</f>
        <v>Lwizi gare</v>
      </c>
      <c r="FT36" s="20">
        <f>IF('Raw Data'!ER36="","",'Raw Data'!ER36)</f>
        <v>4</v>
      </c>
      <c r="FU36" s="20" t="str">
        <f>IF('Raw Data'!ES36="","",'Raw Data'!ES36)</f>
        <v>Bien</v>
      </c>
      <c r="FV36" s="20" t="str">
        <f>IF('Raw Data'!ET36="","",'Raw Data'!ET36)</f>
        <v>vWvJfH3sDSZM3uC5W82MGH</v>
      </c>
      <c r="FW36" s="20" t="str">
        <f>IF('Raw Data'!EU36="","",'Raw Data'!EU36)</f>
        <v>v89tPMrAjVHLSntiBQ22UJ</v>
      </c>
      <c r="FX36" s="20" t="str">
        <f>IF('Raw Data'!EV36="","",'Raw Data'!EV36)</f>
        <v>v5AfrSZTqajduwJVMoNG7f</v>
      </c>
      <c r="FY36" s="20" t="str">
        <f>IF('Raw Data'!EW36="","",'Raw Data'!EW36)</f>
        <v>vbptduBAghB4e4bMMgdQUc</v>
      </c>
      <c r="FZ36" s="20" t="str">
        <f>IF('Raw Data'!EX36="","",'Raw Data'!EX36)</f>
        <v>vNycnGWUpYeb3KNNoHrkGX</v>
      </c>
      <c r="GA36" s="20" t="str">
        <f>IF('Raw Data'!EY36="","",'Raw Data'!EY36)</f>
        <v/>
      </c>
      <c r="GB36" s="20">
        <f>IF('Raw Data'!EZ36="","",'Raw Data'!EZ36)</f>
        <v>384355999</v>
      </c>
      <c r="GC36" s="20" t="str">
        <f>IF('Raw Data'!FA36="","",'Raw Data'!FA36)</f>
        <v>ee062dd5-dfd3-4438-9c91-182e7a63fa41</v>
      </c>
      <c r="GD36" s="29">
        <f>IF('Raw Data'!FB36="","",'Raw Data'!FB36)</f>
        <v>44944.462673611109</v>
      </c>
      <c r="GE36" s="20" t="str">
        <f>IF('Raw Data'!FC36="","",'Raw Data'!FC36)</f>
        <v/>
      </c>
      <c r="GF36" s="20" t="str">
        <f>IF('Raw Data'!FD36="","",'Raw Data'!FD36)</f>
        <v/>
      </c>
      <c r="GG36" s="20" t="str">
        <f>IF('Raw Data'!FE36="","",'Raw Data'!FE36)</f>
        <v>submitted_via_web</v>
      </c>
      <c r="GH36" s="20" t="str">
        <f>IF('Raw Data'!FF36="","",'Raw Data'!FF36)</f>
        <v>reach_rdc_hsm_enqueteur</v>
      </c>
      <c r="GI36" s="20" t="str">
        <f>IF('Raw Data'!FG36="","",'Raw Data'!FG36)</f>
        <v/>
      </c>
      <c r="GJ36" s="20">
        <f>IF('Raw Data'!FH36="","",'Raw Data'!FH36)</f>
        <v>70</v>
      </c>
    </row>
    <row r="37" spans="1:192" x14ac:dyDescent="0.25">
      <c r="A37" s="24" t="str">
        <f t="shared" si="0"/>
        <v>161f7181-d68c-4a4b-a945-cd64d3f59132</v>
      </c>
      <c r="B37" s="24" t="str">
        <f t="shared" si="1"/>
        <v>Ngoy</v>
      </c>
      <c r="C37" s="24" t="str">
        <f t="shared" si="2"/>
        <v>ENU3</v>
      </c>
      <c r="D37" s="29">
        <f>IF('Raw Data'!A37="","",'Raw Data'!A37)</f>
        <v>44921</v>
      </c>
      <c r="E37" s="27">
        <f>IF('Raw Data'!B37="","",'Raw Data'!B37)</f>
        <v>44921.499702233799</v>
      </c>
      <c r="F37" s="27">
        <f>IF('Raw Data'!C37="","",'Raw Data'!C37)</f>
        <v>44921.530196828702</v>
      </c>
      <c r="G37" s="31">
        <f t="shared" si="3"/>
        <v>43.912216660100967</v>
      </c>
      <c r="H37" s="33" t="str">
        <f t="shared" si="4"/>
        <v>OK</v>
      </c>
      <c r="I37" s="20" t="str">
        <f>IF('Raw Data'!D37="","",'Raw Data'!D37)</f>
        <v>audit.csv</v>
      </c>
      <c r="J37" s="20" t="str">
        <f>IF('Raw Data'!E37="","",'Raw Data'!E37)</f>
        <v>https://kc.humanitarianresponse.info/media/original?media_file=reachrdcdata%2Fattachments%2F03786f7074524bcf85122757f5105ae7%2F161f7181-d68c-4a4b-a945-cd64d3f59132%2Faudit.csv</v>
      </c>
      <c r="K37" s="20" t="str">
        <f>IF('Raw Data'!F37="","",'Raw Data'!F37)</f>
        <v/>
      </c>
      <c r="L37" s="20" t="str">
        <f>IF('Raw Data'!G37="","",'Raw Data'!G37)</f>
        <v/>
      </c>
      <c r="M37" s="20" t="str">
        <f>IF('Raw Data'!H37="","",'Raw Data'!H37)</f>
        <v>ENU3</v>
      </c>
      <c r="N37" s="20" t="str">
        <f>IF('Raw Data'!I37="","",'Raw Data'!I37)</f>
        <v>Kalemie</v>
      </c>
      <c r="O37" s="20" t="str">
        <f>IF('Raw Data'!J37="","",'Raw Data'!J37)</f>
        <v>Décembre</v>
      </c>
      <c r="P37" s="20" t="str">
        <f>IF('Raw Data'!K37="","",'Raw Data'!K37)</f>
        <v>Entretien à distance (appel téléphonique)</v>
      </c>
      <c r="Q37" s="20">
        <f>IF('Raw Data'!L37="","",'Raw Data'!L37)</f>
        <v>830256542</v>
      </c>
      <c r="R37" s="20">
        <f>IF('Raw Data'!M37="","",'Raw Data'!M37)</f>
        <v>830256542</v>
      </c>
      <c r="S37" s="20" t="str">
        <f>IF('Raw Data'!N37="","",'Raw Data'!N37)</f>
        <v>Oui</v>
      </c>
      <c r="T37" s="35" t="str">
        <f t="shared" si="5"/>
        <v/>
      </c>
      <c r="U37" s="20" t="str">
        <f>IF('Raw Data'!O37="","",'Raw Data'!O37)</f>
        <v/>
      </c>
      <c r="V37" s="20" t="str">
        <f>IF('Raw Data'!P37="","",'Raw Data'!P37)</f>
        <v/>
      </c>
      <c r="W37" s="20" t="str">
        <f>IF('Raw Data'!Q37="","",'Raw Data'!Q37)</f>
        <v/>
      </c>
      <c r="X37" s="20" t="str">
        <f>IF('Raw Data'!R37="","",'Raw Data'!R37)</f>
        <v>Oui</v>
      </c>
      <c r="Y37" s="35" t="str">
        <f t="shared" si="6"/>
        <v/>
      </c>
      <c r="Z37" s="20" t="str">
        <f>IF('Raw Data'!S37="","",'Raw Data'!S37)</f>
        <v/>
      </c>
      <c r="AA37" s="20" t="str">
        <f>IF('Raw Data'!T37="","",'Raw Data'!T37)</f>
        <v/>
      </c>
      <c r="AB37" s="20" t="str">
        <f>IF('Raw Data'!U37="","",'Raw Data'!U37)</f>
        <v>Maintenant</v>
      </c>
      <c r="AC37" s="35" t="str">
        <f t="shared" si="7"/>
        <v/>
      </c>
      <c r="AD37" s="20" t="str">
        <f>IF('Raw Data'!V37="","",'Raw Data'!V37)</f>
        <v/>
      </c>
      <c r="AE37" s="20" t="str">
        <f>IF('Raw Data'!W37="","",'Raw Data'!W37)</f>
        <v>Moket</v>
      </c>
      <c r="AF37" s="20" t="str">
        <f>IF('Raw Data'!X37="","",'Raw Data'!X37)</f>
        <v>Homme</v>
      </c>
      <c r="AG37" s="20">
        <f>IF('Raw Data'!Y37="","",'Raw Data'!Y37)</f>
        <v>28</v>
      </c>
      <c r="AH37" s="20" t="str">
        <f>IF('Raw Data'!Z37="","",'Raw Data'!Z37)</f>
        <v>Agriculteur</v>
      </c>
      <c r="AI37" s="20" t="str">
        <f>IF('Raw Data'!AA37="","",'Raw Data'!AA37)</f>
        <v/>
      </c>
      <c r="AJ37" s="20" t="str">
        <f>IF('Raw Data'!AB37="","",'Raw Data'!AB37)</f>
        <v/>
      </c>
      <c r="AK37" s="20" t="str">
        <f>IF('Raw Data'!AC37="","",'Raw Data'!AC37)</f>
        <v/>
      </c>
      <c r="AL37" s="20" t="str">
        <f>IF('Raw Data'!AD37="","",'Raw Data'!AD37)</f>
        <v/>
      </c>
      <c r="AM37" s="20" t="str">
        <f>IF('Raw Data'!AE37="","",'Raw Data'!AE37)</f>
        <v/>
      </c>
      <c r="AN37" s="20" t="str">
        <f>IF('Raw Data'!AF37="","",'Raw Data'!AF37)</f>
        <v/>
      </c>
      <c r="AO37" s="20" t="str">
        <f>IF('Raw Data'!AG37="","",'Raw Data'!AG37)</f>
        <v/>
      </c>
      <c r="AP37" s="20" t="str">
        <f>IF('Raw Data'!AH37="","",'Raw Data'!AH37)</f>
        <v>Personne non déplacée (Autochtone)</v>
      </c>
      <c r="AQ37" s="35" t="str">
        <f t="shared" si="8"/>
        <v/>
      </c>
      <c r="AR37" s="20" t="str">
        <f>IF('Raw Data'!AI37="","",'Raw Data'!AI37)</f>
        <v>Tanganyika</v>
      </c>
      <c r="AS37" s="20" t="str">
        <f>IF('Raw Data'!AJ37="","",'Raw Data'!AJ37)</f>
        <v>Nyunzu</v>
      </c>
      <c r="AT37" s="20" t="str">
        <f>IF('Raw Data'!AK37="","",'Raw Data'!AK37)</f>
        <v>Nuynzu</v>
      </c>
      <c r="AU37" s="20" t="str">
        <f>IF('Raw Data'!AL37="","",'Raw Data'!AL37)</f>
        <v/>
      </c>
      <c r="AV37" s="20" t="str">
        <f>IF('Raw Data'!AM37="","",'Raw Data'!AM37)</f>
        <v>Nuynzu</v>
      </c>
      <c r="AW37" s="20" t="str">
        <f>IF('Raw Data'!AN37="","",'Raw Data'!AN37)</f>
        <v/>
      </c>
      <c r="AX37" s="20" t="str">
        <f>IF('Raw Data'!AO37="","",'Raw Data'!AO37)</f>
        <v>Oui</v>
      </c>
      <c r="AY37" s="20" t="str">
        <f>IF('Raw Data'!AP37="","",'Raw Data'!AP37)</f>
        <v>Tanganyika</v>
      </c>
      <c r="AZ37" s="20" t="str">
        <f>IF('Raw Data'!AQ37="","",'Raw Data'!AQ37)</f>
        <v>Nyunzu</v>
      </c>
      <c r="BA37" s="20" t="str">
        <f>IF('Raw Data'!AR37="","",'Raw Data'!AR37)</f>
        <v>Localité</v>
      </c>
      <c r="BB37" s="20" t="str">
        <f>IF('Raw Data'!AS37="","",'Raw Data'!AS37)</f>
        <v/>
      </c>
      <c r="BC37" s="20" t="str">
        <f>IF('Raw Data'!AT37="","",'Raw Data'!AT37)</f>
        <v/>
      </c>
      <c r="BD37" s="20" t="str">
        <f>IF('Raw Data'!AU37="","",'Raw Data'!AU37)</f>
        <v/>
      </c>
      <c r="BE37" s="20" t="str">
        <f>IF('Raw Data'!AV37="","",'Raw Data'!AV37)</f>
        <v>Ngoy</v>
      </c>
      <c r="BF37" s="20" t="str">
        <f>IF('Raw Data'!AW37="","",'Raw Data'!AW37)</f>
        <v/>
      </c>
      <c r="BG37" s="20" t="str">
        <f>IF('Raw Data'!AX37="","",'Raw Data'!AX37)</f>
        <v>Ngoy</v>
      </c>
      <c r="BH37" s="20" t="str">
        <f>IF('Raw Data'!AY37="","",'Raw Data'!AY37)</f>
        <v>Non</v>
      </c>
      <c r="BI37" s="20" t="str">
        <f>IF('Raw Data'!AZ37="","",'Raw Data'!AZ37)</f>
        <v/>
      </c>
      <c r="BJ37" s="20" t="str">
        <f>IF('Raw Data'!BA37="","",'Raw Data'!BA37)</f>
        <v>Oui</v>
      </c>
      <c r="BK37" s="20" t="str">
        <f>IF('Raw Data'!BB37="","",'Raw Data'!BB37)</f>
        <v>Oui</v>
      </c>
      <c r="BL37" s="20" t="str">
        <f>IF('Raw Data'!BC37="","",'Raw Data'!BC37)</f>
        <v/>
      </c>
      <c r="BM37" s="20" t="str">
        <f>IF('Raw Data'!BD37="","",'Raw Data'!BD37)</f>
        <v/>
      </c>
      <c r="BN37" s="20" t="str">
        <f>IF('Raw Data'!BE37="","",'Raw Data'!BE37)</f>
        <v/>
      </c>
      <c r="BO37" s="20" t="str">
        <f>IF('Raw Data'!BF37="","",'Raw Data'!BF37)</f>
        <v/>
      </c>
      <c r="BP37" s="20" t="str">
        <f>IF('Raw Data'!BG37="","",'Raw Data'!BG37)</f>
        <v/>
      </c>
      <c r="BQ37" s="20" t="str">
        <f>IF('Raw Data'!BH37="","",'Raw Data'!BH37)</f>
        <v>KAYOBWE</v>
      </c>
      <c r="BR37" s="20" t="str">
        <f>IF('Raw Data'!BI37="","",'Raw Data'!BI37)</f>
        <v/>
      </c>
      <c r="BS37" s="20" t="str">
        <f>IF('Raw Data'!BJ37="","",'Raw Data'!BJ37)</f>
        <v>Oui</v>
      </c>
      <c r="BT37" s="20" t="str">
        <f>IF('Raw Data'!BK37="","",'Raw Data'!BK37)</f>
        <v>Oui</v>
      </c>
      <c r="BU37" s="35" t="str">
        <f t="shared" si="9"/>
        <v/>
      </c>
      <c r="BV37" s="20" t="str">
        <f>IF('Raw Data'!BL37="","",'Raw Data'!BL37)</f>
        <v/>
      </c>
      <c r="BW37" s="20" t="str">
        <f>IF('Raw Data'!BM37="","",'Raw Data'!BM37)</f>
        <v/>
      </c>
      <c r="BX37" s="20" t="str">
        <f>IF('Raw Data'!BN37="","",'Raw Data'!BN37)</f>
        <v>Oui</v>
      </c>
      <c r="BY37" s="20" t="str">
        <f>IF('Raw Data'!BO37="","",'Raw Data'!BO37)</f>
        <v>Oui</v>
      </c>
      <c r="BZ37" s="20" t="str">
        <f>IF('Raw Data'!BP37="","",'Raw Data'!BP37)</f>
        <v>Oui</v>
      </c>
      <c r="CA37" s="20" t="str">
        <f>IF('Raw Data'!BQ37="","",'Raw Data'!BQ37)</f>
        <v>Oui</v>
      </c>
      <c r="CB37" s="20" t="str">
        <f>IF('Raw Data'!BR37="","",'Raw Data'!BR37)</f>
        <v>Non</v>
      </c>
      <c r="CC37" s="20" t="str">
        <f>IF('Raw Data'!BS37="","",'Raw Data'!BS37)</f>
        <v/>
      </c>
      <c r="CD37" s="20" t="str">
        <f>IF('Raw Data'!BT37="","",'Raw Data'!BT37)</f>
        <v>Communauté hôte (=Autochtones)</v>
      </c>
      <c r="CE37" s="20" t="str">
        <f>IF('Raw Data'!BU37="","",'Raw Data'!BU37)</f>
        <v>4</v>
      </c>
      <c r="CF37" s="20" t="str">
        <f>IF('Raw Data'!BV37="","",'Raw Data'!BV37)</f>
        <v>Oui</v>
      </c>
      <c r="CG37" s="20" t="str">
        <f>IF('Raw Data'!BW37="","",'Raw Data'!BW37)</f>
        <v>Communauté hôte (=Autochtones)</v>
      </c>
      <c r="CH37" s="35" t="str">
        <f t="shared" si="10"/>
        <v/>
      </c>
      <c r="CI37" s="35" t="str">
        <f t="shared" si="11"/>
        <v/>
      </c>
      <c r="CJ37" s="37">
        <f t="shared" si="12"/>
        <v>1</v>
      </c>
      <c r="CK37" s="20">
        <f>IF('Raw Data'!BX37="","",'Raw Data'!BX37)</f>
        <v>1</v>
      </c>
      <c r="CL37" s="20">
        <f>IF('Raw Data'!BY37="","",'Raw Data'!BY37)</f>
        <v>0</v>
      </c>
      <c r="CM37" s="20">
        <f>IF('Raw Data'!BZ37="","",'Raw Data'!BZ37)</f>
        <v>0</v>
      </c>
      <c r="CN37" s="20">
        <f>IF('Raw Data'!CA37="","",'Raw Data'!CA37)</f>
        <v>0</v>
      </c>
      <c r="CO37" s="20">
        <f>IF('Raw Data'!CB37="","",'Raw Data'!CB37)</f>
        <v>0</v>
      </c>
      <c r="CP37" s="39" t="str">
        <f>IF('Raw Data'!CC37="","",'Raw Data'!CC37)</f>
        <v>0.7050089018163216</v>
      </c>
      <c r="CQ37" s="20" t="str">
        <f>IF('Raw Data'!CD37="","",'Raw Data'!CD37)</f>
        <v/>
      </c>
      <c r="CR37" s="20" t="str">
        <f>IF('Raw Data'!CE37="","",'Raw Data'!CE37)</f>
        <v>1</v>
      </c>
      <c r="CS37" s="20" t="str">
        <f>IF('Raw Data'!CF37="","",'Raw Data'!CF37)</f>
        <v/>
      </c>
      <c r="CT37" s="20" t="str">
        <f>IF('Raw Data'!CG37="","",'Raw Data'!CG37)</f>
        <v/>
      </c>
      <c r="CU37" s="20" t="str">
        <f>IF('Raw Data'!CH37="","",'Raw Data'!CH37)</f>
        <v/>
      </c>
      <c r="CV37" s="35" t="str">
        <f t="shared" si="13"/>
        <v/>
      </c>
      <c r="CW37" s="20" t="str">
        <f>IF('Raw Data'!CI37="","",'Raw Data'!CI37)</f>
        <v/>
      </c>
      <c r="CX37" s="35" t="str">
        <f t="shared" si="14"/>
        <v/>
      </c>
      <c r="CY37" s="20" t="str">
        <f>IF('Raw Data'!CJ37="","",'Raw Data'!CJ37)</f>
        <v/>
      </c>
      <c r="CZ37" s="35" t="str">
        <f t="shared" si="15"/>
        <v/>
      </c>
      <c r="DA37" s="20" t="str">
        <f>IF('Raw Data'!CK37="","",'Raw Data'!CK37)</f>
        <v/>
      </c>
      <c r="DB37" s="35" t="str">
        <f t="shared" si="16"/>
        <v/>
      </c>
      <c r="DC37" s="20" t="str">
        <f>IF('Raw Data'!CL37="","",'Raw Data'!CL37)</f>
        <v/>
      </c>
      <c r="DD37" s="35" t="str">
        <f t="shared" si="17"/>
        <v/>
      </c>
      <c r="DE37" s="20" t="str">
        <f>IF('Raw Data'!CM37="","",'Raw Data'!CM37)</f>
        <v/>
      </c>
      <c r="DF37" s="35" t="str">
        <f t="shared" si="18"/>
        <v/>
      </c>
      <c r="DG37" s="20" t="str">
        <f>IF('Raw Data'!CN37="","",'Raw Data'!CN37)</f>
        <v/>
      </c>
      <c r="DH37" s="35" t="str">
        <f t="shared" si="19"/>
        <v/>
      </c>
      <c r="DI37" s="20" t="str">
        <f>IF('Raw Data'!CO37="","",'Raw Data'!CO37)</f>
        <v/>
      </c>
      <c r="DJ37" s="35" t="str">
        <f t="shared" si="20"/>
        <v/>
      </c>
      <c r="DK37" s="23" t="str">
        <f>IF('Raw Data'!CP37="","",'Raw Data'!CP37)</f>
        <v/>
      </c>
      <c r="DL37" s="23" t="str">
        <f>IF('Raw Data'!CQ37="","",'Raw Data'!CQ37)</f>
        <v/>
      </c>
      <c r="DM37" s="20" t="str">
        <f>IF('Raw Data'!CR37="","",'Raw Data'!CR37)</f>
        <v/>
      </c>
      <c r="DN37" s="20" t="str">
        <f>IF('Raw Data'!CS37="","",'Raw Data'!CS37)</f>
        <v/>
      </c>
      <c r="DO37" s="23" t="str">
        <f>IF('Raw Data'!CT37="","",'Raw Data'!CT37)</f>
        <v/>
      </c>
      <c r="DP37" s="20" t="str">
        <f>IF('Raw Data'!CU37="","",'Raw Data'!CU37)</f>
        <v/>
      </c>
      <c r="DQ37" s="23" t="str">
        <f>IF('Raw Data'!CV37="","",'Raw Data'!CV37)</f>
        <v/>
      </c>
      <c r="DR37" s="20" t="str">
        <f>IF('Raw Data'!CW37="","",'Raw Data'!CW37)</f>
        <v/>
      </c>
      <c r="DS37" s="20">
        <f>IF('Raw Data'!CX37="","",'Raw Data'!CX37)</f>
        <v>30</v>
      </c>
      <c r="DT37" s="20">
        <f>IF('Raw Data'!CY37="","",'Raw Data'!CY37)</f>
        <v>7</v>
      </c>
      <c r="DU37" s="20">
        <f>IF('Raw Data'!CZ37="","",'Raw Data'!CZ37)</f>
        <v>6</v>
      </c>
      <c r="DV37" s="20">
        <f>IF('Raw Data'!DA37="","",'Raw Data'!DA37)</f>
        <v>4</v>
      </c>
      <c r="DW37" s="20">
        <f>IF('Raw Data'!DB37="","",'Raw Data'!DB37)</f>
        <v>5</v>
      </c>
      <c r="DX37" s="35" t="str">
        <f t="shared" si="21"/>
        <v/>
      </c>
      <c r="DY37" s="23">
        <f>IF('Raw Data'!DC37="","",'Raw Data'!DC37)</f>
        <v>6</v>
      </c>
      <c r="DZ37" s="42" t="str">
        <f t="shared" si="22"/>
        <v/>
      </c>
      <c r="EA37" s="20">
        <f>IF('Raw Data'!DD37="","",'Raw Data'!DD37)</f>
        <v>2</v>
      </c>
      <c r="EB37" s="35" t="str">
        <f t="shared" si="23"/>
        <v/>
      </c>
      <c r="EC37" s="20">
        <f>IF('Raw Data'!DE37="","",'Raw Data'!DE37)</f>
        <v>3</v>
      </c>
      <c r="ED37" s="35" t="str">
        <f t="shared" si="24"/>
        <v/>
      </c>
      <c r="EE37" s="20">
        <f>IF('Raw Data'!DF37="","",'Raw Data'!DF37)</f>
        <v>1</v>
      </c>
      <c r="EF37" s="35" t="str">
        <f t="shared" si="25"/>
        <v/>
      </c>
      <c r="EG37" s="20">
        <f>IF('Raw Data'!DG37="","",'Raw Data'!DG37)</f>
        <v>5</v>
      </c>
      <c r="EH37" s="35" t="str">
        <f t="shared" si="26"/>
        <v/>
      </c>
      <c r="EI37" s="20">
        <f>IF('Raw Data'!DH37="","",'Raw Data'!DH37)</f>
        <v>6</v>
      </c>
      <c r="EJ37" s="20">
        <f>IF('Raw Data'!DI37="","",'Raw Data'!DI37)</f>
        <v>5</v>
      </c>
      <c r="EK37" s="20">
        <f>IF('Raw Data'!DJ37="","",'Raw Data'!DJ37)</f>
        <v>4</v>
      </c>
      <c r="EL37" s="20">
        <f>IF('Raw Data'!DK37="","",'Raw Data'!DK37)</f>
        <v>4</v>
      </c>
      <c r="EM37" s="20" t="str">
        <f>IF('Raw Data'!DL37="","",'Raw Data'!DL37)</f>
        <v/>
      </c>
      <c r="EN37" s="20" t="str">
        <f>IF('Raw Data'!DM37="","",'Raw Data'!DM37)</f>
        <v/>
      </c>
      <c r="EO37" s="20" t="str">
        <f>IF('Raw Data'!DN37="","",'Raw Data'!DN37)</f>
        <v>Oui</v>
      </c>
      <c r="EP37" s="20">
        <f>IF('Raw Data'!DO37="","",'Raw Data'!DO37)</f>
        <v>3</v>
      </c>
      <c r="EQ37" s="35" t="str">
        <f t="shared" si="27"/>
        <v/>
      </c>
      <c r="ER37" s="20">
        <f>IF('Raw Data'!DP37="","",'Raw Data'!DP37)</f>
        <v>2</v>
      </c>
      <c r="ES37" s="20">
        <f>IF('Raw Data'!DQ37="","",'Raw Data'!DQ37)</f>
        <v>1</v>
      </c>
      <c r="ET37" s="20">
        <f>IF('Raw Data'!DR37="","",'Raw Data'!DR37)</f>
        <v>1</v>
      </c>
      <c r="EU37" s="20" t="str">
        <f>IF('Raw Data'!DS37="","",'Raw Data'!DS37)</f>
        <v/>
      </c>
      <c r="EV37" s="20" t="str">
        <f>IF('Raw Data'!DT37="","",'Raw Data'!DT37)</f>
        <v>Station de radio</v>
      </c>
      <c r="EW37" s="20">
        <f>IF('Raw Data'!DU37="","",'Raw Data'!DU37)</f>
        <v>1</v>
      </c>
      <c r="EX37" s="20">
        <f>IF('Raw Data'!DV37="","",'Raw Data'!DV37)</f>
        <v>0</v>
      </c>
      <c r="EY37" s="20">
        <f>IF('Raw Data'!DW37="","",'Raw Data'!DW37)</f>
        <v>0</v>
      </c>
      <c r="EZ37" s="20">
        <f>IF('Raw Data'!DX37="","",'Raw Data'!DX37)</f>
        <v>0</v>
      </c>
      <c r="FA37" s="20">
        <f>IF('Raw Data'!DY37="","",'Raw Data'!DY37)</f>
        <v>0</v>
      </c>
      <c r="FB37" s="20">
        <f>IF('Raw Data'!DZ37="","",'Raw Data'!DZ37)</f>
        <v>0</v>
      </c>
      <c r="FC37" s="20">
        <f>IF('Raw Data'!EA37="","",'Raw Data'!EA37)</f>
        <v>0</v>
      </c>
      <c r="FD37" s="20">
        <f>IF('Raw Data'!EB37="","",'Raw Data'!EB37)</f>
        <v>0</v>
      </c>
      <c r="FE37" s="20">
        <f>IF('Raw Data'!EC37="","",'Raw Data'!EC37)</f>
        <v>0</v>
      </c>
      <c r="FF37" s="20">
        <f>IF('Raw Data'!ED37="","",'Raw Data'!ED37)</f>
        <v>0</v>
      </c>
      <c r="FG37" s="20">
        <f>IF('Raw Data'!EE37="","",'Raw Data'!EE37)</f>
        <v>0</v>
      </c>
      <c r="FH37" s="20">
        <f>IF('Raw Data'!EF37="","",'Raw Data'!EF37)</f>
        <v>0</v>
      </c>
      <c r="FI37" s="20">
        <f>IF('Raw Data'!EG37="","",'Raw Data'!EG37)</f>
        <v>0</v>
      </c>
      <c r="FJ37" s="20" t="str">
        <f>IF('Raw Data'!EH37="","",'Raw Data'!EH37)</f>
        <v/>
      </c>
      <c r="FK37" s="20" t="str">
        <f>IF('Raw Data'!EI37="","",'Raw Data'!EI37)</f>
        <v>Information sur la situation des membres de la famille vivant à l'extérieur de la zone (par exemple, déplacés)</v>
      </c>
      <c r="FL37" s="20" t="str">
        <f>IF('Raw Data'!EJ37="","",'Raw Data'!EJ37)</f>
        <v/>
      </c>
      <c r="FM37" s="20" t="str">
        <f>IF('Raw Data'!EK37="","",'Raw Data'!EK37)</f>
        <v>Oui</v>
      </c>
      <c r="FN37" s="20" t="str">
        <f>IF('Raw Data'!EL37="","",'Raw Data'!EL37)</f>
        <v/>
      </c>
      <c r="FO37" s="20" t="str">
        <f>IF('Raw Data'!EM37="","",'Raw Data'!EM37)</f>
        <v>Oui</v>
      </c>
      <c r="FP37" s="20" t="str">
        <f>IF('Raw Data'!EN37="","",'Raw Data'!EN37)</f>
        <v/>
      </c>
      <c r="FQ37" s="20" t="str">
        <f>IF('Raw Data'!EO37="","",'Raw Data'!EO37)</f>
        <v/>
      </c>
      <c r="FR37" s="20" t="str">
        <f>IF('Raw Data'!EP37="","",'Raw Data'!EP37)</f>
        <v/>
      </c>
      <c r="FS37" s="20" t="str">
        <f>IF('Raw Data'!EQ37="","",'Raw Data'!EQ37)</f>
        <v>Ngoy</v>
      </c>
      <c r="FT37" s="20">
        <f>IF('Raw Data'!ER37="","",'Raw Data'!ER37)</f>
        <v>2</v>
      </c>
      <c r="FU37" s="20" t="str">
        <f>IF('Raw Data'!ES37="","",'Raw Data'!ES37)</f>
        <v>Bien causé</v>
      </c>
      <c r="FV37" s="20" t="str">
        <f>IF('Raw Data'!ET37="","",'Raw Data'!ET37)</f>
        <v>vWvJfH3sDSZM3uC5W82MGH</v>
      </c>
      <c r="FW37" s="20" t="str">
        <f>IF('Raw Data'!EU37="","",'Raw Data'!EU37)</f>
        <v>v89tPMrAjVHLSntiBQ22UJ</v>
      </c>
      <c r="FX37" s="20" t="str">
        <f>IF('Raw Data'!EV37="","",'Raw Data'!EV37)</f>
        <v>v5AfrSZTqajduwJVMoNG7f</v>
      </c>
      <c r="FY37" s="20" t="str">
        <f>IF('Raw Data'!EW37="","",'Raw Data'!EW37)</f>
        <v>vbptduBAghB4e4bMMgdQUc</v>
      </c>
      <c r="FZ37" s="20" t="str">
        <f>IF('Raw Data'!EX37="","",'Raw Data'!EX37)</f>
        <v>vNycnGWUpYeb3KNNoHrkGX</v>
      </c>
      <c r="GA37" s="20" t="str">
        <f>IF('Raw Data'!EY37="","",'Raw Data'!EY37)</f>
        <v/>
      </c>
      <c r="GB37" s="20">
        <f>IF('Raw Data'!EZ37="","",'Raw Data'!EZ37)</f>
        <v>384357009</v>
      </c>
      <c r="GC37" s="20" t="str">
        <f>IF('Raw Data'!FA37="","",'Raw Data'!FA37)</f>
        <v>161f7181-d68c-4a4b-a945-cd64d3f59132</v>
      </c>
      <c r="GD37" s="29">
        <f>IF('Raw Data'!FB37="","",'Raw Data'!FB37)</f>
        <v>44944.464224537027</v>
      </c>
      <c r="GE37" s="20" t="str">
        <f>IF('Raw Data'!FC37="","",'Raw Data'!FC37)</f>
        <v/>
      </c>
      <c r="GF37" s="20" t="str">
        <f>IF('Raw Data'!FD37="","",'Raw Data'!FD37)</f>
        <v/>
      </c>
      <c r="GG37" s="20" t="str">
        <f>IF('Raw Data'!FE37="","",'Raw Data'!FE37)</f>
        <v>submitted_via_web</v>
      </c>
      <c r="GH37" s="20" t="str">
        <f>IF('Raw Data'!FF37="","",'Raw Data'!FF37)</f>
        <v>reach_rdc_hsm_enqueteur</v>
      </c>
      <c r="GI37" s="20" t="str">
        <f>IF('Raw Data'!FG37="","",'Raw Data'!FG37)</f>
        <v/>
      </c>
      <c r="GJ37" s="20">
        <f>IF('Raw Data'!FH37="","",'Raw Data'!FH37)</f>
        <v>71</v>
      </c>
    </row>
    <row r="38" spans="1:192" x14ac:dyDescent="0.25">
      <c r="A38" s="24" t="str">
        <f t="shared" si="0"/>
        <v>e7cf0c60-996c-457d-97b6-b514748bdce8</v>
      </c>
      <c r="B38" s="24" t="str">
        <f t="shared" si="1"/>
        <v>Kabokoboko</v>
      </c>
      <c r="C38" s="24" t="str">
        <f t="shared" si="2"/>
        <v>ENU10</v>
      </c>
      <c r="D38" s="29">
        <f>IF('Raw Data'!A38="","",'Raw Data'!A38)</f>
        <v>44944</v>
      </c>
      <c r="E38" s="27">
        <f>IF('Raw Data'!B38="","",'Raw Data'!B38)</f>
        <v>44944.443288518523</v>
      </c>
      <c r="F38" s="27">
        <f>IF('Raw Data'!C38="","",'Raw Data'!C38)</f>
        <v>44944.493304467593</v>
      </c>
      <c r="G38" s="31">
        <f t="shared" si="3"/>
        <v>72.022966659860685</v>
      </c>
      <c r="H38" s="33" t="str">
        <f t="shared" si="4"/>
        <v>OK</v>
      </c>
      <c r="I38" s="20" t="str">
        <f>IF('Raw Data'!D38="","",'Raw Data'!D38)</f>
        <v>audit.csv</v>
      </c>
      <c r="J38" s="20" t="str">
        <f>IF('Raw Data'!E38="","",'Raw Data'!E38)</f>
        <v>https://kc.humanitarianresponse.info/media/original?media_file=reachrdcdata%2Fattachments%2F03786f7074524bcf85122757f5105ae7%2Fe7cf0c60-996c-457d-97b6-b514748bdce8%2Faudit.csv</v>
      </c>
      <c r="K38" s="20" t="str">
        <f>IF('Raw Data'!F38="","",'Raw Data'!F38)</f>
        <v/>
      </c>
      <c r="L38" s="20" t="str">
        <f>IF('Raw Data'!G38="","",'Raw Data'!G38)</f>
        <v/>
      </c>
      <c r="M38" s="20" t="str">
        <f>IF('Raw Data'!H38="","",'Raw Data'!H38)</f>
        <v>ENU10</v>
      </c>
      <c r="N38" s="20" t="str">
        <f>IF('Raw Data'!I38="","",'Raw Data'!I38)</f>
        <v>Kalemie</v>
      </c>
      <c r="O38" s="20" t="str">
        <f>IF('Raw Data'!J38="","",'Raw Data'!J38)</f>
        <v>Décembre</v>
      </c>
      <c r="P38" s="20" t="str">
        <f>IF('Raw Data'!K38="","",'Raw Data'!K38)</f>
        <v>Entretien à distance (appel téléphonique)</v>
      </c>
      <c r="Q38" s="20">
        <f>IF('Raw Data'!L38="","",'Raw Data'!L38)</f>
        <v>817777993</v>
      </c>
      <c r="R38" s="20">
        <f>IF('Raw Data'!M38="","",'Raw Data'!M38)</f>
        <v>817777993</v>
      </c>
      <c r="S38" s="20" t="str">
        <f>IF('Raw Data'!N38="","",'Raw Data'!N38)</f>
        <v>Oui</v>
      </c>
      <c r="T38" s="35" t="str">
        <f t="shared" si="5"/>
        <v/>
      </c>
      <c r="U38" s="20" t="str">
        <f>IF('Raw Data'!O38="","",'Raw Data'!O38)</f>
        <v/>
      </c>
      <c r="V38" s="20" t="str">
        <f>IF('Raw Data'!P38="","",'Raw Data'!P38)</f>
        <v/>
      </c>
      <c r="W38" s="20" t="str">
        <f>IF('Raw Data'!Q38="","",'Raw Data'!Q38)</f>
        <v/>
      </c>
      <c r="X38" s="20" t="str">
        <f>IF('Raw Data'!R38="","",'Raw Data'!R38)</f>
        <v>Oui</v>
      </c>
      <c r="Y38" s="35" t="str">
        <f t="shared" si="6"/>
        <v/>
      </c>
      <c r="Z38" s="20" t="str">
        <f>IF('Raw Data'!S38="","",'Raw Data'!S38)</f>
        <v/>
      </c>
      <c r="AA38" s="20" t="str">
        <f>IF('Raw Data'!T38="","",'Raw Data'!T38)</f>
        <v/>
      </c>
      <c r="AB38" s="20" t="str">
        <f>IF('Raw Data'!U38="","",'Raw Data'!U38)</f>
        <v>Maintenant</v>
      </c>
      <c r="AC38" s="35" t="str">
        <f t="shared" si="7"/>
        <v/>
      </c>
      <c r="AD38" s="20" t="str">
        <f>IF('Raw Data'!V38="","",'Raw Data'!V38)</f>
        <v/>
      </c>
      <c r="AE38" s="20" t="str">
        <f>IF('Raw Data'!W38="","",'Raw Data'!W38)</f>
        <v>Kafindo emannu</v>
      </c>
      <c r="AF38" s="20" t="str">
        <f>IF('Raw Data'!X38="","",'Raw Data'!X38)</f>
        <v>Homme</v>
      </c>
      <c r="AG38" s="20">
        <f>IF('Raw Data'!Y38="","",'Raw Data'!Y38)</f>
        <v>63</v>
      </c>
      <c r="AH38" s="20" t="str">
        <f>IF('Raw Data'!Z38="","",'Raw Data'!Z38)</f>
        <v>Agriculteur</v>
      </c>
      <c r="AI38" s="20" t="str">
        <f>IF('Raw Data'!AA38="","",'Raw Data'!AA38)</f>
        <v/>
      </c>
      <c r="AJ38" s="20" t="str">
        <f>IF('Raw Data'!AB38="","",'Raw Data'!AB38)</f>
        <v/>
      </c>
      <c r="AK38" s="20" t="str">
        <f>IF('Raw Data'!AC38="","",'Raw Data'!AC38)</f>
        <v/>
      </c>
      <c r="AL38" s="20" t="str">
        <f>IF('Raw Data'!AD38="","",'Raw Data'!AD38)</f>
        <v/>
      </c>
      <c r="AM38" s="20" t="str">
        <f>IF('Raw Data'!AE38="","",'Raw Data'!AE38)</f>
        <v/>
      </c>
      <c r="AN38" s="20" t="str">
        <f>IF('Raw Data'!AF38="","",'Raw Data'!AF38)</f>
        <v/>
      </c>
      <c r="AO38" s="20" t="str">
        <f>IF('Raw Data'!AG38="","",'Raw Data'!AG38)</f>
        <v/>
      </c>
      <c r="AP38" s="20" t="str">
        <f>IF('Raw Data'!AH38="","",'Raw Data'!AH38)</f>
        <v>Personne non déplacée (Autochtone)</v>
      </c>
      <c r="AQ38" s="35" t="str">
        <f t="shared" si="8"/>
        <v/>
      </c>
      <c r="AR38" s="20" t="str">
        <f>IF('Raw Data'!AI38="","",'Raw Data'!AI38)</f>
        <v>Tanganyika</v>
      </c>
      <c r="AS38" s="20" t="str">
        <f>IF('Raw Data'!AJ38="","",'Raw Data'!AJ38)</f>
        <v>Nyunzu</v>
      </c>
      <c r="AT38" s="20" t="str">
        <f>IF('Raw Data'!AK38="","",'Raw Data'!AK38)</f>
        <v>Autre (Specifiez)</v>
      </c>
      <c r="AU38" s="20" t="str">
        <f>IF('Raw Data'!AL38="","",'Raw Data'!AL38)</f>
        <v>Kabokoboko</v>
      </c>
      <c r="AV38" s="20" t="str">
        <f>IF('Raw Data'!AM38="","",'Raw Data'!AM38)</f>
        <v>Kabokoboko</v>
      </c>
      <c r="AW38" s="20" t="str">
        <f>IF('Raw Data'!AN38="","",'Raw Data'!AN38)</f>
        <v/>
      </c>
      <c r="AX38" s="20" t="str">
        <f>IF('Raw Data'!AO38="","",'Raw Data'!AO38)</f>
        <v>Oui</v>
      </c>
      <c r="AY38" s="20" t="str">
        <f>IF('Raw Data'!AP38="","",'Raw Data'!AP38)</f>
        <v>Tanganyika</v>
      </c>
      <c r="AZ38" s="20" t="str">
        <f>IF('Raw Data'!AQ38="","",'Raw Data'!AQ38)</f>
        <v>Nyunzu</v>
      </c>
      <c r="BA38" s="20" t="str">
        <f>IF('Raw Data'!AR38="","",'Raw Data'!AR38)</f>
        <v>Localité</v>
      </c>
      <c r="BB38" s="20" t="str">
        <f>IF('Raw Data'!AS38="","",'Raw Data'!AS38)</f>
        <v/>
      </c>
      <c r="BC38" s="20" t="str">
        <f>IF('Raw Data'!AT38="","",'Raw Data'!AT38)</f>
        <v/>
      </c>
      <c r="BD38" s="20" t="str">
        <f>IF('Raw Data'!AU38="","",'Raw Data'!AU38)</f>
        <v/>
      </c>
      <c r="BE38" s="20" t="str">
        <f>IF('Raw Data'!AV38="","",'Raw Data'!AV38)</f>
        <v>Autre (Specifiez)</v>
      </c>
      <c r="BF38" s="20" t="str">
        <f>IF('Raw Data'!AW38="","",'Raw Data'!AW38)</f>
        <v>Kabokoboko</v>
      </c>
      <c r="BG38" s="20" t="str">
        <f>IF('Raw Data'!AX38="","",'Raw Data'!AX38)</f>
        <v>Kabokoboko</v>
      </c>
      <c r="BH38" s="20" t="str">
        <f>IF('Raw Data'!AY38="","",'Raw Data'!AY38)</f>
        <v>Oui</v>
      </c>
      <c r="BI38" s="20" t="str">
        <f>IF('Raw Data'!AZ38="","",'Raw Data'!AZ38)</f>
        <v>Kabokoboko</v>
      </c>
      <c r="BJ38" s="20" t="str">
        <f>IF('Raw Data'!BA38="","",'Raw Data'!BA38)</f>
        <v>Oui</v>
      </c>
      <c r="BK38" s="20" t="str">
        <f>IF('Raw Data'!BB38="","",'Raw Data'!BB38)</f>
        <v>Oui</v>
      </c>
      <c r="BL38" s="20" t="str">
        <f>IF('Raw Data'!BC38="","",'Raw Data'!BC38)</f>
        <v>Autre (Specifiez)</v>
      </c>
      <c r="BM38" s="20" t="str">
        <f>IF('Raw Data'!BD38="","",'Raw Data'!BD38)</f>
        <v>Kalambayi</v>
      </c>
      <c r="BN38" s="20" t="str">
        <f>IF('Raw Data'!BE38="","",'Raw Data'!BE38)</f>
        <v>Kalambayi</v>
      </c>
      <c r="BO38" s="20" t="str">
        <f>IF('Raw Data'!BF38="","",'Raw Data'!BF38)</f>
        <v xml:space="preserve">Centre de santé </v>
      </c>
      <c r="BP38" s="20" t="str">
        <f>IF('Raw Data'!BG38="","",'Raw Data'!BG38)</f>
        <v/>
      </c>
      <c r="BQ38" s="20" t="str">
        <f>IF('Raw Data'!BH38="","",'Raw Data'!BH38)</f>
        <v>Autre (Spécifier)</v>
      </c>
      <c r="BR38" s="20" t="str">
        <f>IF('Raw Data'!BI38="","",'Raw Data'!BI38)</f>
        <v>Bayolo</v>
      </c>
      <c r="BS38" s="20" t="str">
        <f>IF('Raw Data'!BJ38="","",'Raw Data'!BJ38)</f>
        <v>Oui</v>
      </c>
      <c r="BT38" s="20" t="str">
        <f>IF('Raw Data'!BK38="","",'Raw Data'!BK38)</f>
        <v>Oui</v>
      </c>
      <c r="BU38" s="35" t="str">
        <f t="shared" si="9"/>
        <v/>
      </c>
      <c r="BV38" s="20" t="str">
        <f>IF('Raw Data'!BL38="","",'Raw Data'!BL38)</f>
        <v/>
      </c>
      <c r="BW38" s="20" t="str">
        <f>IF('Raw Data'!BM38="","",'Raw Data'!BM38)</f>
        <v/>
      </c>
      <c r="BX38" s="20" t="str">
        <f>IF('Raw Data'!BN38="","",'Raw Data'!BN38)</f>
        <v>Oui</v>
      </c>
      <c r="BY38" s="20" t="str">
        <f>IF('Raw Data'!BO38="","",'Raw Data'!BO38)</f>
        <v>Oui</v>
      </c>
      <c r="BZ38" s="20" t="str">
        <f>IF('Raw Data'!BP38="","",'Raw Data'!BP38)</f>
        <v>Oui</v>
      </c>
      <c r="CA38" s="20" t="str">
        <f>IF('Raw Data'!BQ38="","",'Raw Data'!BQ38)</f>
        <v>Non</v>
      </c>
      <c r="CB38" s="20" t="str">
        <f>IF('Raw Data'!BR38="","",'Raw Data'!BR38)</f>
        <v>Non</v>
      </c>
      <c r="CC38" s="20" t="str">
        <f>IF('Raw Data'!BS38="","",'Raw Data'!BS38)</f>
        <v/>
      </c>
      <c r="CD38" s="20" t="str">
        <f>IF('Raw Data'!BT38="","",'Raw Data'!BT38)</f>
        <v>Communauté hôte (=Autochtones)</v>
      </c>
      <c r="CE38" s="20" t="str">
        <f>IF('Raw Data'!BU38="","",'Raw Data'!BU38)</f>
        <v>3</v>
      </c>
      <c r="CF38" s="20" t="str">
        <f>IF('Raw Data'!BV38="","",'Raw Data'!BV38)</f>
        <v>Non</v>
      </c>
      <c r="CG38" s="20" t="str">
        <f>IF('Raw Data'!BW38="","",'Raw Data'!BW38)</f>
        <v/>
      </c>
      <c r="CH38" s="35" t="str">
        <f t="shared" si="10"/>
        <v/>
      </c>
      <c r="CI38" s="35" t="str">
        <f t="shared" si="11"/>
        <v/>
      </c>
      <c r="CJ38" s="37">
        <f t="shared" si="12"/>
        <v>0</v>
      </c>
      <c r="CK38" s="20" t="str">
        <f>IF('Raw Data'!BX38="","",'Raw Data'!BX38)</f>
        <v/>
      </c>
      <c r="CL38" s="20" t="str">
        <f>IF('Raw Data'!BY38="","",'Raw Data'!BY38)</f>
        <v/>
      </c>
      <c r="CM38" s="20" t="str">
        <f>IF('Raw Data'!BZ38="","",'Raw Data'!BZ38)</f>
        <v/>
      </c>
      <c r="CN38" s="20" t="str">
        <f>IF('Raw Data'!CA38="","",'Raw Data'!CA38)</f>
        <v/>
      </c>
      <c r="CO38" s="20" t="str">
        <f>IF('Raw Data'!CB38="","",'Raw Data'!CB38)</f>
        <v/>
      </c>
      <c r="CP38" s="39" t="str">
        <f>IF('Raw Data'!CC38="","",'Raw Data'!CC38)</f>
        <v>0.029195139586217556</v>
      </c>
      <c r="CQ38" s="20" t="str">
        <f>IF('Raw Data'!CD38="","",'Raw Data'!CD38)</f>
        <v/>
      </c>
      <c r="CR38" s="20" t="str">
        <f>IF('Raw Data'!CE38="","",'Raw Data'!CE38)</f>
        <v>1</v>
      </c>
      <c r="CS38" s="20" t="str">
        <f>IF('Raw Data'!CF38="","",'Raw Data'!CF38)</f>
        <v/>
      </c>
      <c r="CT38" s="20" t="str">
        <f>IF('Raw Data'!CG38="","",'Raw Data'!CG38)</f>
        <v/>
      </c>
      <c r="CU38" s="20">
        <f>IF('Raw Data'!CH38="","",'Raw Data'!CH38)</f>
        <v>0</v>
      </c>
      <c r="CV38" s="35" t="str">
        <f t="shared" si="13"/>
        <v/>
      </c>
      <c r="CW38" s="20">
        <f>IF('Raw Data'!CI38="","",'Raw Data'!CI38)</f>
        <v>3</v>
      </c>
      <c r="CX38" s="35" t="str">
        <f t="shared" si="14"/>
        <v/>
      </c>
      <c r="CY38" s="20">
        <f>IF('Raw Data'!CJ38="","",'Raw Data'!CJ38)</f>
        <v>1</v>
      </c>
      <c r="CZ38" s="35" t="str">
        <f t="shared" si="15"/>
        <v/>
      </c>
      <c r="DA38" s="20">
        <f>IF('Raw Data'!CK38="","",'Raw Data'!CK38)</f>
        <v>0</v>
      </c>
      <c r="DB38" s="35" t="str">
        <f t="shared" si="16"/>
        <v/>
      </c>
      <c r="DC38" s="20">
        <f>IF('Raw Data'!CL38="","",'Raw Data'!CL38)</f>
        <v>0</v>
      </c>
      <c r="DD38" s="35" t="str">
        <f t="shared" si="17"/>
        <v/>
      </c>
      <c r="DE38" s="20">
        <f>IF('Raw Data'!CM38="","",'Raw Data'!CM38)</f>
        <v>0</v>
      </c>
      <c r="DF38" s="35" t="str">
        <f t="shared" si="18"/>
        <v/>
      </c>
      <c r="DG38" s="43">
        <v>8</v>
      </c>
      <c r="DH38" s="35" t="str">
        <f t="shared" si="19"/>
        <v/>
      </c>
      <c r="DI38" s="43">
        <v>5</v>
      </c>
      <c r="DJ38" s="35" t="str">
        <f t="shared" si="20"/>
        <v/>
      </c>
      <c r="DK38" s="23">
        <f>IF('Raw Data'!CP38="","",'Raw Data'!CP38)</f>
        <v>15</v>
      </c>
      <c r="DL38" s="23">
        <f>IF('Raw Data'!CQ38="","",'Raw Data'!CQ38)</f>
        <v>5</v>
      </c>
      <c r="DM38" s="20">
        <f>IF('Raw Data'!CR38="","",'Raw Data'!CR38)</f>
        <v>25</v>
      </c>
      <c r="DN38" s="20">
        <f>IF('Raw Data'!CS38="","",'Raw Data'!CS38)</f>
        <v>0</v>
      </c>
      <c r="DO38" s="23">
        <f>IF('Raw Data'!CT38="","",'Raw Data'!CT38)</f>
        <v>10</v>
      </c>
      <c r="DP38" s="20">
        <f>IF('Raw Data'!CU38="","",'Raw Data'!CU38)</f>
        <v>0</v>
      </c>
      <c r="DQ38" s="23" t="str">
        <f>IF('Raw Data'!CV38="","",'Raw Data'!CV38)</f>
        <v/>
      </c>
      <c r="DR38" s="20" t="str">
        <f>IF('Raw Data'!CW38="","",'Raw Data'!CW38)</f>
        <v/>
      </c>
      <c r="DS38" s="20" t="str">
        <f>IF('Raw Data'!CX38="","",'Raw Data'!CX38)</f>
        <v/>
      </c>
      <c r="DT38" s="20" t="str">
        <f>IF('Raw Data'!CY38="","",'Raw Data'!CY38)</f>
        <v/>
      </c>
      <c r="DU38" s="20" t="str">
        <f>IF('Raw Data'!CZ38="","",'Raw Data'!CZ38)</f>
        <v/>
      </c>
      <c r="DV38" s="20" t="str">
        <f>IF('Raw Data'!DA38="","",'Raw Data'!DA38)</f>
        <v/>
      </c>
      <c r="DW38" s="20" t="str">
        <f>IF('Raw Data'!DB38="","",'Raw Data'!DB38)</f>
        <v/>
      </c>
      <c r="DX38" s="35" t="str">
        <f t="shared" si="21"/>
        <v/>
      </c>
      <c r="DY38" s="23" t="str">
        <f>IF('Raw Data'!DC38="","",'Raw Data'!DC38)</f>
        <v/>
      </c>
      <c r="DZ38" s="42" t="str">
        <f t="shared" si="22"/>
        <v/>
      </c>
      <c r="EA38" s="20" t="str">
        <f>IF('Raw Data'!DD38="","",'Raw Data'!DD38)</f>
        <v/>
      </c>
      <c r="EB38" s="35" t="str">
        <f t="shared" si="23"/>
        <v/>
      </c>
      <c r="EC38" s="20" t="str">
        <f>IF('Raw Data'!DE38="","",'Raw Data'!DE38)</f>
        <v/>
      </c>
      <c r="ED38" s="35" t="str">
        <f t="shared" si="24"/>
        <v/>
      </c>
      <c r="EE38" s="20" t="str">
        <f>IF('Raw Data'!DF38="","",'Raw Data'!DF38)</f>
        <v/>
      </c>
      <c r="EF38" s="35" t="str">
        <f t="shared" si="25"/>
        <v/>
      </c>
      <c r="EG38" s="20" t="str">
        <f>IF('Raw Data'!DG38="","",'Raw Data'!DG38)</f>
        <v/>
      </c>
      <c r="EH38" s="35" t="str">
        <f t="shared" si="26"/>
        <v/>
      </c>
      <c r="EI38" s="20" t="str">
        <f>IF('Raw Data'!DH38="","",'Raw Data'!DH38)</f>
        <v/>
      </c>
      <c r="EJ38" s="20" t="str">
        <f>IF('Raw Data'!DI38="","",'Raw Data'!DI38)</f>
        <v/>
      </c>
      <c r="EK38" s="20" t="str">
        <f>IF('Raw Data'!DJ38="","",'Raw Data'!DJ38)</f>
        <v/>
      </c>
      <c r="EL38" s="20" t="str">
        <f>IF('Raw Data'!DK38="","",'Raw Data'!DK38)</f>
        <v/>
      </c>
      <c r="EM38" s="20" t="str">
        <f>IF('Raw Data'!DL38="","",'Raw Data'!DL38)</f>
        <v/>
      </c>
      <c r="EN38" s="20" t="str">
        <f>IF('Raw Data'!DM38="","",'Raw Data'!DM38)</f>
        <v/>
      </c>
      <c r="EO38" s="20" t="str">
        <f>IF('Raw Data'!DN38="","",'Raw Data'!DN38)</f>
        <v>Non</v>
      </c>
      <c r="EP38" s="20" t="str">
        <f>IF('Raw Data'!DO38="","",'Raw Data'!DO38)</f>
        <v/>
      </c>
      <c r="EQ38" s="35" t="str">
        <f t="shared" si="27"/>
        <v/>
      </c>
      <c r="ER38" s="20" t="str">
        <f>IF('Raw Data'!DP38="","",'Raw Data'!DP38)</f>
        <v/>
      </c>
      <c r="ES38" s="20" t="str">
        <f>IF('Raw Data'!DQ38="","",'Raw Data'!DQ38)</f>
        <v/>
      </c>
      <c r="ET38" s="20" t="str">
        <f>IF('Raw Data'!DR38="","",'Raw Data'!DR38)</f>
        <v/>
      </c>
      <c r="EU38" s="20" t="str">
        <f>IF('Raw Data'!DS38="","",'Raw Data'!DS38)</f>
        <v/>
      </c>
      <c r="EV38" s="20" t="str">
        <f>IF('Raw Data'!DT38="","",'Raw Data'!DT38)</f>
        <v>Station de radio Appel téléphonique</v>
      </c>
      <c r="EW38" s="20">
        <f>IF('Raw Data'!DU38="","",'Raw Data'!DU38)</f>
        <v>1</v>
      </c>
      <c r="EX38" s="20">
        <f>IF('Raw Data'!DV38="","",'Raw Data'!DV38)</f>
        <v>0</v>
      </c>
      <c r="EY38" s="20">
        <f>IF('Raw Data'!DW38="","",'Raw Data'!DW38)</f>
        <v>0</v>
      </c>
      <c r="EZ38" s="20">
        <f>IF('Raw Data'!DX38="","",'Raw Data'!DX38)</f>
        <v>0</v>
      </c>
      <c r="FA38" s="20">
        <f>IF('Raw Data'!DY38="","",'Raw Data'!DY38)</f>
        <v>0</v>
      </c>
      <c r="FB38" s="20">
        <f>IF('Raw Data'!DZ38="","",'Raw Data'!DZ38)</f>
        <v>1</v>
      </c>
      <c r="FC38" s="20">
        <f>IF('Raw Data'!EA38="","",'Raw Data'!EA38)</f>
        <v>0</v>
      </c>
      <c r="FD38" s="20">
        <f>IF('Raw Data'!EB38="","",'Raw Data'!EB38)</f>
        <v>0</v>
      </c>
      <c r="FE38" s="20">
        <f>IF('Raw Data'!EC38="","",'Raw Data'!EC38)</f>
        <v>0</v>
      </c>
      <c r="FF38" s="20">
        <f>IF('Raw Data'!ED38="","",'Raw Data'!ED38)</f>
        <v>0</v>
      </c>
      <c r="FG38" s="20">
        <f>IF('Raw Data'!EE38="","",'Raw Data'!EE38)</f>
        <v>0</v>
      </c>
      <c r="FH38" s="20">
        <f>IF('Raw Data'!EF38="","",'Raw Data'!EF38)</f>
        <v>0</v>
      </c>
      <c r="FI38" s="20">
        <f>IF('Raw Data'!EG38="","",'Raw Data'!EG38)</f>
        <v>0</v>
      </c>
      <c r="FJ38" s="20" t="str">
        <f>IF('Raw Data'!EH38="","",'Raw Data'!EH38)</f>
        <v/>
      </c>
      <c r="FK38" s="20" t="str">
        <f>IF('Raw Data'!EI38="","",'Raw Data'!EI38)</f>
        <v>Je ne sais pas</v>
      </c>
      <c r="FL38" s="20" t="str">
        <f>IF('Raw Data'!EJ38="","",'Raw Data'!EJ38)</f>
        <v/>
      </c>
      <c r="FM38" s="20" t="str">
        <f>IF('Raw Data'!EK38="","",'Raw Data'!EK38)</f>
        <v>Oui</v>
      </c>
      <c r="FN38" s="20" t="str">
        <f>IF('Raw Data'!EL38="","",'Raw Data'!EL38)</f>
        <v/>
      </c>
      <c r="FO38" s="20" t="str">
        <f>IF('Raw Data'!EM38="","",'Raw Data'!EM38)</f>
        <v>Oui</v>
      </c>
      <c r="FP38" s="20" t="str">
        <f>IF('Raw Data'!EN38="","",'Raw Data'!EN38)</f>
        <v/>
      </c>
      <c r="FQ38" s="20" t="str">
        <f>IF('Raw Data'!EO38="","",'Raw Data'!EO38)</f>
        <v/>
      </c>
      <c r="FR38" s="20" t="str">
        <f>IF('Raw Data'!EP38="","",'Raw Data'!EP38)</f>
        <v/>
      </c>
      <c r="FS38" s="20" t="str">
        <f>IF('Raw Data'!EQ38="","",'Raw Data'!EQ38)</f>
        <v>Kafindo Emmanu</v>
      </c>
      <c r="FT38" s="20">
        <f>IF('Raw Data'!ER38="","",'Raw Data'!ER38)</f>
        <v>3</v>
      </c>
      <c r="FU38" s="20" t="str">
        <f>IF('Raw Data'!ES38="","",'Raw Data'!ES38)</f>
        <v xml:space="preserve">L'IC n'est pas assez précis </v>
      </c>
      <c r="FV38" s="20" t="str">
        <f>IF('Raw Data'!ET38="","",'Raw Data'!ET38)</f>
        <v>vWvJfH3sDSZM3uC5W82MGH</v>
      </c>
      <c r="FW38" s="20" t="str">
        <f>IF('Raw Data'!EU38="","",'Raw Data'!EU38)</f>
        <v>v89tPMrAjVHLSntiBQ22UJ</v>
      </c>
      <c r="FX38" s="20" t="str">
        <f>IF('Raw Data'!EV38="","",'Raw Data'!EV38)</f>
        <v>v5AfrSZTqajduwJVMoNG7f</v>
      </c>
      <c r="FY38" s="20" t="str">
        <f>IF('Raw Data'!EW38="","",'Raw Data'!EW38)</f>
        <v>vbptduBAghB4e4bMMgdQUc</v>
      </c>
      <c r="FZ38" s="20" t="str">
        <f>IF('Raw Data'!EX38="","",'Raw Data'!EX38)</f>
        <v>vNycnGWUpYeb3KNNoHrkGX</v>
      </c>
      <c r="GA38" s="20" t="str">
        <f>IF('Raw Data'!EY38="","",'Raw Data'!EY38)</f>
        <v/>
      </c>
      <c r="GB38" s="20">
        <f>IF('Raw Data'!EZ38="","",'Raw Data'!EZ38)</f>
        <v>384358022</v>
      </c>
      <c r="GC38" s="20" t="str">
        <f>IF('Raw Data'!FA38="","",'Raw Data'!FA38)</f>
        <v>e7cf0c60-996c-457d-97b6-b514748bdce8</v>
      </c>
      <c r="GD38" s="29">
        <f>IF('Raw Data'!FB38="","",'Raw Data'!FB38)</f>
        <v>44944.465358796297</v>
      </c>
      <c r="GE38" s="20" t="str">
        <f>IF('Raw Data'!FC38="","",'Raw Data'!FC38)</f>
        <v/>
      </c>
      <c r="GF38" s="20" t="str">
        <f>IF('Raw Data'!FD38="","",'Raw Data'!FD38)</f>
        <v/>
      </c>
      <c r="GG38" s="20" t="str">
        <f>IF('Raw Data'!FE38="","",'Raw Data'!FE38)</f>
        <v>submitted_via_web</v>
      </c>
      <c r="GH38" s="20" t="str">
        <f>IF('Raw Data'!FF38="","",'Raw Data'!FF38)</f>
        <v>reach_rdc_hsm_enqueteur</v>
      </c>
      <c r="GI38" s="20" t="str">
        <f>IF('Raw Data'!FG38="","",'Raw Data'!FG38)</f>
        <v/>
      </c>
      <c r="GJ38" s="20">
        <f>IF('Raw Data'!FH38="","",'Raw Data'!FH38)</f>
        <v>72</v>
      </c>
    </row>
    <row r="39" spans="1:192" x14ac:dyDescent="0.25">
      <c r="A39" s="24" t="str">
        <f t="shared" si="0"/>
        <v>5a89d7e1-13fc-42c3-9b4f-c0457cc95d35</v>
      </c>
      <c r="B39" s="24" t="str">
        <f t="shared" si="1"/>
        <v>Kaboto</v>
      </c>
      <c r="C39" s="24" t="str">
        <f t="shared" si="2"/>
        <v>ENU10</v>
      </c>
      <c r="D39" s="29">
        <f>IF('Raw Data'!A39="","",'Raw Data'!A39)</f>
        <v>44944</v>
      </c>
      <c r="E39" s="27">
        <f>IF('Raw Data'!B39="","",'Raw Data'!B39)</f>
        <v>44944.494993020831</v>
      </c>
      <c r="F39" s="27">
        <f>IF('Raw Data'!C39="","",'Raw Data'!C39)</f>
        <v>44944.543979675916</v>
      </c>
      <c r="G39" s="31">
        <f t="shared" si="3"/>
        <v>70.540783322649077</v>
      </c>
      <c r="H39" s="33" t="str">
        <f t="shared" si="4"/>
        <v>OK</v>
      </c>
      <c r="I39" s="20" t="str">
        <f>IF('Raw Data'!D39="","",'Raw Data'!D39)</f>
        <v>audit.csv</v>
      </c>
      <c r="J39" s="20" t="str">
        <f>IF('Raw Data'!E39="","",'Raw Data'!E39)</f>
        <v>https://kc.humanitarianresponse.info/media/original?media_file=reachrdcdata%2Fattachments%2F03786f7074524bcf85122757f5105ae7%2F5a89d7e1-13fc-42c3-9b4f-c0457cc95d35%2Faudit.csv</v>
      </c>
      <c r="K39" s="20" t="str">
        <f>IF('Raw Data'!F39="","",'Raw Data'!F39)</f>
        <v/>
      </c>
      <c r="L39" s="20" t="str">
        <f>IF('Raw Data'!G39="","",'Raw Data'!G39)</f>
        <v/>
      </c>
      <c r="M39" s="20" t="str">
        <f>IF('Raw Data'!H39="","",'Raw Data'!H39)</f>
        <v>ENU10</v>
      </c>
      <c r="N39" s="20" t="str">
        <f>IF('Raw Data'!I39="","",'Raw Data'!I39)</f>
        <v>Kalemie</v>
      </c>
      <c r="O39" s="20" t="str">
        <f>IF('Raw Data'!J39="","",'Raw Data'!J39)</f>
        <v>Décembre</v>
      </c>
      <c r="P39" s="20" t="str">
        <f>IF('Raw Data'!K39="","",'Raw Data'!K39)</f>
        <v>Entretien à distance (appel téléphonique)</v>
      </c>
      <c r="Q39" s="20">
        <f>IF('Raw Data'!L39="","",'Raw Data'!L39)</f>
        <v>816489378</v>
      </c>
      <c r="R39" s="20">
        <f>IF('Raw Data'!M39="","",'Raw Data'!M39)</f>
        <v>816489378</v>
      </c>
      <c r="S39" s="20" t="str">
        <f>IF('Raw Data'!N39="","",'Raw Data'!N39)</f>
        <v>Oui</v>
      </c>
      <c r="T39" s="35" t="str">
        <f t="shared" si="5"/>
        <v/>
      </c>
      <c r="U39" s="20" t="str">
        <f>IF('Raw Data'!O39="","",'Raw Data'!O39)</f>
        <v/>
      </c>
      <c r="V39" s="20" t="str">
        <f>IF('Raw Data'!P39="","",'Raw Data'!P39)</f>
        <v/>
      </c>
      <c r="W39" s="20" t="str">
        <f>IF('Raw Data'!Q39="","",'Raw Data'!Q39)</f>
        <v/>
      </c>
      <c r="X39" s="20" t="str">
        <f>IF('Raw Data'!R39="","",'Raw Data'!R39)</f>
        <v>Oui</v>
      </c>
      <c r="Y39" s="35" t="str">
        <f t="shared" si="6"/>
        <v/>
      </c>
      <c r="Z39" s="20" t="str">
        <f>IF('Raw Data'!S39="","",'Raw Data'!S39)</f>
        <v/>
      </c>
      <c r="AA39" s="20" t="str">
        <f>IF('Raw Data'!T39="","",'Raw Data'!T39)</f>
        <v/>
      </c>
      <c r="AB39" s="20" t="str">
        <f>IF('Raw Data'!U39="","",'Raw Data'!U39)</f>
        <v>Maintenant</v>
      </c>
      <c r="AC39" s="35" t="str">
        <f t="shared" si="7"/>
        <v/>
      </c>
      <c r="AD39" s="20" t="str">
        <f>IF('Raw Data'!V39="","",'Raw Data'!V39)</f>
        <v/>
      </c>
      <c r="AE39" s="20" t="str">
        <f>IF('Raw Data'!W39="","",'Raw Data'!W39)</f>
        <v xml:space="preserve">Bitobale Alphonse </v>
      </c>
      <c r="AF39" s="20" t="str">
        <f>IF('Raw Data'!X39="","",'Raw Data'!X39)</f>
        <v>Homme</v>
      </c>
      <c r="AG39" s="20">
        <f>IF('Raw Data'!Y39="","",'Raw Data'!Y39)</f>
        <v>70</v>
      </c>
      <c r="AH39" s="20" t="str">
        <f>IF('Raw Data'!Z39="","",'Raw Data'!Z39)</f>
        <v>Agriculteur</v>
      </c>
      <c r="AI39" s="20" t="str">
        <f>IF('Raw Data'!AA39="","",'Raw Data'!AA39)</f>
        <v/>
      </c>
      <c r="AJ39" s="20" t="str">
        <f>IF('Raw Data'!AB39="","",'Raw Data'!AB39)</f>
        <v/>
      </c>
      <c r="AK39" s="20" t="str">
        <f>IF('Raw Data'!AC39="","",'Raw Data'!AC39)</f>
        <v/>
      </c>
      <c r="AL39" s="20" t="str">
        <f>IF('Raw Data'!AD39="","",'Raw Data'!AD39)</f>
        <v/>
      </c>
      <c r="AM39" s="20" t="str">
        <f>IF('Raw Data'!AE39="","",'Raw Data'!AE39)</f>
        <v/>
      </c>
      <c r="AN39" s="20" t="str">
        <f>IF('Raw Data'!AF39="","",'Raw Data'!AF39)</f>
        <v/>
      </c>
      <c r="AO39" s="20" t="str">
        <f>IF('Raw Data'!AG39="","",'Raw Data'!AG39)</f>
        <v/>
      </c>
      <c r="AP39" s="20" t="str">
        <f>IF('Raw Data'!AH39="","",'Raw Data'!AH39)</f>
        <v>Personne non déplacée (Autochtone)</v>
      </c>
      <c r="AQ39" s="35" t="str">
        <f t="shared" si="8"/>
        <v/>
      </c>
      <c r="AR39" s="20" t="str">
        <f>IF('Raw Data'!AI39="","",'Raw Data'!AI39)</f>
        <v>Tanganyika</v>
      </c>
      <c r="AS39" s="20" t="str">
        <f>IF('Raw Data'!AJ39="","",'Raw Data'!AJ39)</f>
        <v>Nyunzu</v>
      </c>
      <c r="AT39" s="20" t="str">
        <f>IF('Raw Data'!AK39="","",'Raw Data'!AK39)</f>
        <v>Autre (Specifiez)</v>
      </c>
      <c r="AU39" s="20" t="str">
        <f>IF('Raw Data'!AL39="","",'Raw Data'!AL39)</f>
        <v>Kaboto</v>
      </c>
      <c r="AV39" s="20" t="str">
        <f>IF('Raw Data'!AM39="","",'Raw Data'!AM39)</f>
        <v>Kaboto</v>
      </c>
      <c r="AW39" s="20" t="str">
        <f>IF('Raw Data'!AN39="","",'Raw Data'!AN39)</f>
        <v/>
      </c>
      <c r="AX39" s="20" t="str">
        <f>IF('Raw Data'!AO39="","",'Raw Data'!AO39)</f>
        <v>Oui</v>
      </c>
      <c r="AY39" s="20" t="str">
        <f>IF('Raw Data'!AP39="","",'Raw Data'!AP39)</f>
        <v>Tanganyika</v>
      </c>
      <c r="AZ39" s="20" t="str">
        <f>IF('Raw Data'!AQ39="","",'Raw Data'!AQ39)</f>
        <v>Nyunzu</v>
      </c>
      <c r="BA39" s="20" t="str">
        <f>IF('Raw Data'!AR39="","",'Raw Data'!AR39)</f>
        <v>Localité</v>
      </c>
      <c r="BB39" s="20" t="str">
        <f>IF('Raw Data'!AS39="","",'Raw Data'!AS39)</f>
        <v/>
      </c>
      <c r="BC39" s="20" t="str">
        <f>IF('Raw Data'!AT39="","",'Raw Data'!AT39)</f>
        <v/>
      </c>
      <c r="BD39" s="20" t="str">
        <f>IF('Raw Data'!AU39="","",'Raw Data'!AU39)</f>
        <v/>
      </c>
      <c r="BE39" s="20" t="str">
        <f>IF('Raw Data'!AV39="","",'Raw Data'!AV39)</f>
        <v>Autre (Specifiez)</v>
      </c>
      <c r="BF39" s="20" t="str">
        <f>IF('Raw Data'!AW39="","",'Raw Data'!AW39)</f>
        <v>Kaboto</v>
      </c>
      <c r="BG39" s="20" t="str">
        <f>IF('Raw Data'!AX39="","",'Raw Data'!AX39)</f>
        <v>Kaboto</v>
      </c>
      <c r="BH39" s="20" t="str">
        <f>IF('Raw Data'!AY39="","",'Raw Data'!AY39)</f>
        <v>Non</v>
      </c>
      <c r="BI39" s="20" t="str">
        <f>IF('Raw Data'!AZ39="","",'Raw Data'!AZ39)</f>
        <v/>
      </c>
      <c r="BJ39" s="20" t="str">
        <f>IF('Raw Data'!BA39="","",'Raw Data'!BA39)</f>
        <v>Oui</v>
      </c>
      <c r="BK39" s="20" t="str">
        <f>IF('Raw Data'!BB39="","",'Raw Data'!BB39)</f>
        <v>Oui</v>
      </c>
      <c r="BL39" s="20" t="str">
        <f>IF('Raw Data'!BC39="","",'Raw Data'!BC39)</f>
        <v>Kahendwa</v>
      </c>
      <c r="BM39" s="20" t="str">
        <f>IF('Raw Data'!BD39="","",'Raw Data'!BD39)</f>
        <v/>
      </c>
      <c r="BN39" s="20" t="str">
        <f>IF('Raw Data'!BE39="","",'Raw Data'!BE39)</f>
        <v>Kahendwa</v>
      </c>
      <c r="BO39" s="20" t="str">
        <f>IF('Raw Data'!BF39="","",'Raw Data'!BF39)</f>
        <v xml:space="preserve">Centre de santé </v>
      </c>
      <c r="BP39" s="20" t="str">
        <f>IF('Raw Data'!BG39="","",'Raw Data'!BG39)</f>
        <v/>
      </c>
      <c r="BQ39" s="20" t="str">
        <f>IF('Raw Data'!BH39="","",'Raw Data'!BH39)</f>
        <v>Autre (Spécifier)</v>
      </c>
      <c r="BR39" s="20" t="str">
        <f>IF('Raw Data'!BI39="","",'Raw Data'!BI39)</f>
        <v>Bayoro</v>
      </c>
      <c r="BS39" s="20" t="str">
        <f>IF('Raw Data'!BJ39="","",'Raw Data'!BJ39)</f>
        <v>Oui</v>
      </c>
      <c r="BT39" s="20" t="str">
        <f>IF('Raw Data'!BK39="","",'Raw Data'!BK39)</f>
        <v>Oui</v>
      </c>
      <c r="BU39" s="35" t="str">
        <f t="shared" si="9"/>
        <v/>
      </c>
      <c r="BV39" s="20" t="str">
        <f>IF('Raw Data'!BL39="","",'Raw Data'!BL39)</f>
        <v/>
      </c>
      <c r="BW39" s="20" t="str">
        <f>IF('Raw Data'!BM39="","",'Raw Data'!BM39)</f>
        <v/>
      </c>
      <c r="BX39" s="20" t="str">
        <f>IF('Raw Data'!BN39="","",'Raw Data'!BN39)</f>
        <v>Oui</v>
      </c>
      <c r="BY39" s="20" t="str">
        <f>IF('Raw Data'!BO39="","",'Raw Data'!BO39)</f>
        <v>Non</v>
      </c>
      <c r="BZ39" s="20" t="str">
        <f>IF('Raw Data'!BP39="","",'Raw Data'!BP39)</f>
        <v>Non</v>
      </c>
      <c r="CA39" s="20" t="str">
        <f>IF('Raw Data'!BQ39="","",'Raw Data'!BQ39)</f>
        <v>Non</v>
      </c>
      <c r="CB39" s="20" t="str">
        <f>IF('Raw Data'!BR39="","",'Raw Data'!BR39)</f>
        <v>Non</v>
      </c>
      <c r="CC39" s="20" t="str">
        <f>IF('Raw Data'!BS39="","",'Raw Data'!BS39)</f>
        <v/>
      </c>
      <c r="CD39" s="20" t="str">
        <f>IF('Raw Data'!BT39="","",'Raw Data'!BT39)</f>
        <v>Communauté hôte (=Autochtones)</v>
      </c>
      <c r="CE39" s="20" t="str">
        <f>IF('Raw Data'!BU39="","",'Raw Data'!BU39)</f>
        <v>1</v>
      </c>
      <c r="CF39" s="20" t="str">
        <f>IF('Raw Data'!BV39="","",'Raw Data'!BV39)</f>
        <v/>
      </c>
      <c r="CG39" s="20" t="str">
        <f>IF('Raw Data'!BW39="","",'Raw Data'!BW39)</f>
        <v/>
      </c>
      <c r="CH39" s="35" t="str">
        <f t="shared" si="10"/>
        <v/>
      </c>
      <c r="CI39" s="35" t="str">
        <f t="shared" si="11"/>
        <v/>
      </c>
      <c r="CJ39" s="37">
        <f t="shared" si="12"/>
        <v>0</v>
      </c>
      <c r="CK39" s="20" t="str">
        <f>IF('Raw Data'!BX39="","",'Raw Data'!BX39)</f>
        <v/>
      </c>
      <c r="CL39" s="20" t="str">
        <f>IF('Raw Data'!BY39="","",'Raw Data'!BY39)</f>
        <v/>
      </c>
      <c r="CM39" s="20" t="str">
        <f>IF('Raw Data'!BZ39="","",'Raw Data'!BZ39)</f>
        <v/>
      </c>
      <c r="CN39" s="20" t="str">
        <f>IF('Raw Data'!CA39="","",'Raw Data'!CA39)</f>
        <v/>
      </c>
      <c r="CO39" s="20" t="str">
        <f>IF('Raw Data'!CB39="","",'Raw Data'!CB39)</f>
        <v/>
      </c>
      <c r="CP39" s="39" t="str">
        <f>IF('Raw Data'!CC39="","",'Raw Data'!CC39)</f>
        <v>0.515118250759541</v>
      </c>
      <c r="CQ39" s="20" t="str">
        <f>IF('Raw Data'!CD39="","",'Raw Data'!CD39)</f>
        <v/>
      </c>
      <c r="CR39" s="20" t="str">
        <f>IF('Raw Data'!CE39="","",'Raw Data'!CE39)</f>
        <v>1</v>
      </c>
      <c r="CS39" s="20" t="str">
        <f>IF('Raw Data'!CF39="","",'Raw Data'!CF39)</f>
        <v/>
      </c>
      <c r="CT39" s="20" t="str">
        <f>IF('Raw Data'!CG39="","",'Raw Data'!CG39)</f>
        <v/>
      </c>
      <c r="CU39" s="20" t="str">
        <f>IF('Raw Data'!CH39="","",'Raw Data'!CH39)</f>
        <v/>
      </c>
      <c r="CV39" s="35" t="str">
        <f t="shared" si="13"/>
        <v/>
      </c>
      <c r="CW39" s="20" t="str">
        <f>IF('Raw Data'!CI39="","",'Raw Data'!CI39)</f>
        <v/>
      </c>
      <c r="CX39" s="35" t="str">
        <f t="shared" si="14"/>
        <v/>
      </c>
      <c r="CY39" s="20" t="str">
        <f>IF('Raw Data'!CJ39="","",'Raw Data'!CJ39)</f>
        <v/>
      </c>
      <c r="CZ39" s="35" t="str">
        <f t="shared" si="15"/>
        <v/>
      </c>
      <c r="DA39" s="20" t="str">
        <f>IF('Raw Data'!CK39="","",'Raw Data'!CK39)</f>
        <v/>
      </c>
      <c r="DB39" s="35" t="str">
        <f t="shared" si="16"/>
        <v/>
      </c>
      <c r="DC39" s="20" t="str">
        <f>IF('Raw Data'!CL39="","",'Raw Data'!CL39)</f>
        <v/>
      </c>
      <c r="DD39" s="35" t="str">
        <f t="shared" si="17"/>
        <v/>
      </c>
      <c r="DE39" s="20" t="str">
        <f>IF('Raw Data'!CM39="","",'Raw Data'!CM39)</f>
        <v/>
      </c>
      <c r="DF39" s="35" t="str">
        <f t="shared" si="18"/>
        <v/>
      </c>
      <c r="DG39" s="20" t="str">
        <f>IF('Raw Data'!CN39="","",'Raw Data'!CN39)</f>
        <v/>
      </c>
      <c r="DH39" s="35" t="str">
        <f t="shared" si="19"/>
        <v/>
      </c>
      <c r="DI39" s="20" t="str">
        <f>IF('Raw Data'!CO39="","",'Raw Data'!CO39)</f>
        <v/>
      </c>
      <c r="DJ39" s="35" t="str">
        <f t="shared" si="20"/>
        <v/>
      </c>
      <c r="DK39" s="23" t="str">
        <f>IF('Raw Data'!CP39="","",'Raw Data'!CP39)</f>
        <v/>
      </c>
      <c r="DL39" s="23" t="str">
        <f>IF('Raw Data'!CQ39="","",'Raw Data'!CQ39)</f>
        <v/>
      </c>
      <c r="DM39" s="20" t="str">
        <f>IF('Raw Data'!CR39="","",'Raw Data'!CR39)</f>
        <v/>
      </c>
      <c r="DN39" s="20" t="str">
        <f>IF('Raw Data'!CS39="","",'Raw Data'!CS39)</f>
        <v/>
      </c>
      <c r="DO39" s="23" t="str">
        <f>IF('Raw Data'!CT39="","",'Raw Data'!CT39)</f>
        <v/>
      </c>
      <c r="DP39" s="20" t="str">
        <f>IF('Raw Data'!CU39="","",'Raw Data'!CU39)</f>
        <v/>
      </c>
      <c r="DQ39" s="23" t="str">
        <f>IF('Raw Data'!CV39="","",'Raw Data'!CV39)</f>
        <v/>
      </c>
      <c r="DR39" s="20" t="str">
        <f>IF('Raw Data'!CW39="","",'Raw Data'!CW39)</f>
        <v/>
      </c>
      <c r="DS39" s="20">
        <f>IF('Raw Data'!CX39="","",'Raw Data'!CX39)</f>
        <v>20</v>
      </c>
      <c r="DT39" s="20">
        <f>IF('Raw Data'!CY39="","",'Raw Data'!CY39)</f>
        <v>0</v>
      </c>
      <c r="DU39" s="20">
        <f>IF('Raw Data'!CZ39="","",'Raw Data'!CZ39)</f>
        <v>10</v>
      </c>
      <c r="DV39" s="20">
        <f>IF('Raw Data'!DA39="","",'Raw Data'!DA39)</f>
        <v>0</v>
      </c>
      <c r="DW39" s="20">
        <f>IF('Raw Data'!DB39="","",'Raw Data'!DB39)</f>
        <v>0</v>
      </c>
      <c r="DX39" s="35" t="str">
        <f t="shared" si="21"/>
        <v/>
      </c>
      <c r="DY39" s="23">
        <f>IF('Raw Data'!DC39="","",'Raw Data'!DC39)</f>
        <v>0</v>
      </c>
      <c r="DZ39" s="42" t="str">
        <f t="shared" si="22"/>
        <v/>
      </c>
      <c r="EA39" s="20">
        <f>IF('Raw Data'!DD39="","",'Raw Data'!DD39)</f>
        <v>0</v>
      </c>
      <c r="EB39" s="35" t="str">
        <f t="shared" si="23"/>
        <v/>
      </c>
      <c r="EC39" s="20">
        <f>IF('Raw Data'!DE39="","",'Raw Data'!DE39)</f>
        <v>1</v>
      </c>
      <c r="ED39" s="35" t="str">
        <f t="shared" si="24"/>
        <v/>
      </c>
      <c r="EE39" s="20">
        <f>IF('Raw Data'!DF39="","",'Raw Data'!DF39)</f>
        <v>1</v>
      </c>
      <c r="EF39" s="35" t="str">
        <f t="shared" si="25"/>
        <v/>
      </c>
      <c r="EG39" s="20">
        <f>IF('Raw Data'!DG39="","",'Raw Data'!DG39)</f>
        <v>3</v>
      </c>
      <c r="EH39" s="35" t="str">
        <f t="shared" si="26"/>
        <v/>
      </c>
      <c r="EI39" s="20">
        <f>IF('Raw Data'!DH39="","",'Raw Data'!DH39)</f>
        <v>3</v>
      </c>
      <c r="EJ39" s="20">
        <f>IF('Raw Data'!DI39="","",'Raw Data'!DI39)</f>
        <v>10</v>
      </c>
      <c r="EK39" s="20">
        <f>IF('Raw Data'!DJ39="","",'Raw Data'!DJ39)</f>
        <v>10</v>
      </c>
      <c r="EL39" s="20">
        <f>IF('Raw Data'!DK39="","",'Raw Data'!DK39)</f>
        <v>2</v>
      </c>
      <c r="EM39" s="20" t="str">
        <f>IF('Raw Data'!DL39="","",'Raw Data'!DL39)</f>
        <v/>
      </c>
      <c r="EN39" s="20" t="str">
        <f>IF('Raw Data'!DM39="","",'Raw Data'!DM39)</f>
        <v/>
      </c>
      <c r="EO39" s="20" t="str">
        <f>IF('Raw Data'!DN39="","",'Raw Data'!DN39)</f>
        <v>Oui</v>
      </c>
      <c r="EP39" s="20">
        <f>IF('Raw Data'!DO39="","",'Raw Data'!DO39)</f>
        <v>3</v>
      </c>
      <c r="EQ39" s="35" t="str">
        <f t="shared" si="27"/>
        <v/>
      </c>
      <c r="ER39" s="20">
        <f>IF('Raw Data'!DP39="","",'Raw Data'!DP39)</f>
        <v>2</v>
      </c>
      <c r="ES39" s="20">
        <f>IF('Raw Data'!DQ39="","",'Raw Data'!DQ39)</f>
        <v>1</v>
      </c>
      <c r="ET39" s="20">
        <f>IF('Raw Data'!DR39="","",'Raw Data'!DR39)</f>
        <v>0</v>
      </c>
      <c r="EU39" s="20" t="str">
        <f>IF('Raw Data'!DS39="","",'Raw Data'!DS39)</f>
        <v/>
      </c>
      <c r="EV39" s="20" t="str">
        <f>IF('Raw Data'!DT39="","",'Raw Data'!DT39)</f>
        <v>Station de radio Appel téléphonique</v>
      </c>
      <c r="EW39" s="20">
        <f>IF('Raw Data'!DU39="","",'Raw Data'!DU39)</f>
        <v>1</v>
      </c>
      <c r="EX39" s="20">
        <f>IF('Raw Data'!DV39="","",'Raw Data'!DV39)</f>
        <v>0</v>
      </c>
      <c r="EY39" s="20">
        <f>IF('Raw Data'!DW39="","",'Raw Data'!DW39)</f>
        <v>0</v>
      </c>
      <c r="EZ39" s="20">
        <f>IF('Raw Data'!DX39="","",'Raw Data'!DX39)</f>
        <v>0</v>
      </c>
      <c r="FA39" s="20">
        <f>IF('Raw Data'!DY39="","",'Raw Data'!DY39)</f>
        <v>0</v>
      </c>
      <c r="FB39" s="20">
        <f>IF('Raw Data'!DZ39="","",'Raw Data'!DZ39)</f>
        <v>1</v>
      </c>
      <c r="FC39" s="20">
        <f>IF('Raw Data'!EA39="","",'Raw Data'!EA39)</f>
        <v>0</v>
      </c>
      <c r="FD39" s="20">
        <f>IF('Raw Data'!EB39="","",'Raw Data'!EB39)</f>
        <v>0</v>
      </c>
      <c r="FE39" s="20">
        <f>IF('Raw Data'!EC39="","",'Raw Data'!EC39)</f>
        <v>0</v>
      </c>
      <c r="FF39" s="20">
        <f>IF('Raw Data'!ED39="","",'Raw Data'!ED39)</f>
        <v>0</v>
      </c>
      <c r="FG39" s="20">
        <f>IF('Raw Data'!EE39="","",'Raw Data'!EE39)</f>
        <v>0</v>
      </c>
      <c r="FH39" s="20">
        <f>IF('Raw Data'!EF39="","",'Raw Data'!EF39)</f>
        <v>0</v>
      </c>
      <c r="FI39" s="20">
        <f>IF('Raw Data'!EG39="","",'Raw Data'!EG39)</f>
        <v>0</v>
      </c>
      <c r="FJ39" s="20" t="str">
        <f>IF('Raw Data'!EH39="","",'Raw Data'!EH39)</f>
        <v/>
      </c>
      <c r="FK39" s="20" t="str">
        <f>IF('Raw Data'!EI39="","",'Raw Data'!EI39)</f>
        <v>Information sur les politiques publiques mise en œuvre dans le pays /la province (y compris sur le developpement)</v>
      </c>
      <c r="FL39" s="20" t="str">
        <f>IF('Raw Data'!EJ39="","",'Raw Data'!EJ39)</f>
        <v/>
      </c>
      <c r="FM39" s="20" t="str">
        <f>IF('Raw Data'!EK39="","",'Raw Data'!EK39)</f>
        <v>Oui</v>
      </c>
      <c r="FN39" s="20" t="str">
        <f>IF('Raw Data'!EL39="","",'Raw Data'!EL39)</f>
        <v/>
      </c>
      <c r="FO39" s="20" t="str">
        <f>IF('Raw Data'!EM39="","",'Raw Data'!EM39)</f>
        <v>Oui</v>
      </c>
      <c r="FP39" s="20" t="str">
        <f>IF('Raw Data'!EN39="","",'Raw Data'!EN39)</f>
        <v/>
      </c>
      <c r="FQ39" s="20" t="str">
        <f>IF('Raw Data'!EO39="","",'Raw Data'!EO39)</f>
        <v/>
      </c>
      <c r="FR39" s="20" t="str">
        <f>IF('Raw Data'!EP39="","",'Raw Data'!EP39)</f>
        <v/>
      </c>
      <c r="FS39" s="20" t="str">
        <f>IF('Raw Data'!EQ39="","",'Raw Data'!EQ39)</f>
        <v xml:space="preserve">Bitobal Alphonse </v>
      </c>
      <c r="FT39" s="20">
        <f>IF('Raw Data'!ER39="","",'Raw Data'!ER39)</f>
        <v>5</v>
      </c>
      <c r="FU39" s="20" t="str">
        <f>IF('Raw Data'!ES39="","",'Raw Data'!ES39)</f>
        <v xml:space="preserve">Il connais la situation de la localité </v>
      </c>
      <c r="FV39" s="20" t="str">
        <f>IF('Raw Data'!ET39="","",'Raw Data'!ET39)</f>
        <v>vWvJfH3sDSZM3uC5W82MGH</v>
      </c>
      <c r="FW39" s="20" t="str">
        <f>IF('Raw Data'!EU39="","",'Raw Data'!EU39)</f>
        <v>v89tPMrAjVHLSntiBQ22UJ</v>
      </c>
      <c r="FX39" s="20" t="str">
        <f>IF('Raw Data'!EV39="","",'Raw Data'!EV39)</f>
        <v>v5AfrSZTqajduwJVMoNG7f</v>
      </c>
      <c r="FY39" s="20" t="str">
        <f>IF('Raw Data'!EW39="","",'Raw Data'!EW39)</f>
        <v>vbptduBAghB4e4bMMgdQUc</v>
      </c>
      <c r="FZ39" s="20" t="str">
        <f>IF('Raw Data'!EX39="","",'Raw Data'!EX39)</f>
        <v>vNycnGWUpYeb3KNNoHrkGX</v>
      </c>
      <c r="GA39" s="20" t="str">
        <f>IF('Raw Data'!EY39="","",'Raw Data'!EY39)</f>
        <v/>
      </c>
      <c r="GB39" s="20">
        <f>IF('Raw Data'!EZ39="","",'Raw Data'!EZ39)</f>
        <v>384358162</v>
      </c>
      <c r="GC39" s="20" t="str">
        <f>IF('Raw Data'!FA39="","",'Raw Data'!FA39)</f>
        <v>5a89d7e1-13fc-42c3-9b4f-c0457cc95d35</v>
      </c>
      <c r="GD39" s="29">
        <f>IF('Raw Data'!FB39="","",'Raw Data'!FB39)</f>
        <v>44944.465462962973</v>
      </c>
      <c r="GE39" s="20" t="str">
        <f>IF('Raw Data'!FC39="","",'Raw Data'!FC39)</f>
        <v/>
      </c>
      <c r="GF39" s="20" t="str">
        <f>IF('Raw Data'!FD39="","",'Raw Data'!FD39)</f>
        <v/>
      </c>
      <c r="GG39" s="20" t="str">
        <f>IF('Raw Data'!FE39="","",'Raw Data'!FE39)</f>
        <v>submitted_via_web</v>
      </c>
      <c r="GH39" s="20" t="str">
        <f>IF('Raw Data'!FF39="","",'Raw Data'!FF39)</f>
        <v>reach_rdc_hsm_enqueteur</v>
      </c>
      <c r="GI39" s="20" t="str">
        <f>IF('Raw Data'!FG39="","",'Raw Data'!FG39)</f>
        <v/>
      </c>
      <c r="GJ39" s="20">
        <f>IF('Raw Data'!FH39="","",'Raw Data'!FH39)</f>
        <v>73</v>
      </c>
    </row>
    <row r="40" spans="1:192" x14ac:dyDescent="0.25">
      <c r="A40" s="24" t="str">
        <f t="shared" si="0"/>
        <v>d663fac0-223a-463f-abf8-8f6cae2f4b93</v>
      </c>
      <c r="B40" s="24" t="str">
        <f t="shared" si="1"/>
        <v>Bahingwa</v>
      </c>
      <c r="C40" s="24" t="str">
        <f t="shared" si="2"/>
        <v>ENU2</v>
      </c>
      <c r="D40" s="29">
        <f>IF('Raw Data'!A40="","",'Raw Data'!A40)</f>
        <v>44944</v>
      </c>
      <c r="E40" s="27">
        <f>IF('Raw Data'!B40="","",'Raw Data'!B40)</f>
        <v>44944.445283425928</v>
      </c>
      <c r="F40" s="27">
        <f>IF('Raw Data'!C40="","",'Raw Data'!C40)</f>
        <v>44944.479912303243</v>
      </c>
      <c r="G40" s="31">
        <f t="shared" si="3"/>
        <v>49.865583332721144</v>
      </c>
      <c r="H40" s="33" t="str">
        <f t="shared" si="4"/>
        <v>OK</v>
      </c>
      <c r="I40" s="20" t="str">
        <f>IF('Raw Data'!D40="","",'Raw Data'!D40)</f>
        <v>audit.csv</v>
      </c>
      <c r="J40" s="20" t="str">
        <f>IF('Raw Data'!E40="","",'Raw Data'!E40)</f>
        <v>https://kc.humanitarianresponse.info/media/original?media_file=reachrdcdata%2Fattachments%2F03786f7074524bcf85122757f5105ae7%2Fd663fac0-223a-463f-abf8-8f6cae2f4b93%2Faudit.csv</v>
      </c>
      <c r="K40" s="20" t="str">
        <f>IF('Raw Data'!F40="","",'Raw Data'!F40)</f>
        <v/>
      </c>
      <c r="L40" s="20" t="str">
        <f>IF('Raw Data'!G40="","",'Raw Data'!G40)</f>
        <v/>
      </c>
      <c r="M40" s="20" t="str">
        <f>IF('Raw Data'!H40="","",'Raw Data'!H40)</f>
        <v>ENU2</v>
      </c>
      <c r="N40" s="20" t="str">
        <f>IF('Raw Data'!I40="","",'Raw Data'!I40)</f>
        <v>Kalemie</v>
      </c>
      <c r="O40" s="20" t="str">
        <f>IF('Raw Data'!J40="","",'Raw Data'!J40)</f>
        <v>Décembre</v>
      </c>
      <c r="P40" s="20" t="str">
        <f>IF('Raw Data'!K40="","",'Raw Data'!K40)</f>
        <v>Entretien à distance (appel téléphonique)</v>
      </c>
      <c r="Q40" s="20">
        <f>IF('Raw Data'!L40="","",'Raw Data'!L40)</f>
        <v>812555281</v>
      </c>
      <c r="R40" s="20">
        <f>IF('Raw Data'!M40="","",'Raw Data'!M40)</f>
        <v>812555281</v>
      </c>
      <c r="S40" s="20" t="str">
        <f>IF('Raw Data'!N40="","",'Raw Data'!N40)</f>
        <v>Oui</v>
      </c>
      <c r="T40" s="35" t="str">
        <f t="shared" si="5"/>
        <v/>
      </c>
      <c r="U40" s="20" t="str">
        <f>IF('Raw Data'!O40="","",'Raw Data'!O40)</f>
        <v/>
      </c>
      <c r="V40" s="20" t="str">
        <f>IF('Raw Data'!P40="","",'Raw Data'!P40)</f>
        <v/>
      </c>
      <c r="W40" s="20" t="str">
        <f>IF('Raw Data'!Q40="","",'Raw Data'!Q40)</f>
        <v/>
      </c>
      <c r="X40" s="20" t="str">
        <f>IF('Raw Data'!R40="","",'Raw Data'!R40)</f>
        <v>Oui</v>
      </c>
      <c r="Y40" s="35" t="str">
        <f t="shared" si="6"/>
        <v/>
      </c>
      <c r="Z40" s="20" t="str">
        <f>IF('Raw Data'!S40="","",'Raw Data'!S40)</f>
        <v/>
      </c>
      <c r="AA40" s="20" t="str">
        <f>IF('Raw Data'!T40="","",'Raw Data'!T40)</f>
        <v/>
      </c>
      <c r="AB40" s="20" t="str">
        <f>IF('Raw Data'!U40="","",'Raw Data'!U40)</f>
        <v>Maintenant</v>
      </c>
      <c r="AC40" s="35" t="str">
        <f t="shared" si="7"/>
        <v/>
      </c>
      <c r="AD40" s="20" t="str">
        <f>IF('Raw Data'!V40="","",'Raw Data'!V40)</f>
        <v/>
      </c>
      <c r="AE40" s="20" t="str">
        <f>IF('Raw Data'!W40="","",'Raw Data'!W40)</f>
        <v>Ngoy lwangwa</v>
      </c>
      <c r="AF40" s="20" t="str">
        <f>IF('Raw Data'!X40="","",'Raw Data'!X40)</f>
        <v>Homme</v>
      </c>
      <c r="AG40" s="20">
        <f>IF('Raw Data'!Y40="","",'Raw Data'!Y40)</f>
        <v>40</v>
      </c>
      <c r="AH40" s="20" t="str">
        <f>IF('Raw Data'!Z40="","",'Raw Data'!Z40)</f>
        <v>Autorité traditionnelle/chef communautaire</v>
      </c>
      <c r="AI40" s="20" t="str">
        <f>IF('Raw Data'!AA40="","",'Raw Data'!AA40)</f>
        <v/>
      </c>
      <c r="AJ40" s="20" t="str">
        <f>IF('Raw Data'!AB40="","",'Raw Data'!AB40)</f>
        <v>Localité/village</v>
      </c>
      <c r="AK40" s="20" t="str">
        <f>IF('Raw Data'!AC40="","",'Raw Data'!AC40)</f>
        <v/>
      </c>
      <c r="AL40" s="20" t="str">
        <f>IF('Raw Data'!AD40="","",'Raw Data'!AD40)</f>
        <v/>
      </c>
      <c r="AM40" s="20" t="str">
        <f>IF('Raw Data'!AE40="","",'Raw Data'!AE40)</f>
        <v/>
      </c>
      <c r="AN40" s="20" t="str">
        <f>IF('Raw Data'!AF40="","",'Raw Data'!AF40)</f>
        <v/>
      </c>
      <c r="AO40" s="20" t="str">
        <f>IF('Raw Data'!AG40="","",'Raw Data'!AG40)</f>
        <v/>
      </c>
      <c r="AP40" s="20" t="str">
        <f>IF('Raw Data'!AH40="","",'Raw Data'!AH40)</f>
        <v>Personne retournée</v>
      </c>
      <c r="AQ40" s="35" t="str">
        <f t="shared" si="8"/>
        <v/>
      </c>
      <c r="AR40" s="20" t="str">
        <f>IF('Raw Data'!AI40="","",'Raw Data'!AI40)</f>
        <v>Tanganyika</v>
      </c>
      <c r="AS40" s="20" t="str">
        <f>IF('Raw Data'!AJ40="","",'Raw Data'!AJ40)</f>
        <v>Nyemba</v>
      </c>
      <c r="AT40" s="20" t="str">
        <f>IF('Raw Data'!AK40="","",'Raw Data'!AK40)</f>
        <v>Autre (Specifiez)</v>
      </c>
      <c r="AU40" s="20" t="str">
        <f>IF('Raw Data'!AL40="","",'Raw Data'!AL40)</f>
        <v>Bahingwa</v>
      </c>
      <c r="AV40" s="20" t="str">
        <f>IF('Raw Data'!AM40="","",'Raw Data'!AM40)</f>
        <v>Bahingwa</v>
      </c>
      <c r="AW40" s="20" t="str">
        <f>IF('Raw Data'!AN40="","",'Raw Data'!AN40)</f>
        <v/>
      </c>
      <c r="AX40" s="20" t="str">
        <f>IF('Raw Data'!AO40="","",'Raw Data'!AO40)</f>
        <v>Oui</v>
      </c>
      <c r="AY40" s="20" t="str">
        <f>IF('Raw Data'!AP40="","",'Raw Data'!AP40)</f>
        <v>Tanganyika</v>
      </c>
      <c r="AZ40" s="20" t="str">
        <f>IF('Raw Data'!AQ40="","",'Raw Data'!AQ40)</f>
        <v>Nyemba</v>
      </c>
      <c r="BA40" s="20" t="str">
        <f>IF('Raw Data'!AR40="","",'Raw Data'!AR40)</f>
        <v>Localité</v>
      </c>
      <c r="BB40" s="20" t="str">
        <f>IF('Raw Data'!AS40="","",'Raw Data'!AS40)</f>
        <v/>
      </c>
      <c r="BC40" s="20" t="str">
        <f>IF('Raw Data'!AT40="","",'Raw Data'!AT40)</f>
        <v/>
      </c>
      <c r="BD40" s="20" t="str">
        <f>IF('Raw Data'!AU40="","",'Raw Data'!AU40)</f>
        <v/>
      </c>
      <c r="BE40" s="20" t="str">
        <f>IF('Raw Data'!AV40="","",'Raw Data'!AV40)</f>
        <v>Autre (Specifiez)</v>
      </c>
      <c r="BF40" s="20" t="str">
        <f>IF('Raw Data'!AW40="","",'Raw Data'!AW40)</f>
        <v>Bahingwa</v>
      </c>
      <c r="BG40" s="20" t="str">
        <f>IF('Raw Data'!AX40="","",'Raw Data'!AX40)</f>
        <v>Bahingwa</v>
      </c>
      <c r="BH40" s="20" t="str">
        <f>IF('Raw Data'!AY40="","",'Raw Data'!AY40)</f>
        <v>Non</v>
      </c>
      <c r="BI40" s="20" t="str">
        <f>IF('Raw Data'!AZ40="","",'Raw Data'!AZ40)</f>
        <v/>
      </c>
      <c r="BJ40" s="20" t="str">
        <f>IF('Raw Data'!BA40="","",'Raw Data'!BA40)</f>
        <v>Oui</v>
      </c>
      <c r="BK40" s="20" t="str">
        <f>IF('Raw Data'!BB40="","",'Raw Data'!BB40)</f>
        <v>Oui</v>
      </c>
      <c r="BL40" s="20" t="str">
        <f>IF('Raw Data'!BC40="","",'Raw Data'!BC40)</f>
        <v>Kasongo mukuli</v>
      </c>
      <c r="BM40" s="20" t="str">
        <f>IF('Raw Data'!BD40="","",'Raw Data'!BD40)</f>
        <v/>
      </c>
      <c r="BN40" s="20" t="str">
        <f>IF('Raw Data'!BE40="","",'Raw Data'!BE40)</f>
        <v>Kasongo mukuli</v>
      </c>
      <c r="BO40" s="20" t="str">
        <f>IF('Raw Data'!BF40="","",'Raw Data'!BF40)</f>
        <v>Centre de senté</v>
      </c>
      <c r="BP40" s="20" t="str">
        <f>IF('Raw Data'!BG40="","",'Raw Data'!BG40)</f>
        <v/>
      </c>
      <c r="BQ40" s="20" t="str">
        <f>IF('Raw Data'!BH40="","",'Raw Data'!BH40)</f>
        <v>BABINGA</v>
      </c>
      <c r="BR40" s="20" t="str">
        <f>IF('Raw Data'!BI40="","",'Raw Data'!BI40)</f>
        <v/>
      </c>
      <c r="BS40" s="20" t="str">
        <f>IF('Raw Data'!BJ40="","",'Raw Data'!BJ40)</f>
        <v>Oui</v>
      </c>
      <c r="BT40" s="20" t="str">
        <f>IF('Raw Data'!BK40="","",'Raw Data'!BK40)</f>
        <v>Oui</v>
      </c>
      <c r="BU40" s="35" t="str">
        <f t="shared" si="9"/>
        <v/>
      </c>
      <c r="BV40" s="20" t="str">
        <f>IF('Raw Data'!BL40="","",'Raw Data'!BL40)</f>
        <v/>
      </c>
      <c r="BW40" s="20" t="str">
        <f>IF('Raw Data'!BM40="","",'Raw Data'!BM40)</f>
        <v/>
      </c>
      <c r="BX40" s="20" t="str">
        <f>IF('Raw Data'!BN40="","",'Raw Data'!BN40)</f>
        <v>Oui</v>
      </c>
      <c r="BY40" s="20" t="str">
        <f>IF('Raw Data'!BO40="","",'Raw Data'!BO40)</f>
        <v>Oui</v>
      </c>
      <c r="BZ40" s="20" t="str">
        <f>IF('Raw Data'!BP40="","",'Raw Data'!BP40)</f>
        <v>Oui</v>
      </c>
      <c r="CA40" s="20" t="str">
        <f>IF('Raw Data'!BQ40="","",'Raw Data'!BQ40)</f>
        <v>Non</v>
      </c>
      <c r="CB40" s="20" t="str">
        <f>IF('Raw Data'!BR40="","",'Raw Data'!BR40)</f>
        <v>Non</v>
      </c>
      <c r="CC40" s="20" t="str">
        <f>IF('Raw Data'!BS40="","",'Raw Data'!BS40)</f>
        <v/>
      </c>
      <c r="CD40" s="20" t="str">
        <f>IF('Raw Data'!BT40="","",'Raw Data'!BT40)</f>
        <v>Communauté hôte (=Autochtones)</v>
      </c>
      <c r="CE40" s="20" t="str">
        <f>IF('Raw Data'!BU40="","",'Raw Data'!BU40)</f>
        <v>3</v>
      </c>
      <c r="CF40" s="20" t="str">
        <f>IF('Raw Data'!BV40="","",'Raw Data'!BV40)</f>
        <v>Oui</v>
      </c>
      <c r="CG40" s="20" t="str">
        <f>IF('Raw Data'!BW40="","",'Raw Data'!BW40)</f>
        <v>Personnes retournées</v>
      </c>
      <c r="CH40" s="35" t="str">
        <f t="shared" si="10"/>
        <v/>
      </c>
      <c r="CI40" s="35" t="str">
        <f t="shared" si="11"/>
        <v/>
      </c>
      <c r="CJ40" s="37">
        <f t="shared" si="12"/>
        <v>1</v>
      </c>
      <c r="CK40" s="20">
        <f>IF('Raw Data'!BX40="","",'Raw Data'!BX40)</f>
        <v>0</v>
      </c>
      <c r="CL40" s="20">
        <f>IF('Raw Data'!BY40="","",'Raw Data'!BY40)</f>
        <v>0</v>
      </c>
      <c r="CM40" s="20">
        <f>IF('Raw Data'!BZ40="","",'Raw Data'!BZ40)</f>
        <v>1</v>
      </c>
      <c r="CN40" s="20">
        <f>IF('Raw Data'!CA40="","",'Raw Data'!CA40)</f>
        <v>0</v>
      </c>
      <c r="CO40" s="20">
        <f>IF('Raw Data'!CB40="","",'Raw Data'!CB40)</f>
        <v>0</v>
      </c>
      <c r="CP40" s="39" t="str">
        <f>IF('Raw Data'!CC40="","",'Raw Data'!CC40)</f>
        <v>0.8094040287470144</v>
      </c>
      <c r="CQ40" s="20" t="str">
        <f>IF('Raw Data'!CD40="","",'Raw Data'!CD40)</f>
        <v/>
      </c>
      <c r="CR40" s="20" t="str">
        <f>IF('Raw Data'!CE40="","",'Raw Data'!CE40)</f>
        <v>1</v>
      </c>
      <c r="CS40" s="20" t="str">
        <f>IF('Raw Data'!CF40="","",'Raw Data'!CF40)</f>
        <v/>
      </c>
      <c r="CT40" s="20" t="str">
        <f>IF('Raw Data'!CG40="","",'Raw Data'!CG40)</f>
        <v/>
      </c>
      <c r="CU40" s="20" t="str">
        <f>IF('Raw Data'!CH40="","",'Raw Data'!CH40)</f>
        <v/>
      </c>
      <c r="CV40" s="35" t="str">
        <f t="shared" si="13"/>
        <v/>
      </c>
      <c r="CW40" s="20" t="str">
        <f>IF('Raw Data'!CI40="","",'Raw Data'!CI40)</f>
        <v/>
      </c>
      <c r="CX40" s="35" t="str">
        <f t="shared" si="14"/>
        <v/>
      </c>
      <c r="CY40" s="20" t="str">
        <f>IF('Raw Data'!CJ40="","",'Raw Data'!CJ40)</f>
        <v/>
      </c>
      <c r="CZ40" s="35" t="str">
        <f t="shared" si="15"/>
        <v/>
      </c>
      <c r="DA40" s="20" t="str">
        <f>IF('Raw Data'!CK40="","",'Raw Data'!CK40)</f>
        <v/>
      </c>
      <c r="DB40" s="35" t="str">
        <f t="shared" si="16"/>
        <v/>
      </c>
      <c r="DC40" s="20" t="str">
        <f>IF('Raw Data'!CL40="","",'Raw Data'!CL40)</f>
        <v/>
      </c>
      <c r="DD40" s="35" t="str">
        <f t="shared" si="17"/>
        <v/>
      </c>
      <c r="DE40" s="20" t="str">
        <f>IF('Raw Data'!CM40="","",'Raw Data'!CM40)</f>
        <v/>
      </c>
      <c r="DF40" s="35" t="str">
        <f t="shared" si="18"/>
        <v/>
      </c>
      <c r="DG40" s="20" t="str">
        <f>IF('Raw Data'!CN40="","",'Raw Data'!CN40)</f>
        <v/>
      </c>
      <c r="DH40" s="35" t="str">
        <f t="shared" si="19"/>
        <v/>
      </c>
      <c r="DI40" s="20" t="str">
        <f>IF('Raw Data'!CO40="","",'Raw Data'!CO40)</f>
        <v/>
      </c>
      <c r="DJ40" s="35" t="str">
        <f t="shared" si="20"/>
        <v/>
      </c>
      <c r="DK40" s="23" t="str">
        <f>IF('Raw Data'!CP40="","",'Raw Data'!CP40)</f>
        <v/>
      </c>
      <c r="DL40" s="23" t="str">
        <f>IF('Raw Data'!CQ40="","",'Raw Data'!CQ40)</f>
        <v/>
      </c>
      <c r="DM40" s="20" t="str">
        <f>IF('Raw Data'!CR40="","",'Raw Data'!CR40)</f>
        <v/>
      </c>
      <c r="DN40" s="20" t="str">
        <f>IF('Raw Data'!CS40="","",'Raw Data'!CS40)</f>
        <v/>
      </c>
      <c r="DO40" s="23" t="str">
        <f>IF('Raw Data'!CT40="","",'Raw Data'!CT40)</f>
        <v/>
      </c>
      <c r="DP40" s="20" t="str">
        <f>IF('Raw Data'!CU40="","",'Raw Data'!CU40)</f>
        <v/>
      </c>
      <c r="DQ40" s="23" t="str">
        <f>IF('Raw Data'!CV40="","",'Raw Data'!CV40)</f>
        <v/>
      </c>
      <c r="DR40" s="20" t="str">
        <f>IF('Raw Data'!CW40="","",'Raw Data'!CW40)</f>
        <v/>
      </c>
      <c r="DS40" s="20">
        <f>IF('Raw Data'!CX40="","",'Raw Data'!CX40)</f>
        <v>40</v>
      </c>
      <c r="DT40" s="20">
        <f>IF('Raw Data'!CY40="","",'Raw Data'!CY40)</f>
        <v>15</v>
      </c>
      <c r="DU40" s="20">
        <f>IF('Raw Data'!CZ40="","",'Raw Data'!CZ40)</f>
        <v>10</v>
      </c>
      <c r="DV40" s="20">
        <f>IF('Raw Data'!DA40="","",'Raw Data'!DA40)</f>
        <v>5</v>
      </c>
      <c r="DW40" s="20">
        <f>IF('Raw Data'!DB40="","",'Raw Data'!DB40)</f>
        <v>2</v>
      </c>
      <c r="DX40" s="35" t="str">
        <f t="shared" si="21"/>
        <v/>
      </c>
      <c r="DY40" s="23">
        <f>IF('Raw Data'!DC40="","",'Raw Data'!DC40)</f>
        <v>3</v>
      </c>
      <c r="DZ40" s="42" t="str">
        <f t="shared" si="22"/>
        <v/>
      </c>
      <c r="EA40" s="20">
        <f>IF('Raw Data'!DD40="","",'Raw Data'!DD40)</f>
        <v>4</v>
      </c>
      <c r="EB40" s="35" t="str">
        <f t="shared" si="23"/>
        <v/>
      </c>
      <c r="EC40" s="20">
        <f>IF('Raw Data'!DE40="","",'Raw Data'!DE40)</f>
        <v>6</v>
      </c>
      <c r="ED40" s="35" t="str">
        <f t="shared" si="24"/>
        <v/>
      </c>
      <c r="EE40" s="20">
        <f>IF('Raw Data'!DF40="","",'Raw Data'!DF40)</f>
        <v>7</v>
      </c>
      <c r="EF40" s="35" t="str">
        <f t="shared" si="25"/>
        <v/>
      </c>
      <c r="EG40" s="43">
        <v>7</v>
      </c>
      <c r="EH40" s="35" t="str">
        <f t="shared" si="26"/>
        <v/>
      </c>
      <c r="EI40" s="20">
        <f>IF('Raw Data'!DH40="","",'Raw Data'!DH40)</f>
        <v>13</v>
      </c>
      <c r="EJ40" s="20">
        <f>IF('Raw Data'!DI40="","",'Raw Data'!DI40)</f>
        <v>15</v>
      </c>
      <c r="EK40" s="20">
        <f>IF('Raw Data'!DJ40="","",'Raw Data'!DJ40)</f>
        <v>10</v>
      </c>
      <c r="EL40" s="20">
        <f>IF('Raw Data'!DK40="","",'Raw Data'!DK40)</f>
        <v>5</v>
      </c>
      <c r="EM40" s="20" t="str">
        <f>IF('Raw Data'!DL40="","",'Raw Data'!DL40)</f>
        <v/>
      </c>
      <c r="EN40" s="20" t="str">
        <f>IF('Raw Data'!DM40="","",'Raw Data'!DM40)</f>
        <v/>
      </c>
      <c r="EO40" s="20" t="str">
        <f>IF('Raw Data'!DN40="","",'Raw Data'!DN40)</f>
        <v>Oui</v>
      </c>
      <c r="EP40" s="43">
        <v>3</v>
      </c>
      <c r="EQ40" s="35" t="str">
        <f t="shared" si="27"/>
        <v/>
      </c>
      <c r="ER40" s="20">
        <f>IF('Raw Data'!DP40="","",'Raw Data'!DP40)</f>
        <v>8</v>
      </c>
      <c r="ES40" s="20">
        <f>IF('Raw Data'!DQ40="","",'Raw Data'!DQ40)</f>
        <v>6</v>
      </c>
      <c r="ET40" s="20">
        <f>IF('Raw Data'!DR40="","",'Raw Data'!DR40)</f>
        <v>3</v>
      </c>
      <c r="EU40" s="20" t="str">
        <f>IF('Raw Data'!DS40="","",'Raw Data'!DS40)</f>
        <v/>
      </c>
      <c r="EV40" s="20" t="str">
        <f>IF('Raw Data'!DT40="","",'Raw Data'!DT40)</f>
        <v>Station de radio Conversation avec les autorités locales Conversation avec leaders communautaires (pas autorité locale)</v>
      </c>
      <c r="EW40" s="20">
        <f>IF('Raw Data'!DU40="","",'Raw Data'!DU40)</f>
        <v>1</v>
      </c>
      <c r="EX40" s="20">
        <f>IF('Raw Data'!DV40="","",'Raw Data'!DV40)</f>
        <v>0</v>
      </c>
      <c r="EY40" s="20">
        <f>IF('Raw Data'!DW40="","",'Raw Data'!DW40)</f>
        <v>0</v>
      </c>
      <c r="EZ40" s="20">
        <f>IF('Raw Data'!DX40="","",'Raw Data'!DX40)</f>
        <v>0</v>
      </c>
      <c r="FA40" s="20">
        <f>IF('Raw Data'!DY40="","",'Raw Data'!DY40)</f>
        <v>0</v>
      </c>
      <c r="FB40" s="20">
        <f>IF('Raw Data'!DZ40="","",'Raw Data'!DZ40)</f>
        <v>0</v>
      </c>
      <c r="FC40" s="20">
        <f>IF('Raw Data'!EA40="","",'Raw Data'!EA40)</f>
        <v>1</v>
      </c>
      <c r="FD40" s="20">
        <f>IF('Raw Data'!EB40="","",'Raw Data'!EB40)</f>
        <v>0</v>
      </c>
      <c r="FE40" s="20">
        <f>IF('Raw Data'!EC40="","",'Raw Data'!EC40)</f>
        <v>1</v>
      </c>
      <c r="FF40" s="20">
        <f>IF('Raw Data'!ED40="","",'Raw Data'!ED40)</f>
        <v>0</v>
      </c>
      <c r="FG40" s="20">
        <f>IF('Raw Data'!EE40="","",'Raw Data'!EE40)</f>
        <v>0</v>
      </c>
      <c r="FH40" s="20">
        <f>IF('Raw Data'!EF40="","",'Raw Data'!EF40)</f>
        <v>0</v>
      </c>
      <c r="FI40" s="20">
        <f>IF('Raw Data'!EG40="","",'Raw Data'!EG40)</f>
        <v>0</v>
      </c>
      <c r="FJ40" s="20" t="str">
        <f>IF('Raw Data'!EH40="","",'Raw Data'!EH40)</f>
        <v/>
      </c>
      <c r="FK40" s="20" t="str">
        <f>IF('Raw Data'!EI40="","",'Raw Data'!EI40)</f>
        <v>Information sur l'accès à l'assistance humanitaire</v>
      </c>
      <c r="FL40" s="20" t="str">
        <f>IF('Raw Data'!EJ40="","",'Raw Data'!EJ40)</f>
        <v/>
      </c>
      <c r="FM40" s="20" t="str">
        <f>IF('Raw Data'!EK40="","",'Raw Data'!EK40)</f>
        <v>Oui</v>
      </c>
      <c r="FN40" s="20" t="str">
        <f>IF('Raw Data'!EL40="","",'Raw Data'!EL40)</f>
        <v/>
      </c>
      <c r="FO40" s="20" t="str">
        <f>IF('Raw Data'!EM40="","",'Raw Data'!EM40)</f>
        <v>Oui</v>
      </c>
      <c r="FP40" s="20" t="str">
        <f>IF('Raw Data'!EN40="","",'Raw Data'!EN40)</f>
        <v/>
      </c>
      <c r="FQ40" s="20" t="str">
        <f>IF('Raw Data'!EO40="","",'Raw Data'!EO40)</f>
        <v/>
      </c>
      <c r="FR40" s="20" t="str">
        <f>IF('Raw Data'!EP40="","",'Raw Data'!EP40)</f>
        <v/>
      </c>
      <c r="FS40" s="20" t="str">
        <f>IF('Raw Data'!EQ40="","",'Raw Data'!EQ40)</f>
        <v>Bahingwa</v>
      </c>
      <c r="FT40" s="20">
        <f>IF('Raw Data'!ER40="","",'Raw Data'!ER40)</f>
        <v>4</v>
      </c>
      <c r="FU40" s="20" t="str">
        <f>IF('Raw Data'!ES40="","",'Raw Data'!ES40)</f>
        <v xml:space="preserve">L'IC maitrise bien la situation </v>
      </c>
      <c r="FV40" s="20" t="str">
        <f>IF('Raw Data'!ET40="","",'Raw Data'!ET40)</f>
        <v>vWvJfH3sDSZM3uC5W82MGH</v>
      </c>
      <c r="FW40" s="20" t="str">
        <f>IF('Raw Data'!EU40="","",'Raw Data'!EU40)</f>
        <v>v89tPMrAjVHLSntiBQ22UJ</v>
      </c>
      <c r="FX40" s="20" t="str">
        <f>IF('Raw Data'!EV40="","",'Raw Data'!EV40)</f>
        <v>v5AfrSZTqajduwJVMoNG7f</v>
      </c>
      <c r="FY40" s="20" t="str">
        <f>IF('Raw Data'!EW40="","",'Raw Data'!EW40)</f>
        <v>vbptduBAghB4e4bMMgdQUc</v>
      </c>
      <c r="FZ40" s="20" t="str">
        <f>IF('Raw Data'!EX40="","",'Raw Data'!EX40)</f>
        <v>vNycnGWUpYeb3KNNoHrkGX</v>
      </c>
      <c r="GA40" s="20" t="str">
        <f>IF('Raw Data'!EY40="","",'Raw Data'!EY40)</f>
        <v/>
      </c>
      <c r="GB40" s="20">
        <f>IF('Raw Data'!EZ40="","",'Raw Data'!EZ40)</f>
        <v>384358648</v>
      </c>
      <c r="GC40" s="20" t="str">
        <f>IF('Raw Data'!FA40="","",'Raw Data'!FA40)</f>
        <v>d663fac0-223a-463f-abf8-8f6cae2f4b93</v>
      </c>
      <c r="GD40" s="29">
        <f>IF('Raw Data'!FB40="","",'Raw Data'!FB40)</f>
        <v>44944.465856481482</v>
      </c>
      <c r="GE40" s="20" t="str">
        <f>IF('Raw Data'!FC40="","",'Raw Data'!FC40)</f>
        <v/>
      </c>
      <c r="GF40" s="20" t="str">
        <f>IF('Raw Data'!FD40="","",'Raw Data'!FD40)</f>
        <v/>
      </c>
      <c r="GG40" s="20" t="str">
        <f>IF('Raw Data'!FE40="","",'Raw Data'!FE40)</f>
        <v>submitted_via_web</v>
      </c>
      <c r="GH40" s="20" t="str">
        <f>IF('Raw Data'!FF40="","",'Raw Data'!FF40)</f>
        <v>reach_rdc_hsm_enqueteur</v>
      </c>
      <c r="GI40" s="20" t="str">
        <f>IF('Raw Data'!FG40="","",'Raw Data'!FG40)</f>
        <v/>
      </c>
      <c r="GJ40" s="20">
        <f>IF('Raw Data'!FH40="","",'Raw Data'!FH40)</f>
        <v>74</v>
      </c>
    </row>
    <row r="41" spans="1:192" x14ac:dyDescent="0.25">
      <c r="A41" s="24" t="str">
        <f t="shared" si="0"/>
        <v>c1fdb11e-5dd2-4f91-a788-320ccc14433a</v>
      </c>
      <c r="B41" s="24" t="str">
        <f t="shared" si="1"/>
        <v>Nsela</v>
      </c>
      <c r="C41" s="24" t="str">
        <f t="shared" si="2"/>
        <v xml:space="preserve">ENU7 </v>
      </c>
      <c r="D41" s="29">
        <f>IF('Raw Data'!A41="","",'Raw Data'!A41)</f>
        <v>44944</v>
      </c>
      <c r="E41" s="27">
        <f>IF('Raw Data'!B41="","",'Raw Data'!B41)</f>
        <v>44944.442733194453</v>
      </c>
      <c r="F41" s="27">
        <f>IF('Raw Data'!C41="","",'Raw Data'!C41)</f>
        <v>44944.476185891202</v>
      </c>
      <c r="G41" s="31">
        <f t="shared" si="3"/>
        <v>48.171883318573236</v>
      </c>
      <c r="H41" s="33" t="str">
        <f t="shared" si="4"/>
        <v>OK</v>
      </c>
      <c r="I41" s="20" t="str">
        <f>IF('Raw Data'!D41="","",'Raw Data'!D41)</f>
        <v>audit.csv</v>
      </c>
      <c r="J41" s="20" t="str">
        <f>IF('Raw Data'!E41="","",'Raw Data'!E41)</f>
        <v>https://kc.humanitarianresponse.info/media/original?media_file=reachrdcdata%2Fattachments%2F03786f7074524bcf85122757f5105ae7%2Fc1fdb11e-5dd2-4f91-a788-320ccc14433a%2Faudit.csv</v>
      </c>
      <c r="K41" s="20" t="str">
        <f>IF('Raw Data'!F41="","",'Raw Data'!F41)</f>
        <v/>
      </c>
      <c r="L41" s="20" t="str">
        <f>IF('Raw Data'!G41="","",'Raw Data'!G41)</f>
        <v/>
      </c>
      <c r="M41" s="20" t="str">
        <f>IF('Raw Data'!H41="","",'Raw Data'!H41)</f>
        <v xml:space="preserve">ENU7 </v>
      </c>
      <c r="N41" s="20" t="str">
        <f>IF('Raw Data'!I41="","",'Raw Data'!I41)</f>
        <v>Kalemie</v>
      </c>
      <c r="O41" s="20" t="str">
        <f>IF('Raw Data'!J41="","",'Raw Data'!J41)</f>
        <v>Décembre</v>
      </c>
      <c r="P41" s="20" t="str">
        <f>IF('Raw Data'!K41="","",'Raw Data'!K41)</f>
        <v>Entretien à distance (appel téléphonique)</v>
      </c>
      <c r="Q41" s="20">
        <f>IF('Raw Data'!L41="","",'Raw Data'!L41)</f>
        <v>820952772</v>
      </c>
      <c r="R41" s="20">
        <f>IF('Raw Data'!M41="","",'Raw Data'!M41)</f>
        <v>820952772</v>
      </c>
      <c r="S41" s="20" t="str">
        <f>IF('Raw Data'!N41="","",'Raw Data'!N41)</f>
        <v>Oui</v>
      </c>
      <c r="T41" s="35" t="str">
        <f t="shared" si="5"/>
        <v/>
      </c>
      <c r="U41" s="20" t="str">
        <f>IF('Raw Data'!O41="","",'Raw Data'!O41)</f>
        <v/>
      </c>
      <c r="V41" s="20" t="str">
        <f>IF('Raw Data'!P41="","",'Raw Data'!P41)</f>
        <v/>
      </c>
      <c r="W41" s="20" t="str">
        <f>IF('Raw Data'!Q41="","",'Raw Data'!Q41)</f>
        <v/>
      </c>
      <c r="X41" s="20" t="str">
        <f>IF('Raw Data'!R41="","",'Raw Data'!R41)</f>
        <v>Oui</v>
      </c>
      <c r="Y41" s="35" t="str">
        <f t="shared" si="6"/>
        <v/>
      </c>
      <c r="Z41" s="20" t="str">
        <f>IF('Raw Data'!S41="","",'Raw Data'!S41)</f>
        <v/>
      </c>
      <c r="AA41" s="20" t="str">
        <f>IF('Raw Data'!T41="","",'Raw Data'!T41)</f>
        <v/>
      </c>
      <c r="AB41" s="20" t="str">
        <f>IF('Raw Data'!U41="","",'Raw Data'!U41)</f>
        <v>Maintenant</v>
      </c>
      <c r="AC41" s="35" t="str">
        <f t="shared" si="7"/>
        <v/>
      </c>
      <c r="AD41" s="20" t="str">
        <f>IF('Raw Data'!V41="","",'Raw Data'!V41)</f>
        <v/>
      </c>
      <c r="AE41" s="20" t="str">
        <f>IF('Raw Data'!W41="","",'Raw Data'!W41)</f>
        <v>Chef sela</v>
      </c>
      <c r="AF41" s="20" t="str">
        <f>IF('Raw Data'!X41="","",'Raw Data'!X41)</f>
        <v>Homme</v>
      </c>
      <c r="AG41" s="20">
        <f>IF('Raw Data'!Y41="","",'Raw Data'!Y41)</f>
        <v>75</v>
      </c>
      <c r="AH41" s="20" t="str">
        <f>IF('Raw Data'!Z41="","",'Raw Data'!Z41)</f>
        <v>Autorité traditionnelle/chef communautaire</v>
      </c>
      <c r="AI41" s="20" t="str">
        <f>IF('Raw Data'!AA41="","",'Raw Data'!AA41)</f>
        <v/>
      </c>
      <c r="AJ41" s="20" t="str">
        <f>IF('Raw Data'!AB41="","",'Raw Data'!AB41)</f>
        <v>Localité/village</v>
      </c>
      <c r="AK41" s="20" t="str">
        <f>IF('Raw Data'!AC41="","",'Raw Data'!AC41)</f>
        <v/>
      </c>
      <c r="AL41" s="20" t="str">
        <f>IF('Raw Data'!AD41="","",'Raw Data'!AD41)</f>
        <v/>
      </c>
      <c r="AM41" s="20" t="str">
        <f>IF('Raw Data'!AE41="","",'Raw Data'!AE41)</f>
        <v/>
      </c>
      <c r="AN41" s="20" t="str">
        <f>IF('Raw Data'!AF41="","",'Raw Data'!AF41)</f>
        <v/>
      </c>
      <c r="AO41" s="20" t="str">
        <f>IF('Raw Data'!AG41="","",'Raw Data'!AG41)</f>
        <v/>
      </c>
      <c r="AP41" s="20" t="str">
        <f>IF('Raw Data'!AH41="","",'Raw Data'!AH41)</f>
        <v>Personne non déplacée (Autochtone)</v>
      </c>
      <c r="AQ41" s="35" t="str">
        <f t="shared" si="8"/>
        <v/>
      </c>
      <c r="AR41" s="20" t="str">
        <f>IF('Raw Data'!AI41="","",'Raw Data'!AI41)</f>
        <v>Tanganyika</v>
      </c>
      <c r="AS41" s="20" t="str">
        <f>IF('Raw Data'!AJ41="","",'Raw Data'!AJ41)</f>
        <v>Nyemba</v>
      </c>
      <c r="AT41" s="20" t="str">
        <f>IF('Raw Data'!AK41="","",'Raw Data'!AK41)</f>
        <v>Nsela</v>
      </c>
      <c r="AU41" s="20" t="str">
        <f>IF('Raw Data'!AL41="","",'Raw Data'!AL41)</f>
        <v/>
      </c>
      <c r="AV41" s="20" t="str">
        <f>IF('Raw Data'!AM41="","",'Raw Data'!AM41)</f>
        <v>Nsela</v>
      </c>
      <c r="AW41" s="20" t="str">
        <f>IF('Raw Data'!AN41="","",'Raw Data'!AN41)</f>
        <v/>
      </c>
      <c r="AX41" s="20" t="str">
        <f>IF('Raw Data'!AO41="","",'Raw Data'!AO41)</f>
        <v>Oui</v>
      </c>
      <c r="AY41" s="20" t="str">
        <f>IF('Raw Data'!AP41="","",'Raw Data'!AP41)</f>
        <v>Tanganyika</v>
      </c>
      <c r="AZ41" s="20" t="str">
        <f>IF('Raw Data'!AQ41="","",'Raw Data'!AQ41)</f>
        <v>Nyemba</v>
      </c>
      <c r="BA41" s="20" t="str">
        <f>IF('Raw Data'!AR41="","",'Raw Data'!AR41)</f>
        <v>Localité</v>
      </c>
      <c r="BB41" s="20" t="str">
        <f>IF('Raw Data'!AS41="","",'Raw Data'!AS41)</f>
        <v/>
      </c>
      <c r="BC41" s="20" t="str">
        <f>IF('Raw Data'!AT41="","",'Raw Data'!AT41)</f>
        <v/>
      </c>
      <c r="BD41" s="20" t="str">
        <f>IF('Raw Data'!AU41="","",'Raw Data'!AU41)</f>
        <v/>
      </c>
      <c r="BE41" s="20" t="str">
        <f>IF('Raw Data'!AV41="","",'Raw Data'!AV41)</f>
        <v>Nsela</v>
      </c>
      <c r="BF41" s="20" t="str">
        <f>IF('Raw Data'!AW41="","",'Raw Data'!AW41)</f>
        <v/>
      </c>
      <c r="BG41" s="20" t="str">
        <f>IF('Raw Data'!AX41="","",'Raw Data'!AX41)</f>
        <v>Nsela</v>
      </c>
      <c r="BH41" s="20" t="str">
        <f>IF('Raw Data'!AY41="","",'Raw Data'!AY41)</f>
        <v>Non</v>
      </c>
      <c r="BI41" s="20" t="str">
        <f>IF('Raw Data'!AZ41="","",'Raw Data'!AZ41)</f>
        <v/>
      </c>
      <c r="BJ41" s="20" t="str">
        <f>IF('Raw Data'!BA41="","",'Raw Data'!BA41)</f>
        <v>Oui</v>
      </c>
      <c r="BK41" s="20" t="str">
        <f>IF('Raw Data'!BB41="","",'Raw Data'!BB41)</f>
        <v>Oui</v>
      </c>
      <c r="BL41" s="20" t="str">
        <f>IF('Raw Data'!BC41="","",'Raw Data'!BC41)</f>
        <v/>
      </c>
      <c r="BM41" s="20" t="str">
        <f>IF('Raw Data'!BD41="","",'Raw Data'!BD41)</f>
        <v/>
      </c>
      <c r="BN41" s="20" t="str">
        <f>IF('Raw Data'!BE41="","",'Raw Data'!BE41)</f>
        <v/>
      </c>
      <c r="BO41" s="20" t="str">
        <f>IF('Raw Data'!BF41="","",'Raw Data'!BF41)</f>
        <v/>
      </c>
      <c r="BP41" s="20" t="str">
        <f>IF('Raw Data'!BG41="","",'Raw Data'!BG41)</f>
        <v/>
      </c>
      <c r="BQ41" s="20" t="str">
        <f>IF('Raw Data'!BH41="","",'Raw Data'!BH41)</f>
        <v>Autre (Spécifier)</v>
      </c>
      <c r="BR41" s="20" t="str">
        <f>IF('Raw Data'!BI41="","",'Raw Data'!BI41)</f>
        <v>Mulolwa</v>
      </c>
      <c r="BS41" s="20" t="str">
        <f>IF('Raw Data'!BJ41="","",'Raw Data'!BJ41)</f>
        <v>Oui</v>
      </c>
      <c r="BT41" s="20" t="str">
        <f>IF('Raw Data'!BK41="","",'Raw Data'!BK41)</f>
        <v>Oui</v>
      </c>
      <c r="BU41" s="35" t="str">
        <f t="shared" si="9"/>
        <v/>
      </c>
      <c r="BV41" s="20" t="str">
        <f>IF('Raw Data'!BL41="","",'Raw Data'!BL41)</f>
        <v/>
      </c>
      <c r="BW41" s="20" t="str">
        <f>IF('Raw Data'!BM41="","",'Raw Data'!BM41)</f>
        <v/>
      </c>
      <c r="BX41" s="20" t="str">
        <f>IF('Raw Data'!BN41="","",'Raw Data'!BN41)</f>
        <v>Oui</v>
      </c>
      <c r="BY41" s="20" t="str">
        <f>IF('Raw Data'!BO41="","",'Raw Data'!BO41)</f>
        <v>Non</v>
      </c>
      <c r="BZ41" s="20" t="str">
        <f>IF('Raw Data'!BP41="","",'Raw Data'!BP41)</f>
        <v>Non</v>
      </c>
      <c r="CA41" s="20" t="str">
        <f>IF('Raw Data'!BQ41="","",'Raw Data'!BQ41)</f>
        <v>Non</v>
      </c>
      <c r="CB41" s="20" t="str">
        <f>IF('Raw Data'!BR41="","",'Raw Data'!BR41)</f>
        <v>Non</v>
      </c>
      <c r="CC41" s="20" t="str">
        <f>IF('Raw Data'!BS41="","",'Raw Data'!BS41)</f>
        <v/>
      </c>
      <c r="CD41" s="20" t="str">
        <f>IF('Raw Data'!BT41="","",'Raw Data'!BT41)</f>
        <v>Communauté hôte (=Autochtones)</v>
      </c>
      <c r="CE41" s="20" t="str">
        <f>IF('Raw Data'!BU41="","",'Raw Data'!BU41)</f>
        <v>1</v>
      </c>
      <c r="CF41" s="20" t="str">
        <f>IF('Raw Data'!BV41="","",'Raw Data'!BV41)</f>
        <v/>
      </c>
      <c r="CG41" s="20" t="str">
        <f>IF('Raw Data'!BW41="","",'Raw Data'!BW41)</f>
        <v/>
      </c>
      <c r="CH41" s="35" t="str">
        <f t="shared" si="10"/>
        <v/>
      </c>
      <c r="CI41" s="35" t="str">
        <f t="shared" si="11"/>
        <v/>
      </c>
      <c r="CJ41" s="37">
        <f t="shared" si="12"/>
        <v>0</v>
      </c>
      <c r="CK41" s="20" t="str">
        <f>IF('Raw Data'!BX41="","",'Raw Data'!BX41)</f>
        <v/>
      </c>
      <c r="CL41" s="20" t="str">
        <f>IF('Raw Data'!BY41="","",'Raw Data'!BY41)</f>
        <v/>
      </c>
      <c r="CM41" s="20" t="str">
        <f>IF('Raw Data'!BZ41="","",'Raw Data'!BZ41)</f>
        <v/>
      </c>
      <c r="CN41" s="20" t="str">
        <f>IF('Raw Data'!CA41="","",'Raw Data'!CA41)</f>
        <v/>
      </c>
      <c r="CO41" s="20" t="str">
        <f>IF('Raw Data'!CB41="","",'Raw Data'!CB41)</f>
        <v/>
      </c>
      <c r="CP41" s="39" t="str">
        <f>IF('Raw Data'!CC41="","",'Raw Data'!CC41)</f>
        <v>0.5698959229063263</v>
      </c>
      <c r="CQ41" s="20" t="str">
        <f>IF('Raw Data'!CD41="","",'Raw Data'!CD41)</f>
        <v/>
      </c>
      <c r="CR41" s="20" t="str">
        <f>IF('Raw Data'!CE41="","",'Raw Data'!CE41)</f>
        <v>1</v>
      </c>
      <c r="CS41" s="20" t="str">
        <f>IF('Raw Data'!CF41="","",'Raw Data'!CF41)</f>
        <v/>
      </c>
      <c r="CT41" s="20" t="str">
        <f>IF('Raw Data'!CG41="","",'Raw Data'!CG41)</f>
        <v/>
      </c>
      <c r="CU41" s="20" t="str">
        <f>IF('Raw Data'!CH41="","",'Raw Data'!CH41)</f>
        <v/>
      </c>
      <c r="CV41" s="35" t="str">
        <f t="shared" si="13"/>
        <v/>
      </c>
      <c r="CW41" s="20" t="str">
        <f>IF('Raw Data'!CI41="","",'Raw Data'!CI41)</f>
        <v/>
      </c>
      <c r="CX41" s="35" t="str">
        <f t="shared" si="14"/>
        <v/>
      </c>
      <c r="CY41" s="20" t="str">
        <f>IF('Raw Data'!CJ41="","",'Raw Data'!CJ41)</f>
        <v/>
      </c>
      <c r="CZ41" s="35" t="str">
        <f t="shared" si="15"/>
        <v/>
      </c>
      <c r="DA41" s="20" t="str">
        <f>IF('Raw Data'!CK41="","",'Raw Data'!CK41)</f>
        <v/>
      </c>
      <c r="DB41" s="35" t="str">
        <f t="shared" si="16"/>
        <v/>
      </c>
      <c r="DC41" s="20" t="str">
        <f>IF('Raw Data'!CL41="","",'Raw Data'!CL41)</f>
        <v/>
      </c>
      <c r="DD41" s="35" t="str">
        <f t="shared" si="17"/>
        <v/>
      </c>
      <c r="DE41" s="20" t="str">
        <f>IF('Raw Data'!CM41="","",'Raw Data'!CM41)</f>
        <v/>
      </c>
      <c r="DF41" s="35" t="str">
        <f t="shared" si="18"/>
        <v/>
      </c>
      <c r="DG41" s="20" t="str">
        <f>IF('Raw Data'!CN41="","",'Raw Data'!CN41)</f>
        <v/>
      </c>
      <c r="DH41" s="35" t="str">
        <f t="shared" si="19"/>
        <v/>
      </c>
      <c r="DI41" s="20" t="str">
        <f>IF('Raw Data'!CO41="","",'Raw Data'!CO41)</f>
        <v/>
      </c>
      <c r="DJ41" s="35" t="str">
        <f t="shared" si="20"/>
        <v/>
      </c>
      <c r="DK41" s="23" t="str">
        <f>IF('Raw Data'!CP41="","",'Raw Data'!CP41)</f>
        <v/>
      </c>
      <c r="DL41" s="23" t="str">
        <f>IF('Raw Data'!CQ41="","",'Raw Data'!CQ41)</f>
        <v/>
      </c>
      <c r="DM41" s="20" t="str">
        <f>IF('Raw Data'!CR41="","",'Raw Data'!CR41)</f>
        <v/>
      </c>
      <c r="DN41" s="20" t="str">
        <f>IF('Raw Data'!CS41="","",'Raw Data'!CS41)</f>
        <v/>
      </c>
      <c r="DO41" s="23" t="str">
        <f>IF('Raw Data'!CT41="","",'Raw Data'!CT41)</f>
        <v/>
      </c>
      <c r="DP41" s="20" t="str">
        <f>IF('Raw Data'!CU41="","",'Raw Data'!CU41)</f>
        <v/>
      </c>
      <c r="DQ41" s="23" t="str">
        <f>IF('Raw Data'!CV41="","",'Raw Data'!CV41)</f>
        <v/>
      </c>
      <c r="DR41" s="20" t="str">
        <f>IF('Raw Data'!CW41="","",'Raw Data'!CW41)</f>
        <v/>
      </c>
      <c r="DS41" s="20">
        <f>IF('Raw Data'!CX41="","",'Raw Data'!CX41)</f>
        <v>8</v>
      </c>
      <c r="DT41" s="20">
        <f>IF('Raw Data'!CY41="","",'Raw Data'!CY41)</f>
        <v>10</v>
      </c>
      <c r="DU41" s="20">
        <f>IF('Raw Data'!CZ41="","",'Raw Data'!CZ41)</f>
        <v>3</v>
      </c>
      <c r="DV41" s="20">
        <f>IF('Raw Data'!DA41="","",'Raw Data'!DA41)</f>
        <v>5</v>
      </c>
      <c r="DW41" s="20">
        <f>IF('Raw Data'!DB41="","",'Raw Data'!DB41)</f>
        <v>0</v>
      </c>
      <c r="DX41" s="35" t="str">
        <f t="shared" si="21"/>
        <v/>
      </c>
      <c r="DY41" s="23">
        <f>IF('Raw Data'!DC41="","",'Raw Data'!DC41)</f>
        <v>0</v>
      </c>
      <c r="DZ41" s="42" t="str">
        <f t="shared" si="22"/>
        <v/>
      </c>
      <c r="EA41" s="20">
        <f>IF('Raw Data'!DD41="","",'Raw Data'!DD41)</f>
        <v>0</v>
      </c>
      <c r="EB41" s="35" t="str">
        <f t="shared" si="23"/>
        <v/>
      </c>
      <c r="EC41" s="20">
        <f>IF('Raw Data'!DE41="","",'Raw Data'!DE41)</f>
        <v>1</v>
      </c>
      <c r="ED41" s="35" t="str">
        <f t="shared" si="24"/>
        <v/>
      </c>
      <c r="EE41" s="20">
        <f>IF('Raw Data'!DF41="","",'Raw Data'!DF41)</f>
        <v>1</v>
      </c>
      <c r="EF41" s="35" t="str">
        <f t="shared" si="25"/>
        <v/>
      </c>
      <c r="EG41" s="20">
        <f>IF('Raw Data'!DG41="","",'Raw Data'!DG41)</f>
        <v>0</v>
      </c>
      <c r="EH41" s="35" t="str">
        <f t="shared" si="26"/>
        <v/>
      </c>
      <c r="EI41" s="20">
        <f>IF('Raw Data'!DH41="","",'Raw Data'!DH41)</f>
        <v>0</v>
      </c>
      <c r="EJ41" s="20">
        <f>IF('Raw Data'!DI41="","",'Raw Data'!DI41)</f>
        <v>2</v>
      </c>
      <c r="EK41" s="20">
        <f>IF('Raw Data'!DJ41="","",'Raw Data'!DJ41)</f>
        <v>2</v>
      </c>
      <c r="EL41" s="20">
        <f>IF('Raw Data'!DK41="","",'Raw Data'!DK41)</f>
        <v>2</v>
      </c>
      <c r="EM41" s="20" t="str">
        <f>IF('Raw Data'!DL41="","",'Raw Data'!DL41)</f>
        <v/>
      </c>
      <c r="EN41" s="20" t="str">
        <f>IF('Raw Data'!DM41="","",'Raw Data'!DM41)</f>
        <v/>
      </c>
      <c r="EO41" s="20" t="str">
        <f>IF('Raw Data'!DN41="","",'Raw Data'!DN41)</f>
        <v>Oui</v>
      </c>
      <c r="EP41" s="20">
        <f>IF('Raw Data'!DO41="","",'Raw Data'!DO41)</f>
        <v>2</v>
      </c>
      <c r="EQ41" s="35" t="str">
        <f t="shared" si="27"/>
        <v/>
      </c>
      <c r="ER41" s="20">
        <f>IF('Raw Data'!DP41="","",'Raw Data'!DP41)</f>
        <v>1</v>
      </c>
      <c r="ES41" s="20">
        <f>IF('Raw Data'!DQ41="","",'Raw Data'!DQ41)</f>
        <v>0</v>
      </c>
      <c r="ET41" s="20">
        <f>IF('Raw Data'!DR41="","",'Raw Data'!DR41)</f>
        <v>0</v>
      </c>
      <c r="EU41" s="20" t="str">
        <f>IF('Raw Data'!DS41="","",'Raw Data'!DS41)</f>
        <v/>
      </c>
      <c r="EV41" s="20" t="str">
        <f>IF('Raw Data'!DT41="","",'Raw Data'!DT41)</f>
        <v>Station de radio Appel téléphonique Conversation avec la famille/les amis</v>
      </c>
      <c r="EW41" s="20">
        <f>IF('Raw Data'!DU41="","",'Raw Data'!DU41)</f>
        <v>1</v>
      </c>
      <c r="EX41" s="20">
        <f>IF('Raw Data'!DV41="","",'Raw Data'!DV41)</f>
        <v>0</v>
      </c>
      <c r="EY41" s="20">
        <f>IF('Raw Data'!DW41="","",'Raw Data'!DW41)</f>
        <v>0</v>
      </c>
      <c r="EZ41" s="20">
        <f>IF('Raw Data'!DX41="","",'Raw Data'!DX41)</f>
        <v>0</v>
      </c>
      <c r="FA41" s="20">
        <f>IF('Raw Data'!DY41="","",'Raw Data'!DY41)</f>
        <v>0</v>
      </c>
      <c r="FB41" s="20">
        <f>IF('Raw Data'!DZ41="","",'Raw Data'!DZ41)</f>
        <v>1</v>
      </c>
      <c r="FC41" s="20">
        <f>IF('Raw Data'!EA41="","",'Raw Data'!EA41)</f>
        <v>0</v>
      </c>
      <c r="FD41" s="20">
        <f>IF('Raw Data'!EB41="","",'Raw Data'!EB41)</f>
        <v>1</v>
      </c>
      <c r="FE41" s="20">
        <f>IF('Raw Data'!EC41="","",'Raw Data'!EC41)</f>
        <v>0</v>
      </c>
      <c r="FF41" s="20">
        <f>IF('Raw Data'!ED41="","",'Raw Data'!ED41)</f>
        <v>0</v>
      </c>
      <c r="FG41" s="20">
        <f>IF('Raw Data'!EE41="","",'Raw Data'!EE41)</f>
        <v>0</v>
      </c>
      <c r="FH41" s="20">
        <f>IF('Raw Data'!EF41="","",'Raw Data'!EF41)</f>
        <v>0</v>
      </c>
      <c r="FI41" s="20">
        <f>IF('Raw Data'!EG41="","",'Raw Data'!EG41)</f>
        <v>0</v>
      </c>
      <c r="FJ41" s="20" t="str">
        <f>IF('Raw Data'!EH41="","",'Raw Data'!EH41)</f>
        <v/>
      </c>
      <c r="FK41" s="20" t="str">
        <f>IF('Raw Data'!EI41="","",'Raw Data'!EI41)</f>
        <v>Information sur l'accès à l'assistance humanitaire</v>
      </c>
      <c r="FL41" s="20" t="str">
        <f>IF('Raw Data'!EJ41="","",'Raw Data'!EJ41)</f>
        <v/>
      </c>
      <c r="FM41" s="20" t="str">
        <f>IF('Raw Data'!EK41="","",'Raw Data'!EK41)</f>
        <v>Non</v>
      </c>
      <c r="FN41" s="20" t="str">
        <f>IF('Raw Data'!EL41="","",'Raw Data'!EL41)</f>
        <v/>
      </c>
      <c r="FO41" s="20" t="str">
        <f>IF('Raw Data'!EM41="","",'Raw Data'!EM41)</f>
        <v>Non</v>
      </c>
      <c r="FP41" s="20" t="str">
        <f>IF('Raw Data'!EN41="","",'Raw Data'!EN41)</f>
        <v/>
      </c>
      <c r="FQ41" s="20" t="str">
        <f>IF('Raw Data'!EO41="","",'Raw Data'!EO41)</f>
        <v/>
      </c>
      <c r="FR41" s="20" t="str">
        <f>IF('Raw Data'!EP41="","",'Raw Data'!EP41)</f>
        <v/>
      </c>
      <c r="FS41" s="20" t="str">
        <f>IF('Raw Data'!EQ41="","",'Raw Data'!EQ41)</f>
        <v>Nsela</v>
      </c>
      <c r="FT41" s="20">
        <f>IF('Raw Data'!ER41="","",'Raw Data'!ER41)</f>
        <v>4</v>
      </c>
      <c r="FU41" s="20" t="str">
        <f>IF('Raw Data'!ES41="","",'Raw Data'!ES41)</f>
        <v xml:space="preserve">L'ic maitrise  bien  la situation de la localité </v>
      </c>
      <c r="FV41" s="20" t="str">
        <f>IF('Raw Data'!ET41="","",'Raw Data'!ET41)</f>
        <v>vWvJfH3sDSZM3uC5W82MGH</v>
      </c>
      <c r="FW41" s="20" t="str">
        <f>IF('Raw Data'!EU41="","",'Raw Data'!EU41)</f>
        <v>v89tPMrAjVHLSntiBQ22UJ</v>
      </c>
      <c r="FX41" s="20" t="str">
        <f>IF('Raw Data'!EV41="","",'Raw Data'!EV41)</f>
        <v>v5AfrSZTqajduwJVMoNG7f</v>
      </c>
      <c r="FY41" s="20" t="str">
        <f>IF('Raw Data'!EW41="","",'Raw Data'!EW41)</f>
        <v>vbptduBAghB4e4bMMgdQUc</v>
      </c>
      <c r="FZ41" s="20" t="str">
        <f>IF('Raw Data'!EX41="","",'Raw Data'!EX41)</f>
        <v>vNycnGWUpYeb3KNNoHrkGX</v>
      </c>
      <c r="GA41" s="20" t="str">
        <f>IF('Raw Data'!EY41="","",'Raw Data'!EY41)</f>
        <v/>
      </c>
      <c r="GB41" s="20">
        <f>IF('Raw Data'!EZ41="","",'Raw Data'!EZ41)</f>
        <v>384358776</v>
      </c>
      <c r="GC41" s="20" t="str">
        <f>IF('Raw Data'!FA41="","",'Raw Data'!FA41)</f>
        <v>c1fdb11e-5dd2-4f91-a788-320ccc14433a</v>
      </c>
      <c r="GD41" s="29">
        <f>IF('Raw Data'!FB41="","",'Raw Data'!FB41)</f>
        <v>44944.46597222222</v>
      </c>
      <c r="GE41" s="20" t="str">
        <f>IF('Raw Data'!FC41="","",'Raw Data'!FC41)</f>
        <v/>
      </c>
      <c r="GF41" s="20" t="str">
        <f>IF('Raw Data'!FD41="","",'Raw Data'!FD41)</f>
        <v/>
      </c>
      <c r="GG41" s="20" t="str">
        <f>IF('Raw Data'!FE41="","",'Raw Data'!FE41)</f>
        <v>submitted_via_web</v>
      </c>
      <c r="GH41" s="20" t="str">
        <f>IF('Raw Data'!FF41="","",'Raw Data'!FF41)</f>
        <v>reach_rdc_hsm_enqueteur</v>
      </c>
      <c r="GI41" s="20" t="str">
        <f>IF('Raw Data'!FG41="","",'Raw Data'!FG41)</f>
        <v/>
      </c>
      <c r="GJ41" s="20">
        <f>IF('Raw Data'!FH41="","",'Raw Data'!FH41)</f>
        <v>76</v>
      </c>
    </row>
    <row r="42" spans="1:192" x14ac:dyDescent="0.25">
      <c r="A42" s="24" t="str">
        <f t="shared" si="0"/>
        <v>35ab7f88-ca9b-4bbf-be86-072dac3fc505</v>
      </c>
      <c r="B42" s="24" t="str">
        <f t="shared" si="1"/>
        <v/>
      </c>
      <c r="C42" s="24" t="str">
        <f t="shared" si="2"/>
        <v>ENU2</v>
      </c>
      <c r="D42" s="29">
        <f>IF('Raw Data'!A42="","",'Raw Data'!A42)</f>
        <v>44944</v>
      </c>
      <c r="E42" s="27">
        <f>IF('Raw Data'!B42="","",'Raw Data'!B42)</f>
        <v>44944.488960243063</v>
      </c>
      <c r="F42" s="27">
        <f>IF('Raw Data'!C42="","",'Raw Data'!C42)</f>
        <v>44944.501507291658</v>
      </c>
      <c r="G42" s="76">
        <f t="shared" si="3"/>
        <v>18.067749976180494</v>
      </c>
      <c r="H42" s="33" t="str">
        <f t="shared" si="4"/>
        <v>Supprimer</v>
      </c>
      <c r="I42" s="20" t="str">
        <f>IF('Raw Data'!D42="","",'Raw Data'!D42)</f>
        <v>audit.csv</v>
      </c>
      <c r="J42" s="20" t="str">
        <f>IF('Raw Data'!E42="","",'Raw Data'!E42)</f>
        <v>https://kc.humanitarianresponse.info/media/original?media_file=reachrdcdata%2Fattachments%2F03786f7074524bcf85122757f5105ae7%2F35ab7f88-ca9b-4bbf-be86-072dac3fc505%2Faudit.csv</v>
      </c>
      <c r="K42" s="20" t="str">
        <f>IF('Raw Data'!F42="","",'Raw Data'!F42)</f>
        <v/>
      </c>
      <c r="L42" s="20" t="str">
        <f>IF('Raw Data'!G42="","",'Raw Data'!G42)</f>
        <v/>
      </c>
      <c r="M42" s="20" t="str">
        <f>IF('Raw Data'!H42="","",'Raw Data'!H42)</f>
        <v>ENU2</v>
      </c>
      <c r="N42" s="20" t="str">
        <f>IF('Raw Data'!I42="","",'Raw Data'!I42)</f>
        <v>Kalemie</v>
      </c>
      <c r="O42" s="20" t="str">
        <f>IF('Raw Data'!J42="","",'Raw Data'!J42)</f>
        <v>Décembre</v>
      </c>
      <c r="P42" s="20" t="str">
        <f>IF('Raw Data'!K42="","",'Raw Data'!K42)</f>
        <v>Entretien à distance (appel téléphonique)</v>
      </c>
      <c r="Q42" s="20">
        <f>IF('Raw Data'!L42="","",'Raw Data'!L42)</f>
        <v>822819892</v>
      </c>
      <c r="R42" s="20">
        <f>IF('Raw Data'!M42="","",'Raw Data'!M42)</f>
        <v>822819892</v>
      </c>
      <c r="S42" s="20" t="str">
        <f>IF('Raw Data'!N42="","",'Raw Data'!N42)</f>
        <v>Oui</v>
      </c>
      <c r="T42" s="35" t="str">
        <f t="shared" si="5"/>
        <v/>
      </c>
      <c r="U42" s="20" t="str">
        <f>IF('Raw Data'!O42="","",'Raw Data'!O42)</f>
        <v/>
      </c>
      <c r="V42" s="20" t="str">
        <f>IF('Raw Data'!P42="","",'Raw Data'!P42)</f>
        <v/>
      </c>
      <c r="W42" s="20" t="str">
        <f>IF('Raw Data'!Q42="","",'Raw Data'!Q42)</f>
        <v/>
      </c>
      <c r="X42" s="20" t="str">
        <f>IF('Raw Data'!R42="","",'Raw Data'!R42)</f>
        <v>Oui</v>
      </c>
      <c r="Y42" s="35" t="str">
        <f t="shared" si="6"/>
        <v/>
      </c>
      <c r="Z42" s="20" t="str">
        <f>IF('Raw Data'!S42="","",'Raw Data'!S42)</f>
        <v/>
      </c>
      <c r="AA42" s="20" t="str">
        <f>IF('Raw Data'!T42="","",'Raw Data'!T42)</f>
        <v/>
      </c>
      <c r="AB42" s="20" t="str">
        <f>IF('Raw Data'!U42="","",'Raw Data'!U42)</f>
        <v>Maintenant</v>
      </c>
      <c r="AC42" s="35" t="str">
        <f t="shared" si="7"/>
        <v/>
      </c>
      <c r="AD42" s="20" t="str">
        <f>IF('Raw Data'!V42="","",'Raw Data'!V42)</f>
        <v/>
      </c>
      <c r="AE42" s="20" t="str">
        <f>IF('Raw Data'!W42="","",'Raw Data'!W42)</f>
        <v>Kibondo amisi lulu</v>
      </c>
      <c r="AF42" s="20" t="str">
        <f>IF('Raw Data'!X42="","",'Raw Data'!X42)</f>
        <v>Homme</v>
      </c>
      <c r="AG42" s="20">
        <f>IF('Raw Data'!Y42="","",'Raw Data'!Y42)</f>
        <v>36</v>
      </c>
      <c r="AH42" s="20" t="str">
        <f>IF('Raw Data'!Z42="","",'Raw Data'!Z42)</f>
        <v>Agriculteur</v>
      </c>
      <c r="AI42" s="20" t="str">
        <f>IF('Raw Data'!AA42="","",'Raw Data'!AA42)</f>
        <v/>
      </c>
      <c r="AJ42" s="20" t="str">
        <f>IF('Raw Data'!AB42="","",'Raw Data'!AB42)</f>
        <v/>
      </c>
      <c r="AK42" s="20" t="str">
        <f>IF('Raw Data'!AC42="","",'Raw Data'!AC42)</f>
        <v/>
      </c>
      <c r="AL42" s="20" t="str">
        <f>IF('Raw Data'!AD42="","",'Raw Data'!AD42)</f>
        <v/>
      </c>
      <c r="AM42" s="20" t="str">
        <f>IF('Raw Data'!AE42="","",'Raw Data'!AE42)</f>
        <v/>
      </c>
      <c r="AN42" s="20" t="str">
        <f>IF('Raw Data'!AF42="","",'Raw Data'!AF42)</f>
        <v/>
      </c>
      <c r="AO42" s="20" t="str">
        <f>IF('Raw Data'!AG42="","",'Raw Data'!AG42)</f>
        <v/>
      </c>
      <c r="AP42" s="20" t="str">
        <f>IF('Raw Data'!AH42="","",'Raw Data'!AH42)</f>
        <v>Personne déplacée (PDI)</v>
      </c>
      <c r="AQ42" s="35" t="str">
        <f t="shared" si="8"/>
        <v/>
      </c>
      <c r="AR42" s="20" t="str">
        <f>IF('Raw Data'!AI42="","",'Raw Data'!AI42)</f>
        <v>Tanganyika</v>
      </c>
      <c r="AS42" s="20" t="str">
        <f>IF('Raw Data'!AJ42="","",'Raw Data'!AJ42)</f>
        <v>Kongolo</v>
      </c>
      <c r="AT42" s="20" t="str">
        <f>IF('Raw Data'!AK42="","",'Raw Data'!AK42)</f>
        <v>Kabenge</v>
      </c>
      <c r="AU42" s="20" t="str">
        <f>IF('Raw Data'!AL42="","",'Raw Data'!AL42)</f>
        <v/>
      </c>
      <c r="AV42" s="20" t="str">
        <f>IF('Raw Data'!AM42="","",'Raw Data'!AM42)</f>
        <v>Kabenge</v>
      </c>
      <c r="AW42" s="20" t="str">
        <f>IF('Raw Data'!AN42="","",'Raw Data'!AN42)</f>
        <v/>
      </c>
      <c r="AX42" s="20" t="str">
        <f>IF('Raw Data'!AO42="","",'Raw Data'!AO42)</f>
        <v>Non</v>
      </c>
      <c r="AY42" s="20" t="str">
        <f>IF('Raw Data'!AP42="","",'Raw Data'!AP42)</f>
        <v/>
      </c>
      <c r="AZ42" s="20" t="str">
        <f>IF('Raw Data'!AQ42="","",'Raw Data'!AQ42)</f>
        <v/>
      </c>
      <c r="BA42" s="20" t="str">
        <f>IF('Raw Data'!AR42="","",'Raw Data'!AR42)</f>
        <v/>
      </c>
      <c r="BB42" s="20" t="str">
        <f>IF('Raw Data'!AS42="","",'Raw Data'!AS42)</f>
        <v/>
      </c>
      <c r="BC42" s="20" t="str">
        <f>IF('Raw Data'!AT42="","",'Raw Data'!AT42)</f>
        <v/>
      </c>
      <c r="BD42" s="20" t="str">
        <f>IF('Raw Data'!AU42="","",'Raw Data'!AU42)</f>
        <v/>
      </c>
      <c r="BE42" s="20" t="str">
        <f>IF('Raw Data'!AV42="","",'Raw Data'!AV42)</f>
        <v/>
      </c>
      <c r="BF42" s="20" t="str">
        <f>IF('Raw Data'!AW42="","",'Raw Data'!AW42)</f>
        <v/>
      </c>
      <c r="BG42" s="20" t="str">
        <f>IF('Raw Data'!AX42="","",'Raw Data'!AX42)</f>
        <v/>
      </c>
      <c r="BH42" s="20" t="str">
        <f>IF('Raw Data'!AY42="","",'Raw Data'!AY42)</f>
        <v>Non</v>
      </c>
      <c r="BI42" s="20" t="str">
        <f>IF('Raw Data'!AZ42="","",'Raw Data'!AZ42)</f>
        <v/>
      </c>
      <c r="BJ42" s="20" t="str">
        <f>IF('Raw Data'!BA42="","",'Raw Data'!BA42)</f>
        <v/>
      </c>
      <c r="BK42" s="20" t="str">
        <f>IF('Raw Data'!BB42="","",'Raw Data'!BB42)</f>
        <v/>
      </c>
      <c r="BL42" s="20" t="str">
        <f>IF('Raw Data'!BC42="","",'Raw Data'!BC42)</f>
        <v/>
      </c>
      <c r="BM42" s="20" t="str">
        <f>IF('Raw Data'!BD42="","",'Raw Data'!BD42)</f>
        <v/>
      </c>
      <c r="BN42" s="20" t="str">
        <f>IF('Raw Data'!BE42="","",'Raw Data'!BE42)</f>
        <v/>
      </c>
      <c r="BO42" s="20" t="str">
        <f>IF('Raw Data'!BF42="","",'Raw Data'!BF42)</f>
        <v/>
      </c>
      <c r="BP42" s="20" t="str">
        <f>IF('Raw Data'!BG42="","",'Raw Data'!BG42)</f>
        <v/>
      </c>
      <c r="BQ42" s="20" t="str">
        <f>IF('Raw Data'!BH42="","",'Raw Data'!BH42)</f>
        <v/>
      </c>
      <c r="BR42" s="20" t="str">
        <f>IF('Raw Data'!BI42="","",'Raw Data'!BI42)</f>
        <v/>
      </c>
      <c r="BS42" s="20" t="str">
        <f>IF('Raw Data'!BJ42="","",'Raw Data'!BJ42)</f>
        <v/>
      </c>
      <c r="BT42" s="20" t="str">
        <f>IF('Raw Data'!BK42="","",'Raw Data'!BK42)</f>
        <v/>
      </c>
      <c r="BU42" s="35" t="str">
        <f t="shared" si="9"/>
        <v/>
      </c>
      <c r="BV42" s="20" t="str">
        <f>IF('Raw Data'!BL42="","",'Raw Data'!BL42)</f>
        <v/>
      </c>
      <c r="BW42" s="20" t="str">
        <f>IF('Raw Data'!BM42="","",'Raw Data'!BM42)</f>
        <v/>
      </c>
      <c r="BX42" s="20" t="str">
        <f>IF('Raw Data'!BN42="","",'Raw Data'!BN42)</f>
        <v/>
      </c>
      <c r="BY42" s="20" t="str">
        <f>IF('Raw Data'!BO42="","",'Raw Data'!BO42)</f>
        <v/>
      </c>
      <c r="BZ42" s="20" t="str">
        <f>IF('Raw Data'!BP42="","",'Raw Data'!BP42)</f>
        <v/>
      </c>
      <c r="CA42" s="20" t="str">
        <f>IF('Raw Data'!BQ42="","",'Raw Data'!BQ42)</f>
        <v/>
      </c>
      <c r="CB42" s="20" t="str">
        <f>IF('Raw Data'!BR42="","",'Raw Data'!BR42)</f>
        <v/>
      </c>
      <c r="CC42" s="20" t="str">
        <f>IF('Raw Data'!BS42="","",'Raw Data'!BS42)</f>
        <v/>
      </c>
      <c r="CD42" s="20" t="str">
        <f>IF('Raw Data'!BT42="","",'Raw Data'!BT42)</f>
        <v/>
      </c>
      <c r="CE42" s="20" t="str">
        <f>IF('Raw Data'!BU42="","",'Raw Data'!BU42)</f>
        <v/>
      </c>
      <c r="CF42" s="20" t="str">
        <f>IF('Raw Data'!BV42="","",'Raw Data'!BV42)</f>
        <v/>
      </c>
      <c r="CG42" s="20" t="str">
        <f>IF('Raw Data'!BW42="","",'Raw Data'!BW42)</f>
        <v/>
      </c>
      <c r="CH42" s="35" t="str">
        <f t="shared" si="10"/>
        <v/>
      </c>
      <c r="CI42" s="35" t="str">
        <f t="shared" si="11"/>
        <v/>
      </c>
      <c r="CJ42" s="37">
        <f t="shared" si="12"/>
        <v>0</v>
      </c>
      <c r="CK42" s="20" t="str">
        <f>IF('Raw Data'!BX42="","",'Raw Data'!BX42)</f>
        <v/>
      </c>
      <c r="CL42" s="20" t="str">
        <f>IF('Raw Data'!BY42="","",'Raw Data'!BY42)</f>
        <v/>
      </c>
      <c r="CM42" s="20" t="str">
        <f>IF('Raw Data'!BZ42="","",'Raw Data'!BZ42)</f>
        <v/>
      </c>
      <c r="CN42" s="20" t="str">
        <f>IF('Raw Data'!CA42="","",'Raw Data'!CA42)</f>
        <v/>
      </c>
      <c r="CO42" s="20" t="str">
        <f>IF('Raw Data'!CB42="","",'Raw Data'!CB42)</f>
        <v/>
      </c>
      <c r="CP42" s="39" t="str">
        <f>IF('Raw Data'!CC42="","",'Raw Data'!CC42)</f>
        <v>0.4945392205787119</v>
      </c>
      <c r="CQ42" s="20" t="str">
        <f>IF('Raw Data'!CD42="","",'Raw Data'!CD42)</f>
        <v/>
      </c>
      <c r="CR42" s="20" t="str">
        <f>IF('Raw Data'!CE42="","",'Raw Data'!CE42)</f>
        <v>1</v>
      </c>
      <c r="CS42" s="20" t="str">
        <f>IF('Raw Data'!CF42="","",'Raw Data'!CF42)</f>
        <v/>
      </c>
      <c r="CT42" s="20" t="str">
        <f>IF('Raw Data'!CG42="","",'Raw Data'!CG42)</f>
        <v/>
      </c>
      <c r="CU42" s="20">
        <f>IF('Raw Data'!CH42="","",'Raw Data'!CH42)</f>
        <v>0</v>
      </c>
      <c r="CV42" s="35" t="str">
        <f t="shared" si="13"/>
        <v/>
      </c>
      <c r="CW42" s="20">
        <f>IF('Raw Data'!CI42="","",'Raw Data'!CI42)</f>
        <v>10</v>
      </c>
      <c r="CX42" s="35" t="str">
        <f t="shared" si="14"/>
        <v/>
      </c>
      <c r="CY42" s="20">
        <f>IF('Raw Data'!CJ42="","",'Raw Data'!CJ42)</f>
        <v>5</v>
      </c>
      <c r="CZ42" s="35" t="str">
        <f t="shared" si="15"/>
        <v/>
      </c>
      <c r="DA42" s="44">
        <f>IF('Raw Data'!CK42="","",'Raw Data'!CK42)</f>
        <v>15</v>
      </c>
      <c r="DB42" s="35" t="str">
        <f t="shared" si="16"/>
        <v>CHECK</v>
      </c>
      <c r="DC42" s="20">
        <f>IF('Raw Data'!CL42="","",'Raw Data'!CL42)</f>
        <v>8</v>
      </c>
      <c r="DD42" s="35" t="str">
        <f t="shared" si="17"/>
        <v/>
      </c>
      <c r="DE42" s="20">
        <f>IF('Raw Data'!CM42="","",'Raw Data'!CM42)</f>
        <v>8</v>
      </c>
      <c r="DF42" s="35" t="str">
        <f t="shared" si="18"/>
        <v/>
      </c>
      <c r="DG42" s="20">
        <f>IF('Raw Data'!CN42="","",'Raw Data'!CN42)</f>
        <v>9</v>
      </c>
      <c r="DH42" s="35" t="str">
        <f t="shared" si="19"/>
        <v/>
      </c>
      <c r="DI42" s="20">
        <f>IF('Raw Data'!CO42="","",'Raw Data'!CO42)</f>
        <v>12</v>
      </c>
      <c r="DJ42" s="35" t="str">
        <f t="shared" si="20"/>
        <v/>
      </c>
      <c r="DK42" s="23">
        <f>IF('Raw Data'!CP42="","",'Raw Data'!CP42)</f>
        <v>25</v>
      </c>
      <c r="DL42" s="23">
        <f>IF('Raw Data'!CQ42="","",'Raw Data'!CQ42)</f>
        <v>8</v>
      </c>
      <c r="DM42" s="20">
        <f>IF('Raw Data'!CR42="","",'Raw Data'!CR42)</f>
        <v>10</v>
      </c>
      <c r="DN42" s="20">
        <f>IF('Raw Data'!CS42="","",'Raw Data'!CS42)</f>
        <v>0</v>
      </c>
      <c r="DO42" s="23">
        <f>IF('Raw Data'!CT42="","",'Raw Data'!CT42)</f>
        <v>6</v>
      </c>
      <c r="DP42" s="20">
        <f>IF('Raw Data'!CU42="","",'Raw Data'!CU42)</f>
        <v>0</v>
      </c>
      <c r="DQ42" s="23" t="str">
        <f>IF('Raw Data'!CV42="","",'Raw Data'!CV42)</f>
        <v/>
      </c>
      <c r="DR42" s="20" t="str">
        <f>IF('Raw Data'!CW42="","",'Raw Data'!CW42)</f>
        <v/>
      </c>
      <c r="DS42" s="20" t="str">
        <f>IF('Raw Data'!CX42="","",'Raw Data'!CX42)</f>
        <v/>
      </c>
      <c r="DT42" s="20" t="str">
        <f>IF('Raw Data'!CY42="","",'Raw Data'!CY42)</f>
        <v/>
      </c>
      <c r="DU42" s="20" t="str">
        <f>IF('Raw Data'!CZ42="","",'Raw Data'!CZ42)</f>
        <v/>
      </c>
      <c r="DV42" s="20" t="str">
        <f>IF('Raw Data'!DA42="","",'Raw Data'!DA42)</f>
        <v/>
      </c>
      <c r="DW42" s="20" t="str">
        <f>IF('Raw Data'!DB42="","",'Raw Data'!DB42)</f>
        <v/>
      </c>
      <c r="DX42" s="35" t="str">
        <f t="shared" si="21"/>
        <v/>
      </c>
      <c r="DY42" s="23" t="str">
        <f>IF('Raw Data'!DC42="","",'Raw Data'!DC42)</f>
        <v/>
      </c>
      <c r="DZ42" s="42" t="str">
        <f t="shared" si="22"/>
        <v/>
      </c>
      <c r="EA42" s="20" t="str">
        <f>IF('Raw Data'!DD42="","",'Raw Data'!DD42)</f>
        <v/>
      </c>
      <c r="EB42" s="35" t="str">
        <f t="shared" si="23"/>
        <v/>
      </c>
      <c r="EC42" s="20" t="str">
        <f>IF('Raw Data'!DE42="","",'Raw Data'!DE42)</f>
        <v/>
      </c>
      <c r="ED42" s="35" t="str">
        <f t="shared" si="24"/>
        <v/>
      </c>
      <c r="EE42" s="20" t="str">
        <f>IF('Raw Data'!DF42="","",'Raw Data'!DF42)</f>
        <v/>
      </c>
      <c r="EF42" s="35" t="str">
        <f t="shared" si="25"/>
        <v/>
      </c>
      <c r="EG42" s="20" t="str">
        <f>IF('Raw Data'!DG42="","",'Raw Data'!DG42)</f>
        <v/>
      </c>
      <c r="EH42" s="35" t="str">
        <f t="shared" si="26"/>
        <v/>
      </c>
      <c r="EI42" s="20" t="str">
        <f>IF('Raw Data'!DH42="","",'Raw Data'!DH42)</f>
        <v/>
      </c>
      <c r="EJ42" s="20" t="str">
        <f>IF('Raw Data'!DI42="","",'Raw Data'!DI42)</f>
        <v/>
      </c>
      <c r="EK42" s="20" t="str">
        <f>IF('Raw Data'!DJ42="","",'Raw Data'!DJ42)</f>
        <v/>
      </c>
      <c r="EL42" s="20" t="str">
        <f>IF('Raw Data'!DK42="","",'Raw Data'!DK42)</f>
        <v/>
      </c>
      <c r="EM42" s="20" t="str">
        <f>IF('Raw Data'!DL42="","",'Raw Data'!DL42)</f>
        <v/>
      </c>
      <c r="EN42" s="20" t="str">
        <f>IF('Raw Data'!DM42="","",'Raw Data'!DM42)</f>
        <v/>
      </c>
      <c r="EO42" s="20" t="str">
        <f>IF('Raw Data'!DN42="","",'Raw Data'!DN42)</f>
        <v/>
      </c>
      <c r="EP42" s="20" t="str">
        <f>IF('Raw Data'!DO42="","",'Raw Data'!DO42)</f>
        <v/>
      </c>
      <c r="EQ42" s="35" t="str">
        <f t="shared" si="27"/>
        <v/>
      </c>
      <c r="ER42" s="20" t="str">
        <f>IF('Raw Data'!DP42="","",'Raw Data'!DP42)</f>
        <v/>
      </c>
      <c r="ES42" s="20" t="str">
        <f>IF('Raw Data'!DQ42="","",'Raw Data'!DQ42)</f>
        <v/>
      </c>
      <c r="ET42" s="20" t="str">
        <f>IF('Raw Data'!DR42="","",'Raw Data'!DR42)</f>
        <v/>
      </c>
      <c r="EU42" s="20" t="str">
        <f>IF('Raw Data'!DS42="","",'Raw Data'!DS42)</f>
        <v/>
      </c>
      <c r="EV42" s="20" t="str">
        <f>IF('Raw Data'!DT42="","",'Raw Data'!DT42)</f>
        <v/>
      </c>
      <c r="EW42" s="20" t="str">
        <f>IF('Raw Data'!DU42="","",'Raw Data'!DU42)</f>
        <v/>
      </c>
      <c r="EX42" s="20" t="str">
        <f>IF('Raw Data'!DV42="","",'Raw Data'!DV42)</f>
        <v/>
      </c>
      <c r="EY42" s="20" t="str">
        <f>IF('Raw Data'!DW42="","",'Raw Data'!DW42)</f>
        <v/>
      </c>
      <c r="EZ42" s="20" t="str">
        <f>IF('Raw Data'!DX42="","",'Raw Data'!DX42)</f>
        <v/>
      </c>
      <c r="FA42" s="20" t="str">
        <f>IF('Raw Data'!DY42="","",'Raw Data'!DY42)</f>
        <v/>
      </c>
      <c r="FB42" s="20" t="str">
        <f>IF('Raw Data'!DZ42="","",'Raw Data'!DZ42)</f>
        <v/>
      </c>
      <c r="FC42" s="20" t="str">
        <f>IF('Raw Data'!EA42="","",'Raw Data'!EA42)</f>
        <v/>
      </c>
      <c r="FD42" s="20" t="str">
        <f>IF('Raw Data'!EB42="","",'Raw Data'!EB42)</f>
        <v/>
      </c>
      <c r="FE42" s="20" t="str">
        <f>IF('Raw Data'!EC42="","",'Raw Data'!EC42)</f>
        <v/>
      </c>
      <c r="FF42" s="20" t="str">
        <f>IF('Raw Data'!ED42="","",'Raw Data'!ED42)</f>
        <v/>
      </c>
      <c r="FG42" s="20" t="str">
        <f>IF('Raw Data'!EE42="","",'Raw Data'!EE42)</f>
        <v/>
      </c>
      <c r="FH42" s="20" t="str">
        <f>IF('Raw Data'!EF42="","",'Raw Data'!EF42)</f>
        <v/>
      </c>
      <c r="FI42" s="20" t="str">
        <f>IF('Raw Data'!EG42="","",'Raw Data'!EG42)</f>
        <v/>
      </c>
      <c r="FJ42" s="20" t="str">
        <f>IF('Raw Data'!EH42="","",'Raw Data'!EH42)</f>
        <v/>
      </c>
      <c r="FK42" s="20" t="str">
        <f>IF('Raw Data'!EI42="","",'Raw Data'!EI42)</f>
        <v/>
      </c>
      <c r="FL42" s="20" t="str">
        <f>IF('Raw Data'!EJ42="","",'Raw Data'!EJ42)</f>
        <v/>
      </c>
      <c r="FM42" s="20" t="str">
        <f>IF('Raw Data'!EK42="","",'Raw Data'!EK42)</f>
        <v/>
      </c>
      <c r="FN42" s="20" t="str">
        <f>IF('Raw Data'!EL42="","",'Raw Data'!EL42)</f>
        <v/>
      </c>
      <c r="FO42" s="20" t="str">
        <f>IF('Raw Data'!EM42="","",'Raw Data'!EM42)</f>
        <v>Oui</v>
      </c>
      <c r="FP42" s="20" t="str">
        <f>IF('Raw Data'!EN42="","",'Raw Data'!EN42)</f>
        <v/>
      </c>
      <c r="FQ42" s="20" t="str">
        <f>IF('Raw Data'!EO42="","",'Raw Data'!EO42)</f>
        <v/>
      </c>
      <c r="FR42" s="20" t="str">
        <f>IF('Raw Data'!EP42="","",'Raw Data'!EP42)</f>
        <v/>
      </c>
      <c r="FS42" s="20" t="str">
        <f>IF('Raw Data'!EQ42="","",'Raw Data'!EQ42)</f>
        <v/>
      </c>
      <c r="FT42" s="20" t="str">
        <f>IF('Raw Data'!ER42="","",'Raw Data'!ER42)</f>
        <v/>
      </c>
      <c r="FU42" s="20" t="str">
        <f>IF('Raw Data'!ES42="","",'Raw Data'!ES42)</f>
        <v/>
      </c>
      <c r="FV42" s="20" t="str">
        <f>IF('Raw Data'!ET42="","",'Raw Data'!ET42)</f>
        <v>vWvJfH3sDSZM3uC5W82MGH</v>
      </c>
      <c r="FW42" s="20" t="str">
        <f>IF('Raw Data'!EU42="","",'Raw Data'!EU42)</f>
        <v>v89tPMrAjVHLSntiBQ22UJ</v>
      </c>
      <c r="FX42" s="20" t="str">
        <f>IF('Raw Data'!EV42="","",'Raw Data'!EV42)</f>
        <v>v5AfrSZTqajduwJVMoNG7f</v>
      </c>
      <c r="FY42" s="20" t="str">
        <f>IF('Raw Data'!EW42="","",'Raw Data'!EW42)</f>
        <v>vbptduBAghB4e4bMMgdQUc</v>
      </c>
      <c r="FZ42" s="20" t="str">
        <f>IF('Raw Data'!EX42="","",'Raw Data'!EX42)</f>
        <v>vNycnGWUpYeb3KNNoHrkGX</v>
      </c>
      <c r="GA42" s="20" t="str">
        <f>IF('Raw Data'!EY42="","",'Raw Data'!EY42)</f>
        <v/>
      </c>
      <c r="GB42" s="20">
        <f>IF('Raw Data'!EZ42="","",'Raw Data'!EZ42)</f>
        <v>384358809</v>
      </c>
      <c r="GC42" s="20" t="str">
        <f>IF('Raw Data'!FA42="","",'Raw Data'!FA42)</f>
        <v>35ab7f88-ca9b-4bbf-be86-072dac3fc505</v>
      </c>
      <c r="GD42" s="29">
        <f>IF('Raw Data'!FB42="","",'Raw Data'!FB42)</f>
        <v>44944.466006944444</v>
      </c>
      <c r="GE42" s="20" t="str">
        <f>IF('Raw Data'!FC42="","",'Raw Data'!FC42)</f>
        <v/>
      </c>
      <c r="GF42" s="20" t="str">
        <f>IF('Raw Data'!FD42="","",'Raw Data'!FD42)</f>
        <v/>
      </c>
      <c r="GG42" s="20" t="str">
        <f>IF('Raw Data'!FE42="","",'Raw Data'!FE42)</f>
        <v>submitted_via_web</v>
      </c>
      <c r="GH42" s="20" t="str">
        <f>IF('Raw Data'!FF42="","",'Raw Data'!FF42)</f>
        <v>reach_rdc_hsm_enqueteur</v>
      </c>
      <c r="GI42" s="20" t="str">
        <f>IF('Raw Data'!FG42="","",'Raw Data'!FG42)</f>
        <v/>
      </c>
      <c r="GJ42" s="20">
        <f>IF('Raw Data'!FH42="","",'Raw Data'!FH42)</f>
        <v>77</v>
      </c>
    </row>
    <row r="43" spans="1:192" x14ac:dyDescent="0.25">
      <c r="A43" s="24" t="str">
        <f t="shared" si="0"/>
        <v>90c7396b-2996-4d43-9bd4-e1d61fbd11dd</v>
      </c>
      <c r="B43" s="24" t="str">
        <f t="shared" si="1"/>
        <v>Lombwa</v>
      </c>
      <c r="C43" s="24" t="str">
        <f t="shared" si="2"/>
        <v xml:space="preserve">ENU7 </v>
      </c>
      <c r="D43" s="29">
        <f>IF('Raw Data'!A43="","",'Raw Data'!A43)</f>
        <v>44944</v>
      </c>
      <c r="E43" s="27">
        <f>IF('Raw Data'!B43="","",'Raw Data'!B43)</f>
        <v>44944.476824062498</v>
      </c>
      <c r="F43" s="27">
        <f>IF('Raw Data'!C43="","",'Raw Data'!C43)</f>
        <v>44944.512967349539</v>
      </c>
      <c r="G43" s="31">
        <f t="shared" si="3"/>
        <v>52.046333339530975</v>
      </c>
      <c r="H43" s="33" t="str">
        <f t="shared" si="4"/>
        <v>OK</v>
      </c>
      <c r="I43" s="20" t="str">
        <f>IF('Raw Data'!D43="","",'Raw Data'!D43)</f>
        <v>audit.csv</v>
      </c>
      <c r="J43" s="20" t="str">
        <f>IF('Raw Data'!E43="","",'Raw Data'!E43)</f>
        <v>https://kc.humanitarianresponse.info/media/original?media_file=reachrdcdata%2Fattachments%2F03786f7074524bcf85122757f5105ae7%2F90c7396b-2996-4d43-9bd4-e1d61fbd11dd%2Faudit.csv</v>
      </c>
      <c r="K43" s="20" t="str">
        <f>IF('Raw Data'!F43="","",'Raw Data'!F43)</f>
        <v/>
      </c>
      <c r="L43" s="20" t="str">
        <f>IF('Raw Data'!G43="","",'Raw Data'!G43)</f>
        <v/>
      </c>
      <c r="M43" s="20" t="str">
        <f>IF('Raw Data'!H43="","",'Raw Data'!H43)</f>
        <v xml:space="preserve">ENU7 </v>
      </c>
      <c r="N43" s="20" t="str">
        <f>IF('Raw Data'!I43="","",'Raw Data'!I43)</f>
        <v>Kalemie</v>
      </c>
      <c r="O43" s="20" t="str">
        <f>IF('Raw Data'!J43="","",'Raw Data'!J43)</f>
        <v>Décembre</v>
      </c>
      <c r="P43" s="20" t="str">
        <f>IF('Raw Data'!K43="","",'Raw Data'!K43)</f>
        <v>Entretien à distance (appel téléphonique)</v>
      </c>
      <c r="Q43" s="20">
        <f>IF('Raw Data'!L43="","",'Raw Data'!L43)</f>
        <v>813686495</v>
      </c>
      <c r="R43" s="20">
        <f>IF('Raw Data'!M43="","",'Raw Data'!M43)</f>
        <v>813686495</v>
      </c>
      <c r="S43" s="20" t="str">
        <f>IF('Raw Data'!N43="","",'Raw Data'!N43)</f>
        <v>Oui</v>
      </c>
      <c r="T43" s="35" t="str">
        <f t="shared" si="5"/>
        <v/>
      </c>
      <c r="U43" s="20" t="str">
        <f>IF('Raw Data'!O43="","",'Raw Data'!O43)</f>
        <v/>
      </c>
      <c r="V43" s="20" t="str">
        <f>IF('Raw Data'!P43="","",'Raw Data'!P43)</f>
        <v/>
      </c>
      <c r="W43" s="20" t="str">
        <f>IF('Raw Data'!Q43="","",'Raw Data'!Q43)</f>
        <v/>
      </c>
      <c r="X43" s="20" t="str">
        <f>IF('Raw Data'!R43="","",'Raw Data'!R43)</f>
        <v>Oui</v>
      </c>
      <c r="Y43" s="35" t="str">
        <f t="shared" si="6"/>
        <v/>
      </c>
      <c r="Z43" s="20" t="str">
        <f>IF('Raw Data'!S43="","",'Raw Data'!S43)</f>
        <v/>
      </c>
      <c r="AA43" s="20" t="str">
        <f>IF('Raw Data'!T43="","",'Raw Data'!T43)</f>
        <v/>
      </c>
      <c r="AB43" s="20" t="str">
        <f>IF('Raw Data'!U43="","",'Raw Data'!U43)</f>
        <v>Maintenant</v>
      </c>
      <c r="AC43" s="35" t="str">
        <f t="shared" si="7"/>
        <v/>
      </c>
      <c r="AD43" s="20" t="str">
        <f>IF('Raw Data'!V43="","",'Raw Data'!V43)</f>
        <v/>
      </c>
      <c r="AE43" s="20" t="str">
        <f>IF('Raw Data'!W43="","",'Raw Data'!W43)</f>
        <v>Germain</v>
      </c>
      <c r="AF43" s="20" t="str">
        <f>IF('Raw Data'!X43="","",'Raw Data'!X43)</f>
        <v>Homme</v>
      </c>
      <c r="AG43" s="20">
        <f>IF('Raw Data'!Y43="","",'Raw Data'!Y43)</f>
        <v>42</v>
      </c>
      <c r="AH43" s="20" t="str">
        <f>IF('Raw Data'!Z43="","",'Raw Data'!Z43)</f>
        <v>Agriculteur</v>
      </c>
      <c r="AI43" s="20" t="str">
        <f>IF('Raw Data'!AA43="","",'Raw Data'!AA43)</f>
        <v/>
      </c>
      <c r="AJ43" s="20" t="str">
        <f>IF('Raw Data'!AB43="","",'Raw Data'!AB43)</f>
        <v/>
      </c>
      <c r="AK43" s="20" t="str">
        <f>IF('Raw Data'!AC43="","",'Raw Data'!AC43)</f>
        <v/>
      </c>
      <c r="AL43" s="20" t="str">
        <f>IF('Raw Data'!AD43="","",'Raw Data'!AD43)</f>
        <v/>
      </c>
      <c r="AM43" s="20" t="str">
        <f>IF('Raw Data'!AE43="","",'Raw Data'!AE43)</f>
        <v/>
      </c>
      <c r="AN43" s="20" t="str">
        <f>IF('Raw Data'!AF43="","",'Raw Data'!AF43)</f>
        <v/>
      </c>
      <c r="AO43" s="20" t="str">
        <f>IF('Raw Data'!AG43="","",'Raw Data'!AG43)</f>
        <v/>
      </c>
      <c r="AP43" s="20" t="str">
        <f>IF('Raw Data'!AH43="","",'Raw Data'!AH43)</f>
        <v>Personne non déplacée (Autochtone)</v>
      </c>
      <c r="AQ43" s="35" t="str">
        <f t="shared" si="8"/>
        <v/>
      </c>
      <c r="AR43" s="20" t="str">
        <f>IF('Raw Data'!AI43="","",'Raw Data'!AI43)</f>
        <v>Tanganyika</v>
      </c>
      <c r="AS43" s="20" t="str">
        <f>IF('Raw Data'!AJ43="","",'Raw Data'!AJ43)</f>
        <v>Nyunzu</v>
      </c>
      <c r="AT43" s="20" t="str">
        <f>IF('Raw Data'!AK43="","",'Raw Data'!AK43)</f>
        <v>Lombwa</v>
      </c>
      <c r="AU43" s="20" t="str">
        <f>IF('Raw Data'!AL43="","",'Raw Data'!AL43)</f>
        <v/>
      </c>
      <c r="AV43" s="20" t="str">
        <f>IF('Raw Data'!AM43="","",'Raw Data'!AM43)</f>
        <v>Lombwa</v>
      </c>
      <c r="AW43" s="20" t="str">
        <f>IF('Raw Data'!AN43="","",'Raw Data'!AN43)</f>
        <v/>
      </c>
      <c r="AX43" s="20" t="str">
        <f>IF('Raw Data'!AO43="","",'Raw Data'!AO43)</f>
        <v>Oui</v>
      </c>
      <c r="AY43" s="20" t="str">
        <f>IF('Raw Data'!AP43="","",'Raw Data'!AP43)</f>
        <v>Tanganyika</v>
      </c>
      <c r="AZ43" s="20" t="str">
        <f>IF('Raw Data'!AQ43="","",'Raw Data'!AQ43)</f>
        <v>Nyunzu</v>
      </c>
      <c r="BA43" s="20" t="str">
        <f>IF('Raw Data'!AR43="","",'Raw Data'!AR43)</f>
        <v>Localité</v>
      </c>
      <c r="BB43" s="20" t="str">
        <f>IF('Raw Data'!AS43="","",'Raw Data'!AS43)</f>
        <v/>
      </c>
      <c r="BC43" s="20" t="str">
        <f>IF('Raw Data'!AT43="","",'Raw Data'!AT43)</f>
        <v/>
      </c>
      <c r="BD43" s="20" t="str">
        <f>IF('Raw Data'!AU43="","",'Raw Data'!AU43)</f>
        <v/>
      </c>
      <c r="BE43" s="20" t="str">
        <f>IF('Raw Data'!AV43="","",'Raw Data'!AV43)</f>
        <v>Lombwa</v>
      </c>
      <c r="BF43" s="20" t="str">
        <f>IF('Raw Data'!AW43="","",'Raw Data'!AW43)</f>
        <v/>
      </c>
      <c r="BG43" s="20" t="str">
        <f>IF('Raw Data'!AX43="","",'Raw Data'!AX43)</f>
        <v>Lombwa</v>
      </c>
      <c r="BH43" s="20" t="str">
        <f>IF('Raw Data'!AY43="","",'Raw Data'!AY43)</f>
        <v>Non</v>
      </c>
      <c r="BI43" s="20" t="str">
        <f>IF('Raw Data'!AZ43="","",'Raw Data'!AZ43)</f>
        <v/>
      </c>
      <c r="BJ43" s="20" t="str">
        <f>IF('Raw Data'!BA43="","",'Raw Data'!BA43)</f>
        <v>Oui</v>
      </c>
      <c r="BK43" s="20" t="str">
        <f>IF('Raw Data'!BB43="","",'Raw Data'!BB43)</f>
        <v>Oui</v>
      </c>
      <c r="BL43" s="20" t="str">
        <f>IF('Raw Data'!BC43="","",'Raw Data'!BC43)</f>
        <v/>
      </c>
      <c r="BM43" s="20" t="str">
        <f>IF('Raw Data'!BD43="","",'Raw Data'!BD43)</f>
        <v/>
      </c>
      <c r="BN43" s="20" t="str">
        <f>IF('Raw Data'!BE43="","",'Raw Data'!BE43)</f>
        <v/>
      </c>
      <c r="BO43" s="20" t="str">
        <f>IF('Raw Data'!BF43="","",'Raw Data'!BF43)</f>
        <v/>
      </c>
      <c r="BP43" s="20" t="str">
        <f>IF('Raw Data'!BG43="","",'Raw Data'!BG43)</f>
        <v/>
      </c>
      <c r="BQ43" s="20" t="str">
        <f>IF('Raw Data'!BH43="","",'Raw Data'!BH43)</f>
        <v>Autre (Spécifier)</v>
      </c>
      <c r="BR43" s="20" t="str">
        <f>IF('Raw Data'!BI43="","",'Raw Data'!BI43)</f>
        <v>Bayolo</v>
      </c>
      <c r="BS43" s="20" t="str">
        <f>IF('Raw Data'!BJ43="","",'Raw Data'!BJ43)</f>
        <v>Oui</v>
      </c>
      <c r="BT43" s="20" t="str">
        <f>IF('Raw Data'!BK43="","",'Raw Data'!BK43)</f>
        <v>Oui</v>
      </c>
      <c r="BU43" s="35" t="str">
        <f t="shared" si="9"/>
        <v/>
      </c>
      <c r="BV43" s="20" t="str">
        <f>IF('Raw Data'!BL43="","",'Raw Data'!BL43)</f>
        <v/>
      </c>
      <c r="BW43" s="20" t="str">
        <f>IF('Raw Data'!BM43="","",'Raw Data'!BM43)</f>
        <v/>
      </c>
      <c r="BX43" s="20" t="str">
        <f>IF('Raw Data'!BN43="","",'Raw Data'!BN43)</f>
        <v>Oui</v>
      </c>
      <c r="BY43" s="20" t="str">
        <f>IF('Raw Data'!BO43="","",'Raw Data'!BO43)</f>
        <v>Non</v>
      </c>
      <c r="BZ43" s="20" t="str">
        <f>IF('Raw Data'!BP43="","",'Raw Data'!BP43)</f>
        <v>Oui</v>
      </c>
      <c r="CA43" s="20" t="str">
        <f>IF('Raw Data'!BQ43="","",'Raw Data'!BQ43)</f>
        <v>Non</v>
      </c>
      <c r="CB43" s="20" t="str">
        <f>IF('Raw Data'!BR43="","",'Raw Data'!BR43)</f>
        <v>Non</v>
      </c>
      <c r="CC43" s="20" t="str">
        <f>IF('Raw Data'!BS43="","",'Raw Data'!BS43)</f>
        <v/>
      </c>
      <c r="CD43" s="20" t="str">
        <f>IF('Raw Data'!BT43="","",'Raw Data'!BT43)</f>
        <v>Communauté hôte (=Autochtones)</v>
      </c>
      <c r="CE43" s="20" t="str">
        <f>IF('Raw Data'!BU43="","",'Raw Data'!BU43)</f>
        <v>2</v>
      </c>
      <c r="CF43" s="20" t="str">
        <f>IF('Raw Data'!BV43="","",'Raw Data'!BV43)</f>
        <v>Oui</v>
      </c>
      <c r="CG43" s="20" t="str">
        <f>IF('Raw Data'!BW43="","",'Raw Data'!BW43)</f>
        <v>Communauté hôte (=Autochtones)</v>
      </c>
      <c r="CH43" s="35" t="str">
        <f t="shared" si="10"/>
        <v/>
      </c>
      <c r="CI43" s="35" t="str">
        <f t="shared" si="11"/>
        <v/>
      </c>
      <c r="CJ43" s="37">
        <f t="shared" si="12"/>
        <v>1</v>
      </c>
      <c r="CK43" s="20">
        <f>IF('Raw Data'!BX43="","",'Raw Data'!BX43)</f>
        <v>1</v>
      </c>
      <c r="CL43" s="20">
        <f>IF('Raw Data'!BY43="","",'Raw Data'!BY43)</f>
        <v>0</v>
      </c>
      <c r="CM43" s="20">
        <f>IF('Raw Data'!BZ43="","",'Raw Data'!BZ43)</f>
        <v>0</v>
      </c>
      <c r="CN43" s="20">
        <f>IF('Raw Data'!CA43="","",'Raw Data'!CA43)</f>
        <v>0</v>
      </c>
      <c r="CO43" s="20">
        <f>IF('Raw Data'!CB43="","",'Raw Data'!CB43)</f>
        <v>0</v>
      </c>
      <c r="CP43" s="39" t="str">
        <f>IF('Raw Data'!CC43="","",'Raw Data'!CC43)</f>
        <v>0.40430030579523857</v>
      </c>
      <c r="CQ43" s="20" t="str">
        <f>IF('Raw Data'!CD43="","",'Raw Data'!CD43)</f>
        <v/>
      </c>
      <c r="CR43" s="20" t="str">
        <f>IF('Raw Data'!CE43="","",'Raw Data'!CE43)</f>
        <v>1</v>
      </c>
      <c r="CS43" s="20" t="str">
        <f>IF('Raw Data'!CF43="","",'Raw Data'!CF43)</f>
        <v/>
      </c>
      <c r="CT43" s="20" t="str">
        <f>IF('Raw Data'!CG43="","",'Raw Data'!CG43)</f>
        <v/>
      </c>
      <c r="CU43" s="20">
        <f>IF('Raw Data'!CH43="","",'Raw Data'!CH43)</f>
        <v>0</v>
      </c>
      <c r="CV43" s="35" t="str">
        <f t="shared" si="13"/>
        <v/>
      </c>
      <c r="CW43" s="20">
        <f>IF('Raw Data'!CI43="","",'Raw Data'!CI43)</f>
        <v>0</v>
      </c>
      <c r="CX43" s="35" t="str">
        <f t="shared" si="14"/>
        <v/>
      </c>
      <c r="CY43" s="20">
        <f>IF('Raw Data'!CJ43="","",'Raw Data'!CJ43)</f>
        <v>0</v>
      </c>
      <c r="CZ43" s="35" t="str">
        <f t="shared" si="15"/>
        <v/>
      </c>
      <c r="DA43" s="20">
        <f>IF('Raw Data'!CK43="","",'Raw Data'!CK43)</f>
        <v>0</v>
      </c>
      <c r="DB43" s="35" t="str">
        <f t="shared" si="16"/>
        <v/>
      </c>
      <c r="DC43" s="20">
        <f>IF('Raw Data'!CL43="","",'Raw Data'!CL43)</f>
        <v>0</v>
      </c>
      <c r="DD43" s="35" t="str">
        <f t="shared" si="17"/>
        <v/>
      </c>
      <c r="DE43" s="20">
        <f>IF('Raw Data'!CM43="","",'Raw Data'!CM43)</f>
        <v>0</v>
      </c>
      <c r="DF43" s="35" t="str">
        <f t="shared" si="18"/>
        <v/>
      </c>
      <c r="DG43" s="20">
        <f>IF('Raw Data'!CN43="","",'Raw Data'!CN43)</f>
        <v>0</v>
      </c>
      <c r="DH43" s="35" t="str">
        <f t="shared" si="19"/>
        <v/>
      </c>
      <c r="DI43" s="20">
        <f>IF('Raw Data'!CO43="","",'Raw Data'!CO43)</f>
        <v>0</v>
      </c>
      <c r="DJ43" s="35" t="str">
        <f t="shared" si="20"/>
        <v/>
      </c>
      <c r="DK43" s="23">
        <f>IF('Raw Data'!CP43="","",'Raw Data'!CP43)</f>
        <v>3</v>
      </c>
      <c r="DL43" s="23">
        <f>IF('Raw Data'!CQ43="","",'Raw Data'!CQ43)</f>
        <v>6</v>
      </c>
      <c r="DM43" s="20">
        <f>IF('Raw Data'!CR43="","",'Raw Data'!CR43)</f>
        <v>5</v>
      </c>
      <c r="DN43" s="20">
        <f>IF('Raw Data'!CS43="","",'Raw Data'!CS43)</f>
        <v>10</v>
      </c>
      <c r="DO43" s="23">
        <f>IF('Raw Data'!CT43="","",'Raw Data'!CT43)</f>
        <v>3</v>
      </c>
      <c r="DP43" s="20">
        <f>IF('Raw Data'!CU43="","",'Raw Data'!CU43)</f>
        <v>6</v>
      </c>
      <c r="DQ43" s="23" t="str">
        <f>IF('Raw Data'!CV43="","",'Raw Data'!CV43)</f>
        <v/>
      </c>
      <c r="DR43" s="20" t="str">
        <f>IF('Raw Data'!CW43="","",'Raw Data'!CW43)</f>
        <v/>
      </c>
      <c r="DS43" s="20" t="str">
        <f>IF('Raw Data'!CX43="","",'Raw Data'!CX43)</f>
        <v/>
      </c>
      <c r="DT43" s="20" t="str">
        <f>IF('Raw Data'!CY43="","",'Raw Data'!CY43)</f>
        <v/>
      </c>
      <c r="DU43" s="20" t="str">
        <f>IF('Raw Data'!CZ43="","",'Raw Data'!CZ43)</f>
        <v/>
      </c>
      <c r="DV43" s="20" t="str">
        <f>IF('Raw Data'!DA43="","",'Raw Data'!DA43)</f>
        <v/>
      </c>
      <c r="DW43" s="20" t="str">
        <f>IF('Raw Data'!DB43="","",'Raw Data'!DB43)</f>
        <v/>
      </c>
      <c r="DX43" s="35" t="str">
        <f t="shared" si="21"/>
        <v/>
      </c>
      <c r="DY43" s="23" t="str">
        <f>IF('Raw Data'!DC43="","",'Raw Data'!DC43)</f>
        <v/>
      </c>
      <c r="DZ43" s="42" t="str">
        <f t="shared" si="22"/>
        <v/>
      </c>
      <c r="EA43" s="20" t="str">
        <f>IF('Raw Data'!DD43="","",'Raw Data'!DD43)</f>
        <v/>
      </c>
      <c r="EB43" s="35" t="str">
        <f t="shared" si="23"/>
        <v/>
      </c>
      <c r="EC43" s="20" t="str">
        <f>IF('Raw Data'!DE43="","",'Raw Data'!DE43)</f>
        <v/>
      </c>
      <c r="ED43" s="35" t="str">
        <f t="shared" si="24"/>
        <v/>
      </c>
      <c r="EE43" s="20" t="str">
        <f>IF('Raw Data'!DF43="","",'Raw Data'!DF43)</f>
        <v/>
      </c>
      <c r="EF43" s="35" t="str">
        <f t="shared" si="25"/>
        <v/>
      </c>
      <c r="EG43" s="20" t="str">
        <f>IF('Raw Data'!DG43="","",'Raw Data'!DG43)</f>
        <v/>
      </c>
      <c r="EH43" s="35" t="str">
        <f t="shared" si="26"/>
        <v/>
      </c>
      <c r="EI43" s="20" t="str">
        <f>IF('Raw Data'!DH43="","",'Raw Data'!DH43)</f>
        <v/>
      </c>
      <c r="EJ43" s="20" t="str">
        <f>IF('Raw Data'!DI43="","",'Raw Data'!DI43)</f>
        <v/>
      </c>
      <c r="EK43" s="20" t="str">
        <f>IF('Raw Data'!DJ43="","",'Raw Data'!DJ43)</f>
        <v/>
      </c>
      <c r="EL43" s="20" t="str">
        <f>IF('Raw Data'!DK43="","",'Raw Data'!DK43)</f>
        <v/>
      </c>
      <c r="EM43" s="20" t="str">
        <f>IF('Raw Data'!DL43="","",'Raw Data'!DL43)</f>
        <v/>
      </c>
      <c r="EN43" s="20" t="str">
        <f>IF('Raw Data'!DM43="","",'Raw Data'!DM43)</f>
        <v/>
      </c>
      <c r="EO43" s="20" t="str">
        <f>IF('Raw Data'!DN43="","",'Raw Data'!DN43)</f>
        <v>Oui</v>
      </c>
      <c r="EP43" s="20">
        <f>IF('Raw Data'!DO43="","",'Raw Data'!DO43)</f>
        <v>2</v>
      </c>
      <c r="EQ43" s="35" t="str">
        <f t="shared" si="27"/>
        <v/>
      </c>
      <c r="ER43" s="20">
        <f>IF('Raw Data'!DP43="","",'Raw Data'!DP43)</f>
        <v>2</v>
      </c>
      <c r="ES43" s="20">
        <f>IF('Raw Data'!DQ43="","",'Raw Data'!DQ43)</f>
        <v>0</v>
      </c>
      <c r="ET43" s="20">
        <f>IF('Raw Data'!DR43="","",'Raw Data'!DR43)</f>
        <v>0</v>
      </c>
      <c r="EU43" s="20" t="str">
        <f>IF('Raw Data'!DS43="","",'Raw Data'!DS43)</f>
        <v/>
      </c>
      <c r="EV43" s="20" t="str">
        <f>IF('Raw Data'!DT43="","",'Raw Data'!DT43)</f>
        <v>Station de radio Conversation avec leaders communautaires (pas autorité locale) Conversation avec la famille/les amis</v>
      </c>
      <c r="EW43" s="20">
        <f>IF('Raw Data'!DU43="","",'Raw Data'!DU43)</f>
        <v>1</v>
      </c>
      <c r="EX43" s="20">
        <f>IF('Raw Data'!DV43="","",'Raw Data'!DV43)</f>
        <v>0</v>
      </c>
      <c r="EY43" s="20">
        <f>IF('Raw Data'!DW43="","",'Raw Data'!DW43)</f>
        <v>0</v>
      </c>
      <c r="EZ43" s="20">
        <f>IF('Raw Data'!DX43="","",'Raw Data'!DX43)</f>
        <v>0</v>
      </c>
      <c r="FA43" s="20">
        <f>IF('Raw Data'!DY43="","",'Raw Data'!DY43)</f>
        <v>0</v>
      </c>
      <c r="FB43" s="20">
        <f>IF('Raw Data'!DZ43="","",'Raw Data'!DZ43)</f>
        <v>0</v>
      </c>
      <c r="FC43" s="20">
        <f>IF('Raw Data'!EA43="","",'Raw Data'!EA43)</f>
        <v>0</v>
      </c>
      <c r="FD43" s="20">
        <f>IF('Raw Data'!EB43="","",'Raw Data'!EB43)</f>
        <v>1</v>
      </c>
      <c r="FE43" s="20">
        <f>IF('Raw Data'!EC43="","",'Raw Data'!EC43)</f>
        <v>1</v>
      </c>
      <c r="FF43" s="20">
        <f>IF('Raw Data'!ED43="","",'Raw Data'!ED43)</f>
        <v>0</v>
      </c>
      <c r="FG43" s="20">
        <f>IF('Raw Data'!EE43="","",'Raw Data'!EE43)</f>
        <v>0</v>
      </c>
      <c r="FH43" s="20">
        <f>IF('Raw Data'!EF43="","",'Raw Data'!EF43)</f>
        <v>0</v>
      </c>
      <c r="FI43" s="20">
        <f>IF('Raw Data'!EG43="","",'Raw Data'!EG43)</f>
        <v>0</v>
      </c>
      <c r="FJ43" s="20" t="str">
        <f>IF('Raw Data'!EH43="","",'Raw Data'!EH43)</f>
        <v/>
      </c>
      <c r="FK43" s="20" t="str">
        <f>IF('Raw Data'!EI43="","",'Raw Data'!EI43)</f>
        <v>Information sur l'accès à l'assistance humanitaire</v>
      </c>
      <c r="FL43" s="20" t="str">
        <f>IF('Raw Data'!EJ43="","",'Raw Data'!EJ43)</f>
        <v/>
      </c>
      <c r="FM43" s="20" t="str">
        <f>IF('Raw Data'!EK43="","",'Raw Data'!EK43)</f>
        <v>Oui</v>
      </c>
      <c r="FN43" s="20" t="str">
        <f>IF('Raw Data'!EL43="","",'Raw Data'!EL43)</f>
        <v/>
      </c>
      <c r="FO43" s="20" t="str">
        <f>IF('Raw Data'!EM43="","",'Raw Data'!EM43)</f>
        <v>Oui</v>
      </c>
      <c r="FP43" s="20" t="str">
        <f>IF('Raw Data'!EN43="","",'Raw Data'!EN43)</f>
        <v/>
      </c>
      <c r="FQ43" s="20" t="str">
        <f>IF('Raw Data'!EO43="","",'Raw Data'!EO43)</f>
        <v/>
      </c>
      <c r="FR43" s="20" t="str">
        <f>IF('Raw Data'!EP43="","",'Raw Data'!EP43)</f>
        <v/>
      </c>
      <c r="FS43" s="20" t="str">
        <f>IF('Raw Data'!EQ43="","",'Raw Data'!EQ43)</f>
        <v>Lombwa</v>
      </c>
      <c r="FT43" s="20">
        <f>IF('Raw Data'!ER43="","",'Raw Data'!ER43)</f>
        <v>4</v>
      </c>
      <c r="FU43" s="20" t="str">
        <f>IF('Raw Data'!ES43="","",'Raw Data'!ES43)</f>
        <v xml:space="preserve">L'ic connais bien la situation de la localité </v>
      </c>
      <c r="FV43" s="20" t="str">
        <f>IF('Raw Data'!ET43="","",'Raw Data'!ET43)</f>
        <v>vWvJfH3sDSZM3uC5W82MGH</v>
      </c>
      <c r="FW43" s="20" t="str">
        <f>IF('Raw Data'!EU43="","",'Raw Data'!EU43)</f>
        <v>v89tPMrAjVHLSntiBQ22UJ</v>
      </c>
      <c r="FX43" s="20" t="str">
        <f>IF('Raw Data'!EV43="","",'Raw Data'!EV43)</f>
        <v>v5AfrSZTqajduwJVMoNG7f</v>
      </c>
      <c r="FY43" s="20" t="str">
        <f>IF('Raw Data'!EW43="","",'Raw Data'!EW43)</f>
        <v>vbptduBAghB4e4bMMgdQUc</v>
      </c>
      <c r="FZ43" s="20" t="str">
        <f>IF('Raw Data'!EX43="","",'Raw Data'!EX43)</f>
        <v>vNycnGWUpYeb3KNNoHrkGX</v>
      </c>
      <c r="GA43" s="20" t="str">
        <f>IF('Raw Data'!EY43="","",'Raw Data'!EY43)</f>
        <v/>
      </c>
      <c r="GB43" s="20">
        <f>IF('Raw Data'!EZ43="","",'Raw Data'!EZ43)</f>
        <v>384358826</v>
      </c>
      <c r="GC43" s="20" t="str">
        <f>IF('Raw Data'!FA43="","",'Raw Data'!FA43)</f>
        <v>90c7396b-2996-4d43-9bd4-e1d61fbd11dd</v>
      </c>
      <c r="GD43" s="29">
        <f>IF('Raw Data'!FB43="","",'Raw Data'!FB43)</f>
        <v>44944.46601851852</v>
      </c>
      <c r="GE43" s="20" t="str">
        <f>IF('Raw Data'!FC43="","",'Raw Data'!FC43)</f>
        <v/>
      </c>
      <c r="GF43" s="20" t="str">
        <f>IF('Raw Data'!FD43="","",'Raw Data'!FD43)</f>
        <v/>
      </c>
      <c r="GG43" s="20" t="str">
        <f>IF('Raw Data'!FE43="","",'Raw Data'!FE43)</f>
        <v>submitted_via_web</v>
      </c>
      <c r="GH43" s="20" t="str">
        <f>IF('Raw Data'!FF43="","",'Raw Data'!FF43)</f>
        <v>reach_rdc_hsm_enqueteur</v>
      </c>
      <c r="GI43" s="20" t="str">
        <f>IF('Raw Data'!FG43="","",'Raw Data'!FG43)</f>
        <v/>
      </c>
      <c r="GJ43" s="20">
        <f>IF('Raw Data'!FH43="","",'Raw Data'!FH43)</f>
        <v>78</v>
      </c>
    </row>
    <row r="44" spans="1:192" x14ac:dyDescent="0.25">
      <c r="A44" s="24" t="str">
        <f t="shared" si="0"/>
        <v>0a9210cb-d446-4146-a172-46cc5cb3cfae</v>
      </c>
      <c r="B44" s="24" t="str">
        <f t="shared" si="1"/>
        <v>Q tchanga tchanga</v>
      </c>
      <c r="C44" s="24" t="str">
        <f t="shared" si="2"/>
        <v xml:space="preserve">ENU7 </v>
      </c>
      <c r="D44" s="29">
        <f>IF('Raw Data'!A44="","",'Raw Data'!A44)</f>
        <v>44944</v>
      </c>
      <c r="E44" s="27">
        <f>IF('Raw Data'!B44="","",'Raw Data'!B44)</f>
        <v>44944.513033796298</v>
      </c>
      <c r="F44" s="27">
        <f>IF('Raw Data'!C44="","",'Raw Data'!C44)</f>
        <v>44944.547717893518</v>
      </c>
      <c r="G44" s="31">
        <f t="shared" si="3"/>
        <v>49.94509999640286</v>
      </c>
      <c r="H44" s="33" t="str">
        <f t="shared" si="4"/>
        <v>OK</v>
      </c>
      <c r="I44" s="20" t="str">
        <f>IF('Raw Data'!D44="","",'Raw Data'!D44)</f>
        <v>audit.csv</v>
      </c>
      <c r="J44" s="20" t="str">
        <f>IF('Raw Data'!E44="","",'Raw Data'!E44)</f>
        <v>https://kc.humanitarianresponse.info/media/original?media_file=reachrdcdata%2Fattachments%2F03786f7074524bcf85122757f5105ae7%2F0a9210cb-d446-4146-a172-46cc5cb3cfae%2Faudit.csv</v>
      </c>
      <c r="K44" s="20" t="str">
        <f>IF('Raw Data'!F44="","",'Raw Data'!F44)</f>
        <v/>
      </c>
      <c r="L44" s="20" t="str">
        <f>IF('Raw Data'!G44="","",'Raw Data'!G44)</f>
        <v/>
      </c>
      <c r="M44" s="20" t="str">
        <f>IF('Raw Data'!H44="","",'Raw Data'!H44)</f>
        <v xml:space="preserve">ENU7 </v>
      </c>
      <c r="N44" s="20" t="str">
        <f>IF('Raw Data'!I44="","",'Raw Data'!I44)</f>
        <v>Kalemie</v>
      </c>
      <c r="O44" s="20" t="str">
        <f>IF('Raw Data'!J44="","",'Raw Data'!J44)</f>
        <v>Décembre</v>
      </c>
      <c r="P44" s="20" t="str">
        <f>IF('Raw Data'!K44="","",'Raw Data'!K44)</f>
        <v>Entretien à distance (appel téléphonique)</v>
      </c>
      <c r="Q44" s="20">
        <f>IF('Raw Data'!L44="","",'Raw Data'!L44)</f>
        <v>816482380</v>
      </c>
      <c r="R44" s="20">
        <f>IF('Raw Data'!M44="","",'Raw Data'!M44)</f>
        <v>816482380</v>
      </c>
      <c r="S44" s="20" t="str">
        <f>IF('Raw Data'!N44="","",'Raw Data'!N44)</f>
        <v>Oui</v>
      </c>
      <c r="T44" s="35" t="str">
        <f t="shared" si="5"/>
        <v/>
      </c>
      <c r="U44" s="20" t="str">
        <f>IF('Raw Data'!O44="","",'Raw Data'!O44)</f>
        <v/>
      </c>
      <c r="V44" s="20" t="str">
        <f>IF('Raw Data'!P44="","",'Raw Data'!P44)</f>
        <v/>
      </c>
      <c r="W44" s="20" t="str">
        <f>IF('Raw Data'!Q44="","",'Raw Data'!Q44)</f>
        <v/>
      </c>
      <c r="X44" s="20" t="str">
        <f>IF('Raw Data'!R44="","",'Raw Data'!R44)</f>
        <v>Oui</v>
      </c>
      <c r="Y44" s="35" t="str">
        <f t="shared" si="6"/>
        <v/>
      </c>
      <c r="Z44" s="20" t="str">
        <f>IF('Raw Data'!S44="","",'Raw Data'!S44)</f>
        <v/>
      </c>
      <c r="AA44" s="20" t="str">
        <f>IF('Raw Data'!T44="","",'Raw Data'!T44)</f>
        <v/>
      </c>
      <c r="AB44" s="20" t="str">
        <f>IF('Raw Data'!U44="","",'Raw Data'!U44)</f>
        <v>Maintenant</v>
      </c>
      <c r="AC44" s="35" t="str">
        <f t="shared" si="7"/>
        <v/>
      </c>
      <c r="AD44" s="20" t="str">
        <f>IF('Raw Data'!V44="","",'Raw Data'!V44)</f>
        <v/>
      </c>
      <c r="AE44" s="20" t="str">
        <f>IF('Raw Data'!W44="","",'Raw Data'!W44)</f>
        <v>Kakudji Jean sobelwa</v>
      </c>
      <c r="AF44" s="20" t="str">
        <f>IF('Raw Data'!X44="","",'Raw Data'!X44)</f>
        <v>Homme</v>
      </c>
      <c r="AG44" s="20">
        <f>IF('Raw Data'!Y44="","",'Raw Data'!Y44)</f>
        <v>59</v>
      </c>
      <c r="AH44" s="20" t="str">
        <f>IF('Raw Data'!Z44="","",'Raw Data'!Z44)</f>
        <v>Professionnel de la santé</v>
      </c>
      <c r="AI44" s="20" t="str">
        <f>IF('Raw Data'!AA44="","",'Raw Data'!AA44)</f>
        <v/>
      </c>
      <c r="AJ44" s="20" t="str">
        <f>IF('Raw Data'!AB44="","",'Raw Data'!AB44)</f>
        <v/>
      </c>
      <c r="AK44" s="20" t="str">
        <f>IF('Raw Data'!AC44="","",'Raw Data'!AC44)</f>
        <v/>
      </c>
      <c r="AL44" s="20" t="str">
        <f>IF('Raw Data'!AD44="","",'Raw Data'!AD44)</f>
        <v/>
      </c>
      <c r="AM44" s="20" t="str">
        <f>IF('Raw Data'!AE44="","",'Raw Data'!AE44)</f>
        <v/>
      </c>
      <c r="AN44" s="20" t="str">
        <f>IF('Raw Data'!AF44="","",'Raw Data'!AF44)</f>
        <v>Infirmier titulaire</v>
      </c>
      <c r="AO44" s="20" t="str">
        <f>IF('Raw Data'!AG44="","",'Raw Data'!AG44)</f>
        <v/>
      </c>
      <c r="AP44" s="20" t="str">
        <f>IF('Raw Data'!AH44="","",'Raw Data'!AH44)</f>
        <v>Personne non déplacée (Autochtone)</v>
      </c>
      <c r="AQ44" s="35" t="str">
        <f t="shared" si="8"/>
        <v/>
      </c>
      <c r="AR44" s="20" t="str">
        <f>IF('Raw Data'!AI44="","",'Raw Data'!AI44)</f>
        <v>Tanganyika</v>
      </c>
      <c r="AS44" s="20" t="str">
        <f>IF('Raw Data'!AJ44="","",'Raw Data'!AJ44)</f>
        <v>Nyunzu</v>
      </c>
      <c r="AT44" s="20" t="str">
        <f>IF('Raw Data'!AK44="","",'Raw Data'!AK44)</f>
        <v>Q tchanga tchanga</v>
      </c>
      <c r="AU44" s="20" t="str">
        <f>IF('Raw Data'!AL44="","",'Raw Data'!AL44)</f>
        <v/>
      </c>
      <c r="AV44" s="20" t="str">
        <f>IF('Raw Data'!AM44="","",'Raw Data'!AM44)</f>
        <v>Q tchanga tchanga</v>
      </c>
      <c r="AW44" s="20" t="str">
        <f>IF('Raw Data'!AN44="","",'Raw Data'!AN44)</f>
        <v/>
      </c>
      <c r="AX44" s="20" t="str">
        <f>IF('Raw Data'!AO44="","",'Raw Data'!AO44)</f>
        <v>Oui</v>
      </c>
      <c r="AY44" s="20" t="str">
        <f>IF('Raw Data'!AP44="","",'Raw Data'!AP44)</f>
        <v>Tanganyika</v>
      </c>
      <c r="AZ44" s="20" t="str">
        <f>IF('Raw Data'!AQ44="","",'Raw Data'!AQ44)</f>
        <v>Nyunzu</v>
      </c>
      <c r="BA44" s="20" t="str">
        <f>IF('Raw Data'!AR44="","",'Raw Data'!AR44)</f>
        <v>Quartier</v>
      </c>
      <c r="BB44" s="20" t="str">
        <f>IF('Raw Data'!AS44="","",'Raw Data'!AS44)</f>
        <v/>
      </c>
      <c r="BC44" s="20" t="str">
        <f>IF('Raw Data'!AT44="","",'Raw Data'!AT44)</f>
        <v/>
      </c>
      <c r="BD44" s="20" t="str">
        <f>IF('Raw Data'!AU44="","",'Raw Data'!AU44)</f>
        <v/>
      </c>
      <c r="BE44" s="20" t="str">
        <f>IF('Raw Data'!AV44="","",'Raw Data'!AV44)</f>
        <v>Q tchanga tchanga</v>
      </c>
      <c r="BF44" s="20" t="str">
        <f>IF('Raw Data'!AW44="","",'Raw Data'!AW44)</f>
        <v/>
      </c>
      <c r="BG44" s="20" t="str">
        <f>IF('Raw Data'!AX44="","",'Raw Data'!AX44)</f>
        <v>Q tchanga tchanga</v>
      </c>
      <c r="BH44" s="20" t="str">
        <f>IF('Raw Data'!AY44="","",'Raw Data'!AY44)</f>
        <v>Non</v>
      </c>
      <c r="BI44" s="20" t="str">
        <f>IF('Raw Data'!AZ44="","",'Raw Data'!AZ44)</f>
        <v/>
      </c>
      <c r="BJ44" s="20" t="str">
        <f>IF('Raw Data'!BA44="","",'Raw Data'!BA44)</f>
        <v>Oui</v>
      </c>
      <c r="BK44" s="20" t="str">
        <f>IF('Raw Data'!BB44="","",'Raw Data'!BB44)</f>
        <v>Oui</v>
      </c>
      <c r="BL44" s="20" t="str">
        <f>IF('Raw Data'!BC44="","",'Raw Data'!BC44)</f>
        <v/>
      </c>
      <c r="BM44" s="20" t="str">
        <f>IF('Raw Data'!BD44="","",'Raw Data'!BD44)</f>
        <v/>
      </c>
      <c r="BN44" s="20" t="str">
        <f>IF('Raw Data'!BE44="","",'Raw Data'!BE44)</f>
        <v/>
      </c>
      <c r="BO44" s="20" t="str">
        <f>IF('Raw Data'!BF44="","",'Raw Data'!BF44)</f>
        <v/>
      </c>
      <c r="BP44" s="20" t="str">
        <f>IF('Raw Data'!BG44="","",'Raw Data'!BG44)</f>
        <v/>
      </c>
      <c r="BQ44" s="20" t="str">
        <f>IF('Raw Data'!BH44="","",'Raw Data'!BH44)</f>
        <v>Autre (Spécifier)</v>
      </c>
      <c r="BR44" s="20" t="str">
        <f>IF('Raw Data'!BI44="","",'Raw Data'!BI44)</f>
        <v>Bayoro</v>
      </c>
      <c r="BS44" s="20" t="str">
        <f>IF('Raw Data'!BJ44="","",'Raw Data'!BJ44)</f>
        <v>Oui</v>
      </c>
      <c r="BT44" s="20" t="str">
        <f>IF('Raw Data'!BK44="","",'Raw Data'!BK44)</f>
        <v>Oui</v>
      </c>
      <c r="BU44" s="35" t="str">
        <f t="shared" si="9"/>
        <v/>
      </c>
      <c r="BV44" s="20" t="str">
        <f>IF('Raw Data'!BL44="","",'Raw Data'!BL44)</f>
        <v/>
      </c>
      <c r="BW44" s="20" t="str">
        <f>IF('Raw Data'!BM44="","",'Raw Data'!BM44)</f>
        <v/>
      </c>
      <c r="BX44" s="20" t="str">
        <f>IF('Raw Data'!BN44="","",'Raw Data'!BN44)</f>
        <v>Oui</v>
      </c>
      <c r="BY44" s="20" t="str">
        <f>IF('Raw Data'!BO44="","",'Raw Data'!BO44)</f>
        <v>Non</v>
      </c>
      <c r="BZ44" s="20" t="str">
        <f>IF('Raw Data'!BP44="","",'Raw Data'!BP44)</f>
        <v>Oui</v>
      </c>
      <c r="CA44" s="20" t="str">
        <f>IF('Raw Data'!BQ44="","",'Raw Data'!BQ44)</f>
        <v>Non</v>
      </c>
      <c r="CB44" s="20" t="str">
        <f>IF('Raw Data'!BR44="","",'Raw Data'!BR44)</f>
        <v>Non</v>
      </c>
      <c r="CC44" s="20" t="str">
        <f>IF('Raw Data'!BS44="","",'Raw Data'!BS44)</f>
        <v/>
      </c>
      <c r="CD44" s="20" t="str">
        <f>IF('Raw Data'!BT44="","",'Raw Data'!BT44)</f>
        <v>Communauté hôte (=Autochtones)</v>
      </c>
      <c r="CE44" s="20" t="str">
        <f>IF('Raw Data'!BU44="","",'Raw Data'!BU44)</f>
        <v>2</v>
      </c>
      <c r="CF44" s="20" t="str">
        <f>IF('Raw Data'!BV44="","",'Raw Data'!BV44)</f>
        <v>Oui</v>
      </c>
      <c r="CG44" s="20" t="str">
        <f>IF('Raw Data'!BW44="","",'Raw Data'!BW44)</f>
        <v>Communauté hôte (=Autochtones)</v>
      </c>
      <c r="CH44" s="35" t="str">
        <f t="shared" si="10"/>
        <v/>
      </c>
      <c r="CI44" s="35" t="str">
        <f t="shared" si="11"/>
        <v/>
      </c>
      <c r="CJ44" s="37">
        <f t="shared" si="12"/>
        <v>1</v>
      </c>
      <c r="CK44" s="20">
        <f>IF('Raw Data'!BX44="","",'Raw Data'!BX44)</f>
        <v>1</v>
      </c>
      <c r="CL44" s="20">
        <f>IF('Raw Data'!BY44="","",'Raw Data'!BY44)</f>
        <v>0</v>
      </c>
      <c r="CM44" s="20">
        <f>IF('Raw Data'!BZ44="","",'Raw Data'!BZ44)</f>
        <v>0</v>
      </c>
      <c r="CN44" s="20">
        <f>IF('Raw Data'!CA44="","",'Raw Data'!CA44)</f>
        <v>0</v>
      </c>
      <c r="CO44" s="20">
        <f>IF('Raw Data'!CB44="","",'Raw Data'!CB44)</f>
        <v>0</v>
      </c>
      <c r="CP44" s="39" t="str">
        <f>IF('Raw Data'!CC44="","",'Raw Data'!CC44)</f>
        <v>0.5973392034977058</v>
      </c>
      <c r="CQ44" s="20" t="str">
        <f>IF('Raw Data'!CD44="","",'Raw Data'!CD44)</f>
        <v/>
      </c>
      <c r="CR44" s="20" t="str">
        <f>IF('Raw Data'!CE44="","",'Raw Data'!CE44)</f>
        <v>1</v>
      </c>
      <c r="CS44" s="20" t="str">
        <f>IF('Raw Data'!CF44="","",'Raw Data'!CF44)</f>
        <v/>
      </c>
      <c r="CT44" s="20" t="str">
        <f>IF('Raw Data'!CG44="","",'Raw Data'!CG44)</f>
        <v/>
      </c>
      <c r="CU44" s="20" t="str">
        <f>IF('Raw Data'!CH44="","",'Raw Data'!CH44)</f>
        <v/>
      </c>
      <c r="CV44" s="35" t="str">
        <f t="shared" si="13"/>
        <v/>
      </c>
      <c r="CW44" s="20" t="str">
        <f>IF('Raw Data'!CI44="","",'Raw Data'!CI44)</f>
        <v/>
      </c>
      <c r="CX44" s="35" t="str">
        <f t="shared" si="14"/>
        <v/>
      </c>
      <c r="CY44" s="20" t="str">
        <f>IF('Raw Data'!CJ44="","",'Raw Data'!CJ44)</f>
        <v/>
      </c>
      <c r="CZ44" s="35" t="str">
        <f t="shared" si="15"/>
        <v/>
      </c>
      <c r="DA44" s="20" t="str">
        <f>IF('Raw Data'!CK44="","",'Raw Data'!CK44)</f>
        <v/>
      </c>
      <c r="DB44" s="35" t="str">
        <f t="shared" si="16"/>
        <v/>
      </c>
      <c r="DC44" s="20" t="str">
        <f>IF('Raw Data'!CL44="","",'Raw Data'!CL44)</f>
        <v/>
      </c>
      <c r="DD44" s="35" t="str">
        <f t="shared" si="17"/>
        <v/>
      </c>
      <c r="DE44" s="20" t="str">
        <f>IF('Raw Data'!CM44="","",'Raw Data'!CM44)</f>
        <v/>
      </c>
      <c r="DF44" s="35" t="str">
        <f t="shared" si="18"/>
        <v/>
      </c>
      <c r="DG44" s="20" t="str">
        <f>IF('Raw Data'!CN44="","",'Raw Data'!CN44)</f>
        <v/>
      </c>
      <c r="DH44" s="35" t="str">
        <f t="shared" si="19"/>
        <v/>
      </c>
      <c r="DI44" s="20" t="str">
        <f>IF('Raw Data'!CO44="","",'Raw Data'!CO44)</f>
        <v/>
      </c>
      <c r="DJ44" s="35" t="str">
        <f t="shared" si="20"/>
        <v/>
      </c>
      <c r="DK44" s="23" t="str">
        <f>IF('Raw Data'!CP44="","",'Raw Data'!CP44)</f>
        <v/>
      </c>
      <c r="DL44" s="23" t="str">
        <f>IF('Raw Data'!CQ44="","",'Raw Data'!CQ44)</f>
        <v/>
      </c>
      <c r="DM44" s="20" t="str">
        <f>IF('Raw Data'!CR44="","",'Raw Data'!CR44)</f>
        <v/>
      </c>
      <c r="DN44" s="20" t="str">
        <f>IF('Raw Data'!CS44="","",'Raw Data'!CS44)</f>
        <v/>
      </c>
      <c r="DO44" s="23" t="str">
        <f>IF('Raw Data'!CT44="","",'Raw Data'!CT44)</f>
        <v/>
      </c>
      <c r="DP44" s="20" t="str">
        <f>IF('Raw Data'!CU44="","",'Raw Data'!CU44)</f>
        <v/>
      </c>
      <c r="DQ44" s="23" t="str">
        <f>IF('Raw Data'!CV44="","",'Raw Data'!CV44)</f>
        <v/>
      </c>
      <c r="DR44" s="20" t="str">
        <f>IF('Raw Data'!CW44="","",'Raw Data'!CW44)</f>
        <v/>
      </c>
      <c r="DS44" s="20">
        <f>IF('Raw Data'!CX44="","",'Raw Data'!CX44)</f>
        <v>20</v>
      </c>
      <c r="DT44" s="20">
        <f>IF('Raw Data'!CY44="","",'Raw Data'!CY44)</f>
        <v>18</v>
      </c>
      <c r="DU44" s="20">
        <f>IF('Raw Data'!CZ44="","",'Raw Data'!CZ44)</f>
        <v>10</v>
      </c>
      <c r="DV44" s="20">
        <f>IF('Raw Data'!DA44="","",'Raw Data'!DA44)</f>
        <v>12</v>
      </c>
      <c r="DW44" s="20">
        <f>IF('Raw Data'!DB44="","",'Raw Data'!DB44)</f>
        <v>0</v>
      </c>
      <c r="DX44" s="35" t="str">
        <f t="shared" si="21"/>
        <v/>
      </c>
      <c r="DY44" s="23">
        <f>IF('Raw Data'!DC44="","",'Raw Data'!DC44)</f>
        <v>0</v>
      </c>
      <c r="DZ44" s="42" t="str">
        <f t="shared" si="22"/>
        <v/>
      </c>
      <c r="EA44" s="20">
        <f>IF('Raw Data'!DD44="","",'Raw Data'!DD44)</f>
        <v>0</v>
      </c>
      <c r="EB44" s="35" t="str">
        <f t="shared" si="23"/>
        <v/>
      </c>
      <c r="EC44" s="20">
        <f>IF('Raw Data'!DE44="","",'Raw Data'!DE44)</f>
        <v>1</v>
      </c>
      <c r="ED44" s="35" t="str">
        <f t="shared" si="24"/>
        <v/>
      </c>
      <c r="EE44" s="20">
        <f>IF('Raw Data'!DF44="","",'Raw Data'!DF44)</f>
        <v>0</v>
      </c>
      <c r="EF44" s="35" t="str">
        <f t="shared" si="25"/>
        <v/>
      </c>
      <c r="EG44" s="20">
        <f>IF('Raw Data'!DG44="","",'Raw Data'!DG44)</f>
        <v>0</v>
      </c>
      <c r="EH44" s="35" t="str">
        <f t="shared" si="26"/>
        <v/>
      </c>
      <c r="EI44" s="20">
        <f>IF('Raw Data'!DH44="","",'Raw Data'!DH44)</f>
        <v>2</v>
      </c>
      <c r="EJ44" s="20">
        <f>IF('Raw Data'!DI44="","",'Raw Data'!DI44)</f>
        <v>6</v>
      </c>
      <c r="EK44" s="20">
        <f>IF('Raw Data'!DJ44="","",'Raw Data'!DJ44)</f>
        <v>4</v>
      </c>
      <c r="EL44" s="20">
        <f>IF('Raw Data'!DK44="","",'Raw Data'!DK44)</f>
        <v>2</v>
      </c>
      <c r="EM44" s="20" t="str">
        <f>IF('Raw Data'!DL44="","",'Raw Data'!DL44)</f>
        <v/>
      </c>
      <c r="EN44" s="20" t="str">
        <f>IF('Raw Data'!DM44="","",'Raw Data'!DM44)</f>
        <v/>
      </c>
      <c r="EO44" s="20" t="str">
        <f>IF('Raw Data'!DN44="","",'Raw Data'!DN44)</f>
        <v>Non</v>
      </c>
      <c r="EP44" s="20" t="str">
        <f>IF('Raw Data'!DO44="","",'Raw Data'!DO44)</f>
        <v/>
      </c>
      <c r="EQ44" s="35" t="str">
        <f t="shared" si="27"/>
        <v/>
      </c>
      <c r="ER44" s="20" t="str">
        <f>IF('Raw Data'!DP44="","",'Raw Data'!DP44)</f>
        <v/>
      </c>
      <c r="ES44" s="20" t="str">
        <f>IF('Raw Data'!DQ44="","",'Raw Data'!DQ44)</f>
        <v/>
      </c>
      <c r="ET44" s="20" t="str">
        <f>IF('Raw Data'!DR44="","",'Raw Data'!DR44)</f>
        <v/>
      </c>
      <c r="EU44" s="20" t="str">
        <f>IF('Raw Data'!DS44="","",'Raw Data'!DS44)</f>
        <v/>
      </c>
      <c r="EV44" s="20" t="str">
        <f>IF('Raw Data'!DT44="","",'Raw Data'!DT44)</f>
        <v>Station de radio Conversation avec la famille/les amis Appel téléphonique</v>
      </c>
      <c r="EW44" s="20">
        <f>IF('Raw Data'!DU44="","",'Raw Data'!DU44)</f>
        <v>1</v>
      </c>
      <c r="EX44" s="20">
        <f>IF('Raw Data'!DV44="","",'Raw Data'!DV44)</f>
        <v>0</v>
      </c>
      <c r="EY44" s="20">
        <f>IF('Raw Data'!DW44="","",'Raw Data'!DW44)</f>
        <v>0</v>
      </c>
      <c r="EZ44" s="20">
        <f>IF('Raw Data'!DX44="","",'Raw Data'!DX44)</f>
        <v>0</v>
      </c>
      <c r="FA44" s="20">
        <f>IF('Raw Data'!DY44="","",'Raw Data'!DY44)</f>
        <v>0</v>
      </c>
      <c r="FB44" s="20">
        <f>IF('Raw Data'!DZ44="","",'Raw Data'!DZ44)</f>
        <v>1</v>
      </c>
      <c r="FC44" s="20">
        <f>IF('Raw Data'!EA44="","",'Raw Data'!EA44)</f>
        <v>0</v>
      </c>
      <c r="FD44" s="20">
        <f>IF('Raw Data'!EB44="","",'Raw Data'!EB44)</f>
        <v>1</v>
      </c>
      <c r="FE44" s="20">
        <f>IF('Raw Data'!EC44="","",'Raw Data'!EC44)</f>
        <v>0</v>
      </c>
      <c r="FF44" s="20">
        <f>IF('Raw Data'!ED44="","",'Raw Data'!ED44)</f>
        <v>0</v>
      </c>
      <c r="FG44" s="20">
        <f>IF('Raw Data'!EE44="","",'Raw Data'!EE44)</f>
        <v>0</v>
      </c>
      <c r="FH44" s="20">
        <f>IF('Raw Data'!EF44="","",'Raw Data'!EF44)</f>
        <v>0</v>
      </c>
      <c r="FI44" s="20">
        <f>IF('Raw Data'!EG44="","",'Raw Data'!EG44)</f>
        <v>0</v>
      </c>
      <c r="FJ44" s="20" t="str">
        <f>IF('Raw Data'!EH44="","",'Raw Data'!EH44)</f>
        <v/>
      </c>
      <c r="FK44" s="20" t="str">
        <f>IF('Raw Data'!EI44="","",'Raw Data'!EI44)</f>
        <v>Information sur le contexte sécuritaire</v>
      </c>
      <c r="FL44" s="20" t="str">
        <f>IF('Raw Data'!EJ44="","",'Raw Data'!EJ44)</f>
        <v/>
      </c>
      <c r="FM44" s="20" t="str">
        <f>IF('Raw Data'!EK44="","",'Raw Data'!EK44)</f>
        <v>Oui</v>
      </c>
      <c r="FN44" s="20" t="str">
        <f>IF('Raw Data'!EL44="","",'Raw Data'!EL44)</f>
        <v/>
      </c>
      <c r="FO44" s="20" t="str">
        <f>IF('Raw Data'!EM44="","",'Raw Data'!EM44)</f>
        <v>Oui</v>
      </c>
      <c r="FP44" s="20" t="str">
        <f>IF('Raw Data'!EN44="","",'Raw Data'!EN44)</f>
        <v/>
      </c>
      <c r="FQ44" s="20" t="str">
        <f>IF('Raw Data'!EO44="","",'Raw Data'!EO44)</f>
        <v/>
      </c>
      <c r="FR44" s="20" t="str">
        <f>IF('Raw Data'!EP44="","",'Raw Data'!EP44)</f>
        <v/>
      </c>
      <c r="FS44" s="20" t="str">
        <f>IF('Raw Data'!EQ44="","",'Raw Data'!EQ44)</f>
        <v>Q tchanga tchanga</v>
      </c>
      <c r="FT44" s="20">
        <f>IF('Raw Data'!ER44="","",'Raw Data'!ER44)</f>
        <v>4</v>
      </c>
      <c r="FU44" s="20" t="str">
        <f>IF('Raw Data'!ES44="","",'Raw Data'!ES44)</f>
        <v xml:space="preserve">L'ic comprends bien la situation de la localité </v>
      </c>
      <c r="FV44" s="20" t="str">
        <f>IF('Raw Data'!ET44="","",'Raw Data'!ET44)</f>
        <v>vWvJfH3sDSZM3uC5W82MGH</v>
      </c>
      <c r="FW44" s="20" t="str">
        <f>IF('Raw Data'!EU44="","",'Raw Data'!EU44)</f>
        <v>v89tPMrAjVHLSntiBQ22UJ</v>
      </c>
      <c r="FX44" s="20" t="str">
        <f>IF('Raw Data'!EV44="","",'Raw Data'!EV44)</f>
        <v>v5AfrSZTqajduwJVMoNG7f</v>
      </c>
      <c r="FY44" s="20" t="str">
        <f>IF('Raw Data'!EW44="","",'Raw Data'!EW44)</f>
        <v>vbptduBAghB4e4bMMgdQUc</v>
      </c>
      <c r="FZ44" s="20" t="str">
        <f>IF('Raw Data'!EX44="","",'Raw Data'!EX44)</f>
        <v>vNycnGWUpYeb3KNNoHrkGX</v>
      </c>
      <c r="GA44" s="20" t="str">
        <f>IF('Raw Data'!EY44="","",'Raw Data'!EY44)</f>
        <v/>
      </c>
      <c r="GB44" s="20">
        <f>IF('Raw Data'!EZ44="","",'Raw Data'!EZ44)</f>
        <v>384358858</v>
      </c>
      <c r="GC44" s="20" t="str">
        <f>IF('Raw Data'!FA44="","",'Raw Data'!FA44)</f>
        <v>0a9210cb-d446-4146-a172-46cc5cb3cfae</v>
      </c>
      <c r="GD44" s="29">
        <f>IF('Raw Data'!FB44="","",'Raw Data'!FB44)</f>
        <v>44944.466053240743</v>
      </c>
      <c r="GE44" s="20" t="str">
        <f>IF('Raw Data'!FC44="","",'Raw Data'!FC44)</f>
        <v/>
      </c>
      <c r="GF44" s="20" t="str">
        <f>IF('Raw Data'!FD44="","",'Raw Data'!FD44)</f>
        <v/>
      </c>
      <c r="GG44" s="20" t="str">
        <f>IF('Raw Data'!FE44="","",'Raw Data'!FE44)</f>
        <v>submitted_via_web</v>
      </c>
      <c r="GH44" s="20" t="str">
        <f>IF('Raw Data'!FF44="","",'Raw Data'!FF44)</f>
        <v>reach_rdc_hsm_enqueteur</v>
      </c>
      <c r="GI44" s="20" t="str">
        <f>IF('Raw Data'!FG44="","",'Raw Data'!FG44)</f>
        <v/>
      </c>
      <c r="GJ44" s="20">
        <f>IF('Raw Data'!FH44="","",'Raw Data'!FH44)</f>
        <v>79</v>
      </c>
    </row>
    <row r="45" spans="1:192" x14ac:dyDescent="0.25">
      <c r="A45" s="24" t="str">
        <f t="shared" si="0"/>
        <v>6a7795ad-e435-4d59-b57a-7bf5afb0597c</v>
      </c>
      <c r="B45" s="24" t="str">
        <f t="shared" si="1"/>
        <v>Baragumu</v>
      </c>
      <c r="C45" s="24" t="str">
        <f t="shared" si="2"/>
        <v>ENU2</v>
      </c>
      <c r="D45" s="29">
        <f>IF('Raw Data'!A45="","",'Raw Data'!A45)</f>
        <v>44944</v>
      </c>
      <c r="E45" s="27">
        <f>IF('Raw Data'!B45="","",'Raw Data'!B45)</f>
        <v>44944.520559571763</v>
      </c>
      <c r="F45" s="27">
        <f>IF('Raw Data'!C45="","",'Raw Data'!C45)</f>
        <v>44944.547934374998</v>
      </c>
      <c r="G45" s="31">
        <f t="shared" si="3"/>
        <v>39.419716657139361</v>
      </c>
      <c r="H45" s="33" t="str">
        <f t="shared" si="4"/>
        <v>OK</v>
      </c>
      <c r="I45" s="20" t="str">
        <f>IF('Raw Data'!D45="","",'Raw Data'!D45)</f>
        <v>audit.csv</v>
      </c>
      <c r="J45" s="20" t="str">
        <f>IF('Raw Data'!E45="","",'Raw Data'!E45)</f>
        <v>https://kc.humanitarianresponse.info/media/original?media_file=reachrdcdata%2Fattachments%2F03786f7074524bcf85122757f5105ae7%2F6a7795ad-e435-4d59-b57a-7bf5afb0597c%2Faudit.csv</v>
      </c>
      <c r="K45" s="20" t="str">
        <f>IF('Raw Data'!F45="","",'Raw Data'!F45)</f>
        <v/>
      </c>
      <c r="L45" s="20" t="str">
        <f>IF('Raw Data'!G45="","",'Raw Data'!G45)</f>
        <v/>
      </c>
      <c r="M45" s="20" t="str">
        <f>IF('Raw Data'!H45="","",'Raw Data'!H45)</f>
        <v>ENU2</v>
      </c>
      <c r="N45" s="20" t="str">
        <f>IF('Raw Data'!I45="","",'Raw Data'!I45)</f>
        <v>Kalemie</v>
      </c>
      <c r="O45" s="20" t="str">
        <f>IF('Raw Data'!J45="","",'Raw Data'!J45)</f>
        <v>Décembre</v>
      </c>
      <c r="P45" s="20" t="str">
        <f>IF('Raw Data'!K45="","",'Raw Data'!K45)</f>
        <v>Entretien à distance (appel téléphonique)</v>
      </c>
      <c r="Q45" s="20">
        <f>IF('Raw Data'!L45="","",'Raw Data'!L45)</f>
        <v>812782321</v>
      </c>
      <c r="R45" s="20">
        <f>IF('Raw Data'!M45="","",'Raw Data'!M45)</f>
        <v>812782321</v>
      </c>
      <c r="S45" s="20" t="str">
        <f>IF('Raw Data'!N45="","",'Raw Data'!N45)</f>
        <v>Oui</v>
      </c>
      <c r="T45" s="35" t="str">
        <f t="shared" si="5"/>
        <v/>
      </c>
      <c r="U45" s="20" t="str">
        <f>IF('Raw Data'!O45="","",'Raw Data'!O45)</f>
        <v/>
      </c>
      <c r="V45" s="20" t="str">
        <f>IF('Raw Data'!P45="","",'Raw Data'!P45)</f>
        <v/>
      </c>
      <c r="W45" s="20" t="str">
        <f>IF('Raw Data'!Q45="","",'Raw Data'!Q45)</f>
        <v/>
      </c>
      <c r="X45" s="20" t="str">
        <f>IF('Raw Data'!R45="","",'Raw Data'!R45)</f>
        <v>Oui</v>
      </c>
      <c r="Y45" s="35" t="str">
        <f t="shared" si="6"/>
        <v/>
      </c>
      <c r="Z45" s="20" t="str">
        <f>IF('Raw Data'!S45="","",'Raw Data'!S45)</f>
        <v/>
      </c>
      <c r="AA45" s="20" t="str">
        <f>IF('Raw Data'!T45="","",'Raw Data'!T45)</f>
        <v/>
      </c>
      <c r="AB45" s="20" t="str">
        <f>IF('Raw Data'!U45="","",'Raw Data'!U45)</f>
        <v>Maintenant</v>
      </c>
      <c r="AC45" s="35" t="str">
        <f t="shared" si="7"/>
        <v/>
      </c>
      <c r="AD45" s="20" t="str">
        <f>IF('Raw Data'!V45="","",'Raw Data'!V45)</f>
        <v/>
      </c>
      <c r="AE45" s="20" t="str">
        <f>IF('Raw Data'!W45="","",'Raw Data'!W45)</f>
        <v>Jean pierre</v>
      </c>
      <c r="AF45" s="20" t="str">
        <f>IF('Raw Data'!X45="","",'Raw Data'!X45)</f>
        <v>Homme</v>
      </c>
      <c r="AG45" s="20">
        <f>IF('Raw Data'!Y45="","",'Raw Data'!Y45)</f>
        <v>32</v>
      </c>
      <c r="AH45" s="20" t="str">
        <f>IF('Raw Data'!Z45="","",'Raw Data'!Z45)</f>
        <v>Professeur/maître d’école</v>
      </c>
      <c r="AI45" s="20" t="str">
        <f>IF('Raw Data'!AA45="","",'Raw Data'!AA45)</f>
        <v/>
      </c>
      <c r="AJ45" s="20" t="str">
        <f>IF('Raw Data'!AB45="","",'Raw Data'!AB45)</f>
        <v/>
      </c>
      <c r="AK45" s="20" t="str">
        <f>IF('Raw Data'!AC45="","",'Raw Data'!AC45)</f>
        <v/>
      </c>
      <c r="AL45" s="20" t="str">
        <f>IF('Raw Data'!AD45="","",'Raw Data'!AD45)</f>
        <v/>
      </c>
      <c r="AM45" s="20" t="str">
        <f>IF('Raw Data'!AE45="","",'Raw Data'!AE45)</f>
        <v/>
      </c>
      <c r="AN45" s="20" t="str">
        <f>IF('Raw Data'!AF45="","",'Raw Data'!AF45)</f>
        <v/>
      </c>
      <c r="AO45" s="20" t="str">
        <f>IF('Raw Data'!AG45="","",'Raw Data'!AG45)</f>
        <v/>
      </c>
      <c r="AP45" s="20" t="str">
        <f>IF('Raw Data'!AH45="","",'Raw Data'!AH45)</f>
        <v>Personne non déplacée (Autochtone)</v>
      </c>
      <c r="AQ45" s="35" t="str">
        <f t="shared" si="8"/>
        <v/>
      </c>
      <c r="AR45" s="20" t="str">
        <f>IF('Raw Data'!AI45="","",'Raw Data'!AI45)</f>
        <v>Tanganyika</v>
      </c>
      <c r="AS45" s="20" t="str">
        <f>IF('Raw Data'!AJ45="","",'Raw Data'!AJ45)</f>
        <v>Nyunzu</v>
      </c>
      <c r="AT45" s="20" t="str">
        <f>IF('Raw Data'!AK45="","",'Raw Data'!AK45)</f>
        <v>Baragumu</v>
      </c>
      <c r="AU45" s="20" t="str">
        <f>IF('Raw Data'!AL45="","",'Raw Data'!AL45)</f>
        <v/>
      </c>
      <c r="AV45" s="20" t="str">
        <f>IF('Raw Data'!AM45="","",'Raw Data'!AM45)</f>
        <v>Baragumu</v>
      </c>
      <c r="AW45" s="20" t="str">
        <f>IF('Raw Data'!AN45="","",'Raw Data'!AN45)</f>
        <v/>
      </c>
      <c r="AX45" s="20" t="str">
        <f>IF('Raw Data'!AO45="","",'Raw Data'!AO45)</f>
        <v>Oui</v>
      </c>
      <c r="AY45" s="20" t="str">
        <f>IF('Raw Data'!AP45="","",'Raw Data'!AP45)</f>
        <v>Tanganyika</v>
      </c>
      <c r="AZ45" s="20" t="str">
        <f>IF('Raw Data'!AQ45="","",'Raw Data'!AQ45)</f>
        <v>Nyunzu</v>
      </c>
      <c r="BA45" s="20" t="str">
        <f>IF('Raw Data'!AR45="","",'Raw Data'!AR45)</f>
        <v>Localité</v>
      </c>
      <c r="BB45" s="20" t="str">
        <f>IF('Raw Data'!AS45="","",'Raw Data'!AS45)</f>
        <v/>
      </c>
      <c r="BC45" s="20" t="str">
        <f>IF('Raw Data'!AT45="","",'Raw Data'!AT45)</f>
        <v/>
      </c>
      <c r="BD45" s="20" t="str">
        <f>IF('Raw Data'!AU45="","",'Raw Data'!AU45)</f>
        <v/>
      </c>
      <c r="BE45" s="20" t="str">
        <f>IF('Raw Data'!AV45="","",'Raw Data'!AV45)</f>
        <v>Baragumu</v>
      </c>
      <c r="BF45" s="20" t="str">
        <f>IF('Raw Data'!AW45="","",'Raw Data'!AW45)</f>
        <v/>
      </c>
      <c r="BG45" s="20" t="str">
        <f>IF('Raw Data'!AX45="","",'Raw Data'!AX45)</f>
        <v>Baragumu</v>
      </c>
      <c r="BH45" s="20" t="str">
        <f>IF('Raw Data'!AY45="","",'Raw Data'!AY45)</f>
        <v>Non</v>
      </c>
      <c r="BI45" s="20" t="str">
        <f>IF('Raw Data'!AZ45="","",'Raw Data'!AZ45)</f>
        <v/>
      </c>
      <c r="BJ45" s="20" t="str">
        <f>IF('Raw Data'!BA45="","",'Raw Data'!BA45)</f>
        <v>Oui</v>
      </c>
      <c r="BK45" s="20" t="str">
        <f>IF('Raw Data'!BB45="","",'Raw Data'!BB45)</f>
        <v>Oui</v>
      </c>
      <c r="BL45" s="20" t="str">
        <f>IF('Raw Data'!BC45="","",'Raw Data'!BC45)</f>
        <v/>
      </c>
      <c r="BM45" s="20" t="str">
        <f>IF('Raw Data'!BD45="","",'Raw Data'!BD45)</f>
        <v/>
      </c>
      <c r="BN45" s="20" t="str">
        <f>IF('Raw Data'!BE45="","",'Raw Data'!BE45)</f>
        <v/>
      </c>
      <c r="BO45" s="20" t="str">
        <f>IF('Raw Data'!BF45="","",'Raw Data'!BF45)</f>
        <v/>
      </c>
      <c r="BP45" s="20" t="str">
        <f>IF('Raw Data'!BG45="","",'Raw Data'!BG45)</f>
        <v/>
      </c>
      <c r="BQ45" s="20" t="str">
        <f>IF('Raw Data'!BH45="","",'Raw Data'!BH45)</f>
        <v>MBEYA</v>
      </c>
      <c r="BR45" s="20" t="str">
        <f>IF('Raw Data'!BI45="","",'Raw Data'!BI45)</f>
        <v/>
      </c>
      <c r="BS45" s="20" t="str">
        <f>IF('Raw Data'!BJ45="","",'Raw Data'!BJ45)</f>
        <v>Oui</v>
      </c>
      <c r="BT45" s="20" t="str">
        <f>IF('Raw Data'!BK45="","",'Raw Data'!BK45)</f>
        <v>Oui</v>
      </c>
      <c r="BU45" s="35" t="str">
        <f t="shared" si="9"/>
        <v/>
      </c>
      <c r="BV45" s="20" t="str">
        <f>IF('Raw Data'!BL45="","",'Raw Data'!BL45)</f>
        <v/>
      </c>
      <c r="BW45" s="20" t="str">
        <f>IF('Raw Data'!BM45="","",'Raw Data'!BM45)</f>
        <v/>
      </c>
      <c r="BX45" s="20" t="str">
        <f>IF('Raw Data'!BN45="","",'Raw Data'!BN45)</f>
        <v>Oui</v>
      </c>
      <c r="BY45" s="20" t="str">
        <f>IF('Raw Data'!BO45="","",'Raw Data'!BO45)</f>
        <v>Oui</v>
      </c>
      <c r="BZ45" s="20" t="str">
        <f>IF('Raw Data'!BP45="","",'Raw Data'!BP45)</f>
        <v>Oui</v>
      </c>
      <c r="CA45" s="20" t="str">
        <f>IF('Raw Data'!BQ45="","",'Raw Data'!BQ45)</f>
        <v>Non</v>
      </c>
      <c r="CB45" s="20" t="str">
        <f>IF('Raw Data'!BR45="","",'Raw Data'!BR45)</f>
        <v>Non</v>
      </c>
      <c r="CC45" s="20" t="str">
        <f>IF('Raw Data'!BS45="","",'Raw Data'!BS45)</f>
        <v/>
      </c>
      <c r="CD45" s="20" t="str">
        <f>IF('Raw Data'!BT45="","",'Raw Data'!BT45)</f>
        <v>Communauté hôte (=Autochtones)</v>
      </c>
      <c r="CE45" s="20" t="str">
        <f>IF('Raw Data'!BU45="","",'Raw Data'!BU45)</f>
        <v>3</v>
      </c>
      <c r="CF45" s="20" t="str">
        <f>IF('Raw Data'!BV45="","",'Raw Data'!BV45)</f>
        <v>Oui</v>
      </c>
      <c r="CG45" s="20" t="str">
        <f>IF('Raw Data'!BW45="","",'Raw Data'!BW45)</f>
        <v>Communauté hôte (=Autochtones)</v>
      </c>
      <c r="CH45" s="35" t="str">
        <f t="shared" si="10"/>
        <v/>
      </c>
      <c r="CI45" s="35" t="str">
        <f t="shared" si="11"/>
        <v/>
      </c>
      <c r="CJ45" s="37">
        <f t="shared" si="12"/>
        <v>1</v>
      </c>
      <c r="CK45" s="20">
        <f>IF('Raw Data'!BX45="","",'Raw Data'!BX45)</f>
        <v>1</v>
      </c>
      <c r="CL45" s="20">
        <f>IF('Raw Data'!BY45="","",'Raw Data'!BY45)</f>
        <v>0</v>
      </c>
      <c r="CM45" s="20">
        <f>IF('Raw Data'!BZ45="","",'Raw Data'!BZ45)</f>
        <v>0</v>
      </c>
      <c r="CN45" s="20">
        <f>IF('Raw Data'!CA45="","",'Raw Data'!CA45)</f>
        <v>0</v>
      </c>
      <c r="CO45" s="20">
        <f>IF('Raw Data'!CB45="","",'Raw Data'!CB45)</f>
        <v>0</v>
      </c>
      <c r="CP45" s="39" t="str">
        <f>IF('Raw Data'!CC45="","",'Raw Data'!CC45)</f>
        <v>0.39288155148816495</v>
      </c>
      <c r="CQ45" s="20" t="str">
        <f>IF('Raw Data'!CD45="","",'Raw Data'!CD45)</f>
        <v/>
      </c>
      <c r="CR45" s="20" t="str">
        <f>IF('Raw Data'!CE45="","",'Raw Data'!CE45)</f>
        <v>1</v>
      </c>
      <c r="CS45" s="20" t="str">
        <f>IF('Raw Data'!CF45="","",'Raw Data'!CF45)</f>
        <v/>
      </c>
      <c r="CT45" s="20" t="str">
        <f>IF('Raw Data'!CG45="","",'Raw Data'!CG45)</f>
        <v/>
      </c>
      <c r="CU45" s="43">
        <v>3</v>
      </c>
      <c r="CV45" s="35" t="str">
        <f t="shared" si="13"/>
        <v/>
      </c>
      <c r="CW45" s="20">
        <f>IF('Raw Data'!CI45="","",'Raw Data'!CI45)</f>
        <v>10</v>
      </c>
      <c r="CX45" s="35" t="str">
        <f t="shared" si="14"/>
        <v/>
      </c>
      <c r="CY45" s="20">
        <f>IF('Raw Data'!CJ45="","",'Raw Data'!CJ45)</f>
        <v>1</v>
      </c>
      <c r="CZ45" s="35" t="str">
        <f t="shared" si="15"/>
        <v/>
      </c>
      <c r="DA45" s="20">
        <f>IF('Raw Data'!CK45="","",'Raw Data'!CK45)</f>
        <v>8</v>
      </c>
      <c r="DB45" s="35" t="str">
        <f t="shared" si="16"/>
        <v/>
      </c>
      <c r="DC45" s="20">
        <f>IF('Raw Data'!CL45="","",'Raw Data'!CL45)</f>
        <v>5</v>
      </c>
      <c r="DD45" s="35" t="str">
        <f t="shared" si="17"/>
        <v/>
      </c>
      <c r="DE45" s="20">
        <f>IF('Raw Data'!CM45="","",'Raw Data'!CM45)</f>
        <v>6</v>
      </c>
      <c r="DF45" s="35" t="str">
        <f t="shared" si="18"/>
        <v/>
      </c>
      <c r="DG45" s="20">
        <f>IF('Raw Data'!CN45="","",'Raw Data'!CN45)</f>
        <v>8</v>
      </c>
      <c r="DH45" s="35" t="str">
        <f t="shared" si="19"/>
        <v/>
      </c>
      <c r="DI45" s="20">
        <f>IF('Raw Data'!CO45="","",'Raw Data'!CO45)</f>
        <v>10</v>
      </c>
      <c r="DJ45" s="35" t="str">
        <f t="shared" si="20"/>
        <v/>
      </c>
      <c r="DK45" s="23">
        <f>IF('Raw Data'!CP45="","",'Raw Data'!CP45)</f>
        <v>9</v>
      </c>
      <c r="DL45" s="23">
        <f>IF('Raw Data'!CQ45="","",'Raw Data'!CQ45)</f>
        <v>5</v>
      </c>
      <c r="DM45" s="20">
        <f>IF('Raw Data'!CR45="","",'Raw Data'!CR45)</f>
        <v>6</v>
      </c>
      <c r="DN45" s="20">
        <f>IF('Raw Data'!CS45="","",'Raw Data'!CS45)</f>
        <v>2</v>
      </c>
      <c r="DO45" s="23">
        <f>IF('Raw Data'!CT45="","",'Raw Data'!CT45)</f>
        <v>2</v>
      </c>
      <c r="DP45" s="20">
        <f>IF('Raw Data'!CU45="","",'Raw Data'!CU45)</f>
        <v>0</v>
      </c>
      <c r="DQ45" s="23" t="str">
        <f>IF('Raw Data'!CV45="","",'Raw Data'!CV45)</f>
        <v/>
      </c>
      <c r="DR45" s="20" t="str">
        <f>IF('Raw Data'!CW45="","",'Raw Data'!CW45)</f>
        <v/>
      </c>
      <c r="DS45" s="20" t="str">
        <f>IF('Raw Data'!CX45="","",'Raw Data'!CX45)</f>
        <v/>
      </c>
      <c r="DT45" s="20" t="str">
        <f>IF('Raw Data'!CY45="","",'Raw Data'!CY45)</f>
        <v/>
      </c>
      <c r="DU45" s="20" t="str">
        <f>IF('Raw Data'!CZ45="","",'Raw Data'!CZ45)</f>
        <v/>
      </c>
      <c r="DV45" s="20" t="str">
        <f>IF('Raw Data'!DA45="","",'Raw Data'!DA45)</f>
        <v/>
      </c>
      <c r="DW45" s="20" t="str">
        <f>IF('Raw Data'!DB45="","",'Raw Data'!DB45)</f>
        <v/>
      </c>
      <c r="DX45" s="35" t="str">
        <f t="shared" si="21"/>
        <v/>
      </c>
      <c r="DY45" s="23" t="str">
        <f>IF('Raw Data'!DC45="","",'Raw Data'!DC45)</f>
        <v/>
      </c>
      <c r="DZ45" s="42" t="str">
        <f t="shared" si="22"/>
        <v/>
      </c>
      <c r="EA45" s="20" t="str">
        <f>IF('Raw Data'!DD45="","",'Raw Data'!DD45)</f>
        <v/>
      </c>
      <c r="EB45" s="35" t="str">
        <f t="shared" si="23"/>
        <v/>
      </c>
      <c r="EC45" s="20" t="str">
        <f>IF('Raw Data'!DE45="","",'Raw Data'!DE45)</f>
        <v/>
      </c>
      <c r="ED45" s="35" t="str">
        <f t="shared" si="24"/>
        <v/>
      </c>
      <c r="EE45" s="20" t="str">
        <f>IF('Raw Data'!DF45="","",'Raw Data'!DF45)</f>
        <v/>
      </c>
      <c r="EF45" s="35" t="str">
        <f t="shared" si="25"/>
        <v/>
      </c>
      <c r="EG45" s="20" t="str">
        <f>IF('Raw Data'!DG45="","",'Raw Data'!DG45)</f>
        <v/>
      </c>
      <c r="EH45" s="35" t="str">
        <f t="shared" si="26"/>
        <v/>
      </c>
      <c r="EI45" s="20" t="str">
        <f>IF('Raw Data'!DH45="","",'Raw Data'!DH45)</f>
        <v/>
      </c>
      <c r="EJ45" s="20" t="str">
        <f>IF('Raw Data'!DI45="","",'Raw Data'!DI45)</f>
        <v/>
      </c>
      <c r="EK45" s="20" t="str">
        <f>IF('Raw Data'!DJ45="","",'Raw Data'!DJ45)</f>
        <v/>
      </c>
      <c r="EL45" s="20" t="str">
        <f>IF('Raw Data'!DK45="","",'Raw Data'!DK45)</f>
        <v/>
      </c>
      <c r="EM45" s="20" t="str">
        <f>IF('Raw Data'!DL45="","",'Raw Data'!DL45)</f>
        <v/>
      </c>
      <c r="EN45" s="20" t="str">
        <f>IF('Raw Data'!DM45="","",'Raw Data'!DM45)</f>
        <v/>
      </c>
      <c r="EO45" s="20" t="str">
        <f>IF('Raw Data'!DN45="","",'Raw Data'!DN45)</f>
        <v>Oui</v>
      </c>
      <c r="EP45" s="20">
        <f>IF('Raw Data'!DO45="","",'Raw Data'!DO45)</f>
        <v>8</v>
      </c>
      <c r="EQ45" s="35" t="str">
        <f t="shared" si="27"/>
        <v/>
      </c>
      <c r="ER45" s="20">
        <f>IF('Raw Data'!DP45="","",'Raw Data'!DP45)</f>
        <v>3</v>
      </c>
      <c r="ES45" s="20">
        <f>IF('Raw Data'!DQ45="","",'Raw Data'!DQ45)</f>
        <v>2</v>
      </c>
      <c r="ET45" s="20">
        <f>IF('Raw Data'!DR45="","",'Raw Data'!DR45)</f>
        <v>2</v>
      </c>
      <c r="EU45" s="20" t="str">
        <f>IF('Raw Data'!DS45="","",'Raw Data'!DS45)</f>
        <v/>
      </c>
      <c r="EV45" s="20" t="str">
        <f>IF('Raw Data'!DT45="","",'Raw Data'!DT45)</f>
        <v>Station de radio Conversation avec leaders communautaires (pas autorité locale)</v>
      </c>
      <c r="EW45" s="20">
        <f>IF('Raw Data'!DU45="","",'Raw Data'!DU45)</f>
        <v>1</v>
      </c>
      <c r="EX45" s="20">
        <f>IF('Raw Data'!DV45="","",'Raw Data'!DV45)</f>
        <v>0</v>
      </c>
      <c r="EY45" s="20">
        <f>IF('Raw Data'!DW45="","",'Raw Data'!DW45)</f>
        <v>0</v>
      </c>
      <c r="EZ45" s="20">
        <f>IF('Raw Data'!DX45="","",'Raw Data'!DX45)</f>
        <v>0</v>
      </c>
      <c r="FA45" s="20">
        <f>IF('Raw Data'!DY45="","",'Raw Data'!DY45)</f>
        <v>0</v>
      </c>
      <c r="FB45" s="20">
        <f>IF('Raw Data'!DZ45="","",'Raw Data'!DZ45)</f>
        <v>0</v>
      </c>
      <c r="FC45" s="20">
        <f>IF('Raw Data'!EA45="","",'Raw Data'!EA45)</f>
        <v>0</v>
      </c>
      <c r="FD45" s="20">
        <f>IF('Raw Data'!EB45="","",'Raw Data'!EB45)</f>
        <v>0</v>
      </c>
      <c r="FE45" s="20">
        <f>IF('Raw Data'!EC45="","",'Raw Data'!EC45)</f>
        <v>1</v>
      </c>
      <c r="FF45" s="20">
        <f>IF('Raw Data'!ED45="","",'Raw Data'!ED45)</f>
        <v>0</v>
      </c>
      <c r="FG45" s="20">
        <f>IF('Raw Data'!EE45="","",'Raw Data'!EE45)</f>
        <v>0</v>
      </c>
      <c r="FH45" s="20">
        <f>IF('Raw Data'!EF45="","",'Raw Data'!EF45)</f>
        <v>0</v>
      </c>
      <c r="FI45" s="20">
        <f>IF('Raw Data'!EG45="","",'Raw Data'!EG45)</f>
        <v>0</v>
      </c>
      <c r="FJ45" s="20" t="str">
        <f>IF('Raw Data'!EH45="","",'Raw Data'!EH45)</f>
        <v/>
      </c>
      <c r="FK45" s="20" t="str">
        <f>IF('Raw Data'!EI45="","",'Raw Data'!EI45)</f>
        <v>Information sur l'accès à l'assistance humanitaire</v>
      </c>
      <c r="FL45" s="20" t="str">
        <f>IF('Raw Data'!EJ45="","",'Raw Data'!EJ45)</f>
        <v/>
      </c>
      <c r="FM45" s="20" t="str">
        <f>IF('Raw Data'!EK45="","",'Raw Data'!EK45)</f>
        <v>Oui</v>
      </c>
      <c r="FN45" s="20" t="str">
        <f>IF('Raw Data'!EL45="","",'Raw Data'!EL45)</f>
        <v/>
      </c>
      <c r="FO45" s="20" t="str">
        <f>IF('Raw Data'!EM45="","",'Raw Data'!EM45)</f>
        <v>Oui</v>
      </c>
      <c r="FP45" s="20" t="str">
        <f>IF('Raw Data'!EN45="","",'Raw Data'!EN45)</f>
        <v/>
      </c>
      <c r="FQ45" s="20" t="str">
        <f>IF('Raw Data'!EO45="","",'Raw Data'!EO45)</f>
        <v/>
      </c>
      <c r="FR45" s="20" t="str">
        <f>IF('Raw Data'!EP45="","",'Raw Data'!EP45)</f>
        <v/>
      </c>
      <c r="FS45" s="20" t="str">
        <f>IF('Raw Data'!EQ45="","",'Raw Data'!EQ45)</f>
        <v>Baragumu</v>
      </c>
      <c r="FT45" s="20">
        <f>IF('Raw Data'!ER45="","",'Raw Data'!ER45)</f>
        <v>3</v>
      </c>
      <c r="FU45" s="20" t="str">
        <f>IF('Raw Data'!ES45="","",'Raw Data'!ES45)</f>
        <v>L'IC n'etait pas vraiment disponible</v>
      </c>
      <c r="FV45" s="20" t="str">
        <f>IF('Raw Data'!ET45="","",'Raw Data'!ET45)</f>
        <v>vWvJfH3sDSZM3uC5W82MGH</v>
      </c>
      <c r="FW45" s="20" t="str">
        <f>IF('Raw Data'!EU45="","",'Raw Data'!EU45)</f>
        <v>v89tPMrAjVHLSntiBQ22UJ</v>
      </c>
      <c r="FX45" s="20" t="str">
        <f>IF('Raw Data'!EV45="","",'Raw Data'!EV45)</f>
        <v>v5AfrSZTqajduwJVMoNG7f</v>
      </c>
      <c r="FY45" s="20" t="str">
        <f>IF('Raw Data'!EW45="","",'Raw Data'!EW45)</f>
        <v>vbptduBAghB4e4bMMgdQUc</v>
      </c>
      <c r="FZ45" s="20" t="str">
        <f>IF('Raw Data'!EX45="","",'Raw Data'!EX45)</f>
        <v>vNycnGWUpYeb3KNNoHrkGX</v>
      </c>
      <c r="GA45" s="20" t="str">
        <f>IF('Raw Data'!EY45="","",'Raw Data'!EY45)</f>
        <v/>
      </c>
      <c r="GB45" s="20">
        <f>IF('Raw Data'!EZ45="","",'Raw Data'!EZ45)</f>
        <v>384359131</v>
      </c>
      <c r="GC45" s="20" t="str">
        <f>IF('Raw Data'!FA45="","",'Raw Data'!FA45)</f>
        <v>6a7795ad-e435-4d59-b57a-7bf5afb0597c</v>
      </c>
      <c r="GD45" s="29">
        <f>IF('Raw Data'!FB45="","",'Raw Data'!FB45)</f>
        <v>44944.466377314813</v>
      </c>
      <c r="GE45" s="20" t="str">
        <f>IF('Raw Data'!FC45="","",'Raw Data'!FC45)</f>
        <v/>
      </c>
      <c r="GF45" s="20" t="str">
        <f>IF('Raw Data'!FD45="","",'Raw Data'!FD45)</f>
        <v/>
      </c>
      <c r="GG45" s="20" t="str">
        <f>IF('Raw Data'!FE45="","",'Raw Data'!FE45)</f>
        <v>submitted_via_web</v>
      </c>
      <c r="GH45" s="20" t="str">
        <f>IF('Raw Data'!FF45="","",'Raw Data'!FF45)</f>
        <v>reach_rdc_hsm_enqueteur</v>
      </c>
      <c r="GI45" s="20" t="str">
        <f>IF('Raw Data'!FG45="","",'Raw Data'!FG45)</f>
        <v/>
      </c>
      <c r="GJ45" s="20">
        <f>IF('Raw Data'!FH45="","",'Raw Data'!FH45)</f>
        <v>85</v>
      </c>
    </row>
    <row r="46" spans="1:192" x14ac:dyDescent="0.25">
      <c r="A46" s="24" t="str">
        <f t="shared" si="0"/>
        <v>d820c717-faa2-44a4-985f-7d3d5d6a36a1</v>
      </c>
      <c r="B46" s="24" t="str">
        <f t="shared" si="1"/>
        <v>Kindu</v>
      </c>
      <c r="C46" s="24" t="str">
        <f t="shared" si="2"/>
        <v>ENU4</v>
      </c>
      <c r="D46" s="29">
        <f>IF('Raw Data'!A46="","",'Raw Data'!A46)</f>
        <v>44944</v>
      </c>
      <c r="E46" s="27">
        <f>IF('Raw Data'!B46="","",'Raw Data'!B46)</f>
        <v>44944.448587280087</v>
      </c>
      <c r="F46" s="27">
        <f>IF('Raw Data'!C46="","",'Raw Data'!C46)</f>
        <v>44944.47698122685</v>
      </c>
      <c r="G46" s="31">
        <f t="shared" si="3"/>
        <v>40.887283338233829</v>
      </c>
      <c r="H46" s="33" t="str">
        <f t="shared" si="4"/>
        <v>OK</v>
      </c>
      <c r="I46" s="20" t="str">
        <f>IF('Raw Data'!D46="","",'Raw Data'!D46)</f>
        <v>audit.csv</v>
      </c>
      <c r="J46" s="20" t="str">
        <f>IF('Raw Data'!E46="","",'Raw Data'!E46)</f>
        <v>https://kc.humanitarianresponse.info/media/original?media_file=reachrdcdata%2Fattachments%2F03786f7074524bcf85122757f5105ae7%2Fd820c717-faa2-44a4-985f-7d3d5d6a36a1%2Faudit.csv</v>
      </c>
      <c r="K46" s="20" t="str">
        <f>IF('Raw Data'!F46="","",'Raw Data'!F46)</f>
        <v/>
      </c>
      <c r="L46" s="20" t="str">
        <f>IF('Raw Data'!G46="","",'Raw Data'!G46)</f>
        <v/>
      </c>
      <c r="M46" s="43" t="s">
        <v>1507</v>
      </c>
      <c r="N46" s="20" t="str">
        <f>IF('Raw Data'!I46="","",'Raw Data'!I46)</f>
        <v>Kalemie</v>
      </c>
      <c r="O46" s="20" t="str">
        <f>IF('Raw Data'!J46="","",'Raw Data'!J46)</f>
        <v>Décembre</v>
      </c>
      <c r="P46" s="20" t="str">
        <f>IF('Raw Data'!K46="","",'Raw Data'!K46)</f>
        <v>Entretien à distance (appel téléphonique)</v>
      </c>
      <c r="Q46" s="20">
        <f>IF('Raw Data'!L46="","",'Raw Data'!L46)</f>
        <v>811707529</v>
      </c>
      <c r="R46" s="20">
        <f>IF('Raw Data'!M46="","",'Raw Data'!M46)</f>
        <v>811707529</v>
      </c>
      <c r="S46" s="20" t="str">
        <f>IF('Raw Data'!N46="","",'Raw Data'!N46)</f>
        <v>Oui</v>
      </c>
      <c r="T46" s="35" t="str">
        <f t="shared" si="5"/>
        <v/>
      </c>
      <c r="U46" s="20" t="str">
        <f>IF('Raw Data'!O46="","",'Raw Data'!O46)</f>
        <v/>
      </c>
      <c r="V46" s="20" t="str">
        <f>IF('Raw Data'!P46="","",'Raw Data'!P46)</f>
        <v/>
      </c>
      <c r="W46" s="20" t="str">
        <f>IF('Raw Data'!Q46="","",'Raw Data'!Q46)</f>
        <v/>
      </c>
      <c r="X46" s="20" t="str">
        <f>IF('Raw Data'!R46="","",'Raw Data'!R46)</f>
        <v>Oui</v>
      </c>
      <c r="Y46" s="35" t="str">
        <f t="shared" si="6"/>
        <v/>
      </c>
      <c r="Z46" s="20" t="str">
        <f>IF('Raw Data'!S46="","",'Raw Data'!S46)</f>
        <v/>
      </c>
      <c r="AA46" s="20" t="str">
        <f>IF('Raw Data'!T46="","",'Raw Data'!T46)</f>
        <v/>
      </c>
      <c r="AB46" s="20" t="str">
        <f>IF('Raw Data'!U46="","",'Raw Data'!U46)</f>
        <v>Maintenant</v>
      </c>
      <c r="AC46" s="35" t="str">
        <f t="shared" si="7"/>
        <v/>
      </c>
      <c r="AD46" s="20" t="str">
        <f>IF('Raw Data'!V46="","",'Raw Data'!V46)</f>
        <v/>
      </c>
      <c r="AE46" s="20" t="str">
        <f>IF('Raw Data'!W46="","",'Raw Data'!W46)</f>
        <v>Salima</v>
      </c>
      <c r="AF46" s="20" t="str">
        <f>IF('Raw Data'!X46="","",'Raw Data'!X46)</f>
        <v>Femme</v>
      </c>
      <c r="AG46" s="20">
        <f>IF('Raw Data'!Y46="","",'Raw Data'!Y46)</f>
        <v>38</v>
      </c>
      <c r="AH46" s="20" t="str">
        <f>IF('Raw Data'!Z46="","",'Raw Data'!Z46)</f>
        <v>Professionnel de la santé</v>
      </c>
      <c r="AI46" s="20" t="str">
        <f>IF('Raw Data'!AA46="","",'Raw Data'!AA46)</f>
        <v/>
      </c>
      <c r="AJ46" s="20" t="str">
        <f>IF('Raw Data'!AB46="","",'Raw Data'!AB46)</f>
        <v/>
      </c>
      <c r="AK46" s="20" t="str">
        <f>IF('Raw Data'!AC46="","",'Raw Data'!AC46)</f>
        <v/>
      </c>
      <c r="AL46" s="20" t="str">
        <f>IF('Raw Data'!AD46="","",'Raw Data'!AD46)</f>
        <v/>
      </c>
      <c r="AM46" s="20" t="str">
        <f>IF('Raw Data'!AE46="","",'Raw Data'!AE46)</f>
        <v/>
      </c>
      <c r="AN46" s="20" t="str">
        <f>IF('Raw Data'!AF46="","",'Raw Data'!AF46)</f>
        <v>Infirmier traitant</v>
      </c>
      <c r="AO46" s="20" t="str">
        <f>IF('Raw Data'!AG46="","",'Raw Data'!AG46)</f>
        <v/>
      </c>
      <c r="AP46" s="20" t="str">
        <f>IF('Raw Data'!AH46="","",'Raw Data'!AH46)</f>
        <v>Personne non déplacée (Autochtone)</v>
      </c>
      <c r="AQ46" s="35" t="str">
        <f t="shared" si="8"/>
        <v/>
      </c>
      <c r="AR46" s="20" t="str">
        <f>IF('Raw Data'!AI46="","",'Raw Data'!AI46)</f>
        <v>Tanganyika</v>
      </c>
      <c r="AS46" s="20" t="str">
        <f>IF('Raw Data'!AJ46="","",'Raw Data'!AJ46)</f>
        <v>Kalemie</v>
      </c>
      <c r="AT46" s="20" t="str">
        <f>IF('Raw Data'!AK46="","",'Raw Data'!AK46)</f>
        <v>Kindu</v>
      </c>
      <c r="AU46" s="20" t="str">
        <f>IF('Raw Data'!AL46="","",'Raw Data'!AL46)</f>
        <v/>
      </c>
      <c r="AV46" s="20" t="str">
        <f>IF('Raw Data'!AM46="","",'Raw Data'!AM46)</f>
        <v>Kindu</v>
      </c>
      <c r="AW46" s="20" t="str">
        <f>IF('Raw Data'!AN46="","",'Raw Data'!AN46)</f>
        <v/>
      </c>
      <c r="AX46" s="20" t="str">
        <f>IF('Raw Data'!AO46="","",'Raw Data'!AO46)</f>
        <v>Oui</v>
      </c>
      <c r="AY46" s="20" t="str">
        <f>IF('Raw Data'!AP46="","",'Raw Data'!AP46)</f>
        <v>Tanganyika</v>
      </c>
      <c r="AZ46" s="20" t="str">
        <f>IF('Raw Data'!AQ46="","",'Raw Data'!AQ46)</f>
        <v>Kalemie</v>
      </c>
      <c r="BA46" s="20" t="str">
        <f>IF('Raw Data'!AR46="","",'Raw Data'!AR46)</f>
        <v>Quartier</v>
      </c>
      <c r="BB46" s="20" t="str">
        <f>IF('Raw Data'!AS46="","",'Raw Data'!AS46)</f>
        <v/>
      </c>
      <c r="BC46" s="20" t="str">
        <f>IF('Raw Data'!AT46="","",'Raw Data'!AT46)</f>
        <v/>
      </c>
      <c r="BD46" s="20" t="str">
        <f>IF('Raw Data'!AU46="","",'Raw Data'!AU46)</f>
        <v/>
      </c>
      <c r="BE46" s="20" t="str">
        <f>IF('Raw Data'!AV46="","",'Raw Data'!AV46)</f>
        <v>Kindu</v>
      </c>
      <c r="BF46" s="20" t="str">
        <f>IF('Raw Data'!AW46="","",'Raw Data'!AW46)</f>
        <v/>
      </c>
      <c r="BG46" s="20" t="str">
        <f>IF('Raw Data'!AX46="","",'Raw Data'!AX46)</f>
        <v>Kindu</v>
      </c>
      <c r="BH46" s="20" t="str">
        <f>IF('Raw Data'!AY46="","",'Raw Data'!AY46)</f>
        <v>Non</v>
      </c>
      <c r="BI46" s="20" t="str">
        <f>IF('Raw Data'!AZ46="","",'Raw Data'!AZ46)</f>
        <v/>
      </c>
      <c r="BJ46" s="20" t="str">
        <f>IF('Raw Data'!BA46="","",'Raw Data'!BA46)</f>
        <v>Oui</v>
      </c>
      <c r="BK46" s="20" t="str">
        <f>IF('Raw Data'!BB46="","",'Raw Data'!BB46)</f>
        <v>Oui</v>
      </c>
      <c r="BL46" s="20" t="str">
        <f>IF('Raw Data'!BC46="","",'Raw Data'!BC46)</f>
        <v/>
      </c>
      <c r="BM46" s="20" t="str">
        <f>IF('Raw Data'!BD46="","",'Raw Data'!BD46)</f>
        <v/>
      </c>
      <c r="BN46" s="20" t="str">
        <f>IF('Raw Data'!BE46="","",'Raw Data'!BE46)</f>
        <v/>
      </c>
      <c r="BO46" s="20" t="str">
        <f>IF('Raw Data'!BF46="","",'Raw Data'!BF46)</f>
        <v/>
      </c>
      <c r="BP46" s="20" t="str">
        <f>IF('Raw Data'!BG46="","",'Raw Data'!BG46)</f>
        <v/>
      </c>
      <c r="BQ46" s="20" t="str">
        <f>IF('Raw Data'!BH46="","",'Raw Data'!BH46)</f>
        <v>Ne sait pas</v>
      </c>
      <c r="BR46" s="20" t="str">
        <f>IF('Raw Data'!BI46="","",'Raw Data'!BI46)</f>
        <v/>
      </c>
      <c r="BS46" s="20" t="str">
        <f>IF('Raw Data'!BJ46="","",'Raw Data'!BJ46)</f>
        <v>Oui</v>
      </c>
      <c r="BT46" s="20" t="str">
        <f>IF('Raw Data'!BK46="","",'Raw Data'!BK46)</f>
        <v>Oui</v>
      </c>
      <c r="BU46" s="35" t="str">
        <f t="shared" si="9"/>
        <v/>
      </c>
      <c r="BV46" s="20" t="str">
        <f>IF('Raw Data'!BL46="","",'Raw Data'!BL46)</f>
        <v/>
      </c>
      <c r="BW46" s="20" t="str">
        <f>IF('Raw Data'!BM46="","",'Raw Data'!BM46)</f>
        <v/>
      </c>
      <c r="BX46" s="20" t="str">
        <f>IF('Raw Data'!BN46="","",'Raw Data'!BN46)</f>
        <v>Oui</v>
      </c>
      <c r="BY46" s="20" t="str">
        <f>IF('Raw Data'!BO46="","",'Raw Data'!BO46)</f>
        <v>Oui</v>
      </c>
      <c r="BZ46" s="20" t="str">
        <f>IF('Raw Data'!BP46="","",'Raw Data'!BP46)</f>
        <v>Oui</v>
      </c>
      <c r="CA46" s="20" t="str">
        <f>IF('Raw Data'!BQ46="","",'Raw Data'!BQ46)</f>
        <v>Oui</v>
      </c>
      <c r="CB46" s="20" t="str">
        <f>IF('Raw Data'!BR46="","",'Raw Data'!BR46)</f>
        <v>Oui</v>
      </c>
      <c r="CC46" s="20" t="str">
        <f>IF('Raw Data'!BS46="","",'Raw Data'!BS46)</f>
        <v/>
      </c>
      <c r="CD46" s="20" t="str">
        <f>IF('Raw Data'!BT46="","",'Raw Data'!BT46)</f>
        <v>Communauté hôte (=Autochtones)</v>
      </c>
      <c r="CE46" s="20" t="str">
        <f>IF('Raw Data'!BU46="","",'Raw Data'!BU46)</f>
        <v>5</v>
      </c>
      <c r="CF46" s="20" t="str">
        <f>IF('Raw Data'!BV46="","",'Raw Data'!BV46)</f>
        <v>Oui</v>
      </c>
      <c r="CG46" s="20" t="str">
        <f>IF('Raw Data'!BW46="","",'Raw Data'!BW46)</f>
        <v>Communauté hôte (=Autochtones)</v>
      </c>
      <c r="CH46" s="35" t="str">
        <f t="shared" si="10"/>
        <v/>
      </c>
      <c r="CI46" s="35" t="str">
        <f t="shared" si="11"/>
        <v/>
      </c>
      <c r="CJ46" s="37">
        <f t="shared" si="12"/>
        <v>1</v>
      </c>
      <c r="CK46" s="20">
        <f>IF('Raw Data'!BX46="","",'Raw Data'!BX46)</f>
        <v>1</v>
      </c>
      <c r="CL46" s="20">
        <f>IF('Raw Data'!BY46="","",'Raw Data'!BY46)</f>
        <v>0</v>
      </c>
      <c r="CM46" s="20">
        <f>IF('Raw Data'!BZ46="","",'Raw Data'!BZ46)</f>
        <v>0</v>
      </c>
      <c r="CN46" s="20">
        <f>IF('Raw Data'!CA46="","",'Raw Data'!CA46)</f>
        <v>0</v>
      </c>
      <c r="CO46" s="20">
        <f>IF('Raw Data'!CB46="","",'Raw Data'!CB46)</f>
        <v>0</v>
      </c>
      <c r="CP46" s="39" t="str">
        <f>IF('Raw Data'!CC46="","",'Raw Data'!CC46)</f>
        <v>0.7125249329305783</v>
      </c>
      <c r="CQ46" s="20" t="str">
        <f>IF('Raw Data'!CD46="","",'Raw Data'!CD46)</f>
        <v/>
      </c>
      <c r="CR46" s="20" t="str">
        <f>IF('Raw Data'!CE46="","",'Raw Data'!CE46)</f>
        <v>1</v>
      </c>
      <c r="CS46" s="20" t="str">
        <f>IF('Raw Data'!CF46="","",'Raw Data'!CF46)</f>
        <v/>
      </c>
      <c r="CT46" s="20" t="str">
        <f>IF('Raw Data'!CG46="","",'Raw Data'!CG46)</f>
        <v/>
      </c>
      <c r="CU46" s="20" t="str">
        <f>IF('Raw Data'!CH46="","",'Raw Data'!CH46)</f>
        <v/>
      </c>
      <c r="CV46" s="35" t="str">
        <f t="shared" si="13"/>
        <v/>
      </c>
      <c r="CW46" s="20" t="str">
        <f>IF('Raw Data'!CI46="","",'Raw Data'!CI46)</f>
        <v/>
      </c>
      <c r="CX46" s="35" t="str">
        <f t="shared" si="14"/>
        <v/>
      </c>
      <c r="CY46" s="20" t="str">
        <f>IF('Raw Data'!CJ46="","",'Raw Data'!CJ46)</f>
        <v/>
      </c>
      <c r="CZ46" s="35" t="str">
        <f t="shared" si="15"/>
        <v/>
      </c>
      <c r="DA46" s="20" t="str">
        <f>IF('Raw Data'!CK46="","",'Raw Data'!CK46)</f>
        <v/>
      </c>
      <c r="DB46" s="35" t="str">
        <f t="shared" si="16"/>
        <v/>
      </c>
      <c r="DC46" s="20" t="str">
        <f>IF('Raw Data'!CL46="","",'Raw Data'!CL46)</f>
        <v/>
      </c>
      <c r="DD46" s="35" t="str">
        <f t="shared" si="17"/>
        <v/>
      </c>
      <c r="DE46" s="20" t="str">
        <f>IF('Raw Data'!CM46="","",'Raw Data'!CM46)</f>
        <v/>
      </c>
      <c r="DF46" s="35" t="str">
        <f t="shared" si="18"/>
        <v/>
      </c>
      <c r="DG46" s="20" t="str">
        <f>IF('Raw Data'!CN46="","",'Raw Data'!CN46)</f>
        <v/>
      </c>
      <c r="DH46" s="35" t="str">
        <f t="shared" si="19"/>
        <v/>
      </c>
      <c r="DI46" s="20" t="str">
        <f>IF('Raw Data'!CO46="","",'Raw Data'!CO46)</f>
        <v/>
      </c>
      <c r="DJ46" s="35" t="str">
        <f t="shared" si="20"/>
        <v/>
      </c>
      <c r="DK46" s="23" t="str">
        <f>IF('Raw Data'!CP46="","",'Raw Data'!CP46)</f>
        <v/>
      </c>
      <c r="DL46" s="23" t="str">
        <f>IF('Raw Data'!CQ46="","",'Raw Data'!CQ46)</f>
        <v/>
      </c>
      <c r="DM46" s="20" t="str">
        <f>IF('Raw Data'!CR46="","",'Raw Data'!CR46)</f>
        <v/>
      </c>
      <c r="DN46" s="20" t="str">
        <f>IF('Raw Data'!CS46="","",'Raw Data'!CS46)</f>
        <v/>
      </c>
      <c r="DO46" s="23" t="str">
        <f>IF('Raw Data'!CT46="","",'Raw Data'!CT46)</f>
        <v/>
      </c>
      <c r="DP46" s="20" t="str">
        <f>IF('Raw Data'!CU46="","",'Raw Data'!CU46)</f>
        <v/>
      </c>
      <c r="DQ46" s="23" t="str">
        <f>IF('Raw Data'!CV46="","",'Raw Data'!CV46)</f>
        <v/>
      </c>
      <c r="DR46" s="20" t="str">
        <f>IF('Raw Data'!CW46="","",'Raw Data'!CW46)</f>
        <v/>
      </c>
      <c r="DS46" s="20">
        <f>IF('Raw Data'!CX46="","",'Raw Data'!CX46)</f>
        <v>10</v>
      </c>
      <c r="DT46" s="20">
        <f>IF('Raw Data'!CY46="","",'Raw Data'!CY46)</f>
        <v>2</v>
      </c>
      <c r="DU46" s="20">
        <f>IF('Raw Data'!CZ46="","",'Raw Data'!CZ46)</f>
        <v>8</v>
      </c>
      <c r="DV46" s="20">
        <f>IF('Raw Data'!DA46="","",'Raw Data'!DA46)</f>
        <v>0</v>
      </c>
      <c r="DW46" s="20">
        <f>IF('Raw Data'!DB46="","",'Raw Data'!DB46)</f>
        <v>0</v>
      </c>
      <c r="DX46" s="35" t="str">
        <f t="shared" si="21"/>
        <v/>
      </c>
      <c r="DY46" s="23">
        <f>IF('Raw Data'!DC46="","",'Raw Data'!DC46)</f>
        <v>0</v>
      </c>
      <c r="DZ46" s="42" t="str">
        <f t="shared" si="22"/>
        <v/>
      </c>
      <c r="EA46" s="20">
        <f>IF('Raw Data'!DD46="","",'Raw Data'!DD46)</f>
        <v>1</v>
      </c>
      <c r="EB46" s="35" t="str">
        <f t="shared" si="23"/>
        <v/>
      </c>
      <c r="EC46" s="20">
        <f>IF('Raw Data'!DE46="","",'Raw Data'!DE46)</f>
        <v>1</v>
      </c>
      <c r="ED46" s="35" t="str">
        <f t="shared" si="24"/>
        <v/>
      </c>
      <c r="EE46" s="20">
        <f>IF('Raw Data'!DF46="","",'Raw Data'!DF46)</f>
        <v>0</v>
      </c>
      <c r="EF46" s="35" t="str">
        <f t="shared" si="25"/>
        <v/>
      </c>
      <c r="EG46" s="20">
        <f>IF('Raw Data'!DG46="","",'Raw Data'!DG46)</f>
        <v>0</v>
      </c>
      <c r="EH46" s="35" t="str">
        <f t="shared" si="26"/>
        <v/>
      </c>
      <c r="EI46" s="20">
        <f>IF('Raw Data'!DH46="","",'Raw Data'!DH46)</f>
        <v>0</v>
      </c>
      <c r="EJ46" s="20">
        <f>IF('Raw Data'!DI46="","",'Raw Data'!DI46)</f>
        <v>0</v>
      </c>
      <c r="EK46" s="20">
        <f>IF('Raw Data'!DJ46="","",'Raw Data'!DJ46)</f>
        <v>0</v>
      </c>
      <c r="EL46" s="20">
        <f>IF('Raw Data'!DK46="","",'Raw Data'!DK46)</f>
        <v>0</v>
      </c>
      <c r="EM46" s="20" t="str">
        <f>IF('Raw Data'!DL46="","",'Raw Data'!DL46)</f>
        <v/>
      </c>
      <c r="EN46" s="20" t="str">
        <f>IF('Raw Data'!DM46="","",'Raw Data'!DM46)</f>
        <v/>
      </c>
      <c r="EO46" s="20" t="str">
        <f>IF('Raw Data'!DN46="","",'Raw Data'!DN46)</f>
        <v>Non</v>
      </c>
      <c r="EP46" s="20" t="str">
        <f>IF('Raw Data'!DO46="","",'Raw Data'!DO46)</f>
        <v/>
      </c>
      <c r="EQ46" s="35" t="str">
        <f t="shared" si="27"/>
        <v/>
      </c>
      <c r="ER46" s="20" t="str">
        <f>IF('Raw Data'!DP46="","",'Raw Data'!DP46)</f>
        <v/>
      </c>
      <c r="ES46" s="20" t="str">
        <f>IF('Raw Data'!DQ46="","",'Raw Data'!DQ46)</f>
        <v/>
      </c>
      <c r="ET46" s="20" t="str">
        <f>IF('Raw Data'!DR46="","",'Raw Data'!DR46)</f>
        <v/>
      </c>
      <c r="EU46" s="20" t="str">
        <f>IF('Raw Data'!DS46="","",'Raw Data'!DS46)</f>
        <v/>
      </c>
      <c r="EV46" s="20" t="str">
        <f>IF('Raw Data'!DT46="","",'Raw Data'!DT46)</f>
        <v>Station de radio</v>
      </c>
      <c r="EW46" s="20">
        <f>IF('Raw Data'!DU46="","",'Raw Data'!DU46)</f>
        <v>1</v>
      </c>
      <c r="EX46" s="20">
        <f>IF('Raw Data'!DV46="","",'Raw Data'!DV46)</f>
        <v>0</v>
      </c>
      <c r="EY46" s="20">
        <f>IF('Raw Data'!DW46="","",'Raw Data'!DW46)</f>
        <v>0</v>
      </c>
      <c r="EZ46" s="20">
        <f>IF('Raw Data'!DX46="","",'Raw Data'!DX46)</f>
        <v>0</v>
      </c>
      <c r="FA46" s="20">
        <f>IF('Raw Data'!DY46="","",'Raw Data'!DY46)</f>
        <v>0</v>
      </c>
      <c r="FB46" s="20">
        <f>IF('Raw Data'!DZ46="","",'Raw Data'!DZ46)</f>
        <v>0</v>
      </c>
      <c r="FC46" s="20">
        <f>IF('Raw Data'!EA46="","",'Raw Data'!EA46)</f>
        <v>0</v>
      </c>
      <c r="FD46" s="20">
        <f>IF('Raw Data'!EB46="","",'Raw Data'!EB46)</f>
        <v>0</v>
      </c>
      <c r="FE46" s="20">
        <f>IF('Raw Data'!EC46="","",'Raw Data'!EC46)</f>
        <v>0</v>
      </c>
      <c r="FF46" s="20">
        <f>IF('Raw Data'!ED46="","",'Raw Data'!ED46)</f>
        <v>0</v>
      </c>
      <c r="FG46" s="20">
        <f>IF('Raw Data'!EE46="","",'Raw Data'!EE46)</f>
        <v>0</v>
      </c>
      <c r="FH46" s="20">
        <f>IF('Raw Data'!EF46="","",'Raw Data'!EF46)</f>
        <v>0</v>
      </c>
      <c r="FI46" s="20">
        <f>IF('Raw Data'!EG46="","",'Raw Data'!EG46)</f>
        <v>0</v>
      </c>
      <c r="FJ46" s="20" t="str">
        <f>IF('Raw Data'!EH46="","",'Raw Data'!EH46)</f>
        <v/>
      </c>
      <c r="FK46" s="20" t="str">
        <f>IF('Raw Data'!EI46="","",'Raw Data'!EI46)</f>
        <v>Information sur l'accès à l'assistance humanitaire</v>
      </c>
      <c r="FL46" s="20" t="str">
        <f>IF('Raw Data'!EJ46="","",'Raw Data'!EJ46)</f>
        <v/>
      </c>
      <c r="FM46" s="20" t="str">
        <f>IF('Raw Data'!EK46="","",'Raw Data'!EK46)</f>
        <v>Oui</v>
      </c>
      <c r="FN46" s="20" t="str">
        <f>IF('Raw Data'!EL46="","",'Raw Data'!EL46)</f>
        <v/>
      </c>
      <c r="FO46" s="20" t="str">
        <f>IF('Raw Data'!EM46="","",'Raw Data'!EM46)</f>
        <v>Oui</v>
      </c>
      <c r="FP46" s="20" t="str">
        <f>IF('Raw Data'!EN46="","",'Raw Data'!EN46)</f>
        <v/>
      </c>
      <c r="FQ46" s="20" t="str">
        <f>IF('Raw Data'!EO46="","",'Raw Data'!EO46)</f>
        <v/>
      </c>
      <c r="FR46" s="20" t="str">
        <f>IF('Raw Data'!EP46="","",'Raw Data'!EP46)</f>
        <v/>
      </c>
      <c r="FS46" s="20" t="str">
        <f>IF('Raw Data'!EQ46="","",'Raw Data'!EQ46)</f>
        <v>Salima mbombo</v>
      </c>
      <c r="FT46" s="20">
        <f>IF('Raw Data'!ER46="","",'Raw Data'!ER46)</f>
        <v>2</v>
      </c>
      <c r="FU46" s="20" t="str">
        <f>IF('Raw Data'!ES46="","",'Raw Data'!ES46)</f>
        <v xml:space="preserve">L'IC connait tres bien la situation de la localities </v>
      </c>
      <c r="FV46" s="20" t="str">
        <f>IF('Raw Data'!ET46="","",'Raw Data'!ET46)</f>
        <v>vWvJfH3sDSZM3uC5W82MGH</v>
      </c>
      <c r="FW46" s="20" t="str">
        <f>IF('Raw Data'!EU46="","",'Raw Data'!EU46)</f>
        <v>v89tPMrAjVHLSntiBQ22UJ</v>
      </c>
      <c r="FX46" s="20" t="str">
        <f>IF('Raw Data'!EV46="","",'Raw Data'!EV46)</f>
        <v>v5AfrSZTqajduwJVMoNG7f</v>
      </c>
      <c r="FY46" s="20" t="str">
        <f>IF('Raw Data'!EW46="","",'Raw Data'!EW46)</f>
        <v>vbptduBAghB4e4bMMgdQUc</v>
      </c>
      <c r="FZ46" s="20" t="str">
        <f>IF('Raw Data'!EX46="","",'Raw Data'!EX46)</f>
        <v>vNycnGWUpYeb3KNNoHrkGX</v>
      </c>
      <c r="GA46" s="20" t="str">
        <f>IF('Raw Data'!EY46="","",'Raw Data'!EY46)</f>
        <v/>
      </c>
      <c r="GB46" s="20">
        <f>IF('Raw Data'!EZ46="","",'Raw Data'!EZ46)</f>
        <v>384362774</v>
      </c>
      <c r="GC46" s="20" t="str">
        <f>IF('Raw Data'!FA46="","",'Raw Data'!FA46)</f>
        <v>d820c717-faa2-44a4-985f-7d3d5d6a36a1</v>
      </c>
      <c r="GD46" s="29">
        <f>IF('Raw Data'!FB46="","",'Raw Data'!FB46)</f>
        <v>44944.47247685185</v>
      </c>
      <c r="GE46" s="20" t="str">
        <f>IF('Raw Data'!FC46="","",'Raw Data'!FC46)</f>
        <v/>
      </c>
      <c r="GF46" s="20" t="str">
        <f>IF('Raw Data'!FD46="","",'Raw Data'!FD46)</f>
        <v/>
      </c>
      <c r="GG46" s="20" t="str">
        <f>IF('Raw Data'!FE46="","",'Raw Data'!FE46)</f>
        <v>submitted_via_web</v>
      </c>
      <c r="GH46" s="20" t="str">
        <f>IF('Raw Data'!FF46="","",'Raw Data'!FF46)</f>
        <v>reach_rdc_hsm_enqueteur</v>
      </c>
      <c r="GI46" s="20" t="str">
        <f>IF('Raw Data'!FG46="","",'Raw Data'!FG46)</f>
        <v/>
      </c>
      <c r="GJ46" s="20">
        <f>IF('Raw Data'!FH46="","",'Raw Data'!FH46)</f>
        <v>86</v>
      </c>
    </row>
    <row r="47" spans="1:192" x14ac:dyDescent="0.25">
      <c r="A47" s="24" t="str">
        <f t="shared" si="0"/>
        <v>ce6cc35f-0057-4621-9fb2-2080d4df5a8a</v>
      </c>
      <c r="B47" s="24" t="str">
        <f t="shared" si="1"/>
        <v>Mahila</v>
      </c>
      <c r="C47" s="24" t="str">
        <f t="shared" si="2"/>
        <v>ENU4</v>
      </c>
      <c r="D47" s="29">
        <f>IF('Raw Data'!A47="","",'Raw Data'!A47)</f>
        <v>44944</v>
      </c>
      <c r="E47" s="27">
        <f>IF('Raw Data'!B47="","",'Raw Data'!B47)</f>
        <v>44944.477302708343</v>
      </c>
      <c r="F47" s="27">
        <f>IF('Raw Data'!C47="","",'Raw Data'!C47)</f>
        <v>44944.522907627317</v>
      </c>
      <c r="G47" s="31">
        <f t="shared" si="3"/>
        <v>65.671083322959021</v>
      </c>
      <c r="H47" s="33" t="str">
        <f t="shared" si="4"/>
        <v>OK</v>
      </c>
      <c r="I47" s="20" t="str">
        <f>IF('Raw Data'!D47="","",'Raw Data'!D47)</f>
        <v>audit.csv</v>
      </c>
      <c r="J47" s="20" t="str">
        <f>IF('Raw Data'!E47="","",'Raw Data'!E47)</f>
        <v>https://kc.humanitarianresponse.info/media/original?media_file=reachrdcdata%2Fattachments%2F03786f7074524bcf85122757f5105ae7%2Fce6cc35f-0057-4621-9fb2-2080d4df5a8a%2Faudit.csv</v>
      </c>
      <c r="K47" s="20" t="str">
        <f>IF('Raw Data'!F47="","",'Raw Data'!F47)</f>
        <v/>
      </c>
      <c r="L47" s="20" t="str">
        <f>IF('Raw Data'!G47="","",'Raw Data'!G47)</f>
        <v/>
      </c>
      <c r="M47" s="43" t="s">
        <v>1507</v>
      </c>
      <c r="N47" s="20" t="str">
        <f>IF('Raw Data'!I47="","",'Raw Data'!I47)</f>
        <v>Kalemie</v>
      </c>
      <c r="O47" s="20" t="str">
        <f>IF('Raw Data'!J47="","",'Raw Data'!J47)</f>
        <v>Décembre</v>
      </c>
      <c r="P47" s="20" t="str">
        <f>IF('Raw Data'!K47="","",'Raw Data'!K47)</f>
        <v>Entretien à distance (appel téléphonique)</v>
      </c>
      <c r="Q47" s="20">
        <f>IF('Raw Data'!L47="","",'Raw Data'!L47)</f>
        <v>826177912</v>
      </c>
      <c r="R47" s="20">
        <f>IF('Raw Data'!M47="","",'Raw Data'!M47)</f>
        <v>826177912</v>
      </c>
      <c r="S47" s="20" t="str">
        <f>IF('Raw Data'!N47="","",'Raw Data'!N47)</f>
        <v>Oui</v>
      </c>
      <c r="T47" s="35" t="str">
        <f t="shared" si="5"/>
        <v/>
      </c>
      <c r="U47" s="20" t="str">
        <f>IF('Raw Data'!O47="","",'Raw Data'!O47)</f>
        <v/>
      </c>
      <c r="V47" s="20" t="str">
        <f>IF('Raw Data'!P47="","",'Raw Data'!P47)</f>
        <v/>
      </c>
      <c r="W47" s="20" t="str">
        <f>IF('Raw Data'!Q47="","",'Raw Data'!Q47)</f>
        <v/>
      </c>
      <c r="X47" s="20" t="str">
        <f>IF('Raw Data'!R47="","",'Raw Data'!R47)</f>
        <v>Oui</v>
      </c>
      <c r="Y47" s="35" t="str">
        <f t="shared" si="6"/>
        <v/>
      </c>
      <c r="Z47" s="20" t="str">
        <f>IF('Raw Data'!S47="","",'Raw Data'!S47)</f>
        <v/>
      </c>
      <c r="AA47" s="20" t="str">
        <f>IF('Raw Data'!T47="","",'Raw Data'!T47)</f>
        <v/>
      </c>
      <c r="AB47" s="20" t="str">
        <f>IF('Raw Data'!U47="","",'Raw Data'!U47)</f>
        <v>Maintenant</v>
      </c>
      <c r="AC47" s="35" t="str">
        <f t="shared" si="7"/>
        <v/>
      </c>
      <c r="AD47" s="20" t="str">
        <f>IF('Raw Data'!V47="","",'Raw Data'!V47)</f>
        <v/>
      </c>
      <c r="AE47" s="20" t="str">
        <f>IF('Raw Data'!W47="","",'Raw Data'!W47)</f>
        <v>Kikwebe</v>
      </c>
      <c r="AF47" s="20" t="str">
        <f>IF('Raw Data'!X47="","",'Raw Data'!X47)</f>
        <v>Homme</v>
      </c>
      <c r="AG47" s="20">
        <f>IF('Raw Data'!Y47="","",'Raw Data'!Y47)</f>
        <v>37</v>
      </c>
      <c r="AH47" s="20" t="str">
        <f>IF('Raw Data'!Z47="","",'Raw Data'!Z47)</f>
        <v>Agriculteur</v>
      </c>
      <c r="AI47" s="20" t="str">
        <f>IF('Raw Data'!AA47="","",'Raw Data'!AA47)</f>
        <v/>
      </c>
      <c r="AJ47" s="20" t="str">
        <f>IF('Raw Data'!AB47="","",'Raw Data'!AB47)</f>
        <v/>
      </c>
      <c r="AK47" s="20" t="str">
        <f>IF('Raw Data'!AC47="","",'Raw Data'!AC47)</f>
        <v/>
      </c>
      <c r="AL47" s="20" t="str">
        <f>IF('Raw Data'!AD47="","",'Raw Data'!AD47)</f>
        <v/>
      </c>
      <c r="AM47" s="20" t="str">
        <f>IF('Raw Data'!AE47="","",'Raw Data'!AE47)</f>
        <v/>
      </c>
      <c r="AN47" s="20" t="str">
        <f>IF('Raw Data'!AF47="","",'Raw Data'!AF47)</f>
        <v/>
      </c>
      <c r="AO47" s="20" t="str">
        <f>IF('Raw Data'!AG47="","",'Raw Data'!AG47)</f>
        <v/>
      </c>
      <c r="AP47" s="20" t="str">
        <f>IF('Raw Data'!AH47="","",'Raw Data'!AH47)</f>
        <v>Personne non déplacée (Autochtone)</v>
      </c>
      <c r="AQ47" s="35" t="str">
        <f t="shared" si="8"/>
        <v/>
      </c>
      <c r="AR47" s="20" t="str">
        <f>IF('Raw Data'!AI47="","",'Raw Data'!AI47)</f>
        <v>Tanganyika</v>
      </c>
      <c r="AS47" s="20" t="str">
        <f>IF('Raw Data'!AJ47="","",'Raw Data'!AJ47)</f>
        <v>Kalemie</v>
      </c>
      <c r="AT47" s="20" t="str">
        <f>IF('Raw Data'!AK47="","",'Raw Data'!AK47)</f>
        <v>Salumu</v>
      </c>
      <c r="AU47" s="20" t="str">
        <f>IF('Raw Data'!AL47="","",'Raw Data'!AL47)</f>
        <v/>
      </c>
      <c r="AV47" s="20" t="str">
        <f>IF('Raw Data'!AM47="","",'Raw Data'!AM47)</f>
        <v>Salumu</v>
      </c>
      <c r="AW47" s="20" t="str">
        <f>IF('Raw Data'!AN47="","",'Raw Data'!AN47)</f>
        <v/>
      </c>
      <c r="AX47" s="20" t="str">
        <f>IF('Raw Data'!AO47="","",'Raw Data'!AO47)</f>
        <v>Oui</v>
      </c>
      <c r="AY47" s="20" t="str">
        <f>IF('Raw Data'!AP47="","",'Raw Data'!AP47)</f>
        <v>Tanganyika</v>
      </c>
      <c r="AZ47" s="20" t="str">
        <f>IF('Raw Data'!AQ47="","",'Raw Data'!AQ47)</f>
        <v>Nyemba</v>
      </c>
      <c r="BA47" s="20" t="str">
        <f>IF('Raw Data'!AR47="","",'Raw Data'!AR47)</f>
        <v>Quartier</v>
      </c>
      <c r="BB47" s="20" t="str">
        <f>IF('Raw Data'!AS47="","",'Raw Data'!AS47)</f>
        <v/>
      </c>
      <c r="BC47" s="20" t="str">
        <f>IF('Raw Data'!AT47="","",'Raw Data'!AT47)</f>
        <v/>
      </c>
      <c r="BD47" s="20" t="str">
        <f>IF('Raw Data'!AU47="","",'Raw Data'!AU47)</f>
        <v/>
      </c>
      <c r="BE47" s="20" t="str">
        <f>IF('Raw Data'!AV47="","",'Raw Data'!AV47)</f>
        <v>Mahila</v>
      </c>
      <c r="BF47" s="20" t="str">
        <f>IF('Raw Data'!AW47="","",'Raw Data'!AW47)</f>
        <v/>
      </c>
      <c r="BG47" s="20" t="str">
        <f>IF('Raw Data'!AX47="","",'Raw Data'!AX47)</f>
        <v>Mahila</v>
      </c>
      <c r="BH47" s="20" t="str">
        <f>IF('Raw Data'!AY47="","",'Raw Data'!AY47)</f>
        <v>Oui</v>
      </c>
      <c r="BI47" s="20" t="str">
        <f>IF('Raw Data'!AZ47="","",'Raw Data'!AZ47)</f>
        <v>Mapenda</v>
      </c>
      <c r="BJ47" s="20" t="str">
        <f>IF('Raw Data'!BA47="","",'Raw Data'!BA47)</f>
        <v>Oui</v>
      </c>
      <c r="BK47" s="20" t="str">
        <f>IF('Raw Data'!BB47="","",'Raw Data'!BB47)</f>
        <v>Oui</v>
      </c>
      <c r="BL47" s="20" t="str">
        <f>IF('Raw Data'!BC47="","",'Raw Data'!BC47)</f>
        <v/>
      </c>
      <c r="BM47" s="20" t="str">
        <f>IF('Raw Data'!BD47="","",'Raw Data'!BD47)</f>
        <v/>
      </c>
      <c r="BN47" s="20" t="str">
        <f>IF('Raw Data'!BE47="","",'Raw Data'!BE47)</f>
        <v/>
      </c>
      <c r="BO47" s="20" t="str">
        <f>IF('Raw Data'!BF47="","",'Raw Data'!BF47)</f>
        <v/>
      </c>
      <c r="BP47" s="20" t="str">
        <f>IF('Raw Data'!BG47="","",'Raw Data'!BG47)</f>
        <v/>
      </c>
      <c r="BQ47" s="20" t="str">
        <f>IF('Raw Data'!BH47="","",'Raw Data'!BH47)</f>
        <v>Ne sait pas</v>
      </c>
      <c r="BR47" s="20" t="str">
        <f>IF('Raw Data'!BI47="","",'Raw Data'!BI47)</f>
        <v/>
      </c>
      <c r="BS47" s="20" t="str">
        <f>IF('Raw Data'!BJ47="","",'Raw Data'!BJ47)</f>
        <v>Oui</v>
      </c>
      <c r="BT47" s="20" t="str">
        <f>IF('Raw Data'!BK47="","",'Raw Data'!BK47)</f>
        <v>Oui</v>
      </c>
      <c r="BU47" s="35" t="str">
        <f t="shared" si="9"/>
        <v/>
      </c>
      <c r="BV47" s="20" t="str">
        <f>IF('Raw Data'!BL47="","",'Raw Data'!BL47)</f>
        <v/>
      </c>
      <c r="BW47" s="20" t="str">
        <f>IF('Raw Data'!BM47="","",'Raw Data'!BM47)</f>
        <v/>
      </c>
      <c r="BX47" s="20" t="str">
        <f>IF('Raw Data'!BN47="","",'Raw Data'!BN47)</f>
        <v>Oui</v>
      </c>
      <c r="BY47" s="20" t="str">
        <f>IF('Raw Data'!BO47="","",'Raw Data'!BO47)</f>
        <v>Oui</v>
      </c>
      <c r="BZ47" s="20" t="str">
        <f>IF('Raw Data'!BP47="","",'Raw Data'!BP47)</f>
        <v>Oui</v>
      </c>
      <c r="CA47" s="20" t="str">
        <f>IF('Raw Data'!BQ47="","",'Raw Data'!BQ47)</f>
        <v>Oui</v>
      </c>
      <c r="CB47" s="20" t="str">
        <f>IF('Raw Data'!BR47="","",'Raw Data'!BR47)</f>
        <v>Oui</v>
      </c>
      <c r="CC47" s="20" t="str">
        <f>IF('Raw Data'!BS47="","",'Raw Data'!BS47)</f>
        <v/>
      </c>
      <c r="CD47" s="20" t="str">
        <f>IF('Raw Data'!BT47="","",'Raw Data'!BT47)</f>
        <v>Communauté hôte (=Autochtones)</v>
      </c>
      <c r="CE47" s="20" t="str">
        <f>IF('Raw Data'!BU47="","",'Raw Data'!BU47)</f>
        <v>5</v>
      </c>
      <c r="CF47" s="20" t="str">
        <f>IF('Raw Data'!BV47="","",'Raw Data'!BV47)</f>
        <v>Oui</v>
      </c>
      <c r="CG47" s="20" t="str">
        <f>IF('Raw Data'!BW47="","",'Raw Data'!BW47)</f>
        <v>Personnes réfugiées</v>
      </c>
      <c r="CH47" s="35" t="str">
        <f t="shared" si="10"/>
        <v/>
      </c>
      <c r="CI47" s="35" t="str">
        <f t="shared" si="11"/>
        <v/>
      </c>
      <c r="CJ47" s="37">
        <f t="shared" si="12"/>
        <v>1</v>
      </c>
      <c r="CK47" s="20">
        <f>IF('Raw Data'!BX47="","",'Raw Data'!BX47)</f>
        <v>0</v>
      </c>
      <c r="CL47" s="20">
        <f>IF('Raw Data'!BY47="","",'Raw Data'!BY47)</f>
        <v>0</v>
      </c>
      <c r="CM47" s="20">
        <f>IF('Raw Data'!BZ47="","",'Raw Data'!BZ47)</f>
        <v>0</v>
      </c>
      <c r="CN47" s="20">
        <f>IF('Raw Data'!CA47="","",'Raw Data'!CA47)</f>
        <v>1</v>
      </c>
      <c r="CO47" s="20">
        <f>IF('Raw Data'!CB47="","",'Raw Data'!CB47)</f>
        <v>0</v>
      </c>
      <c r="CP47" s="39" t="str">
        <f>IF('Raw Data'!CC47="","",'Raw Data'!CC47)</f>
        <v>0.2944995999252651</v>
      </c>
      <c r="CQ47" s="20" t="str">
        <f>IF('Raw Data'!CD47="","",'Raw Data'!CD47)</f>
        <v/>
      </c>
      <c r="CR47" s="20" t="str">
        <f>IF('Raw Data'!CE47="","",'Raw Data'!CE47)</f>
        <v>1</v>
      </c>
      <c r="CS47" s="20" t="str">
        <f>IF('Raw Data'!CF47="","",'Raw Data'!CF47)</f>
        <v/>
      </c>
      <c r="CT47" s="20" t="str">
        <f>IF('Raw Data'!CG47="","",'Raw Data'!CG47)</f>
        <v/>
      </c>
      <c r="CU47" s="20">
        <f>IF('Raw Data'!CH47="","",'Raw Data'!CH47)</f>
        <v>0</v>
      </c>
      <c r="CV47" s="35" t="str">
        <f t="shared" si="13"/>
        <v/>
      </c>
      <c r="CW47" s="20">
        <f>IF('Raw Data'!CI47="","",'Raw Data'!CI47)</f>
        <v>0</v>
      </c>
      <c r="CX47" s="35" t="str">
        <f t="shared" si="14"/>
        <v/>
      </c>
      <c r="CY47" s="20">
        <f>IF('Raw Data'!CJ47="","",'Raw Data'!CJ47)</f>
        <v>0</v>
      </c>
      <c r="CZ47" s="35" t="str">
        <f t="shared" si="15"/>
        <v/>
      </c>
      <c r="DA47" s="20">
        <f>IF('Raw Data'!CK47="","",'Raw Data'!CK47)</f>
        <v>0</v>
      </c>
      <c r="DB47" s="35" t="str">
        <f t="shared" si="16"/>
        <v/>
      </c>
      <c r="DC47" s="20">
        <f>IF('Raw Data'!CL47="","",'Raw Data'!CL47)</f>
        <v>0</v>
      </c>
      <c r="DD47" s="35" t="str">
        <f t="shared" si="17"/>
        <v/>
      </c>
      <c r="DE47" s="20">
        <f>IF('Raw Data'!CM47="","",'Raw Data'!CM47)</f>
        <v>1</v>
      </c>
      <c r="DF47" s="35" t="str">
        <f t="shared" si="18"/>
        <v/>
      </c>
      <c r="DG47" s="20">
        <f>IF('Raw Data'!CN47="","",'Raw Data'!CN47)</f>
        <v>3</v>
      </c>
      <c r="DH47" s="35" t="str">
        <f t="shared" si="19"/>
        <v/>
      </c>
      <c r="DI47" s="20">
        <f>IF('Raw Data'!CO47="","",'Raw Data'!CO47)</f>
        <v>0</v>
      </c>
      <c r="DJ47" s="35" t="str">
        <f t="shared" si="20"/>
        <v/>
      </c>
      <c r="DK47" s="23">
        <f>IF('Raw Data'!CP47="","",'Raw Data'!CP47)</f>
        <v>0</v>
      </c>
      <c r="DL47" s="23">
        <f>IF('Raw Data'!CQ47="","",'Raw Data'!CQ47)</f>
        <v>0</v>
      </c>
      <c r="DM47" s="20">
        <f>IF('Raw Data'!CR47="","",'Raw Data'!CR47)</f>
        <v>8</v>
      </c>
      <c r="DN47" s="20">
        <f>IF('Raw Data'!CS47="","",'Raw Data'!CS47)</f>
        <v>3</v>
      </c>
      <c r="DO47" s="23">
        <f>IF('Raw Data'!CT47="","",'Raw Data'!CT47)</f>
        <v>3</v>
      </c>
      <c r="DP47" s="20">
        <f>IF('Raw Data'!CU47="","",'Raw Data'!CU47)</f>
        <v>3</v>
      </c>
      <c r="DQ47" s="23" t="str">
        <f>IF('Raw Data'!CV47="","",'Raw Data'!CV47)</f>
        <v/>
      </c>
      <c r="DR47" s="20" t="str">
        <f>IF('Raw Data'!CW47="","",'Raw Data'!CW47)</f>
        <v/>
      </c>
      <c r="DS47" s="20" t="str">
        <f>IF('Raw Data'!CX47="","",'Raw Data'!CX47)</f>
        <v/>
      </c>
      <c r="DT47" s="20" t="str">
        <f>IF('Raw Data'!CY47="","",'Raw Data'!CY47)</f>
        <v/>
      </c>
      <c r="DU47" s="20" t="str">
        <f>IF('Raw Data'!CZ47="","",'Raw Data'!CZ47)</f>
        <v/>
      </c>
      <c r="DV47" s="20" t="str">
        <f>IF('Raw Data'!DA47="","",'Raw Data'!DA47)</f>
        <v/>
      </c>
      <c r="DW47" s="20" t="str">
        <f>IF('Raw Data'!DB47="","",'Raw Data'!DB47)</f>
        <v/>
      </c>
      <c r="DX47" s="35" t="str">
        <f t="shared" si="21"/>
        <v/>
      </c>
      <c r="DY47" s="23" t="str">
        <f>IF('Raw Data'!DC47="","",'Raw Data'!DC47)</f>
        <v/>
      </c>
      <c r="DZ47" s="42" t="str">
        <f t="shared" si="22"/>
        <v/>
      </c>
      <c r="EA47" s="20" t="str">
        <f>IF('Raw Data'!DD47="","",'Raw Data'!DD47)</f>
        <v/>
      </c>
      <c r="EB47" s="35" t="str">
        <f t="shared" si="23"/>
        <v/>
      </c>
      <c r="EC47" s="20" t="str">
        <f>IF('Raw Data'!DE47="","",'Raw Data'!DE47)</f>
        <v/>
      </c>
      <c r="ED47" s="35" t="str">
        <f t="shared" si="24"/>
        <v/>
      </c>
      <c r="EE47" s="20" t="str">
        <f>IF('Raw Data'!DF47="","",'Raw Data'!DF47)</f>
        <v/>
      </c>
      <c r="EF47" s="35" t="str">
        <f t="shared" si="25"/>
        <v/>
      </c>
      <c r="EG47" s="20" t="str">
        <f>IF('Raw Data'!DG47="","",'Raw Data'!DG47)</f>
        <v/>
      </c>
      <c r="EH47" s="35" t="str">
        <f t="shared" si="26"/>
        <v/>
      </c>
      <c r="EI47" s="20" t="str">
        <f>IF('Raw Data'!DH47="","",'Raw Data'!DH47)</f>
        <v/>
      </c>
      <c r="EJ47" s="20" t="str">
        <f>IF('Raw Data'!DI47="","",'Raw Data'!DI47)</f>
        <v/>
      </c>
      <c r="EK47" s="20" t="str">
        <f>IF('Raw Data'!DJ47="","",'Raw Data'!DJ47)</f>
        <v/>
      </c>
      <c r="EL47" s="20" t="str">
        <f>IF('Raw Data'!DK47="","",'Raw Data'!DK47)</f>
        <v/>
      </c>
      <c r="EM47" s="20" t="str">
        <f>IF('Raw Data'!DL47="","",'Raw Data'!DL47)</f>
        <v/>
      </c>
      <c r="EN47" s="20" t="str">
        <f>IF('Raw Data'!DM47="","",'Raw Data'!DM47)</f>
        <v/>
      </c>
      <c r="EO47" s="20" t="str">
        <f>IF('Raw Data'!DN47="","",'Raw Data'!DN47)</f>
        <v>Non</v>
      </c>
      <c r="EP47" s="20" t="str">
        <f>IF('Raw Data'!DO47="","",'Raw Data'!DO47)</f>
        <v/>
      </c>
      <c r="EQ47" s="35" t="str">
        <f t="shared" si="27"/>
        <v/>
      </c>
      <c r="ER47" s="20" t="str">
        <f>IF('Raw Data'!DP47="","",'Raw Data'!DP47)</f>
        <v/>
      </c>
      <c r="ES47" s="20" t="str">
        <f>IF('Raw Data'!DQ47="","",'Raw Data'!DQ47)</f>
        <v/>
      </c>
      <c r="ET47" s="20" t="str">
        <f>IF('Raw Data'!DR47="","",'Raw Data'!DR47)</f>
        <v/>
      </c>
      <c r="EU47" s="20" t="str">
        <f>IF('Raw Data'!DS47="","",'Raw Data'!DS47)</f>
        <v/>
      </c>
      <c r="EV47" s="20" t="str">
        <f>IF('Raw Data'!DT47="","",'Raw Data'!DT47)</f>
        <v>Station de radio</v>
      </c>
      <c r="EW47" s="20">
        <f>IF('Raw Data'!DU47="","",'Raw Data'!DU47)</f>
        <v>1</v>
      </c>
      <c r="EX47" s="20">
        <f>IF('Raw Data'!DV47="","",'Raw Data'!DV47)</f>
        <v>0</v>
      </c>
      <c r="EY47" s="20">
        <f>IF('Raw Data'!DW47="","",'Raw Data'!DW47)</f>
        <v>0</v>
      </c>
      <c r="EZ47" s="20">
        <f>IF('Raw Data'!DX47="","",'Raw Data'!DX47)</f>
        <v>0</v>
      </c>
      <c r="FA47" s="20">
        <f>IF('Raw Data'!DY47="","",'Raw Data'!DY47)</f>
        <v>0</v>
      </c>
      <c r="FB47" s="20">
        <f>IF('Raw Data'!DZ47="","",'Raw Data'!DZ47)</f>
        <v>0</v>
      </c>
      <c r="FC47" s="20">
        <f>IF('Raw Data'!EA47="","",'Raw Data'!EA47)</f>
        <v>0</v>
      </c>
      <c r="FD47" s="20">
        <f>IF('Raw Data'!EB47="","",'Raw Data'!EB47)</f>
        <v>0</v>
      </c>
      <c r="FE47" s="20">
        <f>IF('Raw Data'!EC47="","",'Raw Data'!EC47)</f>
        <v>0</v>
      </c>
      <c r="FF47" s="20">
        <f>IF('Raw Data'!ED47="","",'Raw Data'!ED47)</f>
        <v>0</v>
      </c>
      <c r="FG47" s="20">
        <f>IF('Raw Data'!EE47="","",'Raw Data'!EE47)</f>
        <v>0</v>
      </c>
      <c r="FH47" s="20">
        <f>IF('Raw Data'!EF47="","",'Raw Data'!EF47)</f>
        <v>0</v>
      </c>
      <c r="FI47" s="20">
        <f>IF('Raw Data'!EG47="","",'Raw Data'!EG47)</f>
        <v>0</v>
      </c>
      <c r="FJ47" s="20" t="str">
        <f>IF('Raw Data'!EH47="","",'Raw Data'!EH47)</f>
        <v/>
      </c>
      <c r="FK47" s="20" t="str">
        <f>IF('Raw Data'!EI47="","",'Raw Data'!EI47)</f>
        <v>Information sur l'accès à l'assistance humanitaire</v>
      </c>
      <c r="FL47" s="20" t="str">
        <f>IF('Raw Data'!EJ47="","",'Raw Data'!EJ47)</f>
        <v/>
      </c>
      <c r="FM47" s="20" t="str">
        <f>IF('Raw Data'!EK47="","",'Raw Data'!EK47)</f>
        <v>Oui</v>
      </c>
      <c r="FN47" s="20" t="str">
        <f>IF('Raw Data'!EL47="","",'Raw Data'!EL47)</f>
        <v/>
      </c>
      <c r="FO47" s="20" t="str">
        <f>IF('Raw Data'!EM47="","",'Raw Data'!EM47)</f>
        <v>Oui</v>
      </c>
      <c r="FP47" s="20" t="str">
        <f>IF('Raw Data'!EN47="","",'Raw Data'!EN47)</f>
        <v/>
      </c>
      <c r="FQ47" s="20" t="str">
        <f>IF('Raw Data'!EO47="","",'Raw Data'!EO47)</f>
        <v/>
      </c>
      <c r="FR47" s="20" t="str">
        <f>IF('Raw Data'!EP47="","",'Raw Data'!EP47)</f>
        <v/>
      </c>
      <c r="FS47" s="20" t="str">
        <f>IF('Raw Data'!EQ47="","",'Raw Data'!EQ47)</f>
        <v>Mahila</v>
      </c>
      <c r="FT47" s="20">
        <f>IF('Raw Data'!ER47="","",'Raw Data'!ER47)</f>
        <v>3</v>
      </c>
      <c r="FU47" s="20" t="str">
        <f>IF('Raw Data'!ES47="","",'Raw Data'!ES47)</f>
        <v xml:space="preserve">L'IC connait tres bien la situation de la localities </v>
      </c>
      <c r="FV47" s="20" t="str">
        <f>IF('Raw Data'!ET47="","",'Raw Data'!ET47)</f>
        <v>vWvJfH3sDSZM3uC5W82MGH</v>
      </c>
      <c r="FW47" s="20" t="str">
        <f>IF('Raw Data'!EU47="","",'Raw Data'!EU47)</f>
        <v>v89tPMrAjVHLSntiBQ22UJ</v>
      </c>
      <c r="FX47" s="20" t="str">
        <f>IF('Raw Data'!EV47="","",'Raw Data'!EV47)</f>
        <v>v5AfrSZTqajduwJVMoNG7f</v>
      </c>
      <c r="FY47" s="20" t="str">
        <f>IF('Raw Data'!EW47="","",'Raw Data'!EW47)</f>
        <v>vbptduBAghB4e4bMMgdQUc</v>
      </c>
      <c r="FZ47" s="20" t="str">
        <f>IF('Raw Data'!EX47="","",'Raw Data'!EX47)</f>
        <v>vNycnGWUpYeb3KNNoHrkGX</v>
      </c>
      <c r="GA47" s="20" t="str">
        <f>IF('Raw Data'!EY47="","",'Raw Data'!EY47)</f>
        <v/>
      </c>
      <c r="GB47" s="20">
        <f>IF('Raw Data'!EZ47="","",'Raw Data'!EZ47)</f>
        <v>384362811</v>
      </c>
      <c r="GC47" s="20" t="str">
        <f>IF('Raw Data'!FA47="","",'Raw Data'!FA47)</f>
        <v>ce6cc35f-0057-4621-9fb2-2080d4df5a8a</v>
      </c>
      <c r="GD47" s="29">
        <f>IF('Raw Data'!FB47="","",'Raw Data'!FB47)</f>
        <v>44944.472534722219</v>
      </c>
      <c r="GE47" s="20" t="str">
        <f>IF('Raw Data'!FC47="","",'Raw Data'!FC47)</f>
        <v/>
      </c>
      <c r="GF47" s="20" t="str">
        <f>IF('Raw Data'!FD47="","",'Raw Data'!FD47)</f>
        <v/>
      </c>
      <c r="GG47" s="20" t="str">
        <f>IF('Raw Data'!FE47="","",'Raw Data'!FE47)</f>
        <v>submitted_via_web</v>
      </c>
      <c r="GH47" s="20" t="str">
        <f>IF('Raw Data'!FF47="","",'Raw Data'!FF47)</f>
        <v>reach_rdc_hsm_enqueteur</v>
      </c>
      <c r="GI47" s="20" t="str">
        <f>IF('Raw Data'!FG47="","",'Raw Data'!FG47)</f>
        <v/>
      </c>
      <c r="GJ47" s="20">
        <f>IF('Raw Data'!FH47="","",'Raw Data'!FH47)</f>
        <v>87</v>
      </c>
    </row>
    <row r="48" spans="1:192" x14ac:dyDescent="0.25">
      <c r="A48" s="24" t="str">
        <f t="shared" si="0"/>
        <v>85da19bb-17be-4962-b810-569036849efa</v>
      </c>
      <c r="B48" s="24" t="str">
        <f t="shared" si="1"/>
        <v>Tundwa mapanda</v>
      </c>
      <c r="C48" s="24" t="str">
        <f t="shared" si="2"/>
        <v>ENU4</v>
      </c>
      <c r="D48" s="29">
        <f>IF('Raw Data'!A48="","",'Raw Data'!A48)</f>
        <v>44944</v>
      </c>
      <c r="E48" s="27">
        <f>IF('Raw Data'!B48="","",'Raw Data'!B48)</f>
        <v>44944.525795567133</v>
      </c>
      <c r="F48" s="27">
        <f>IF('Raw Data'!C48="","",'Raw Data'!C48)</f>
        <v>44944.555138437499</v>
      </c>
      <c r="G48" s="31">
        <f t="shared" si="3"/>
        <v>42.25373332737945</v>
      </c>
      <c r="H48" s="33" t="str">
        <f t="shared" si="4"/>
        <v>OK</v>
      </c>
      <c r="I48" s="20" t="str">
        <f>IF('Raw Data'!D48="","",'Raw Data'!D48)</f>
        <v>audit.csv</v>
      </c>
      <c r="J48" s="20" t="str">
        <f>IF('Raw Data'!E48="","",'Raw Data'!E48)</f>
        <v>https://kc.humanitarianresponse.info/media/original?media_file=reachrdcdata%2Fattachments%2F03786f7074524bcf85122757f5105ae7%2F85da19bb-17be-4962-b810-569036849efa%2Faudit.csv</v>
      </c>
      <c r="K48" s="20" t="str">
        <f>IF('Raw Data'!F48="","",'Raw Data'!F48)</f>
        <v/>
      </c>
      <c r="L48" s="20" t="str">
        <f>IF('Raw Data'!G48="","",'Raw Data'!G48)</f>
        <v/>
      </c>
      <c r="M48" s="43" t="s">
        <v>1507</v>
      </c>
      <c r="N48" s="20" t="str">
        <f>IF('Raw Data'!I48="","",'Raw Data'!I48)</f>
        <v>Kalemie</v>
      </c>
      <c r="O48" s="20" t="str">
        <f>IF('Raw Data'!J48="","",'Raw Data'!J48)</f>
        <v>Décembre</v>
      </c>
      <c r="P48" s="20" t="str">
        <f>IF('Raw Data'!K48="","",'Raw Data'!K48)</f>
        <v>Entretien à distance (appel téléphonique)</v>
      </c>
      <c r="Q48" s="20">
        <f>IF('Raw Data'!L48="","",'Raw Data'!L48)</f>
        <v>826869541</v>
      </c>
      <c r="R48" s="20">
        <f>IF('Raw Data'!M48="","",'Raw Data'!M48)</f>
        <v>826869541</v>
      </c>
      <c r="S48" s="20" t="str">
        <f>IF('Raw Data'!N48="","",'Raw Data'!N48)</f>
        <v>Oui</v>
      </c>
      <c r="T48" s="35" t="str">
        <f t="shared" si="5"/>
        <v/>
      </c>
      <c r="U48" s="20" t="str">
        <f>IF('Raw Data'!O48="","",'Raw Data'!O48)</f>
        <v/>
      </c>
      <c r="V48" s="20" t="str">
        <f>IF('Raw Data'!P48="","",'Raw Data'!P48)</f>
        <v/>
      </c>
      <c r="W48" s="20" t="str">
        <f>IF('Raw Data'!Q48="","",'Raw Data'!Q48)</f>
        <v/>
      </c>
      <c r="X48" s="20" t="str">
        <f>IF('Raw Data'!R48="","",'Raw Data'!R48)</f>
        <v>Oui</v>
      </c>
      <c r="Y48" s="35" t="str">
        <f t="shared" si="6"/>
        <v/>
      </c>
      <c r="Z48" s="20" t="str">
        <f>IF('Raw Data'!S48="","",'Raw Data'!S48)</f>
        <v/>
      </c>
      <c r="AA48" s="20" t="str">
        <f>IF('Raw Data'!T48="","",'Raw Data'!T48)</f>
        <v/>
      </c>
      <c r="AB48" s="20" t="str">
        <f>IF('Raw Data'!U48="","",'Raw Data'!U48)</f>
        <v>Maintenant</v>
      </c>
      <c r="AC48" s="35" t="str">
        <f t="shared" si="7"/>
        <v/>
      </c>
      <c r="AD48" s="20" t="str">
        <f>IF('Raw Data'!V48="","",'Raw Data'!V48)</f>
        <v/>
      </c>
      <c r="AE48" s="20" t="str">
        <f>IF('Raw Data'!W48="","",'Raw Data'!W48)</f>
        <v>Kamona sadiki</v>
      </c>
      <c r="AF48" s="20" t="str">
        <f>IF('Raw Data'!X48="","",'Raw Data'!X48)</f>
        <v>Homme</v>
      </c>
      <c r="AG48" s="20">
        <f>IF('Raw Data'!Y48="","",'Raw Data'!Y48)</f>
        <v>50</v>
      </c>
      <c r="AH48" s="20" t="str">
        <f>IF('Raw Data'!Z48="","",'Raw Data'!Z48)</f>
        <v>Agriculteur</v>
      </c>
      <c r="AI48" s="20" t="str">
        <f>IF('Raw Data'!AA48="","",'Raw Data'!AA48)</f>
        <v/>
      </c>
      <c r="AJ48" s="20" t="str">
        <f>IF('Raw Data'!AB48="","",'Raw Data'!AB48)</f>
        <v/>
      </c>
      <c r="AK48" s="20" t="str">
        <f>IF('Raw Data'!AC48="","",'Raw Data'!AC48)</f>
        <v/>
      </c>
      <c r="AL48" s="20" t="str">
        <f>IF('Raw Data'!AD48="","",'Raw Data'!AD48)</f>
        <v/>
      </c>
      <c r="AM48" s="20" t="str">
        <f>IF('Raw Data'!AE48="","",'Raw Data'!AE48)</f>
        <v/>
      </c>
      <c r="AN48" s="20" t="str">
        <f>IF('Raw Data'!AF48="","",'Raw Data'!AF48)</f>
        <v/>
      </c>
      <c r="AO48" s="20" t="str">
        <f>IF('Raw Data'!AG48="","",'Raw Data'!AG48)</f>
        <v/>
      </c>
      <c r="AP48" s="20" t="str">
        <f>IF('Raw Data'!AH48="","",'Raw Data'!AH48)</f>
        <v>Personne non déplacée (Autochtone)</v>
      </c>
      <c r="AQ48" s="35" t="str">
        <f t="shared" si="8"/>
        <v/>
      </c>
      <c r="AR48" s="20" t="str">
        <f>IF('Raw Data'!AI48="","",'Raw Data'!AI48)</f>
        <v>Tanganyika</v>
      </c>
      <c r="AS48" s="20" t="str">
        <f>IF('Raw Data'!AJ48="","",'Raw Data'!AJ48)</f>
        <v>Nyemba</v>
      </c>
      <c r="AT48" s="20" t="str">
        <f>IF('Raw Data'!AK48="","",'Raw Data'!AK48)</f>
        <v>Tundwa mapanda</v>
      </c>
      <c r="AU48" s="20" t="str">
        <f>IF('Raw Data'!AL48="","",'Raw Data'!AL48)</f>
        <v/>
      </c>
      <c r="AV48" s="20" t="str">
        <f>IF('Raw Data'!AM48="","",'Raw Data'!AM48)</f>
        <v>Tundwa mapanda</v>
      </c>
      <c r="AW48" s="20" t="str">
        <f>IF('Raw Data'!AN48="","",'Raw Data'!AN48)</f>
        <v/>
      </c>
      <c r="AX48" s="20" t="str">
        <f>IF('Raw Data'!AO48="","",'Raw Data'!AO48)</f>
        <v>Oui</v>
      </c>
      <c r="AY48" s="20" t="str">
        <f>IF('Raw Data'!AP48="","",'Raw Data'!AP48)</f>
        <v>Tanganyika</v>
      </c>
      <c r="AZ48" s="20" t="str">
        <f>IF('Raw Data'!AQ48="","",'Raw Data'!AQ48)</f>
        <v>Nyemba</v>
      </c>
      <c r="BA48" s="20" t="str">
        <f>IF('Raw Data'!AR48="","",'Raw Data'!AR48)</f>
        <v>Village</v>
      </c>
      <c r="BB48" s="20" t="str">
        <f>IF('Raw Data'!AS48="","",'Raw Data'!AS48)</f>
        <v>Tundwa mapanda</v>
      </c>
      <c r="BC48" s="20" t="str">
        <f>IF('Raw Data'!AT48="","",'Raw Data'!AT48)</f>
        <v/>
      </c>
      <c r="BD48" s="20" t="str">
        <f>IF('Raw Data'!AU48="","",'Raw Data'!AU48)</f>
        <v>Tundwa mapanda</v>
      </c>
      <c r="BE48" s="20" t="str">
        <f>IF('Raw Data'!AV48="","",'Raw Data'!AV48)</f>
        <v>Tundwa mapanda</v>
      </c>
      <c r="BF48" s="20" t="str">
        <f>IF('Raw Data'!AW48="","",'Raw Data'!AW48)</f>
        <v/>
      </c>
      <c r="BG48" s="20" t="str">
        <f>IF('Raw Data'!AX48="","",'Raw Data'!AX48)</f>
        <v>Tundwa mapanda</v>
      </c>
      <c r="BH48" s="20" t="str">
        <f>IF('Raw Data'!AY48="","",'Raw Data'!AY48)</f>
        <v>Non</v>
      </c>
      <c r="BI48" s="20" t="str">
        <f>IF('Raw Data'!AZ48="","",'Raw Data'!AZ48)</f>
        <v/>
      </c>
      <c r="BJ48" s="20" t="str">
        <f>IF('Raw Data'!BA48="","",'Raw Data'!BA48)</f>
        <v>Oui</v>
      </c>
      <c r="BK48" s="20" t="str">
        <f>IF('Raw Data'!BB48="","",'Raw Data'!BB48)</f>
        <v>Oui</v>
      </c>
      <c r="BL48" s="20" t="str">
        <f>IF('Raw Data'!BC48="","",'Raw Data'!BC48)</f>
        <v/>
      </c>
      <c r="BM48" s="20" t="str">
        <f>IF('Raw Data'!BD48="","",'Raw Data'!BD48)</f>
        <v/>
      </c>
      <c r="BN48" s="20" t="str">
        <f>IF('Raw Data'!BE48="","",'Raw Data'!BE48)</f>
        <v/>
      </c>
      <c r="BO48" s="20" t="str">
        <f>IF('Raw Data'!BF48="","",'Raw Data'!BF48)</f>
        <v/>
      </c>
      <c r="BP48" s="20" t="str">
        <f>IF('Raw Data'!BG48="","",'Raw Data'!BG48)</f>
        <v/>
      </c>
      <c r="BQ48" s="20" t="str">
        <f>IF('Raw Data'!BH48="","",'Raw Data'!BH48)</f>
        <v>MONI</v>
      </c>
      <c r="BR48" s="20" t="str">
        <f>IF('Raw Data'!BI48="","",'Raw Data'!BI48)</f>
        <v/>
      </c>
      <c r="BS48" s="20" t="str">
        <f>IF('Raw Data'!BJ48="","",'Raw Data'!BJ48)</f>
        <v>Oui</v>
      </c>
      <c r="BT48" s="20" t="str">
        <f>IF('Raw Data'!BK48="","",'Raw Data'!BK48)</f>
        <v>Oui</v>
      </c>
      <c r="BU48" s="35" t="str">
        <f t="shared" si="9"/>
        <v/>
      </c>
      <c r="BV48" s="20" t="str">
        <f>IF('Raw Data'!BL48="","",'Raw Data'!BL48)</f>
        <v/>
      </c>
      <c r="BW48" s="20" t="str">
        <f>IF('Raw Data'!BM48="","",'Raw Data'!BM48)</f>
        <v/>
      </c>
      <c r="BX48" s="20" t="str">
        <f>IF('Raw Data'!BN48="","",'Raw Data'!BN48)</f>
        <v>Oui</v>
      </c>
      <c r="BY48" s="20" t="str">
        <f>IF('Raw Data'!BO48="","",'Raw Data'!BO48)</f>
        <v>Oui</v>
      </c>
      <c r="BZ48" s="20" t="str">
        <f>IF('Raw Data'!BP48="","",'Raw Data'!BP48)</f>
        <v>Oui</v>
      </c>
      <c r="CA48" s="20" t="str">
        <f>IF('Raw Data'!BQ48="","",'Raw Data'!BQ48)</f>
        <v>Oui</v>
      </c>
      <c r="CB48" s="20" t="str">
        <f>IF('Raw Data'!BR48="","",'Raw Data'!BR48)</f>
        <v>Oui</v>
      </c>
      <c r="CC48" s="20" t="str">
        <f>IF('Raw Data'!BS48="","",'Raw Data'!BS48)</f>
        <v/>
      </c>
      <c r="CD48" s="20" t="str">
        <f>IF('Raw Data'!BT48="","",'Raw Data'!BT48)</f>
        <v>Communauté hôte (=Autochtones)</v>
      </c>
      <c r="CE48" s="20" t="str">
        <f>IF('Raw Data'!BU48="","",'Raw Data'!BU48)</f>
        <v>5</v>
      </c>
      <c r="CF48" s="20" t="str">
        <f>IF('Raw Data'!BV48="","",'Raw Data'!BV48)</f>
        <v>Oui</v>
      </c>
      <c r="CG48" s="20" t="str">
        <f>IF('Raw Data'!BW48="","",'Raw Data'!BW48)</f>
        <v>Personnes réfugiées</v>
      </c>
      <c r="CH48" s="35" t="str">
        <f t="shared" si="10"/>
        <v/>
      </c>
      <c r="CI48" s="35" t="str">
        <f t="shared" si="11"/>
        <v/>
      </c>
      <c r="CJ48" s="37">
        <f t="shared" si="12"/>
        <v>1</v>
      </c>
      <c r="CK48" s="20">
        <f>IF('Raw Data'!BX48="","",'Raw Data'!BX48)</f>
        <v>0</v>
      </c>
      <c r="CL48" s="20">
        <f>IF('Raw Data'!BY48="","",'Raw Data'!BY48)</f>
        <v>0</v>
      </c>
      <c r="CM48" s="20">
        <f>IF('Raw Data'!BZ48="","",'Raw Data'!BZ48)</f>
        <v>0</v>
      </c>
      <c r="CN48" s="20">
        <f>IF('Raw Data'!CA48="","",'Raw Data'!CA48)</f>
        <v>1</v>
      </c>
      <c r="CO48" s="20">
        <f>IF('Raw Data'!CB48="","",'Raw Data'!CB48)</f>
        <v>0</v>
      </c>
      <c r="CP48" s="39" t="str">
        <f>IF('Raw Data'!CC48="","",'Raw Data'!CC48)</f>
        <v>0.32893284921630095</v>
      </c>
      <c r="CQ48" s="20" t="str">
        <f>IF('Raw Data'!CD48="","",'Raw Data'!CD48)</f>
        <v/>
      </c>
      <c r="CR48" s="20" t="str">
        <f>IF('Raw Data'!CE48="","",'Raw Data'!CE48)</f>
        <v>1</v>
      </c>
      <c r="CS48" s="20" t="str">
        <f>IF('Raw Data'!CF48="","",'Raw Data'!CF48)</f>
        <v/>
      </c>
      <c r="CT48" s="20" t="str">
        <f>IF('Raw Data'!CG48="","",'Raw Data'!CG48)</f>
        <v/>
      </c>
      <c r="CU48" s="20">
        <f>IF('Raw Data'!CH48="","",'Raw Data'!CH48)</f>
        <v>0</v>
      </c>
      <c r="CV48" s="35" t="str">
        <f t="shared" si="13"/>
        <v/>
      </c>
      <c r="CW48" s="20">
        <f>IF('Raw Data'!CI48="","",'Raw Data'!CI48)</f>
        <v>0</v>
      </c>
      <c r="CX48" s="35" t="str">
        <f t="shared" si="14"/>
        <v/>
      </c>
      <c r="CY48" s="20">
        <f>IF('Raw Data'!CJ48="","",'Raw Data'!CJ48)</f>
        <v>0</v>
      </c>
      <c r="CZ48" s="35" t="str">
        <f t="shared" si="15"/>
        <v/>
      </c>
      <c r="DA48" s="20">
        <f>IF('Raw Data'!CK48="","",'Raw Data'!CK48)</f>
        <v>0</v>
      </c>
      <c r="DB48" s="35" t="str">
        <f t="shared" si="16"/>
        <v/>
      </c>
      <c r="DC48" s="20">
        <f>IF('Raw Data'!CL48="","",'Raw Data'!CL48)</f>
        <v>0</v>
      </c>
      <c r="DD48" s="35" t="str">
        <f t="shared" si="17"/>
        <v/>
      </c>
      <c r="DE48" s="20">
        <f>IF('Raw Data'!CM48="","",'Raw Data'!CM48)</f>
        <v>0</v>
      </c>
      <c r="DF48" s="35" t="str">
        <f t="shared" si="18"/>
        <v/>
      </c>
      <c r="DG48" s="20">
        <f>IF('Raw Data'!CN48="","",'Raw Data'!CN48)</f>
        <v>0</v>
      </c>
      <c r="DH48" s="35" t="str">
        <f t="shared" si="19"/>
        <v/>
      </c>
      <c r="DI48" s="20">
        <f>IF('Raw Data'!CO48="","",'Raw Data'!CO48)</f>
        <v>0</v>
      </c>
      <c r="DJ48" s="35" t="str">
        <f t="shared" si="20"/>
        <v/>
      </c>
      <c r="DK48" s="23">
        <f>IF('Raw Data'!CP48="","",'Raw Data'!CP48)</f>
        <v>0</v>
      </c>
      <c r="DL48" s="23">
        <f>IF('Raw Data'!CQ48="","",'Raw Data'!CQ48)</f>
        <v>0</v>
      </c>
      <c r="DM48" s="20">
        <f>IF('Raw Data'!CR48="","",'Raw Data'!CR48)</f>
        <v>10</v>
      </c>
      <c r="DN48" s="20">
        <f>IF('Raw Data'!CS48="","",'Raw Data'!CS48)</f>
        <v>0</v>
      </c>
      <c r="DO48" s="23">
        <f>IF('Raw Data'!CT48="","",'Raw Data'!CT48)</f>
        <v>6</v>
      </c>
      <c r="DP48" s="20">
        <f>IF('Raw Data'!CU48="","",'Raw Data'!CU48)</f>
        <v>0</v>
      </c>
      <c r="DQ48" s="23" t="str">
        <f>IF('Raw Data'!CV48="","",'Raw Data'!CV48)</f>
        <v/>
      </c>
      <c r="DR48" s="20" t="str">
        <f>IF('Raw Data'!CW48="","",'Raw Data'!CW48)</f>
        <v/>
      </c>
      <c r="DS48" s="20" t="str">
        <f>IF('Raw Data'!CX48="","",'Raw Data'!CX48)</f>
        <v/>
      </c>
      <c r="DT48" s="20" t="str">
        <f>IF('Raw Data'!CY48="","",'Raw Data'!CY48)</f>
        <v/>
      </c>
      <c r="DU48" s="20" t="str">
        <f>IF('Raw Data'!CZ48="","",'Raw Data'!CZ48)</f>
        <v/>
      </c>
      <c r="DV48" s="20" t="str">
        <f>IF('Raw Data'!DA48="","",'Raw Data'!DA48)</f>
        <v/>
      </c>
      <c r="DW48" s="20" t="str">
        <f>IF('Raw Data'!DB48="","",'Raw Data'!DB48)</f>
        <v/>
      </c>
      <c r="DX48" s="35" t="str">
        <f t="shared" si="21"/>
        <v/>
      </c>
      <c r="DY48" s="23" t="str">
        <f>IF('Raw Data'!DC48="","",'Raw Data'!DC48)</f>
        <v/>
      </c>
      <c r="DZ48" s="42" t="str">
        <f t="shared" si="22"/>
        <v/>
      </c>
      <c r="EA48" s="20" t="str">
        <f>IF('Raw Data'!DD48="","",'Raw Data'!DD48)</f>
        <v/>
      </c>
      <c r="EB48" s="35" t="str">
        <f t="shared" si="23"/>
        <v/>
      </c>
      <c r="EC48" s="20" t="str">
        <f>IF('Raw Data'!DE48="","",'Raw Data'!DE48)</f>
        <v/>
      </c>
      <c r="ED48" s="35" t="str">
        <f t="shared" si="24"/>
        <v/>
      </c>
      <c r="EE48" s="20" t="str">
        <f>IF('Raw Data'!DF48="","",'Raw Data'!DF48)</f>
        <v/>
      </c>
      <c r="EF48" s="35" t="str">
        <f t="shared" si="25"/>
        <v/>
      </c>
      <c r="EG48" s="20" t="str">
        <f>IF('Raw Data'!DG48="","",'Raw Data'!DG48)</f>
        <v/>
      </c>
      <c r="EH48" s="35" t="str">
        <f t="shared" si="26"/>
        <v/>
      </c>
      <c r="EI48" s="20" t="str">
        <f>IF('Raw Data'!DH48="","",'Raw Data'!DH48)</f>
        <v/>
      </c>
      <c r="EJ48" s="20" t="str">
        <f>IF('Raw Data'!DI48="","",'Raw Data'!DI48)</f>
        <v/>
      </c>
      <c r="EK48" s="20" t="str">
        <f>IF('Raw Data'!DJ48="","",'Raw Data'!DJ48)</f>
        <v/>
      </c>
      <c r="EL48" s="20" t="str">
        <f>IF('Raw Data'!DK48="","",'Raw Data'!DK48)</f>
        <v/>
      </c>
      <c r="EM48" s="20" t="str">
        <f>IF('Raw Data'!DL48="","",'Raw Data'!DL48)</f>
        <v/>
      </c>
      <c r="EN48" s="20" t="str">
        <f>IF('Raw Data'!DM48="","",'Raw Data'!DM48)</f>
        <v/>
      </c>
      <c r="EO48" s="20" t="str">
        <f>IF('Raw Data'!DN48="","",'Raw Data'!DN48)</f>
        <v>Non</v>
      </c>
      <c r="EP48" s="20" t="str">
        <f>IF('Raw Data'!DO48="","",'Raw Data'!DO48)</f>
        <v/>
      </c>
      <c r="EQ48" s="35" t="str">
        <f t="shared" si="27"/>
        <v/>
      </c>
      <c r="ER48" s="20" t="str">
        <f>IF('Raw Data'!DP48="","",'Raw Data'!DP48)</f>
        <v/>
      </c>
      <c r="ES48" s="20" t="str">
        <f>IF('Raw Data'!DQ48="","",'Raw Data'!DQ48)</f>
        <v/>
      </c>
      <c r="ET48" s="20" t="str">
        <f>IF('Raw Data'!DR48="","",'Raw Data'!DR48)</f>
        <v/>
      </c>
      <c r="EU48" s="20" t="str">
        <f>IF('Raw Data'!DS48="","",'Raw Data'!DS48)</f>
        <v/>
      </c>
      <c r="EV48" s="20" t="str">
        <f>IF('Raw Data'!DT48="","",'Raw Data'!DT48)</f>
        <v>Appel téléphonique</v>
      </c>
      <c r="EW48" s="20">
        <f>IF('Raw Data'!DU48="","",'Raw Data'!DU48)</f>
        <v>0</v>
      </c>
      <c r="EX48" s="20">
        <f>IF('Raw Data'!DV48="","",'Raw Data'!DV48)</f>
        <v>0</v>
      </c>
      <c r="EY48" s="20">
        <f>IF('Raw Data'!DW48="","",'Raw Data'!DW48)</f>
        <v>0</v>
      </c>
      <c r="EZ48" s="20">
        <f>IF('Raw Data'!DX48="","",'Raw Data'!DX48)</f>
        <v>0</v>
      </c>
      <c r="FA48" s="20">
        <f>IF('Raw Data'!DY48="","",'Raw Data'!DY48)</f>
        <v>0</v>
      </c>
      <c r="FB48" s="20">
        <f>IF('Raw Data'!DZ48="","",'Raw Data'!DZ48)</f>
        <v>1</v>
      </c>
      <c r="FC48" s="20">
        <f>IF('Raw Data'!EA48="","",'Raw Data'!EA48)</f>
        <v>0</v>
      </c>
      <c r="FD48" s="20">
        <f>IF('Raw Data'!EB48="","",'Raw Data'!EB48)</f>
        <v>0</v>
      </c>
      <c r="FE48" s="20">
        <f>IF('Raw Data'!EC48="","",'Raw Data'!EC48)</f>
        <v>0</v>
      </c>
      <c r="FF48" s="20">
        <f>IF('Raw Data'!ED48="","",'Raw Data'!ED48)</f>
        <v>0</v>
      </c>
      <c r="FG48" s="20">
        <f>IF('Raw Data'!EE48="","",'Raw Data'!EE48)</f>
        <v>0</v>
      </c>
      <c r="FH48" s="20">
        <f>IF('Raw Data'!EF48="","",'Raw Data'!EF48)</f>
        <v>0</v>
      </c>
      <c r="FI48" s="20">
        <f>IF('Raw Data'!EG48="","",'Raw Data'!EG48)</f>
        <v>0</v>
      </c>
      <c r="FJ48" s="20" t="str">
        <f>IF('Raw Data'!EH48="","",'Raw Data'!EH48)</f>
        <v/>
      </c>
      <c r="FK48" s="20" t="str">
        <f>IF('Raw Data'!EI48="","",'Raw Data'!EI48)</f>
        <v>Information sur le contexte sécuritaire</v>
      </c>
      <c r="FL48" s="20" t="str">
        <f>IF('Raw Data'!EJ48="","",'Raw Data'!EJ48)</f>
        <v/>
      </c>
      <c r="FM48" s="20" t="str">
        <f>IF('Raw Data'!EK48="","",'Raw Data'!EK48)</f>
        <v>Oui</v>
      </c>
      <c r="FN48" s="20" t="str">
        <f>IF('Raw Data'!EL48="","",'Raw Data'!EL48)</f>
        <v/>
      </c>
      <c r="FO48" s="20" t="str">
        <f>IF('Raw Data'!EM48="","",'Raw Data'!EM48)</f>
        <v>Oui</v>
      </c>
      <c r="FP48" s="20" t="str">
        <f>IF('Raw Data'!EN48="","",'Raw Data'!EN48)</f>
        <v/>
      </c>
      <c r="FQ48" s="20" t="str">
        <f>IF('Raw Data'!EO48="","",'Raw Data'!EO48)</f>
        <v/>
      </c>
      <c r="FR48" s="20" t="str">
        <f>IF('Raw Data'!EP48="","",'Raw Data'!EP48)</f>
        <v/>
      </c>
      <c r="FS48" s="20" t="str">
        <f>IF('Raw Data'!EQ48="","",'Raw Data'!EQ48)</f>
        <v>Tundwa mapaka</v>
      </c>
      <c r="FT48" s="20">
        <f>IF('Raw Data'!ER48="","",'Raw Data'!ER48)</f>
        <v>3</v>
      </c>
      <c r="FU48" s="20" t="str">
        <f>IF('Raw Data'!ES48="","",'Raw Data'!ES48)</f>
        <v>La bonne collaboration</v>
      </c>
      <c r="FV48" s="20" t="str">
        <f>IF('Raw Data'!ET48="","",'Raw Data'!ET48)</f>
        <v>vWvJfH3sDSZM3uC5W82MGH</v>
      </c>
      <c r="FW48" s="20" t="str">
        <f>IF('Raw Data'!EU48="","",'Raw Data'!EU48)</f>
        <v>v89tPMrAjVHLSntiBQ22UJ</v>
      </c>
      <c r="FX48" s="20" t="str">
        <f>IF('Raw Data'!EV48="","",'Raw Data'!EV48)</f>
        <v>v5AfrSZTqajduwJVMoNG7f</v>
      </c>
      <c r="FY48" s="20" t="str">
        <f>IF('Raw Data'!EW48="","",'Raw Data'!EW48)</f>
        <v>vbptduBAghB4e4bMMgdQUc</v>
      </c>
      <c r="FZ48" s="20" t="str">
        <f>IF('Raw Data'!EX48="","",'Raw Data'!EX48)</f>
        <v>vNycnGWUpYeb3KNNoHrkGX</v>
      </c>
      <c r="GA48" s="20" t="str">
        <f>IF('Raw Data'!EY48="","",'Raw Data'!EY48)</f>
        <v/>
      </c>
      <c r="GB48" s="20">
        <f>IF('Raw Data'!EZ48="","",'Raw Data'!EZ48)</f>
        <v>384362853</v>
      </c>
      <c r="GC48" s="20" t="str">
        <f>IF('Raw Data'!FA48="","",'Raw Data'!FA48)</f>
        <v>85da19bb-17be-4962-b810-569036849efa</v>
      </c>
      <c r="GD48" s="29">
        <f>IF('Raw Data'!FB48="","",'Raw Data'!FB48)</f>
        <v>44944.472592592603</v>
      </c>
      <c r="GE48" s="20" t="str">
        <f>IF('Raw Data'!FC48="","",'Raw Data'!FC48)</f>
        <v/>
      </c>
      <c r="GF48" s="20" t="str">
        <f>IF('Raw Data'!FD48="","",'Raw Data'!FD48)</f>
        <v/>
      </c>
      <c r="GG48" s="20" t="str">
        <f>IF('Raw Data'!FE48="","",'Raw Data'!FE48)</f>
        <v>submitted_via_web</v>
      </c>
      <c r="GH48" s="20" t="str">
        <f>IF('Raw Data'!FF48="","",'Raw Data'!FF48)</f>
        <v>reach_rdc_hsm_enqueteur</v>
      </c>
      <c r="GI48" s="20" t="str">
        <f>IF('Raw Data'!FG48="","",'Raw Data'!FG48)</f>
        <v/>
      </c>
      <c r="GJ48" s="20">
        <f>IF('Raw Data'!FH48="","",'Raw Data'!FH48)</f>
        <v>88</v>
      </c>
    </row>
    <row r="49" spans="1:192" x14ac:dyDescent="0.25">
      <c r="A49" s="24" t="str">
        <f t="shared" si="0"/>
        <v>71f4a318-2a6b-4936-846d-65179a6d4b59</v>
      </c>
      <c r="B49" s="24" t="str">
        <f t="shared" si="1"/>
        <v>Katungu tungu</v>
      </c>
      <c r="C49" s="24" t="str">
        <f t="shared" si="2"/>
        <v>ENU5</v>
      </c>
      <c r="D49" s="29">
        <f>IF('Raw Data'!A49="","",'Raw Data'!A49)</f>
        <v>44944</v>
      </c>
      <c r="E49" s="27">
        <f>IF('Raw Data'!B49="","",'Raw Data'!B49)</f>
        <v>44944.534836157407</v>
      </c>
      <c r="F49" s="27">
        <f>IF('Raw Data'!C49="","",'Raw Data'!C49)</f>
        <v>44944.558330590276</v>
      </c>
      <c r="G49" s="31">
        <f t="shared" si="3"/>
        <v>33.831983332056552</v>
      </c>
      <c r="H49" s="33" t="str">
        <f t="shared" si="4"/>
        <v>OK</v>
      </c>
      <c r="I49" s="20" t="str">
        <f>IF('Raw Data'!D49="","",'Raw Data'!D49)</f>
        <v>audit.csv</v>
      </c>
      <c r="J49" s="20" t="str">
        <f>IF('Raw Data'!E49="","",'Raw Data'!E49)</f>
        <v>https://kc.humanitarianresponse.info/media/original?media_file=reachrdcdata%2Fattachments%2F03786f7074524bcf85122757f5105ae7%2F71f4a318-2a6b-4936-846d-65179a6d4b59%2Faudit.csv</v>
      </c>
      <c r="K49" s="20" t="str">
        <f>IF('Raw Data'!F49="","",'Raw Data'!F49)</f>
        <v/>
      </c>
      <c r="L49" s="20" t="str">
        <f>IF('Raw Data'!G49="","",'Raw Data'!G49)</f>
        <v/>
      </c>
      <c r="M49" s="20" t="str">
        <f>IF('Raw Data'!H49="","",'Raw Data'!H49)</f>
        <v>ENU5</v>
      </c>
      <c r="N49" s="20" t="str">
        <f>IF('Raw Data'!I49="","",'Raw Data'!I49)</f>
        <v>Kalemie</v>
      </c>
      <c r="O49" s="20" t="str">
        <f>IF('Raw Data'!J49="","",'Raw Data'!J49)</f>
        <v>Décembre</v>
      </c>
      <c r="P49" s="20" t="str">
        <f>IF('Raw Data'!K49="","",'Raw Data'!K49)</f>
        <v>Entretien à distance (appel téléphonique)</v>
      </c>
      <c r="Q49" s="20">
        <f>IF('Raw Data'!L49="","",'Raw Data'!L49)</f>
        <v>818432395</v>
      </c>
      <c r="R49" s="20">
        <f>IF('Raw Data'!M49="","",'Raw Data'!M49)</f>
        <v>818432395</v>
      </c>
      <c r="S49" s="20" t="str">
        <f>IF('Raw Data'!N49="","",'Raw Data'!N49)</f>
        <v>Oui</v>
      </c>
      <c r="T49" s="35" t="str">
        <f t="shared" si="5"/>
        <v/>
      </c>
      <c r="U49" s="20" t="str">
        <f>IF('Raw Data'!O49="","",'Raw Data'!O49)</f>
        <v/>
      </c>
      <c r="V49" s="20" t="str">
        <f>IF('Raw Data'!P49="","",'Raw Data'!P49)</f>
        <v/>
      </c>
      <c r="W49" s="20" t="str">
        <f>IF('Raw Data'!Q49="","",'Raw Data'!Q49)</f>
        <v/>
      </c>
      <c r="X49" s="20" t="str">
        <f>IF('Raw Data'!R49="","",'Raw Data'!R49)</f>
        <v>Oui</v>
      </c>
      <c r="Y49" s="35" t="str">
        <f t="shared" si="6"/>
        <v/>
      </c>
      <c r="Z49" s="20" t="str">
        <f>IF('Raw Data'!S49="","",'Raw Data'!S49)</f>
        <v/>
      </c>
      <c r="AA49" s="20" t="str">
        <f>IF('Raw Data'!T49="","",'Raw Data'!T49)</f>
        <v/>
      </c>
      <c r="AB49" s="20" t="str">
        <f>IF('Raw Data'!U49="","",'Raw Data'!U49)</f>
        <v>Maintenant</v>
      </c>
      <c r="AC49" s="35" t="str">
        <f t="shared" si="7"/>
        <v/>
      </c>
      <c r="AD49" s="20" t="str">
        <f>IF('Raw Data'!V49="","",'Raw Data'!V49)</f>
        <v/>
      </c>
      <c r="AE49" s="20" t="str">
        <f>IF('Raw Data'!W49="","",'Raw Data'!W49)</f>
        <v>Umba kiboko</v>
      </c>
      <c r="AF49" s="20" t="str">
        <f>IF('Raw Data'!X49="","",'Raw Data'!X49)</f>
        <v>Homme</v>
      </c>
      <c r="AG49" s="20">
        <f>IF('Raw Data'!Y49="","",'Raw Data'!Y49)</f>
        <v>55</v>
      </c>
      <c r="AH49" s="20" t="str">
        <f>IF('Raw Data'!Z49="","",'Raw Data'!Z49)</f>
        <v>Agriculteur</v>
      </c>
      <c r="AI49" s="20" t="str">
        <f>IF('Raw Data'!AA49="","",'Raw Data'!AA49)</f>
        <v/>
      </c>
      <c r="AJ49" s="20" t="str">
        <f>IF('Raw Data'!AB49="","",'Raw Data'!AB49)</f>
        <v/>
      </c>
      <c r="AK49" s="20" t="str">
        <f>IF('Raw Data'!AC49="","",'Raw Data'!AC49)</f>
        <v/>
      </c>
      <c r="AL49" s="20" t="str">
        <f>IF('Raw Data'!AD49="","",'Raw Data'!AD49)</f>
        <v/>
      </c>
      <c r="AM49" s="20" t="str">
        <f>IF('Raw Data'!AE49="","",'Raw Data'!AE49)</f>
        <v/>
      </c>
      <c r="AN49" s="20" t="str">
        <f>IF('Raw Data'!AF49="","",'Raw Data'!AF49)</f>
        <v/>
      </c>
      <c r="AO49" s="20" t="str">
        <f>IF('Raw Data'!AG49="","",'Raw Data'!AG49)</f>
        <v/>
      </c>
      <c r="AP49" s="20" t="str">
        <f>IF('Raw Data'!AH49="","",'Raw Data'!AH49)</f>
        <v>Personne retournée</v>
      </c>
      <c r="AQ49" s="35" t="str">
        <f t="shared" si="8"/>
        <v/>
      </c>
      <c r="AR49" s="20" t="str">
        <f>IF('Raw Data'!AI49="","",'Raw Data'!AI49)</f>
        <v>Tanganyika</v>
      </c>
      <c r="AS49" s="20" t="str">
        <f>IF('Raw Data'!AJ49="","",'Raw Data'!AJ49)</f>
        <v>Nyunzu</v>
      </c>
      <c r="AT49" s="20" t="str">
        <f>IF('Raw Data'!AK49="","",'Raw Data'!AK49)</f>
        <v>Katungu tungu</v>
      </c>
      <c r="AU49" s="20" t="str">
        <f>IF('Raw Data'!AL49="","",'Raw Data'!AL49)</f>
        <v/>
      </c>
      <c r="AV49" s="20" t="str">
        <f>IF('Raw Data'!AM49="","",'Raw Data'!AM49)</f>
        <v>Katungu tungu</v>
      </c>
      <c r="AW49" s="20" t="str">
        <f>IF('Raw Data'!AN49="","",'Raw Data'!AN49)</f>
        <v/>
      </c>
      <c r="AX49" s="20" t="str">
        <f>IF('Raw Data'!AO49="","",'Raw Data'!AO49)</f>
        <v>Oui</v>
      </c>
      <c r="AY49" s="20" t="str">
        <f>IF('Raw Data'!AP49="","",'Raw Data'!AP49)</f>
        <v>Tanganyika</v>
      </c>
      <c r="AZ49" s="20" t="str">
        <f>IF('Raw Data'!AQ49="","",'Raw Data'!AQ49)</f>
        <v>Nyunzu</v>
      </c>
      <c r="BA49" s="20" t="str">
        <f>IF('Raw Data'!AR49="","",'Raw Data'!AR49)</f>
        <v>Localité</v>
      </c>
      <c r="BB49" s="20" t="str">
        <f>IF('Raw Data'!AS49="","",'Raw Data'!AS49)</f>
        <v/>
      </c>
      <c r="BC49" s="20" t="str">
        <f>IF('Raw Data'!AT49="","",'Raw Data'!AT49)</f>
        <v/>
      </c>
      <c r="BD49" s="20" t="str">
        <f>IF('Raw Data'!AU49="","",'Raw Data'!AU49)</f>
        <v/>
      </c>
      <c r="BE49" s="20" t="str">
        <f>IF('Raw Data'!AV49="","",'Raw Data'!AV49)</f>
        <v>Katungu tungu</v>
      </c>
      <c r="BF49" s="20" t="str">
        <f>IF('Raw Data'!AW49="","",'Raw Data'!AW49)</f>
        <v/>
      </c>
      <c r="BG49" s="20" t="str">
        <f>IF('Raw Data'!AX49="","",'Raw Data'!AX49)</f>
        <v>Katungu tungu</v>
      </c>
      <c r="BH49" s="20" t="str">
        <f>IF('Raw Data'!AY49="","",'Raw Data'!AY49)</f>
        <v>Non</v>
      </c>
      <c r="BI49" s="20" t="str">
        <f>IF('Raw Data'!AZ49="","",'Raw Data'!AZ49)</f>
        <v/>
      </c>
      <c r="BJ49" s="20" t="str">
        <f>IF('Raw Data'!BA49="","",'Raw Data'!BA49)</f>
        <v>Non</v>
      </c>
      <c r="BK49" s="20" t="str">
        <f>IF('Raw Data'!BB49="","",'Raw Data'!BB49)</f>
        <v>Oui</v>
      </c>
      <c r="BL49" s="20" t="str">
        <f>IF('Raw Data'!BC49="","",'Raw Data'!BC49)</f>
        <v/>
      </c>
      <c r="BM49" s="20" t="str">
        <f>IF('Raw Data'!BD49="","",'Raw Data'!BD49)</f>
        <v/>
      </c>
      <c r="BN49" s="20" t="str">
        <f>IF('Raw Data'!BE49="","",'Raw Data'!BE49)</f>
        <v/>
      </c>
      <c r="BO49" s="20" t="str">
        <f>IF('Raw Data'!BF49="","",'Raw Data'!BF49)</f>
        <v/>
      </c>
      <c r="BP49" s="20" t="str">
        <f>IF('Raw Data'!BG49="","",'Raw Data'!BG49)</f>
        <v/>
      </c>
      <c r="BQ49" s="20" t="str">
        <f>IF('Raw Data'!BH49="","",'Raw Data'!BH49)</f>
        <v>Ne sait pas</v>
      </c>
      <c r="BR49" s="20" t="str">
        <f>IF('Raw Data'!BI49="","",'Raw Data'!BI49)</f>
        <v/>
      </c>
      <c r="BS49" s="20" t="str">
        <f>IF('Raw Data'!BJ49="","",'Raw Data'!BJ49)</f>
        <v>Oui</v>
      </c>
      <c r="BT49" s="20" t="str">
        <f>IF('Raw Data'!BK49="","",'Raw Data'!BK49)</f>
        <v>Oui</v>
      </c>
      <c r="BU49" s="35" t="str">
        <f t="shared" si="9"/>
        <v/>
      </c>
      <c r="BV49" s="20" t="str">
        <f>IF('Raw Data'!BL49="","",'Raw Data'!BL49)</f>
        <v/>
      </c>
      <c r="BW49" s="20" t="str">
        <f>IF('Raw Data'!BM49="","",'Raw Data'!BM49)</f>
        <v/>
      </c>
      <c r="BX49" s="20" t="str">
        <f>IF('Raw Data'!BN49="","",'Raw Data'!BN49)</f>
        <v>Non</v>
      </c>
      <c r="BY49" s="20" t="str">
        <f>IF('Raw Data'!BO49="","",'Raw Data'!BO49)</f>
        <v>Non</v>
      </c>
      <c r="BZ49" s="20" t="str">
        <f>IF('Raw Data'!BP49="","",'Raw Data'!BP49)</f>
        <v>Oui</v>
      </c>
      <c r="CA49" s="43" t="s">
        <v>726</v>
      </c>
      <c r="CB49" s="20" t="str">
        <f>IF('Raw Data'!BR49="","",'Raw Data'!BR49)</f>
        <v>Non</v>
      </c>
      <c r="CC49" s="20" t="str">
        <f>IF('Raw Data'!BS49="","",'Raw Data'!BS49)</f>
        <v/>
      </c>
      <c r="CD49" s="20" t="str">
        <f>IF('Raw Data'!BT49="","",'Raw Data'!BT49)</f>
        <v>Personnes retournées</v>
      </c>
      <c r="CE49" s="43">
        <v>1</v>
      </c>
      <c r="CF49" s="44" t="str">
        <f>IF('Raw Data'!BV49="","",'Raw Data'!BV49)</f>
        <v>Non</v>
      </c>
      <c r="CG49" s="20" t="str">
        <f>IF('Raw Data'!BW49="","",'Raw Data'!BW49)</f>
        <v/>
      </c>
      <c r="CH49" s="35" t="str">
        <f t="shared" si="10"/>
        <v/>
      </c>
      <c r="CI49" s="35" t="str">
        <f t="shared" si="11"/>
        <v/>
      </c>
      <c r="CJ49" s="37">
        <f t="shared" si="12"/>
        <v>0</v>
      </c>
      <c r="CK49" s="20" t="str">
        <f>IF('Raw Data'!BX49="","",'Raw Data'!BX49)</f>
        <v/>
      </c>
      <c r="CL49" s="20" t="str">
        <f>IF('Raw Data'!BY49="","",'Raw Data'!BY49)</f>
        <v/>
      </c>
      <c r="CM49" s="20" t="str">
        <f>IF('Raw Data'!BZ49="","",'Raw Data'!BZ49)</f>
        <v/>
      </c>
      <c r="CN49" s="20" t="str">
        <f>IF('Raw Data'!CA49="","",'Raw Data'!CA49)</f>
        <v/>
      </c>
      <c r="CO49" s="20" t="str">
        <f>IF('Raw Data'!CB49="","",'Raw Data'!CB49)</f>
        <v/>
      </c>
      <c r="CP49" s="39" t="str">
        <f>IF('Raw Data'!CC49="","",'Raw Data'!CC49)</f>
        <v>0.4375899074005699</v>
      </c>
      <c r="CQ49" s="20" t="str">
        <f>IF('Raw Data'!CD49="","",'Raw Data'!CD49)</f>
        <v/>
      </c>
      <c r="CR49" s="20" t="str">
        <f>IF('Raw Data'!CE49="","",'Raw Data'!CE49)</f>
        <v>1</v>
      </c>
      <c r="CS49" s="20" t="str">
        <f>IF('Raw Data'!CF49="","",'Raw Data'!CF49)</f>
        <v/>
      </c>
      <c r="CT49" s="20" t="str">
        <f>IF('Raw Data'!CG49="","",'Raw Data'!CG49)</f>
        <v/>
      </c>
      <c r="CU49" s="20">
        <f>IF('Raw Data'!CH49="","",'Raw Data'!CH49)</f>
        <v>10</v>
      </c>
      <c r="CV49" s="35" t="str">
        <f t="shared" si="13"/>
        <v/>
      </c>
      <c r="CW49" s="20">
        <f>IF('Raw Data'!CI49="","",'Raw Data'!CI49)</f>
        <v>8</v>
      </c>
      <c r="CX49" s="35" t="str">
        <f t="shared" si="14"/>
        <v/>
      </c>
      <c r="CY49" s="20">
        <f>IF('Raw Data'!CJ49="","",'Raw Data'!CJ49)</f>
        <v>3</v>
      </c>
      <c r="CZ49" s="35" t="str">
        <f t="shared" si="15"/>
        <v/>
      </c>
      <c r="DA49" s="20">
        <f>IF('Raw Data'!CK49="","",'Raw Data'!CK49)</f>
        <v>5</v>
      </c>
      <c r="DB49" s="35" t="str">
        <f t="shared" si="16"/>
        <v/>
      </c>
      <c r="DC49" s="20">
        <f>IF('Raw Data'!CL49="","",'Raw Data'!CL49)</f>
        <v>7</v>
      </c>
      <c r="DD49" s="35" t="str">
        <f t="shared" si="17"/>
        <v/>
      </c>
      <c r="DE49" s="44">
        <f>IF('Raw Data'!CM49="","",'Raw Data'!CM49)</f>
        <v>12</v>
      </c>
      <c r="DF49" s="35" t="str">
        <f t="shared" si="18"/>
        <v>CHECK</v>
      </c>
      <c r="DG49" s="20">
        <f>IF('Raw Data'!CN49="","",'Raw Data'!CN49)</f>
        <v>20</v>
      </c>
      <c r="DH49" s="35" t="str">
        <f t="shared" si="19"/>
        <v/>
      </c>
      <c r="DI49" s="20">
        <f>IF('Raw Data'!CO49="","",'Raw Data'!CO49)</f>
        <v>2</v>
      </c>
      <c r="DJ49" s="35" t="str">
        <f t="shared" si="20"/>
        <v/>
      </c>
      <c r="DK49" s="23">
        <f>IF('Raw Data'!CP49="","",'Raw Data'!CP49)</f>
        <v>7</v>
      </c>
      <c r="DL49" s="23">
        <f>IF('Raw Data'!CQ49="","",'Raw Data'!CQ49)</f>
        <v>25</v>
      </c>
      <c r="DM49" s="20">
        <f>IF('Raw Data'!CR49="","",'Raw Data'!CR49)</f>
        <v>90</v>
      </c>
      <c r="DN49" s="20">
        <f>IF('Raw Data'!CS49="","",'Raw Data'!CS49)</f>
        <v>75</v>
      </c>
      <c r="DO49" s="23">
        <f>IF('Raw Data'!CT49="","",'Raw Data'!CT49)</f>
        <v>65</v>
      </c>
      <c r="DP49" s="20">
        <f>IF('Raw Data'!CU49="","",'Raw Data'!CU49)</f>
        <v>25</v>
      </c>
      <c r="DQ49" s="23" t="str">
        <f>IF('Raw Data'!CV49="","",'Raw Data'!CV49)</f>
        <v/>
      </c>
      <c r="DR49" s="20" t="str">
        <f>IF('Raw Data'!CW49="","",'Raw Data'!CW49)</f>
        <v/>
      </c>
      <c r="DS49" s="20" t="str">
        <f>IF('Raw Data'!CX49="","",'Raw Data'!CX49)</f>
        <v/>
      </c>
      <c r="DT49" s="20" t="str">
        <f>IF('Raw Data'!CY49="","",'Raw Data'!CY49)</f>
        <v/>
      </c>
      <c r="DU49" s="20" t="str">
        <f>IF('Raw Data'!CZ49="","",'Raw Data'!CZ49)</f>
        <v/>
      </c>
      <c r="DV49" s="20" t="str">
        <f>IF('Raw Data'!DA49="","",'Raw Data'!DA49)</f>
        <v/>
      </c>
      <c r="DW49" s="20" t="str">
        <f>IF('Raw Data'!DB49="","",'Raw Data'!DB49)</f>
        <v/>
      </c>
      <c r="DX49" s="35" t="str">
        <f t="shared" si="21"/>
        <v/>
      </c>
      <c r="DY49" s="23" t="str">
        <f>IF('Raw Data'!DC49="","",'Raw Data'!DC49)</f>
        <v/>
      </c>
      <c r="DZ49" s="42" t="str">
        <f t="shared" si="22"/>
        <v/>
      </c>
      <c r="EA49" s="20" t="str">
        <f>IF('Raw Data'!DD49="","",'Raw Data'!DD49)</f>
        <v/>
      </c>
      <c r="EB49" s="35" t="str">
        <f t="shared" si="23"/>
        <v/>
      </c>
      <c r="EC49" s="20" t="str">
        <f>IF('Raw Data'!DE49="","",'Raw Data'!DE49)</f>
        <v/>
      </c>
      <c r="ED49" s="35" t="str">
        <f t="shared" si="24"/>
        <v/>
      </c>
      <c r="EE49" s="20" t="str">
        <f>IF('Raw Data'!DF49="","",'Raw Data'!DF49)</f>
        <v/>
      </c>
      <c r="EF49" s="35" t="str">
        <f t="shared" si="25"/>
        <v/>
      </c>
      <c r="EG49" s="20" t="str">
        <f>IF('Raw Data'!DG49="","",'Raw Data'!DG49)</f>
        <v/>
      </c>
      <c r="EH49" s="35" t="str">
        <f t="shared" si="26"/>
        <v/>
      </c>
      <c r="EI49" s="20" t="str">
        <f>IF('Raw Data'!DH49="","",'Raw Data'!DH49)</f>
        <v/>
      </c>
      <c r="EJ49" s="20" t="str">
        <f>IF('Raw Data'!DI49="","",'Raw Data'!DI49)</f>
        <v/>
      </c>
      <c r="EK49" s="20" t="str">
        <f>IF('Raw Data'!DJ49="","",'Raw Data'!DJ49)</f>
        <v/>
      </c>
      <c r="EL49" s="20" t="str">
        <f>IF('Raw Data'!DK49="","",'Raw Data'!DK49)</f>
        <v/>
      </c>
      <c r="EM49" s="20" t="str">
        <f>IF('Raw Data'!DL49="","",'Raw Data'!DL49)</f>
        <v/>
      </c>
      <c r="EN49" s="20" t="str">
        <f>IF('Raw Data'!DM49="","",'Raw Data'!DM49)</f>
        <v/>
      </c>
      <c r="EO49" s="20" t="str">
        <f>IF('Raw Data'!DN49="","",'Raw Data'!DN49)</f>
        <v>Oui</v>
      </c>
      <c r="EP49" s="20">
        <f>IF('Raw Data'!DO49="","",'Raw Data'!DO49)</f>
        <v>11</v>
      </c>
      <c r="EQ49" s="35" t="str">
        <f t="shared" si="27"/>
        <v/>
      </c>
      <c r="ER49" s="20">
        <f>IF('Raw Data'!DP49="","",'Raw Data'!DP49)</f>
        <v>9</v>
      </c>
      <c r="ES49" s="20">
        <f>IF('Raw Data'!DQ49="","",'Raw Data'!DQ49)</f>
        <v>5</v>
      </c>
      <c r="ET49" s="20">
        <f>IF('Raw Data'!DR49="","",'Raw Data'!DR49)</f>
        <v>2</v>
      </c>
      <c r="EU49" s="20" t="str">
        <f>IF('Raw Data'!DS49="","",'Raw Data'!DS49)</f>
        <v/>
      </c>
      <c r="EV49" s="20" t="str">
        <f>IF('Raw Data'!DT49="","",'Raw Data'!DT49)</f>
        <v>Conversation avec leaders communautaires (pas autorité locale) Conversation avec les autorités locales Appel téléphonique</v>
      </c>
      <c r="EW49" s="20">
        <f>IF('Raw Data'!DU49="","",'Raw Data'!DU49)</f>
        <v>0</v>
      </c>
      <c r="EX49" s="20">
        <f>IF('Raw Data'!DV49="","",'Raw Data'!DV49)</f>
        <v>0</v>
      </c>
      <c r="EY49" s="20">
        <f>IF('Raw Data'!DW49="","",'Raw Data'!DW49)</f>
        <v>0</v>
      </c>
      <c r="EZ49" s="20">
        <f>IF('Raw Data'!DX49="","",'Raw Data'!DX49)</f>
        <v>0</v>
      </c>
      <c r="FA49" s="20">
        <f>IF('Raw Data'!DY49="","",'Raw Data'!DY49)</f>
        <v>0</v>
      </c>
      <c r="FB49" s="20">
        <f>IF('Raw Data'!DZ49="","",'Raw Data'!DZ49)</f>
        <v>1</v>
      </c>
      <c r="FC49" s="20">
        <f>IF('Raw Data'!EA49="","",'Raw Data'!EA49)</f>
        <v>1</v>
      </c>
      <c r="FD49" s="20">
        <f>IF('Raw Data'!EB49="","",'Raw Data'!EB49)</f>
        <v>0</v>
      </c>
      <c r="FE49" s="20">
        <f>IF('Raw Data'!EC49="","",'Raw Data'!EC49)</f>
        <v>1</v>
      </c>
      <c r="FF49" s="20">
        <f>IF('Raw Data'!ED49="","",'Raw Data'!ED49)</f>
        <v>0</v>
      </c>
      <c r="FG49" s="20">
        <f>IF('Raw Data'!EE49="","",'Raw Data'!EE49)</f>
        <v>0</v>
      </c>
      <c r="FH49" s="20">
        <f>IF('Raw Data'!EF49="","",'Raw Data'!EF49)</f>
        <v>0</v>
      </c>
      <c r="FI49" s="20">
        <f>IF('Raw Data'!EG49="","",'Raw Data'!EG49)</f>
        <v>0</v>
      </c>
      <c r="FJ49" s="20" t="str">
        <f>IF('Raw Data'!EH49="","",'Raw Data'!EH49)</f>
        <v/>
      </c>
      <c r="FK49" s="20" t="str">
        <f>IF('Raw Data'!EI49="","",'Raw Data'!EI49)</f>
        <v>Information sur l'accès à l'assistance humanitaire</v>
      </c>
      <c r="FL49" s="20" t="str">
        <f>IF('Raw Data'!EJ49="","",'Raw Data'!EJ49)</f>
        <v/>
      </c>
      <c r="FM49" s="20" t="str">
        <f>IF('Raw Data'!EK49="","",'Raw Data'!EK49)</f>
        <v>Oui</v>
      </c>
      <c r="FN49" s="20" t="str">
        <f>IF('Raw Data'!EL49="","",'Raw Data'!EL49)</f>
        <v/>
      </c>
      <c r="FO49" s="20" t="str">
        <f>IF('Raw Data'!EM49="","",'Raw Data'!EM49)</f>
        <v>Oui</v>
      </c>
      <c r="FP49" s="20" t="str">
        <f>IF('Raw Data'!EN49="","",'Raw Data'!EN49)</f>
        <v/>
      </c>
      <c r="FQ49" s="20" t="str">
        <f>IF('Raw Data'!EO49="","",'Raw Data'!EO49)</f>
        <v/>
      </c>
      <c r="FR49" s="20" t="str">
        <f>IF('Raw Data'!EP49="","",'Raw Data'!EP49)</f>
        <v/>
      </c>
      <c r="FS49" s="20" t="str">
        <f>IF('Raw Data'!EQ49="","",'Raw Data'!EQ49)</f>
        <v>Katungu tungu</v>
      </c>
      <c r="FT49" s="20">
        <f>IF('Raw Data'!ER49="","",'Raw Data'!ER49)</f>
        <v>4</v>
      </c>
      <c r="FU49" s="20" t="str">
        <f>IF('Raw Data'!ES49="","",'Raw Data'!ES49)</f>
        <v>L'ic connait la situation de la localite</v>
      </c>
      <c r="FV49" s="20" t="str">
        <f>IF('Raw Data'!ET49="","",'Raw Data'!ET49)</f>
        <v>vWvJfH3sDSZM3uC5W82MGH</v>
      </c>
      <c r="FW49" s="20" t="str">
        <f>IF('Raw Data'!EU49="","",'Raw Data'!EU49)</f>
        <v>v89tPMrAjVHLSntiBQ22UJ</v>
      </c>
      <c r="FX49" s="20" t="str">
        <f>IF('Raw Data'!EV49="","",'Raw Data'!EV49)</f>
        <v>v5AfrSZTqajduwJVMoNG7f</v>
      </c>
      <c r="FY49" s="20" t="str">
        <f>IF('Raw Data'!EW49="","",'Raw Data'!EW49)</f>
        <v>vbptduBAghB4e4bMMgdQUc</v>
      </c>
      <c r="FZ49" s="20" t="str">
        <f>IF('Raw Data'!EX49="","",'Raw Data'!EX49)</f>
        <v>vNycnGWUpYeb3KNNoHrkGX</v>
      </c>
      <c r="GA49" s="20" t="str">
        <f>IF('Raw Data'!EY49="","",'Raw Data'!EY49)</f>
        <v/>
      </c>
      <c r="GB49" s="20">
        <f>IF('Raw Data'!EZ49="","",'Raw Data'!EZ49)</f>
        <v>384364861</v>
      </c>
      <c r="GC49" s="20" t="str">
        <f>IF('Raw Data'!FA49="","",'Raw Data'!FA49)</f>
        <v>71f4a318-2a6b-4936-846d-65179a6d4b59</v>
      </c>
      <c r="GD49" s="29">
        <f>IF('Raw Data'!FB49="","",'Raw Data'!FB49)</f>
        <v>44944.476747685178</v>
      </c>
      <c r="GE49" s="20" t="str">
        <f>IF('Raw Data'!FC49="","",'Raw Data'!FC49)</f>
        <v/>
      </c>
      <c r="GF49" s="20" t="str">
        <f>IF('Raw Data'!FD49="","",'Raw Data'!FD49)</f>
        <v/>
      </c>
      <c r="GG49" s="20" t="str">
        <f>IF('Raw Data'!FE49="","",'Raw Data'!FE49)</f>
        <v>submitted_via_web</v>
      </c>
      <c r="GH49" s="20" t="str">
        <f>IF('Raw Data'!FF49="","",'Raw Data'!FF49)</f>
        <v>reach_rdc_hsm_enqueteur</v>
      </c>
      <c r="GI49" s="20" t="str">
        <f>IF('Raw Data'!FG49="","",'Raw Data'!FG49)</f>
        <v/>
      </c>
      <c r="GJ49" s="20">
        <f>IF('Raw Data'!FH49="","",'Raw Data'!FH49)</f>
        <v>94</v>
      </c>
    </row>
    <row r="50" spans="1:192" x14ac:dyDescent="0.25">
      <c r="A50" s="24" t="str">
        <f t="shared" si="0"/>
        <v>b0ee4577-deb6-4fac-a6fd-b91a69cd90a8</v>
      </c>
      <c r="B50" s="24" t="str">
        <f t="shared" si="1"/>
        <v>Kabokoboko</v>
      </c>
      <c r="C50" s="24" t="str">
        <f t="shared" si="2"/>
        <v xml:space="preserve">ENU7 </v>
      </c>
      <c r="D50" s="29">
        <f>IF('Raw Data'!A50="","",'Raw Data'!A50)</f>
        <v>44944</v>
      </c>
      <c r="E50" s="27">
        <f>IF('Raw Data'!B50="","",'Raw Data'!B50)</f>
        <v>44944.653908055552</v>
      </c>
      <c r="F50" s="27">
        <f>IF('Raw Data'!C50="","",'Raw Data'!C50)</f>
        <v>44944.689056724543</v>
      </c>
      <c r="G50" s="31">
        <f t="shared" si="3"/>
        <v>50.614083346445113</v>
      </c>
      <c r="H50" s="33" t="str">
        <f t="shared" si="4"/>
        <v>OK</v>
      </c>
      <c r="I50" s="20" t="str">
        <f>IF('Raw Data'!D50="","",'Raw Data'!D50)</f>
        <v>audit.csv</v>
      </c>
      <c r="J50" s="20" t="str">
        <f>IF('Raw Data'!E50="","",'Raw Data'!E50)</f>
        <v>https://kc.humanitarianresponse.info/media/original?media_file=reachrdcdata%2Fattachments%2F03786f7074524bcf85122757f5105ae7%2Fb0ee4577-deb6-4fac-a6fd-b91a69cd90a8%2Faudit.csv</v>
      </c>
      <c r="K50" s="20" t="str">
        <f>IF('Raw Data'!F50="","",'Raw Data'!F50)</f>
        <v/>
      </c>
      <c r="L50" s="20" t="str">
        <f>IF('Raw Data'!G50="","",'Raw Data'!G50)</f>
        <v/>
      </c>
      <c r="M50" s="20" t="str">
        <f>IF('Raw Data'!H50="","",'Raw Data'!H50)</f>
        <v xml:space="preserve">ENU7 </v>
      </c>
      <c r="N50" s="20" t="str">
        <f>IF('Raw Data'!I50="","",'Raw Data'!I50)</f>
        <v>Kalemie</v>
      </c>
      <c r="O50" s="20" t="str">
        <f>IF('Raw Data'!J50="","",'Raw Data'!J50)</f>
        <v>Décembre</v>
      </c>
      <c r="P50" s="20" t="str">
        <f>IF('Raw Data'!K50="","",'Raw Data'!K50)</f>
        <v>Entretien à distance (appel téléphonique)</v>
      </c>
      <c r="Q50" s="20">
        <f>IF('Raw Data'!L50="","",'Raw Data'!L50)</f>
        <v>821477300</v>
      </c>
      <c r="R50" s="20">
        <f>IF('Raw Data'!M50="","",'Raw Data'!M50)</f>
        <v>821477300</v>
      </c>
      <c r="S50" s="20" t="str">
        <f>IF('Raw Data'!N50="","",'Raw Data'!N50)</f>
        <v>Oui</v>
      </c>
      <c r="T50" s="35" t="str">
        <f t="shared" si="5"/>
        <v/>
      </c>
      <c r="U50" s="20" t="str">
        <f>IF('Raw Data'!O50="","",'Raw Data'!O50)</f>
        <v/>
      </c>
      <c r="V50" s="20" t="str">
        <f>IF('Raw Data'!P50="","",'Raw Data'!P50)</f>
        <v/>
      </c>
      <c r="W50" s="20" t="str">
        <f>IF('Raw Data'!Q50="","",'Raw Data'!Q50)</f>
        <v/>
      </c>
      <c r="X50" s="20" t="str">
        <f>IF('Raw Data'!R50="","",'Raw Data'!R50)</f>
        <v>Oui</v>
      </c>
      <c r="Y50" s="35" t="str">
        <f t="shared" si="6"/>
        <v/>
      </c>
      <c r="Z50" s="20" t="str">
        <f>IF('Raw Data'!S50="","",'Raw Data'!S50)</f>
        <v/>
      </c>
      <c r="AA50" s="20" t="str">
        <f>IF('Raw Data'!T50="","",'Raw Data'!T50)</f>
        <v/>
      </c>
      <c r="AB50" s="20" t="str">
        <f>IF('Raw Data'!U50="","",'Raw Data'!U50)</f>
        <v>Maintenant</v>
      </c>
      <c r="AC50" s="35" t="str">
        <f t="shared" si="7"/>
        <v/>
      </c>
      <c r="AD50" s="20" t="str">
        <f>IF('Raw Data'!V50="","",'Raw Data'!V50)</f>
        <v/>
      </c>
      <c r="AE50" s="20" t="str">
        <f>IF('Raw Data'!W50="","",'Raw Data'!W50)</f>
        <v>Minanga fataki</v>
      </c>
      <c r="AF50" s="20" t="str">
        <f>IF('Raw Data'!X50="","",'Raw Data'!X50)</f>
        <v>Homme</v>
      </c>
      <c r="AG50" s="20">
        <f>IF('Raw Data'!Y50="","",'Raw Data'!Y50)</f>
        <v>40</v>
      </c>
      <c r="AH50" s="20" t="str">
        <f>IF('Raw Data'!Z50="","",'Raw Data'!Z50)</f>
        <v>Agriculteur</v>
      </c>
      <c r="AI50" s="20" t="str">
        <f>IF('Raw Data'!AA50="","",'Raw Data'!AA50)</f>
        <v/>
      </c>
      <c r="AJ50" s="20" t="str">
        <f>IF('Raw Data'!AB50="","",'Raw Data'!AB50)</f>
        <v/>
      </c>
      <c r="AK50" s="20" t="str">
        <f>IF('Raw Data'!AC50="","",'Raw Data'!AC50)</f>
        <v/>
      </c>
      <c r="AL50" s="20" t="str">
        <f>IF('Raw Data'!AD50="","",'Raw Data'!AD50)</f>
        <v/>
      </c>
      <c r="AM50" s="20" t="str">
        <f>IF('Raw Data'!AE50="","",'Raw Data'!AE50)</f>
        <v/>
      </c>
      <c r="AN50" s="20" t="str">
        <f>IF('Raw Data'!AF50="","",'Raw Data'!AF50)</f>
        <v/>
      </c>
      <c r="AO50" s="20" t="str">
        <f>IF('Raw Data'!AG50="","",'Raw Data'!AG50)</f>
        <v/>
      </c>
      <c r="AP50" s="20" t="str">
        <f>IF('Raw Data'!AH50="","",'Raw Data'!AH50)</f>
        <v>Personne non déplacée (Autochtone)</v>
      </c>
      <c r="AQ50" s="35" t="str">
        <f t="shared" si="8"/>
        <v/>
      </c>
      <c r="AR50" s="20" t="str">
        <f>IF('Raw Data'!AI50="","",'Raw Data'!AI50)</f>
        <v>Tanganyika</v>
      </c>
      <c r="AS50" s="20" t="str">
        <f>IF('Raw Data'!AJ50="","",'Raw Data'!AJ50)</f>
        <v>Nyunzu</v>
      </c>
      <c r="AT50" s="20" t="str">
        <f>IF('Raw Data'!AK50="","",'Raw Data'!AK50)</f>
        <v>Autre (Specifiez)</v>
      </c>
      <c r="AU50" s="20" t="str">
        <f>IF('Raw Data'!AL50="","",'Raw Data'!AL50)</f>
        <v>Kabokoboko</v>
      </c>
      <c r="AV50" s="20" t="str">
        <f>IF('Raw Data'!AM50="","",'Raw Data'!AM50)</f>
        <v>Kabokoboko</v>
      </c>
      <c r="AW50" s="20" t="str">
        <f>IF('Raw Data'!AN50="","",'Raw Data'!AN50)</f>
        <v/>
      </c>
      <c r="AX50" s="20" t="str">
        <f>IF('Raw Data'!AO50="","",'Raw Data'!AO50)</f>
        <v>Oui</v>
      </c>
      <c r="AY50" s="20" t="str">
        <f>IF('Raw Data'!AP50="","",'Raw Data'!AP50)</f>
        <v>Tanganyika</v>
      </c>
      <c r="AZ50" s="20" t="str">
        <f>IF('Raw Data'!AQ50="","",'Raw Data'!AQ50)</f>
        <v>Nyunzu</v>
      </c>
      <c r="BA50" s="20" t="str">
        <f>IF('Raw Data'!AR50="","",'Raw Data'!AR50)</f>
        <v>Localité</v>
      </c>
      <c r="BB50" s="20" t="str">
        <f>IF('Raw Data'!AS50="","",'Raw Data'!AS50)</f>
        <v/>
      </c>
      <c r="BC50" s="20" t="str">
        <f>IF('Raw Data'!AT50="","",'Raw Data'!AT50)</f>
        <v/>
      </c>
      <c r="BD50" s="20" t="str">
        <f>IF('Raw Data'!AU50="","",'Raw Data'!AU50)</f>
        <v/>
      </c>
      <c r="BE50" s="20" t="str">
        <f>IF('Raw Data'!AV50="","",'Raw Data'!AV50)</f>
        <v>Autre (Specifiez)</v>
      </c>
      <c r="BF50" s="20" t="str">
        <f>IF('Raw Data'!AW50="","",'Raw Data'!AW50)</f>
        <v>Kabokoboko</v>
      </c>
      <c r="BG50" s="20" t="str">
        <f>IF('Raw Data'!AX50="","",'Raw Data'!AX50)</f>
        <v>Kabokoboko</v>
      </c>
      <c r="BH50" s="20" t="str">
        <f>IF('Raw Data'!AY50="","",'Raw Data'!AY50)</f>
        <v>Non</v>
      </c>
      <c r="BI50" s="20" t="str">
        <f>IF('Raw Data'!AZ50="","",'Raw Data'!AZ50)</f>
        <v/>
      </c>
      <c r="BJ50" s="20" t="str">
        <f>IF('Raw Data'!BA50="","",'Raw Data'!BA50)</f>
        <v>Oui</v>
      </c>
      <c r="BK50" s="20" t="str">
        <f>IF('Raw Data'!BB50="","",'Raw Data'!BB50)</f>
        <v>Oui</v>
      </c>
      <c r="BL50" s="20" t="str">
        <f>IF('Raw Data'!BC50="","",'Raw Data'!BC50)</f>
        <v>Mukwaka</v>
      </c>
      <c r="BM50" s="20" t="str">
        <f>IF('Raw Data'!BD50="","",'Raw Data'!BD50)</f>
        <v/>
      </c>
      <c r="BN50" s="20" t="str">
        <f>IF('Raw Data'!BE50="","",'Raw Data'!BE50)</f>
        <v>Mukwaka</v>
      </c>
      <c r="BO50" s="20" t="str">
        <f>IF('Raw Data'!BF50="","",'Raw Data'!BF50)</f>
        <v>Centre  de santé  mukwaka</v>
      </c>
      <c r="BP50" s="20" t="str">
        <f>IF('Raw Data'!BG50="","",'Raw Data'!BG50)</f>
        <v/>
      </c>
      <c r="BQ50" s="20" t="str">
        <f>IF('Raw Data'!BH50="","",'Raw Data'!BH50)</f>
        <v>Autre (Spécifier)</v>
      </c>
      <c r="BR50" s="20" t="str">
        <f>IF('Raw Data'!BI50="","",'Raw Data'!BI50)</f>
        <v>Mulongo</v>
      </c>
      <c r="BS50" s="20" t="str">
        <f>IF('Raw Data'!BJ50="","",'Raw Data'!BJ50)</f>
        <v>Oui</v>
      </c>
      <c r="BT50" s="20" t="str">
        <f>IF('Raw Data'!BK50="","",'Raw Data'!BK50)</f>
        <v>Oui</v>
      </c>
      <c r="BU50" s="35" t="str">
        <f t="shared" si="9"/>
        <v/>
      </c>
      <c r="BV50" s="20" t="str">
        <f>IF('Raw Data'!BL50="","",'Raw Data'!BL50)</f>
        <v/>
      </c>
      <c r="BW50" s="20" t="str">
        <f>IF('Raw Data'!BM50="","",'Raw Data'!BM50)</f>
        <v/>
      </c>
      <c r="BX50" s="20" t="str">
        <f>IF('Raw Data'!BN50="","",'Raw Data'!BN50)</f>
        <v>Oui</v>
      </c>
      <c r="BY50" s="20" t="str">
        <f>IF('Raw Data'!BO50="","",'Raw Data'!BO50)</f>
        <v>Oui</v>
      </c>
      <c r="BZ50" s="20" t="str">
        <f>IF('Raw Data'!BP50="","",'Raw Data'!BP50)</f>
        <v>Oui</v>
      </c>
      <c r="CA50" s="20" t="str">
        <f>IF('Raw Data'!BQ50="","",'Raw Data'!BQ50)</f>
        <v>Non</v>
      </c>
      <c r="CB50" s="20" t="str">
        <f>IF('Raw Data'!BR50="","",'Raw Data'!BR50)</f>
        <v>Non</v>
      </c>
      <c r="CC50" s="20" t="str">
        <f>IF('Raw Data'!BS50="","",'Raw Data'!BS50)</f>
        <v/>
      </c>
      <c r="CD50" s="20" t="str">
        <f>IF('Raw Data'!BT50="","",'Raw Data'!BT50)</f>
        <v>Communauté hôte (=Autochtones)</v>
      </c>
      <c r="CE50" s="20" t="str">
        <f>IF('Raw Data'!BU50="","",'Raw Data'!BU50)</f>
        <v>3</v>
      </c>
      <c r="CF50" s="20" t="str">
        <f>IF('Raw Data'!BV50="","",'Raw Data'!BV50)</f>
        <v>Oui</v>
      </c>
      <c r="CG50" s="20" t="str">
        <f>IF('Raw Data'!BW50="","",'Raw Data'!BW50)</f>
        <v>Communauté hôte (=Autochtones)</v>
      </c>
      <c r="CH50" s="35" t="str">
        <f t="shared" si="10"/>
        <v/>
      </c>
      <c r="CI50" s="35" t="str">
        <f t="shared" si="11"/>
        <v/>
      </c>
      <c r="CJ50" s="37">
        <f t="shared" si="12"/>
        <v>1</v>
      </c>
      <c r="CK50" s="20">
        <f>IF('Raw Data'!BX50="","",'Raw Data'!BX50)</f>
        <v>1</v>
      </c>
      <c r="CL50" s="20">
        <f>IF('Raw Data'!BY50="","",'Raw Data'!BY50)</f>
        <v>0</v>
      </c>
      <c r="CM50" s="20">
        <f>IF('Raw Data'!BZ50="","",'Raw Data'!BZ50)</f>
        <v>0</v>
      </c>
      <c r="CN50" s="20">
        <f>IF('Raw Data'!CA50="","",'Raw Data'!CA50)</f>
        <v>0</v>
      </c>
      <c r="CO50" s="20">
        <f>IF('Raw Data'!CB50="","",'Raw Data'!CB50)</f>
        <v>0</v>
      </c>
      <c r="CP50" s="39" t="str">
        <f>IF('Raw Data'!CC50="","",'Raw Data'!CC50)</f>
        <v>0.7022142485011662</v>
      </c>
      <c r="CQ50" s="20" t="str">
        <f>IF('Raw Data'!CD50="","",'Raw Data'!CD50)</f>
        <v/>
      </c>
      <c r="CR50" s="20" t="str">
        <f>IF('Raw Data'!CE50="","",'Raw Data'!CE50)</f>
        <v>1</v>
      </c>
      <c r="CS50" s="20" t="str">
        <f>IF('Raw Data'!CF50="","",'Raw Data'!CF50)</f>
        <v/>
      </c>
      <c r="CT50" s="20" t="str">
        <f>IF('Raw Data'!CG50="","",'Raw Data'!CG50)</f>
        <v/>
      </c>
      <c r="CU50" s="20" t="str">
        <f>IF('Raw Data'!CH50="","",'Raw Data'!CH50)</f>
        <v/>
      </c>
      <c r="CV50" s="35" t="str">
        <f t="shared" si="13"/>
        <v/>
      </c>
      <c r="CW50" s="20" t="str">
        <f>IF('Raw Data'!CI50="","",'Raw Data'!CI50)</f>
        <v/>
      </c>
      <c r="CX50" s="35" t="str">
        <f t="shared" si="14"/>
        <v/>
      </c>
      <c r="CY50" s="20" t="str">
        <f>IF('Raw Data'!CJ50="","",'Raw Data'!CJ50)</f>
        <v/>
      </c>
      <c r="CZ50" s="35" t="str">
        <f t="shared" si="15"/>
        <v/>
      </c>
      <c r="DA50" s="20" t="str">
        <f>IF('Raw Data'!CK50="","",'Raw Data'!CK50)</f>
        <v/>
      </c>
      <c r="DB50" s="35" t="str">
        <f t="shared" si="16"/>
        <v/>
      </c>
      <c r="DC50" s="20" t="str">
        <f>IF('Raw Data'!CL50="","",'Raw Data'!CL50)</f>
        <v/>
      </c>
      <c r="DD50" s="35" t="str">
        <f t="shared" si="17"/>
        <v/>
      </c>
      <c r="DE50" s="20" t="str">
        <f>IF('Raw Data'!CM50="","",'Raw Data'!CM50)</f>
        <v/>
      </c>
      <c r="DF50" s="35" t="str">
        <f t="shared" si="18"/>
        <v/>
      </c>
      <c r="DG50" s="20" t="str">
        <f>IF('Raw Data'!CN50="","",'Raw Data'!CN50)</f>
        <v/>
      </c>
      <c r="DH50" s="35" t="str">
        <f t="shared" si="19"/>
        <v/>
      </c>
      <c r="DI50" s="20" t="str">
        <f>IF('Raw Data'!CO50="","",'Raw Data'!CO50)</f>
        <v/>
      </c>
      <c r="DJ50" s="35" t="str">
        <f t="shared" si="20"/>
        <v/>
      </c>
      <c r="DK50" s="23" t="str">
        <f>IF('Raw Data'!CP50="","",'Raw Data'!CP50)</f>
        <v/>
      </c>
      <c r="DL50" s="23" t="str">
        <f>IF('Raw Data'!CQ50="","",'Raw Data'!CQ50)</f>
        <v/>
      </c>
      <c r="DM50" s="20" t="str">
        <f>IF('Raw Data'!CR50="","",'Raw Data'!CR50)</f>
        <v/>
      </c>
      <c r="DN50" s="20" t="str">
        <f>IF('Raw Data'!CS50="","",'Raw Data'!CS50)</f>
        <v/>
      </c>
      <c r="DO50" s="23" t="str">
        <f>IF('Raw Data'!CT50="","",'Raw Data'!CT50)</f>
        <v/>
      </c>
      <c r="DP50" s="20" t="str">
        <f>IF('Raw Data'!CU50="","",'Raw Data'!CU50)</f>
        <v/>
      </c>
      <c r="DQ50" s="23" t="str">
        <f>IF('Raw Data'!CV50="","",'Raw Data'!CV50)</f>
        <v/>
      </c>
      <c r="DR50" s="20" t="str">
        <f>IF('Raw Data'!CW50="","",'Raw Data'!CW50)</f>
        <v/>
      </c>
      <c r="DS50" s="20">
        <f>IF('Raw Data'!CX50="","",'Raw Data'!CX50)</f>
        <v>35</v>
      </c>
      <c r="DT50" s="20">
        <f>IF('Raw Data'!CY50="","",'Raw Data'!CY50)</f>
        <v>15</v>
      </c>
      <c r="DU50" s="20">
        <f>IF('Raw Data'!CZ50="","",'Raw Data'!CZ50)</f>
        <v>7</v>
      </c>
      <c r="DV50" s="20">
        <f>IF('Raw Data'!DA50="","",'Raw Data'!DA50)</f>
        <v>11</v>
      </c>
      <c r="DW50" s="20">
        <f>IF('Raw Data'!DB50="","",'Raw Data'!DB50)</f>
        <v>0</v>
      </c>
      <c r="DX50" s="35" t="str">
        <f t="shared" si="21"/>
        <v/>
      </c>
      <c r="DY50" s="23">
        <f>IF('Raw Data'!DC50="","",'Raw Data'!DC50)</f>
        <v>0</v>
      </c>
      <c r="DZ50" s="42" t="str">
        <f t="shared" si="22"/>
        <v/>
      </c>
      <c r="EA50" s="20">
        <f>IF('Raw Data'!DD50="","",'Raw Data'!DD50)</f>
        <v>0</v>
      </c>
      <c r="EB50" s="35" t="str">
        <f t="shared" si="23"/>
        <v/>
      </c>
      <c r="EC50" s="20">
        <f>IF('Raw Data'!DE50="","",'Raw Data'!DE50)</f>
        <v>0</v>
      </c>
      <c r="ED50" s="35" t="str">
        <f t="shared" si="24"/>
        <v/>
      </c>
      <c r="EE50" s="20">
        <f>IF('Raw Data'!DF50="","",'Raw Data'!DF50)</f>
        <v>0</v>
      </c>
      <c r="EF50" s="35" t="str">
        <f t="shared" si="25"/>
        <v/>
      </c>
      <c r="EG50" s="20">
        <f>IF('Raw Data'!DG50="","",'Raw Data'!DG50)</f>
        <v>1</v>
      </c>
      <c r="EH50" s="35" t="str">
        <f t="shared" si="26"/>
        <v/>
      </c>
      <c r="EI50" s="20">
        <f>IF('Raw Data'!DH50="","",'Raw Data'!DH50)</f>
        <v>3</v>
      </c>
      <c r="EJ50" s="20">
        <f>IF('Raw Data'!DI50="","",'Raw Data'!DI50)</f>
        <v>1</v>
      </c>
      <c r="EK50" s="20">
        <f>IF('Raw Data'!DJ50="","",'Raw Data'!DJ50)</f>
        <v>2</v>
      </c>
      <c r="EL50" s="20">
        <f>IF('Raw Data'!DK50="","",'Raw Data'!DK50)</f>
        <v>2</v>
      </c>
      <c r="EM50" s="20" t="str">
        <f>IF('Raw Data'!DL50="","",'Raw Data'!DL50)</f>
        <v/>
      </c>
      <c r="EN50" s="20" t="str">
        <f>IF('Raw Data'!DM50="","",'Raw Data'!DM50)</f>
        <v/>
      </c>
      <c r="EO50" s="20" t="str">
        <f>IF('Raw Data'!DN50="","",'Raw Data'!DN50)</f>
        <v>Oui</v>
      </c>
      <c r="EP50" s="20">
        <f>IF('Raw Data'!DO50="","",'Raw Data'!DO50)</f>
        <v>2</v>
      </c>
      <c r="EQ50" s="35" t="str">
        <f t="shared" si="27"/>
        <v/>
      </c>
      <c r="ER50" s="20">
        <f>IF('Raw Data'!DP50="","",'Raw Data'!DP50)</f>
        <v>0</v>
      </c>
      <c r="ES50" s="20">
        <f>IF('Raw Data'!DQ50="","",'Raw Data'!DQ50)</f>
        <v>0</v>
      </c>
      <c r="ET50" s="20">
        <f>IF('Raw Data'!DR50="","",'Raw Data'!DR50)</f>
        <v>0</v>
      </c>
      <c r="EU50" s="20" t="str">
        <f>IF('Raw Data'!DS50="","",'Raw Data'!DS50)</f>
        <v/>
      </c>
      <c r="EV50" s="20" t="str">
        <f>IF('Raw Data'!DT50="","",'Raw Data'!DT50)</f>
        <v>Station de radio Conversation avec la famille/les amis</v>
      </c>
      <c r="EW50" s="20">
        <f>IF('Raw Data'!DU50="","",'Raw Data'!DU50)</f>
        <v>1</v>
      </c>
      <c r="EX50" s="20">
        <f>IF('Raw Data'!DV50="","",'Raw Data'!DV50)</f>
        <v>0</v>
      </c>
      <c r="EY50" s="20">
        <f>IF('Raw Data'!DW50="","",'Raw Data'!DW50)</f>
        <v>0</v>
      </c>
      <c r="EZ50" s="20">
        <f>IF('Raw Data'!DX50="","",'Raw Data'!DX50)</f>
        <v>0</v>
      </c>
      <c r="FA50" s="20">
        <f>IF('Raw Data'!DY50="","",'Raw Data'!DY50)</f>
        <v>0</v>
      </c>
      <c r="FB50" s="20">
        <f>IF('Raw Data'!DZ50="","",'Raw Data'!DZ50)</f>
        <v>0</v>
      </c>
      <c r="FC50" s="20">
        <f>IF('Raw Data'!EA50="","",'Raw Data'!EA50)</f>
        <v>0</v>
      </c>
      <c r="FD50" s="20">
        <f>IF('Raw Data'!EB50="","",'Raw Data'!EB50)</f>
        <v>1</v>
      </c>
      <c r="FE50" s="20">
        <f>IF('Raw Data'!EC50="","",'Raw Data'!EC50)</f>
        <v>0</v>
      </c>
      <c r="FF50" s="20">
        <f>IF('Raw Data'!ED50="","",'Raw Data'!ED50)</f>
        <v>0</v>
      </c>
      <c r="FG50" s="20">
        <f>IF('Raw Data'!EE50="","",'Raw Data'!EE50)</f>
        <v>0</v>
      </c>
      <c r="FH50" s="20">
        <f>IF('Raw Data'!EF50="","",'Raw Data'!EF50)</f>
        <v>0</v>
      </c>
      <c r="FI50" s="20">
        <f>IF('Raw Data'!EG50="","",'Raw Data'!EG50)</f>
        <v>0</v>
      </c>
      <c r="FJ50" s="20" t="str">
        <f>IF('Raw Data'!EH50="","",'Raw Data'!EH50)</f>
        <v/>
      </c>
      <c r="FK50" s="20" t="str">
        <f>IF('Raw Data'!EI50="","",'Raw Data'!EI50)</f>
        <v>Information sur l'accès à l'assistance humanitaire</v>
      </c>
      <c r="FL50" s="20" t="str">
        <f>IF('Raw Data'!EJ50="","",'Raw Data'!EJ50)</f>
        <v/>
      </c>
      <c r="FM50" s="20" t="str">
        <f>IF('Raw Data'!EK50="","",'Raw Data'!EK50)</f>
        <v>Non</v>
      </c>
      <c r="FN50" s="20" t="str">
        <f>IF('Raw Data'!EL50="","",'Raw Data'!EL50)</f>
        <v/>
      </c>
      <c r="FO50" s="20" t="str">
        <f>IF('Raw Data'!EM50="","",'Raw Data'!EM50)</f>
        <v>Non</v>
      </c>
      <c r="FP50" s="20" t="str">
        <f>IF('Raw Data'!EN50="","",'Raw Data'!EN50)</f>
        <v/>
      </c>
      <c r="FQ50" s="20" t="str">
        <f>IF('Raw Data'!EO50="","",'Raw Data'!EO50)</f>
        <v/>
      </c>
      <c r="FR50" s="20" t="str">
        <f>IF('Raw Data'!EP50="","",'Raw Data'!EP50)</f>
        <v/>
      </c>
      <c r="FS50" s="20" t="str">
        <f>IF('Raw Data'!EQ50="","",'Raw Data'!EQ50)</f>
        <v xml:space="preserve">Kabokoboko </v>
      </c>
      <c r="FT50" s="20">
        <f>IF('Raw Data'!ER50="","",'Raw Data'!ER50)</f>
        <v>4</v>
      </c>
      <c r="FU50" s="20" t="str">
        <f>IF('Raw Data'!ES50="","",'Raw Data'!ES50)</f>
        <v>L'ic maitrise  bien  la situation  de la zone</v>
      </c>
      <c r="FV50" s="20" t="str">
        <f>IF('Raw Data'!ET50="","",'Raw Data'!ET50)</f>
        <v>vWvJfH3sDSZM3uC5W82MGH</v>
      </c>
      <c r="FW50" s="20" t="str">
        <f>IF('Raw Data'!EU50="","",'Raw Data'!EU50)</f>
        <v>v89tPMrAjVHLSntiBQ22UJ</v>
      </c>
      <c r="FX50" s="20" t="str">
        <f>IF('Raw Data'!EV50="","",'Raw Data'!EV50)</f>
        <v>v5AfrSZTqajduwJVMoNG7f</v>
      </c>
      <c r="FY50" s="20" t="str">
        <f>IF('Raw Data'!EW50="","",'Raw Data'!EW50)</f>
        <v>vbptduBAghB4e4bMMgdQUc</v>
      </c>
      <c r="FZ50" s="20" t="str">
        <f>IF('Raw Data'!EX50="","",'Raw Data'!EX50)</f>
        <v>vNycnGWUpYeb3KNNoHrkGX</v>
      </c>
      <c r="GA50" s="20" t="str">
        <f>IF('Raw Data'!EY50="","",'Raw Data'!EY50)</f>
        <v/>
      </c>
      <c r="GB50" s="20">
        <f>IF('Raw Data'!EZ50="","",'Raw Data'!EZ50)</f>
        <v>384448811</v>
      </c>
      <c r="GC50" s="20" t="str">
        <f>IF('Raw Data'!FA50="","",'Raw Data'!FA50)</f>
        <v>b0ee4577-deb6-4fac-a6fd-b91a69cd90a8</v>
      </c>
      <c r="GD50" s="29">
        <f>IF('Raw Data'!FB50="","",'Raw Data'!FB50)</f>
        <v>44944.619444444441</v>
      </c>
      <c r="GE50" s="20" t="str">
        <f>IF('Raw Data'!FC50="","",'Raw Data'!FC50)</f>
        <v/>
      </c>
      <c r="GF50" s="20" t="str">
        <f>IF('Raw Data'!FD50="","",'Raw Data'!FD50)</f>
        <v/>
      </c>
      <c r="GG50" s="20" t="str">
        <f>IF('Raw Data'!FE50="","",'Raw Data'!FE50)</f>
        <v>submitted_via_web</v>
      </c>
      <c r="GH50" s="20" t="str">
        <f>IF('Raw Data'!FF50="","",'Raw Data'!FF50)</f>
        <v>reach_rdc_hsm_enqueteur</v>
      </c>
      <c r="GI50" s="20" t="str">
        <f>IF('Raw Data'!FG50="","",'Raw Data'!FG50)</f>
        <v/>
      </c>
      <c r="GJ50" s="20">
        <f>IF('Raw Data'!FH50="","",'Raw Data'!FH50)</f>
        <v>95</v>
      </c>
    </row>
    <row r="51" spans="1:192" s="51" customFormat="1" x14ac:dyDescent="0.25">
      <c r="A51" s="46" t="str">
        <f t="shared" si="0"/>
        <v>3cad46cd-e366-495e-bf94-d943adc94fd1</v>
      </c>
      <c r="B51" s="46" t="str">
        <f t="shared" si="1"/>
        <v>Kahinda</v>
      </c>
      <c r="C51" s="46" t="str">
        <f t="shared" si="2"/>
        <v>ENU10</v>
      </c>
      <c r="D51" s="47">
        <f>IF('Raw Data'!A51="","",'Raw Data'!A51)</f>
        <v>44944</v>
      </c>
      <c r="E51" s="48">
        <f>IF('Raw Data'!B51="","",'Raw Data'!B51)</f>
        <v>44944.574185844911</v>
      </c>
      <c r="F51" s="48">
        <f>IF('Raw Data'!C51="","",'Raw Data'!C51)</f>
        <v>44944.617877349527</v>
      </c>
      <c r="G51" s="49">
        <f t="shared" si="3"/>
        <v>62.915766646619886</v>
      </c>
      <c r="H51" s="50" t="str">
        <f t="shared" si="4"/>
        <v>OK</v>
      </c>
      <c r="I51" s="51" t="str">
        <f>IF('Raw Data'!D51="","",'Raw Data'!D51)</f>
        <v>audit.csv</v>
      </c>
      <c r="J51" s="51" t="str">
        <f>IF('Raw Data'!E51="","",'Raw Data'!E51)</f>
        <v>https://kc.humanitarianresponse.info/media/original?media_file=reachrdcdata%2Fattachments%2F03786f7074524bcf85122757f5105ae7%2F3cad46cd-e366-495e-bf94-d943adc94fd1%2Faudit.csv</v>
      </c>
      <c r="K51" s="51" t="str">
        <f>IF('Raw Data'!F51="","",'Raw Data'!F51)</f>
        <v/>
      </c>
      <c r="L51" s="51" t="str">
        <f>IF('Raw Data'!G51="","",'Raw Data'!G51)</f>
        <v/>
      </c>
      <c r="M51" s="51" t="str">
        <f>IF('Raw Data'!H51="","",'Raw Data'!H51)</f>
        <v>ENU10</v>
      </c>
      <c r="N51" s="51" t="str">
        <f>IF('Raw Data'!I51="","",'Raw Data'!I51)</f>
        <v>Kalemie</v>
      </c>
      <c r="O51" s="51" t="str">
        <f>IF('Raw Data'!J51="","",'Raw Data'!J51)</f>
        <v>Décembre</v>
      </c>
      <c r="P51" s="51" t="str">
        <f>IF('Raw Data'!K51="","",'Raw Data'!K51)</f>
        <v>Entretien à distance (appel téléphonique)</v>
      </c>
      <c r="Q51" s="51">
        <f>IF('Raw Data'!L51="","",'Raw Data'!L51)</f>
        <v>828751657</v>
      </c>
      <c r="R51" s="51">
        <f>IF('Raw Data'!M51="","",'Raw Data'!M51)</f>
        <v>828751657</v>
      </c>
      <c r="S51" s="51" t="str">
        <f>IF('Raw Data'!N51="","",'Raw Data'!N51)</f>
        <v>Oui</v>
      </c>
      <c r="T51" s="52" t="str">
        <f t="shared" si="5"/>
        <v/>
      </c>
      <c r="U51" s="51" t="str">
        <f>IF('Raw Data'!O51="","",'Raw Data'!O51)</f>
        <v/>
      </c>
      <c r="V51" s="51" t="str">
        <f>IF('Raw Data'!P51="","",'Raw Data'!P51)</f>
        <v/>
      </c>
      <c r="W51" s="51" t="str">
        <f>IF('Raw Data'!Q51="","",'Raw Data'!Q51)</f>
        <v/>
      </c>
      <c r="X51" s="51" t="str">
        <f>IF('Raw Data'!R51="","",'Raw Data'!R51)</f>
        <v>Oui</v>
      </c>
      <c r="Y51" s="52" t="str">
        <f t="shared" si="6"/>
        <v/>
      </c>
      <c r="Z51" s="51" t="str">
        <f>IF('Raw Data'!S51="","",'Raw Data'!S51)</f>
        <v/>
      </c>
      <c r="AA51" s="51" t="str">
        <f>IF('Raw Data'!T51="","",'Raw Data'!T51)</f>
        <v/>
      </c>
      <c r="AB51" s="51" t="str">
        <f>IF('Raw Data'!U51="","",'Raw Data'!U51)</f>
        <v>Maintenant</v>
      </c>
      <c r="AC51" s="52" t="str">
        <f t="shared" si="7"/>
        <v/>
      </c>
      <c r="AD51" s="51" t="str">
        <f>IF('Raw Data'!V51="","",'Raw Data'!V51)</f>
        <v/>
      </c>
      <c r="AE51" s="51" t="str">
        <f>IF('Raw Data'!W51="","",'Raw Data'!W51)</f>
        <v>Nyembo Muyahuli</v>
      </c>
      <c r="AF51" s="51" t="str">
        <f>IF('Raw Data'!X51="","",'Raw Data'!X51)</f>
        <v>Homme</v>
      </c>
      <c r="AG51" s="51">
        <f>IF('Raw Data'!Y51="","",'Raw Data'!Y51)</f>
        <v>57</v>
      </c>
      <c r="AH51" s="51" t="str">
        <f>IF('Raw Data'!Z51="","",'Raw Data'!Z51)</f>
        <v>Professionnel de la santé</v>
      </c>
      <c r="AI51" s="51" t="str">
        <f>IF('Raw Data'!AA51="","",'Raw Data'!AA51)</f>
        <v/>
      </c>
      <c r="AJ51" s="51" t="str">
        <f>IF('Raw Data'!AB51="","",'Raw Data'!AB51)</f>
        <v/>
      </c>
      <c r="AK51" s="51" t="str">
        <f>IF('Raw Data'!AC51="","",'Raw Data'!AC51)</f>
        <v/>
      </c>
      <c r="AL51" s="51" t="str">
        <f>IF('Raw Data'!AD51="","",'Raw Data'!AD51)</f>
        <v/>
      </c>
      <c r="AM51" s="51" t="str">
        <f>IF('Raw Data'!AE51="","",'Raw Data'!AE51)</f>
        <v/>
      </c>
      <c r="AN51" s="51" t="str">
        <f>IF('Raw Data'!AF51="","",'Raw Data'!AF51)</f>
        <v>Infirmier titulaire</v>
      </c>
      <c r="AO51" s="51" t="str">
        <f>IF('Raw Data'!AG51="","",'Raw Data'!AG51)</f>
        <v/>
      </c>
      <c r="AP51" s="51" t="str">
        <f>IF('Raw Data'!AH51="","",'Raw Data'!AH51)</f>
        <v>Personne non déplacée (Autochtone)</v>
      </c>
      <c r="AQ51" s="52" t="str">
        <f t="shared" si="8"/>
        <v/>
      </c>
      <c r="AR51" s="51" t="str">
        <f>IF('Raw Data'!AI51="","",'Raw Data'!AI51)</f>
        <v>Tanganyika</v>
      </c>
      <c r="AS51" s="51" t="str">
        <f>IF('Raw Data'!AJ51="","",'Raw Data'!AJ51)</f>
        <v>Nyunzu</v>
      </c>
      <c r="AT51" s="51" t="str">
        <f>IF('Raw Data'!AK51="","",'Raw Data'!AK51)</f>
        <v>Kahinda</v>
      </c>
      <c r="AU51" s="51" t="str">
        <f>IF('Raw Data'!AL51="","",'Raw Data'!AL51)</f>
        <v/>
      </c>
      <c r="AV51" s="51" t="str">
        <f>IF('Raw Data'!AM51="","",'Raw Data'!AM51)</f>
        <v>Kahinda</v>
      </c>
      <c r="AW51" s="51" t="str">
        <f>IF('Raw Data'!AN51="","",'Raw Data'!AN51)</f>
        <v/>
      </c>
      <c r="AX51" s="51" t="str">
        <f>IF('Raw Data'!AO51="","",'Raw Data'!AO51)</f>
        <v>Oui</v>
      </c>
      <c r="AY51" s="51" t="str">
        <f>IF('Raw Data'!AP51="","",'Raw Data'!AP51)</f>
        <v>Tanganyika</v>
      </c>
      <c r="AZ51" s="51" t="str">
        <f>IF('Raw Data'!AQ51="","",'Raw Data'!AQ51)</f>
        <v>Nyunzu</v>
      </c>
      <c r="BA51" s="51" t="str">
        <f>IF('Raw Data'!AR51="","",'Raw Data'!AR51)</f>
        <v>Localité</v>
      </c>
      <c r="BB51" s="51" t="str">
        <f>IF('Raw Data'!AS51="","",'Raw Data'!AS51)</f>
        <v/>
      </c>
      <c r="BC51" s="51" t="str">
        <f>IF('Raw Data'!AT51="","",'Raw Data'!AT51)</f>
        <v/>
      </c>
      <c r="BD51" s="51" t="str">
        <f>IF('Raw Data'!AU51="","",'Raw Data'!AU51)</f>
        <v/>
      </c>
      <c r="BE51" s="51" t="str">
        <f>IF('Raw Data'!AV51="","",'Raw Data'!AV51)</f>
        <v>Kahinda</v>
      </c>
      <c r="BF51" s="51" t="str">
        <f>IF('Raw Data'!AW51="","",'Raw Data'!AW51)</f>
        <v/>
      </c>
      <c r="BG51" s="51" t="str">
        <f>IF('Raw Data'!AX51="","",'Raw Data'!AX51)</f>
        <v>Kahinda</v>
      </c>
      <c r="BH51" s="51" t="str">
        <f>IF('Raw Data'!AY51="","",'Raw Data'!AY51)</f>
        <v>Non</v>
      </c>
      <c r="BI51" s="51" t="str">
        <f>IF('Raw Data'!AZ51="","",'Raw Data'!AZ51)</f>
        <v/>
      </c>
      <c r="BJ51" s="51" t="str">
        <f>IF('Raw Data'!BA51="","",'Raw Data'!BA51)</f>
        <v>Oui</v>
      </c>
      <c r="BK51" s="51" t="str">
        <f>IF('Raw Data'!BB51="","",'Raw Data'!BB51)</f>
        <v>Oui</v>
      </c>
      <c r="BL51" s="51" t="str">
        <f>IF('Raw Data'!BC51="","",'Raw Data'!BC51)</f>
        <v/>
      </c>
      <c r="BM51" s="51" t="str">
        <f>IF('Raw Data'!BD51="","",'Raw Data'!BD51)</f>
        <v/>
      </c>
      <c r="BN51" s="51" t="str">
        <f>IF('Raw Data'!BE51="","",'Raw Data'!BE51)</f>
        <v/>
      </c>
      <c r="BO51" s="51" t="str">
        <f>IF('Raw Data'!BF51="","",'Raw Data'!BF51)</f>
        <v/>
      </c>
      <c r="BP51" s="51" t="str">
        <f>IF('Raw Data'!BG51="","",'Raw Data'!BG51)</f>
        <v/>
      </c>
      <c r="BQ51" s="51" t="str">
        <f>IF('Raw Data'!BH51="","",'Raw Data'!BH51)</f>
        <v>Autre (Spécifier)</v>
      </c>
      <c r="BR51" s="51" t="str">
        <f>IF('Raw Data'!BI51="","",'Raw Data'!BI51)</f>
        <v>Baseba</v>
      </c>
      <c r="BS51" s="51" t="str">
        <f>IF('Raw Data'!BJ51="","",'Raw Data'!BJ51)</f>
        <v>Oui</v>
      </c>
      <c r="BT51" s="51" t="str">
        <f>IF('Raw Data'!BK51="","",'Raw Data'!BK51)</f>
        <v>Oui</v>
      </c>
      <c r="BU51" s="52" t="str">
        <f t="shared" si="9"/>
        <v/>
      </c>
      <c r="BV51" s="51" t="str">
        <f>IF('Raw Data'!BL51="","",'Raw Data'!BL51)</f>
        <v/>
      </c>
      <c r="BW51" s="51" t="str">
        <f>IF('Raw Data'!BM51="","",'Raw Data'!BM51)</f>
        <v/>
      </c>
      <c r="BX51" s="51" t="str">
        <f>IF('Raw Data'!BN51="","",'Raw Data'!BN51)</f>
        <v>Oui</v>
      </c>
      <c r="BY51" s="51" t="str">
        <f>IF('Raw Data'!BO51="","",'Raw Data'!BO51)</f>
        <v>Oui</v>
      </c>
      <c r="BZ51" s="51" t="str">
        <f>IF('Raw Data'!BP51="","",'Raw Data'!BP51)</f>
        <v>Oui</v>
      </c>
      <c r="CA51" s="51" t="str">
        <f>IF('Raw Data'!BQ51="","",'Raw Data'!BQ51)</f>
        <v>Oui</v>
      </c>
      <c r="CB51" s="51" t="str">
        <f>IF('Raw Data'!BR51="","",'Raw Data'!BR51)</f>
        <v>Non</v>
      </c>
      <c r="CC51" s="51" t="str">
        <f>IF('Raw Data'!BS51="","",'Raw Data'!BS51)</f>
        <v/>
      </c>
      <c r="CD51" s="51" t="str">
        <f>IF('Raw Data'!BT51="","",'Raw Data'!BT51)</f>
        <v>Communauté hôte (=Autochtones)</v>
      </c>
      <c r="CE51" s="51" t="str">
        <f>IF('Raw Data'!BU51="","",'Raw Data'!BU51)</f>
        <v>4</v>
      </c>
      <c r="CF51" s="51" t="str">
        <f>IF('Raw Data'!BV51="","",'Raw Data'!BV51)</f>
        <v>Oui</v>
      </c>
      <c r="CG51" s="51" t="str">
        <f>IF('Raw Data'!BW51="","",'Raw Data'!BW51)</f>
        <v>Communauté hôte (=Autochtones)</v>
      </c>
      <c r="CH51" s="52" t="str">
        <f t="shared" si="10"/>
        <v/>
      </c>
      <c r="CI51" s="35" t="str">
        <f t="shared" si="11"/>
        <v/>
      </c>
      <c r="CJ51" s="53">
        <f t="shared" si="12"/>
        <v>1</v>
      </c>
      <c r="CK51" s="51">
        <f>IF('Raw Data'!BX51="","",'Raw Data'!BX51)</f>
        <v>1</v>
      </c>
      <c r="CL51" s="51">
        <f>IF('Raw Data'!BY51="","",'Raw Data'!BY51)</f>
        <v>0</v>
      </c>
      <c r="CM51" s="51">
        <f>IF('Raw Data'!BZ51="","",'Raw Data'!BZ51)</f>
        <v>0</v>
      </c>
      <c r="CN51" s="51">
        <f>IF('Raw Data'!CA51="","",'Raw Data'!CA51)</f>
        <v>0</v>
      </c>
      <c r="CO51" s="51">
        <f>IF('Raw Data'!CB51="","",'Raw Data'!CB51)</f>
        <v>0</v>
      </c>
      <c r="CP51" s="54" t="str">
        <f>IF('Raw Data'!CC51="","",'Raw Data'!CC51)</f>
        <v>0.564231687460614</v>
      </c>
      <c r="CQ51" s="51" t="str">
        <f>IF('Raw Data'!CD51="","",'Raw Data'!CD51)</f>
        <v/>
      </c>
      <c r="CR51" s="51" t="str">
        <f>IF('Raw Data'!CE51="","",'Raw Data'!CE51)</f>
        <v>1</v>
      </c>
      <c r="CS51" s="51" t="str">
        <f>IF('Raw Data'!CF51="","",'Raw Data'!CF51)</f>
        <v/>
      </c>
      <c r="CT51" s="51" t="str">
        <f>IF('Raw Data'!CG51="","",'Raw Data'!CG51)</f>
        <v/>
      </c>
      <c r="CU51" s="51" t="str">
        <f>IF('Raw Data'!CH51="","",'Raw Data'!CH51)</f>
        <v/>
      </c>
      <c r="CV51" s="52" t="str">
        <f t="shared" si="13"/>
        <v/>
      </c>
      <c r="CW51" s="51" t="str">
        <f>IF('Raw Data'!CI51="","",'Raw Data'!CI51)</f>
        <v/>
      </c>
      <c r="CX51" s="52" t="str">
        <f t="shared" si="14"/>
        <v/>
      </c>
      <c r="CY51" s="51" t="str">
        <f>IF('Raw Data'!CJ51="","",'Raw Data'!CJ51)</f>
        <v/>
      </c>
      <c r="CZ51" s="52" t="str">
        <f t="shared" si="15"/>
        <v/>
      </c>
      <c r="DA51" s="51" t="str">
        <f>IF('Raw Data'!CK51="","",'Raw Data'!CK51)</f>
        <v/>
      </c>
      <c r="DB51" s="52" t="str">
        <f t="shared" si="16"/>
        <v/>
      </c>
      <c r="DC51" s="51" t="str">
        <f>IF('Raw Data'!CL51="","",'Raw Data'!CL51)</f>
        <v/>
      </c>
      <c r="DD51" s="52" t="str">
        <f t="shared" si="17"/>
        <v/>
      </c>
      <c r="DE51" s="51" t="str">
        <f>IF('Raw Data'!CM51="","",'Raw Data'!CM51)</f>
        <v/>
      </c>
      <c r="DF51" s="52" t="str">
        <f t="shared" si="18"/>
        <v/>
      </c>
      <c r="DG51" s="51" t="str">
        <f>IF('Raw Data'!CN51="","",'Raw Data'!CN51)</f>
        <v/>
      </c>
      <c r="DH51" s="52" t="str">
        <f t="shared" si="19"/>
        <v/>
      </c>
      <c r="DI51" s="51" t="str">
        <f>IF('Raw Data'!CO51="","",'Raw Data'!CO51)</f>
        <v/>
      </c>
      <c r="DJ51" s="52" t="str">
        <f t="shared" si="20"/>
        <v/>
      </c>
      <c r="DK51" s="55" t="str">
        <f>IF('Raw Data'!CP51="","",'Raw Data'!CP51)</f>
        <v/>
      </c>
      <c r="DL51" s="55" t="str">
        <f>IF('Raw Data'!CQ51="","",'Raw Data'!CQ51)</f>
        <v/>
      </c>
      <c r="DM51" s="51" t="str">
        <f>IF('Raw Data'!CR51="","",'Raw Data'!CR51)</f>
        <v/>
      </c>
      <c r="DN51" s="51" t="str">
        <f>IF('Raw Data'!CS51="","",'Raw Data'!CS51)</f>
        <v/>
      </c>
      <c r="DO51" s="55" t="str">
        <f>IF('Raw Data'!CT51="","",'Raw Data'!CT51)</f>
        <v/>
      </c>
      <c r="DP51" s="51" t="str">
        <f>IF('Raw Data'!CU51="","",'Raw Data'!CU51)</f>
        <v/>
      </c>
      <c r="DQ51" s="55" t="str">
        <f>IF('Raw Data'!CV51="","",'Raw Data'!CV51)</f>
        <v/>
      </c>
      <c r="DR51" s="51" t="str">
        <f>IF('Raw Data'!CW51="","",'Raw Data'!CW51)</f>
        <v/>
      </c>
      <c r="DS51" s="51">
        <f>IF('Raw Data'!CX51="","",'Raw Data'!CX51)</f>
        <v>30</v>
      </c>
      <c r="DT51" s="51">
        <f>IF('Raw Data'!CY51="","",'Raw Data'!CY51)</f>
        <v>0</v>
      </c>
      <c r="DU51" s="51">
        <f>IF('Raw Data'!CZ51="","",'Raw Data'!CZ51)</f>
        <v>20</v>
      </c>
      <c r="DV51" s="51">
        <f>IF('Raw Data'!DA51="","",'Raw Data'!DA51)</f>
        <v>0</v>
      </c>
      <c r="DW51" s="51">
        <f>IF('Raw Data'!DB51="","",'Raw Data'!DB51)</f>
        <v>4</v>
      </c>
      <c r="DX51" s="52" t="str">
        <f t="shared" si="21"/>
        <v/>
      </c>
      <c r="DY51" s="55">
        <f>IF('Raw Data'!DC51="","",'Raw Data'!DC51)</f>
        <v>5</v>
      </c>
      <c r="DZ51" s="56" t="str">
        <f t="shared" si="22"/>
        <v/>
      </c>
      <c r="EA51" s="51">
        <f>IF('Raw Data'!DD51="","",'Raw Data'!DD51)</f>
        <v>2</v>
      </c>
      <c r="EB51" s="52" t="str">
        <f t="shared" si="23"/>
        <v/>
      </c>
      <c r="EC51" s="51">
        <f>IF('Raw Data'!DE51="","",'Raw Data'!DE51)</f>
        <v>7</v>
      </c>
      <c r="ED51" s="52" t="str">
        <f t="shared" si="24"/>
        <v/>
      </c>
      <c r="EE51" s="51">
        <f>IF('Raw Data'!DF51="","",'Raw Data'!DF51)</f>
        <v>5</v>
      </c>
      <c r="EF51" s="52" t="str">
        <f t="shared" si="25"/>
        <v/>
      </c>
      <c r="EG51" s="51">
        <f>IF('Raw Data'!DG51="","",'Raw Data'!DG51)</f>
        <v>0</v>
      </c>
      <c r="EH51" s="52" t="str">
        <f t="shared" si="26"/>
        <v/>
      </c>
      <c r="EI51" s="51">
        <f>IF('Raw Data'!DH51="","",'Raw Data'!DH51)</f>
        <v>25</v>
      </c>
      <c r="EJ51" s="51">
        <f>IF('Raw Data'!DI51="","",'Raw Data'!DI51)</f>
        <v>0</v>
      </c>
      <c r="EK51" s="51">
        <f>IF('Raw Data'!DJ51="","",'Raw Data'!DJ51)</f>
        <v>30</v>
      </c>
      <c r="EL51" s="51">
        <f>IF('Raw Data'!DK51="","",'Raw Data'!DK51)</f>
        <v>2</v>
      </c>
      <c r="EM51" s="51" t="str">
        <f>IF('Raw Data'!DL51="","",'Raw Data'!DL51)</f>
        <v/>
      </c>
      <c r="EN51" s="51" t="str">
        <f>IF('Raw Data'!DM51="","",'Raw Data'!DM51)</f>
        <v/>
      </c>
      <c r="EO51" s="51" t="str">
        <f>IF('Raw Data'!DN51="","",'Raw Data'!DN51)</f>
        <v>Oui</v>
      </c>
      <c r="EP51" s="51">
        <f>IF('Raw Data'!DO51="","",'Raw Data'!DO51)</f>
        <v>6</v>
      </c>
      <c r="EQ51" s="52" t="str">
        <f t="shared" si="27"/>
        <v/>
      </c>
      <c r="ER51" s="51">
        <f>IF('Raw Data'!DP51="","",'Raw Data'!DP51)</f>
        <v>3</v>
      </c>
      <c r="ES51" s="51">
        <f>IF('Raw Data'!DQ51="","",'Raw Data'!DQ51)</f>
        <v>2</v>
      </c>
      <c r="ET51" s="51">
        <f>IF('Raw Data'!DR51="","",'Raw Data'!DR51)</f>
        <v>1</v>
      </c>
      <c r="EU51" s="51" t="str">
        <f>IF('Raw Data'!DS51="","",'Raw Data'!DS51)</f>
        <v/>
      </c>
      <c r="EV51" s="51" t="str">
        <f>IF('Raw Data'!DT51="","",'Raw Data'!DT51)</f>
        <v>Station de radio Appel téléphonique</v>
      </c>
      <c r="EW51" s="51">
        <f>IF('Raw Data'!DU51="","",'Raw Data'!DU51)</f>
        <v>1</v>
      </c>
      <c r="EX51" s="51">
        <f>IF('Raw Data'!DV51="","",'Raw Data'!DV51)</f>
        <v>0</v>
      </c>
      <c r="EY51" s="51">
        <f>IF('Raw Data'!DW51="","",'Raw Data'!DW51)</f>
        <v>0</v>
      </c>
      <c r="EZ51" s="51">
        <f>IF('Raw Data'!DX51="","",'Raw Data'!DX51)</f>
        <v>0</v>
      </c>
      <c r="FA51" s="51">
        <f>IF('Raw Data'!DY51="","",'Raw Data'!DY51)</f>
        <v>0</v>
      </c>
      <c r="FB51" s="51">
        <f>IF('Raw Data'!DZ51="","",'Raw Data'!DZ51)</f>
        <v>1</v>
      </c>
      <c r="FC51" s="51">
        <f>IF('Raw Data'!EA51="","",'Raw Data'!EA51)</f>
        <v>0</v>
      </c>
      <c r="FD51" s="51">
        <f>IF('Raw Data'!EB51="","",'Raw Data'!EB51)</f>
        <v>0</v>
      </c>
      <c r="FE51" s="51">
        <f>IF('Raw Data'!EC51="","",'Raw Data'!EC51)</f>
        <v>0</v>
      </c>
      <c r="FF51" s="51">
        <f>IF('Raw Data'!ED51="","",'Raw Data'!ED51)</f>
        <v>0</v>
      </c>
      <c r="FG51" s="51">
        <f>IF('Raw Data'!EE51="","",'Raw Data'!EE51)</f>
        <v>0</v>
      </c>
      <c r="FH51" s="51">
        <f>IF('Raw Data'!EF51="","",'Raw Data'!EF51)</f>
        <v>0</v>
      </c>
      <c r="FI51" s="51">
        <f>IF('Raw Data'!EG51="","",'Raw Data'!EG51)</f>
        <v>0</v>
      </c>
      <c r="FJ51" s="51" t="str">
        <f>IF('Raw Data'!EH51="","",'Raw Data'!EH51)</f>
        <v/>
      </c>
      <c r="FK51" s="51" t="str">
        <f>IF('Raw Data'!EI51="","",'Raw Data'!EI51)</f>
        <v>Je ne sais pas</v>
      </c>
      <c r="FL51" s="51" t="str">
        <f>IF('Raw Data'!EJ51="","",'Raw Data'!EJ51)</f>
        <v/>
      </c>
      <c r="FM51" s="51" t="str">
        <f>IF('Raw Data'!EK51="","",'Raw Data'!EK51)</f>
        <v>Oui</v>
      </c>
      <c r="FN51" s="51" t="str">
        <f>IF('Raw Data'!EL51="","",'Raw Data'!EL51)</f>
        <v/>
      </c>
      <c r="FO51" s="51" t="str">
        <f>IF('Raw Data'!EM51="","",'Raw Data'!EM51)</f>
        <v>Oui</v>
      </c>
      <c r="FP51" s="51" t="str">
        <f>IF('Raw Data'!EN51="","",'Raw Data'!EN51)</f>
        <v/>
      </c>
      <c r="FQ51" s="51" t="str">
        <f>IF('Raw Data'!EO51="","",'Raw Data'!EO51)</f>
        <v/>
      </c>
      <c r="FR51" s="51" t="str">
        <f>IF('Raw Data'!EP51="","",'Raw Data'!EP51)</f>
        <v/>
      </c>
      <c r="FS51" s="51" t="str">
        <f>IF('Raw Data'!EQ51="","",'Raw Data'!EQ51)</f>
        <v xml:space="preserve">Nyembo muyahudi tabous </v>
      </c>
      <c r="FT51" s="51">
        <f>IF('Raw Data'!ER51="","",'Raw Data'!ER51)</f>
        <v>4</v>
      </c>
      <c r="FU51" s="51" t="str">
        <f>IF('Raw Data'!ES51="","",'Raw Data'!ES51)</f>
        <v>Il est precis dans ses reponses</v>
      </c>
      <c r="FV51" s="51" t="str">
        <f>IF('Raw Data'!ET51="","",'Raw Data'!ET51)</f>
        <v>vWvJfH3sDSZM3uC5W82MGH</v>
      </c>
      <c r="FW51" s="51" t="str">
        <f>IF('Raw Data'!EU51="","",'Raw Data'!EU51)</f>
        <v>v89tPMrAjVHLSntiBQ22UJ</v>
      </c>
      <c r="FX51" s="51" t="str">
        <f>IF('Raw Data'!EV51="","",'Raw Data'!EV51)</f>
        <v>v5AfrSZTqajduwJVMoNG7f</v>
      </c>
      <c r="FY51" s="51" t="str">
        <f>IF('Raw Data'!EW51="","",'Raw Data'!EW51)</f>
        <v>vbptduBAghB4e4bMMgdQUc</v>
      </c>
      <c r="FZ51" s="51" t="str">
        <f>IF('Raw Data'!EX51="","",'Raw Data'!EX51)</f>
        <v>vNycnGWUpYeb3KNNoHrkGX</v>
      </c>
      <c r="GA51" s="51" t="str">
        <f>IF('Raw Data'!EY51="","",'Raw Data'!EY51)</f>
        <v/>
      </c>
      <c r="GB51" s="51">
        <f>IF('Raw Data'!EZ51="","",'Raw Data'!EZ51)</f>
        <v>384451089</v>
      </c>
      <c r="GC51" s="51" t="str">
        <f>IF('Raw Data'!FA51="","",'Raw Data'!FA51)</f>
        <v>3cad46cd-e366-495e-bf94-d943adc94fd1</v>
      </c>
      <c r="GD51" s="47">
        <f>IF('Raw Data'!FB51="","",'Raw Data'!FB51)</f>
        <v>44944.62300925926</v>
      </c>
      <c r="GE51" s="51" t="str">
        <f>IF('Raw Data'!FC51="","",'Raw Data'!FC51)</f>
        <v/>
      </c>
      <c r="GF51" s="51" t="str">
        <f>IF('Raw Data'!FD51="","",'Raw Data'!FD51)</f>
        <v/>
      </c>
      <c r="GG51" s="51" t="str">
        <f>IF('Raw Data'!FE51="","",'Raw Data'!FE51)</f>
        <v>submitted_via_web</v>
      </c>
      <c r="GH51" s="51" t="str">
        <f>IF('Raw Data'!FF51="","",'Raw Data'!FF51)</f>
        <v>reach_rdc_hsm_enqueteur</v>
      </c>
      <c r="GI51" s="51" t="str">
        <f>IF('Raw Data'!FG51="","",'Raw Data'!FG51)</f>
        <v/>
      </c>
      <c r="GJ51" s="51">
        <f>IF('Raw Data'!FH51="","",'Raw Data'!FH51)</f>
        <v>96</v>
      </c>
    </row>
    <row r="52" spans="1:192" x14ac:dyDescent="0.25">
      <c r="A52" s="24" t="str">
        <f t="shared" si="0"/>
        <v>c208b774-e0e3-4fc8-b0c8-9ae76b5d2c11</v>
      </c>
      <c r="B52" s="24" t="str">
        <f t="shared" si="1"/>
        <v>Butondo</v>
      </c>
      <c r="C52" s="24" t="str">
        <f t="shared" si="2"/>
        <v xml:space="preserve">ENU7 </v>
      </c>
      <c r="D52" s="29">
        <f>IF('Raw Data'!A52="","",'Raw Data'!A52)</f>
        <v>44944</v>
      </c>
      <c r="E52" s="27">
        <f>IF('Raw Data'!B52="","",'Raw Data'!B52)</f>
        <v>44944.581262534717</v>
      </c>
      <c r="F52" s="27">
        <f>IF('Raw Data'!C52="","",'Raw Data'!C52)</f>
        <v>44944.608324988432</v>
      </c>
      <c r="G52" s="31">
        <f t="shared" si="3"/>
        <v>38.969933349872008</v>
      </c>
      <c r="H52" s="33" t="str">
        <f t="shared" si="4"/>
        <v>OK</v>
      </c>
      <c r="I52" s="20" t="str">
        <f>IF('Raw Data'!D52="","",'Raw Data'!D52)</f>
        <v>audit.csv</v>
      </c>
      <c r="J52" s="20" t="str">
        <f>IF('Raw Data'!E52="","",'Raw Data'!E52)</f>
        <v>https://kc.humanitarianresponse.info/media/original?media_file=reachrdcdata%2Fattachments%2F03786f7074524bcf85122757f5105ae7%2Fc208b774-e0e3-4fc8-b0c8-9ae76b5d2c11%2Faudit.csv</v>
      </c>
      <c r="K52" s="20" t="str">
        <f>IF('Raw Data'!F52="","",'Raw Data'!F52)</f>
        <v/>
      </c>
      <c r="L52" s="20" t="str">
        <f>IF('Raw Data'!G52="","",'Raw Data'!G52)</f>
        <v/>
      </c>
      <c r="M52" s="20" t="str">
        <f>IF('Raw Data'!H52="","",'Raw Data'!H52)</f>
        <v xml:space="preserve">ENU7 </v>
      </c>
      <c r="N52" s="20" t="str">
        <f>IF('Raw Data'!I52="","",'Raw Data'!I52)</f>
        <v>Kalemie</v>
      </c>
      <c r="O52" s="20" t="str">
        <f>IF('Raw Data'!J52="","",'Raw Data'!J52)</f>
        <v>Décembre</v>
      </c>
      <c r="P52" s="20" t="str">
        <f>IF('Raw Data'!K52="","",'Raw Data'!K52)</f>
        <v>Entretien à distance (appel téléphonique)</v>
      </c>
      <c r="Q52" s="20">
        <f>IF('Raw Data'!L52="","",'Raw Data'!L52)</f>
        <v>816490230</v>
      </c>
      <c r="R52" s="20">
        <f>IF('Raw Data'!M52="","",'Raw Data'!M52)</f>
        <v>816490230</v>
      </c>
      <c r="S52" s="20" t="str">
        <f>IF('Raw Data'!N52="","",'Raw Data'!N52)</f>
        <v>Oui</v>
      </c>
      <c r="T52" s="35" t="str">
        <f t="shared" si="5"/>
        <v/>
      </c>
      <c r="U52" s="20" t="str">
        <f>IF('Raw Data'!O52="","",'Raw Data'!O52)</f>
        <v/>
      </c>
      <c r="V52" s="20" t="str">
        <f>IF('Raw Data'!P52="","",'Raw Data'!P52)</f>
        <v/>
      </c>
      <c r="W52" s="20" t="str">
        <f>IF('Raw Data'!Q52="","",'Raw Data'!Q52)</f>
        <v/>
      </c>
      <c r="X52" s="20" t="str">
        <f>IF('Raw Data'!R52="","",'Raw Data'!R52)</f>
        <v>Oui</v>
      </c>
      <c r="Y52" s="35" t="str">
        <f t="shared" si="6"/>
        <v/>
      </c>
      <c r="Z52" s="20" t="str">
        <f>IF('Raw Data'!S52="","",'Raw Data'!S52)</f>
        <v/>
      </c>
      <c r="AA52" s="20" t="str">
        <f>IF('Raw Data'!T52="","",'Raw Data'!T52)</f>
        <v/>
      </c>
      <c r="AB52" s="20" t="str">
        <f>IF('Raw Data'!U52="","",'Raw Data'!U52)</f>
        <v>Maintenant</v>
      </c>
      <c r="AC52" s="35" t="str">
        <f t="shared" si="7"/>
        <v/>
      </c>
      <c r="AD52" s="20" t="str">
        <f>IF('Raw Data'!V52="","",'Raw Data'!V52)</f>
        <v/>
      </c>
      <c r="AE52" s="20" t="str">
        <f>IF('Raw Data'!W52="","",'Raw Data'!W52)</f>
        <v>Leya kapela</v>
      </c>
      <c r="AF52" s="20" t="str">
        <f>IF('Raw Data'!X52="","",'Raw Data'!X52)</f>
        <v>Homme</v>
      </c>
      <c r="AG52" s="20">
        <f>IF('Raw Data'!Y52="","",'Raw Data'!Y52)</f>
        <v>69</v>
      </c>
      <c r="AH52" s="20" t="str">
        <f>IF('Raw Data'!Z52="","",'Raw Data'!Z52)</f>
        <v>Professeur/maître d’école</v>
      </c>
      <c r="AI52" s="20" t="str">
        <f>IF('Raw Data'!AA52="","",'Raw Data'!AA52)</f>
        <v/>
      </c>
      <c r="AJ52" s="20" t="str">
        <f>IF('Raw Data'!AB52="","",'Raw Data'!AB52)</f>
        <v/>
      </c>
      <c r="AK52" s="20" t="str">
        <f>IF('Raw Data'!AC52="","",'Raw Data'!AC52)</f>
        <v/>
      </c>
      <c r="AL52" s="20" t="str">
        <f>IF('Raw Data'!AD52="","",'Raw Data'!AD52)</f>
        <v/>
      </c>
      <c r="AM52" s="20" t="str">
        <f>IF('Raw Data'!AE52="","",'Raw Data'!AE52)</f>
        <v/>
      </c>
      <c r="AN52" s="20" t="str">
        <f>IF('Raw Data'!AF52="","",'Raw Data'!AF52)</f>
        <v/>
      </c>
      <c r="AO52" s="20" t="str">
        <f>IF('Raw Data'!AG52="","",'Raw Data'!AG52)</f>
        <v/>
      </c>
      <c r="AP52" s="20" t="str">
        <f>IF('Raw Data'!AH52="","",'Raw Data'!AH52)</f>
        <v>Personne non déplacée (Autochtone)</v>
      </c>
      <c r="AQ52" s="35" t="str">
        <f t="shared" si="8"/>
        <v/>
      </c>
      <c r="AR52" s="20" t="str">
        <f>IF('Raw Data'!AI52="","",'Raw Data'!AI52)</f>
        <v>Tanganyika</v>
      </c>
      <c r="AS52" s="20" t="str">
        <f>IF('Raw Data'!AJ52="","",'Raw Data'!AJ52)</f>
        <v>Nyunzu</v>
      </c>
      <c r="AT52" s="20" t="str">
        <f>IF('Raw Data'!AK52="","",'Raw Data'!AK52)</f>
        <v>Butondo</v>
      </c>
      <c r="AU52" s="20" t="str">
        <f>IF('Raw Data'!AL52="","",'Raw Data'!AL52)</f>
        <v/>
      </c>
      <c r="AV52" s="20" t="str">
        <f>IF('Raw Data'!AM52="","",'Raw Data'!AM52)</f>
        <v>Butondo</v>
      </c>
      <c r="AW52" s="20" t="str">
        <f>IF('Raw Data'!AN52="","",'Raw Data'!AN52)</f>
        <v/>
      </c>
      <c r="AX52" s="20" t="str">
        <f>IF('Raw Data'!AO52="","",'Raw Data'!AO52)</f>
        <v>Oui</v>
      </c>
      <c r="AY52" s="20" t="str">
        <f>IF('Raw Data'!AP52="","",'Raw Data'!AP52)</f>
        <v>Tanganyika</v>
      </c>
      <c r="AZ52" s="20" t="str">
        <f>IF('Raw Data'!AQ52="","",'Raw Data'!AQ52)</f>
        <v>Nyunzu</v>
      </c>
      <c r="BA52" s="20" t="str">
        <f>IF('Raw Data'!AR52="","",'Raw Data'!AR52)</f>
        <v>Village</v>
      </c>
      <c r="BB52" s="20" t="str">
        <f>IF('Raw Data'!AS52="","",'Raw Data'!AS52)</f>
        <v>Butondo</v>
      </c>
      <c r="BC52" s="20" t="str">
        <f>IF('Raw Data'!AT52="","",'Raw Data'!AT52)</f>
        <v/>
      </c>
      <c r="BD52" s="20" t="str">
        <f>IF('Raw Data'!AU52="","",'Raw Data'!AU52)</f>
        <v>Butondo</v>
      </c>
      <c r="BE52" s="20" t="str">
        <f>IF('Raw Data'!AV52="","",'Raw Data'!AV52)</f>
        <v>Butondo</v>
      </c>
      <c r="BF52" s="20" t="str">
        <f>IF('Raw Data'!AW52="","",'Raw Data'!AW52)</f>
        <v/>
      </c>
      <c r="BG52" s="20" t="str">
        <f>IF('Raw Data'!AX52="","",'Raw Data'!AX52)</f>
        <v>Butondo</v>
      </c>
      <c r="BH52" s="20" t="str">
        <f>IF('Raw Data'!AY52="","",'Raw Data'!AY52)</f>
        <v>Non</v>
      </c>
      <c r="BI52" s="20" t="str">
        <f>IF('Raw Data'!AZ52="","",'Raw Data'!AZ52)</f>
        <v/>
      </c>
      <c r="BJ52" s="20" t="str">
        <f>IF('Raw Data'!BA52="","",'Raw Data'!BA52)</f>
        <v>Oui</v>
      </c>
      <c r="BK52" s="20" t="str">
        <f>IF('Raw Data'!BB52="","",'Raw Data'!BB52)</f>
        <v>Oui</v>
      </c>
      <c r="BL52" s="20" t="str">
        <f>IF('Raw Data'!BC52="","",'Raw Data'!BC52)</f>
        <v/>
      </c>
      <c r="BM52" s="20" t="str">
        <f>IF('Raw Data'!BD52="","",'Raw Data'!BD52)</f>
        <v/>
      </c>
      <c r="BN52" s="20" t="str">
        <f>IF('Raw Data'!BE52="","",'Raw Data'!BE52)</f>
        <v/>
      </c>
      <c r="BO52" s="20" t="str">
        <f>IF('Raw Data'!BF52="","",'Raw Data'!BF52)</f>
        <v/>
      </c>
      <c r="BP52" s="20" t="str">
        <f>IF('Raw Data'!BG52="","",'Raw Data'!BG52)</f>
        <v/>
      </c>
      <c r="BQ52" s="20" t="str">
        <f>IF('Raw Data'!BH52="","",'Raw Data'!BH52)</f>
        <v>Autre (Spécifier)</v>
      </c>
      <c r="BR52" s="20" t="str">
        <f>IF('Raw Data'!BI52="","",'Raw Data'!BI52)</f>
        <v>Bangumbabangu</v>
      </c>
      <c r="BS52" s="20" t="str">
        <f>IF('Raw Data'!BJ52="","",'Raw Data'!BJ52)</f>
        <v>Oui</v>
      </c>
      <c r="BT52" s="20" t="str">
        <f>IF('Raw Data'!BK52="","",'Raw Data'!BK52)</f>
        <v>Oui</v>
      </c>
      <c r="BU52" s="35" t="str">
        <f t="shared" si="9"/>
        <v/>
      </c>
      <c r="BV52" s="20" t="str">
        <f>IF('Raw Data'!BL52="","",'Raw Data'!BL52)</f>
        <v/>
      </c>
      <c r="BW52" s="20" t="str">
        <f>IF('Raw Data'!BM52="","",'Raw Data'!BM52)</f>
        <v/>
      </c>
      <c r="BX52" s="20" t="str">
        <f>IF('Raw Data'!BN52="","",'Raw Data'!BN52)</f>
        <v>Oui</v>
      </c>
      <c r="BY52" s="20" t="str">
        <f>IF('Raw Data'!BO52="","",'Raw Data'!BO52)</f>
        <v>Oui</v>
      </c>
      <c r="BZ52" s="20" t="str">
        <f>IF('Raw Data'!BP52="","",'Raw Data'!BP52)</f>
        <v>Oui</v>
      </c>
      <c r="CA52" s="20" t="str">
        <f>IF('Raw Data'!BQ52="","",'Raw Data'!BQ52)</f>
        <v>Non</v>
      </c>
      <c r="CB52" s="20" t="str">
        <f>IF('Raw Data'!BR52="","",'Raw Data'!BR52)</f>
        <v>Non</v>
      </c>
      <c r="CC52" s="20" t="str">
        <f>IF('Raw Data'!BS52="","",'Raw Data'!BS52)</f>
        <v/>
      </c>
      <c r="CD52" s="20" t="str">
        <f>IF('Raw Data'!BT52="","",'Raw Data'!BT52)</f>
        <v>Communauté hôte (=Autochtones)</v>
      </c>
      <c r="CE52" s="20" t="str">
        <f>IF('Raw Data'!BU52="","",'Raw Data'!BU52)</f>
        <v>3</v>
      </c>
      <c r="CF52" s="20" t="str">
        <f>IF('Raw Data'!BV52="","",'Raw Data'!BV52)</f>
        <v>Oui</v>
      </c>
      <c r="CG52" s="20" t="str">
        <f>IF('Raw Data'!BW52="","",'Raw Data'!BW52)</f>
        <v>Communauté hôte (=Autochtones)</v>
      </c>
      <c r="CH52" s="35" t="str">
        <f t="shared" si="10"/>
        <v/>
      </c>
      <c r="CI52" s="35" t="str">
        <f t="shared" si="11"/>
        <v/>
      </c>
      <c r="CJ52" s="37">
        <f t="shared" si="12"/>
        <v>1</v>
      </c>
      <c r="CK52" s="20">
        <f>IF('Raw Data'!BX52="","",'Raw Data'!BX52)</f>
        <v>1</v>
      </c>
      <c r="CL52" s="20">
        <f>IF('Raw Data'!BY52="","",'Raw Data'!BY52)</f>
        <v>0</v>
      </c>
      <c r="CM52" s="20">
        <f>IF('Raw Data'!BZ52="","",'Raw Data'!BZ52)</f>
        <v>0</v>
      </c>
      <c r="CN52" s="20">
        <f>IF('Raw Data'!CA52="","",'Raw Data'!CA52)</f>
        <v>0</v>
      </c>
      <c r="CO52" s="20">
        <f>IF('Raw Data'!CB52="","",'Raw Data'!CB52)</f>
        <v>0</v>
      </c>
      <c r="CP52" s="39" t="str">
        <f>IF('Raw Data'!CC52="","",'Raw Data'!CC52)</f>
        <v>0.40231982481773765</v>
      </c>
      <c r="CQ52" s="20" t="str">
        <f>IF('Raw Data'!CD52="","",'Raw Data'!CD52)</f>
        <v/>
      </c>
      <c r="CR52" s="20" t="str">
        <f>IF('Raw Data'!CE52="","",'Raw Data'!CE52)</f>
        <v>1</v>
      </c>
      <c r="CS52" s="20" t="str">
        <f>IF('Raw Data'!CF52="","",'Raw Data'!CF52)</f>
        <v/>
      </c>
      <c r="CT52" s="20" t="str">
        <f>IF('Raw Data'!CG52="","",'Raw Data'!CG52)</f>
        <v/>
      </c>
      <c r="CU52" s="20">
        <f>IF('Raw Data'!CH52="","",'Raw Data'!CH52)</f>
        <v>0</v>
      </c>
      <c r="CV52" s="35" t="str">
        <f t="shared" si="13"/>
        <v/>
      </c>
      <c r="CW52" s="20">
        <f>IF('Raw Data'!CI52="","",'Raw Data'!CI52)</f>
        <v>0</v>
      </c>
      <c r="CX52" s="35" t="str">
        <f t="shared" si="14"/>
        <v/>
      </c>
      <c r="CY52" s="20">
        <f>IF('Raw Data'!CJ52="","",'Raw Data'!CJ52)</f>
        <v>2</v>
      </c>
      <c r="CZ52" s="35" t="str">
        <f t="shared" si="15"/>
        <v/>
      </c>
      <c r="DA52" s="20">
        <f>IF('Raw Data'!CK52="","",'Raw Data'!CK52)</f>
        <v>0</v>
      </c>
      <c r="DB52" s="35" t="str">
        <f t="shared" si="16"/>
        <v/>
      </c>
      <c r="DC52" s="20">
        <f>IF('Raw Data'!CL52="","",'Raw Data'!CL52)</f>
        <v>0</v>
      </c>
      <c r="DD52" s="35" t="str">
        <f t="shared" si="17"/>
        <v/>
      </c>
      <c r="DE52" s="20">
        <f>IF('Raw Data'!CM52="","",'Raw Data'!CM52)</f>
        <v>0</v>
      </c>
      <c r="DF52" s="35" t="str">
        <f t="shared" si="18"/>
        <v/>
      </c>
      <c r="DG52" s="20">
        <f>IF('Raw Data'!CN52="","",'Raw Data'!CN52)</f>
        <v>0</v>
      </c>
      <c r="DH52" s="35" t="str">
        <f t="shared" si="19"/>
        <v/>
      </c>
      <c r="DI52" s="20">
        <f>IF('Raw Data'!CO52="","",'Raw Data'!CO52)</f>
        <v>2</v>
      </c>
      <c r="DJ52" s="35" t="str">
        <f t="shared" si="20"/>
        <v/>
      </c>
      <c r="DK52" s="23">
        <f>IF('Raw Data'!CP52="","",'Raw Data'!CP52)</f>
        <v>6</v>
      </c>
      <c r="DL52" s="23">
        <f>IF('Raw Data'!CQ52="","",'Raw Data'!CQ52)</f>
        <v>2</v>
      </c>
      <c r="DM52" s="20">
        <f>IF('Raw Data'!CR52="","",'Raw Data'!CR52)</f>
        <v>4</v>
      </c>
      <c r="DN52" s="20">
        <f>IF('Raw Data'!CS52="","",'Raw Data'!CS52)</f>
        <v>10</v>
      </c>
      <c r="DO52" s="23">
        <f>IF('Raw Data'!CT52="","",'Raw Data'!CT52)</f>
        <v>3</v>
      </c>
      <c r="DP52" s="20">
        <f>IF('Raw Data'!CU52="","",'Raw Data'!CU52)</f>
        <v>10</v>
      </c>
      <c r="DQ52" s="23" t="str">
        <f>IF('Raw Data'!CV52="","",'Raw Data'!CV52)</f>
        <v/>
      </c>
      <c r="DR52" s="20" t="str">
        <f>IF('Raw Data'!CW52="","",'Raw Data'!CW52)</f>
        <v/>
      </c>
      <c r="DS52" s="20" t="str">
        <f>IF('Raw Data'!CX52="","",'Raw Data'!CX52)</f>
        <v/>
      </c>
      <c r="DT52" s="20" t="str">
        <f>IF('Raw Data'!CY52="","",'Raw Data'!CY52)</f>
        <v/>
      </c>
      <c r="DU52" s="20" t="str">
        <f>IF('Raw Data'!CZ52="","",'Raw Data'!CZ52)</f>
        <v/>
      </c>
      <c r="DV52" s="20" t="str">
        <f>IF('Raw Data'!DA52="","",'Raw Data'!DA52)</f>
        <v/>
      </c>
      <c r="DW52" s="20" t="str">
        <f>IF('Raw Data'!DB52="","",'Raw Data'!DB52)</f>
        <v/>
      </c>
      <c r="DX52" s="35" t="str">
        <f t="shared" si="21"/>
        <v/>
      </c>
      <c r="DY52" s="23" t="str">
        <f>IF('Raw Data'!DC52="","",'Raw Data'!DC52)</f>
        <v/>
      </c>
      <c r="DZ52" s="42" t="str">
        <f t="shared" si="22"/>
        <v/>
      </c>
      <c r="EA52" s="20" t="str">
        <f>IF('Raw Data'!DD52="","",'Raw Data'!DD52)</f>
        <v/>
      </c>
      <c r="EB52" s="35" t="str">
        <f t="shared" si="23"/>
        <v/>
      </c>
      <c r="EC52" s="20" t="str">
        <f>IF('Raw Data'!DE52="","",'Raw Data'!DE52)</f>
        <v/>
      </c>
      <c r="ED52" s="35" t="str">
        <f t="shared" si="24"/>
        <v/>
      </c>
      <c r="EE52" s="20" t="str">
        <f>IF('Raw Data'!DF52="","",'Raw Data'!DF52)</f>
        <v/>
      </c>
      <c r="EF52" s="35" t="str">
        <f t="shared" si="25"/>
        <v/>
      </c>
      <c r="EG52" s="20" t="str">
        <f>IF('Raw Data'!DG52="","",'Raw Data'!DG52)</f>
        <v/>
      </c>
      <c r="EH52" s="35" t="str">
        <f t="shared" si="26"/>
        <v/>
      </c>
      <c r="EI52" s="20" t="str">
        <f>IF('Raw Data'!DH52="","",'Raw Data'!DH52)</f>
        <v/>
      </c>
      <c r="EJ52" s="20" t="str">
        <f>IF('Raw Data'!DI52="","",'Raw Data'!DI52)</f>
        <v/>
      </c>
      <c r="EK52" s="20" t="str">
        <f>IF('Raw Data'!DJ52="","",'Raw Data'!DJ52)</f>
        <v/>
      </c>
      <c r="EL52" s="20" t="str">
        <f>IF('Raw Data'!DK52="","",'Raw Data'!DK52)</f>
        <v/>
      </c>
      <c r="EM52" s="20" t="str">
        <f>IF('Raw Data'!DL52="","",'Raw Data'!DL52)</f>
        <v/>
      </c>
      <c r="EN52" s="20" t="str">
        <f>IF('Raw Data'!DM52="","",'Raw Data'!DM52)</f>
        <v/>
      </c>
      <c r="EO52" s="20" t="str">
        <f>IF('Raw Data'!DN52="","",'Raw Data'!DN52)</f>
        <v>Oui</v>
      </c>
      <c r="EP52" s="20">
        <f>IF('Raw Data'!DO52="","",'Raw Data'!DO52)</f>
        <v>4</v>
      </c>
      <c r="EQ52" s="35" t="str">
        <f t="shared" si="27"/>
        <v/>
      </c>
      <c r="ER52" s="20">
        <f>IF('Raw Data'!DP52="","",'Raw Data'!DP52)</f>
        <v>3</v>
      </c>
      <c r="ES52" s="20">
        <f>IF('Raw Data'!DQ52="","",'Raw Data'!DQ52)</f>
        <v>2</v>
      </c>
      <c r="ET52" s="20">
        <f>IF('Raw Data'!DR52="","",'Raw Data'!DR52)</f>
        <v>0</v>
      </c>
      <c r="EU52" s="20" t="str">
        <f>IF('Raw Data'!DS52="","",'Raw Data'!DS52)</f>
        <v/>
      </c>
      <c r="EV52" s="20" t="str">
        <f>IF('Raw Data'!DT52="","",'Raw Data'!DT52)</f>
        <v>Appel téléphonique Conversation avec les autorités locales Station de radio</v>
      </c>
      <c r="EW52" s="20">
        <f>IF('Raw Data'!DU52="","",'Raw Data'!DU52)</f>
        <v>1</v>
      </c>
      <c r="EX52" s="20">
        <f>IF('Raw Data'!DV52="","",'Raw Data'!DV52)</f>
        <v>0</v>
      </c>
      <c r="EY52" s="20">
        <f>IF('Raw Data'!DW52="","",'Raw Data'!DW52)</f>
        <v>0</v>
      </c>
      <c r="EZ52" s="20">
        <f>IF('Raw Data'!DX52="","",'Raw Data'!DX52)</f>
        <v>0</v>
      </c>
      <c r="FA52" s="20">
        <f>IF('Raw Data'!DY52="","",'Raw Data'!DY52)</f>
        <v>0</v>
      </c>
      <c r="FB52" s="20">
        <f>IF('Raw Data'!DZ52="","",'Raw Data'!DZ52)</f>
        <v>1</v>
      </c>
      <c r="FC52" s="20">
        <f>IF('Raw Data'!EA52="","",'Raw Data'!EA52)</f>
        <v>1</v>
      </c>
      <c r="FD52" s="20">
        <f>IF('Raw Data'!EB52="","",'Raw Data'!EB52)</f>
        <v>0</v>
      </c>
      <c r="FE52" s="20">
        <f>IF('Raw Data'!EC52="","",'Raw Data'!EC52)</f>
        <v>0</v>
      </c>
      <c r="FF52" s="20">
        <f>IF('Raw Data'!ED52="","",'Raw Data'!ED52)</f>
        <v>0</v>
      </c>
      <c r="FG52" s="20">
        <f>IF('Raw Data'!EE52="","",'Raw Data'!EE52)</f>
        <v>0</v>
      </c>
      <c r="FH52" s="20">
        <f>IF('Raw Data'!EF52="","",'Raw Data'!EF52)</f>
        <v>0</v>
      </c>
      <c r="FI52" s="20">
        <f>IF('Raw Data'!EG52="","",'Raw Data'!EG52)</f>
        <v>0</v>
      </c>
      <c r="FJ52" s="20" t="str">
        <f>IF('Raw Data'!EH52="","",'Raw Data'!EH52)</f>
        <v/>
      </c>
      <c r="FK52" s="20" t="str">
        <f>IF('Raw Data'!EI52="","",'Raw Data'!EI52)</f>
        <v>Information sur l'accès à l'assistance humanitaire</v>
      </c>
      <c r="FL52" s="20" t="str">
        <f>IF('Raw Data'!EJ52="","",'Raw Data'!EJ52)</f>
        <v/>
      </c>
      <c r="FM52" s="20" t="str">
        <f>IF('Raw Data'!EK52="","",'Raw Data'!EK52)</f>
        <v>Non</v>
      </c>
      <c r="FN52" s="20" t="str">
        <f>IF('Raw Data'!EL52="","",'Raw Data'!EL52)</f>
        <v/>
      </c>
      <c r="FO52" s="20" t="str">
        <f>IF('Raw Data'!EM52="","",'Raw Data'!EM52)</f>
        <v>Non</v>
      </c>
      <c r="FP52" s="20" t="str">
        <f>IF('Raw Data'!EN52="","",'Raw Data'!EN52)</f>
        <v/>
      </c>
      <c r="FQ52" s="20" t="str">
        <f>IF('Raw Data'!EO52="","",'Raw Data'!EO52)</f>
        <v/>
      </c>
      <c r="FR52" s="20" t="str">
        <f>IF('Raw Data'!EP52="","",'Raw Data'!EP52)</f>
        <v/>
      </c>
      <c r="FS52" s="20" t="str">
        <f>IF('Raw Data'!EQ52="","",'Raw Data'!EQ52)</f>
        <v>Butondo</v>
      </c>
      <c r="FT52" s="20">
        <f>IF('Raw Data'!ER52="","",'Raw Data'!ER52)</f>
        <v>4</v>
      </c>
      <c r="FU52" s="20" t="str">
        <f>IF('Raw Data'!ES52="","",'Raw Data'!ES52)</f>
        <v xml:space="preserve">L'ic comprends bien la situation de la localité </v>
      </c>
      <c r="FV52" s="20" t="str">
        <f>IF('Raw Data'!ET52="","",'Raw Data'!ET52)</f>
        <v>vWvJfH3sDSZM3uC5W82MGH</v>
      </c>
      <c r="FW52" s="20" t="str">
        <f>IF('Raw Data'!EU52="","",'Raw Data'!EU52)</f>
        <v>v89tPMrAjVHLSntiBQ22UJ</v>
      </c>
      <c r="FX52" s="20" t="str">
        <f>IF('Raw Data'!EV52="","",'Raw Data'!EV52)</f>
        <v>v5AfrSZTqajduwJVMoNG7f</v>
      </c>
      <c r="FY52" s="20" t="str">
        <f>IF('Raw Data'!EW52="","",'Raw Data'!EW52)</f>
        <v>vbptduBAghB4e4bMMgdQUc</v>
      </c>
      <c r="FZ52" s="20" t="str">
        <f>IF('Raw Data'!EX52="","",'Raw Data'!EX52)</f>
        <v>vNycnGWUpYeb3KNNoHrkGX</v>
      </c>
      <c r="GA52" s="20" t="str">
        <f>IF('Raw Data'!EY52="","",'Raw Data'!EY52)</f>
        <v/>
      </c>
      <c r="GB52" s="20">
        <f>IF('Raw Data'!EZ52="","",'Raw Data'!EZ52)</f>
        <v>384451197</v>
      </c>
      <c r="GC52" s="20" t="str">
        <f>IF('Raw Data'!FA52="","",'Raw Data'!FA52)</f>
        <v>c208b774-e0e3-4fc8-b0c8-9ae76b5d2c11</v>
      </c>
      <c r="GD52" s="29">
        <f>IF('Raw Data'!FB52="","",'Raw Data'!FB52)</f>
        <v>44944.623148148137</v>
      </c>
      <c r="GE52" s="20" t="str">
        <f>IF('Raw Data'!FC52="","",'Raw Data'!FC52)</f>
        <v/>
      </c>
      <c r="GF52" s="20" t="str">
        <f>IF('Raw Data'!FD52="","",'Raw Data'!FD52)</f>
        <v/>
      </c>
      <c r="GG52" s="20" t="str">
        <f>IF('Raw Data'!FE52="","",'Raw Data'!FE52)</f>
        <v>submitted_via_web</v>
      </c>
      <c r="GH52" s="20" t="str">
        <f>IF('Raw Data'!FF52="","",'Raw Data'!FF52)</f>
        <v>reach_rdc_hsm_enqueteur</v>
      </c>
      <c r="GI52" s="20" t="str">
        <f>IF('Raw Data'!FG52="","",'Raw Data'!FG52)</f>
        <v/>
      </c>
      <c r="GJ52" s="20">
        <f>IF('Raw Data'!FH52="","",'Raw Data'!FH52)</f>
        <v>97</v>
      </c>
    </row>
    <row r="53" spans="1:192" x14ac:dyDescent="0.25">
      <c r="A53" s="24" t="str">
        <f t="shared" si="0"/>
        <v>d7a40feb-1d14-4989-ac91-bb14f810a3d4</v>
      </c>
      <c r="B53" s="24" t="str">
        <f t="shared" si="1"/>
        <v>Bilila</v>
      </c>
      <c r="C53" s="24" t="str">
        <f t="shared" si="2"/>
        <v xml:space="preserve">ENU7 </v>
      </c>
      <c r="D53" s="29">
        <f>IF('Raw Data'!A53="","",'Raw Data'!A53)</f>
        <v>44944</v>
      </c>
      <c r="E53" s="27">
        <f>IF('Raw Data'!B53="","",'Raw Data'!B53)</f>
        <v>44944.625149050917</v>
      </c>
      <c r="F53" s="27">
        <f>IF('Raw Data'!C53="","",'Raw Data'!C53)</f>
        <v>44944.653855682867</v>
      </c>
      <c r="G53" s="31">
        <f t="shared" si="3"/>
        <v>41.337550008902326</v>
      </c>
      <c r="H53" s="33" t="str">
        <f t="shared" si="4"/>
        <v>OK</v>
      </c>
      <c r="I53" s="20" t="str">
        <f>IF('Raw Data'!D53="","",'Raw Data'!D53)</f>
        <v>audit.csv</v>
      </c>
      <c r="J53" s="20" t="str">
        <f>IF('Raw Data'!E53="","",'Raw Data'!E53)</f>
        <v>https://kc.humanitarianresponse.info/media/original?media_file=reachrdcdata%2Fattachments%2F03786f7074524bcf85122757f5105ae7%2Fd7a40feb-1d14-4989-ac91-bb14f810a3d4%2Faudit.csv</v>
      </c>
      <c r="K53" s="20" t="str">
        <f>IF('Raw Data'!F53="","",'Raw Data'!F53)</f>
        <v/>
      </c>
      <c r="L53" s="20" t="str">
        <f>IF('Raw Data'!G53="","",'Raw Data'!G53)</f>
        <v/>
      </c>
      <c r="M53" s="20" t="str">
        <f>IF('Raw Data'!H53="","",'Raw Data'!H53)</f>
        <v xml:space="preserve">ENU7 </v>
      </c>
      <c r="N53" s="20" t="str">
        <f>IF('Raw Data'!I53="","",'Raw Data'!I53)</f>
        <v>Kalemie</v>
      </c>
      <c r="O53" s="20" t="str">
        <f>IF('Raw Data'!J53="","",'Raw Data'!J53)</f>
        <v>Décembre</v>
      </c>
      <c r="P53" s="20" t="str">
        <f>IF('Raw Data'!K53="","",'Raw Data'!K53)</f>
        <v>Entretien à distance (appel téléphonique)</v>
      </c>
      <c r="Q53" s="20">
        <f>IF('Raw Data'!L53="","",'Raw Data'!L53)</f>
        <v>810011043</v>
      </c>
      <c r="R53" s="20">
        <f>IF('Raw Data'!M53="","",'Raw Data'!M53)</f>
        <v>810011043</v>
      </c>
      <c r="S53" s="20" t="str">
        <f>IF('Raw Data'!N53="","",'Raw Data'!N53)</f>
        <v>Oui</v>
      </c>
      <c r="T53" s="35" t="str">
        <f t="shared" si="5"/>
        <v/>
      </c>
      <c r="U53" s="20" t="str">
        <f>IF('Raw Data'!O53="","",'Raw Data'!O53)</f>
        <v/>
      </c>
      <c r="V53" s="20" t="str">
        <f>IF('Raw Data'!P53="","",'Raw Data'!P53)</f>
        <v/>
      </c>
      <c r="W53" s="20" t="str">
        <f>IF('Raw Data'!Q53="","",'Raw Data'!Q53)</f>
        <v/>
      </c>
      <c r="X53" s="20" t="str">
        <f>IF('Raw Data'!R53="","",'Raw Data'!R53)</f>
        <v>Oui</v>
      </c>
      <c r="Y53" s="35" t="str">
        <f t="shared" si="6"/>
        <v/>
      </c>
      <c r="Z53" s="20" t="str">
        <f>IF('Raw Data'!S53="","",'Raw Data'!S53)</f>
        <v/>
      </c>
      <c r="AA53" s="20" t="str">
        <f>IF('Raw Data'!T53="","",'Raw Data'!T53)</f>
        <v/>
      </c>
      <c r="AB53" s="20" t="str">
        <f>IF('Raw Data'!U53="","",'Raw Data'!U53)</f>
        <v>Maintenant</v>
      </c>
      <c r="AC53" s="35" t="str">
        <f t="shared" si="7"/>
        <v/>
      </c>
      <c r="AD53" s="20" t="str">
        <f>IF('Raw Data'!V53="","",'Raw Data'!V53)</f>
        <v/>
      </c>
      <c r="AE53" s="20" t="str">
        <f>IF('Raw Data'!W53="","",'Raw Data'!W53)</f>
        <v>Omari</v>
      </c>
      <c r="AF53" s="20" t="str">
        <f>IF('Raw Data'!X53="","",'Raw Data'!X53)</f>
        <v>Homme</v>
      </c>
      <c r="AG53" s="20">
        <f>IF('Raw Data'!Y53="","",'Raw Data'!Y53)</f>
        <v>43</v>
      </c>
      <c r="AH53" s="20" t="str">
        <f>IF('Raw Data'!Z53="","",'Raw Data'!Z53)</f>
        <v>Pêcheur/chasseur</v>
      </c>
      <c r="AI53" s="20" t="str">
        <f>IF('Raw Data'!AA53="","",'Raw Data'!AA53)</f>
        <v/>
      </c>
      <c r="AJ53" s="20" t="str">
        <f>IF('Raw Data'!AB53="","",'Raw Data'!AB53)</f>
        <v/>
      </c>
      <c r="AK53" s="20" t="str">
        <f>IF('Raw Data'!AC53="","",'Raw Data'!AC53)</f>
        <v/>
      </c>
      <c r="AL53" s="20" t="str">
        <f>IF('Raw Data'!AD53="","",'Raw Data'!AD53)</f>
        <v/>
      </c>
      <c r="AM53" s="20" t="str">
        <f>IF('Raw Data'!AE53="","",'Raw Data'!AE53)</f>
        <v/>
      </c>
      <c r="AN53" s="20" t="str">
        <f>IF('Raw Data'!AF53="","",'Raw Data'!AF53)</f>
        <v/>
      </c>
      <c r="AO53" s="20" t="str">
        <f>IF('Raw Data'!AG53="","",'Raw Data'!AG53)</f>
        <v/>
      </c>
      <c r="AP53" s="20" t="str">
        <f>IF('Raw Data'!AH53="","",'Raw Data'!AH53)</f>
        <v>Personne non déplacée (Autochtone)</v>
      </c>
      <c r="AQ53" s="35" t="str">
        <f t="shared" si="8"/>
        <v/>
      </c>
      <c r="AR53" s="20" t="str">
        <f>IF('Raw Data'!AI53="","",'Raw Data'!AI53)</f>
        <v>Tanganyika</v>
      </c>
      <c r="AS53" s="20" t="str">
        <f>IF('Raw Data'!AJ53="","",'Raw Data'!AJ53)</f>
        <v>Nyemba</v>
      </c>
      <c r="AT53" s="20" t="str">
        <f>IF('Raw Data'!AK53="","",'Raw Data'!AK53)</f>
        <v>Autre (Specifiez)</v>
      </c>
      <c r="AU53" s="20" t="str">
        <f>IF('Raw Data'!AL53="","",'Raw Data'!AL53)</f>
        <v>Bilila</v>
      </c>
      <c r="AV53" s="20" t="str">
        <f>IF('Raw Data'!AM53="","",'Raw Data'!AM53)</f>
        <v>Bilila</v>
      </c>
      <c r="AW53" s="20" t="str">
        <f>IF('Raw Data'!AN53="","",'Raw Data'!AN53)</f>
        <v/>
      </c>
      <c r="AX53" s="20" t="str">
        <f>IF('Raw Data'!AO53="","",'Raw Data'!AO53)</f>
        <v>Oui</v>
      </c>
      <c r="AY53" s="20" t="str">
        <f>IF('Raw Data'!AP53="","",'Raw Data'!AP53)</f>
        <v>Tanganyika</v>
      </c>
      <c r="AZ53" s="20" t="str">
        <f>IF('Raw Data'!AQ53="","",'Raw Data'!AQ53)</f>
        <v>Nyemba</v>
      </c>
      <c r="BA53" s="20" t="str">
        <f>IF('Raw Data'!AR53="","",'Raw Data'!AR53)</f>
        <v>Localité</v>
      </c>
      <c r="BB53" s="20" t="str">
        <f>IF('Raw Data'!AS53="","",'Raw Data'!AS53)</f>
        <v/>
      </c>
      <c r="BC53" s="20" t="str">
        <f>IF('Raw Data'!AT53="","",'Raw Data'!AT53)</f>
        <v/>
      </c>
      <c r="BD53" s="20" t="str">
        <f>IF('Raw Data'!AU53="","",'Raw Data'!AU53)</f>
        <v/>
      </c>
      <c r="BE53" s="20" t="str">
        <f>IF('Raw Data'!AV53="","",'Raw Data'!AV53)</f>
        <v>Autre (Specifiez)</v>
      </c>
      <c r="BF53" s="20" t="str">
        <f>IF('Raw Data'!AW53="","",'Raw Data'!AW53)</f>
        <v>Bilila</v>
      </c>
      <c r="BG53" s="20" t="str">
        <f>IF('Raw Data'!AX53="","",'Raw Data'!AX53)</f>
        <v>Bilila</v>
      </c>
      <c r="BH53" s="20" t="str">
        <f>IF('Raw Data'!AY53="","",'Raw Data'!AY53)</f>
        <v>Non</v>
      </c>
      <c r="BI53" s="20" t="str">
        <f>IF('Raw Data'!AZ53="","",'Raw Data'!AZ53)</f>
        <v/>
      </c>
      <c r="BJ53" s="20" t="str">
        <f>IF('Raw Data'!BA53="","",'Raw Data'!BA53)</f>
        <v>Oui</v>
      </c>
      <c r="BK53" s="20" t="str">
        <f>IF('Raw Data'!BB53="","",'Raw Data'!BB53)</f>
        <v>Oui</v>
      </c>
      <c r="BL53" s="20" t="str">
        <f>IF('Raw Data'!BC53="","",'Raw Data'!BC53)</f>
        <v>Mitetezi</v>
      </c>
      <c r="BM53" s="20" t="str">
        <f>IF('Raw Data'!BD53="","",'Raw Data'!BD53)</f>
        <v/>
      </c>
      <c r="BN53" s="20" t="str">
        <f>IF('Raw Data'!BE53="","",'Raw Data'!BE53)</f>
        <v>Mitetezi</v>
      </c>
      <c r="BO53" s="20" t="str">
        <f>IF('Raw Data'!BF53="","",'Raw Data'!BF53)</f>
        <v>Centre de santé bilila</v>
      </c>
      <c r="BP53" s="20" t="str">
        <f>IF('Raw Data'!BG53="","",'Raw Data'!BG53)</f>
        <v/>
      </c>
      <c r="BQ53" s="20" t="str">
        <f>IF('Raw Data'!BH53="","",'Raw Data'!BH53)</f>
        <v>Autre (Spécifier)</v>
      </c>
      <c r="BR53" s="20" t="str">
        <f>IF('Raw Data'!BI53="","",'Raw Data'!BI53)</f>
        <v>Kasanga mutowa</v>
      </c>
      <c r="BS53" s="20" t="str">
        <f>IF('Raw Data'!BJ53="","",'Raw Data'!BJ53)</f>
        <v>Oui</v>
      </c>
      <c r="BT53" s="20" t="str">
        <f>IF('Raw Data'!BK53="","",'Raw Data'!BK53)</f>
        <v>Oui</v>
      </c>
      <c r="BU53" s="35" t="str">
        <f t="shared" si="9"/>
        <v/>
      </c>
      <c r="BV53" s="20" t="str">
        <f>IF('Raw Data'!BL53="","",'Raw Data'!BL53)</f>
        <v/>
      </c>
      <c r="BW53" s="20" t="str">
        <f>IF('Raw Data'!BM53="","",'Raw Data'!BM53)</f>
        <v/>
      </c>
      <c r="BX53" s="20" t="str">
        <f>IF('Raw Data'!BN53="","",'Raw Data'!BN53)</f>
        <v>Oui</v>
      </c>
      <c r="BY53" s="20" t="str">
        <f>IF('Raw Data'!BO53="","",'Raw Data'!BO53)</f>
        <v>Oui</v>
      </c>
      <c r="BZ53" s="20" t="str">
        <f>IF('Raw Data'!BP53="","",'Raw Data'!BP53)</f>
        <v>Non</v>
      </c>
      <c r="CA53" s="20" t="str">
        <f>IF('Raw Data'!BQ53="","",'Raw Data'!BQ53)</f>
        <v>Non</v>
      </c>
      <c r="CB53" s="20" t="str">
        <f>IF('Raw Data'!BR53="","",'Raw Data'!BR53)</f>
        <v>Non</v>
      </c>
      <c r="CC53" s="20" t="str">
        <f>IF('Raw Data'!BS53="","",'Raw Data'!BS53)</f>
        <v/>
      </c>
      <c r="CD53" s="20" t="str">
        <f>IF('Raw Data'!BT53="","",'Raw Data'!BT53)</f>
        <v>Communauté hôte (=Autochtones)</v>
      </c>
      <c r="CE53" s="20" t="str">
        <f>IF('Raw Data'!BU53="","",'Raw Data'!BU53)</f>
        <v>2</v>
      </c>
      <c r="CF53" s="20" t="str">
        <f>IF('Raw Data'!BV53="","",'Raw Data'!BV53)</f>
        <v>Oui</v>
      </c>
      <c r="CG53" s="20" t="str">
        <f>IF('Raw Data'!BW53="","",'Raw Data'!BW53)</f>
        <v>Communauté hôte (=Autochtones)</v>
      </c>
      <c r="CH53" s="35" t="str">
        <f t="shared" si="10"/>
        <v/>
      </c>
      <c r="CI53" s="35" t="str">
        <f t="shared" si="11"/>
        <v/>
      </c>
      <c r="CJ53" s="37">
        <f t="shared" si="12"/>
        <v>1</v>
      </c>
      <c r="CK53" s="20">
        <f>IF('Raw Data'!BX53="","",'Raw Data'!BX53)</f>
        <v>1</v>
      </c>
      <c r="CL53" s="20">
        <f>IF('Raw Data'!BY53="","",'Raw Data'!BY53)</f>
        <v>0</v>
      </c>
      <c r="CM53" s="20">
        <f>IF('Raw Data'!BZ53="","",'Raw Data'!BZ53)</f>
        <v>0</v>
      </c>
      <c r="CN53" s="20">
        <f>IF('Raw Data'!CA53="","",'Raw Data'!CA53)</f>
        <v>0</v>
      </c>
      <c r="CO53" s="20">
        <f>IF('Raw Data'!CB53="","",'Raw Data'!CB53)</f>
        <v>0</v>
      </c>
      <c r="CP53" s="39" t="str">
        <f>IF('Raw Data'!CC53="","",'Raw Data'!CC53)</f>
        <v>0.6278545222840889</v>
      </c>
      <c r="CQ53" s="20" t="str">
        <f>IF('Raw Data'!CD53="","",'Raw Data'!CD53)</f>
        <v/>
      </c>
      <c r="CR53" s="20" t="str">
        <f>IF('Raw Data'!CE53="","",'Raw Data'!CE53)</f>
        <v>1</v>
      </c>
      <c r="CS53" s="20" t="str">
        <f>IF('Raw Data'!CF53="","",'Raw Data'!CF53)</f>
        <v/>
      </c>
      <c r="CT53" s="20" t="str">
        <f>IF('Raw Data'!CG53="","",'Raw Data'!CG53)</f>
        <v/>
      </c>
      <c r="CU53" s="20" t="str">
        <f>IF('Raw Data'!CH53="","",'Raw Data'!CH53)</f>
        <v/>
      </c>
      <c r="CV53" s="35" t="str">
        <f t="shared" si="13"/>
        <v/>
      </c>
      <c r="CW53" s="20" t="str">
        <f>IF('Raw Data'!CI53="","",'Raw Data'!CI53)</f>
        <v/>
      </c>
      <c r="CX53" s="35" t="str">
        <f t="shared" si="14"/>
        <v/>
      </c>
      <c r="CY53" s="20" t="str">
        <f>IF('Raw Data'!CJ53="","",'Raw Data'!CJ53)</f>
        <v/>
      </c>
      <c r="CZ53" s="35" t="str">
        <f t="shared" si="15"/>
        <v/>
      </c>
      <c r="DA53" s="20" t="str">
        <f>IF('Raw Data'!CK53="","",'Raw Data'!CK53)</f>
        <v/>
      </c>
      <c r="DB53" s="35" t="str">
        <f t="shared" si="16"/>
        <v/>
      </c>
      <c r="DC53" s="20" t="str">
        <f>IF('Raw Data'!CL53="","",'Raw Data'!CL53)</f>
        <v/>
      </c>
      <c r="DD53" s="35" t="str">
        <f t="shared" si="17"/>
        <v/>
      </c>
      <c r="DE53" s="20" t="str">
        <f>IF('Raw Data'!CM53="","",'Raw Data'!CM53)</f>
        <v/>
      </c>
      <c r="DF53" s="35" t="str">
        <f t="shared" si="18"/>
        <v/>
      </c>
      <c r="DG53" s="20" t="str">
        <f>IF('Raw Data'!CN53="","",'Raw Data'!CN53)</f>
        <v/>
      </c>
      <c r="DH53" s="35" t="str">
        <f t="shared" si="19"/>
        <v/>
      </c>
      <c r="DI53" s="20" t="str">
        <f>IF('Raw Data'!CO53="","",'Raw Data'!CO53)</f>
        <v/>
      </c>
      <c r="DJ53" s="35" t="str">
        <f t="shared" si="20"/>
        <v/>
      </c>
      <c r="DK53" s="23" t="str">
        <f>IF('Raw Data'!CP53="","",'Raw Data'!CP53)</f>
        <v/>
      </c>
      <c r="DL53" s="23" t="str">
        <f>IF('Raw Data'!CQ53="","",'Raw Data'!CQ53)</f>
        <v/>
      </c>
      <c r="DM53" s="20" t="str">
        <f>IF('Raw Data'!CR53="","",'Raw Data'!CR53)</f>
        <v/>
      </c>
      <c r="DN53" s="20" t="str">
        <f>IF('Raw Data'!CS53="","",'Raw Data'!CS53)</f>
        <v/>
      </c>
      <c r="DO53" s="23" t="str">
        <f>IF('Raw Data'!CT53="","",'Raw Data'!CT53)</f>
        <v/>
      </c>
      <c r="DP53" s="20" t="str">
        <f>IF('Raw Data'!CU53="","",'Raw Data'!CU53)</f>
        <v/>
      </c>
      <c r="DQ53" s="23" t="str">
        <f>IF('Raw Data'!CV53="","",'Raw Data'!CV53)</f>
        <v/>
      </c>
      <c r="DR53" s="20" t="str">
        <f>IF('Raw Data'!CW53="","",'Raw Data'!CW53)</f>
        <v/>
      </c>
      <c r="DS53" s="20">
        <f>IF('Raw Data'!CX53="","",'Raw Data'!CX53)</f>
        <v>26</v>
      </c>
      <c r="DT53" s="20">
        <f>IF('Raw Data'!CY53="","",'Raw Data'!CY53)</f>
        <v>12</v>
      </c>
      <c r="DU53" s="20">
        <f>IF('Raw Data'!CZ53="","",'Raw Data'!CZ53)</f>
        <v>10</v>
      </c>
      <c r="DV53" s="20">
        <f>IF('Raw Data'!DA53="","",'Raw Data'!DA53)</f>
        <v>9</v>
      </c>
      <c r="DW53" s="20">
        <f>IF('Raw Data'!DB53="","",'Raw Data'!DB53)</f>
        <v>2</v>
      </c>
      <c r="DX53" s="35" t="str">
        <f t="shared" si="21"/>
        <v/>
      </c>
      <c r="DY53" s="23">
        <f>IF('Raw Data'!DC53="","",'Raw Data'!DC53)</f>
        <v>2</v>
      </c>
      <c r="DZ53" s="42" t="str">
        <f t="shared" si="22"/>
        <v/>
      </c>
      <c r="EA53" s="20">
        <f>IF('Raw Data'!DD53="","",'Raw Data'!DD53)</f>
        <v>1</v>
      </c>
      <c r="EB53" s="35" t="str">
        <f t="shared" si="23"/>
        <v/>
      </c>
      <c r="EC53" s="20">
        <f>IF('Raw Data'!DE53="","",'Raw Data'!DE53)</f>
        <v>2</v>
      </c>
      <c r="ED53" s="35" t="str">
        <f t="shared" si="24"/>
        <v/>
      </c>
      <c r="EE53" s="20">
        <f>IF('Raw Data'!DF53="","",'Raw Data'!DF53)</f>
        <v>0</v>
      </c>
      <c r="EF53" s="35" t="str">
        <f t="shared" si="25"/>
        <v/>
      </c>
      <c r="EG53" s="20">
        <f>IF('Raw Data'!DG53="","",'Raw Data'!DG53)</f>
        <v>0</v>
      </c>
      <c r="EH53" s="35" t="str">
        <f t="shared" si="26"/>
        <v/>
      </c>
      <c r="EI53" s="20">
        <f>IF('Raw Data'!DH53="","",'Raw Data'!DH53)</f>
        <v>0</v>
      </c>
      <c r="EJ53" s="20">
        <f>IF('Raw Data'!DI53="","",'Raw Data'!DI53)</f>
        <v>18</v>
      </c>
      <c r="EK53" s="20">
        <f>IF('Raw Data'!DJ53="","",'Raw Data'!DJ53)</f>
        <v>2</v>
      </c>
      <c r="EL53" s="20">
        <f>IF('Raw Data'!DK53="","",'Raw Data'!DK53)</f>
        <v>0</v>
      </c>
      <c r="EM53" s="20" t="str">
        <f>IF('Raw Data'!DL53="","",'Raw Data'!DL53)</f>
        <v/>
      </c>
      <c r="EN53" s="20" t="str">
        <f>IF('Raw Data'!DM53="","",'Raw Data'!DM53)</f>
        <v/>
      </c>
      <c r="EO53" s="20" t="str">
        <f>IF('Raw Data'!DN53="","",'Raw Data'!DN53)</f>
        <v>Oui</v>
      </c>
      <c r="EP53" s="20">
        <f>IF('Raw Data'!DO53="","",'Raw Data'!DO53)</f>
        <v>4</v>
      </c>
      <c r="EQ53" s="35" t="str">
        <f t="shared" si="27"/>
        <v/>
      </c>
      <c r="ER53" s="20">
        <f>IF('Raw Data'!DP53="","",'Raw Data'!DP53)</f>
        <v>3</v>
      </c>
      <c r="ES53" s="20">
        <f>IF('Raw Data'!DQ53="","",'Raw Data'!DQ53)</f>
        <v>1</v>
      </c>
      <c r="ET53" s="20">
        <f>IF('Raw Data'!DR53="","",'Raw Data'!DR53)</f>
        <v>0</v>
      </c>
      <c r="EU53" s="20" t="str">
        <f>IF('Raw Data'!DS53="","",'Raw Data'!DS53)</f>
        <v/>
      </c>
      <c r="EV53" s="20" t="str">
        <f>IF('Raw Data'!DT53="","",'Raw Data'!DT53)</f>
        <v>Station de radio Appel téléphonique</v>
      </c>
      <c r="EW53" s="20">
        <f>IF('Raw Data'!DU53="","",'Raw Data'!DU53)</f>
        <v>1</v>
      </c>
      <c r="EX53" s="20">
        <f>IF('Raw Data'!DV53="","",'Raw Data'!DV53)</f>
        <v>0</v>
      </c>
      <c r="EY53" s="20">
        <f>IF('Raw Data'!DW53="","",'Raw Data'!DW53)</f>
        <v>0</v>
      </c>
      <c r="EZ53" s="20">
        <f>IF('Raw Data'!DX53="","",'Raw Data'!DX53)</f>
        <v>0</v>
      </c>
      <c r="FA53" s="20">
        <f>IF('Raw Data'!DY53="","",'Raw Data'!DY53)</f>
        <v>0</v>
      </c>
      <c r="FB53" s="20">
        <f>IF('Raw Data'!DZ53="","",'Raw Data'!DZ53)</f>
        <v>1</v>
      </c>
      <c r="FC53" s="20">
        <f>IF('Raw Data'!EA53="","",'Raw Data'!EA53)</f>
        <v>0</v>
      </c>
      <c r="FD53" s="20">
        <f>IF('Raw Data'!EB53="","",'Raw Data'!EB53)</f>
        <v>0</v>
      </c>
      <c r="FE53" s="20">
        <f>IF('Raw Data'!EC53="","",'Raw Data'!EC53)</f>
        <v>0</v>
      </c>
      <c r="FF53" s="20">
        <f>IF('Raw Data'!ED53="","",'Raw Data'!ED53)</f>
        <v>0</v>
      </c>
      <c r="FG53" s="20">
        <f>IF('Raw Data'!EE53="","",'Raw Data'!EE53)</f>
        <v>0</v>
      </c>
      <c r="FH53" s="20">
        <f>IF('Raw Data'!EF53="","",'Raw Data'!EF53)</f>
        <v>0</v>
      </c>
      <c r="FI53" s="20">
        <f>IF('Raw Data'!EG53="","",'Raw Data'!EG53)</f>
        <v>0</v>
      </c>
      <c r="FJ53" s="20" t="str">
        <f>IF('Raw Data'!EH53="","",'Raw Data'!EH53)</f>
        <v/>
      </c>
      <c r="FK53" s="20" t="str">
        <f>IF('Raw Data'!EI53="","",'Raw Data'!EI53)</f>
        <v>Information sur l'accès à l'assistance humanitaire</v>
      </c>
      <c r="FL53" s="20" t="str">
        <f>IF('Raw Data'!EJ53="","",'Raw Data'!EJ53)</f>
        <v/>
      </c>
      <c r="FM53" s="20" t="str">
        <f>IF('Raw Data'!EK53="","",'Raw Data'!EK53)</f>
        <v>Non</v>
      </c>
      <c r="FN53" s="20" t="str">
        <f>IF('Raw Data'!EL53="","",'Raw Data'!EL53)</f>
        <v/>
      </c>
      <c r="FO53" s="20" t="str">
        <f>IF('Raw Data'!EM53="","",'Raw Data'!EM53)</f>
        <v>Non</v>
      </c>
      <c r="FP53" s="20" t="str">
        <f>IF('Raw Data'!EN53="","",'Raw Data'!EN53)</f>
        <v/>
      </c>
      <c r="FQ53" s="20" t="str">
        <f>IF('Raw Data'!EO53="","",'Raw Data'!EO53)</f>
        <v/>
      </c>
      <c r="FR53" s="20" t="str">
        <f>IF('Raw Data'!EP53="","",'Raw Data'!EP53)</f>
        <v/>
      </c>
      <c r="FS53" s="20" t="str">
        <f>IF('Raw Data'!EQ53="","",'Raw Data'!EQ53)</f>
        <v>Bilila</v>
      </c>
      <c r="FT53" s="20">
        <f>IF('Raw Data'!ER53="","",'Raw Data'!ER53)</f>
        <v>4</v>
      </c>
      <c r="FU53" s="20" t="str">
        <f>IF('Raw Data'!ES53="","",'Raw Data'!ES53)</f>
        <v xml:space="preserve">L'ic maitrise bien la situation  de  la zone </v>
      </c>
      <c r="FV53" s="20" t="str">
        <f>IF('Raw Data'!ET53="","",'Raw Data'!ET53)</f>
        <v>vWvJfH3sDSZM3uC5W82MGH</v>
      </c>
      <c r="FW53" s="20" t="str">
        <f>IF('Raw Data'!EU53="","",'Raw Data'!EU53)</f>
        <v>v89tPMrAjVHLSntiBQ22UJ</v>
      </c>
      <c r="FX53" s="20" t="str">
        <f>IF('Raw Data'!EV53="","",'Raw Data'!EV53)</f>
        <v>v5AfrSZTqajduwJVMoNG7f</v>
      </c>
      <c r="FY53" s="20" t="str">
        <f>IF('Raw Data'!EW53="","",'Raw Data'!EW53)</f>
        <v>vbptduBAghB4e4bMMgdQUc</v>
      </c>
      <c r="FZ53" s="20" t="str">
        <f>IF('Raw Data'!EX53="","",'Raw Data'!EX53)</f>
        <v>vNycnGWUpYeb3KNNoHrkGX</v>
      </c>
      <c r="GA53" s="20" t="str">
        <f>IF('Raw Data'!EY53="","",'Raw Data'!EY53)</f>
        <v/>
      </c>
      <c r="GB53" s="20">
        <f>IF('Raw Data'!EZ53="","",'Raw Data'!EZ53)</f>
        <v>384452270</v>
      </c>
      <c r="GC53" s="20" t="str">
        <f>IF('Raw Data'!FA53="","",'Raw Data'!FA53)</f>
        <v>d7a40feb-1d14-4989-ac91-bb14f810a3d4</v>
      </c>
      <c r="GD53" s="29">
        <f>IF('Raw Data'!FB53="","",'Raw Data'!FB53)</f>
        <v>44944.624814814822</v>
      </c>
      <c r="GE53" s="20" t="str">
        <f>IF('Raw Data'!FC53="","",'Raw Data'!FC53)</f>
        <v/>
      </c>
      <c r="GF53" s="20" t="str">
        <f>IF('Raw Data'!FD53="","",'Raw Data'!FD53)</f>
        <v/>
      </c>
      <c r="GG53" s="20" t="str">
        <f>IF('Raw Data'!FE53="","",'Raw Data'!FE53)</f>
        <v>submitted_via_web</v>
      </c>
      <c r="GH53" s="20" t="str">
        <f>IF('Raw Data'!FF53="","",'Raw Data'!FF53)</f>
        <v>reach_rdc_hsm_enqueteur</v>
      </c>
      <c r="GI53" s="20" t="str">
        <f>IF('Raw Data'!FG53="","",'Raw Data'!FG53)</f>
        <v/>
      </c>
      <c r="GJ53" s="20">
        <f>IF('Raw Data'!FH53="","",'Raw Data'!FH53)</f>
        <v>98</v>
      </c>
    </row>
    <row r="54" spans="1:192" x14ac:dyDescent="0.25">
      <c r="A54" s="24" t="str">
        <f t="shared" si="0"/>
        <v>a3d3343a-4063-4b87-a4ea-abd444ea1e9c</v>
      </c>
      <c r="B54" s="24" t="str">
        <f t="shared" si="1"/>
        <v>Kamakonde</v>
      </c>
      <c r="C54" s="24" t="str">
        <f t="shared" si="2"/>
        <v>ENU10</v>
      </c>
      <c r="D54" s="29">
        <f>IF('Raw Data'!A54="","",'Raw Data'!A54)</f>
        <v>44944</v>
      </c>
      <c r="E54" s="27">
        <f>IF('Raw Data'!B54="","",'Raw Data'!B54)</f>
        <v>44944.668842685183</v>
      </c>
      <c r="F54" s="27">
        <f>IF('Raw Data'!C54="","",'Raw Data'!C54)</f>
        <v>44944.704836435187</v>
      </c>
      <c r="G54" s="31">
        <f t="shared" si="3"/>
        <v>51.831000004895031</v>
      </c>
      <c r="H54" s="33" t="str">
        <f t="shared" si="4"/>
        <v>OK</v>
      </c>
      <c r="I54" s="20" t="str">
        <f>IF('Raw Data'!D54="","",'Raw Data'!D54)</f>
        <v>audit.csv</v>
      </c>
      <c r="J54" s="20" t="str">
        <f>IF('Raw Data'!E54="","",'Raw Data'!E54)</f>
        <v>https://kc.humanitarianresponse.info/media/original?media_file=reachrdcdata%2Fattachments%2F03786f7074524bcf85122757f5105ae7%2Fa3d3343a-4063-4b87-a4ea-abd444ea1e9c%2Faudit.csv</v>
      </c>
      <c r="K54" s="20" t="str">
        <f>IF('Raw Data'!F54="","",'Raw Data'!F54)</f>
        <v/>
      </c>
      <c r="L54" s="20" t="str">
        <f>IF('Raw Data'!G54="","",'Raw Data'!G54)</f>
        <v/>
      </c>
      <c r="M54" s="20" t="str">
        <f>IF('Raw Data'!H54="","",'Raw Data'!H54)</f>
        <v>ENU10</v>
      </c>
      <c r="N54" s="20" t="str">
        <f>IF('Raw Data'!I54="","",'Raw Data'!I54)</f>
        <v>Kalemie</v>
      </c>
      <c r="O54" s="20" t="str">
        <f>IF('Raw Data'!J54="","",'Raw Data'!J54)</f>
        <v>Décembre</v>
      </c>
      <c r="P54" s="20" t="str">
        <f>IF('Raw Data'!K54="","",'Raw Data'!K54)</f>
        <v>Entretien à distance (appel téléphonique)</v>
      </c>
      <c r="Q54" s="20">
        <f>IF('Raw Data'!L54="","",'Raw Data'!L54)</f>
        <v>818861980</v>
      </c>
      <c r="R54" s="20">
        <f>IF('Raw Data'!M54="","",'Raw Data'!M54)</f>
        <v>818861980</v>
      </c>
      <c r="S54" s="20" t="str">
        <f>IF('Raw Data'!N54="","",'Raw Data'!N54)</f>
        <v>Oui</v>
      </c>
      <c r="T54" s="35" t="str">
        <f t="shared" si="5"/>
        <v/>
      </c>
      <c r="U54" s="20" t="str">
        <f>IF('Raw Data'!O54="","",'Raw Data'!O54)</f>
        <v/>
      </c>
      <c r="V54" s="20" t="str">
        <f>IF('Raw Data'!P54="","",'Raw Data'!P54)</f>
        <v/>
      </c>
      <c r="W54" s="20" t="str">
        <f>IF('Raw Data'!Q54="","",'Raw Data'!Q54)</f>
        <v/>
      </c>
      <c r="X54" s="20" t="str">
        <f>IF('Raw Data'!R54="","",'Raw Data'!R54)</f>
        <v>Oui</v>
      </c>
      <c r="Y54" s="35" t="str">
        <f t="shared" si="6"/>
        <v/>
      </c>
      <c r="Z54" s="20" t="str">
        <f>IF('Raw Data'!S54="","",'Raw Data'!S54)</f>
        <v/>
      </c>
      <c r="AA54" s="20" t="str">
        <f>IF('Raw Data'!T54="","",'Raw Data'!T54)</f>
        <v/>
      </c>
      <c r="AB54" s="20" t="str">
        <f>IF('Raw Data'!U54="","",'Raw Data'!U54)</f>
        <v>Maintenant</v>
      </c>
      <c r="AC54" s="35" t="str">
        <f t="shared" si="7"/>
        <v/>
      </c>
      <c r="AD54" s="20" t="str">
        <f>IF('Raw Data'!V54="","",'Raw Data'!V54)</f>
        <v/>
      </c>
      <c r="AE54" s="20" t="str">
        <f>IF('Raw Data'!W54="","",'Raw Data'!W54)</f>
        <v xml:space="preserve">Muyumba Adolphe </v>
      </c>
      <c r="AF54" s="20" t="str">
        <f>IF('Raw Data'!X54="","",'Raw Data'!X54)</f>
        <v>Homme</v>
      </c>
      <c r="AG54" s="20">
        <f>IF('Raw Data'!Y54="","",'Raw Data'!Y54)</f>
        <v>35</v>
      </c>
      <c r="AH54" s="20" t="str">
        <f>IF('Raw Data'!Z54="","",'Raw Data'!Z54)</f>
        <v>Agriculteur</v>
      </c>
      <c r="AI54" s="20" t="str">
        <f>IF('Raw Data'!AA54="","",'Raw Data'!AA54)</f>
        <v/>
      </c>
      <c r="AJ54" s="20" t="str">
        <f>IF('Raw Data'!AB54="","",'Raw Data'!AB54)</f>
        <v/>
      </c>
      <c r="AK54" s="20" t="str">
        <f>IF('Raw Data'!AC54="","",'Raw Data'!AC54)</f>
        <v/>
      </c>
      <c r="AL54" s="20" t="str">
        <f>IF('Raw Data'!AD54="","",'Raw Data'!AD54)</f>
        <v/>
      </c>
      <c r="AM54" s="20" t="str">
        <f>IF('Raw Data'!AE54="","",'Raw Data'!AE54)</f>
        <v/>
      </c>
      <c r="AN54" s="20" t="str">
        <f>IF('Raw Data'!AF54="","",'Raw Data'!AF54)</f>
        <v/>
      </c>
      <c r="AO54" s="20" t="str">
        <f>IF('Raw Data'!AG54="","",'Raw Data'!AG54)</f>
        <v/>
      </c>
      <c r="AP54" s="20" t="str">
        <f>IF('Raw Data'!AH54="","",'Raw Data'!AH54)</f>
        <v>Personne non déplacée (Autochtone)</v>
      </c>
      <c r="AQ54" s="35" t="str">
        <f t="shared" si="8"/>
        <v/>
      </c>
      <c r="AR54" s="20" t="str">
        <f>IF('Raw Data'!AI54="","",'Raw Data'!AI54)</f>
        <v>Tanganyika</v>
      </c>
      <c r="AS54" s="20" t="str">
        <f>IF('Raw Data'!AJ54="","",'Raw Data'!AJ54)</f>
        <v>Nyunzu</v>
      </c>
      <c r="AT54" s="20" t="str">
        <f>IF('Raw Data'!AK54="","",'Raw Data'!AK54)</f>
        <v>Nyunzu</v>
      </c>
      <c r="AU54" s="20" t="str">
        <f>IF('Raw Data'!AL54="","",'Raw Data'!AL54)</f>
        <v/>
      </c>
      <c r="AV54" s="20" t="str">
        <f>IF('Raw Data'!AM54="","",'Raw Data'!AM54)</f>
        <v>Nyunzu</v>
      </c>
      <c r="AW54" s="20" t="str">
        <f>IF('Raw Data'!AN54="","",'Raw Data'!AN54)</f>
        <v/>
      </c>
      <c r="AX54" s="20" t="str">
        <f>IF('Raw Data'!AO54="","",'Raw Data'!AO54)</f>
        <v>Oui</v>
      </c>
      <c r="AY54" s="20" t="str">
        <f>IF('Raw Data'!AP54="","",'Raw Data'!AP54)</f>
        <v>Tanganyika</v>
      </c>
      <c r="AZ54" s="20" t="str">
        <f>IF('Raw Data'!AQ54="","",'Raw Data'!AQ54)</f>
        <v>Nyunzu</v>
      </c>
      <c r="BA54" s="20" t="str">
        <f>IF('Raw Data'!AR54="","",'Raw Data'!AR54)</f>
        <v>Quartier</v>
      </c>
      <c r="BB54" s="20" t="str">
        <f>IF('Raw Data'!AS54="","",'Raw Data'!AS54)</f>
        <v/>
      </c>
      <c r="BC54" s="20" t="str">
        <f>IF('Raw Data'!AT54="","",'Raw Data'!AT54)</f>
        <v/>
      </c>
      <c r="BD54" s="20" t="str">
        <f>IF('Raw Data'!AU54="","",'Raw Data'!AU54)</f>
        <v/>
      </c>
      <c r="BE54" s="20" t="str">
        <f>IF('Raw Data'!AV54="","",'Raw Data'!AV54)</f>
        <v>Autre (Specifiez)</v>
      </c>
      <c r="BF54" s="20" t="str">
        <f>IF('Raw Data'!AW54="","",'Raw Data'!AW54)</f>
        <v>Kamakonde</v>
      </c>
      <c r="BG54" s="20" t="str">
        <f>IF('Raw Data'!AX54="","",'Raw Data'!AX54)</f>
        <v>Kamakonde</v>
      </c>
      <c r="BH54" s="20" t="str">
        <f>IF('Raw Data'!AY54="","",'Raw Data'!AY54)</f>
        <v>Non</v>
      </c>
      <c r="BI54" s="20" t="str">
        <f>IF('Raw Data'!AZ54="","",'Raw Data'!AZ54)</f>
        <v/>
      </c>
      <c r="BJ54" s="20" t="str">
        <f>IF('Raw Data'!BA54="","",'Raw Data'!BA54)</f>
        <v>Oui</v>
      </c>
      <c r="BK54" s="20" t="str">
        <f>IF('Raw Data'!BB54="","",'Raw Data'!BB54)</f>
        <v>Oui</v>
      </c>
      <c r="BL54" s="20" t="str">
        <f>IF('Raw Data'!BC54="","",'Raw Data'!BC54)</f>
        <v>Nyunzu</v>
      </c>
      <c r="BM54" s="20" t="str">
        <f>IF('Raw Data'!BD54="","",'Raw Data'!BD54)</f>
        <v/>
      </c>
      <c r="BN54" s="20" t="str">
        <f>IF('Raw Data'!BE54="","",'Raw Data'!BE54)</f>
        <v>Nyunzu</v>
      </c>
      <c r="BO54" s="20" t="str">
        <f>IF('Raw Data'!BF54="","",'Raw Data'!BF54)</f>
        <v>Changa changa</v>
      </c>
      <c r="BP54" s="20" t="str">
        <f>IF('Raw Data'!BG54="","",'Raw Data'!BG54)</f>
        <v/>
      </c>
      <c r="BQ54" s="20" t="str">
        <f>IF('Raw Data'!BH54="","",'Raw Data'!BH54)</f>
        <v>Autre (Spécifier)</v>
      </c>
      <c r="BR54" s="20" t="str">
        <f>IF('Raw Data'!BI54="","",'Raw Data'!BI54)</f>
        <v>Bayolo</v>
      </c>
      <c r="BS54" s="20" t="str">
        <f>IF('Raw Data'!BJ54="","",'Raw Data'!BJ54)</f>
        <v>Oui</v>
      </c>
      <c r="BT54" s="20" t="str">
        <f>IF('Raw Data'!BK54="","",'Raw Data'!BK54)</f>
        <v>Oui</v>
      </c>
      <c r="BU54" s="35" t="str">
        <f t="shared" si="9"/>
        <v/>
      </c>
      <c r="BV54" s="20" t="str">
        <f>IF('Raw Data'!BL54="","",'Raw Data'!BL54)</f>
        <v/>
      </c>
      <c r="BW54" s="20" t="str">
        <f>IF('Raw Data'!BM54="","",'Raw Data'!BM54)</f>
        <v/>
      </c>
      <c r="BX54" s="20" t="str">
        <f>IF('Raw Data'!BN54="","",'Raw Data'!BN54)</f>
        <v>Oui</v>
      </c>
      <c r="BY54" s="20" t="str">
        <f>IF('Raw Data'!BO54="","",'Raw Data'!BO54)</f>
        <v>Oui</v>
      </c>
      <c r="BZ54" s="20" t="str">
        <f>IF('Raw Data'!BP54="","",'Raw Data'!BP54)</f>
        <v>Non</v>
      </c>
      <c r="CA54" s="20" t="str">
        <f>IF('Raw Data'!BQ54="","",'Raw Data'!BQ54)</f>
        <v>Non</v>
      </c>
      <c r="CB54" s="20" t="str">
        <f>IF('Raw Data'!BR54="","",'Raw Data'!BR54)</f>
        <v>Non</v>
      </c>
      <c r="CC54" s="20" t="str">
        <f>IF('Raw Data'!BS54="","",'Raw Data'!BS54)</f>
        <v/>
      </c>
      <c r="CD54" s="20" t="str">
        <f>IF('Raw Data'!BT54="","",'Raw Data'!BT54)</f>
        <v>Communauté hôte (=Autochtones)</v>
      </c>
      <c r="CE54" s="20" t="str">
        <f>IF('Raw Data'!BU54="","",'Raw Data'!BU54)</f>
        <v>2</v>
      </c>
      <c r="CF54" s="20" t="str">
        <f>IF('Raw Data'!BV54="","",'Raw Data'!BV54)</f>
        <v>Oui</v>
      </c>
      <c r="CG54" s="20" t="str">
        <f>IF('Raw Data'!BW54="","",'Raw Data'!BW54)</f>
        <v>Communauté hôte (=Autochtones)</v>
      </c>
      <c r="CH54" s="35" t="str">
        <f t="shared" si="10"/>
        <v/>
      </c>
      <c r="CI54" s="35" t="str">
        <f t="shared" si="11"/>
        <v/>
      </c>
      <c r="CJ54" s="37">
        <f t="shared" si="12"/>
        <v>1</v>
      </c>
      <c r="CK54" s="20">
        <f>IF('Raw Data'!BX54="","",'Raw Data'!BX54)</f>
        <v>1</v>
      </c>
      <c r="CL54" s="20">
        <f>IF('Raw Data'!BY54="","",'Raw Data'!BY54)</f>
        <v>0</v>
      </c>
      <c r="CM54" s="20">
        <f>IF('Raw Data'!BZ54="","",'Raw Data'!BZ54)</f>
        <v>0</v>
      </c>
      <c r="CN54" s="20">
        <f>IF('Raw Data'!CA54="","",'Raw Data'!CA54)</f>
        <v>0</v>
      </c>
      <c r="CO54" s="20">
        <f>IF('Raw Data'!CB54="","",'Raw Data'!CB54)</f>
        <v>0</v>
      </c>
      <c r="CP54" s="39" t="str">
        <f>IF('Raw Data'!CC54="","",'Raw Data'!CC54)</f>
        <v>0.36814099443324944</v>
      </c>
      <c r="CQ54" s="20" t="str">
        <f>IF('Raw Data'!CD54="","",'Raw Data'!CD54)</f>
        <v/>
      </c>
      <c r="CR54" s="20" t="str">
        <f>IF('Raw Data'!CE54="","",'Raw Data'!CE54)</f>
        <v>1</v>
      </c>
      <c r="CS54" s="20" t="str">
        <f>IF('Raw Data'!CF54="","",'Raw Data'!CF54)</f>
        <v/>
      </c>
      <c r="CT54" s="20" t="str">
        <f>IF('Raw Data'!CG54="","",'Raw Data'!CG54)</f>
        <v/>
      </c>
      <c r="CU54" s="20">
        <f>IF('Raw Data'!CH54="","",'Raw Data'!CH54)</f>
        <v>0</v>
      </c>
      <c r="CV54" s="35" t="str">
        <f t="shared" si="13"/>
        <v/>
      </c>
      <c r="CW54" s="20">
        <f>IF('Raw Data'!CI54="","",'Raw Data'!CI54)</f>
        <v>5</v>
      </c>
      <c r="CX54" s="35" t="str">
        <f t="shared" si="14"/>
        <v/>
      </c>
      <c r="CY54" s="20">
        <f>IF('Raw Data'!CJ54="","",'Raw Data'!CJ54)</f>
        <v>10</v>
      </c>
      <c r="CZ54" s="35" t="str">
        <f t="shared" si="15"/>
        <v/>
      </c>
      <c r="DA54" s="20">
        <f>IF('Raw Data'!CK54="","",'Raw Data'!CK54)</f>
        <v>5</v>
      </c>
      <c r="DB54" s="35" t="str">
        <f t="shared" si="16"/>
        <v/>
      </c>
      <c r="DC54" s="20">
        <f>IF('Raw Data'!CL54="","",'Raw Data'!CL54)</f>
        <v>4</v>
      </c>
      <c r="DD54" s="35" t="str">
        <f t="shared" si="17"/>
        <v/>
      </c>
      <c r="DE54" s="43">
        <v>2</v>
      </c>
      <c r="DF54" s="35" t="str">
        <f t="shared" si="18"/>
        <v/>
      </c>
      <c r="DG54" s="43">
        <v>6</v>
      </c>
      <c r="DH54" s="35" t="str">
        <f t="shared" si="19"/>
        <v/>
      </c>
      <c r="DI54" s="20">
        <f>IF('Raw Data'!CO54="","",'Raw Data'!CO54)</f>
        <v>3</v>
      </c>
      <c r="DJ54" s="35" t="str">
        <f t="shared" si="20"/>
        <v/>
      </c>
      <c r="DK54" s="23">
        <f>IF('Raw Data'!CP54="","",'Raw Data'!CP54)</f>
        <v>7</v>
      </c>
      <c r="DL54" s="23">
        <f>IF('Raw Data'!CQ54="","",'Raw Data'!CQ54)</f>
        <v>100</v>
      </c>
      <c r="DM54" s="20">
        <f>IF('Raw Data'!CR54="","",'Raw Data'!CR54)</f>
        <v>20</v>
      </c>
      <c r="DN54" s="20">
        <f>IF('Raw Data'!CS54="","",'Raw Data'!CS54)</f>
        <v>0</v>
      </c>
      <c r="DO54" s="23">
        <f>IF('Raw Data'!CT54="","",'Raw Data'!CT54)</f>
        <v>15</v>
      </c>
      <c r="DP54" s="20">
        <f>IF('Raw Data'!CU54="","",'Raw Data'!CU54)</f>
        <v>0</v>
      </c>
      <c r="DQ54" s="23" t="str">
        <f>IF('Raw Data'!CV54="","",'Raw Data'!CV54)</f>
        <v/>
      </c>
      <c r="DR54" s="20" t="str">
        <f>IF('Raw Data'!CW54="","",'Raw Data'!CW54)</f>
        <v/>
      </c>
      <c r="DS54" s="20" t="str">
        <f>IF('Raw Data'!CX54="","",'Raw Data'!CX54)</f>
        <v/>
      </c>
      <c r="DT54" s="20" t="str">
        <f>IF('Raw Data'!CY54="","",'Raw Data'!CY54)</f>
        <v/>
      </c>
      <c r="DU54" s="20" t="str">
        <f>IF('Raw Data'!CZ54="","",'Raw Data'!CZ54)</f>
        <v/>
      </c>
      <c r="DV54" s="20" t="str">
        <f>IF('Raw Data'!DA54="","",'Raw Data'!DA54)</f>
        <v/>
      </c>
      <c r="DW54" s="20" t="str">
        <f>IF('Raw Data'!DB54="","",'Raw Data'!DB54)</f>
        <v/>
      </c>
      <c r="DX54" s="35" t="str">
        <f t="shared" si="21"/>
        <v/>
      </c>
      <c r="DY54" s="23" t="str">
        <f>IF('Raw Data'!DC54="","",'Raw Data'!DC54)</f>
        <v/>
      </c>
      <c r="DZ54" s="42" t="str">
        <f t="shared" si="22"/>
        <v/>
      </c>
      <c r="EA54" s="20" t="str">
        <f>IF('Raw Data'!DD54="","",'Raw Data'!DD54)</f>
        <v/>
      </c>
      <c r="EB54" s="35" t="str">
        <f t="shared" si="23"/>
        <v/>
      </c>
      <c r="EC54" s="20" t="str">
        <f>IF('Raw Data'!DE54="","",'Raw Data'!DE54)</f>
        <v/>
      </c>
      <c r="ED54" s="35" t="str">
        <f t="shared" si="24"/>
        <v/>
      </c>
      <c r="EE54" s="20" t="str">
        <f>IF('Raw Data'!DF54="","",'Raw Data'!DF54)</f>
        <v/>
      </c>
      <c r="EF54" s="35" t="str">
        <f t="shared" si="25"/>
        <v/>
      </c>
      <c r="EG54" s="20" t="str">
        <f>IF('Raw Data'!DG54="","",'Raw Data'!DG54)</f>
        <v/>
      </c>
      <c r="EH54" s="35" t="str">
        <f t="shared" si="26"/>
        <v/>
      </c>
      <c r="EI54" s="20" t="str">
        <f>IF('Raw Data'!DH54="","",'Raw Data'!DH54)</f>
        <v/>
      </c>
      <c r="EJ54" s="20" t="str">
        <f>IF('Raw Data'!DI54="","",'Raw Data'!DI54)</f>
        <v/>
      </c>
      <c r="EK54" s="20" t="str">
        <f>IF('Raw Data'!DJ54="","",'Raw Data'!DJ54)</f>
        <v/>
      </c>
      <c r="EL54" s="20" t="str">
        <f>IF('Raw Data'!DK54="","",'Raw Data'!DK54)</f>
        <v/>
      </c>
      <c r="EM54" s="20" t="str">
        <f>IF('Raw Data'!DL54="","",'Raw Data'!DL54)</f>
        <v/>
      </c>
      <c r="EN54" s="20" t="str">
        <f>IF('Raw Data'!DM54="","",'Raw Data'!DM54)</f>
        <v/>
      </c>
      <c r="EO54" s="20" t="str">
        <f>IF('Raw Data'!DN54="","",'Raw Data'!DN54)</f>
        <v>Oui</v>
      </c>
      <c r="EP54" s="20">
        <f>IF('Raw Data'!DO54="","",'Raw Data'!DO54)</f>
        <v>9</v>
      </c>
      <c r="EQ54" s="35" t="str">
        <f t="shared" si="27"/>
        <v/>
      </c>
      <c r="ER54" s="20">
        <f>IF('Raw Data'!DP54="","",'Raw Data'!DP54)</f>
        <v>5</v>
      </c>
      <c r="ES54" s="20">
        <f>IF('Raw Data'!DQ54="","",'Raw Data'!DQ54)</f>
        <v>3</v>
      </c>
      <c r="ET54" s="20">
        <f>IF('Raw Data'!DR54="","",'Raw Data'!DR54)</f>
        <v>1</v>
      </c>
      <c r="EU54" s="20" t="str">
        <f>IF('Raw Data'!DS54="","",'Raw Data'!DS54)</f>
        <v/>
      </c>
      <c r="EV54" s="20" t="str">
        <f>IF('Raw Data'!DT54="","",'Raw Data'!DT54)</f>
        <v>Station de radio Appel téléphonique</v>
      </c>
      <c r="EW54" s="20">
        <f>IF('Raw Data'!DU54="","",'Raw Data'!DU54)</f>
        <v>1</v>
      </c>
      <c r="EX54" s="20">
        <f>IF('Raw Data'!DV54="","",'Raw Data'!DV54)</f>
        <v>0</v>
      </c>
      <c r="EY54" s="20">
        <f>IF('Raw Data'!DW54="","",'Raw Data'!DW54)</f>
        <v>0</v>
      </c>
      <c r="EZ54" s="20">
        <f>IF('Raw Data'!DX54="","",'Raw Data'!DX54)</f>
        <v>0</v>
      </c>
      <c r="FA54" s="20">
        <f>IF('Raw Data'!DY54="","",'Raw Data'!DY54)</f>
        <v>0</v>
      </c>
      <c r="FB54" s="20">
        <f>IF('Raw Data'!DZ54="","",'Raw Data'!DZ54)</f>
        <v>1</v>
      </c>
      <c r="FC54" s="20">
        <f>IF('Raw Data'!EA54="","",'Raw Data'!EA54)</f>
        <v>0</v>
      </c>
      <c r="FD54" s="20">
        <f>IF('Raw Data'!EB54="","",'Raw Data'!EB54)</f>
        <v>0</v>
      </c>
      <c r="FE54" s="20">
        <f>IF('Raw Data'!EC54="","",'Raw Data'!EC54)</f>
        <v>0</v>
      </c>
      <c r="FF54" s="20">
        <f>IF('Raw Data'!ED54="","",'Raw Data'!ED54)</f>
        <v>0</v>
      </c>
      <c r="FG54" s="20">
        <f>IF('Raw Data'!EE54="","",'Raw Data'!EE54)</f>
        <v>0</v>
      </c>
      <c r="FH54" s="20">
        <f>IF('Raw Data'!EF54="","",'Raw Data'!EF54)</f>
        <v>0</v>
      </c>
      <c r="FI54" s="20">
        <f>IF('Raw Data'!EG54="","",'Raw Data'!EG54)</f>
        <v>0</v>
      </c>
      <c r="FJ54" s="20" t="str">
        <f>IF('Raw Data'!EH54="","",'Raw Data'!EH54)</f>
        <v/>
      </c>
      <c r="FK54" s="20" t="str">
        <f>IF('Raw Data'!EI54="","",'Raw Data'!EI54)</f>
        <v>Information sur les conditions dans d'autres localité, incluant la zone  d'origine des personnes déplacées dans la localité</v>
      </c>
      <c r="FL54" s="20" t="str">
        <f>IF('Raw Data'!EJ54="","",'Raw Data'!EJ54)</f>
        <v/>
      </c>
      <c r="FM54" s="20" t="str">
        <f>IF('Raw Data'!EK54="","",'Raw Data'!EK54)</f>
        <v>Oui</v>
      </c>
      <c r="FN54" s="20" t="str">
        <f>IF('Raw Data'!EL54="","",'Raw Data'!EL54)</f>
        <v/>
      </c>
      <c r="FO54" s="20" t="str">
        <f>IF('Raw Data'!EM54="","",'Raw Data'!EM54)</f>
        <v>Oui</v>
      </c>
      <c r="FP54" s="20" t="str">
        <f>IF('Raw Data'!EN54="","",'Raw Data'!EN54)</f>
        <v/>
      </c>
      <c r="FQ54" s="20" t="str">
        <f>IF('Raw Data'!EO54="","",'Raw Data'!EO54)</f>
        <v/>
      </c>
      <c r="FR54" s="20" t="str">
        <f>IF('Raw Data'!EP54="","",'Raw Data'!EP54)</f>
        <v/>
      </c>
      <c r="FS54" s="20" t="str">
        <f>IF('Raw Data'!EQ54="","",'Raw Data'!EQ54)</f>
        <v xml:space="preserve">Muyumba Adolphe </v>
      </c>
      <c r="FT54" s="20">
        <f>IF('Raw Data'!ER54="","",'Raw Data'!ER54)</f>
        <v>4</v>
      </c>
      <c r="FU54" s="20" t="str">
        <f>IF('Raw Data'!ES54="","",'Raw Data'!ES54)</f>
        <v xml:space="preserve">La personne donne des informations avec précision </v>
      </c>
      <c r="FV54" s="20" t="str">
        <f>IF('Raw Data'!ET54="","",'Raw Data'!ET54)</f>
        <v>vWvJfH3sDSZM3uC5W82MGH</v>
      </c>
      <c r="FW54" s="20" t="str">
        <f>IF('Raw Data'!EU54="","",'Raw Data'!EU54)</f>
        <v>v89tPMrAjVHLSntiBQ22UJ</v>
      </c>
      <c r="FX54" s="20" t="str">
        <f>IF('Raw Data'!EV54="","",'Raw Data'!EV54)</f>
        <v>v5AfrSZTqajduwJVMoNG7f</v>
      </c>
      <c r="FY54" s="20" t="str">
        <f>IF('Raw Data'!EW54="","",'Raw Data'!EW54)</f>
        <v>vbptduBAghB4e4bMMgdQUc</v>
      </c>
      <c r="FZ54" s="20" t="str">
        <f>IF('Raw Data'!EX54="","",'Raw Data'!EX54)</f>
        <v>vNycnGWUpYeb3KNNoHrkGX</v>
      </c>
      <c r="GA54" s="20" t="str">
        <f>IF('Raw Data'!EY54="","",'Raw Data'!EY54)</f>
        <v/>
      </c>
      <c r="GB54" s="20">
        <f>IF('Raw Data'!EZ54="","",'Raw Data'!EZ54)</f>
        <v>384452824</v>
      </c>
      <c r="GC54" s="20" t="str">
        <f>IF('Raw Data'!FA54="","",'Raw Data'!FA54)</f>
        <v>a3d3343a-4063-4b87-a4ea-abd444ea1e9c</v>
      </c>
      <c r="GD54" s="29">
        <f>IF('Raw Data'!FB54="","",'Raw Data'!FB54)</f>
        <v>44944.625659722216</v>
      </c>
      <c r="GE54" s="20" t="str">
        <f>IF('Raw Data'!FC54="","",'Raw Data'!FC54)</f>
        <v/>
      </c>
      <c r="GF54" s="20" t="str">
        <f>IF('Raw Data'!FD54="","",'Raw Data'!FD54)</f>
        <v/>
      </c>
      <c r="GG54" s="20" t="str">
        <f>IF('Raw Data'!FE54="","",'Raw Data'!FE54)</f>
        <v>submitted_via_web</v>
      </c>
      <c r="GH54" s="20" t="str">
        <f>IF('Raw Data'!FF54="","",'Raw Data'!FF54)</f>
        <v>reach_rdc_hsm_enqueteur</v>
      </c>
      <c r="GI54" s="20" t="str">
        <f>IF('Raw Data'!FG54="","",'Raw Data'!FG54)</f>
        <v/>
      </c>
      <c r="GJ54" s="20">
        <f>IF('Raw Data'!FH54="","",'Raw Data'!FH54)</f>
        <v>99</v>
      </c>
    </row>
    <row r="55" spans="1:192" x14ac:dyDescent="0.25">
      <c r="A55" s="24" t="str">
        <f t="shared" si="0"/>
        <v>9f466168-3023-4a20-85c7-754e10783327</v>
      </c>
      <c r="B55" s="24" t="str">
        <f t="shared" si="1"/>
        <v>Kalala nzovu</v>
      </c>
      <c r="C55" s="24" t="str">
        <f t="shared" si="2"/>
        <v>ENU14</v>
      </c>
      <c r="D55" s="29">
        <f>IF('Raw Data'!A55="","",'Raw Data'!A55)</f>
        <v>44944</v>
      </c>
      <c r="E55" s="27">
        <f>IF('Raw Data'!B55="","",'Raw Data'!B55)</f>
        <v>44944.624587199083</v>
      </c>
      <c r="F55" s="27">
        <f>IF('Raw Data'!C55="","",'Raw Data'!C55)</f>
        <v>44944.651067384257</v>
      </c>
      <c r="G55" s="31">
        <f t="shared" si="3"/>
        <v>38.131466649938375</v>
      </c>
      <c r="H55" s="33" t="str">
        <f t="shared" si="4"/>
        <v>OK</v>
      </c>
      <c r="I55" s="20" t="str">
        <f>IF('Raw Data'!D55="","",'Raw Data'!D55)</f>
        <v>audit.csv</v>
      </c>
      <c r="J55" s="20" t="str">
        <f>IF('Raw Data'!E55="","",'Raw Data'!E55)</f>
        <v>https://kc.humanitarianresponse.info/media/original?media_file=reachrdcdata%2Fattachments%2F03786f7074524bcf85122757f5105ae7%2F9f466168-3023-4a20-85c7-754e10783327%2Faudit.csv</v>
      </c>
      <c r="K55" s="20" t="str">
        <f>IF('Raw Data'!F55="","",'Raw Data'!F55)</f>
        <v/>
      </c>
      <c r="L55" s="20" t="str">
        <f>IF('Raw Data'!G55="","",'Raw Data'!G55)</f>
        <v/>
      </c>
      <c r="M55" s="43" t="s">
        <v>1334</v>
      </c>
      <c r="N55" s="20" t="str">
        <f>IF('Raw Data'!I55="","",'Raw Data'!I55)</f>
        <v>Kalemie</v>
      </c>
      <c r="O55" s="20" t="str">
        <f>IF('Raw Data'!J55="","",'Raw Data'!J55)</f>
        <v>Décembre</v>
      </c>
      <c r="P55" s="20" t="str">
        <f>IF('Raw Data'!K55="","",'Raw Data'!K55)</f>
        <v>Entretien à distance (appel téléphonique)</v>
      </c>
      <c r="Q55" s="20">
        <f>IF('Raw Data'!L55="","",'Raw Data'!L55)</f>
        <v>817325155</v>
      </c>
      <c r="R55" s="20">
        <f>IF('Raw Data'!M55="","",'Raw Data'!M55)</f>
        <v>817325155</v>
      </c>
      <c r="S55" s="20" t="str">
        <f>IF('Raw Data'!N55="","",'Raw Data'!N55)</f>
        <v>Oui</v>
      </c>
      <c r="T55" s="35" t="str">
        <f t="shared" si="5"/>
        <v/>
      </c>
      <c r="U55" s="20" t="str">
        <f>IF('Raw Data'!O55="","",'Raw Data'!O55)</f>
        <v/>
      </c>
      <c r="V55" s="20" t="str">
        <f>IF('Raw Data'!P55="","",'Raw Data'!P55)</f>
        <v/>
      </c>
      <c r="W55" s="20" t="str">
        <f>IF('Raw Data'!Q55="","",'Raw Data'!Q55)</f>
        <v/>
      </c>
      <c r="X55" s="20" t="str">
        <f>IF('Raw Data'!R55="","",'Raw Data'!R55)</f>
        <v>Oui</v>
      </c>
      <c r="Y55" s="35" t="str">
        <f t="shared" si="6"/>
        <v/>
      </c>
      <c r="Z55" s="20" t="str">
        <f>IF('Raw Data'!S55="","",'Raw Data'!S55)</f>
        <v/>
      </c>
      <c r="AA55" s="20" t="str">
        <f>IF('Raw Data'!T55="","",'Raw Data'!T55)</f>
        <v/>
      </c>
      <c r="AB55" s="20" t="str">
        <f>IF('Raw Data'!U55="","",'Raw Data'!U55)</f>
        <v>Maintenant</v>
      </c>
      <c r="AC55" s="35" t="str">
        <f t="shared" si="7"/>
        <v/>
      </c>
      <c r="AD55" s="20" t="str">
        <f>IF('Raw Data'!V55="","",'Raw Data'!V55)</f>
        <v/>
      </c>
      <c r="AE55" s="20" t="str">
        <f>IF('Raw Data'!W55="","",'Raw Data'!W55)</f>
        <v>EDUINE</v>
      </c>
      <c r="AF55" s="20" t="str">
        <f>IF('Raw Data'!X55="","",'Raw Data'!X55)</f>
        <v>Femme</v>
      </c>
      <c r="AG55" s="20">
        <f>IF('Raw Data'!Y55="","",'Raw Data'!Y55)</f>
        <v>35</v>
      </c>
      <c r="AH55" s="20" t="str">
        <f>IF('Raw Data'!Z55="","",'Raw Data'!Z55)</f>
        <v>Commerçant</v>
      </c>
      <c r="AI55" s="20" t="str">
        <f>IF('Raw Data'!AA55="","",'Raw Data'!AA55)</f>
        <v/>
      </c>
      <c r="AJ55" s="20" t="str">
        <f>IF('Raw Data'!AB55="","",'Raw Data'!AB55)</f>
        <v/>
      </c>
      <c r="AK55" s="20" t="str">
        <f>IF('Raw Data'!AC55="","",'Raw Data'!AC55)</f>
        <v/>
      </c>
      <c r="AL55" s="20" t="str">
        <f>IF('Raw Data'!AD55="","",'Raw Data'!AD55)</f>
        <v/>
      </c>
      <c r="AM55" s="20" t="str">
        <f>IF('Raw Data'!AE55="","",'Raw Data'!AE55)</f>
        <v/>
      </c>
      <c r="AN55" s="20" t="str">
        <f>IF('Raw Data'!AF55="","",'Raw Data'!AF55)</f>
        <v/>
      </c>
      <c r="AO55" s="20" t="str">
        <f>IF('Raw Data'!AG55="","",'Raw Data'!AG55)</f>
        <v/>
      </c>
      <c r="AP55" s="20" t="str">
        <f>IF('Raw Data'!AH55="","",'Raw Data'!AH55)</f>
        <v>Personne non déplacée (Autochtone)</v>
      </c>
      <c r="AQ55" s="35" t="str">
        <f t="shared" si="8"/>
        <v/>
      </c>
      <c r="AR55" s="20" t="str">
        <f>IF('Raw Data'!AI55="","",'Raw Data'!AI55)</f>
        <v>Tanganyika</v>
      </c>
      <c r="AS55" s="20" t="str">
        <f>IF('Raw Data'!AJ55="","",'Raw Data'!AJ55)</f>
        <v>Nyunzu</v>
      </c>
      <c r="AT55" s="20" t="str">
        <f>IF('Raw Data'!AK55="","",'Raw Data'!AK55)</f>
        <v>Kalala nzovu</v>
      </c>
      <c r="AU55" s="20" t="str">
        <f>IF('Raw Data'!AL55="","",'Raw Data'!AL55)</f>
        <v/>
      </c>
      <c r="AV55" s="20" t="str">
        <f>IF('Raw Data'!AM55="","",'Raw Data'!AM55)</f>
        <v>Kalala nzovu</v>
      </c>
      <c r="AW55" s="20" t="str">
        <f>IF('Raw Data'!AN55="","",'Raw Data'!AN55)</f>
        <v/>
      </c>
      <c r="AX55" s="20" t="str">
        <f>IF('Raw Data'!AO55="","",'Raw Data'!AO55)</f>
        <v>Oui</v>
      </c>
      <c r="AY55" s="20" t="str">
        <f>IF('Raw Data'!AP55="","",'Raw Data'!AP55)</f>
        <v>Tanganyika</v>
      </c>
      <c r="AZ55" s="20" t="str">
        <f>IF('Raw Data'!AQ55="","",'Raw Data'!AQ55)</f>
        <v>Nyunzu</v>
      </c>
      <c r="BA55" s="20" t="str">
        <f>IF('Raw Data'!AR55="","",'Raw Data'!AR55)</f>
        <v>Localité</v>
      </c>
      <c r="BB55" s="20" t="str">
        <f>IF('Raw Data'!AS55="","",'Raw Data'!AS55)</f>
        <v/>
      </c>
      <c r="BC55" s="20" t="str">
        <f>IF('Raw Data'!AT55="","",'Raw Data'!AT55)</f>
        <v/>
      </c>
      <c r="BD55" s="20" t="str">
        <f>IF('Raw Data'!AU55="","",'Raw Data'!AU55)</f>
        <v/>
      </c>
      <c r="BE55" s="20" t="str">
        <f>IF('Raw Data'!AV55="","",'Raw Data'!AV55)</f>
        <v>Kalala nzovu</v>
      </c>
      <c r="BF55" s="20" t="str">
        <f>IF('Raw Data'!AW55="","",'Raw Data'!AW55)</f>
        <v/>
      </c>
      <c r="BG55" s="20" t="str">
        <f>IF('Raw Data'!AX55="","",'Raw Data'!AX55)</f>
        <v>Kalala nzovu</v>
      </c>
      <c r="BH55" s="20" t="str">
        <f>IF('Raw Data'!AY55="","",'Raw Data'!AY55)</f>
        <v>Non</v>
      </c>
      <c r="BI55" s="20" t="str">
        <f>IF('Raw Data'!AZ55="","",'Raw Data'!AZ55)</f>
        <v/>
      </c>
      <c r="BJ55" s="20" t="str">
        <f>IF('Raw Data'!BA55="","",'Raw Data'!BA55)</f>
        <v>Oui</v>
      </c>
      <c r="BK55" s="20" t="str">
        <f>IF('Raw Data'!BB55="","",'Raw Data'!BB55)</f>
        <v>Oui</v>
      </c>
      <c r="BL55" s="20" t="str">
        <f>IF('Raw Data'!BC55="","",'Raw Data'!BC55)</f>
        <v/>
      </c>
      <c r="BM55" s="20" t="str">
        <f>IF('Raw Data'!BD55="","",'Raw Data'!BD55)</f>
        <v/>
      </c>
      <c r="BN55" s="20" t="str">
        <f>IF('Raw Data'!BE55="","",'Raw Data'!BE55)</f>
        <v/>
      </c>
      <c r="BO55" s="20" t="str">
        <f>IF('Raw Data'!BF55="","",'Raw Data'!BF55)</f>
        <v/>
      </c>
      <c r="BP55" s="20" t="str">
        <f>IF('Raw Data'!BG55="","",'Raw Data'!BG55)</f>
        <v/>
      </c>
      <c r="BQ55" s="20" t="str">
        <f>IF('Raw Data'!BH55="","",'Raw Data'!BH55)</f>
        <v>TENGU</v>
      </c>
      <c r="BR55" s="20" t="str">
        <f>IF('Raw Data'!BI55="","",'Raw Data'!BI55)</f>
        <v/>
      </c>
      <c r="BS55" s="20" t="str">
        <f>IF('Raw Data'!BJ55="","",'Raw Data'!BJ55)</f>
        <v>Oui</v>
      </c>
      <c r="BT55" s="20" t="str">
        <f>IF('Raw Data'!BK55="","",'Raw Data'!BK55)</f>
        <v>Oui</v>
      </c>
      <c r="BU55" s="35" t="str">
        <f t="shared" si="9"/>
        <v/>
      </c>
      <c r="BV55" s="20" t="str">
        <f>IF('Raw Data'!BL55="","",'Raw Data'!BL55)</f>
        <v/>
      </c>
      <c r="BW55" s="20" t="str">
        <f>IF('Raw Data'!BM55="","",'Raw Data'!BM55)</f>
        <v/>
      </c>
      <c r="BX55" s="20" t="str">
        <f>IF('Raw Data'!BN55="","",'Raw Data'!BN55)</f>
        <v>Oui</v>
      </c>
      <c r="BY55" s="20" t="str">
        <f>IF('Raw Data'!BO55="","",'Raw Data'!BO55)</f>
        <v>Oui</v>
      </c>
      <c r="BZ55" s="20" t="str">
        <f>IF('Raw Data'!BP55="","",'Raw Data'!BP55)</f>
        <v>Oui</v>
      </c>
      <c r="CA55" s="20" t="str">
        <f>IF('Raw Data'!BQ55="","",'Raw Data'!BQ55)</f>
        <v>Non</v>
      </c>
      <c r="CB55" s="20" t="str">
        <f>IF('Raw Data'!BR55="","",'Raw Data'!BR55)</f>
        <v>Non</v>
      </c>
      <c r="CC55" s="20" t="str">
        <f>IF('Raw Data'!BS55="","",'Raw Data'!BS55)</f>
        <v/>
      </c>
      <c r="CD55" s="20" t="str">
        <f>IF('Raw Data'!BT55="","",'Raw Data'!BT55)</f>
        <v>Communauté hôte (=Autochtones)</v>
      </c>
      <c r="CE55" s="20" t="str">
        <f>IF('Raw Data'!BU55="","",'Raw Data'!BU55)</f>
        <v>3</v>
      </c>
      <c r="CF55" s="20" t="str">
        <f>IF('Raw Data'!BV55="","",'Raw Data'!BV55)</f>
        <v>Oui</v>
      </c>
      <c r="CG55" s="43" t="s">
        <v>795</v>
      </c>
      <c r="CH55" s="35" t="str">
        <f t="shared" si="10"/>
        <v/>
      </c>
      <c r="CI55" s="35" t="str">
        <f t="shared" si="11"/>
        <v/>
      </c>
      <c r="CJ55" s="37">
        <f t="shared" si="12"/>
        <v>1</v>
      </c>
      <c r="CK55" s="43">
        <v>0</v>
      </c>
      <c r="CL55" s="43">
        <v>1</v>
      </c>
      <c r="CM55" s="43">
        <v>0</v>
      </c>
      <c r="CN55" s="20">
        <f>IF('Raw Data'!CA55="","",'Raw Data'!CA55)</f>
        <v>0</v>
      </c>
      <c r="CO55" s="20">
        <f>IF('Raw Data'!CB55="","",'Raw Data'!CB55)</f>
        <v>0</v>
      </c>
      <c r="CP55" s="39" t="str">
        <f>IF('Raw Data'!CC55="","",'Raw Data'!CC55)</f>
        <v>0.4972677088125933</v>
      </c>
      <c r="CQ55" s="20" t="str">
        <f>IF('Raw Data'!CD55="","",'Raw Data'!CD55)</f>
        <v/>
      </c>
      <c r="CR55" s="20" t="str">
        <f>IF('Raw Data'!CE55="","",'Raw Data'!CE55)</f>
        <v>1</v>
      </c>
      <c r="CS55" s="20" t="str">
        <f>IF('Raw Data'!CF55="","",'Raw Data'!CF55)</f>
        <v/>
      </c>
      <c r="CT55" s="20" t="str">
        <f>IF('Raw Data'!CG55="","",'Raw Data'!CG55)</f>
        <v/>
      </c>
      <c r="CU55" s="20">
        <f>IF('Raw Data'!CH55="","",'Raw Data'!CH55)</f>
        <v>0</v>
      </c>
      <c r="CV55" s="35" t="str">
        <f t="shared" si="13"/>
        <v/>
      </c>
      <c r="CW55" s="20">
        <f>IF('Raw Data'!CI55="","",'Raw Data'!CI55)</f>
        <v>0</v>
      </c>
      <c r="CX55" s="35" t="str">
        <f t="shared" si="14"/>
        <v/>
      </c>
      <c r="CY55" s="20">
        <f>IF('Raw Data'!CJ55="","",'Raw Data'!CJ55)</f>
        <v>0</v>
      </c>
      <c r="CZ55" s="35" t="str">
        <f t="shared" si="15"/>
        <v/>
      </c>
      <c r="DA55" s="20">
        <f>IF('Raw Data'!CK55="","",'Raw Data'!CK55)</f>
        <v>0</v>
      </c>
      <c r="DB55" s="35" t="str">
        <f t="shared" si="16"/>
        <v/>
      </c>
      <c r="DC55" s="20">
        <f>IF('Raw Data'!CL55="","",'Raw Data'!CL55)</f>
        <v>0</v>
      </c>
      <c r="DD55" s="35" t="str">
        <f t="shared" si="17"/>
        <v/>
      </c>
      <c r="DE55" s="20">
        <f>IF('Raw Data'!CM55="","",'Raw Data'!CM55)</f>
        <v>0</v>
      </c>
      <c r="DF55" s="35" t="str">
        <f t="shared" si="18"/>
        <v/>
      </c>
      <c r="DG55" s="20">
        <f>IF('Raw Data'!CN55="","",'Raw Data'!CN55)</f>
        <v>0</v>
      </c>
      <c r="DH55" s="35" t="str">
        <f t="shared" si="19"/>
        <v/>
      </c>
      <c r="DI55" s="20">
        <f>IF('Raw Data'!CO55="","",'Raw Data'!CO55)</f>
        <v>5</v>
      </c>
      <c r="DJ55" s="35" t="str">
        <f t="shared" si="20"/>
        <v/>
      </c>
      <c r="DK55" s="23">
        <f>IF('Raw Data'!CP55="","",'Raw Data'!CP55)</f>
        <v>0</v>
      </c>
      <c r="DL55" s="23">
        <f>IF('Raw Data'!CQ55="","",'Raw Data'!CQ55)</f>
        <v>0</v>
      </c>
      <c r="DM55" s="20">
        <f>IF('Raw Data'!CR55="","",'Raw Data'!CR55)</f>
        <v>5</v>
      </c>
      <c r="DN55" s="20">
        <f>IF('Raw Data'!CS55="","",'Raw Data'!CS55)</f>
        <v>0</v>
      </c>
      <c r="DO55" s="23">
        <f>IF('Raw Data'!CT55="","",'Raw Data'!CT55)</f>
        <v>1</v>
      </c>
      <c r="DP55" s="20">
        <f>IF('Raw Data'!CU55="","",'Raw Data'!CU55)</f>
        <v>1</v>
      </c>
      <c r="DQ55" s="23" t="str">
        <f>IF('Raw Data'!CV55="","",'Raw Data'!CV55)</f>
        <v/>
      </c>
      <c r="DR55" s="20" t="str">
        <f>IF('Raw Data'!CW55="","",'Raw Data'!CW55)</f>
        <v/>
      </c>
      <c r="DS55" s="20" t="str">
        <f>IF('Raw Data'!CX55="","",'Raw Data'!CX55)</f>
        <v/>
      </c>
      <c r="DT55" s="20" t="str">
        <f>IF('Raw Data'!CY55="","",'Raw Data'!CY55)</f>
        <v/>
      </c>
      <c r="DU55" s="20" t="str">
        <f>IF('Raw Data'!CZ55="","",'Raw Data'!CZ55)</f>
        <v/>
      </c>
      <c r="DV55" s="20" t="str">
        <f>IF('Raw Data'!DA55="","",'Raw Data'!DA55)</f>
        <v/>
      </c>
      <c r="DW55" s="20" t="str">
        <f>IF('Raw Data'!DB55="","",'Raw Data'!DB55)</f>
        <v/>
      </c>
      <c r="DX55" s="35" t="str">
        <f t="shared" si="21"/>
        <v/>
      </c>
      <c r="DY55" s="23" t="str">
        <f>IF('Raw Data'!DC55="","",'Raw Data'!DC55)</f>
        <v/>
      </c>
      <c r="DZ55" s="42" t="str">
        <f t="shared" si="22"/>
        <v/>
      </c>
      <c r="EA55" s="20" t="str">
        <f>IF('Raw Data'!DD55="","",'Raw Data'!DD55)</f>
        <v/>
      </c>
      <c r="EB55" s="35" t="str">
        <f t="shared" si="23"/>
        <v/>
      </c>
      <c r="EC55" s="20" t="str">
        <f>IF('Raw Data'!DE55="","",'Raw Data'!DE55)</f>
        <v/>
      </c>
      <c r="ED55" s="35" t="str">
        <f t="shared" si="24"/>
        <v/>
      </c>
      <c r="EE55" s="20" t="str">
        <f>IF('Raw Data'!DF55="","",'Raw Data'!DF55)</f>
        <v/>
      </c>
      <c r="EF55" s="35" t="str">
        <f t="shared" si="25"/>
        <v/>
      </c>
      <c r="EG55" s="20" t="str">
        <f>IF('Raw Data'!DG55="","",'Raw Data'!DG55)</f>
        <v/>
      </c>
      <c r="EH55" s="35" t="str">
        <f t="shared" si="26"/>
        <v/>
      </c>
      <c r="EI55" s="20" t="str">
        <f>IF('Raw Data'!DH55="","",'Raw Data'!DH55)</f>
        <v/>
      </c>
      <c r="EJ55" s="20" t="str">
        <f>IF('Raw Data'!DI55="","",'Raw Data'!DI55)</f>
        <v/>
      </c>
      <c r="EK55" s="20" t="str">
        <f>IF('Raw Data'!DJ55="","",'Raw Data'!DJ55)</f>
        <v/>
      </c>
      <c r="EL55" s="20" t="str">
        <f>IF('Raw Data'!DK55="","",'Raw Data'!DK55)</f>
        <v/>
      </c>
      <c r="EM55" s="20" t="str">
        <f>IF('Raw Data'!DL55="","",'Raw Data'!DL55)</f>
        <v/>
      </c>
      <c r="EN55" s="20" t="str">
        <f>IF('Raw Data'!DM55="","",'Raw Data'!DM55)</f>
        <v/>
      </c>
      <c r="EO55" s="20" t="str">
        <f>IF('Raw Data'!DN55="","",'Raw Data'!DN55)</f>
        <v>Non</v>
      </c>
      <c r="EP55" s="20" t="str">
        <f>IF('Raw Data'!DO55="","",'Raw Data'!DO55)</f>
        <v/>
      </c>
      <c r="EQ55" s="35" t="str">
        <f t="shared" si="27"/>
        <v/>
      </c>
      <c r="ER55" s="20" t="str">
        <f>IF('Raw Data'!DP55="","",'Raw Data'!DP55)</f>
        <v/>
      </c>
      <c r="ES55" s="20" t="str">
        <f>IF('Raw Data'!DQ55="","",'Raw Data'!DQ55)</f>
        <v/>
      </c>
      <c r="ET55" s="20" t="str">
        <f>IF('Raw Data'!DR55="","",'Raw Data'!DR55)</f>
        <v/>
      </c>
      <c r="EU55" s="20" t="str">
        <f>IF('Raw Data'!DS55="","",'Raw Data'!DS55)</f>
        <v/>
      </c>
      <c r="EV55" s="20" t="str">
        <f>IF('Raw Data'!DT55="","",'Raw Data'!DT55)</f>
        <v>Appel téléphonique</v>
      </c>
      <c r="EW55" s="20">
        <f>IF('Raw Data'!DU55="","",'Raw Data'!DU55)</f>
        <v>0</v>
      </c>
      <c r="EX55" s="20">
        <f>IF('Raw Data'!DV55="","",'Raw Data'!DV55)</f>
        <v>0</v>
      </c>
      <c r="EY55" s="20">
        <f>IF('Raw Data'!DW55="","",'Raw Data'!DW55)</f>
        <v>0</v>
      </c>
      <c r="EZ55" s="20">
        <f>IF('Raw Data'!DX55="","",'Raw Data'!DX55)</f>
        <v>0</v>
      </c>
      <c r="FA55" s="20">
        <f>IF('Raw Data'!DY55="","",'Raw Data'!DY55)</f>
        <v>0</v>
      </c>
      <c r="FB55" s="20">
        <f>IF('Raw Data'!DZ55="","",'Raw Data'!DZ55)</f>
        <v>1</v>
      </c>
      <c r="FC55" s="20">
        <f>IF('Raw Data'!EA55="","",'Raw Data'!EA55)</f>
        <v>0</v>
      </c>
      <c r="FD55" s="20">
        <f>IF('Raw Data'!EB55="","",'Raw Data'!EB55)</f>
        <v>0</v>
      </c>
      <c r="FE55" s="20">
        <f>IF('Raw Data'!EC55="","",'Raw Data'!EC55)</f>
        <v>0</v>
      </c>
      <c r="FF55" s="20">
        <f>IF('Raw Data'!ED55="","",'Raw Data'!ED55)</f>
        <v>0</v>
      </c>
      <c r="FG55" s="20">
        <f>IF('Raw Data'!EE55="","",'Raw Data'!EE55)</f>
        <v>0</v>
      </c>
      <c r="FH55" s="20">
        <f>IF('Raw Data'!EF55="","",'Raw Data'!EF55)</f>
        <v>0</v>
      </c>
      <c r="FI55" s="20">
        <f>IF('Raw Data'!EG55="","",'Raw Data'!EG55)</f>
        <v>0</v>
      </c>
      <c r="FJ55" s="20" t="str">
        <f>IF('Raw Data'!EH55="","",'Raw Data'!EH55)</f>
        <v/>
      </c>
      <c r="FK55" s="20" t="str">
        <f>IF('Raw Data'!EI55="","",'Raw Data'!EI55)</f>
        <v>Information sur l'accès à l'assistance humanitaire</v>
      </c>
      <c r="FL55" s="20" t="str">
        <f>IF('Raw Data'!EJ55="","",'Raw Data'!EJ55)</f>
        <v/>
      </c>
      <c r="FM55" s="20" t="str">
        <f>IF('Raw Data'!EK55="","",'Raw Data'!EK55)</f>
        <v>Oui</v>
      </c>
      <c r="FN55" s="20" t="str">
        <f>IF('Raw Data'!EL55="","",'Raw Data'!EL55)</f>
        <v/>
      </c>
      <c r="FO55" s="20" t="str">
        <f>IF('Raw Data'!EM55="","",'Raw Data'!EM55)</f>
        <v>Oui</v>
      </c>
      <c r="FP55" s="20" t="str">
        <f>IF('Raw Data'!EN55="","",'Raw Data'!EN55)</f>
        <v/>
      </c>
      <c r="FQ55" s="20" t="str">
        <f>IF('Raw Data'!EO55="","",'Raw Data'!EO55)</f>
        <v/>
      </c>
      <c r="FR55" s="20" t="str">
        <f>IF('Raw Data'!EP55="","",'Raw Data'!EP55)</f>
        <v/>
      </c>
      <c r="FS55" s="20" t="str">
        <f>IF('Raw Data'!EQ55="","",'Raw Data'!EQ55)</f>
        <v>Kalala nzovu</v>
      </c>
      <c r="FT55" s="20">
        <f>IF('Raw Data'!ER55="","",'Raw Data'!ER55)</f>
        <v>4</v>
      </c>
      <c r="FU55" s="20" t="str">
        <f>IF('Raw Data'!ES55="","",'Raw Data'!ES55)</f>
        <v>Bonne collaboration</v>
      </c>
      <c r="FV55" s="20" t="str">
        <f>IF('Raw Data'!ET55="","",'Raw Data'!ET55)</f>
        <v>vWvJfH3sDSZM3uC5W82MGH</v>
      </c>
      <c r="FW55" s="20" t="str">
        <f>IF('Raw Data'!EU55="","",'Raw Data'!EU55)</f>
        <v>v89tPMrAjVHLSntiBQ22UJ</v>
      </c>
      <c r="FX55" s="20" t="str">
        <f>IF('Raw Data'!EV55="","",'Raw Data'!EV55)</f>
        <v>v5AfrSZTqajduwJVMoNG7f</v>
      </c>
      <c r="FY55" s="20" t="str">
        <f>IF('Raw Data'!EW55="","",'Raw Data'!EW55)</f>
        <v>vbptduBAghB4e4bMMgdQUc</v>
      </c>
      <c r="FZ55" s="20" t="str">
        <f>IF('Raw Data'!EX55="","",'Raw Data'!EX55)</f>
        <v>vNycnGWUpYeb3KNNoHrkGX</v>
      </c>
      <c r="GA55" s="20" t="str">
        <f>IF('Raw Data'!EY55="","",'Raw Data'!EY55)</f>
        <v/>
      </c>
      <c r="GB55" s="20">
        <f>IF('Raw Data'!EZ55="","",'Raw Data'!EZ55)</f>
        <v>384452909</v>
      </c>
      <c r="GC55" s="20" t="str">
        <f>IF('Raw Data'!FA55="","",'Raw Data'!FA55)</f>
        <v>9f466168-3023-4a20-85c7-754e10783327</v>
      </c>
      <c r="GD55" s="29">
        <f>IF('Raw Data'!FB55="","",'Raw Data'!FB55)</f>
        <v>44944.625821759262</v>
      </c>
      <c r="GE55" s="20" t="str">
        <f>IF('Raw Data'!FC55="","",'Raw Data'!FC55)</f>
        <v/>
      </c>
      <c r="GF55" s="20" t="str">
        <f>IF('Raw Data'!FD55="","",'Raw Data'!FD55)</f>
        <v/>
      </c>
      <c r="GG55" s="20" t="str">
        <f>IF('Raw Data'!FE55="","",'Raw Data'!FE55)</f>
        <v>submitted_via_web</v>
      </c>
      <c r="GH55" s="20" t="str">
        <f>IF('Raw Data'!FF55="","",'Raw Data'!FF55)</f>
        <v>reach_rdc_hsm_enqueteur</v>
      </c>
      <c r="GI55" s="20" t="str">
        <f>IF('Raw Data'!FG55="","",'Raw Data'!FG55)</f>
        <v/>
      </c>
      <c r="GJ55" s="20">
        <f>IF('Raw Data'!FH55="","",'Raw Data'!FH55)</f>
        <v>100</v>
      </c>
    </row>
    <row r="56" spans="1:192" x14ac:dyDescent="0.25">
      <c r="A56" s="24" t="str">
        <f t="shared" si="0"/>
        <v>c41b32cd-3cbd-43b9-a2e8-87264a8bc12a</v>
      </c>
      <c r="B56" s="24" t="str">
        <f t="shared" si="1"/>
        <v>Katanga</v>
      </c>
      <c r="C56" s="24" t="str">
        <f t="shared" si="2"/>
        <v>ENU8</v>
      </c>
      <c r="D56" s="29">
        <f>IF('Raw Data'!A56="","",'Raw Data'!A56)</f>
        <v>44944</v>
      </c>
      <c r="E56" s="27">
        <f>IF('Raw Data'!B56="","",'Raw Data'!B56)</f>
        <v>44944.575333611108</v>
      </c>
      <c r="F56" s="27">
        <f>IF('Raw Data'!C56="","",'Raw Data'!C56)</f>
        <v>44944.606618819453</v>
      </c>
      <c r="G56" s="31">
        <f t="shared" si="3"/>
        <v>45.05070001585409</v>
      </c>
      <c r="H56" s="33" t="str">
        <f t="shared" si="4"/>
        <v>OK</v>
      </c>
      <c r="I56" s="20" t="str">
        <f>IF('Raw Data'!D56="","",'Raw Data'!D56)</f>
        <v>audit.csv</v>
      </c>
      <c r="J56" s="20" t="str">
        <f>IF('Raw Data'!E56="","",'Raw Data'!E56)</f>
        <v>https://kc.humanitarianresponse.info/media/original?media_file=reachrdcdata%2Fattachments%2F03786f7074524bcf85122757f5105ae7%2Fc41b32cd-3cbd-43b9-a2e8-87264a8bc12a%2Faudit.csv</v>
      </c>
      <c r="K56" s="20" t="str">
        <f>IF('Raw Data'!F56="","",'Raw Data'!F56)</f>
        <v/>
      </c>
      <c r="L56" s="20" t="str">
        <f>IF('Raw Data'!G56="","",'Raw Data'!G56)</f>
        <v/>
      </c>
      <c r="M56" s="20" t="str">
        <f>IF('Raw Data'!H56="","",'Raw Data'!H56)</f>
        <v>ENU8</v>
      </c>
      <c r="N56" s="20" t="str">
        <f>IF('Raw Data'!I56="","",'Raw Data'!I56)</f>
        <v>Kalemie</v>
      </c>
      <c r="O56" s="20" t="str">
        <f>IF('Raw Data'!J56="","",'Raw Data'!J56)</f>
        <v>Décembre</v>
      </c>
      <c r="P56" s="20" t="str">
        <f>IF('Raw Data'!K56="","",'Raw Data'!K56)</f>
        <v>Entretien à distance (appel téléphonique)</v>
      </c>
      <c r="Q56" s="20">
        <f>IF('Raw Data'!L56="","",'Raw Data'!L56)</f>
        <v>822608242</v>
      </c>
      <c r="R56" s="20">
        <f>IF('Raw Data'!M56="","",'Raw Data'!M56)</f>
        <v>822608242</v>
      </c>
      <c r="S56" s="20" t="str">
        <f>IF('Raw Data'!N56="","",'Raw Data'!N56)</f>
        <v>Oui</v>
      </c>
      <c r="T56" s="35" t="str">
        <f t="shared" si="5"/>
        <v/>
      </c>
      <c r="U56" s="20" t="str">
        <f>IF('Raw Data'!O56="","",'Raw Data'!O56)</f>
        <v/>
      </c>
      <c r="V56" s="20" t="str">
        <f>IF('Raw Data'!P56="","",'Raw Data'!P56)</f>
        <v/>
      </c>
      <c r="W56" s="20" t="str">
        <f>IF('Raw Data'!Q56="","",'Raw Data'!Q56)</f>
        <v/>
      </c>
      <c r="X56" s="20" t="str">
        <f>IF('Raw Data'!R56="","",'Raw Data'!R56)</f>
        <v>Oui</v>
      </c>
      <c r="Y56" s="35" t="str">
        <f t="shared" si="6"/>
        <v/>
      </c>
      <c r="Z56" s="20" t="str">
        <f>IF('Raw Data'!S56="","",'Raw Data'!S56)</f>
        <v/>
      </c>
      <c r="AA56" s="20" t="str">
        <f>IF('Raw Data'!T56="","",'Raw Data'!T56)</f>
        <v/>
      </c>
      <c r="AB56" s="20" t="str">
        <f>IF('Raw Data'!U56="","",'Raw Data'!U56)</f>
        <v>Maintenant</v>
      </c>
      <c r="AC56" s="35" t="str">
        <f t="shared" si="7"/>
        <v/>
      </c>
      <c r="AD56" s="20" t="str">
        <f>IF('Raw Data'!V56="","",'Raw Data'!V56)</f>
        <v/>
      </c>
      <c r="AE56" s="20" t="str">
        <f>IF('Raw Data'!W56="","",'Raw Data'!W56)</f>
        <v>Ngoy alphonse</v>
      </c>
      <c r="AF56" s="20" t="str">
        <f>IF('Raw Data'!X56="","",'Raw Data'!X56)</f>
        <v>Homme</v>
      </c>
      <c r="AG56" s="20">
        <f>IF('Raw Data'!Y56="","",'Raw Data'!Y56)</f>
        <v>50</v>
      </c>
      <c r="AH56" s="20" t="str">
        <f>IF('Raw Data'!Z56="","",'Raw Data'!Z56)</f>
        <v>Agriculteur</v>
      </c>
      <c r="AI56" s="20" t="str">
        <f>IF('Raw Data'!AA56="","",'Raw Data'!AA56)</f>
        <v/>
      </c>
      <c r="AJ56" s="20" t="str">
        <f>IF('Raw Data'!AB56="","",'Raw Data'!AB56)</f>
        <v/>
      </c>
      <c r="AK56" s="20" t="str">
        <f>IF('Raw Data'!AC56="","",'Raw Data'!AC56)</f>
        <v/>
      </c>
      <c r="AL56" s="20" t="str">
        <f>IF('Raw Data'!AD56="","",'Raw Data'!AD56)</f>
        <v/>
      </c>
      <c r="AM56" s="20" t="str">
        <f>IF('Raw Data'!AE56="","",'Raw Data'!AE56)</f>
        <v/>
      </c>
      <c r="AN56" s="20" t="str">
        <f>IF('Raw Data'!AF56="","",'Raw Data'!AF56)</f>
        <v/>
      </c>
      <c r="AO56" s="20" t="str">
        <f>IF('Raw Data'!AG56="","",'Raw Data'!AG56)</f>
        <v/>
      </c>
      <c r="AP56" s="20" t="str">
        <f>IF('Raw Data'!AH56="","",'Raw Data'!AH56)</f>
        <v>Personne non déplacée (Autochtone)</v>
      </c>
      <c r="AQ56" s="35" t="str">
        <f t="shared" si="8"/>
        <v/>
      </c>
      <c r="AR56" s="20" t="str">
        <f>IF('Raw Data'!AI56="","",'Raw Data'!AI56)</f>
        <v>Tanganyika</v>
      </c>
      <c r="AS56" s="20" t="str">
        <f>IF('Raw Data'!AJ56="","",'Raw Data'!AJ56)</f>
        <v>Nyunzu</v>
      </c>
      <c r="AT56" s="20" t="str">
        <f>IF('Raw Data'!AK56="","",'Raw Data'!AK56)</f>
        <v>Katanga</v>
      </c>
      <c r="AU56" s="20" t="str">
        <f>IF('Raw Data'!AL56="","",'Raw Data'!AL56)</f>
        <v/>
      </c>
      <c r="AV56" s="20" t="str">
        <f>IF('Raw Data'!AM56="","",'Raw Data'!AM56)</f>
        <v>Katanga</v>
      </c>
      <c r="AW56" s="20" t="str">
        <f>IF('Raw Data'!AN56="","",'Raw Data'!AN56)</f>
        <v/>
      </c>
      <c r="AX56" s="20" t="str">
        <f>IF('Raw Data'!AO56="","",'Raw Data'!AO56)</f>
        <v>Oui</v>
      </c>
      <c r="AY56" s="20" t="str">
        <f>IF('Raw Data'!AP56="","",'Raw Data'!AP56)</f>
        <v>Tanganyika</v>
      </c>
      <c r="AZ56" s="20" t="str">
        <f>IF('Raw Data'!AQ56="","",'Raw Data'!AQ56)</f>
        <v>Nyunzu</v>
      </c>
      <c r="BA56" s="20" t="str">
        <f>IF('Raw Data'!AR56="","",'Raw Data'!AR56)</f>
        <v>Localité</v>
      </c>
      <c r="BB56" s="20" t="str">
        <f>IF('Raw Data'!AS56="","",'Raw Data'!AS56)</f>
        <v/>
      </c>
      <c r="BC56" s="20" t="str">
        <f>IF('Raw Data'!AT56="","",'Raw Data'!AT56)</f>
        <v/>
      </c>
      <c r="BD56" s="20" t="str">
        <f>IF('Raw Data'!AU56="","",'Raw Data'!AU56)</f>
        <v/>
      </c>
      <c r="BE56" s="20" t="str">
        <f>IF('Raw Data'!AV56="","",'Raw Data'!AV56)</f>
        <v>Katanga</v>
      </c>
      <c r="BF56" s="20" t="str">
        <f>IF('Raw Data'!AW56="","",'Raw Data'!AW56)</f>
        <v/>
      </c>
      <c r="BG56" s="20" t="str">
        <f>IF('Raw Data'!AX56="","",'Raw Data'!AX56)</f>
        <v>Katanga</v>
      </c>
      <c r="BH56" s="20" t="str">
        <f>IF('Raw Data'!AY56="","",'Raw Data'!AY56)</f>
        <v>Non</v>
      </c>
      <c r="BI56" s="20" t="str">
        <f>IF('Raw Data'!AZ56="","",'Raw Data'!AZ56)</f>
        <v/>
      </c>
      <c r="BJ56" s="20" t="str">
        <f>IF('Raw Data'!BA56="","",'Raw Data'!BA56)</f>
        <v>Oui</v>
      </c>
      <c r="BK56" s="20" t="str">
        <f>IF('Raw Data'!BB56="","",'Raw Data'!BB56)</f>
        <v>Oui</v>
      </c>
      <c r="BL56" s="20" t="str">
        <f>IF('Raw Data'!BC56="","",'Raw Data'!BC56)</f>
        <v/>
      </c>
      <c r="BM56" s="20" t="str">
        <f>IF('Raw Data'!BD56="","",'Raw Data'!BD56)</f>
        <v/>
      </c>
      <c r="BN56" s="20" t="str">
        <f>IF('Raw Data'!BE56="","",'Raw Data'!BE56)</f>
        <v/>
      </c>
      <c r="BO56" s="20" t="str">
        <f>IF('Raw Data'!BF56="","",'Raw Data'!BF56)</f>
        <v/>
      </c>
      <c r="BP56" s="20" t="str">
        <f>IF('Raw Data'!BG56="","",'Raw Data'!BG56)</f>
        <v/>
      </c>
      <c r="BQ56" s="20" t="str">
        <f>IF('Raw Data'!BH56="","",'Raw Data'!BH56)</f>
        <v>Autre (Spécifier)</v>
      </c>
      <c r="BR56" s="20" t="str">
        <f>IF('Raw Data'!BI56="","",'Raw Data'!BI56)</f>
        <v>Bayoro</v>
      </c>
      <c r="BS56" s="20" t="str">
        <f>IF('Raw Data'!BJ56="","",'Raw Data'!BJ56)</f>
        <v>Oui</v>
      </c>
      <c r="BT56" s="20" t="str">
        <f>IF('Raw Data'!BK56="","",'Raw Data'!BK56)</f>
        <v>Oui</v>
      </c>
      <c r="BU56" s="35" t="str">
        <f t="shared" si="9"/>
        <v/>
      </c>
      <c r="BV56" s="20" t="str">
        <f>IF('Raw Data'!BL56="","",'Raw Data'!BL56)</f>
        <v/>
      </c>
      <c r="BW56" s="20" t="str">
        <f>IF('Raw Data'!BM56="","",'Raw Data'!BM56)</f>
        <v/>
      </c>
      <c r="BX56" s="20" t="str">
        <f>IF('Raw Data'!BN56="","",'Raw Data'!BN56)</f>
        <v>Oui</v>
      </c>
      <c r="BY56" s="20" t="str">
        <f>IF('Raw Data'!BO56="","",'Raw Data'!BO56)</f>
        <v>Oui</v>
      </c>
      <c r="BZ56" s="20" t="str">
        <f>IF('Raw Data'!BP56="","",'Raw Data'!BP56)</f>
        <v>Non</v>
      </c>
      <c r="CA56" s="20" t="str">
        <f>IF('Raw Data'!BQ56="","",'Raw Data'!BQ56)</f>
        <v>Non</v>
      </c>
      <c r="CB56" s="20" t="str">
        <f>IF('Raw Data'!BR56="","",'Raw Data'!BR56)</f>
        <v>Non</v>
      </c>
      <c r="CC56" s="20" t="str">
        <f>IF('Raw Data'!BS56="","",'Raw Data'!BS56)</f>
        <v/>
      </c>
      <c r="CD56" s="20" t="str">
        <f>IF('Raw Data'!BT56="","",'Raw Data'!BT56)</f>
        <v>Communauté hôte (=Autochtones)</v>
      </c>
      <c r="CE56" s="20" t="str">
        <f>IF('Raw Data'!BU56="","",'Raw Data'!BU56)</f>
        <v>2</v>
      </c>
      <c r="CF56" s="20" t="str">
        <f>IF('Raw Data'!BV56="","",'Raw Data'!BV56)</f>
        <v>Oui</v>
      </c>
      <c r="CG56" s="20" t="str">
        <f>IF('Raw Data'!BW56="","",'Raw Data'!BW56)</f>
        <v>Communauté hôte (=Autochtones)</v>
      </c>
      <c r="CH56" s="35" t="str">
        <f t="shared" si="10"/>
        <v/>
      </c>
      <c r="CI56" s="35" t="str">
        <f t="shared" si="11"/>
        <v/>
      </c>
      <c r="CJ56" s="37">
        <f t="shared" si="12"/>
        <v>1</v>
      </c>
      <c r="CK56" s="20">
        <f>IF('Raw Data'!BX56="","",'Raw Data'!BX56)</f>
        <v>1</v>
      </c>
      <c r="CL56" s="20">
        <f>IF('Raw Data'!BY56="","",'Raw Data'!BY56)</f>
        <v>0</v>
      </c>
      <c r="CM56" s="20">
        <f>IF('Raw Data'!BZ56="","",'Raw Data'!BZ56)</f>
        <v>0</v>
      </c>
      <c r="CN56" s="20">
        <f>IF('Raw Data'!CA56="","",'Raw Data'!CA56)</f>
        <v>0</v>
      </c>
      <c r="CO56" s="20">
        <f>IF('Raw Data'!CB56="","",'Raw Data'!CB56)</f>
        <v>0</v>
      </c>
      <c r="CP56" s="39" t="str">
        <f>IF('Raw Data'!CC56="","",'Raw Data'!CC56)</f>
        <v>0.31004951585293805</v>
      </c>
      <c r="CQ56" s="20" t="str">
        <f>IF('Raw Data'!CD56="","",'Raw Data'!CD56)</f>
        <v/>
      </c>
      <c r="CR56" s="20" t="str">
        <f>IF('Raw Data'!CE56="","",'Raw Data'!CE56)</f>
        <v>1</v>
      </c>
      <c r="CS56" s="20" t="str">
        <f>IF('Raw Data'!CF56="","",'Raw Data'!CF56)</f>
        <v/>
      </c>
      <c r="CT56" s="20" t="str">
        <f>IF('Raw Data'!CG56="","",'Raw Data'!CG56)</f>
        <v/>
      </c>
      <c r="CU56" s="20">
        <f>IF('Raw Data'!CH56="","",'Raw Data'!CH56)</f>
        <v>3</v>
      </c>
      <c r="CV56" s="35" t="str">
        <f>IF(AND(CS56&lt;&gt;"",CU56&gt;10),"CHECK","")</f>
        <v/>
      </c>
      <c r="CW56" s="20">
        <f>IF('Raw Data'!CI56="","",'Raw Data'!CI56)</f>
        <v>1</v>
      </c>
      <c r="CX56" s="35" t="str">
        <f t="shared" si="14"/>
        <v/>
      </c>
      <c r="CY56" s="20">
        <f>IF('Raw Data'!CJ56="","",'Raw Data'!CJ56)</f>
        <v>1</v>
      </c>
      <c r="CZ56" s="35" t="str">
        <f t="shared" si="15"/>
        <v/>
      </c>
      <c r="DA56" s="20">
        <f>IF('Raw Data'!CK56="","",'Raw Data'!CK56)</f>
        <v>1</v>
      </c>
      <c r="DB56" s="35" t="str">
        <f t="shared" si="16"/>
        <v/>
      </c>
      <c r="DC56" s="20">
        <f>IF('Raw Data'!CL56="","",'Raw Data'!CL56)</f>
        <v>1</v>
      </c>
      <c r="DD56" s="35" t="str">
        <f t="shared" si="17"/>
        <v/>
      </c>
      <c r="DE56" s="20">
        <f>IF('Raw Data'!CM56="","",'Raw Data'!CM56)</f>
        <v>2</v>
      </c>
      <c r="DF56" s="35" t="str">
        <f t="shared" si="18"/>
        <v/>
      </c>
      <c r="DG56" s="43">
        <v>3</v>
      </c>
      <c r="DH56" s="35" t="str">
        <f t="shared" si="19"/>
        <v/>
      </c>
      <c r="DI56" s="20">
        <f>IF('Raw Data'!CO56="","",'Raw Data'!CO56)</f>
        <v>20</v>
      </c>
      <c r="DJ56" s="35" t="str">
        <f t="shared" si="20"/>
        <v/>
      </c>
      <c r="DK56" s="23">
        <f>IF('Raw Data'!CP56="","",'Raw Data'!CP56)</f>
        <v>13</v>
      </c>
      <c r="DL56" s="23">
        <f>IF('Raw Data'!CQ56="","",'Raw Data'!CQ56)</f>
        <v>15</v>
      </c>
      <c r="DM56" s="20">
        <f>IF('Raw Data'!CR56="","",'Raw Data'!CR56)</f>
        <v>80</v>
      </c>
      <c r="DN56" s="20">
        <f>IF('Raw Data'!CS56="","",'Raw Data'!CS56)</f>
        <v>25</v>
      </c>
      <c r="DO56" s="23">
        <f>IF('Raw Data'!CT56="","",'Raw Data'!CT56)</f>
        <v>30</v>
      </c>
      <c r="DP56" s="20">
        <f>IF('Raw Data'!CU56="","",'Raw Data'!CU56)</f>
        <v>5</v>
      </c>
      <c r="DQ56" s="23" t="str">
        <f>IF('Raw Data'!CV56="","",'Raw Data'!CV56)</f>
        <v/>
      </c>
      <c r="DR56" s="20" t="str">
        <f>IF('Raw Data'!CW56="","",'Raw Data'!CW56)</f>
        <v/>
      </c>
      <c r="DS56" s="20" t="str">
        <f>IF('Raw Data'!CX56="","",'Raw Data'!CX56)</f>
        <v/>
      </c>
      <c r="DT56" s="20" t="str">
        <f>IF('Raw Data'!CY56="","",'Raw Data'!CY56)</f>
        <v/>
      </c>
      <c r="DU56" s="20" t="str">
        <f>IF('Raw Data'!CZ56="","",'Raw Data'!CZ56)</f>
        <v/>
      </c>
      <c r="DV56" s="20" t="str">
        <f>IF('Raw Data'!DA56="","",'Raw Data'!DA56)</f>
        <v/>
      </c>
      <c r="DW56" s="20" t="str">
        <f>IF('Raw Data'!DB56="","",'Raw Data'!DB56)</f>
        <v/>
      </c>
      <c r="DX56" s="35" t="str">
        <f t="shared" si="21"/>
        <v/>
      </c>
      <c r="DY56" s="23" t="str">
        <f>IF('Raw Data'!DC56="","",'Raw Data'!DC56)</f>
        <v/>
      </c>
      <c r="DZ56" s="42" t="str">
        <f t="shared" si="22"/>
        <v/>
      </c>
      <c r="EA56" s="20" t="str">
        <f>IF('Raw Data'!DD56="","",'Raw Data'!DD56)</f>
        <v/>
      </c>
      <c r="EB56" s="35" t="str">
        <f t="shared" si="23"/>
        <v/>
      </c>
      <c r="EC56" s="20" t="str">
        <f>IF('Raw Data'!DE56="","",'Raw Data'!DE56)</f>
        <v/>
      </c>
      <c r="ED56" s="35" t="str">
        <f t="shared" si="24"/>
        <v/>
      </c>
      <c r="EE56" s="20" t="str">
        <f>IF('Raw Data'!DF56="","",'Raw Data'!DF56)</f>
        <v/>
      </c>
      <c r="EF56" s="35" t="str">
        <f t="shared" si="25"/>
        <v/>
      </c>
      <c r="EG56" s="20" t="str">
        <f>IF('Raw Data'!DG56="","",'Raw Data'!DG56)</f>
        <v/>
      </c>
      <c r="EH56" s="35" t="str">
        <f t="shared" si="26"/>
        <v/>
      </c>
      <c r="EI56" s="20" t="str">
        <f>IF('Raw Data'!DH56="","",'Raw Data'!DH56)</f>
        <v/>
      </c>
      <c r="EJ56" s="20" t="str">
        <f>IF('Raw Data'!DI56="","",'Raw Data'!DI56)</f>
        <v/>
      </c>
      <c r="EK56" s="20" t="str">
        <f>IF('Raw Data'!DJ56="","",'Raw Data'!DJ56)</f>
        <v/>
      </c>
      <c r="EL56" s="20" t="str">
        <f>IF('Raw Data'!DK56="","",'Raw Data'!DK56)</f>
        <v/>
      </c>
      <c r="EM56" s="20" t="str">
        <f>IF('Raw Data'!DL56="","",'Raw Data'!DL56)</f>
        <v/>
      </c>
      <c r="EN56" s="20" t="str">
        <f>IF('Raw Data'!DM56="","",'Raw Data'!DM56)</f>
        <v/>
      </c>
      <c r="EO56" s="20" t="str">
        <f>IF('Raw Data'!DN56="","",'Raw Data'!DN56)</f>
        <v>Oui</v>
      </c>
      <c r="EP56" s="20">
        <f>IF('Raw Data'!DO56="","",'Raw Data'!DO56)</f>
        <v>8</v>
      </c>
      <c r="EQ56" s="35" t="str">
        <f t="shared" si="27"/>
        <v/>
      </c>
      <c r="ER56" s="20">
        <f>IF('Raw Data'!DP56="","",'Raw Data'!DP56)</f>
        <v>8</v>
      </c>
      <c r="ES56" s="20">
        <f>IF('Raw Data'!DQ56="","",'Raw Data'!DQ56)</f>
        <v>3</v>
      </c>
      <c r="ET56" s="20">
        <f>IF('Raw Data'!DR56="","",'Raw Data'!DR56)</f>
        <v>1</v>
      </c>
      <c r="EU56" s="20" t="str">
        <f>IF('Raw Data'!DS56="","",'Raw Data'!DS56)</f>
        <v/>
      </c>
      <c r="EV56" s="20" t="str">
        <f>IF('Raw Data'!DT56="","",'Raw Data'!DT56)</f>
        <v>Station de radio</v>
      </c>
      <c r="EW56" s="20">
        <f>IF('Raw Data'!DU56="","",'Raw Data'!DU56)</f>
        <v>1</v>
      </c>
      <c r="EX56" s="20">
        <f>IF('Raw Data'!DV56="","",'Raw Data'!DV56)</f>
        <v>0</v>
      </c>
      <c r="EY56" s="20">
        <f>IF('Raw Data'!DW56="","",'Raw Data'!DW56)</f>
        <v>0</v>
      </c>
      <c r="EZ56" s="20">
        <f>IF('Raw Data'!DX56="","",'Raw Data'!DX56)</f>
        <v>0</v>
      </c>
      <c r="FA56" s="20">
        <f>IF('Raw Data'!DY56="","",'Raw Data'!DY56)</f>
        <v>0</v>
      </c>
      <c r="FB56" s="20">
        <f>IF('Raw Data'!DZ56="","",'Raw Data'!DZ56)</f>
        <v>0</v>
      </c>
      <c r="FC56" s="20">
        <f>IF('Raw Data'!EA56="","",'Raw Data'!EA56)</f>
        <v>0</v>
      </c>
      <c r="FD56" s="20">
        <f>IF('Raw Data'!EB56="","",'Raw Data'!EB56)</f>
        <v>0</v>
      </c>
      <c r="FE56" s="20">
        <f>IF('Raw Data'!EC56="","",'Raw Data'!EC56)</f>
        <v>0</v>
      </c>
      <c r="FF56" s="20">
        <f>IF('Raw Data'!ED56="","",'Raw Data'!ED56)</f>
        <v>0</v>
      </c>
      <c r="FG56" s="20">
        <f>IF('Raw Data'!EE56="","",'Raw Data'!EE56)</f>
        <v>0</v>
      </c>
      <c r="FH56" s="20">
        <f>IF('Raw Data'!EF56="","",'Raw Data'!EF56)</f>
        <v>0</v>
      </c>
      <c r="FI56" s="20">
        <f>IF('Raw Data'!EG56="","",'Raw Data'!EG56)</f>
        <v>0</v>
      </c>
      <c r="FJ56" s="20" t="str">
        <f>IF('Raw Data'!EH56="","",'Raw Data'!EH56)</f>
        <v/>
      </c>
      <c r="FK56" s="20" t="str">
        <f>IF('Raw Data'!EI56="","",'Raw Data'!EI56)</f>
        <v>Information sur l'accès à l'assistance humanitaire</v>
      </c>
      <c r="FL56" s="20" t="str">
        <f>IF('Raw Data'!EJ56="","",'Raw Data'!EJ56)</f>
        <v/>
      </c>
      <c r="FM56" s="20" t="str">
        <f>IF('Raw Data'!EK56="","",'Raw Data'!EK56)</f>
        <v>Oui</v>
      </c>
      <c r="FN56" s="20" t="str">
        <f>IF('Raw Data'!EL56="","",'Raw Data'!EL56)</f>
        <v/>
      </c>
      <c r="FO56" s="20" t="str">
        <f>IF('Raw Data'!EM56="","",'Raw Data'!EM56)</f>
        <v>Oui</v>
      </c>
      <c r="FP56" s="20" t="str">
        <f>IF('Raw Data'!EN56="","",'Raw Data'!EN56)</f>
        <v/>
      </c>
      <c r="FQ56" s="20" t="str">
        <f>IF('Raw Data'!EO56="","",'Raw Data'!EO56)</f>
        <v/>
      </c>
      <c r="FR56" s="20" t="str">
        <f>IF('Raw Data'!EP56="","",'Raw Data'!EP56)</f>
        <v/>
      </c>
      <c r="FS56" s="20" t="str">
        <f>IF('Raw Data'!EQ56="","",'Raw Data'!EQ56)</f>
        <v>Katanga</v>
      </c>
      <c r="FT56" s="20">
        <f>IF('Raw Data'!ER56="","",'Raw Data'!ER56)</f>
        <v>4</v>
      </c>
      <c r="FU56" s="20" t="str">
        <f>IF('Raw Data'!ES56="","",'Raw Data'!ES56)</f>
        <v>Bien</v>
      </c>
      <c r="FV56" s="20" t="str">
        <f>IF('Raw Data'!ET56="","",'Raw Data'!ET56)</f>
        <v>vWvJfH3sDSZM3uC5W82MGH</v>
      </c>
      <c r="FW56" s="20" t="str">
        <f>IF('Raw Data'!EU56="","",'Raw Data'!EU56)</f>
        <v>v89tPMrAjVHLSntiBQ22UJ</v>
      </c>
      <c r="FX56" s="20" t="str">
        <f>IF('Raw Data'!EV56="","",'Raw Data'!EV56)</f>
        <v>v5AfrSZTqajduwJVMoNG7f</v>
      </c>
      <c r="FY56" s="20" t="str">
        <f>IF('Raw Data'!EW56="","",'Raw Data'!EW56)</f>
        <v>vbptduBAghB4e4bMMgdQUc</v>
      </c>
      <c r="FZ56" s="20" t="str">
        <f>IF('Raw Data'!EX56="","",'Raw Data'!EX56)</f>
        <v>vNycnGWUpYeb3KNNoHrkGX</v>
      </c>
      <c r="GA56" s="20" t="str">
        <f>IF('Raw Data'!EY56="","",'Raw Data'!EY56)</f>
        <v/>
      </c>
      <c r="GB56" s="20">
        <f>IF('Raw Data'!EZ56="","",'Raw Data'!EZ56)</f>
        <v>384453076</v>
      </c>
      <c r="GC56" s="20" t="str">
        <f>IF('Raw Data'!FA56="","",'Raw Data'!FA56)</f>
        <v>c41b32cd-3cbd-43b9-a2e8-87264a8bc12a</v>
      </c>
      <c r="GD56" s="29">
        <f>IF('Raw Data'!FB56="","",'Raw Data'!FB56)</f>
        <v>44944.626087962963</v>
      </c>
      <c r="GE56" s="20" t="str">
        <f>IF('Raw Data'!FC56="","",'Raw Data'!FC56)</f>
        <v/>
      </c>
      <c r="GF56" s="20" t="str">
        <f>IF('Raw Data'!FD56="","",'Raw Data'!FD56)</f>
        <v/>
      </c>
      <c r="GG56" s="20" t="str">
        <f>IF('Raw Data'!FE56="","",'Raw Data'!FE56)</f>
        <v>submitted_via_web</v>
      </c>
      <c r="GH56" s="20" t="str">
        <f>IF('Raw Data'!FF56="","",'Raw Data'!FF56)</f>
        <v>reach_rdc_hsm_enqueteur</v>
      </c>
      <c r="GI56" s="20" t="str">
        <f>IF('Raw Data'!FG56="","",'Raw Data'!FG56)</f>
        <v/>
      </c>
      <c r="GJ56" s="20">
        <f>IF('Raw Data'!FH56="","",'Raw Data'!FH56)</f>
        <v>102</v>
      </c>
    </row>
    <row r="57" spans="1:192" x14ac:dyDescent="0.25">
      <c r="A57" s="24" t="str">
        <f t="shared" si="0"/>
        <v>1fa1b294-6dcd-4da5-90cc-e51406176db8</v>
      </c>
      <c r="B57" s="24" t="str">
        <f t="shared" si="1"/>
        <v>Mangala</v>
      </c>
      <c r="C57" s="24" t="str">
        <f t="shared" si="2"/>
        <v>ENU8</v>
      </c>
      <c r="D57" s="29">
        <f>IF('Raw Data'!A57="","",'Raw Data'!A57)</f>
        <v>44944</v>
      </c>
      <c r="E57" s="27">
        <f>IF('Raw Data'!B57="","",'Raw Data'!B57)</f>
        <v>44944.606737569447</v>
      </c>
      <c r="F57" s="27">
        <f>IF('Raw Data'!C57="","",'Raw Data'!C57)</f>
        <v>44944.63644185185</v>
      </c>
      <c r="G57" s="31">
        <f t="shared" si="3"/>
        <v>42.77416665921919</v>
      </c>
      <c r="H57" s="33" t="str">
        <f t="shared" si="4"/>
        <v>OK</v>
      </c>
      <c r="I57" s="20" t="str">
        <f>IF('Raw Data'!D57="","",'Raw Data'!D57)</f>
        <v>audit.csv</v>
      </c>
      <c r="J57" s="20" t="str">
        <f>IF('Raw Data'!E57="","",'Raw Data'!E57)</f>
        <v>https://kc.humanitarianresponse.info/media/original?media_file=reachrdcdata%2Fattachments%2F03786f7074524bcf85122757f5105ae7%2F1fa1b294-6dcd-4da5-90cc-e51406176db8%2Faudit.csv</v>
      </c>
      <c r="K57" s="20" t="str">
        <f>IF('Raw Data'!F57="","",'Raw Data'!F57)</f>
        <v/>
      </c>
      <c r="L57" s="20" t="str">
        <f>IF('Raw Data'!G57="","",'Raw Data'!G57)</f>
        <v/>
      </c>
      <c r="M57" s="20" t="str">
        <f>IF('Raw Data'!H57="","",'Raw Data'!H57)</f>
        <v>ENU8</v>
      </c>
      <c r="N57" s="20" t="str">
        <f>IF('Raw Data'!I57="","",'Raw Data'!I57)</f>
        <v>Kalemie</v>
      </c>
      <c r="O57" s="20" t="str">
        <f>IF('Raw Data'!J57="","",'Raw Data'!J57)</f>
        <v>Décembre</v>
      </c>
      <c r="P57" s="20" t="str">
        <f>IF('Raw Data'!K57="","",'Raw Data'!K57)</f>
        <v>Entretien à distance (appel téléphonique)</v>
      </c>
      <c r="Q57" s="20">
        <f>IF('Raw Data'!L57="","",'Raw Data'!L57)</f>
        <v>819182392</v>
      </c>
      <c r="R57" s="20">
        <f>IF('Raw Data'!M57="","",'Raw Data'!M57)</f>
        <v>819182392</v>
      </c>
      <c r="S57" s="20" t="str">
        <f>IF('Raw Data'!N57="","",'Raw Data'!N57)</f>
        <v>Oui</v>
      </c>
      <c r="T57" s="35" t="str">
        <f t="shared" si="5"/>
        <v/>
      </c>
      <c r="U57" s="20" t="str">
        <f>IF('Raw Data'!O57="","",'Raw Data'!O57)</f>
        <v/>
      </c>
      <c r="V57" s="20" t="str">
        <f>IF('Raw Data'!P57="","",'Raw Data'!P57)</f>
        <v/>
      </c>
      <c r="W57" s="20" t="str">
        <f>IF('Raw Data'!Q57="","",'Raw Data'!Q57)</f>
        <v/>
      </c>
      <c r="X57" s="20" t="str">
        <f>IF('Raw Data'!R57="","",'Raw Data'!R57)</f>
        <v>Oui</v>
      </c>
      <c r="Y57" s="35" t="str">
        <f t="shared" si="6"/>
        <v/>
      </c>
      <c r="Z57" s="20" t="str">
        <f>IF('Raw Data'!S57="","",'Raw Data'!S57)</f>
        <v/>
      </c>
      <c r="AA57" s="20" t="str">
        <f>IF('Raw Data'!T57="","",'Raw Data'!T57)</f>
        <v/>
      </c>
      <c r="AB57" s="20" t="str">
        <f>IF('Raw Data'!U57="","",'Raw Data'!U57)</f>
        <v>Maintenant</v>
      </c>
      <c r="AC57" s="35" t="str">
        <f t="shared" si="7"/>
        <v/>
      </c>
      <c r="AD57" s="20" t="str">
        <f>IF('Raw Data'!V57="","",'Raw Data'!V57)</f>
        <v/>
      </c>
      <c r="AE57" s="20" t="str">
        <f>IF('Raw Data'!W57="","",'Raw Data'!W57)</f>
        <v>Micombe morita</v>
      </c>
      <c r="AF57" s="20" t="str">
        <f>IF('Raw Data'!X57="","",'Raw Data'!X57)</f>
        <v>Homme</v>
      </c>
      <c r="AG57" s="20">
        <f>IF('Raw Data'!Y57="","",'Raw Data'!Y57)</f>
        <v>45</v>
      </c>
      <c r="AH57" s="20" t="str">
        <f>IF('Raw Data'!Z57="","",'Raw Data'!Z57)</f>
        <v>Agriculteur</v>
      </c>
      <c r="AI57" s="20" t="str">
        <f>IF('Raw Data'!AA57="","",'Raw Data'!AA57)</f>
        <v/>
      </c>
      <c r="AJ57" s="20" t="str">
        <f>IF('Raw Data'!AB57="","",'Raw Data'!AB57)</f>
        <v/>
      </c>
      <c r="AK57" s="20" t="str">
        <f>IF('Raw Data'!AC57="","",'Raw Data'!AC57)</f>
        <v/>
      </c>
      <c r="AL57" s="20" t="str">
        <f>IF('Raw Data'!AD57="","",'Raw Data'!AD57)</f>
        <v/>
      </c>
      <c r="AM57" s="20" t="str">
        <f>IF('Raw Data'!AE57="","",'Raw Data'!AE57)</f>
        <v/>
      </c>
      <c r="AN57" s="20" t="str">
        <f>IF('Raw Data'!AF57="","",'Raw Data'!AF57)</f>
        <v/>
      </c>
      <c r="AO57" s="20" t="str">
        <f>IF('Raw Data'!AG57="","",'Raw Data'!AG57)</f>
        <v/>
      </c>
      <c r="AP57" s="20" t="str">
        <f>IF('Raw Data'!AH57="","",'Raw Data'!AH57)</f>
        <v>Personne non déplacée (Autochtone)</v>
      </c>
      <c r="AQ57" s="35" t="str">
        <f t="shared" si="8"/>
        <v/>
      </c>
      <c r="AR57" s="20" t="str">
        <f>IF('Raw Data'!AI57="","",'Raw Data'!AI57)</f>
        <v>Tanganyika</v>
      </c>
      <c r="AS57" s="20" t="str">
        <f>IF('Raw Data'!AJ57="","",'Raw Data'!AJ57)</f>
        <v>Nyunzu</v>
      </c>
      <c r="AT57" s="20" t="str">
        <f>IF('Raw Data'!AK57="","",'Raw Data'!AK57)</f>
        <v>Buloyo</v>
      </c>
      <c r="AU57" s="20" t="str">
        <f>IF('Raw Data'!AL57="","",'Raw Data'!AL57)</f>
        <v/>
      </c>
      <c r="AV57" s="20" t="str">
        <f>IF('Raw Data'!AM57="","",'Raw Data'!AM57)</f>
        <v>Buloyo</v>
      </c>
      <c r="AW57" s="20" t="str">
        <f>IF('Raw Data'!AN57="","",'Raw Data'!AN57)</f>
        <v/>
      </c>
      <c r="AX57" s="20" t="str">
        <f>IF('Raw Data'!AO57="","",'Raw Data'!AO57)</f>
        <v>Oui</v>
      </c>
      <c r="AY57" s="20" t="str">
        <f>IF('Raw Data'!AP57="","",'Raw Data'!AP57)</f>
        <v>Tanganyika</v>
      </c>
      <c r="AZ57" s="20" t="str">
        <f>IF('Raw Data'!AQ57="","",'Raw Data'!AQ57)</f>
        <v>Nyunzu</v>
      </c>
      <c r="BA57" s="20" t="str">
        <f>IF('Raw Data'!AR57="","",'Raw Data'!AR57)</f>
        <v>Quartier</v>
      </c>
      <c r="BB57" s="20" t="str">
        <f>IF('Raw Data'!AS57="","",'Raw Data'!AS57)</f>
        <v/>
      </c>
      <c r="BC57" s="20" t="str">
        <f>IF('Raw Data'!AT57="","",'Raw Data'!AT57)</f>
        <v/>
      </c>
      <c r="BD57" s="20" t="str">
        <f>IF('Raw Data'!AU57="","",'Raw Data'!AU57)</f>
        <v/>
      </c>
      <c r="BE57" s="20" t="str">
        <f>IF('Raw Data'!AV57="","",'Raw Data'!AV57)</f>
        <v>Mangala</v>
      </c>
      <c r="BF57" s="20" t="str">
        <f>IF('Raw Data'!AW57="","",'Raw Data'!AW57)</f>
        <v/>
      </c>
      <c r="BG57" s="20" t="str">
        <f>IF('Raw Data'!AX57="","",'Raw Data'!AX57)</f>
        <v>Mangala</v>
      </c>
      <c r="BH57" s="20" t="str">
        <f>IF('Raw Data'!AY57="","",'Raw Data'!AY57)</f>
        <v>Non</v>
      </c>
      <c r="BI57" s="20" t="str">
        <f>IF('Raw Data'!AZ57="","",'Raw Data'!AZ57)</f>
        <v/>
      </c>
      <c r="BJ57" s="20" t="str">
        <f>IF('Raw Data'!BA57="","",'Raw Data'!BA57)</f>
        <v>Oui</v>
      </c>
      <c r="BK57" s="20" t="str">
        <f>IF('Raw Data'!BB57="","",'Raw Data'!BB57)</f>
        <v>Oui</v>
      </c>
      <c r="BL57" s="20" t="str">
        <f>IF('Raw Data'!BC57="","",'Raw Data'!BC57)</f>
        <v/>
      </c>
      <c r="BM57" s="20" t="str">
        <f>IF('Raw Data'!BD57="","",'Raw Data'!BD57)</f>
        <v/>
      </c>
      <c r="BN57" s="20" t="str">
        <f>IF('Raw Data'!BE57="","",'Raw Data'!BE57)</f>
        <v/>
      </c>
      <c r="BO57" s="20" t="str">
        <f>IF('Raw Data'!BF57="","",'Raw Data'!BF57)</f>
        <v/>
      </c>
      <c r="BP57" s="20" t="str">
        <f>IF('Raw Data'!BG57="","",'Raw Data'!BG57)</f>
        <v/>
      </c>
      <c r="BQ57" s="20" t="str">
        <f>IF('Raw Data'!BH57="","",'Raw Data'!BH57)</f>
        <v>Autre (Spécifier)</v>
      </c>
      <c r="BR57" s="20" t="str">
        <f>IF('Raw Data'!BI57="","",'Raw Data'!BI57)</f>
        <v>Ntengu</v>
      </c>
      <c r="BS57" s="20" t="str">
        <f>IF('Raw Data'!BJ57="","",'Raw Data'!BJ57)</f>
        <v>Oui</v>
      </c>
      <c r="BT57" s="20" t="str">
        <f>IF('Raw Data'!BK57="","",'Raw Data'!BK57)</f>
        <v>Oui</v>
      </c>
      <c r="BU57" s="35" t="str">
        <f t="shared" si="9"/>
        <v/>
      </c>
      <c r="BV57" s="20" t="str">
        <f>IF('Raw Data'!BL57="","",'Raw Data'!BL57)</f>
        <v/>
      </c>
      <c r="BW57" s="20" t="str">
        <f>IF('Raw Data'!BM57="","",'Raw Data'!BM57)</f>
        <v/>
      </c>
      <c r="BX57" s="20" t="str">
        <f>IF('Raw Data'!BN57="","",'Raw Data'!BN57)</f>
        <v>Oui</v>
      </c>
      <c r="BY57" s="20" t="str">
        <f>IF('Raw Data'!BO57="","",'Raw Data'!BO57)</f>
        <v>Non</v>
      </c>
      <c r="BZ57" s="20" t="str">
        <f>IF('Raw Data'!BP57="","",'Raw Data'!BP57)</f>
        <v>Non</v>
      </c>
      <c r="CA57" s="20" t="str">
        <f>IF('Raw Data'!BQ57="","",'Raw Data'!BQ57)</f>
        <v>Non</v>
      </c>
      <c r="CB57" s="20" t="str">
        <f>IF('Raw Data'!BR57="","",'Raw Data'!BR57)</f>
        <v>Non</v>
      </c>
      <c r="CC57" s="20" t="str">
        <f>IF('Raw Data'!BS57="","",'Raw Data'!BS57)</f>
        <v/>
      </c>
      <c r="CD57" s="20" t="str">
        <f>IF('Raw Data'!BT57="","",'Raw Data'!BT57)</f>
        <v>Communauté hôte (=Autochtones)</v>
      </c>
      <c r="CE57" s="20" t="str">
        <f>IF('Raw Data'!BU57="","",'Raw Data'!BU57)</f>
        <v>1</v>
      </c>
      <c r="CF57" s="20" t="str">
        <f>IF('Raw Data'!BV57="","",'Raw Data'!BV57)</f>
        <v/>
      </c>
      <c r="CG57" s="20" t="str">
        <f>IF('Raw Data'!BW57="","",'Raw Data'!BW57)</f>
        <v/>
      </c>
      <c r="CH57" s="35" t="str">
        <f t="shared" si="10"/>
        <v/>
      </c>
      <c r="CI57" s="35" t="str">
        <f t="shared" si="11"/>
        <v/>
      </c>
      <c r="CJ57" s="37">
        <f t="shared" si="12"/>
        <v>0</v>
      </c>
      <c r="CK57" s="20" t="str">
        <f>IF('Raw Data'!BX57="","",'Raw Data'!BX57)</f>
        <v/>
      </c>
      <c r="CL57" s="20" t="str">
        <f>IF('Raw Data'!BY57="","",'Raw Data'!BY57)</f>
        <v/>
      </c>
      <c r="CM57" s="20" t="str">
        <f>IF('Raw Data'!BZ57="","",'Raw Data'!BZ57)</f>
        <v/>
      </c>
      <c r="CN57" s="20" t="str">
        <f>IF('Raw Data'!CA57="","",'Raw Data'!CA57)</f>
        <v/>
      </c>
      <c r="CO57" s="20" t="str">
        <f>IF('Raw Data'!CB57="","",'Raw Data'!CB57)</f>
        <v/>
      </c>
      <c r="CP57" s="39" t="str">
        <f>IF('Raw Data'!CC57="","",'Raw Data'!CC57)</f>
        <v>0.607344777514192</v>
      </c>
      <c r="CQ57" s="20" t="str">
        <f>IF('Raw Data'!CD57="","",'Raw Data'!CD57)</f>
        <v/>
      </c>
      <c r="CR57" s="20" t="str">
        <f>IF('Raw Data'!CE57="","",'Raw Data'!CE57)</f>
        <v>1</v>
      </c>
      <c r="CS57" s="20" t="str">
        <f>IF('Raw Data'!CF57="","",'Raw Data'!CF57)</f>
        <v/>
      </c>
      <c r="CT57" s="20" t="str">
        <f>IF('Raw Data'!CG57="","",'Raw Data'!CG57)</f>
        <v/>
      </c>
      <c r="CU57" s="20" t="str">
        <f>IF('Raw Data'!CH57="","",'Raw Data'!CH57)</f>
        <v/>
      </c>
      <c r="CV57" s="35" t="str">
        <f t="shared" si="13"/>
        <v/>
      </c>
      <c r="CW57" s="20" t="str">
        <f>IF('Raw Data'!CI57="","",'Raw Data'!CI57)</f>
        <v/>
      </c>
      <c r="CX57" s="35" t="str">
        <f t="shared" si="14"/>
        <v/>
      </c>
      <c r="CY57" s="20" t="str">
        <f>IF('Raw Data'!CJ57="","",'Raw Data'!CJ57)</f>
        <v/>
      </c>
      <c r="CZ57" s="35" t="str">
        <f t="shared" si="15"/>
        <v/>
      </c>
      <c r="DA57" s="20" t="str">
        <f>IF('Raw Data'!CK57="","",'Raw Data'!CK57)</f>
        <v/>
      </c>
      <c r="DB57" s="35" t="str">
        <f t="shared" si="16"/>
        <v/>
      </c>
      <c r="DC57" s="20" t="str">
        <f>IF('Raw Data'!CL57="","",'Raw Data'!CL57)</f>
        <v/>
      </c>
      <c r="DD57" s="35" t="str">
        <f t="shared" si="17"/>
        <v/>
      </c>
      <c r="DE57" s="20" t="str">
        <f>IF('Raw Data'!CM57="","",'Raw Data'!CM57)</f>
        <v/>
      </c>
      <c r="DF57" s="35" t="str">
        <f t="shared" si="18"/>
        <v/>
      </c>
      <c r="DG57" s="20" t="str">
        <f>IF('Raw Data'!CN57="","",'Raw Data'!CN57)</f>
        <v/>
      </c>
      <c r="DH57" s="35" t="str">
        <f t="shared" si="19"/>
        <v/>
      </c>
      <c r="DI57" s="20" t="str">
        <f>IF('Raw Data'!CO57="","",'Raw Data'!CO57)</f>
        <v/>
      </c>
      <c r="DJ57" s="35" t="str">
        <f t="shared" si="20"/>
        <v/>
      </c>
      <c r="DK57" s="23" t="str">
        <f>IF('Raw Data'!CP57="","",'Raw Data'!CP57)</f>
        <v/>
      </c>
      <c r="DL57" s="23" t="str">
        <f>IF('Raw Data'!CQ57="","",'Raw Data'!CQ57)</f>
        <v/>
      </c>
      <c r="DM57" s="20" t="str">
        <f>IF('Raw Data'!CR57="","",'Raw Data'!CR57)</f>
        <v/>
      </c>
      <c r="DN57" s="20" t="str">
        <f>IF('Raw Data'!CS57="","",'Raw Data'!CS57)</f>
        <v/>
      </c>
      <c r="DO57" s="23" t="str">
        <f>IF('Raw Data'!CT57="","",'Raw Data'!CT57)</f>
        <v/>
      </c>
      <c r="DP57" s="20" t="str">
        <f>IF('Raw Data'!CU57="","",'Raw Data'!CU57)</f>
        <v/>
      </c>
      <c r="DQ57" s="23" t="str">
        <f>IF('Raw Data'!CV57="","",'Raw Data'!CV57)</f>
        <v/>
      </c>
      <c r="DR57" s="20" t="str">
        <f>IF('Raw Data'!CW57="","",'Raw Data'!CW57)</f>
        <v/>
      </c>
      <c r="DS57" s="20">
        <f>IF('Raw Data'!CX57="","",'Raw Data'!CX57)</f>
        <v>30</v>
      </c>
      <c r="DT57" s="20">
        <f>IF('Raw Data'!CY57="","",'Raw Data'!CY57)</f>
        <v>2</v>
      </c>
      <c r="DU57" s="20">
        <f>IF('Raw Data'!CZ57="","",'Raw Data'!CZ57)</f>
        <v>20</v>
      </c>
      <c r="DV57" s="20">
        <f>IF('Raw Data'!DA57="","",'Raw Data'!DA57)</f>
        <v>2</v>
      </c>
      <c r="DW57" s="20">
        <f>IF('Raw Data'!DB57="","",'Raw Data'!DB57)</f>
        <v>0</v>
      </c>
      <c r="DX57" s="35" t="str">
        <f t="shared" si="21"/>
        <v/>
      </c>
      <c r="DY57" s="23">
        <f>IF('Raw Data'!DC57="","",'Raw Data'!DC57)</f>
        <v>1</v>
      </c>
      <c r="DZ57" s="42" t="str">
        <f t="shared" si="22"/>
        <v/>
      </c>
      <c r="EA57" s="20">
        <f>IF('Raw Data'!DD57="","",'Raw Data'!DD57)</f>
        <v>2</v>
      </c>
      <c r="EB57" s="35" t="str">
        <f t="shared" si="23"/>
        <v/>
      </c>
      <c r="EC57" s="20">
        <f>IF('Raw Data'!DE57="","",'Raw Data'!DE57)</f>
        <v>0</v>
      </c>
      <c r="ED57" s="35" t="str">
        <f t="shared" si="24"/>
        <v/>
      </c>
      <c r="EE57" s="20">
        <f>IF('Raw Data'!DF57="","",'Raw Data'!DF57)</f>
        <v>0</v>
      </c>
      <c r="EF57" s="35" t="str">
        <f t="shared" si="25"/>
        <v/>
      </c>
      <c r="EG57" s="20">
        <f>IF('Raw Data'!DG57="","",'Raw Data'!DG57)</f>
        <v>0</v>
      </c>
      <c r="EH57" s="35" t="str">
        <f t="shared" si="26"/>
        <v/>
      </c>
      <c r="EI57" s="20">
        <f>IF('Raw Data'!DH57="","",'Raw Data'!DH57)</f>
        <v>8</v>
      </c>
      <c r="EJ57" s="20">
        <f>IF('Raw Data'!DI57="","",'Raw Data'!DI57)</f>
        <v>0</v>
      </c>
      <c r="EK57" s="20">
        <f>IF('Raw Data'!DJ57="","",'Raw Data'!DJ57)</f>
        <v>2</v>
      </c>
      <c r="EL57" s="20">
        <f>IF('Raw Data'!DK57="","",'Raw Data'!DK57)</f>
        <v>5</v>
      </c>
      <c r="EM57" s="20" t="str">
        <f>IF('Raw Data'!DL57="","",'Raw Data'!DL57)</f>
        <v/>
      </c>
      <c r="EN57" s="20" t="str">
        <f>IF('Raw Data'!DM57="","",'Raw Data'!DM57)</f>
        <v/>
      </c>
      <c r="EO57" s="20" t="str">
        <f>IF('Raw Data'!DN57="","",'Raw Data'!DN57)</f>
        <v>Oui</v>
      </c>
      <c r="EP57" s="20">
        <f>IF('Raw Data'!DO57="","",'Raw Data'!DO57)</f>
        <v>4</v>
      </c>
      <c r="EQ57" s="35" t="str">
        <f t="shared" si="27"/>
        <v/>
      </c>
      <c r="ER57" s="20">
        <f>IF('Raw Data'!DP57="","",'Raw Data'!DP57)</f>
        <v>2</v>
      </c>
      <c r="ES57" s="20">
        <f>IF('Raw Data'!DQ57="","",'Raw Data'!DQ57)</f>
        <v>1</v>
      </c>
      <c r="ET57" s="20">
        <f>IF('Raw Data'!DR57="","",'Raw Data'!DR57)</f>
        <v>1</v>
      </c>
      <c r="EU57" s="20" t="str">
        <f>IF('Raw Data'!DS57="","",'Raw Data'!DS57)</f>
        <v/>
      </c>
      <c r="EV57" s="20" t="str">
        <f>IF('Raw Data'!DT57="","",'Raw Data'!DT57)</f>
        <v>Station de radio</v>
      </c>
      <c r="EW57" s="20">
        <f>IF('Raw Data'!DU57="","",'Raw Data'!DU57)</f>
        <v>1</v>
      </c>
      <c r="EX57" s="20">
        <f>IF('Raw Data'!DV57="","",'Raw Data'!DV57)</f>
        <v>0</v>
      </c>
      <c r="EY57" s="20">
        <f>IF('Raw Data'!DW57="","",'Raw Data'!DW57)</f>
        <v>0</v>
      </c>
      <c r="EZ57" s="20">
        <f>IF('Raw Data'!DX57="","",'Raw Data'!DX57)</f>
        <v>0</v>
      </c>
      <c r="FA57" s="20">
        <f>IF('Raw Data'!DY57="","",'Raw Data'!DY57)</f>
        <v>0</v>
      </c>
      <c r="FB57" s="20">
        <f>IF('Raw Data'!DZ57="","",'Raw Data'!DZ57)</f>
        <v>0</v>
      </c>
      <c r="FC57" s="20">
        <f>IF('Raw Data'!EA57="","",'Raw Data'!EA57)</f>
        <v>0</v>
      </c>
      <c r="FD57" s="20">
        <f>IF('Raw Data'!EB57="","",'Raw Data'!EB57)</f>
        <v>0</v>
      </c>
      <c r="FE57" s="20">
        <f>IF('Raw Data'!EC57="","",'Raw Data'!EC57)</f>
        <v>0</v>
      </c>
      <c r="FF57" s="20">
        <f>IF('Raw Data'!ED57="","",'Raw Data'!ED57)</f>
        <v>0</v>
      </c>
      <c r="FG57" s="20">
        <f>IF('Raw Data'!EE57="","",'Raw Data'!EE57)</f>
        <v>0</v>
      </c>
      <c r="FH57" s="20">
        <f>IF('Raw Data'!EF57="","",'Raw Data'!EF57)</f>
        <v>0</v>
      </c>
      <c r="FI57" s="20">
        <f>IF('Raw Data'!EG57="","",'Raw Data'!EG57)</f>
        <v>0</v>
      </c>
      <c r="FJ57" s="20" t="str">
        <f>IF('Raw Data'!EH57="","",'Raw Data'!EH57)</f>
        <v/>
      </c>
      <c r="FK57" s="20" t="str">
        <f>IF('Raw Data'!EI57="","",'Raw Data'!EI57)</f>
        <v>Information sur l'accès à l'assistance humanitaire</v>
      </c>
      <c r="FL57" s="20" t="str">
        <f>IF('Raw Data'!EJ57="","",'Raw Data'!EJ57)</f>
        <v/>
      </c>
      <c r="FM57" s="20" t="str">
        <f>IF('Raw Data'!EK57="","",'Raw Data'!EK57)</f>
        <v>Oui</v>
      </c>
      <c r="FN57" s="20" t="str">
        <f>IF('Raw Data'!EL57="","",'Raw Data'!EL57)</f>
        <v/>
      </c>
      <c r="FO57" s="20" t="str">
        <f>IF('Raw Data'!EM57="","",'Raw Data'!EM57)</f>
        <v>Oui</v>
      </c>
      <c r="FP57" s="20" t="str">
        <f>IF('Raw Data'!EN57="","",'Raw Data'!EN57)</f>
        <v/>
      </c>
      <c r="FQ57" s="20" t="str">
        <f>IF('Raw Data'!EO57="","",'Raw Data'!EO57)</f>
        <v/>
      </c>
      <c r="FR57" s="20" t="str">
        <f>IF('Raw Data'!EP57="","",'Raw Data'!EP57)</f>
        <v/>
      </c>
      <c r="FS57" s="20" t="str">
        <f>IF('Raw Data'!EQ57="","",'Raw Data'!EQ57)</f>
        <v>Mangala</v>
      </c>
      <c r="FT57" s="20">
        <f>IF('Raw Data'!ER57="","",'Raw Data'!ER57)</f>
        <v>4</v>
      </c>
      <c r="FU57" s="20" t="str">
        <f>IF('Raw Data'!ES57="","",'Raw Data'!ES57)</f>
        <v>Bien</v>
      </c>
      <c r="FV57" s="20" t="str">
        <f>IF('Raw Data'!ET57="","",'Raw Data'!ET57)</f>
        <v>vWvJfH3sDSZM3uC5W82MGH</v>
      </c>
      <c r="FW57" s="20" t="str">
        <f>IF('Raw Data'!EU57="","",'Raw Data'!EU57)</f>
        <v>v89tPMrAjVHLSntiBQ22UJ</v>
      </c>
      <c r="FX57" s="20" t="str">
        <f>IF('Raw Data'!EV57="","",'Raw Data'!EV57)</f>
        <v>v5AfrSZTqajduwJVMoNG7f</v>
      </c>
      <c r="FY57" s="20" t="str">
        <f>IF('Raw Data'!EW57="","",'Raw Data'!EW57)</f>
        <v>vbptduBAghB4e4bMMgdQUc</v>
      </c>
      <c r="FZ57" s="20" t="str">
        <f>IF('Raw Data'!EX57="","",'Raw Data'!EX57)</f>
        <v>vNycnGWUpYeb3KNNoHrkGX</v>
      </c>
      <c r="GA57" s="20" t="str">
        <f>IF('Raw Data'!EY57="","",'Raw Data'!EY57)</f>
        <v/>
      </c>
      <c r="GB57" s="20">
        <f>IF('Raw Data'!EZ57="","",'Raw Data'!EZ57)</f>
        <v>384453140</v>
      </c>
      <c r="GC57" s="20" t="str">
        <f>IF('Raw Data'!FA57="","",'Raw Data'!FA57)</f>
        <v>1fa1b294-6dcd-4da5-90cc-e51406176db8</v>
      </c>
      <c r="GD57" s="29">
        <f>IF('Raw Data'!FB57="","",'Raw Data'!FB57)</f>
        <v>44944.626226851848</v>
      </c>
      <c r="GE57" s="20" t="str">
        <f>IF('Raw Data'!FC57="","",'Raw Data'!FC57)</f>
        <v/>
      </c>
      <c r="GF57" s="20" t="str">
        <f>IF('Raw Data'!FD57="","",'Raw Data'!FD57)</f>
        <v/>
      </c>
      <c r="GG57" s="20" t="str">
        <f>IF('Raw Data'!FE57="","",'Raw Data'!FE57)</f>
        <v>submitted_via_web</v>
      </c>
      <c r="GH57" s="20" t="str">
        <f>IF('Raw Data'!FF57="","",'Raw Data'!FF57)</f>
        <v>reach_rdc_hsm_enqueteur</v>
      </c>
      <c r="GI57" s="20" t="str">
        <f>IF('Raw Data'!FG57="","",'Raw Data'!FG57)</f>
        <v/>
      </c>
      <c r="GJ57" s="20">
        <f>IF('Raw Data'!FH57="","",'Raw Data'!FH57)</f>
        <v>104</v>
      </c>
    </row>
    <row r="58" spans="1:192" x14ac:dyDescent="0.25">
      <c r="A58" s="24" t="str">
        <f t="shared" si="0"/>
        <v>cece02f5-acdd-493e-b9ec-6a42fa5a97a2</v>
      </c>
      <c r="B58" s="24" t="str">
        <f t="shared" si="1"/>
        <v>Kainda</v>
      </c>
      <c r="C58" s="24" t="str">
        <f t="shared" si="2"/>
        <v>ENU10</v>
      </c>
      <c r="D58" s="29">
        <f>IF('Raw Data'!A58="","",'Raw Data'!A58)</f>
        <v>44944</v>
      </c>
      <c r="E58" s="27">
        <f>IF('Raw Data'!B58="","",'Raw Data'!B58)</f>
        <v>44944.618938194442</v>
      </c>
      <c r="F58" s="27">
        <f>IF('Raw Data'!C58="","",'Raw Data'!C58)</f>
        <v>44944.662360173606</v>
      </c>
      <c r="G58" s="31">
        <f t="shared" si="3"/>
        <v>62.52764999633655</v>
      </c>
      <c r="H58" s="33" t="str">
        <f t="shared" si="4"/>
        <v>OK</v>
      </c>
      <c r="I58" s="20" t="str">
        <f>IF('Raw Data'!D58="","",'Raw Data'!D58)</f>
        <v>audit.csv</v>
      </c>
      <c r="J58" s="20" t="str">
        <f>IF('Raw Data'!E58="","",'Raw Data'!E58)</f>
        <v>https://kc.humanitarianresponse.info/media/original?media_file=reachrdcdata%2Fattachments%2F03786f7074524bcf85122757f5105ae7%2Fcece02f5-acdd-493e-b9ec-6a42fa5a97a2%2Faudit.csv</v>
      </c>
      <c r="K58" s="20" t="str">
        <f>IF('Raw Data'!F58="","",'Raw Data'!F58)</f>
        <v/>
      </c>
      <c r="L58" s="20" t="str">
        <f>IF('Raw Data'!G58="","",'Raw Data'!G58)</f>
        <v/>
      </c>
      <c r="M58" s="20" t="str">
        <f>IF('Raw Data'!H58="","",'Raw Data'!H58)</f>
        <v>ENU10</v>
      </c>
      <c r="N58" s="20" t="str">
        <f>IF('Raw Data'!I58="","",'Raw Data'!I58)</f>
        <v>Kalemie</v>
      </c>
      <c r="O58" s="20" t="str">
        <f>IF('Raw Data'!J58="","",'Raw Data'!J58)</f>
        <v>Décembre</v>
      </c>
      <c r="P58" s="20" t="str">
        <f>IF('Raw Data'!K58="","",'Raw Data'!K58)</f>
        <v>Entretien à distance (appel téléphonique)</v>
      </c>
      <c r="Q58" s="20">
        <f>IF('Raw Data'!L58="","",'Raw Data'!L58)</f>
        <v>814702182</v>
      </c>
      <c r="R58" s="20">
        <f>IF('Raw Data'!M58="","",'Raw Data'!M58)</f>
        <v>814702182</v>
      </c>
      <c r="S58" s="20" t="str">
        <f>IF('Raw Data'!N58="","",'Raw Data'!N58)</f>
        <v>Oui</v>
      </c>
      <c r="T58" s="35" t="str">
        <f t="shared" si="5"/>
        <v/>
      </c>
      <c r="U58" s="20" t="str">
        <f>IF('Raw Data'!O58="","",'Raw Data'!O58)</f>
        <v/>
      </c>
      <c r="V58" s="20" t="str">
        <f>IF('Raw Data'!P58="","",'Raw Data'!P58)</f>
        <v/>
      </c>
      <c r="W58" s="20" t="str">
        <f>IF('Raw Data'!Q58="","",'Raw Data'!Q58)</f>
        <v/>
      </c>
      <c r="X58" s="20" t="str">
        <f>IF('Raw Data'!R58="","",'Raw Data'!R58)</f>
        <v>Oui</v>
      </c>
      <c r="Y58" s="35" t="str">
        <f t="shared" si="6"/>
        <v/>
      </c>
      <c r="Z58" s="20" t="str">
        <f>IF('Raw Data'!S58="","",'Raw Data'!S58)</f>
        <v/>
      </c>
      <c r="AA58" s="20" t="str">
        <f>IF('Raw Data'!T58="","",'Raw Data'!T58)</f>
        <v/>
      </c>
      <c r="AB58" s="20" t="str">
        <f>IF('Raw Data'!U58="","",'Raw Data'!U58)</f>
        <v>Maintenant</v>
      </c>
      <c r="AC58" s="35" t="str">
        <f t="shared" si="7"/>
        <v/>
      </c>
      <c r="AD58" s="20" t="str">
        <f>IF('Raw Data'!V58="","",'Raw Data'!V58)</f>
        <v/>
      </c>
      <c r="AE58" s="20" t="str">
        <f>IF('Raw Data'!W58="","",'Raw Data'!W58)</f>
        <v>Mulindi Leon</v>
      </c>
      <c r="AF58" s="20" t="str">
        <f>IF('Raw Data'!X58="","",'Raw Data'!X58)</f>
        <v>Homme</v>
      </c>
      <c r="AG58" s="20">
        <f>IF('Raw Data'!Y58="","",'Raw Data'!Y58)</f>
        <v>75</v>
      </c>
      <c r="AH58" s="20" t="str">
        <f>IF('Raw Data'!Z58="","",'Raw Data'!Z58)</f>
        <v>Autorité traditionnelle/chef communautaire</v>
      </c>
      <c r="AI58" s="20" t="str">
        <f>IF('Raw Data'!AA58="","",'Raw Data'!AA58)</f>
        <v/>
      </c>
      <c r="AJ58" s="20" t="str">
        <f>IF('Raw Data'!AB58="","",'Raw Data'!AB58)</f>
        <v>Localité/village</v>
      </c>
      <c r="AK58" s="20" t="str">
        <f>IF('Raw Data'!AC58="","",'Raw Data'!AC58)</f>
        <v/>
      </c>
      <c r="AL58" s="20" t="str">
        <f>IF('Raw Data'!AD58="","",'Raw Data'!AD58)</f>
        <v/>
      </c>
      <c r="AM58" s="20" t="str">
        <f>IF('Raw Data'!AE58="","",'Raw Data'!AE58)</f>
        <v/>
      </c>
      <c r="AN58" s="20" t="str">
        <f>IF('Raw Data'!AF58="","",'Raw Data'!AF58)</f>
        <v/>
      </c>
      <c r="AO58" s="20" t="str">
        <f>IF('Raw Data'!AG58="","",'Raw Data'!AG58)</f>
        <v/>
      </c>
      <c r="AP58" s="20" t="str">
        <f>IF('Raw Data'!AH58="","",'Raw Data'!AH58)</f>
        <v>Personne non déplacée (Autochtone)</v>
      </c>
      <c r="AQ58" s="35" t="str">
        <f t="shared" si="8"/>
        <v/>
      </c>
      <c r="AR58" s="20" t="str">
        <f>IF('Raw Data'!AI58="","",'Raw Data'!AI58)</f>
        <v>Tanganyika</v>
      </c>
      <c r="AS58" s="20" t="str">
        <f>IF('Raw Data'!AJ58="","",'Raw Data'!AJ58)</f>
        <v>Nyemba</v>
      </c>
      <c r="AT58" s="20" t="str">
        <f>IF('Raw Data'!AK58="","",'Raw Data'!AK58)</f>
        <v>Kainda</v>
      </c>
      <c r="AU58" s="20" t="str">
        <f>IF('Raw Data'!AL58="","",'Raw Data'!AL58)</f>
        <v/>
      </c>
      <c r="AV58" s="20" t="str">
        <f>IF('Raw Data'!AM58="","",'Raw Data'!AM58)</f>
        <v>Kainda</v>
      </c>
      <c r="AW58" s="20" t="str">
        <f>IF('Raw Data'!AN58="","",'Raw Data'!AN58)</f>
        <v/>
      </c>
      <c r="AX58" s="20" t="str">
        <f>IF('Raw Data'!AO58="","",'Raw Data'!AO58)</f>
        <v>Oui</v>
      </c>
      <c r="AY58" s="20" t="str">
        <f>IF('Raw Data'!AP58="","",'Raw Data'!AP58)</f>
        <v>Tanganyika</v>
      </c>
      <c r="AZ58" s="20" t="str">
        <f>IF('Raw Data'!AQ58="","",'Raw Data'!AQ58)</f>
        <v>Nyemba</v>
      </c>
      <c r="BA58" s="20" t="str">
        <f>IF('Raw Data'!AR58="","",'Raw Data'!AR58)</f>
        <v>Localité</v>
      </c>
      <c r="BB58" s="20" t="str">
        <f>IF('Raw Data'!AS58="","",'Raw Data'!AS58)</f>
        <v/>
      </c>
      <c r="BC58" s="20" t="str">
        <f>IF('Raw Data'!AT58="","",'Raw Data'!AT58)</f>
        <v/>
      </c>
      <c r="BD58" s="20" t="str">
        <f>IF('Raw Data'!AU58="","",'Raw Data'!AU58)</f>
        <v/>
      </c>
      <c r="BE58" s="20" t="str">
        <f>IF('Raw Data'!AV58="","",'Raw Data'!AV58)</f>
        <v>Kainda</v>
      </c>
      <c r="BF58" s="20" t="str">
        <f>IF('Raw Data'!AW58="","",'Raw Data'!AW58)</f>
        <v/>
      </c>
      <c r="BG58" s="20" t="str">
        <f>IF('Raw Data'!AX58="","",'Raw Data'!AX58)</f>
        <v>Kainda</v>
      </c>
      <c r="BH58" s="20" t="str">
        <f>IF('Raw Data'!AY58="","",'Raw Data'!AY58)</f>
        <v>Non</v>
      </c>
      <c r="BI58" s="20" t="str">
        <f>IF('Raw Data'!AZ58="","",'Raw Data'!AZ58)</f>
        <v/>
      </c>
      <c r="BJ58" s="20" t="str">
        <f>IF('Raw Data'!BA58="","",'Raw Data'!BA58)</f>
        <v>Oui</v>
      </c>
      <c r="BK58" s="20" t="str">
        <f>IF('Raw Data'!BB58="","",'Raw Data'!BB58)</f>
        <v>Oui</v>
      </c>
      <c r="BL58" s="20" t="str">
        <f>IF('Raw Data'!BC58="","",'Raw Data'!BC58)</f>
        <v/>
      </c>
      <c r="BM58" s="20" t="str">
        <f>IF('Raw Data'!BD58="","",'Raw Data'!BD58)</f>
        <v/>
      </c>
      <c r="BN58" s="20" t="str">
        <f>IF('Raw Data'!BE58="","",'Raw Data'!BE58)</f>
        <v/>
      </c>
      <c r="BO58" s="20" t="str">
        <f>IF('Raw Data'!BF58="","",'Raw Data'!BF58)</f>
        <v/>
      </c>
      <c r="BP58" s="20" t="str">
        <f>IF('Raw Data'!BG58="","",'Raw Data'!BG58)</f>
        <v/>
      </c>
      <c r="BQ58" s="20" t="str">
        <f>IF('Raw Data'!BH58="","",'Raw Data'!BH58)</f>
        <v>Autre (Spécifier)</v>
      </c>
      <c r="BR58" s="20" t="str">
        <f>IF('Raw Data'!BI58="","",'Raw Data'!BI58)</f>
        <v>Mahila</v>
      </c>
      <c r="BS58" s="20" t="str">
        <f>IF('Raw Data'!BJ58="","",'Raw Data'!BJ58)</f>
        <v>Oui</v>
      </c>
      <c r="BT58" s="20" t="str">
        <f>IF('Raw Data'!BK58="","",'Raw Data'!BK58)</f>
        <v>Oui</v>
      </c>
      <c r="BU58" s="35" t="str">
        <f t="shared" si="9"/>
        <v/>
      </c>
      <c r="BV58" s="20" t="str">
        <f>IF('Raw Data'!BL58="","",'Raw Data'!BL58)</f>
        <v/>
      </c>
      <c r="BW58" s="20" t="str">
        <f>IF('Raw Data'!BM58="","",'Raw Data'!BM58)</f>
        <v/>
      </c>
      <c r="BX58" s="20" t="str">
        <f>IF('Raw Data'!BN58="","",'Raw Data'!BN58)</f>
        <v>Oui</v>
      </c>
      <c r="BY58" s="43" t="s">
        <v>716</v>
      </c>
      <c r="BZ58" s="43" t="s">
        <v>726</v>
      </c>
      <c r="CA58" s="20" t="str">
        <f>IF('Raw Data'!BQ58="","",'Raw Data'!BQ58)</f>
        <v>Non</v>
      </c>
      <c r="CB58" s="20" t="str">
        <f>IF('Raw Data'!BR58="","",'Raw Data'!BR58)</f>
        <v>Non</v>
      </c>
      <c r="CC58" s="20" t="str">
        <f>IF('Raw Data'!BS58="","",'Raw Data'!BS58)</f>
        <v/>
      </c>
      <c r="CD58" s="20" t="str">
        <f>IF('Raw Data'!BT58="","",'Raw Data'!BT58)</f>
        <v>Communauté hôte (=Autochtones)</v>
      </c>
      <c r="CE58" s="20" t="str">
        <f>IF('Raw Data'!BU58="","",'Raw Data'!BU58)</f>
        <v>2</v>
      </c>
      <c r="CF58" s="43" t="s">
        <v>716</v>
      </c>
      <c r="CG58" s="43" t="s">
        <v>728</v>
      </c>
      <c r="CH58" s="35" t="str">
        <f t="shared" si="10"/>
        <v/>
      </c>
      <c r="CI58" s="35" t="str">
        <f t="shared" si="11"/>
        <v/>
      </c>
      <c r="CJ58" s="37">
        <f t="shared" si="12"/>
        <v>1</v>
      </c>
      <c r="CK58" s="43">
        <v>1</v>
      </c>
      <c r="CL58" s="43">
        <v>0</v>
      </c>
      <c r="CM58" s="43">
        <v>0</v>
      </c>
      <c r="CN58" s="43">
        <v>0</v>
      </c>
      <c r="CO58" s="43">
        <v>0</v>
      </c>
      <c r="CP58" s="39" t="str">
        <f>IF('Raw Data'!CC58="","",'Raw Data'!CC58)</f>
        <v>0.6734241177117629</v>
      </c>
      <c r="CQ58" s="20" t="str">
        <f>IF('Raw Data'!CD58="","",'Raw Data'!CD58)</f>
        <v/>
      </c>
      <c r="CR58" s="20" t="str">
        <f>IF('Raw Data'!CE58="","",'Raw Data'!CE58)</f>
        <v>1</v>
      </c>
      <c r="CS58" s="20" t="str">
        <f>IF('Raw Data'!CF58="","",'Raw Data'!CF58)</f>
        <v/>
      </c>
      <c r="CT58" s="20" t="str">
        <f>IF('Raw Data'!CG58="","",'Raw Data'!CG58)</f>
        <v/>
      </c>
      <c r="CU58" s="20" t="str">
        <f>IF('Raw Data'!CH58="","",'Raw Data'!CH58)</f>
        <v/>
      </c>
      <c r="CV58" s="35" t="str">
        <f t="shared" si="13"/>
        <v/>
      </c>
      <c r="CW58" s="20" t="str">
        <f>IF('Raw Data'!CI58="","",'Raw Data'!CI58)</f>
        <v/>
      </c>
      <c r="CX58" s="35" t="str">
        <f t="shared" si="14"/>
        <v/>
      </c>
      <c r="CY58" s="20" t="str">
        <f>IF('Raw Data'!CJ58="","",'Raw Data'!CJ58)</f>
        <v/>
      </c>
      <c r="CZ58" s="35" t="str">
        <f t="shared" si="15"/>
        <v/>
      </c>
      <c r="DA58" s="20" t="str">
        <f>IF('Raw Data'!CK58="","",'Raw Data'!CK58)</f>
        <v/>
      </c>
      <c r="DB58" s="35" t="str">
        <f t="shared" si="16"/>
        <v/>
      </c>
      <c r="DC58" s="20" t="str">
        <f>IF('Raw Data'!CL58="","",'Raw Data'!CL58)</f>
        <v/>
      </c>
      <c r="DD58" s="35" t="str">
        <f t="shared" si="17"/>
        <v/>
      </c>
      <c r="DE58" s="20" t="str">
        <f>IF('Raw Data'!CM58="","",'Raw Data'!CM58)</f>
        <v/>
      </c>
      <c r="DF58" s="35" t="str">
        <f t="shared" si="18"/>
        <v/>
      </c>
      <c r="DG58" s="20" t="str">
        <f>IF('Raw Data'!CN58="","",'Raw Data'!CN58)</f>
        <v/>
      </c>
      <c r="DH58" s="35" t="str">
        <f t="shared" si="19"/>
        <v/>
      </c>
      <c r="DI58" s="20" t="str">
        <f>IF('Raw Data'!CO58="","",'Raw Data'!CO58)</f>
        <v/>
      </c>
      <c r="DJ58" s="35" t="str">
        <f t="shared" si="20"/>
        <v/>
      </c>
      <c r="DK58" s="23" t="str">
        <f>IF('Raw Data'!CP58="","",'Raw Data'!CP58)</f>
        <v/>
      </c>
      <c r="DL58" s="23" t="str">
        <f>IF('Raw Data'!CQ58="","",'Raw Data'!CQ58)</f>
        <v/>
      </c>
      <c r="DM58" s="20" t="str">
        <f>IF('Raw Data'!CR58="","",'Raw Data'!CR58)</f>
        <v/>
      </c>
      <c r="DN58" s="20" t="str">
        <f>IF('Raw Data'!CS58="","",'Raw Data'!CS58)</f>
        <v/>
      </c>
      <c r="DO58" s="23" t="str">
        <f>IF('Raw Data'!CT58="","",'Raw Data'!CT58)</f>
        <v/>
      </c>
      <c r="DP58" s="20" t="str">
        <f>IF('Raw Data'!CU58="","",'Raw Data'!CU58)</f>
        <v/>
      </c>
      <c r="DQ58" s="23" t="str">
        <f>IF('Raw Data'!CV58="","",'Raw Data'!CV58)</f>
        <v/>
      </c>
      <c r="DR58" s="20" t="str">
        <f>IF('Raw Data'!CW58="","",'Raw Data'!CW58)</f>
        <v/>
      </c>
      <c r="DS58" s="20">
        <f>IF('Raw Data'!CX58="","",'Raw Data'!CX58)</f>
        <v>5</v>
      </c>
      <c r="DT58" s="20">
        <f>IF('Raw Data'!CY58="","",'Raw Data'!CY58)</f>
        <v>0</v>
      </c>
      <c r="DU58" s="20">
        <f>IF('Raw Data'!CZ58="","",'Raw Data'!CZ58)</f>
        <v>0</v>
      </c>
      <c r="DV58" s="20">
        <f>IF('Raw Data'!DA58="","",'Raw Data'!DA58)</f>
        <v>0</v>
      </c>
      <c r="DW58" s="20">
        <f>IF('Raw Data'!DB58="","",'Raw Data'!DB58)</f>
        <v>0</v>
      </c>
      <c r="DX58" s="35" t="str">
        <f t="shared" si="21"/>
        <v/>
      </c>
      <c r="DY58" s="23">
        <f>IF('Raw Data'!DC58="","",'Raw Data'!DC58)</f>
        <v>0</v>
      </c>
      <c r="DZ58" s="42" t="str">
        <f t="shared" si="22"/>
        <v/>
      </c>
      <c r="EA58" s="20">
        <f>IF('Raw Data'!DD58="","",'Raw Data'!DD58)</f>
        <v>0</v>
      </c>
      <c r="EB58" s="35" t="str">
        <f t="shared" si="23"/>
        <v/>
      </c>
      <c r="EC58" s="20">
        <f>IF('Raw Data'!DE58="","",'Raw Data'!DE58)</f>
        <v>0</v>
      </c>
      <c r="ED58" s="35" t="str">
        <f t="shared" si="24"/>
        <v/>
      </c>
      <c r="EE58" s="20">
        <f>IF('Raw Data'!DF58="","",'Raw Data'!DF58)</f>
        <v>0</v>
      </c>
      <c r="EF58" s="35" t="str">
        <f t="shared" si="25"/>
        <v/>
      </c>
      <c r="EG58" s="20">
        <f>IF('Raw Data'!DG58="","",'Raw Data'!DG58)</f>
        <v>1</v>
      </c>
      <c r="EH58" s="35" t="str">
        <f t="shared" si="26"/>
        <v/>
      </c>
      <c r="EI58" s="20">
        <f>IF('Raw Data'!DH58="","",'Raw Data'!DH58)</f>
        <v>30</v>
      </c>
      <c r="EJ58" s="20">
        <f>IF('Raw Data'!DI58="","",'Raw Data'!DI58)</f>
        <v>0</v>
      </c>
      <c r="EK58" s="20">
        <f>IF('Raw Data'!DJ58="","",'Raw Data'!DJ58)</f>
        <v>2</v>
      </c>
      <c r="EL58" s="20">
        <f>IF('Raw Data'!DK58="","",'Raw Data'!DK58)</f>
        <v>0</v>
      </c>
      <c r="EM58" s="20" t="str">
        <f>IF('Raw Data'!DL58="","",'Raw Data'!DL58)</f>
        <v/>
      </c>
      <c r="EN58" s="20" t="str">
        <f>IF('Raw Data'!DM58="","",'Raw Data'!DM58)</f>
        <v/>
      </c>
      <c r="EO58" s="20" t="str">
        <f>IF('Raw Data'!DN58="","",'Raw Data'!DN58)</f>
        <v>Oui</v>
      </c>
      <c r="EP58" s="20">
        <f>IF('Raw Data'!DO58="","",'Raw Data'!DO58)</f>
        <v>9</v>
      </c>
      <c r="EQ58" s="35" t="str">
        <f t="shared" si="27"/>
        <v/>
      </c>
      <c r="ER58" s="20">
        <f>IF('Raw Data'!DP58="","",'Raw Data'!DP58)</f>
        <v>5</v>
      </c>
      <c r="ES58" s="20">
        <f>IF('Raw Data'!DQ58="","",'Raw Data'!DQ58)</f>
        <v>3</v>
      </c>
      <c r="ET58" s="20">
        <f>IF('Raw Data'!DR58="","",'Raw Data'!DR58)</f>
        <v>1</v>
      </c>
      <c r="EU58" s="20" t="str">
        <f>IF('Raw Data'!DS58="","",'Raw Data'!DS58)</f>
        <v/>
      </c>
      <c r="EV58" s="20" t="str">
        <f>IF('Raw Data'!DT58="","",'Raw Data'!DT58)</f>
        <v>Station de radio Appel téléphonique</v>
      </c>
      <c r="EW58" s="20">
        <f>IF('Raw Data'!DU58="","",'Raw Data'!DU58)</f>
        <v>1</v>
      </c>
      <c r="EX58" s="20">
        <f>IF('Raw Data'!DV58="","",'Raw Data'!DV58)</f>
        <v>0</v>
      </c>
      <c r="EY58" s="20">
        <f>IF('Raw Data'!DW58="","",'Raw Data'!DW58)</f>
        <v>0</v>
      </c>
      <c r="EZ58" s="20">
        <f>IF('Raw Data'!DX58="","",'Raw Data'!DX58)</f>
        <v>0</v>
      </c>
      <c r="FA58" s="20">
        <f>IF('Raw Data'!DY58="","",'Raw Data'!DY58)</f>
        <v>0</v>
      </c>
      <c r="FB58" s="20">
        <f>IF('Raw Data'!DZ58="","",'Raw Data'!DZ58)</f>
        <v>1</v>
      </c>
      <c r="FC58" s="20">
        <f>IF('Raw Data'!EA58="","",'Raw Data'!EA58)</f>
        <v>0</v>
      </c>
      <c r="FD58" s="20">
        <f>IF('Raw Data'!EB58="","",'Raw Data'!EB58)</f>
        <v>0</v>
      </c>
      <c r="FE58" s="20">
        <f>IF('Raw Data'!EC58="","",'Raw Data'!EC58)</f>
        <v>0</v>
      </c>
      <c r="FF58" s="20">
        <f>IF('Raw Data'!ED58="","",'Raw Data'!ED58)</f>
        <v>0</v>
      </c>
      <c r="FG58" s="20">
        <f>IF('Raw Data'!EE58="","",'Raw Data'!EE58)</f>
        <v>0</v>
      </c>
      <c r="FH58" s="20">
        <f>IF('Raw Data'!EF58="","",'Raw Data'!EF58)</f>
        <v>0</v>
      </c>
      <c r="FI58" s="20">
        <f>IF('Raw Data'!EG58="","",'Raw Data'!EG58)</f>
        <v>0</v>
      </c>
      <c r="FJ58" s="20" t="str">
        <f>IF('Raw Data'!EH58="","",'Raw Data'!EH58)</f>
        <v/>
      </c>
      <c r="FK58" s="20" t="str">
        <f>IF('Raw Data'!EI58="","",'Raw Data'!EI58)</f>
        <v>Information sur le contexte sécuritaire</v>
      </c>
      <c r="FL58" s="20" t="str">
        <f>IF('Raw Data'!EJ58="","",'Raw Data'!EJ58)</f>
        <v/>
      </c>
      <c r="FM58" s="20" t="str">
        <f>IF('Raw Data'!EK58="","",'Raw Data'!EK58)</f>
        <v>Oui</v>
      </c>
      <c r="FN58" s="20" t="str">
        <f>IF('Raw Data'!EL58="","",'Raw Data'!EL58)</f>
        <v/>
      </c>
      <c r="FO58" s="20" t="str">
        <f>IF('Raw Data'!EM58="","",'Raw Data'!EM58)</f>
        <v>Oui</v>
      </c>
      <c r="FP58" s="20" t="str">
        <f>IF('Raw Data'!EN58="","",'Raw Data'!EN58)</f>
        <v/>
      </c>
      <c r="FQ58" s="20" t="str">
        <f>IF('Raw Data'!EO58="","",'Raw Data'!EO58)</f>
        <v/>
      </c>
      <c r="FR58" s="20" t="str">
        <f>IF('Raw Data'!EP58="","",'Raw Data'!EP58)</f>
        <v/>
      </c>
      <c r="FS58" s="20" t="str">
        <f>IF('Raw Data'!EQ58="","",'Raw Data'!EQ58)</f>
        <v>Mulindi Leon</v>
      </c>
      <c r="FT58" s="20">
        <f>IF('Raw Data'!ER58="","",'Raw Data'!ER58)</f>
        <v>4</v>
      </c>
      <c r="FU58" s="20" t="str">
        <f>IF('Raw Data'!ES58="","",'Raw Data'!ES58)</f>
        <v xml:space="preserve">Il connaît sa localités </v>
      </c>
      <c r="FV58" s="20" t="str">
        <f>IF('Raw Data'!ET58="","",'Raw Data'!ET58)</f>
        <v>vWvJfH3sDSZM3uC5W82MGH</v>
      </c>
      <c r="FW58" s="20" t="str">
        <f>IF('Raw Data'!EU58="","",'Raw Data'!EU58)</f>
        <v>v89tPMrAjVHLSntiBQ22UJ</v>
      </c>
      <c r="FX58" s="20" t="str">
        <f>IF('Raw Data'!EV58="","",'Raw Data'!EV58)</f>
        <v>v5AfrSZTqajduwJVMoNG7f</v>
      </c>
      <c r="FY58" s="20" t="str">
        <f>IF('Raw Data'!EW58="","",'Raw Data'!EW58)</f>
        <v>vbptduBAghB4e4bMMgdQUc</v>
      </c>
      <c r="FZ58" s="20" t="str">
        <f>IF('Raw Data'!EX58="","",'Raw Data'!EX58)</f>
        <v>vNycnGWUpYeb3KNNoHrkGX</v>
      </c>
      <c r="GA58" s="20" t="str">
        <f>IF('Raw Data'!EY58="","",'Raw Data'!EY58)</f>
        <v/>
      </c>
      <c r="GB58" s="20">
        <f>IF('Raw Data'!EZ58="","",'Raw Data'!EZ58)</f>
        <v>384453144</v>
      </c>
      <c r="GC58" s="20" t="str">
        <f>IF('Raw Data'!FA58="","",'Raw Data'!FA58)</f>
        <v>cece02f5-acdd-493e-b9ec-6a42fa5a97a2</v>
      </c>
      <c r="GD58" s="29">
        <f>IF('Raw Data'!FB58="","",'Raw Data'!FB58)</f>
        <v>44944.626226851848</v>
      </c>
      <c r="GE58" s="20" t="str">
        <f>IF('Raw Data'!FC58="","",'Raw Data'!FC58)</f>
        <v/>
      </c>
      <c r="GF58" s="20" t="str">
        <f>IF('Raw Data'!FD58="","",'Raw Data'!FD58)</f>
        <v/>
      </c>
      <c r="GG58" s="20" t="str">
        <f>IF('Raw Data'!FE58="","",'Raw Data'!FE58)</f>
        <v>submitted_via_web</v>
      </c>
      <c r="GH58" s="20" t="str">
        <f>IF('Raw Data'!FF58="","",'Raw Data'!FF58)</f>
        <v>reach_rdc_hsm_enqueteur</v>
      </c>
      <c r="GI58" s="20" t="str">
        <f>IF('Raw Data'!FG58="","",'Raw Data'!FG58)</f>
        <v/>
      </c>
      <c r="GJ58" s="20">
        <f>IF('Raw Data'!FH58="","",'Raw Data'!FH58)</f>
        <v>105</v>
      </c>
    </row>
    <row r="59" spans="1:192" x14ac:dyDescent="0.25">
      <c r="A59" s="24" t="str">
        <f t="shared" si="0"/>
        <v>2c79c65c-6639-42d9-8710-271db646d4a1</v>
      </c>
      <c r="B59" s="24" t="str">
        <f t="shared" si="1"/>
        <v>Kalamba</v>
      </c>
      <c r="C59" s="24" t="str">
        <f t="shared" si="2"/>
        <v>ENU14</v>
      </c>
      <c r="D59" s="29">
        <f>IF('Raw Data'!A59="","",'Raw Data'!A59)</f>
        <v>44944</v>
      </c>
      <c r="E59" s="27">
        <f>IF('Raw Data'!B59="","",'Raw Data'!B59)</f>
        <v>44944.659356122676</v>
      </c>
      <c r="F59" s="27">
        <f>IF('Raw Data'!C59="","",'Raw Data'!C59)</f>
        <v>44944.688306041673</v>
      </c>
      <c r="G59" s="31">
        <f t="shared" si="3"/>
        <v>41.687883355189115</v>
      </c>
      <c r="H59" s="33" t="str">
        <f t="shared" si="4"/>
        <v>OK</v>
      </c>
      <c r="I59" s="20" t="str">
        <f>IF('Raw Data'!D59="","",'Raw Data'!D59)</f>
        <v>audit.csv</v>
      </c>
      <c r="J59" s="20" t="str">
        <f>IF('Raw Data'!E59="","",'Raw Data'!E59)</f>
        <v>https://kc.humanitarianresponse.info/media/original?media_file=reachrdcdata%2Fattachments%2F03786f7074524bcf85122757f5105ae7%2F2c79c65c-6639-42d9-8710-271db646d4a1%2Faudit.csv</v>
      </c>
      <c r="K59" s="20" t="str">
        <f>IF('Raw Data'!F59="","",'Raw Data'!F59)</f>
        <v/>
      </c>
      <c r="L59" s="20" t="str">
        <f>IF('Raw Data'!G59="","",'Raw Data'!G59)</f>
        <v/>
      </c>
      <c r="M59" s="43" t="s">
        <v>1334</v>
      </c>
      <c r="N59" s="20" t="str">
        <f>IF('Raw Data'!I59="","",'Raw Data'!I59)</f>
        <v>Kalemie</v>
      </c>
      <c r="O59" s="20" t="str">
        <f>IF('Raw Data'!J59="","",'Raw Data'!J59)</f>
        <v>Décembre</v>
      </c>
      <c r="P59" s="20" t="str">
        <f>IF('Raw Data'!K59="","",'Raw Data'!K59)</f>
        <v>Entretien à distance (appel téléphonique)</v>
      </c>
      <c r="Q59" s="20">
        <f>IF('Raw Data'!L59="","",'Raw Data'!L59)</f>
        <v>810228460</v>
      </c>
      <c r="R59" s="20">
        <f>IF('Raw Data'!M59="","",'Raw Data'!M59)</f>
        <v>810228460</v>
      </c>
      <c r="S59" s="20" t="str">
        <f>IF('Raw Data'!N59="","",'Raw Data'!N59)</f>
        <v>Oui</v>
      </c>
      <c r="T59" s="35" t="str">
        <f t="shared" si="5"/>
        <v/>
      </c>
      <c r="U59" s="20" t="str">
        <f>IF('Raw Data'!O59="","",'Raw Data'!O59)</f>
        <v/>
      </c>
      <c r="V59" s="20" t="str">
        <f>IF('Raw Data'!P59="","",'Raw Data'!P59)</f>
        <v/>
      </c>
      <c r="W59" s="20" t="str">
        <f>IF('Raw Data'!Q59="","",'Raw Data'!Q59)</f>
        <v/>
      </c>
      <c r="X59" s="20" t="str">
        <f>IF('Raw Data'!R59="","",'Raw Data'!R59)</f>
        <v>Oui</v>
      </c>
      <c r="Y59" s="35" t="str">
        <f t="shared" si="6"/>
        <v/>
      </c>
      <c r="Z59" s="20" t="str">
        <f>IF('Raw Data'!S59="","",'Raw Data'!S59)</f>
        <v/>
      </c>
      <c r="AA59" s="20" t="str">
        <f>IF('Raw Data'!T59="","",'Raw Data'!T59)</f>
        <v/>
      </c>
      <c r="AB59" s="20" t="str">
        <f>IF('Raw Data'!U59="","",'Raw Data'!U59)</f>
        <v>Maintenant</v>
      </c>
      <c r="AC59" s="35" t="str">
        <f t="shared" si="7"/>
        <v/>
      </c>
      <c r="AD59" s="20" t="str">
        <f>IF('Raw Data'!V59="","",'Raw Data'!V59)</f>
        <v/>
      </c>
      <c r="AE59" s="20" t="str">
        <f>IF('Raw Data'!W59="","",'Raw Data'!W59)</f>
        <v>KISIMBA KISHABONGO</v>
      </c>
      <c r="AF59" s="20" t="str">
        <f>IF('Raw Data'!X59="","",'Raw Data'!X59)</f>
        <v>Homme</v>
      </c>
      <c r="AG59" s="20">
        <f>IF('Raw Data'!Y59="","",'Raw Data'!Y59)</f>
        <v>55</v>
      </c>
      <c r="AH59" s="20" t="str">
        <f>IF('Raw Data'!Z59="","",'Raw Data'!Z59)</f>
        <v>Agriculteur</v>
      </c>
      <c r="AI59" s="20" t="str">
        <f>IF('Raw Data'!AA59="","",'Raw Data'!AA59)</f>
        <v/>
      </c>
      <c r="AJ59" s="20" t="str">
        <f>IF('Raw Data'!AB59="","",'Raw Data'!AB59)</f>
        <v/>
      </c>
      <c r="AK59" s="20" t="str">
        <f>IF('Raw Data'!AC59="","",'Raw Data'!AC59)</f>
        <v/>
      </c>
      <c r="AL59" s="20" t="str">
        <f>IF('Raw Data'!AD59="","",'Raw Data'!AD59)</f>
        <v/>
      </c>
      <c r="AM59" s="20" t="str">
        <f>IF('Raw Data'!AE59="","",'Raw Data'!AE59)</f>
        <v/>
      </c>
      <c r="AN59" s="20" t="str">
        <f>IF('Raw Data'!AF59="","",'Raw Data'!AF59)</f>
        <v/>
      </c>
      <c r="AO59" s="20" t="str">
        <f>IF('Raw Data'!AG59="","",'Raw Data'!AG59)</f>
        <v/>
      </c>
      <c r="AP59" s="20" t="str">
        <f>IF('Raw Data'!AH59="","",'Raw Data'!AH59)</f>
        <v>Personne non déplacée (Autochtone)</v>
      </c>
      <c r="AQ59" s="35" t="str">
        <f t="shared" si="8"/>
        <v/>
      </c>
      <c r="AR59" s="20" t="str">
        <f>IF('Raw Data'!AI59="","",'Raw Data'!AI59)</f>
        <v>Tanganyika</v>
      </c>
      <c r="AS59" s="20" t="str">
        <f>IF('Raw Data'!AJ59="","",'Raw Data'!AJ59)</f>
        <v>Nyunzu</v>
      </c>
      <c r="AT59" s="20" t="str">
        <f>IF('Raw Data'!AK59="","",'Raw Data'!AK59)</f>
        <v>Kalamba</v>
      </c>
      <c r="AU59" s="20" t="str">
        <f>IF('Raw Data'!AL59="","",'Raw Data'!AL59)</f>
        <v/>
      </c>
      <c r="AV59" s="20" t="str">
        <f>IF('Raw Data'!AM59="","",'Raw Data'!AM59)</f>
        <v>Kalamba</v>
      </c>
      <c r="AW59" s="20" t="str">
        <f>IF('Raw Data'!AN59="","",'Raw Data'!AN59)</f>
        <v/>
      </c>
      <c r="AX59" s="20" t="str">
        <f>IF('Raw Data'!AO59="","",'Raw Data'!AO59)</f>
        <v>Oui</v>
      </c>
      <c r="AY59" s="20" t="str">
        <f>IF('Raw Data'!AP59="","",'Raw Data'!AP59)</f>
        <v>Tanganyika</v>
      </c>
      <c r="AZ59" s="20" t="str">
        <f>IF('Raw Data'!AQ59="","",'Raw Data'!AQ59)</f>
        <v>Nyunzu</v>
      </c>
      <c r="BA59" s="20" t="str">
        <f>IF('Raw Data'!AR59="","",'Raw Data'!AR59)</f>
        <v>Localité</v>
      </c>
      <c r="BB59" s="20" t="str">
        <f>IF('Raw Data'!AS59="","",'Raw Data'!AS59)</f>
        <v/>
      </c>
      <c r="BC59" s="20" t="str">
        <f>IF('Raw Data'!AT59="","",'Raw Data'!AT59)</f>
        <v/>
      </c>
      <c r="BD59" s="20" t="str">
        <f>IF('Raw Data'!AU59="","",'Raw Data'!AU59)</f>
        <v/>
      </c>
      <c r="BE59" s="20" t="str">
        <f>IF('Raw Data'!AV59="","",'Raw Data'!AV59)</f>
        <v>Kalamba</v>
      </c>
      <c r="BF59" s="20" t="str">
        <f>IF('Raw Data'!AW59="","",'Raw Data'!AW59)</f>
        <v/>
      </c>
      <c r="BG59" s="20" t="str">
        <f>IF('Raw Data'!AX59="","",'Raw Data'!AX59)</f>
        <v>Kalamba</v>
      </c>
      <c r="BH59" s="20" t="str">
        <f>IF('Raw Data'!AY59="","",'Raw Data'!AY59)</f>
        <v>Non</v>
      </c>
      <c r="BI59" s="20" t="str">
        <f>IF('Raw Data'!AZ59="","",'Raw Data'!AZ59)</f>
        <v/>
      </c>
      <c r="BJ59" s="20" t="str">
        <f>IF('Raw Data'!BA59="","",'Raw Data'!BA59)</f>
        <v>Oui</v>
      </c>
      <c r="BK59" s="20" t="str">
        <f>IF('Raw Data'!BB59="","",'Raw Data'!BB59)</f>
        <v>Oui</v>
      </c>
      <c r="BL59" s="20" t="str">
        <f>IF('Raw Data'!BC59="","",'Raw Data'!BC59)</f>
        <v/>
      </c>
      <c r="BM59" s="20" t="str">
        <f>IF('Raw Data'!BD59="","",'Raw Data'!BD59)</f>
        <v/>
      </c>
      <c r="BN59" s="20" t="str">
        <f>IF('Raw Data'!BE59="","",'Raw Data'!BE59)</f>
        <v/>
      </c>
      <c r="BO59" s="20" t="str">
        <f>IF('Raw Data'!BF59="","",'Raw Data'!BF59)</f>
        <v/>
      </c>
      <c r="BP59" s="20" t="str">
        <f>IF('Raw Data'!BG59="","",'Raw Data'!BG59)</f>
        <v/>
      </c>
      <c r="BQ59" s="20" t="str">
        <f>IF('Raw Data'!BH59="","",'Raw Data'!BH59)</f>
        <v>KATELE</v>
      </c>
      <c r="BR59" s="20" t="str">
        <f>IF('Raw Data'!BI59="","",'Raw Data'!BI59)</f>
        <v/>
      </c>
      <c r="BS59" s="20" t="str">
        <f>IF('Raw Data'!BJ59="","",'Raw Data'!BJ59)</f>
        <v>Oui</v>
      </c>
      <c r="BT59" s="20" t="str">
        <f>IF('Raw Data'!BK59="","",'Raw Data'!BK59)</f>
        <v>Oui</v>
      </c>
      <c r="BU59" s="35" t="str">
        <f t="shared" si="9"/>
        <v/>
      </c>
      <c r="BV59" s="20" t="str">
        <f>IF('Raw Data'!BL59="","",'Raw Data'!BL59)</f>
        <v/>
      </c>
      <c r="BW59" s="20" t="str">
        <f>IF('Raw Data'!BM59="","",'Raw Data'!BM59)</f>
        <v/>
      </c>
      <c r="BX59" s="20" t="str">
        <f>IF('Raw Data'!BN59="","",'Raw Data'!BN59)</f>
        <v>Oui</v>
      </c>
      <c r="BY59" s="20" t="str">
        <f>IF('Raw Data'!BO59="","",'Raw Data'!BO59)</f>
        <v>Oui</v>
      </c>
      <c r="BZ59" s="20" t="str">
        <f>IF('Raw Data'!BP59="","",'Raw Data'!BP59)</f>
        <v>Oui</v>
      </c>
      <c r="CA59" s="20" t="str">
        <f>IF('Raw Data'!BQ59="","",'Raw Data'!BQ59)</f>
        <v>Non</v>
      </c>
      <c r="CB59" s="20" t="str">
        <f>IF('Raw Data'!BR59="","",'Raw Data'!BR59)</f>
        <v>Non</v>
      </c>
      <c r="CC59" s="20" t="str">
        <f>IF('Raw Data'!BS59="","",'Raw Data'!BS59)</f>
        <v/>
      </c>
      <c r="CD59" s="20" t="str">
        <f>IF('Raw Data'!BT59="","",'Raw Data'!BT59)</f>
        <v>Communauté hôte (=Autochtones)</v>
      </c>
      <c r="CE59" s="20" t="str">
        <f>IF('Raw Data'!BU59="","",'Raw Data'!BU59)</f>
        <v>3</v>
      </c>
      <c r="CF59" s="20" t="str">
        <f>IF('Raw Data'!BV59="","",'Raw Data'!BV59)</f>
        <v>Oui</v>
      </c>
      <c r="CG59" s="20" t="str">
        <f>IF('Raw Data'!BW59="","",'Raw Data'!BW59)</f>
        <v>Communauté hôte (=Autochtones)</v>
      </c>
      <c r="CH59" s="35" t="str">
        <f t="shared" si="10"/>
        <v/>
      </c>
      <c r="CI59" s="35" t="str">
        <f t="shared" si="11"/>
        <v/>
      </c>
      <c r="CJ59" s="37">
        <f t="shared" si="12"/>
        <v>1</v>
      </c>
      <c r="CK59" s="20">
        <f>IF('Raw Data'!BX59="","",'Raw Data'!BX59)</f>
        <v>1</v>
      </c>
      <c r="CL59" s="20">
        <f>IF('Raw Data'!BY59="","",'Raw Data'!BY59)</f>
        <v>0</v>
      </c>
      <c r="CM59" s="20">
        <f>IF('Raw Data'!BZ59="","",'Raw Data'!BZ59)</f>
        <v>0</v>
      </c>
      <c r="CN59" s="20">
        <f>IF('Raw Data'!CA59="","",'Raw Data'!CA59)</f>
        <v>0</v>
      </c>
      <c r="CO59" s="20">
        <f>IF('Raw Data'!CB59="","",'Raw Data'!CB59)</f>
        <v>0</v>
      </c>
      <c r="CP59" s="39" t="str">
        <f>IF('Raw Data'!CC59="","",'Raw Data'!CC59)</f>
        <v>0.10922306564445028</v>
      </c>
      <c r="CQ59" s="20" t="str">
        <f>IF('Raw Data'!CD59="","",'Raw Data'!CD59)</f>
        <v/>
      </c>
      <c r="CR59" s="20" t="str">
        <f>IF('Raw Data'!CE59="","",'Raw Data'!CE59)</f>
        <v>1</v>
      </c>
      <c r="CS59" s="20" t="str">
        <f>IF('Raw Data'!CF59="","",'Raw Data'!CF59)</f>
        <v/>
      </c>
      <c r="CT59" s="20" t="str">
        <f>IF('Raw Data'!CG59="","",'Raw Data'!CG59)</f>
        <v/>
      </c>
      <c r="CU59" s="20">
        <f>IF('Raw Data'!CH59="","",'Raw Data'!CH59)</f>
        <v>0</v>
      </c>
      <c r="CV59" s="35" t="str">
        <f t="shared" si="13"/>
        <v/>
      </c>
      <c r="CW59" s="20">
        <f>IF('Raw Data'!CI59="","",'Raw Data'!CI59)</f>
        <v>2</v>
      </c>
      <c r="CX59" s="35" t="str">
        <f t="shared" si="14"/>
        <v/>
      </c>
      <c r="CY59" s="20">
        <f>IF('Raw Data'!CJ59="","",'Raw Data'!CJ59)</f>
        <v>0</v>
      </c>
      <c r="CZ59" s="35" t="str">
        <f t="shared" si="15"/>
        <v/>
      </c>
      <c r="DA59" s="20">
        <f>IF('Raw Data'!CK59="","",'Raw Data'!CK59)</f>
        <v>0</v>
      </c>
      <c r="DB59" s="35" t="str">
        <f t="shared" si="16"/>
        <v/>
      </c>
      <c r="DC59" s="20">
        <f>IF('Raw Data'!CL59="","",'Raw Data'!CL59)</f>
        <v>0</v>
      </c>
      <c r="DD59" s="35" t="str">
        <f t="shared" si="17"/>
        <v/>
      </c>
      <c r="DE59" s="20">
        <f>IF('Raw Data'!CM59="","",'Raw Data'!CM59)</f>
        <v>0</v>
      </c>
      <c r="DF59" s="35" t="str">
        <f t="shared" si="18"/>
        <v/>
      </c>
      <c r="DG59" s="20">
        <f>IF('Raw Data'!CN59="","",'Raw Data'!CN59)</f>
        <v>0</v>
      </c>
      <c r="DH59" s="35" t="str">
        <f t="shared" si="19"/>
        <v/>
      </c>
      <c r="DI59" s="20">
        <f>IF('Raw Data'!CO59="","",'Raw Data'!CO59)</f>
        <v>5</v>
      </c>
      <c r="DJ59" s="35" t="str">
        <f t="shared" si="20"/>
        <v/>
      </c>
      <c r="DK59" s="23">
        <f>IF('Raw Data'!CP59="","",'Raw Data'!CP59)</f>
        <v>0</v>
      </c>
      <c r="DL59" s="23">
        <f>IF('Raw Data'!CQ59="","",'Raw Data'!CQ59)</f>
        <v>0</v>
      </c>
      <c r="DM59" s="20">
        <f>IF('Raw Data'!CR59="","",'Raw Data'!CR59)</f>
        <v>2</v>
      </c>
      <c r="DN59" s="20">
        <f>IF('Raw Data'!CS59="","",'Raw Data'!CS59)</f>
        <v>0</v>
      </c>
      <c r="DO59" s="23">
        <f>IF('Raw Data'!CT59="","",'Raw Data'!CT59)</f>
        <v>1</v>
      </c>
      <c r="DP59" s="20">
        <f>IF('Raw Data'!CU59="","",'Raw Data'!CU59)</f>
        <v>0</v>
      </c>
      <c r="DQ59" s="23" t="str">
        <f>IF('Raw Data'!CV59="","",'Raw Data'!CV59)</f>
        <v/>
      </c>
      <c r="DR59" s="20" t="str">
        <f>IF('Raw Data'!CW59="","",'Raw Data'!CW59)</f>
        <v/>
      </c>
      <c r="DS59" s="20" t="str">
        <f>IF('Raw Data'!CX59="","",'Raw Data'!CX59)</f>
        <v/>
      </c>
      <c r="DT59" s="20" t="str">
        <f>IF('Raw Data'!CY59="","",'Raw Data'!CY59)</f>
        <v/>
      </c>
      <c r="DU59" s="20" t="str">
        <f>IF('Raw Data'!CZ59="","",'Raw Data'!CZ59)</f>
        <v/>
      </c>
      <c r="DV59" s="20" t="str">
        <f>IF('Raw Data'!DA59="","",'Raw Data'!DA59)</f>
        <v/>
      </c>
      <c r="DW59" s="20" t="str">
        <f>IF('Raw Data'!DB59="","",'Raw Data'!DB59)</f>
        <v/>
      </c>
      <c r="DX59" s="35" t="str">
        <f t="shared" si="21"/>
        <v/>
      </c>
      <c r="DY59" s="23" t="str">
        <f>IF('Raw Data'!DC59="","",'Raw Data'!DC59)</f>
        <v/>
      </c>
      <c r="DZ59" s="42" t="str">
        <f t="shared" si="22"/>
        <v/>
      </c>
      <c r="EA59" s="20" t="str">
        <f>IF('Raw Data'!DD59="","",'Raw Data'!DD59)</f>
        <v/>
      </c>
      <c r="EB59" s="35" t="str">
        <f t="shared" si="23"/>
        <v/>
      </c>
      <c r="EC59" s="20" t="str">
        <f>IF('Raw Data'!DE59="","",'Raw Data'!DE59)</f>
        <v/>
      </c>
      <c r="ED59" s="35" t="str">
        <f t="shared" si="24"/>
        <v/>
      </c>
      <c r="EE59" s="20" t="str">
        <f>IF('Raw Data'!DF59="","",'Raw Data'!DF59)</f>
        <v/>
      </c>
      <c r="EF59" s="35" t="str">
        <f t="shared" si="25"/>
        <v/>
      </c>
      <c r="EG59" s="20" t="str">
        <f>IF('Raw Data'!DG59="","",'Raw Data'!DG59)</f>
        <v/>
      </c>
      <c r="EH59" s="35" t="str">
        <f t="shared" si="26"/>
        <v/>
      </c>
      <c r="EI59" s="20" t="str">
        <f>IF('Raw Data'!DH59="","",'Raw Data'!DH59)</f>
        <v/>
      </c>
      <c r="EJ59" s="20" t="str">
        <f>IF('Raw Data'!DI59="","",'Raw Data'!DI59)</f>
        <v/>
      </c>
      <c r="EK59" s="20" t="str">
        <f>IF('Raw Data'!DJ59="","",'Raw Data'!DJ59)</f>
        <v/>
      </c>
      <c r="EL59" s="20" t="str">
        <f>IF('Raw Data'!DK59="","",'Raw Data'!DK59)</f>
        <v/>
      </c>
      <c r="EM59" s="20" t="str">
        <f>IF('Raw Data'!DL59="","",'Raw Data'!DL59)</f>
        <v/>
      </c>
      <c r="EN59" s="20" t="str">
        <f>IF('Raw Data'!DM59="","",'Raw Data'!DM59)</f>
        <v/>
      </c>
      <c r="EO59" s="20" t="str">
        <f>IF('Raw Data'!DN59="","",'Raw Data'!DN59)</f>
        <v>Non</v>
      </c>
      <c r="EP59" s="20" t="str">
        <f>IF('Raw Data'!DO59="","",'Raw Data'!DO59)</f>
        <v/>
      </c>
      <c r="EQ59" s="35" t="str">
        <f t="shared" si="27"/>
        <v/>
      </c>
      <c r="ER59" s="20" t="str">
        <f>IF('Raw Data'!DP59="","",'Raw Data'!DP59)</f>
        <v/>
      </c>
      <c r="ES59" s="20" t="str">
        <f>IF('Raw Data'!DQ59="","",'Raw Data'!DQ59)</f>
        <v/>
      </c>
      <c r="ET59" s="20" t="str">
        <f>IF('Raw Data'!DR59="","",'Raw Data'!DR59)</f>
        <v/>
      </c>
      <c r="EU59" s="20" t="str">
        <f>IF('Raw Data'!DS59="","",'Raw Data'!DS59)</f>
        <v/>
      </c>
      <c r="EV59" s="20" t="str">
        <f>IF('Raw Data'!DT59="","",'Raw Data'!DT59)</f>
        <v>Appel téléphonique</v>
      </c>
      <c r="EW59" s="20">
        <f>IF('Raw Data'!DU59="","",'Raw Data'!DU59)</f>
        <v>0</v>
      </c>
      <c r="EX59" s="20">
        <f>IF('Raw Data'!DV59="","",'Raw Data'!DV59)</f>
        <v>0</v>
      </c>
      <c r="EY59" s="20">
        <f>IF('Raw Data'!DW59="","",'Raw Data'!DW59)</f>
        <v>0</v>
      </c>
      <c r="EZ59" s="20">
        <f>IF('Raw Data'!DX59="","",'Raw Data'!DX59)</f>
        <v>0</v>
      </c>
      <c r="FA59" s="20">
        <f>IF('Raw Data'!DY59="","",'Raw Data'!DY59)</f>
        <v>0</v>
      </c>
      <c r="FB59" s="20">
        <f>IF('Raw Data'!DZ59="","",'Raw Data'!DZ59)</f>
        <v>1</v>
      </c>
      <c r="FC59" s="20">
        <f>IF('Raw Data'!EA59="","",'Raw Data'!EA59)</f>
        <v>0</v>
      </c>
      <c r="FD59" s="20">
        <f>IF('Raw Data'!EB59="","",'Raw Data'!EB59)</f>
        <v>0</v>
      </c>
      <c r="FE59" s="20">
        <f>IF('Raw Data'!EC59="","",'Raw Data'!EC59)</f>
        <v>0</v>
      </c>
      <c r="FF59" s="20">
        <f>IF('Raw Data'!ED59="","",'Raw Data'!ED59)</f>
        <v>0</v>
      </c>
      <c r="FG59" s="20">
        <f>IF('Raw Data'!EE59="","",'Raw Data'!EE59)</f>
        <v>0</v>
      </c>
      <c r="FH59" s="20">
        <f>IF('Raw Data'!EF59="","",'Raw Data'!EF59)</f>
        <v>0</v>
      </c>
      <c r="FI59" s="20">
        <f>IF('Raw Data'!EG59="","",'Raw Data'!EG59)</f>
        <v>0</v>
      </c>
      <c r="FJ59" s="20" t="str">
        <f>IF('Raw Data'!EH59="","",'Raw Data'!EH59)</f>
        <v/>
      </c>
      <c r="FK59" s="20" t="str">
        <f>IF('Raw Data'!EI59="","",'Raw Data'!EI59)</f>
        <v>Information sur le contexte sécuritaire</v>
      </c>
      <c r="FL59" s="20" t="str">
        <f>IF('Raw Data'!EJ59="","",'Raw Data'!EJ59)</f>
        <v/>
      </c>
      <c r="FM59" s="20" t="str">
        <f>IF('Raw Data'!EK59="","",'Raw Data'!EK59)</f>
        <v>Oui</v>
      </c>
      <c r="FN59" s="20" t="str">
        <f>IF('Raw Data'!EL59="","",'Raw Data'!EL59)</f>
        <v/>
      </c>
      <c r="FO59" s="20" t="str">
        <f>IF('Raw Data'!EM59="","",'Raw Data'!EM59)</f>
        <v>Oui</v>
      </c>
      <c r="FP59" s="20" t="str">
        <f>IF('Raw Data'!EN59="","",'Raw Data'!EN59)</f>
        <v/>
      </c>
      <c r="FQ59" s="20" t="str">
        <f>IF('Raw Data'!EO59="","",'Raw Data'!EO59)</f>
        <v/>
      </c>
      <c r="FR59" s="20" t="str">
        <f>IF('Raw Data'!EP59="","",'Raw Data'!EP59)</f>
        <v/>
      </c>
      <c r="FS59" s="20" t="str">
        <f>IF('Raw Data'!EQ59="","",'Raw Data'!EQ59)</f>
        <v>Kalamba</v>
      </c>
      <c r="FT59" s="20">
        <f>IF('Raw Data'!ER59="","",'Raw Data'!ER59)</f>
        <v>4</v>
      </c>
      <c r="FU59" s="20" t="str">
        <f>IF('Raw Data'!ES59="","",'Raw Data'!ES59)</f>
        <v>Bonne collaboration</v>
      </c>
      <c r="FV59" s="20" t="str">
        <f>IF('Raw Data'!ET59="","",'Raw Data'!ET59)</f>
        <v>vWvJfH3sDSZM3uC5W82MGH</v>
      </c>
      <c r="FW59" s="20" t="str">
        <f>IF('Raw Data'!EU59="","",'Raw Data'!EU59)</f>
        <v>v89tPMrAjVHLSntiBQ22UJ</v>
      </c>
      <c r="FX59" s="20" t="str">
        <f>IF('Raw Data'!EV59="","",'Raw Data'!EV59)</f>
        <v>v5AfrSZTqajduwJVMoNG7f</v>
      </c>
      <c r="FY59" s="20" t="str">
        <f>IF('Raw Data'!EW59="","",'Raw Data'!EW59)</f>
        <v>vbptduBAghB4e4bMMgdQUc</v>
      </c>
      <c r="FZ59" s="20" t="str">
        <f>IF('Raw Data'!EX59="","",'Raw Data'!EX59)</f>
        <v>vNycnGWUpYeb3KNNoHrkGX</v>
      </c>
      <c r="GA59" s="20" t="str">
        <f>IF('Raw Data'!EY59="","",'Raw Data'!EY59)</f>
        <v/>
      </c>
      <c r="GB59" s="20">
        <f>IF('Raw Data'!EZ59="","",'Raw Data'!EZ59)</f>
        <v>384453291</v>
      </c>
      <c r="GC59" s="20" t="str">
        <f>IF('Raw Data'!FA59="","",'Raw Data'!FA59)</f>
        <v>2c79c65c-6639-42d9-8710-271db646d4a1</v>
      </c>
      <c r="GD59" s="29">
        <f>IF('Raw Data'!FB59="","",'Raw Data'!FB59)</f>
        <v>44944.626504629632</v>
      </c>
      <c r="GE59" s="20" t="str">
        <f>IF('Raw Data'!FC59="","",'Raw Data'!FC59)</f>
        <v/>
      </c>
      <c r="GF59" s="20" t="str">
        <f>IF('Raw Data'!FD59="","",'Raw Data'!FD59)</f>
        <v/>
      </c>
      <c r="GG59" s="20" t="str">
        <f>IF('Raw Data'!FE59="","",'Raw Data'!FE59)</f>
        <v>submitted_via_web</v>
      </c>
      <c r="GH59" s="20" t="str">
        <f>IF('Raw Data'!FF59="","",'Raw Data'!FF59)</f>
        <v>reach_rdc_hsm_enqueteur</v>
      </c>
      <c r="GI59" s="20" t="str">
        <f>IF('Raw Data'!FG59="","",'Raw Data'!FG59)</f>
        <v/>
      </c>
      <c r="GJ59" s="20">
        <f>IF('Raw Data'!FH59="","",'Raw Data'!FH59)</f>
        <v>106</v>
      </c>
    </row>
    <row r="60" spans="1:192" x14ac:dyDescent="0.25">
      <c r="A60" s="24" t="str">
        <f t="shared" si="0"/>
        <v>6c729cbb-4e53-4939-9f4c-20df08fa514e</v>
      </c>
      <c r="B60" s="24" t="str">
        <f t="shared" si="1"/>
        <v>Kalala nzovu</v>
      </c>
      <c r="C60" s="24" t="str">
        <f t="shared" si="2"/>
        <v>ENU14</v>
      </c>
      <c r="D60" s="29">
        <f>IF('Raw Data'!A60="","",'Raw Data'!A60)</f>
        <v>44944</v>
      </c>
      <c r="E60" s="27">
        <f>IF('Raw Data'!B60="","",'Raw Data'!B60)</f>
        <v>44944.586702430563</v>
      </c>
      <c r="F60" s="27">
        <f>IF('Raw Data'!C60="","",'Raw Data'!C60)</f>
        <v>44944.623747928243</v>
      </c>
      <c r="G60" s="31">
        <f t="shared" si="3"/>
        <v>53.345516659319401</v>
      </c>
      <c r="H60" s="33" t="str">
        <f t="shared" si="4"/>
        <v>OK</v>
      </c>
      <c r="I60" s="20" t="str">
        <f>IF('Raw Data'!D60="","",'Raw Data'!D60)</f>
        <v>audit.csv</v>
      </c>
      <c r="J60" s="20" t="str">
        <f>IF('Raw Data'!E60="","",'Raw Data'!E60)</f>
        <v>https://kc.humanitarianresponse.info/media/original?media_file=reachrdcdata%2Fattachments%2F03786f7074524bcf85122757f5105ae7%2F6c729cbb-4e53-4939-9f4c-20df08fa514e%2Faudit.csv</v>
      </c>
      <c r="K60" s="20" t="str">
        <f>IF('Raw Data'!F60="","",'Raw Data'!F60)</f>
        <v/>
      </c>
      <c r="L60" s="20" t="str">
        <f>IF('Raw Data'!G60="","",'Raw Data'!G60)</f>
        <v/>
      </c>
      <c r="M60" s="43" t="s">
        <v>1334</v>
      </c>
      <c r="N60" s="20" t="str">
        <f>IF('Raw Data'!I60="","",'Raw Data'!I60)</f>
        <v>Kalemie</v>
      </c>
      <c r="O60" s="20" t="str">
        <f>IF('Raw Data'!J60="","",'Raw Data'!J60)</f>
        <v>Décembre</v>
      </c>
      <c r="P60" s="20" t="str">
        <f>IF('Raw Data'!K60="","",'Raw Data'!K60)</f>
        <v>Entretien à distance (appel téléphonique)</v>
      </c>
      <c r="Q60" s="20">
        <f>IF('Raw Data'!L60="","",'Raw Data'!L60)</f>
        <v>825720455</v>
      </c>
      <c r="R60" s="20">
        <f>IF('Raw Data'!M60="","",'Raw Data'!M60)</f>
        <v>825720455</v>
      </c>
      <c r="S60" s="20" t="str">
        <f>IF('Raw Data'!N60="","",'Raw Data'!N60)</f>
        <v>Oui</v>
      </c>
      <c r="T60" s="35" t="str">
        <f t="shared" si="5"/>
        <v/>
      </c>
      <c r="U60" s="20" t="str">
        <f>IF('Raw Data'!O60="","",'Raw Data'!O60)</f>
        <v/>
      </c>
      <c r="V60" s="20" t="str">
        <f>IF('Raw Data'!P60="","",'Raw Data'!P60)</f>
        <v/>
      </c>
      <c r="W60" s="20" t="str">
        <f>IF('Raw Data'!Q60="","",'Raw Data'!Q60)</f>
        <v/>
      </c>
      <c r="X60" s="20" t="str">
        <f>IF('Raw Data'!R60="","",'Raw Data'!R60)</f>
        <v>Oui</v>
      </c>
      <c r="Y60" s="35" t="str">
        <f t="shared" si="6"/>
        <v/>
      </c>
      <c r="Z60" s="20" t="str">
        <f>IF('Raw Data'!S60="","",'Raw Data'!S60)</f>
        <v/>
      </c>
      <c r="AA60" s="20" t="str">
        <f>IF('Raw Data'!T60="","",'Raw Data'!T60)</f>
        <v/>
      </c>
      <c r="AB60" s="20" t="str">
        <f>IF('Raw Data'!U60="","",'Raw Data'!U60)</f>
        <v>Maintenant</v>
      </c>
      <c r="AC60" s="35" t="str">
        <f t="shared" si="7"/>
        <v/>
      </c>
      <c r="AD60" s="20" t="str">
        <f>IF('Raw Data'!V60="","",'Raw Data'!V60)</f>
        <v/>
      </c>
      <c r="AE60" s="20" t="str">
        <f>IF('Raw Data'!W60="","",'Raw Data'!W60)</f>
        <v>SANGO KAMBILI</v>
      </c>
      <c r="AF60" s="20" t="str">
        <f>IF('Raw Data'!X60="","",'Raw Data'!X60)</f>
        <v>Homme</v>
      </c>
      <c r="AG60" s="20">
        <f>IF('Raw Data'!Y60="","",'Raw Data'!Y60)</f>
        <v>60</v>
      </c>
      <c r="AH60" s="20" t="str">
        <f>IF('Raw Data'!Z60="","",'Raw Data'!Z60)</f>
        <v>Agriculteur</v>
      </c>
      <c r="AI60" s="20" t="str">
        <f>IF('Raw Data'!AA60="","",'Raw Data'!AA60)</f>
        <v/>
      </c>
      <c r="AJ60" s="20" t="str">
        <f>IF('Raw Data'!AB60="","",'Raw Data'!AB60)</f>
        <v/>
      </c>
      <c r="AK60" s="20" t="str">
        <f>IF('Raw Data'!AC60="","",'Raw Data'!AC60)</f>
        <v/>
      </c>
      <c r="AL60" s="20" t="str">
        <f>IF('Raw Data'!AD60="","",'Raw Data'!AD60)</f>
        <v/>
      </c>
      <c r="AM60" s="20" t="str">
        <f>IF('Raw Data'!AE60="","",'Raw Data'!AE60)</f>
        <v/>
      </c>
      <c r="AN60" s="20" t="str">
        <f>IF('Raw Data'!AF60="","",'Raw Data'!AF60)</f>
        <v/>
      </c>
      <c r="AO60" s="20" t="str">
        <f>IF('Raw Data'!AG60="","",'Raw Data'!AG60)</f>
        <v/>
      </c>
      <c r="AP60" s="20" t="str">
        <f>IF('Raw Data'!AH60="","",'Raw Data'!AH60)</f>
        <v>Personne retournée</v>
      </c>
      <c r="AQ60" s="35" t="str">
        <f t="shared" si="8"/>
        <v/>
      </c>
      <c r="AR60" s="20" t="str">
        <f>IF('Raw Data'!AI60="","",'Raw Data'!AI60)</f>
        <v>Tanganyika</v>
      </c>
      <c r="AS60" s="20" t="str">
        <f>IF('Raw Data'!AJ60="","",'Raw Data'!AJ60)</f>
        <v>Nyunzu</v>
      </c>
      <c r="AT60" s="20" t="str">
        <f>IF('Raw Data'!AK60="","",'Raw Data'!AK60)</f>
        <v>Kalala nzovu</v>
      </c>
      <c r="AU60" s="20" t="str">
        <f>IF('Raw Data'!AL60="","",'Raw Data'!AL60)</f>
        <v/>
      </c>
      <c r="AV60" s="20" t="str">
        <f>IF('Raw Data'!AM60="","",'Raw Data'!AM60)</f>
        <v>Kalala nzovu</v>
      </c>
      <c r="AW60" s="20" t="str">
        <f>IF('Raw Data'!AN60="","",'Raw Data'!AN60)</f>
        <v/>
      </c>
      <c r="AX60" s="20" t="str">
        <f>IF('Raw Data'!AO60="","",'Raw Data'!AO60)</f>
        <v>Oui</v>
      </c>
      <c r="AY60" s="20" t="str">
        <f>IF('Raw Data'!AP60="","",'Raw Data'!AP60)</f>
        <v>Tanganyika</v>
      </c>
      <c r="AZ60" s="20" t="str">
        <f>IF('Raw Data'!AQ60="","",'Raw Data'!AQ60)</f>
        <v>Nyunzu</v>
      </c>
      <c r="BA60" s="20" t="str">
        <f>IF('Raw Data'!AR60="","",'Raw Data'!AR60)</f>
        <v>Localité</v>
      </c>
      <c r="BB60" s="20" t="str">
        <f>IF('Raw Data'!AS60="","",'Raw Data'!AS60)</f>
        <v/>
      </c>
      <c r="BC60" s="20" t="str">
        <f>IF('Raw Data'!AT60="","",'Raw Data'!AT60)</f>
        <v/>
      </c>
      <c r="BD60" s="20" t="str">
        <f>IF('Raw Data'!AU60="","",'Raw Data'!AU60)</f>
        <v/>
      </c>
      <c r="BE60" s="20" t="str">
        <f>IF('Raw Data'!AV60="","",'Raw Data'!AV60)</f>
        <v>Kalala nzovu</v>
      </c>
      <c r="BF60" s="20" t="str">
        <f>IF('Raw Data'!AW60="","",'Raw Data'!AW60)</f>
        <v/>
      </c>
      <c r="BG60" s="20" t="str">
        <f>IF('Raw Data'!AX60="","",'Raw Data'!AX60)</f>
        <v>Kalala nzovu</v>
      </c>
      <c r="BH60" s="20" t="str">
        <f>IF('Raw Data'!AY60="","",'Raw Data'!AY60)</f>
        <v>Non</v>
      </c>
      <c r="BI60" s="20" t="str">
        <f>IF('Raw Data'!AZ60="","",'Raw Data'!AZ60)</f>
        <v/>
      </c>
      <c r="BJ60" s="20" t="str">
        <f>IF('Raw Data'!BA60="","",'Raw Data'!BA60)</f>
        <v>Oui</v>
      </c>
      <c r="BK60" s="20" t="str">
        <f>IF('Raw Data'!BB60="","",'Raw Data'!BB60)</f>
        <v>Oui</v>
      </c>
      <c r="BL60" s="20" t="str">
        <f>IF('Raw Data'!BC60="","",'Raw Data'!BC60)</f>
        <v/>
      </c>
      <c r="BM60" s="20" t="str">
        <f>IF('Raw Data'!BD60="","",'Raw Data'!BD60)</f>
        <v/>
      </c>
      <c r="BN60" s="20" t="str">
        <f>IF('Raw Data'!BE60="","",'Raw Data'!BE60)</f>
        <v/>
      </c>
      <c r="BO60" s="20" t="str">
        <f>IF('Raw Data'!BF60="","",'Raw Data'!BF60)</f>
        <v/>
      </c>
      <c r="BP60" s="20" t="str">
        <f>IF('Raw Data'!BG60="","",'Raw Data'!BG60)</f>
        <v/>
      </c>
      <c r="BQ60" s="20" t="str">
        <f>IF('Raw Data'!BH60="","",'Raw Data'!BH60)</f>
        <v>Autre (Spécifier)</v>
      </c>
      <c r="BR60" s="20" t="str">
        <f>IF('Raw Data'!BI60="","",'Raw Data'!BI60)</f>
        <v>Lengwe</v>
      </c>
      <c r="BS60" s="20" t="str">
        <f>IF('Raw Data'!BJ60="","",'Raw Data'!BJ60)</f>
        <v>Oui</v>
      </c>
      <c r="BT60" s="20" t="str">
        <f>IF('Raw Data'!BK60="","",'Raw Data'!BK60)</f>
        <v>Oui</v>
      </c>
      <c r="BU60" s="35" t="str">
        <f t="shared" si="9"/>
        <v/>
      </c>
      <c r="BV60" s="20" t="str">
        <f>IF('Raw Data'!BL60="","",'Raw Data'!BL60)</f>
        <v/>
      </c>
      <c r="BW60" s="20" t="str">
        <f>IF('Raw Data'!BM60="","",'Raw Data'!BM60)</f>
        <v/>
      </c>
      <c r="BX60" s="20" t="str">
        <f>IF('Raw Data'!BN60="","",'Raw Data'!BN60)</f>
        <v>Non</v>
      </c>
      <c r="BY60" s="20" t="str">
        <f>IF('Raw Data'!BO60="","",'Raw Data'!BO60)</f>
        <v>Oui</v>
      </c>
      <c r="BZ60" s="20" t="str">
        <f>IF('Raw Data'!BP60="","",'Raw Data'!BP60)</f>
        <v>Oui</v>
      </c>
      <c r="CA60" s="20" t="str">
        <f>IF('Raw Data'!BQ60="","",'Raw Data'!BQ60)</f>
        <v>Oui</v>
      </c>
      <c r="CB60" s="20" t="str">
        <f>IF('Raw Data'!BR60="","",'Raw Data'!BR60)</f>
        <v>Non</v>
      </c>
      <c r="CC60" s="20" t="str">
        <f>IF('Raw Data'!BS60="","",'Raw Data'!BS60)</f>
        <v/>
      </c>
      <c r="CD60" s="20" t="str">
        <f>IF('Raw Data'!BT60="","",'Raw Data'!BT60)</f>
        <v>Personnes déplacées (PDI)</v>
      </c>
      <c r="CE60" s="20" t="str">
        <f>IF('Raw Data'!BU60="","",'Raw Data'!BU60)</f>
        <v>3</v>
      </c>
      <c r="CF60" s="20" t="str">
        <f>IF('Raw Data'!BV60="","",'Raw Data'!BV60)</f>
        <v>Oui</v>
      </c>
      <c r="CG60" s="20" t="str">
        <f>IF('Raw Data'!BW60="","",'Raw Data'!BW60)</f>
        <v>Communauté hôte (=Autochtones)</v>
      </c>
      <c r="CH60" s="35" t="str">
        <f t="shared" si="10"/>
        <v/>
      </c>
      <c r="CI60" s="35" t="str">
        <f t="shared" si="11"/>
        <v/>
      </c>
      <c r="CJ60" s="37">
        <f t="shared" si="12"/>
        <v>1</v>
      </c>
      <c r="CK60" s="20">
        <f>IF('Raw Data'!BX60="","",'Raw Data'!BX60)</f>
        <v>1</v>
      </c>
      <c r="CL60" s="20">
        <f>IF('Raw Data'!BY60="","",'Raw Data'!BY60)</f>
        <v>0</v>
      </c>
      <c r="CM60" s="20">
        <f>IF('Raw Data'!BZ60="","",'Raw Data'!BZ60)</f>
        <v>0</v>
      </c>
      <c r="CN60" s="20">
        <f>IF('Raw Data'!CA60="","",'Raw Data'!CA60)</f>
        <v>0</v>
      </c>
      <c r="CO60" s="20">
        <f>IF('Raw Data'!CB60="","",'Raw Data'!CB60)</f>
        <v>0</v>
      </c>
      <c r="CP60" s="39" t="str">
        <f>IF('Raw Data'!CC60="","",'Raw Data'!CC60)</f>
        <v>0.8626295981876133</v>
      </c>
      <c r="CQ60" s="20" t="str">
        <f>IF('Raw Data'!CD60="","",'Raw Data'!CD60)</f>
        <v/>
      </c>
      <c r="CR60" s="20" t="str">
        <f>IF('Raw Data'!CE60="","",'Raw Data'!CE60)</f>
        <v>1</v>
      </c>
      <c r="CS60" s="20" t="str">
        <f>IF('Raw Data'!CF60="","",'Raw Data'!CF60)</f>
        <v/>
      </c>
      <c r="CT60" s="20" t="str">
        <f>IF('Raw Data'!CG60="","",'Raw Data'!CG60)</f>
        <v/>
      </c>
      <c r="CU60" s="20" t="str">
        <f>IF('Raw Data'!CH60="","",'Raw Data'!CH60)</f>
        <v/>
      </c>
      <c r="CV60" s="35" t="str">
        <f t="shared" si="13"/>
        <v/>
      </c>
      <c r="CW60" s="20" t="str">
        <f>IF('Raw Data'!CI60="","",'Raw Data'!CI60)</f>
        <v/>
      </c>
      <c r="CX60" s="35" t="str">
        <f t="shared" si="14"/>
        <v/>
      </c>
      <c r="CY60" s="20" t="str">
        <f>IF('Raw Data'!CJ60="","",'Raw Data'!CJ60)</f>
        <v/>
      </c>
      <c r="CZ60" s="35" t="str">
        <f t="shared" si="15"/>
        <v/>
      </c>
      <c r="DA60" s="20" t="str">
        <f>IF('Raw Data'!CK60="","",'Raw Data'!CK60)</f>
        <v/>
      </c>
      <c r="DB60" s="35" t="str">
        <f t="shared" si="16"/>
        <v/>
      </c>
      <c r="DC60" s="20" t="str">
        <f>IF('Raw Data'!CL60="","",'Raw Data'!CL60)</f>
        <v/>
      </c>
      <c r="DD60" s="35" t="str">
        <f t="shared" si="17"/>
        <v/>
      </c>
      <c r="DE60" s="20" t="str">
        <f>IF('Raw Data'!CM60="","",'Raw Data'!CM60)</f>
        <v/>
      </c>
      <c r="DF60" s="35" t="str">
        <f t="shared" si="18"/>
        <v/>
      </c>
      <c r="DG60" s="20" t="str">
        <f>IF('Raw Data'!CN60="","",'Raw Data'!CN60)</f>
        <v/>
      </c>
      <c r="DH60" s="35" t="str">
        <f t="shared" si="19"/>
        <v/>
      </c>
      <c r="DI60" s="20" t="str">
        <f>IF('Raw Data'!CO60="","",'Raw Data'!CO60)</f>
        <v/>
      </c>
      <c r="DJ60" s="35" t="str">
        <f t="shared" si="20"/>
        <v/>
      </c>
      <c r="DK60" s="23" t="str">
        <f>IF('Raw Data'!CP60="","",'Raw Data'!CP60)</f>
        <v/>
      </c>
      <c r="DL60" s="23" t="str">
        <f>IF('Raw Data'!CQ60="","",'Raw Data'!CQ60)</f>
        <v/>
      </c>
      <c r="DM60" s="20" t="str">
        <f>IF('Raw Data'!CR60="","",'Raw Data'!CR60)</f>
        <v/>
      </c>
      <c r="DN60" s="20" t="str">
        <f>IF('Raw Data'!CS60="","",'Raw Data'!CS60)</f>
        <v/>
      </c>
      <c r="DO60" s="23" t="str">
        <f>IF('Raw Data'!CT60="","",'Raw Data'!CT60)</f>
        <v/>
      </c>
      <c r="DP60" s="20" t="str">
        <f>IF('Raw Data'!CU60="","",'Raw Data'!CU60)</f>
        <v/>
      </c>
      <c r="DQ60" s="23" t="str">
        <f>IF('Raw Data'!CV60="","",'Raw Data'!CV60)</f>
        <v/>
      </c>
      <c r="DR60" s="20" t="str">
        <f>IF('Raw Data'!CW60="","",'Raw Data'!CW60)</f>
        <v/>
      </c>
      <c r="DS60" s="20">
        <f>IF('Raw Data'!CX60="","",'Raw Data'!CX60)</f>
        <v>30</v>
      </c>
      <c r="DT60" s="20">
        <f>IF('Raw Data'!CY60="","",'Raw Data'!CY60)</f>
        <v>18</v>
      </c>
      <c r="DU60" s="20">
        <f>IF('Raw Data'!CZ60="","",'Raw Data'!CZ60)</f>
        <v>18</v>
      </c>
      <c r="DV60" s="20">
        <f>IF('Raw Data'!DA60="","",'Raw Data'!DA60)</f>
        <v>0</v>
      </c>
      <c r="DW60" s="20">
        <f>IF('Raw Data'!DB60="","",'Raw Data'!DB60)</f>
        <v>0</v>
      </c>
      <c r="DX60" s="35" t="str">
        <f t="shared" si="21"/>
        <v/>
      </c>
      <c r="DY60" s="23">
        <f>IF('Raw Data'!DC60="","",'Raw Data'!DC60)</f>
        <v>0</v>
      </c>
      <c r="DZ60" s="42" t="str">
        <f t="shared" si="22"/>
        <v/>
      </c>
      <c r="EA60" s="20">
        <f>IF('Raw Data'!DD60="","",'Raw Data'!DD60)</f>
        <v>0</v>
      </c>
      <c r="EB60" s="35" t="str">
        <f t="shared" si="23"/>
        <v/>
      </c>
      <c r="EC60" s="20">
        <f>IF('Raw Data'!DE60="","",'Raw Data'!DE60)</f>
        <v>0</v>
      </c>
      <c r="ED60" s="35" t="str">
        <f t="shared" si="24"/>
        <v/>
      </c>
      <c r="EE60" s="20">
        <f>IF('Raw Data'!DF60="","",'Raw Data'!DF60)</f>
        <v>0</v>
      </c>
      <c r="EF60" s="35" t="str">
        <f t="shared" si="25"/>
        <v/>
      </c>
      <c r="EG60" s="20">
        <f>IF('Raw Data'!DG60="","",'Raw Data'!DG60)</f>
        <v>0</v>
      </c>
      <c r="EH60" s="35" t="str">
        <f t="shared" si="26"/>
        <v/>
      </c>
      <c r="EI60" s="20">
        <f>IF('Raw Data'!DH60="","",'Raw Data'!DH60)</f>
        <v>0</v>
      </c>
      <c r="EJ60" s="20">
        <f>IF('Raw Data'!DI60="","",'Raw Data'!DI60)</f>
        <v>12</v>
      </c>
      <c r="EK60" s="20">
        <f>IF('Raw Data'!DJ60="","",'Raw Data'!DJ60)</f>
        <v>0</v>
      </c>
      <c r="EL60" s="20">
        <f>IF('Raw Data'!DK60="","",'Raw Data'!DK60)</f>
        <v>0</v>
      </c>
      <c r="EM60" s="20" t="str">
        <f>IF('Raw Data'!DL60="","",'Raw Data'!DL60)</f>
        <v/>
      </c>
      <c r="EN60" s="20" t="str">
        <f>IF('Raw Data'!DM60="","",'Raw Data'!DM60)</f>
        <v/>
      </c>
      <c r="EO60" s="20" t="str">
        <f>IF('Raw Data'!DN60="","",'Raw Data'!DN60)</f>
        <v>Oui</v>
      </c>
      <c r="EP60" s="20">
        <f>IF('Raw Data'!DO60="","",'Raw Data'!DO60)</f>
        <v>1</v>
      </c>
      <c r="EQ60" s="35" t="str">
        <f t="shared" si="27"/>
        <v/>
      </c>
      <c r="ER60" s="20">
        <f>IF('Raw Data'!DP60="","",'Raw Data'!DP60)</f>
        <v>0</v>
      </c>
      <c r="ES60" s="20">
        <f>IF('Raw Data'!DQ60="","",'Raw Data'!DQ60)</f>
        <v>0</v>
      </c>
      <c r="ET60" s="20">
        <f>IF('Raw Data'!DR60="","",'Raw Data'!DR60)</f>
        <v>0</v>
      </c>
      <c r="EU60" s="20" t="str">
        <f>IF('Raw Data'!DS60="","",'Raw Data'!DS60)</f>
        <v/>
      </c>
      <c r="EV60" s="20" t="str">
        <f>IF('Raw Data'!DT60="","",'Raw Data'!DT60)</f>
        <v>Appel téléphonique</v>
      </c>
      <c r="EW60" s="20">
        <f>IF('Raw Data'!DU60="","",'Raw Data'!DU60)</f>
        <v>0</v>
      </c>
      <c r="EX60" s="20">
        <f>IF('Raw Data'!DV60="","",'Raw Data'!DV60)</f>
        <v>0</v>
      </c>
      <c r="EY60" s="20">
        <f>IF('Raw Data'!DW60="","",'Raw Data'!DW60)</f>
        <v>0</v>
      </c>
      <c r="EZ60" s="20">
        <f>IF('Raw Data'!DX60="","",'Raw Data'!DX60)</f>
        <v>0</v>
      </c>
      <c r="FA60" s="20">
        <f>IF('Raw Data'!DY60="","",'Raw Data'!DY60)</f>
        <v>0</v>
      </c>
      <c r="FB60" s="20">
        <f>IF('Raw Data'!DZ60="","",'Raw Data'!DZ60)</f>
        <v>1</v>
      </c>
      <c r="FC60" s="20">
        <f>IF('Raw Data'!EA60="","",'Raw Data'!EA60)</f>
        <v>0</v>
      </c>
      <c r="FD60" s="20">
        <f>IF('Raw Data'!EB60="","",'Raw Data'!EB60)</f>
        <v>0</v>
      </c>
      <c r="FE60" s="20">
        <f>IF('Raw Data'!EC60="","",'Raw Data'!EC60)</f>
        <v>0</v>
      </c>
      <c r="FF60" s="20">
        <f>IF('Raw Data'!ED60="","",'Raw Data'!ED60)</f>
        <v>0</v>
      </c>
      <c r="FG60" s="20">
        <f>IF('Raw Data'!EE60="","",'Raw Data'!EE60)</f>
        <v>0</v>
      </c>
      <c r="FH60" s="20">
        <f>IF('Raw Data'!EF60="","",'Raw Data'!EF60)</f>
        <v>0</v>
      </c>
      <c r="FI60" s="20">
        <f>IF('Raw Data'!EG60="","",'Raw Data'!EG60)</f>
        <v>0</v>
      </c>
      <c r="FJ60" s="20" t="str">
        <f>IF('Raw Data'!EH60="","",'Raw Data'!EH60)</f>
        <v/>
      </c>
      <c r="FK60" s="20" t="str">
        <f>IF('Raw Data'!EI60="","",'Raw Data'!EI60)</f>
        <v>Information sur le contexte sécuritaire</v>
      </c>
      <c r="FL60" s="20" t="str">
        <f>IF('Raw Data'!EJ60="","",'Raw Data'!EJ60)</f>
        <v/>
      </c>
      <c r="FM60" s="20" t="str">
        <f>IF('Raw Data'!EK60="","",'Raw Data'!EK60)</f>
        <v>Oui</v>
      </c>
      <c r="FN60" s="20" t="str">
        <f>IF('Raw Data'!EL60="","",'Raw Data'!EL60)</f>
        <v/>
      </c>
      <c r="FO60" s="20" t="str">
        <f>IF('Raw Data'!EM60="","",'Raw Data'!EM60)</f>
        <v>Oui</v>
      </c>
      <c r="FP60" s="20" t="str">
        <f>IF('Raw Data'!EN60="","",'Raw Data'!EN60)</f>
        <v/>
      </c>
      <c r="FQ60" s="20" t="str">
        <f>IF('Raw Data'!EO60="","",'Raw Data'!EO60)</f>
        <v/>
      </c>
      <c r="FR60" s="20" t="str">
        <f>IF('Raw Data'!EP60="","",'Raw Data'!EP60)</f>
        <v/>
      </c>
      <c r="FS60" s="20" t="str">
        <f>IF('Raw Data'!EQ60="","",'Raw Data'!EQ60)</f>
        <v>Kalala nzovu</v>
      </c>
      <c r="FT60" s="20">
        <f>IF('Raw Data'!ER60="","",'Raw Data'!ER60)</f>
        <v>4</v>
      </c>
      <c r="FU60" s="20" t="str">
        <f>IF('Raw Data'!ES60="","",'Raw Data'!ES60)</f>
        <v xml:space="preserve">Bonne  comprehension </v>
      </c>
      <c r="FV60" s="20" t="str">
        <f>IF('Raw Data'!ET60="","",'Raw Data'!ET60)</f>
        <v>vWvJfH3sDSZM3uC5W82MGH</v>
      </c>
      <c r="FW60" s="20" t="str">
        <f>IF('Raw Data'!EU60="","",'Raw Data'!EU60)</f>
        <v>v89tPMrAjVHLSntiBQ22UJ</v>
      </c>
      <c r="FX60" s="20" t="str">
        <f>IF('Raw Data'!EV60="","",'Raw Data'!EV60)</f>
        <v>v5AfrSZTqajduwJVMoNG7f</v>
      </c>
      <c r="FY60" s="20" t="str">
        <f>IF('Raw Data'!EW60="","",'Raw Data'!EW60)</f>
        <v>vbptduBAghB4e4bMMgdQUc</v>
      </c>
      <c r="FZ60" s="20" t="str">
        <f>IF('Raw Data'!EX60="","",'Raw Data'!EX60)</f>
        <v>vNycnGWUpYeb3KNNoHrkGX</v>
      </c>
      <c r="GA60" s="20" t="str">
        <f>IF('Raw Data'!EY60="","",'Raw Data'!EY60)</f>
        <v/>
      </c>
      <c r="GB60" s="20">
        <f>IF('Raw Data'!EZ60="","",'Raw Data'!EZ60)</f>
        <v>384454122</v>
      </c>
      <c r="GC60" s="20" t="str">
        <f>IF('Raw Data'!FA60="","",'Raw Data'!FA60)</f>
        <v>6c729cbb-4e53-4939-9f4c-20df08fa514e</v>
      </c>
      <c r="GD60" s="29">
        <f>IF('Raw Data'!FB60="","",'Raw Data'!FB60)</f>
        <v>44944.62767361111</v>
      </c>
      <c r="GE60" s="20" t="str">
        <f>IF('Raw Data'!FC60="","",'Raw Data'!FC60)</f>
        <v/>
      </c>
      <c r="GF60" s="20" t="str">
        <f>IF('Raw Data'!FD60="","",'Raw Data'!FD60)</f>
        <v/>
      </c>
      <c r="GG60" s="20" t="str">
        <f>IF('Raw Data'!FE60="","",'Raw Data'!FE60)</f>
        <v>submitted_via_web</v>
      </c>
      <c r="GH60" s="20" t="str">
        <f>IF('Raw Data'!FF60="","",'Raw Data'!FF60)</f>
        <v>reach_rdc_hsm_enqueteur</v>
      </c>
      <c r="GI60" s="20" t="str">
        <f>IF('Raw Data'!FG60="","",'Raw Data'!FG60)</f>
        <v/>
      </c>
      <c r="GJ60" s="20">
        <f>IF('Raw Data'!FH60="","",'Raw Data'!FH60)</f>
        <v>107</v>
      </c>
    </row>
    <row r="61" spans="1:192" x14ac:dyDescent="0.25">
      <c r="A61" s="24" t="str">
        <f t="shared" si="0"/>
        <v>7aea5974-c61c-4b2a-a588-6440394fd924</v>
      </c>
      <c r="B61" s="24" t="str">
        <f t="shared" si="1"/>
        <v>Kasama</v>
      </c>
      <c r="C61" s="24" t="str">
        <f t="shared" si="2"/>
        <v>ENU8</v>
      </c>
      <c r="D61" s="29">
        <f>IF('Raw Data'!A61="","",'Raw Data'!A61)</f>
        <v>44944</v>
      </c>
      <c r="E61" s="27">
        <f>IF('Raw Data'!B61="","",'Raw Data'!B61)</f>
        <v>44944.544556539353</v>
      </c>
      <c r="F61" s="27">
        <f>IF('Raw Data'!C61="","",'Raw Data'!C61)</f>
        <v>44944.575208194437</v>
      </c>
      <c r="G61" s="31">
        <f t="shared" si="3"/>
        <v>44.138383321696892</v>
      </c>
      <c r="H61" s="33" t="str">
        <f t="shared" si="4"/>
        <v>OK</v>
      </c>
      <c r="I61" s="20" t="str">
        <f>IF('Raw Data'!D61="","",'Raw Data'!D61)</f>
        <v>audit.csv</v>
      </c>
      <c r="J61" s="20" t="str">
        <f>IF('Raw Data'!E61="","",'Raw Data'!E61)</f>
        <v>https://kc.humanitarianresponse.info/media/original?media_file=reachrdcdata%2Fattachments%2F03786f7074524bcf85122757f5105ae7%2F7aea5974-c61c-4b2a-a588-6440394fd924%2Faudit.csv</v>
      </c>
      <c r="K61" s="20" t="str">
        <f>IF('Raw Data'!F61="","",'Raw Data'!F61)</f>
        <v/>
      </c>
      <c r="L61" s="20" t="str">
        <f>IF('Raw Data'!G61="","",'Raw Data'!G61)</f>
        <v/>
      </c>
      <c r="M61" s="20" t="str">
        <f>IF('Raw Data'!H61="","",'Raw Data'!H61)</f>
        <v>ENU8</v>
      </c>
      <c r="N61" s="20" t="str">
        <f>IF('Raw Data'!I61="","",'Raw Data'!I61)</f>
        <v>Kalemie</v>
      </c>
      <c r="O61" s="20" t="str">
        <f>IF('Raw Data'!J61="","",'Raw Data'!J61)</f>
        <v>Décembre</v>
      </c>
      <c r="P61" s="20" t="str">
        <f>IF('Raw Data'!K61="","",'Raw Data'!K61)</f>
        <v>Entretien à distance (appel téléphonique)</v>
      </c>
      <c r="Q61" s="20">
        <f>IF('Raw Data'!L61="","",'Raw Data'!L61)</f>
        <v>816572624</v>
      </c>
      <c r="R61" s="20">
        <f>IF('Raw Data'!M61="","",'Raw Data'!M61)</f>
        <v>816572624</v>
      </c>
      <c r="S61" s="20" t="str">
        <f>IF('Raw Data'!N61="","",'Raw Data'!N61)</f>
        <v>Oui</v>
      </c>
      <c r="T61" s="35" t="str">
        <f t="shared" si="5"/>
        <v/>
      </c>
      <c r="U61" s="20" t="str">
        <f>IF('Raw Data'!O61="","",'Raw Data'!O61)</f>
        <v/>
      </c>
      <c r="V61" s="20" t="str">
        <f>IF('Raw Data'!P61="","",'Raw Data'!P61)</f>
        <v/>
      </c>
      <c r="W61" s="20" t="str">
        <f>IF('Raw Data'!Q61="","",'Raw Data'!Q61)</f>
        <v/>
      </c>
      <c r="X61" s="20" t="str">
        <f>IF('Raw Data'!R61="","",'Raw Data'!R61)</f>
        <v>Oui</v>
      </c>
      <c r="Y61" s="35" t="str">
        <f t="shared" si="6"/>
        <v/>
      </c>
      <c r="Z61" s="20" t="str">
        <f>IF('Raw Data'!S61="","",'Raw Data'!S61)</f>
        <v/>
      </c>
      <c r="AA61" s="20" t="str">
        <f>IF('Raw Data'!T61="","",'Raw Data'!T61)</f>
        <v/>
      </c>
      <c r="AB61" s="20" t="str">
        <f>IF('Raw Data'!U61="","",'Raw Data'!U61)</f>
        <v>Maintenant</v>
      </c>
      <c r="AC61" s="35" t="str">
        <f t="shared" si="7"/>
        <v/>
      </c>
      <c r="AD61" s="20" t="str">
        <f>IF('Raw Data'!V61="","",'Raw Data'!V61)</f>
        <v/>
      </c>
      <c r="AE61" s="20" t="str">
        <f>IF('Raw Data'!W61="","",'Raw Data'!W61)</f>
        <v>Kanunu nkulu jean</v>
      </c>
      <c r="AF61" s="20" t="str">
        <f>IF('Raw Data'!X61="","",'Raw Data'!X61)</f>
        <v>Homme</v>
      </c>
      <c r="AG61" s="20">
        <f>IF('Raw Data'!Y61="","",'Raw Data'!Y61)</f>
        <v>29</v>
      </c>
      <c r="AH61" s="20" t="str">
        <f>IF('Raw Data'!Z61="","",'Raw Data'!Z61)</f>
        <v>Agriculteur</v>
      </c>
      <c r="AI61" s="20" t="str">
        <f>IF('Raw Data'!AA61="","",'Raw Data'!AA61)</f>
        <v/>
      </c>
      <c r="AJ61" s="20" t="str">
        <f>IF('Raw Data'!AB61="","",'Raw Data'!AB61)</f>
        <v/>
      </c>
      <c r="AK61" s="20" t="str">
        <f>IF('Raw Data'!AC61="","",'Raw Data'!AC61)</f>
        <v/>
      </c>
      <c r="AL61" s="20" t="str">
        <f>IF('Raw Data'!AD61="","",'Raw Data'!AD61)</f>
        <v/>
      </c>
      <c r="AM61" s="20" t="str">
        <f>IF('Raw Data'!AE61="","",'Raw Data'!AE61)</f>
        <v/>
      </c>
      <c r="AN61" s="20" t="str">
        <f>IF('Raw Data'!AF61="","",'Raw Data'!AF61)</f>
        <v/>
      </c>
      <c r="AO61" s="20" t="str">
        <f>IF('Raw Data'!AG61="","",'Raw Data'!AG61)</f>
        <v/>
      </c>
      <c r="AP61" s="20" t="str">
        <f>IF('Raw Data'!AH61="","",'Raw Data'!AH61)</f>
        <v>Personne non déplacée (Autochtone)</v>
      </c>
      <c r="AQ61" s="35" t="str">
        <f t="shared" si="8"/>
        <v/>
      </c>
      <c r="AR61" s="20" t="str">
        <f>IF('Raw Data'!AI61="","",'Raw Data'!AI61)</f>
        <v>Tanganyika</v>
      </c>
      <c r="AS61" s="20" t="str">
        <f>IF('Raw Data'!AJ61="","",'Raw Data'!AJ61)</f>
        <v>Kalemie</v>
      </c>
      <c r="AT61" s="20" t="str">
        <f>IF('Raw Data'!AK61="","",'Raw Data'!AK61)</f>
        <v>Kasubui 1</v>
      </c>
      <c r="AU61" s="20" t="str">
        <f>IF('Raw Data'!AL61="","",'Raw Data'!AL61)</f>
        <v/>
      </c>
      <c r="AV61" s="20" t="str">
        <f>IF('Raw Data'!AM61="","",'Raw Data'!AM61)</f>
        <v>Kasubui 1</v>
      </c>
      <c r="AW61" s="20" t="str">
        <f>IF('Raw Data'!AN61="","",'Raw Data'!AN61)</f>
        <v/>
      </c>
      <c r="AX61" s="20" t="str">
        <f>IF('Raw Data'!AO61="","",'Raw Data'!AO61)</f>
        <v>Oui</v>
      </c>
      <c r="AY61" s="20" t="str">
        <f>IF('Raw Data'!AP61="","",'Raw Data'!AP61)</f>
        <v>Tanganyika</v>
      </c>
      <c r="AZ61" s="20" t="str">
        <f>IF('Raw Data'!AQ61="","",'Raw Data'!AQ61)</f>
        <v>Kalemie</v>
      </c>
      <c r="BA61" s="20" t="str">
        <f>IF('Raw Data'!AR61="","",'Raw Data'!AR61)</f>
        <v>Village</v>
      </c>
      <c r="BB61" s="20" t="str">
        <f>IF('Raw Data'!AS61="","",'Raw Data'!AS61)</f>
        <v>Kasama</v>
      </c>
      <c r="BC61" s="20" t="str">
        <f>IF('Raw Data'!AT61="","",'Raw Data'!AT61)</f>
        <v/>
      </c>
      <c r="BD61" s="20" t="str">
        <f>IF('Raw Data'!AU61="","",'Raw Data'!AU61)</f>
        <v>Kasama</v>
      </c>
      <c r="BE61" s="20" t="str">
        <f>IF('Raw Data'!AV61="","",'Raw Data'!AV61)</f>
        <v>Kasama</v>
      </c>
      <c r="BF61" s="20" t="str">
        <f>IF('Raw Data'!AW61="","",'Raw Data'!AW61)</f>
        <v/>
      </c>
      <c r="BG61" s="20" t="str">
        <f>IF('Raw Data'!AX61="","",'Raw Data'!AX61)</f>
        <v>Kasama</v>
      </c>
      <c r="BH61" s="20" t="str">
        <f>IF('Raw Data'!AY61="","",'Raw Data'!AY61)</f>
        <v>Non</v>
      </c>
      <c r="BI61" s="20" t="str">
        <f>IF('Raw Data'!AZ61="","",'Raw Data'!AZ61)</f>
        <v/>
      </c>
      <c r="BJ61" s="20" t="str">
        <f>IF('Raw Data'!BA61="","",'Raw Data'!BA61)</f>
        <v>Oui</v>
      </c>
      <c r="BK61" s="20" t="str">
        <f>IF('Raw Data'!BB61="","",'Raw Data'!BB61)</f>
        <v>Oui</v>
      </c>
      <c r="BL61" s="20" t="str">
        <f>IF('Raw Data'!BC61="","",'Raw Data'!BC61)</f>
        <v/>
      </c>
      <c r="BM61" s="20" t="str">
        <f>IF('Raw Data'!BD61="","",'Raw Data'!BD61)</f>
        <v/>
      </c>
      <c r="BN61" s="20" t="str">
        <f>IF('Raw Data'!BE61="","",'Raw Data'!BE61)</f>
        <v/>
      </c>
      <c r="BO61" s="20" t="str">
        <f>IF('Raw Data'!BF61="","",'Raw Data'!BF61)</f>
        <v/>
      </c>
      <c r="BP61" s="20" t="str">
        <f>IF('Raw Data'!BG61="","",'Raw Data'!BG61)</f>
        <v/>
      </c>
      <c r="BQ61" s="20" t="str">
        <f>IF('Raw Data'!BH61="","",'Raw Data'!BH61)</f>
        <v>Autre (Spécifier)</v>
      </c>
      <c r="BR61" s="20" t="str">
        <f>IF('Raw Data'!BI61="","",'Raw Data'!BI61)</f>
        <v>Tumbwe</v>
      </c>
      <c r="BS61" s="20" t="str">
        <f>IF('Raw Data'!BJ61="","",'Raw Data'!BJ61)</f>
        <v>Oui</v>
      </c>
      <c r="BT61" s="20" t="str">
        <f>IF('Raw Data'!BK61="","",'Raw Data'!BK61)</f>
        <v>Oui</v>
      </c>
      <c r="BU61" s="35" t="str">
        <f t="shared" si="9"/>
        <v/>
      </c>
      <c r="BV61" s="20" t="str">
        <f>IF('Raw Data'!BL61="","",'Raw Data'!BL61)</f>
        <v/>
      </c>
      <c r="BW61" s="20" t="str">
        <f>IF('Raw Data'!BM61="","",'Raw Data'!BM61)</f>
        <v/>
      </c>
      <c r="BX61" s="20" t="str">
        <f>IF('Raw Data'!BN61="","",'Raw Data'!BN61)</f>
        <v>Oui</v>
      </c>
      <c r="BY61" s="20" t="str">
        <f>IF('Raw Data'!BO61="","",'Raw Data'!BO61)</f>
        <v>Non</v>
      </c>
      <c r="BZ61" s="20" t="str">
        <f>IF('Raw Data'!BP61="","",'Raw Data'!BP61)</f>
        <v>Non</v>
      </c>
      <c r="CA61" s="20" t="str">
        <f>IF('Raw Data'!BQ61="","",'Raw Data'!BQ61)</f>
        <v>Non</v>
      </c>
      <c r="CB61" s="20" t="str">
        <f>IF('Raw Data'!BR61="","",'Raw Data'!BR61)</f>
        <v>Non</v>
      </c>
      <c r="CC61" s="20" t="str">
        <f>IF('Raw Data'!BS61="","",'Raw Data'!BS61)</f>
        <v/>
      </c>
      <c r="CD61" s="20" t="str">
        <f>IF('Raw Data'!BT61="","",'Raw Data'!BT61)</f>
        <v>Communauté hôte (=Autochtones)</v>
      </c>
      <c r="CE61" s="20" t="str">
        <f>IF('Raw Data'!BU61="","",'Raw Data'!BU61)</f>
        <v>1</v>
      </c>
      <c r="CF61" s="20" t="str">
        <f>IF('Raw Data'!BV61="","",'Raw Data'!BV61)</f>
        <v/>
      </c>
      <c r="CG61" s="20" t="str">
        <f>IF('Raw Data'!BW61="","",'Raw Data'!BW61)</f>
        <v/>
      </c>
      <c r="CH61" s="35" t="str">
        <f t="shared" si="10"/>
        <v/>
      </c>
      <c r="CI61" s="35" t="str">
        <f t="shared" si="11"/>
        <v/>
      </c>
      <c r="CJ61" s="37">
        <f t="shared" si="12"/>
        <v>0</v>
      </c>
      <c r="CK61" s="20" t="str">
        <f>IF('Raw Data'!BX61="","",'Raw Data'!BX61)</f>
        <v/>
      </c>
      <c r="CL61" s="20" t="str">
        <f>IF('Raw Data'!BY61="","",'Raw Data'!BY61)</f>
        <v/>
      </c>
      <c r="CM61" s="20" t="str">
        <f>IF('Raw Data'!BZ61="","",'Raw Data'!BZ61)</f>
        <v/>
      </c>
      <c r="CN61" s="20" t="str">
        <f>IF('Raw Data'!CA61="","",'Raw Data'!CA61)</f>
        <v/>
      </c>
      <c r="CO61" s="20" t="str">
        <f>IF('Raw Data'!CB61="","",'Raw Data'!CB61)</f>
        <v/>
      </c>
      <c r="CP61" s="39" t="str">
        <f>IF('Raw Data'!CC61="","",'Raw Data'!CC61)</f>
        <v>0.18729297970436265</v>
      </c>
      <c r="CQ61" s="20" t="str">
        <f>IF('Raw Data'!CD61="","",'Raw Data'!CD61)</f>
        <v/>
      </c>
      <c r="CR61" s="20" t="str">
        <f>IF('Raw Data'!CE61="","",'Raw Data'!CE61)</f>
        <v>1</v>
      </c>
      <c r="CS61" s="20" t="str">
        <f>IF('Raw Data'!CF61="","",'Raw Data'!CF61)</f>
        <v/>
      </c>
      <c r="CT61" s="20" t="str">
        <f>IF('Raw Data'!CG61="","",'Raw Data'!CG61)</f>
        <v/>
      </c>
      <c r="CU61" s="20">
        <f>IF('Raw Data'!CH61="","",'Raw Data'!CH61)</f>
        <v>2</v>
      </c>
      <c r="CV61" s="35" t="str">
        <f t="shared" si="13"/>
        <v/>
      </c>
      <c r="CW61" s="20">
        <f>IF('Raw Data'!CI61="","",'Raw Data'!CI61)</f>
        <v>1</v>
      </c>
      <c r="CX61" s="35" t="str">
        <f t="shared" si="14"/>
        <v/>
      </c>
      <c r="CY61" s="20">
        <f>IF('Raw Data'!CJ61="","",'Raw Data'!CJ61)</f>
        <v>0</v>
      </c>
      <c r="CZ61" s="35" t="str">
        <f t="shared" si="15"/>
        <v/>
      </c>
      <c r="DA61" s="20">
        <f>IF('Raw Data'!CK61="","",'Raw Data'!CK61)</f>
        <v>2</v>
      </c>
      <c r="DB61" s="35" t="str">
        <f t="shared" si="16"/>
        <v/>
      </c>
      <c r="DC61" s="20">
        <f>IF('Raw Data'!CL61="","",'Raw Data'!CL61)</f>
        <v>3</v>
      </c>
      <c r="DD61" s="35" t="str">
        <f t="shared" si="17"/>
        <v/>
      </c>
      <c r="DE61" s="20">
        <f>IF('Raw Data'!CM61="","",'Raw Data'!CM61)</f>
        <v>1</v>
      </c>
      <c r="DF61" s="35" t="str">
        <f t="shared" si="18"/>
        <v/>
      </c>
      <c r="DG61" s="43">
        <v>2</v>
      </c>
      <c r="DH61" s="35" t="str">
        <f t="shared" si="19"/>
        <v/>
      </c>
      <c r="DI61" s="20">
        <f>IF('Raw Data'!CO61="","",'Raw Data'!CO61)</f>
        <v>12</v>
      </c>
      <c r="DJ61" s="35" t="str">
        <f t="shared" si="20"/>
        <v/>
      </c>
      <c r="DK61" s="23">
        <f>IF('Raw Data'!CP61="","",'Raw Data'!CP61)</f>
        <v>8</v>
      </c>
      <c r="DL61" s="23">
        <f>IF('Raw Data'!CQ61="","",'Raw Data'!CQ61)</f>
        <v>5</v>
      </c>
      <c r="DM61" s="20">
        <f>IF('Raw Data'!CR61="","",'Raw Data'!CR61)</f>
        <v>80</v>
      </c>
      <c r="DN61" s="20">
        <f>IF('Raw Data'!CS61="","",'Raw Data'!CS61)</f>
        <v>19</v>
      </c>
      <c r="DO61" s="23">
        <f>IF('Raw Data'!CT61="","",'Raw Data'!CT61)</f>
        <v>72</v>
      </c>
      <c r="DP61" s="20">
        <f>IF('Raw Data'!CU61="","",'Raw Data'!CU61)</f>
        <v>25</v>
      </c>
      <c r="DQ61" s="23" t="str">
        <f>IF('Raw Data'!CV61="","",'Raw Data'!CV61)</f>
        <v/>
      </c>
      <c r="DR61" s="20" t="str">
        <f>IF('Raw Data'!CW61="","",'Raw Data'!CW61)</f>
        <v/>
      </c>
      <c r="DS61" s="20" t="str">
        <f>IF('Raw Data'!CX61="","",'Raw Data'!CX61)</f>
        <v/>
      </c>
      <c r="DT61" s="20" t="str">
        <f>IF('Raw Data'!CY61="","",'Raw Data'!CY61)</f>
        <v/>
      </c>
      <c r="DU61" s="20" t="str">
        <f>IF('Raw Data'!CZ61="","",'Raw Data'!CZ61)</f>
        <v/>
      </c>
      <c r="DV61" s="20" t="str">
        <f>IF('Raw Data'!DA61="","",'Raw Data'!DA61)</f>
        <v/>
      </c>
      <c r="DW61" s="20" t="str">
        <f>IF('Raw Data'!DB61="","",'Raw Data'!DB61)</f>
        <v/>
      </c>
      <c r="DX61" s="35" t="str">
        <f t="shared" si="21"/>
        <v/>
      </c>
      <c r="DY61" s="23" t="str">
        <f>IF('Raw Data'!DC61="","",'Raw Data'!DC61)</f>
        <v/>
      </c>
      <c r="DZ61" s="42" t="str">
        <f t="shared" si="22"/>
        <v/>
      </c>
      <c r="EA61" s="20" t="str">
        <f>IF('Raw Data'!DD61="","",'Raw Data'!DD61)</f>
        <v/>
      </c>
      <c r="EB61" s="35" t="str">
        <f t="shared" si="23"/>
        <v/>
      </c>
      <c r="EC61" s="20" t="str">
        <f>IF('Raw Data'!DE61="","",'Raw Data'!DE61)</f>
        <v/>
      </c>
      <c r="ED61" s="35" t="str">
        <f t="shared" si="24"/>
        <v/>
      </c>
      <c r="EE61" s="20" t="str">
        <f>IF('Raw Data'!DF61="","",'Raw Data'!DF61)</f>
        <v/>
      </c>
      <c r="EF61" s="35" t="str">
        <f t="shared" si="25"/>
        <v/>
      </c>
      <c r="EG61" s="20" t="str">
        <f>IF('Raw Data'!DG61="","",'Raw Data'!DG61)</f>
        <v/>
      </c>
      <c r="EH61" s="35" t="str">
        <f t="shared" si="26"/>
        <v/>
      </c>
      <c r="EI61" s="20" t="str">
        <f>IF('Raw Data'!DH61="","",'Raw Data'!DH61)</f>
        <v/>
      </c>
      <c r="EJ61" s="20" t="str">
        <f>IF('Raw Data'!DI61="","",'Raw Data'!DI61)</f>
        <v/>
      </c>
      <c r="EK61" s="20" t="str">
        <f>IF('Raw Data'!DJ61="","",'Raw Data'!DJ61)</f>
        <v/>
      </c>
      <c r="EL61" s="20" t="str">
        <f>IF('Raw Data'!DK61="","",'Raw Data'!DK61)</f>
        <v/>
      </c>
      <c r="EM61" s="20" t="str">
        <f>IF('Raw Data'!DL61="","",'Raw Data'!DL61)</f>
        <v/>
      </c>
      <c r="EN61" s="20" t="str">
        <f>IF('Raw Data'!DM61="","",'Raw Data'!DM61)</f>
        <v/>
      </c>
      <c r="EO61" s="20" t="str">
        <f>IF('Raw Data'!DN61="","",'Raw Data'!DN61)</f>
        <v>Oui</v>
      </c>
      <c r="EP61" s="20">
        <f>IF('Raw Data'!DO61="","",'Raw Data'!DO61)</f>
        <v>3</v>
      </c>
      <c r="EQ61" s="35" t="str">
        <f t="shared" si="27"/>
        <v/>
      </c>
      <c r="ER61" s="20">
        <f>IF('Raw Data'!DP61="","",'Raw Data'!DP61)</f>
        <v>2</v>
      </c>
      <c r="ES61" s="20">
        <f>IF('Raw Data'!DQ61="","",'Raw Data'!DQ61)</f>
        <v>1</v>
      </c>
      <c r="ET61" s="20">
        <f>IF('Raw Data'!DR61="","",'Raw Data'!DR61)</f>
        <v>0</v>
      </c>
      <c r="EU61" s="20" t="str">
        <f>IF('Raw Data'!DS61="","",'Raw Data'!DS61)</f>
        <v/>
      </c>
      <c r="EV61" s="20" t="str">
        <f>IF('Raw Data'!DT61="","",'Raw Data'!DT61)</f>
        <v>Station de radio</v>
      </c>
      <c r="EW61" s="20">
        <f>IF('Raw Data'!DU61="","",'Raw Data'!DU61)</f>
        <v>1</v>
      </c>
      <c r="EX61" s="20">
        <f>IF('Raw Data'!DV61="","",'Raw Data'!DV61)</f>
        <v>0</v>
      </c>
      <c r="EY61" s="20">
        <f>IF('Raw Data'!DW61="","",'Raw Data'!DW61)</f>
        <v>0</v>
      </c>
      <c r="EZ61" s="20">
        <f>IF('Raw Data'!DX61="","",'Raw Data'!DX61)</f>
        <v>0</v>
      </c>
      <c r="FA61" s="20">
        <f>IF('Raw Data'!DY61="","",'Raw Data'!DY61)</f>
        <v>0</v>
      </c>
      <c r="FB61" s="20">
        <f>IF('Raw Data'!DZ61="","",'Raw Data'!DZ61)</f>
        <v>0</v>
      </c>
      <c r="FC61" s="20">
        <f>IF('Raw Data'!EA61="","",'Raw Data'!EA61)</f>
        <v>0</v>
      </c>
      <c r="FD61" s="20">
        <f>IF('Raw Data'!EB61="","",'Raw Data'!EB61)</f>
        <v>0</v>
      </c>
      <c r="FE61" s="20">
        <f>IF('Raw Data'!EC61="","",'Raw Data'!EC61)</f>
        <v>0</v>
      </c>
      <c r="FF61" s="20">
        <f>IF('Raw Data'!ED61="","",'Raw Data'!ED61)</f>
        <v>0</v>
      </c>
      <c r="FG61" s="20">
        <f>IF('Raw Data'!EE61="","",'Raw Data'!EE61)</f>
        <v>0</v>
      </c>
      <c r="FH61" s="20">
        <f>IF('Raw Data'!EF61="","",'Raw Data'!EF61)</f>
        <v>0</v>
      </c>
      <c r="FI61" s="20">
        <f>IF('Raw Data'!EG61="","",'Raw Data'!EG61)</f>
        <v>0</v>
      </c>
      <c r="FJ61" s="20" t="str">
        <f>IF('Raw Data'!EH61="","",'Raw Data'!EH61)</f>
        <v/>
      </c>
      <c r="FK61" s="20" t="str">
        <f>IF('Raw Data'!EI61="","",'Raw Data'!EI61)</f>
        <v>Information sur l'accès à l'assistance humanitaire</v>
      </c>
      <c r="FL61" s="20" t="str">
        <f>IF('Raw Data'!EJ61="","",'Raw Data'!EJ61)</f>
        <v/>
      </c>
      <c r="FM61" s="20" t="str">
        <f>IF('Raw Data'!EK61="","",'Raw Data'!EK61)</f>
        <v>Oui</v>
      </c>
      <c r="FN61" s="20" t="str">
        <f>IF('Raw Data'!EL61="","",'Raw Data'!EL61)</f>
        <v/>
      </c>
      <c r="FO61" s="20" t="str">
        <f>IF('Raw Data'!EM61="","",'Raw Data'!EM61)</f>
        <v>Oui</v>
      </c>
      <c r="FP61" s="20" t="str">
        <f>IF('Raw Data'!EN61="","",'Raw Data'!EN61)</f>
        <v/>
      </c>
      <c r="FQ61" s="20" t="str">
        <f>IF('Raw Data'!EO61="","",'Raw Data'!EO61)</f>
        <v/>
      </c>
      <c r="FR61" s="20" t="str">
        <f>IF('Raw Data'!EP61="","",'Raw Data'!EP61)</f>
        <v/>
      </c>
      <c r="FS61" s="20" t="str">
        <f>IF('Raw Data'!EQ61="","",'Raw Data'!EQ61)</f>
        <v>Kasama</v>
      </c>
      <c r="FT61" s="20">
        <f>IF('Raw Data'!ER61="","",'Raw Data'!ER61)</f>
        <v>4</v>
      </c>
      <c r="FU61" s="20" t="str">
        <f>IF('Raw Data'!ES61="","",'Raw Data'!ES61)</f>
        <v>Bien</v>
      </c>
      <c r="FV61" s="20" t="str">
        <f>IF('Raw Data'!ET61="","",'Raw Data'!ET61)</f>
        <v>vWvJfH3sDSZM3uC5W82MGH</v>
      </c>
      <c r="FW61" s="20" t="str">
        <f>IF('Raw Data'!EU61="","",'Raw Data'!EU61)</f>
        <v>v89tPMrAjVHLSntiBQ22UJ</v>
      </c>
      <c r="FX61" s="20" t="str">
        <f>IF('Raw Data'!EV61="","",'Raw Data'!EV61)</f>
        <v>v5AfrSZTqajduwJVMoNG7f</v>
      </c>
      <c r="FY61" s="20" t="str">
        <f>IF('Raw Data'!EW61="","",'Raw Data'!EW61)</f>
        <v>vbptduBAghB4e4bMMgdQUc</v>
      </c>
      <c r="FZ61" s="20" t="str">
        <f>IF('Raw Data'!EX61="","",'Raw Data'!EX61)</f>
        <v>vNycnGWUpYeb3KNNoHrkGX</v>
      </c>
      <c r="GA61" s="20" t="str">
        <f>IF('Raw Data'!EY61="","",'Raw Data'!EY61)</f>
        <v/>
      </c>
      <c r="GB61" s="20">
        <f>IF('Raw Data'!EZ61="","",'Raw Data'!EZ61)</f>
        <v>384454187</v>
      </c>
      <c r="GC61" s="20" t="str">
        <f>IF('Raw Data'!FA61="","",'Raw Data'!FA61)</f>
        <v>7aea5974-c61c-4b2a-a588-6440394fd924</v>
      </c>
      <c r="GD61" s="29">
        <f>IF('Raw Data'!FB61="","",'Raw Data'!FB61)</f>
        <v>44944.627754629633</v>
      </c>
      <c r="GE61" s="20" t="str">
        <f>IF('Raw Data'!FC61="","",'Raw Data'!FC61)</f>
        <v/>
      </c>
      <c r="GF61" s="20" t="str">
        <f>IF('Raw Data'!FD61="","",'Raw Data'!FD61)</f>
        <v/>
      </c>
      <c r="GG61" s="20" t="str">
        <f>IF('Raw Data'!FE61="","",'Raw Data'!FE61)</f>
        <v>submitted_via_web</v>
      </c>
      <c r="GH61" s="20" t="str">
        <f>IF('Raw Data'!FF61="","",'Raw Data'!FF61)</f>
        <v>reach_rdc_hsm_enqueteur</v>
      </c>
      <c r="GI61" s="20" t="str">
        <f>IF('Raw Data'!FG61="","",'Raw Data'!FG61)</f>
        <v/>
      </c>
      <c r="GJ61" s="20">
        <f>IF('Raw Data'!FH61="","",'Raw Data'!FH61)</f>
        <v>108</v>
      </c>
    </row>
    <row r="62" spans="1:192" x14ac:dyDescent="0.25">
      <c r="A62" s="24" t="str">
        <f t="shared" si="0"/>
        <v>cf1c8ac4-489d-4742-b208-922650e76cd5</v>
      </c>
      <c r="B62" s="24" t="str">
        <f t="shared" si="1"/>
        <v>Katundu</v>
      </c>
      <c r="C62" s="24" t="str">
        <f t="shared" si="2"/>
        <v>ENU5</v>
      </c>
      <c r="D62" s="29">
        <f>IF('Raw Data'!A62="","",'Raw Data'!A62)</f>
        <v>44944</v>
      </c>
      <c r="E62" s="27">
        <f>IF('Raw Data'!B62="","",'Raw Data'!B62)</f>
        <v>44944.589677939817</v>
      </c>
      <c r="F62" s="27">
        <f>IF('Raw Data'!C62="","",'Raw Data'!C62)</f>
        <v>44944.623116261573</v>
      </c>
      <c r="G62" s="31">
        <f t="shared" si="3"/>
        <v>48.151183328591287</v>
      </c>
      <c r="H62" s="33" t="str">
        <f t="shared" si="4"/>
        <v>OK</v>
      </c>
      <c r="I62" s="20" t="str">
        <f>IF('Raw Data'!D62="","",'Raw Data'!D62)</f>
        <v>audit.csv</v>
      </c>
      <c r="J62" s="20" t="str">
        <f>IF('Raw Data'!E62="","",'Raw Data'!E62)</f>
        <v>https://kc.humanitarianresponse.info/media/original?media_file=reachrdcdata%2Fattachments%2F03786f7074524bcf85122757f5105ae7%2Fcf1c8ac4-489d-4742-b208-922650e76cd5%2Faudit.csv</v>
      </c>
      <c r="K62" s="20" t="str">
        <f>IF('Raw Data'!F62="","",'Raw Data'!F62)</f>
        <v/>
      </c>
      <c r="L62" s="20" t="str">
        <f>IF('Raw Data'!G62="","",'Raw Data'!G62)</f>
        <v/>
      </c>
      <c r="M62" s="20" t="str">
        <f>IF('Raw Data'!H62="","",'Raw Data'!H62)</f>
        <v>ENU5</v>
      </c>
      <c r="N62" s="20" t="str">
        <f>IF('Raw Data'!I62="","",'Raw Data'!I62)</f>
        <v>Kalemie</v>
      </c>
      <c r="O62" s="20" t="str">
        <f>IF('Raw Data'!J62="","",'Raw Data'!J62)</f>
        <v>Décembre</v>
      </c>
      <c r="P62" s="20" t="str">
        <f>IF('Raw Data'!K62="","",'Raw Data'!K62)</f>
        <v>Entretien à distance (appel téléphonique)</v>
      </c>
      <c r="Q62" s="20">
        <f>IF('Raw Data'!L62="","",'Raw Data'!L62)</f>
        <v>815733058</v>
      </c>
      <c r="R62" s="20">
        <f>IF('Raw Data'!M62="","",'Raw Data'!M62)</f>
        <v>815733058</v>
      </c>
      <c r="S62" s="20" t="str">
        <f>IF('Raw Data'!N62="","",'Raw Data'!N62)</f>
        <v>Oui</v>
      </c>
      <c r="T62" s="35" t="str">
        <f t="shared" si="5"/>
        <v/>
      </c>
      <c r="U62" s="20" t="str">
        <f>IF('Raw Data'!O62="","",'Raw Data'!O62)</f>
        <v/>
      </c>
      <c r="V62" s="20" t="str">
        <f>IF('Raw Data'!P62="","",'Raw Data'!P62)</f>
        <v/>
      </c>
      <c r="W62" s="20" t="str">
        <f>IF('Raw Data'!Q62="","",'Raw Data'!Q62)</f>
        <v/>
      </c>
      <c r="X62" s="20" t="str">
        <f>IF('Raw Data'!R62="","",'Raw Data'!R62)</f>
        <v>Oui</v>
      </c>
      <c r="Y62" s="35" t="str">
        <f t="shared" si="6"/>
        <v/>
      </c>
      <c r="Z62" s="20" t="str">
        <f>IF('Raw Data'!S62="","",'Raw Data'!S62)</f>
        <v/>
      </c>
      <c r="AA62" s="20" t="str">
        <f>IF('Raw Data'!T62="","",'Raw Data'!T62)</f>
        <v/>
      </c>
      <c r="AB62" s="20" t="str">
        <f>IF('Raw Data'!U62="","",'Raw Data'!U62)</f>
        <v>Maintenant</v>
      </c>
      <c r="AC62" s="35" t="str">
        <f t="shared" si="7"/>
        <v/>
      </c>
      <c r="AD62" s="20" t="str">
        <f>IF('Raw Data'!V62="","",'Raw Data'!V62)</f>
        <v/>
      </c>
      <c r="AE62" s="20" t="str">
        <f>IF('Raw Data'!W62="","",'Raw Data'!W62)</f>
        <v>Mbuyu gregroire</v>
      </c>
      <c r="AF62" s="20" t="str">
        <f>IF('Raw Data'!X62="","",'Raw Data'!X62)</f>
        <v>Homme</v>
      </c>
      <c r="AG62" s="20">
        <f>IF('Raw Data'!Y62="","",'Raw Data'!Y62)</f>
        <v>54</v>
      </c>
      <c r="AH62" s="20" t="str">
        <f>IF('Raw Data'!Z62="","",'Raw Data'!Z62)</f>
        <v>Agriculteur</v>
      </c>
      <c r="AI62" s="20" t="str">
        <f>IF('Raw Data'!AA62="","",'Raw Data'!AA62)</f>
        <v/>
      </c>
      <c r="AJ62" s="20" t="str">
        <f>IF('Raw Data'!AB62="","",'Raw Data'!AB62)</f>
        <v/>
      </c>
      <c r="AK62" s="20" t="str">
        <f>IF('Raw Data'!AC62="","",'Raw Data'!AC62)</f>
        <v/>
      </c>
      <c r="AL62" s="20" t="str">
        <f>IF('Raw Data'!AD62="","",'Raw Data'!AD62)</f>
        <v/>
      </c>
      <c r="AM62" s="20" t="str">
        <f>IF('Raw Data'!AE62="","",'Raw Data'!AE62)</f>
        <v/>
      </c>
      <c r="AN62" s="20" t="str">
        <f>IF('Raw Data'!AF62="","",'Raw Data'!AF62)</f>
        <v/>
      </c>
      <c r="AO62" s="20" t="str">
        <f>IF('Raw Data'!AG62="","",'Raw Data'!AG62)</f>
        <v/>
      </c>
      <c r="AP62" s="20" t="str">
        <f>IF('Raw Data'!AH62="","",'Raw Data'!AH62)</f>
        <v>Personne retournée</v>
      </c>
      <c r="AQ62" s="35" t="str">
        <f t="shared" si="8"/>
        <v/>
      </c>
      <c r="AR62" s="20" t="str">
        <f>IF('Raw Data'!AI62="","",'Raw Data'!AI62)</f>
        <v>Tanganyika</v>
      </c>
      <c r="AS62" s="20" t="str">
        <f>IF('Raw Data'!AJ62="","",'Raw Data'!AJ62)</f>
        <v>Nyunzu</v>
      </c>
      <c r="AT62" s="20" t="str">
        <f>IF('Raw Data'!AK62="","",'Raw Data'!AK62)</f>
        <v>Katundu</v>
      </c>
      <c r="AU62" s="20" t="str">
        <f>IF('Raw Data'!AL62="","",'Raw Data'!AL62)</f>
        <v/>
      </c>
      <c r="AV62" s="20" t="str">
        <f>IF('Raw Data'!AM62="","",'Raw Data'!AM62)</f>
        <v>Katundu</v>
      </c>
      <c r="AW62" s="20" t="str">
        <f>IF('Raw Data'!AN62="","",'Raw Data'!AN62)</f>
        <v/>
      </c>
      <c r="AX62" s="20" t="str">
        <f>IF('Raw Data'!AO62="","",'Raw Data'!AO62)</f>
        <v>Oui</v>
      </c>
      <c r="AY62" s="20" t="str">
        <f>IF('Raw Data'!AP62="","",'Raw Data'!AP62)</f>
        <v>Tanganyika</v>
      </c>
      <c r="AZ62" s="20" t="str">
        <f>IF('Raw Data'!AQ62="","",'Raw Data'!AQ62)</f>
        <v>Nyunzu</v>
      </c>
      <c r="BA62" s="20" t="str">
        <f>IF('Raw Data'!AR62="","",'Raw Data'!AR62)</f>
        <v>Localité</v>
      </c>
      <c r="BB62" s="20" t="str">
        <f>IF('Raw Data'!AS62="","",'Raw Data'!AS62)</f>
        <v/>
      </c>
      <c r="BC62" s="20" t="str">
        <f>IF('Raw Data'!AT62="","",'Raw Data'!AT62)</f>
        <v/>
      </c>
      <c r="BD62" s="20" t="str">
        <f>IF('Raw Data'!AU62="","",'Raw Data'!AU62)</f>
        <v/>
      </c>
      <c r="BE62" s="20" t="str">
        <f>IF('Raw Data'!AV62="","",'Raw Data'!AV62)</f>
        <v>Katundu</v>
      </c>
      <c r="BF62" s="20" t="str">
        <f>IF('Raw Data'!AW62="","",'Raw Data'!AW62)</f>
        <v/>
      </c>
      <c r="BG62" s="20" t="str">
        <f>IF('Raw Data'!AX62="","",'Raw Data'!AX62)</f>
        <v>Katundu</v>
      </c>
      <c r="BH62" s="20" t="str">
        <f>IF('Raw Data'!AY62="","",'Raw Data'!AY62)</f>
        <v>Non</v>
      </c>
      <c r="BI62" s="20" t="str">
        <f>IF('Raw Data'!AZ62="","",'Raw Data'!AZ62)</f>
        <v/>
      </c>
      <c r="BJ62" s="20" t="str">
        <f>IF('Raw Data'!BA62="","",'Raw Data'!BA62)</f>
        <v>Oui</v>
      </c>
      <c r="BK62" s="20" t="str">
        <f>IF('Raw Data'!BB62="","",'Raw Data'!BB62)</f>
        <v>Oui</v>
      </c>
      <c r="BL62" s="20" t="str">
        <f>IF('Raw Data'!BC62="","",'Raw Data'!BC62)</f>
        <v/>
      </c>
      <c r="BM62" s="20" t="str">
        <f>IF('Raw Data'!BD62="","",'Raw Data'!BD62)</f>
        <v/>
      </c>
      <c r="BN62" s="20" t="str">
        <f>IF('Raw Data'!BE62="","",'Raw Data'!BE62)</f>
        <v/>
      </c>
      <c r="BO62" s="20" t="str">
        <f>IF('Raw Data'!BF62="","",'Raw Data'!BF62)</f>
        <v/>
      </c>
      <c r="BP62" s="20" t="str">
        <f>IF('Raw Data'!BG62="","",'Raw Data'!BG62)</f>
        <v/>
      </c>
      <c r="BQ62" s="20" t="str">
        <f>IF('Raw Data'!BH62="","",'Raw Data'!BH62)</f>
        <v>BABINGA</v>
      </c>
      <c r="BR62" s="20" t="str">
        <f>IF('Raw Data'!BI62="","",'Raw Data'!BI62)</f>
        <v/>
      </c>
      <c r="BS62" s="20" t="str">
        <f>IF('Raw Data'!BJ62="","",'Raw Data'!BJ62)</f>
        <v>Oui</v>
      </c>
      <c r="BT62" s="20" t="str">
        <f>IF('Raw Data'!BK62="","",'Raw Data'!BK62)</f>
        <v>Oui</v>
      </c>
      <c r="BU62" s="35" t="str">
        <f t="shared" si="9"/>
        <v/>
      </c>
      <c r="BV62" s="20" t="str">
        <f>IF('Raw Data'!BL62="","",'Raw Data'!BL62)</f>
        <v/>
      </c>
      <c r="BW62" s="20" t="str">
        <f>IF('Raw Data'!BM62="","",'Raw Data'!BM62)</f>
        <v/>
      </c>
      <c r="BX62" s="20" t="str">
        <f>IF('Raw Data'!BN62="","",'Raw Data'!BN62)</f>
        <v>Oui</v>
      </c>
      <c r="BY62" s="20" t="str">
        <f>IF('Raw Data'!BO62="","",'Raw Data'!BO62)</f>
        <v>Oui</v>
      </c>
      <c r="BZ62" s="20" t="str">
        <f>IF('Raw Data'!BP62="","",'Raw Data'!BP62)</f>
        <v>Oui</v>
      </c>
      <c r="CA62" s="20" t="str">
        <f>IF('Raw Data'!BQ62="","",'Raw Data'!BQ62)</f>
        <v>Non</v>
      </c>
      <c r="CB62" s="20" t="str">
        <f>IF('Raw Data'!BR62="","",'Raw Data'!BR62)</f>
        <v>Non</v>
      </c>
      <c r="CC62" s="20" t="str">
        <f>IF('Raw Data'!BS62="","",'Raw Data'!BS62)</f>
        <v/>
      </c>
      <c r="CD62" s="20" t="str">
        <f>IF('Raw Data'!BT62="","",'Raw Data'!BT62)</f>
        <v>Communauté hôte (=Autochtones)</v>
      </c>
      <c r="CE62" s="20" t="str">
        <f>IF('Raw Data'!BU62="","",'Raw Data'!BU62)</f>
        <v>3</v>
      </c>
      <c r="CF62" s="20" t="str">
        <f>IF('Raw Data'!BV62="","",'Raw Data'!BV62)</f>
        <v>Non</v>
      </c>
      <c r="CG62" s="20" t="str">
        <f>IF('Raw Data'!BW62="","",'Raw Data'!BW62)</f>
        <v/>
      </c>
      <c r="CH62" s="35" t="str">
        <f t="shared" si="10"/>
        <v/>
      </c>
      <c r="CI62" s="35" t="str">
        <f t="shared" si="11"/>
        <v/>
      </c>
      <c r="CJ62" s="37">
        <f t="shared" si="12"/>
        <v>0</v>
      </c>
      <c r="CK62" s="20" t="str">
        <f>IF('Raw Data'!BX62="","",'Raw Data'!BX62)</f>
        <v/>
      </c>
      <c r="CL62" s="20" t="str">
        <f>IF('Raw Data'!BY62="","",'Raw Data'!BY62)</f>
        <v/>
      </c>
      <c r="CM62" s="20" t="str">
        <f>IF('Raw Data'!BZ62="","",'Raw Data'!BZ62)</f>
        <v/>
      </c>
      <c r="CN62" s="20" t="str">
        <f>IF('Raw Data'!CA62="","",'Raw Data'!CA62)</f>
        <v/>
      </c>
      <c r="CO62" s="20" t="str">
        <f>IF('Raw Data'!CB62="","",'Raw Data'!CB62)</f>
        <v/>
      </c>
      <c r="CP62" s="39" t="str">
        <f>IF('Raw Data'!CC62="","",'Raw Data'!CC62)</f>
        <v>0.43143325539738575</v>
      </c>
      <c r="CQ62" s="20" t="str">
        <f>IF('Raw Data'!CD62="","",'Raw Data'!CD62)</f>
        <v/>
      </c>
      <c r="CR62" s="20" t="str">
        <f>IF('Raw Data'!CE62="","",'Raw Data'!CE62)</f>
        <v>1</v>
      </c>
      <c r="CS62" s="20" t="str">
        <f>IF('Raw Data'!CF62="","",'Raw Data'!CF62)</f>
        <v/>
      </c>
      <c r="CT62" s="20" t="str">
        <f>IF('Raw Data'!CG62="","",'Raw Data'!CG62)</f>
        <v/>
      </c>
      <c r="CU62" s="20">
        <f>IF('Raw Data'!CH62="","",'Raw Data'!CH62)</f>
        <v>3</v>
      </c>
      <c r="CV62" s="35" t="str">
        <f t="shared" si="13"/>
        <v/>
      </c>
      <c r="CW62" s="20">
        <f>IF('Raw Data'!CI62="","",'Raw Data'!CI62)</f>
        <v>5</v>
      </c>
      <c r="CX62" s="35" t="str">
        <f t="shared" si="14"/>
        <v/>
      </c>
      <c r="CY62" s="20">
        <f>IF('Raw Data'!CJ62="","",'Raw Data'!CJ62)</f>
        <v>2</v>
      </c>
      <c r="CZ62" s="35" t="str">
        <f t="shared" si="15"/>
        <v/>
      </c>
      <c r="DA62" s="20">
        <f>IF('Raw Data'!CK62="","",'Raw Data'!CK62)</f>
        <v>5</v>
      </c>
      <c r="DB62" s="35" t="str">
        <f t="shared" si="16"/>
        <v/>
      </c>
      <c r="DC62" s="20">
        <f>IF('Raw Data'!CL62="","",'Raw Data'!CL62)</f>
        <v>2</v>
      </c>
      <c r="DD62" s="35" t="str">
        <f t="shared" si="17"/>
        <v/>
      </c>
      <c r="DE62" s="20">
        <f>IF('Raw Data'!CM62="","",'Raw Data'!CM62)</f>
        <v>8</v>
      </c>
      <c r="DF62" s="35" t="str">
        <f t="shared" si="18"/>
        <v/>
      </c>
      <c r="DG62" s="43">
        <v>5</v>
      </c>
      <c r="DH62" s="35" t="str">
        <f t="shared" si="19"/>
        <v/>
      </c>
      <c r="DI62" s="20">
        <f>IF('Raw Data'!CO62="","",'Raw Data'!CO62)</f>
        <v>0</v>
      </c>
      <c r="DJ62" s="35" t="str">
        <f t="shared" si="20"/>
        <v/>
      </c>
      <c r="DK62" s="23">
        <f>IF('Raw Data'!CP62="","",'Raw Data'!CP62)</f>
        <v>4</v>
      </c>
      <c r="DL62" s="23">
        <f>IF('Raw Data'!CQ62="","",'Raw Data'!CQ62)</f>
        <v>10</v>
      </c>
      <c r="DM62" s="20">
        <f>IF('Raw Data'!CR62="","",'Raw Data'!CR62)</f>
        <v>70</v>
      </c>
      <c r="DN62" s="20">
        <f>IF('Raw Data'!CS62="","",'Raw Data'!CS62)</f>
        <v>22</v>
      </c>
      <c r="DO62" s="23">
        <f>IF('Raw Data'!CT62="","",'Raw Data'!CT62)</f>
        <v>50</v>
      </c>
      <c r="DP62" s="20">
        <f>IF('Raw Data'!CU62="","",'Raw Data'!CU62)</f>
        <v>20</v>
      </c>
      <c r="DQ62" s="23" t="str">
        <f>IF('Raw Data'!CV62="","",'Raw Data'!CV62)</f>
        <v/>
      </c>
      <c r="DR62" s="20" t="str">
        <f>IF('Raw Data'!CW62="","",'Raw Data'!CW62)</f>
        <v/>
      </c>
      <c r="DS62" s="20" t="str">
        <f>IF('Raw Data'!CX62="","",'Raw Data'!CX62)</f>
        <v/>
      </c>
      <c r="DT62" s="20" t="str">
        <f>IF('Raw Data'!CY62="","",'Raw Data'!CY62)</f>
        <v/>
      </c>
      <c r="DU62" s="20" t="str">
        <f>IF('Raw Data'!CZ62="","",'Raw Data'!CZ62)</f>
        <v/>
      </c>
      <c r="DV62" s="20" t="str">
        <f>IF('Raw Data'!DA62="","",'Raw Data'!DA62)</f>
        <v/>
      </c>
      <c r="DW62" s="20" t="str">
        <f>IF('Raw Data'!DB62="","",'Raw Data'!DB62)</f>
        <v/>
      </c>
      <c r="DX62" s="35" t="str">
        <f t="shared" si="21"/>
        <v/>
      </c>
      <c r="DY62" s="23" t="str">
        <f>IF('Raw Data'!DC62="","",'Raw Data'!DC62)</f>
        <v/>
      </c>
      <c r="DZ62" s="42" t="str">
        <f t="shared" si="22"/>
        <v/>
      </c>
      <c r="EA62" s="20" t="str">
        <f>IF('Raw Data'!DD62="","",'Raw Data'!DD62)</f>
        <v/>
      </c>
      <c r="EB62" s="35" t="str">
        <f t="shared" si="23"/>
        <v/>
      </c>
      <c r="EC62" s="20" t="str">
        <f>IF('Raw Data'!DE62="","",'Raw Data'!DE62)</f>
        <v/>
      </c>
      <c r="ED62" s="35" t="str">
        <f t="shared" si="24"/>
        <v/>
      </c>
      <c r="EE62" s="20" t="str">
        <f>IF('Raw Data'!DF62="","",'Raw Data'!DF62)</f>
        <v/>
      </c>
      <c r="EF62" s="35" t="str">
        <f t="shared" si="25"/>
        <v/>
      </c>
      <c r="EG62" s="20" t="str">
        <f>IF('Raw Data'!DG62="","",'Raw Data'!DG62)</f>
        <v/>
      </c>
      <c r="EH62" s="35" t="str">
        <f t="shared" si="26"/>
        <v/>
      </c>
      <c r="EI62" s="20" t="str">
        <f>IF('Raw Data'!DH62="","",'Raw Data'!DH62)</f>
        <v/>
      </c>
      <c r="EJ62" s="20" t="str">
        <f>IF('Raw Data'!DI62="","",'Raw Data'!DI62)</f>
        <v/>
      </c>
      <c r="EK62" s="20" t="str">
        <f>IF('Raw Data'!DJ62="","",'Raw Data'!DJ62)</f>
        <v/>
      </c>
      <c r="EL62" s="20" t="str">
        <f>IF('Raw Data'!DK62="","",'Raw Data'!DK62)</f>
        <v/>
      </c>
      <c r="EM62" s="20" t="str">
        <f>IF('Raw Data'!DL62="","",'Raw Data'!DL62)</f>
        <v/>
      </c>
      <c r="EN62" s="20" t="str">
        <f>IF('Raw Data'!DM62="","",'Raw Data'!DM62)</f>
        <v/>
      </c>
      <c r="EO62" s="20" t="str">
        <f>IF('Raw Data'!DN62="","",'Raw Data'!DN62)</f>
        <v>Oui</v>
      </c>
      <c r="EP62" s="20">
        <f>IF('Raw Data'!DO62="","",'Raw Data'!DO62)</f>
        <v>5</v>
      </c>
      <c r="EQ62" s="35" t="str">
        <f t="shared" si="27"/>
        <v/>
      </c>
      <c r="ER62" s="20">
        <f>IF('Raw Data'!DP62="","",'Raw Data'!DP62)</f>
        <v>4</v>
      </c>
      <c r="ES62" s="20">
        <f>IF('Raw Data'!DQ62="","",'Raw Data'!DQ62)</f>
        <v>2</v>
      </c>
      <c r="ET62" s="20">
        <f>IF('Raw Data'!DR62="","",'Raw Data'!DR62)</f>
        <v>2</v>
      </c>
      <c r="EU62" s="20" t="str">
        <f>IF('Raw Data'!DS62="","",'Raw Data'!DS62)</f>
        <v/>
      </c>
      <c r="EV62" s="20" t="str">
        <f>IF('Raw Data'!DT62="","",'Raw Data'!DT62)</f>
        <v>Station de radio Appel téléphonique Conversation avec leaders communautaires (pas autorité locale)</v>
      </c>
      <c r="EW62" s="20">
        <f>IF('Raw Data'!DU62="","",'Raw Data'!DU62)</f>
        <v>1</v>
      </c>
      <c r="EX62" s="20">
        <f>IF('Raw Data'!DV62="","",'Raw Data'!DV62)</f>
        <v>0</v>
      </c>
      <c r="EY62" s="20">
        <f>IF('Raw Data'!DW62="","",'Raw Data'!DW62)</f>
        <v>0</v>
      </c>
      <c r="EZ62" s="20">
        <f>IF('Raw Data'!DX62="","",'Raw Data'!DX62)</f>
        <v>0</v>
      </c>
      <c r="FA62" s="20">
        <f>IF('Raw Data'!DY62="","",'Raw Data'!DY62)</f>
        <v>0</v>
      </c>
      <c r="FB62" s="20">
        <f>IF('Raw Data'!DZ62="","",'Raw Data'!DZ62)</f>
        <v>1</v>
      </c>
      <c r="FC62" s="20">
        <f>IF('Raw Data'!EA62="","",'Raw Data'!EA62)</f>
        <v>0</v>
      </c>
      <c r="FD62" s="20">
        <f>IF('Raw Data'!EB62="","",'Raw Data'!EB62)</f>
        <v>0</v>
      </c>
      <c r="FE62" s="20">
        <f>IF('Raw Data'!EC62="","",'Raw Data'!EC62)</f>
        <v>1</v>
      </c>
      <c r="FF62" s="20">
        <f>IF('Raw Data'!ED62="","",'Raw Data'!ED62)</f>
        <v>0</v>
      </c>
      <c r="FG62" s="20">
        <f>IF('Raw Data'!EE62="","",'Raw Data'!EE62)</f>
        <v>0</v>
      </c>
      <c r="FH62" s="20">
        <f>IF('Raw Data'!EF62="","",'Raw Data'!EF62)</f>
        <v>0</v>
      </c>
      <c r="FI62" s="20">
        <f>IF('Raw Data'!EG62="","",'Raw Data'!EG62)</f>
        <v>0</v>
      </c>
      <c r="FJ62" s="20" t="str">
        <f>IF('Raw Data'!EH62="","",'Raw Data'!EH62)</f>
        <v/>
      </c>
      <c r="FK62" s="20" t="str">
        <f>IF('Raw Data'!EI62="","",'Raw Data'!EI62)</f>
        <v>Information sur l'accès à l'assistance humanitaire</v>
      </c>
      <c r="FL62" s="20" t="str">
        <f>IF('Raw Data'!EJ62="","",'Raw Data'!EJ62)</f>
        <v/>
      </c>
      <c r="FM62" s="20" t="str">
        <f>IF('Raw Data'!EK62="","",'Raw Data'!EK62)</f>
        <v>Oui</v>
      </c>
      <c r="FN62" s="20" t="str">
        <f>IF('Raw Data'!EL62="","",'Raw Data'!EL62)</f>
        <v/>
      </c>
      <c r="FO62" s="20" t="str">
        <f>IF('Raw Data'!EM62="","",'Raw Data'!EM62)</f>
        <v>Oui</v>
      </c>
      <c r="FP62" s="20" t="str">
        <f>IF('Raw Data'!EN62="","",'Raw Data'!EN62)</f>
        <v/>
      </c>
      <c r="FQ62" s="20" t="str">
        <f>IF('Raw Data'!EO62="","",'Raw Data'!EO62)</f>
        <v/>
      </c>
      <c r="FR62" s="20" t="str">
        <f>IF('Raw Data'!EP62="","",'Raw Data'!EP62)</f>
        <v/>
      </c>
      <c r="FS62" s="20" t="str">
        <f>IF('Raw Data'!EQ62="","",'Raw Data'!EQ62)</f>
        <v>Katundu</v>
      </c>
      <c r="FT62" s="20">
        <f>IF('Raw Data'!ER62="","",'Raw Data'!ER62)</f>
        <v>4</v>
      </c>
      <c r="FU62" s="20" t="str">
        <f>IF('Raw Data'!ES62="","",'Raw Data'!ES62)</f>
        <v>L'ic connais la situation de la localite</v>
      </c>
      <c r="FV62" s="20" t="str">
        <f>IF('Raw Data'!ET62="","",'Raw Data'!ET62)</f>
        <v>vWvJfH3sDSZM3uC5W82MGH</v>
      </c>
      <c r="FW62" s="20" t="str">
        <f>IF('Raw Data'!EU62="","",'Raw Data'!EU62)</f>
        <v>v89tPMrAjVHLSntiBQ22UJ</v>
      </c>
      <c r="FX62" s="20" t="str">
        <f>IF('Raw Data'!EV62="","",'Raw Data'!EV62)</f>
        <v>v5AfrSZTqajduwJVMoNG7f</v>
      </c>
      <c r="FY62" s="20" t="str">
        <f>IF('Raw Data'!EW62="","",'Raw Data'!EW62)</f>
        <v>vbptduBAghB4e4bMMgdQUc</v>
      </c>
      <c r="FZ62" s="20" t="str">
        <f>IF('Raw Data'!EX62="","",'Raw Data'!EX62)</f>
        <v>vNycnGWUpYeb3KNNoHrkGX</v>
      </c>
      <c r="GA62" s="20" t="str">
        <f>IF('Raw Data'!EY62="","",'Raw Data'!EY62)</f>
        <v/>
      </c>
      <c r="GB62" s="20">
        <f>IF('Raw Data'!EZ62="","",'Raw Data'!EZ62)</f>
        <v>384455759</v>
      </c>
      <c r="GC62" s="20" t="str">
        <f>IF('Raw Data'!FA62="","",'Raw Data'!FA62)</f>
        <v>cf1c8ac4-489d-4742-b208-922650e76cd5</v>
      </c>
      <c r="GD62" s="29">
        <f>IF('Raw Data'!FB62="","",'Raw Data'!FB62)</f>
        <v>44944.629780092589</v>
      </c>
      <c r="GE62" s="20" t="str">
        <f>IF('Raw Data'!FC62="","",'Raw Data'!FC62)</f>
        <v/>
      </c>
      <c r="GF62" s="20" t="str">
        <f>IF('Raw Data'!FD62="","",'Raw Data'!FD62)</f>
        <v/>
      </c>
      <c r="GG62" s="20" t="str">
        <f>IF('Raw Data'!FE62="","",'Raw Data'!FE62)</f>
        <v>submitted_via_web</v>
      </c>
      <c r="GH62" s="20" t="str">
        <f>IF('Raw Data'!FF62="","",'Raw Data'!FF62)</f>
        <v>reach_rdc_hsm_enqueteur</v>
      </c>
      <c r="GI62" s="20" t="str">
        <f>IF('Raw Data'!FG62="","",'Raw Data'!FG62)</f>
        <v/>
      </c>
      <c r="GJ62" s="20">
        <f>IF('Raw Data'!FH62="","",'Raw Data'!FH62)</f>
        <v>110</v>
      </c>
    </row>
    <row r="63" spans="1:192" x14ac:dyDescent="0.25">
      <c r="A63" s="24" t="str">
        <f t="shared" si="0"/>
        <v>60991254-ebca-4594-bbdd-0da6f79c7b0a</v>
      </c>
      <c r="B63" s="24" t="str">
        <f t="shared" si="1"/>
        <v>Kawama</v>
      </c>
      <c r="C63" s="24" t="str">
        <f t="shared" si="2"/>
        <v>ENU5</v>
      </c>
      <c r="D63" s="29">
        <f>IF('Raw Data'!A63="","",'Raw Data'!A63)</f>
        <v>44944</v>
      </c>
      <c r="E63" s="27">
        <f>IF('Raw Data'!B63="","",'Raw Data'!B63)</f>
        <v>44944.623238125001</v>
      </c>
      <c r="F63" s="27">
        <f>IF('Raw Data'!C63="","",'Raw Data'!C63)</f>
        <v>44944.656895590277</v>
      </c>
      <c r="G63" s="31">
        <f t="shared" si="3"/>
        <v>48.466749996878207</v>
      </c>
      <c r="H63" s="33" t="str">
        <f t="shared" si="4"/>
        <v>OK</v>
      </c>
      <c r="I63" s="20" t="str">
        <f>IF('Raw Data'!D63="","",'Raw Data'!D63)</f>
        <v>audit.csv</v>
      </c>
      <c r="J63" s="20" t="str">
        <f>IF('Raw Data'!E63="","",'Raw Data'!E63)</f>
        <v>https://kc.humanitarianresponse.info/media/original?media_file=reachrdcdata%2Fattachments%2F03786f7074524bcf85122757f5105ae7%2F60991254-ebca-4594-bbdd-0da6f79c7b0a%2Faudit.csv</v>
      </c>
      <c r="K63" s="20" t="str">
        <f>IF('Raw Data'!F63="","",'Raw Data'!F63)</f>
        <v/>
      </c>
      <c r="L63" s="20" t="str">
        <f>IF('Raw Data'!G63="","",'Raw Data'!G63)</f>
        <v/>
      </c>
      <c r="M63" s="20" t="str">
        <f>IF('Raw Data'!H63="","",'Raw Data'!H63)</f>
        <v>ENU5</v>
      </c>
      <c r="N63" s="20" t="str">
        <f>IF('Raw Data'!I63="","",'Raw Data'!I63)</f>
        <v>Kalemie</v>
      </c>
      <c r="O63" s="20" t="str">
        <f>IF('Raw Data'!J63="","",'Raw Data'!J63)</f>
        <v>Décembre</v>
      </c>
      <c r="P63" s="20" t="str">
        <f>IF('Raw Data'!K63="","",'Raw Data'!K63)</f>
        <v>Entretien à distance (appel téléphonique)</v>
      </c>
      <c r="Q63" s="20">
        <f>IF('Raw Data'!L63="","",'Raw Data'!L63)</f>
        <v>815507050</v>
      </c>
      <c r="R63" s="20">
        <f>IF('Raw Data'!M63="","",'Raw Data'!M63)</f>
        <v>815507050</v>
      </c>
      <c r="S63" s="20" t="str">
        <f>IF('Raw Data'!N63="","",'Raw Data'!N63)</f>
        <v>Oui</v>
      </c>
      <c r="T63" s="35" t="str">
        <f t="shared" si="5"/>
        <v/>
      </c>
      <c r="U63" s="20" t="str">
        <f>IF('Raw Data'!O63="","",'Raw Data'!O63)</f>
        <v/>
      </c>
      <c r="V63" s="20" t="str">
        <f>IF('Raw Data'!P63="","",'Raw Data'!P63)</f>
        <v/>
      </c>
      <c r="W63" s="20" t="str">
        <f>IF('Raw Data'!Q63="","",'Raw Data'!Q63)</f>
        <v/>
      </c>
      <c r="X63" s="20" t="str">
        <f>IF('Raw Data'!R63="","",'Raw Data'!R63)</f>
        <v>Oui</v>
      </c>
      <c r="Y63" s="35" t="str">
        <f t="shared" si="6"/>
        <v/>
      </c>
      <c r="Z63" s="20" t="str">
        <f>IF('Raw Data'!S63="","",'Raw Data'!S63)</f>
        <v/>
      </c>
      <c r="AA63" s="20" t="str">
        <f>IF('Raw Data'!T63="","",'Raw Data'!T63)</f>
        <v/>
      </c>
      <c r="AB63" s="20" t="str">
        <f>IF('Raw Data'!U63="","",'Raw Data'!U63)</f>
        <v>Maintenant</v>
      </c>
      <c r="AC63" s="35" t="str">
        <f t="shared" si="7"/>
        <v/>
      </c>
      <c r="AD63" s="20" t="str">
        <f>IF('Raw Data'!V63="","",'Raw Data'!V63)</f>
        <v/>
      </c>
      <c r="AE63" s="20" t="str">
        <f>IF('Raw Data'!W63="","",'Raw Data'!W63)</f>
        <v>Kake aruani</v>
      </c>
      <c r="AF63" s="20" t="str">
        <f>IF('Raw Data'!X63="","",'Raw Data'!X63)</f>
        <v>Homme</v>
      </c>
      <c r="AG63" s="20">
        <f>IF('Raw Data'!Y63="","",'Raw Data'!Y63)</f>
        <v>55</v>
      </c>
      <c r="AH63" s="20" t="str">
        <f>IF('Raw Data'!Z63="","",'Raw Data'!Z63)</f>
        <v>Agriculteur</v>
      </c>
      <c r="AI63" s="20" t="str">
        <f>IF('Raw Data'!AA63="","",'Raw Data'!AA63)</f>
        <v/>
      </c>
      <c r="AJ63" s="20" t="str">
        <f>IF('Raw Data'!AB63="","",'Raw Data'!AB63)</f>
        <v/>
      </c>
      <c r="AK63" s="20" t="str">
        <f>IF('Raw Data'!AC63="","",'Raw Data'!AC63)</f>
        <v/>
      </c>
      <c r="AL63" s="20" t="str">
        <f>IF('Raw Data'!AD63="","",'Raw Data'!AD63)</f>
        <v/>
      </c>
      <c r="AM63" s="20" t="str">
        <f>IF('Raw Data'!AE63="","",'Raw Data'!AE63)</f>
        <v/>
      </c>
      <c r="AN63" s="20" t="str">
        <f>IF('Raw Data'!AF63="","",'Raw Data'!AF63)</f>
        <v/>
      </c>
      <c r="AO63" s="20" t="str">
        <f>IF('Raw Data'!AG63="","",'Raw Data'!AG63)</f>
        <v/>
      </c>
      <c r="AP63" s="20" t="str">
        <f>IF('Raw Data'!AH63="","",'Raw Data'!AH63)</f>
        <v>Personne non déplacée (Autochtone)</v>
      </c>
      <c r="AQ63" s="35" t="str">
        <f t="shared" si="8"/>
        <v/>
      </c>
      <c r="AR63" s="20" t="str">
        <f>IF('Raw Data'!AI63="","",'Raw Data'!AI63)</f>
        <v>Tanganyika</v>
      </c>
      <c r="AS63" s="20" t="str">
        <f>IF('Raw Data'!AJ63="","",'Raw Data'!AJ63)</f>
        <v>Kalemie</v>
      </c>
      <c r="AT63" s="20" t="str">
        <f>IF('Raw Data'!AK63="","",'Raw Data'!AK63)</f>
        <v>Kawama</v>
      </c>
      <c r="AU63" s="20" t="str">
        <f>IF('Raw Data'!AL63="","",'Raw Data'!AL63)</f>
        <v/>
      </c>
      <c r="AV63" s="20" t="str">
        <f>IF('Raw Data'!AM63="","",'Raw Data'!AM63)</f>
        <v>Kawama</v>
      </c>
      <c r="AW63" s="20" t="str">
        <f>IF('Raw Data'!AN63="","",'Raw Data'!AN63)</f>
        <v/>
      </c>
      <c r="AX63" s="20" t="str">
        <f>IF('Raw Data'!AO63="","",'Raw Data'!AO63)</f>
        <v>Oui</v>
      </c>
      <c r="AY63" s="20" t="str">
        <f>IF('Raw Data'!AP63="","",'Raw Data'!AP63)</f>
        <v>Tanganyika</v>
      </c>
      <c r="AZ63" s="20" t="str">
        <f>IF('Raw Data'!AQ63="","",'Raw Data'!AQ63)</f>
        <v>Kalemie</v>
      </c>
      <c r="BA63" s="20" t="str">
        <f>IF('Raw Data'!AR63="","",'Raw Data'!AR63)</f>
        <v>Localité</v>
      </c>
      <c r="BB63" s="20" t="str">
        <f>IF('Raw Data'!AS63="","",'Raw Data'!AS63)</f>
        <v/>
      </c>
      <c r="BC63" s="20" t="str">
        <f>IF('Raw Data'!AT63="","",'Raw Data'!AT63)</f>
        <v/>
      </c>
      <c r="BD63" s="20" t="str">
        <f>IF('Raw Data'!AU63="","",'Raw Data'!AU63)</f>
        <v/>
      </c>
      <c r="BE63" s="20" t="str">
        <f>IF('Raw Data'!AV63="","",'Raw Data'!AV63)</f>
        <v>Kawama</v>
      </c>
      <c r="BF63" s="20" t="str">
        <f>IF('Raw Data'!AW63="","",'Raw Data'!AW63)</f>
        <v/>
      </c>
      <c r="BG63" s="20" t="str">
        <f>IF('Raw Data'!AX63="","",'Raw Data'!AX63)</f>
        <v>Kawama</v>
      </c>
      <c r="BH63" s="20" t="str">
        <f>IF('Raw Data'!AY63="","",'Raw Data'!AY63)</f>
        <v>Non</v>
      </c>
      <c r="BI63" s="20" t="str">
        <f>IF('Raw Data'!AZ63="","",'Raw Data'!AZ63)</f>
        <v/>
      </c>
      <c r="BJ63" s="20" t="str">
        <f>IF('Raw Data'!BA63="","",'Raw Data'!BA63)</f>
        <v>Oui</v>
      </c>
      <c r="BK63" s="20" t="str">
        <f>IF('Raw Data'!BB63="","",'Raw Data'!BB63)</f>
        <v>Oui</v>
      </c>
      <c r="BL63" s="20" t="str">
        <f>IF('Raw Data'!BC63="","",'Raw Data'!BC63)</f>
        <v/>
      </c>
      <c r="BM63" s="20" t="str">
        <f>IF('Raw Data'!BD63="","",'Raw Data'!BD63)</f>
        <v/>
      </c>
      <c r="BN63" s="20" t="str">
        <f>IF('Raw Data'!BE63="","",'Raw Data'!BE63)</f>
        <v/>
      </c>
      <c r="BO63" s="20" t="str">
        <f>IF('Raw Data'!BF63="","",'Raw Data'!BF63)</f>
        <v/>
      </c>
      <c r="BP63" s="20" t="str">
        <f>IF('Raw Data'!BG63="","",'Raw Data'!BG63)</f>
        <v/>
      </c>
      <c r="BQ63" s="20" t="str">
        <f>IF('Raw Data'!BH63="","",'Raw Data'!BH63)</f>
        <v>Autre (Spécifier)</v>
      </c>
      <c r="BR63" s="20" t="str">
        <f>IF('Raw Data'!BI63="","",'Raw Data'!BI63)</f>
        <v>Tumbwe</v>
      </c>
      <c r="BS63" s="20" t="str">
        <f>IF('Raw Data'!BJ63="","",'Raw Data'!BJ63)</f>
        <v>Oui</v>
      </c>
      <c r="BT63" s="20" t="str">
        <f>IF('Raw Data'!BK63="","",'Raw Data'!BK63)</f>
        <v>Oui</v>
      </c>
      <c r="BU63" s="35" t="str">
        <f t="shared" si="9"/>
        <v/>
      </c>
      <c r="BV63" s="20" t="str">
        <f>IF('Raw Data'!BL63="","",'Raw Data'!BL63)</f>
        <v/>
      </c>
      <c r="BW63" s="20" t="str">
        <f>IF('Raw Data'!BM63="","",'Raw Data'!BM63)</f>
        <v/>
      </c>
      <c r="BX63" s="20" t="str">
        <f>IF('Raw Data'!BN63="","",'Raw Data'!BN63)</f>
        <v>Oui</v>
      </c>
      <c r="BY63" s="20" t="str">
        <f>IF('Raw Data'!BO63="","",'Raw Data'!BO63)</f>
        <v>Non</v>
      </c>
      <c r="BZ63" s="20" t="str">
        <f>IF('Raw Data'!BP63="","",'Raw Data'!BP63)</f>
        <v>Oui</v>
      </c>
      <c r="CA63" s="20" t="str">
        <f>IF('Raw Data'!BQ63="","",'Raw Data'!BQ63)</f>
        <v>Non</v>
      </c>
      <c r="CB63" s="20" t="str">
        <f>IF('Raw Data'!BR63="","",'Raw Data'!BR63)</f>
        <v>Non</v>
      </c>
      <c r="CC63" s="20" t="str">
        <f>IF('Raw Data'!BS63="","",'Raw Data'!BS63)</f>
        <v/>
      </c>
      <c r="CD63" s="20" t="str">
        <f>IF('Raw Data'!BT63="","",'Raw Data'!BT63)</f>
        <v>Communauté hôte (=Autochtones)</v>
      </c>
      <c r="CE63" s="20" t="str">
        <f>IF('Raw Data'!BU63="","",'Raw Data'!BU63)</f>
        <v>2</v>
      </c>
      <c r="CF63" s="43" t="s">
        <v>716</v>
      </c>
      <c r="CG63" s="43" t="s">
        <v>728</v>
      </c>
      <c r="CH63" s="35" t="str">
        <f t="shared" si="10"/>
        <v/>
      </c>
      <c r="CI63" s="35" t="str">
        <f t="shared" si="11"/>
        <v/>
      </c>
      <c r="CJ63" s="37">
        <f t="shared" si="12"/>
        <v>1</v>
      </c>
      <c r="CK63" s="43">
        <v>1</v>
      </c>
      <c r="CL63" s="43">
        <v>0</v>
      </c>
      <c r="CM63" s="43">
        <v>0</v>
      </c>
      <c r="CN63" s="43">
        <v>0</v>
      </c>
      <c r="CO63" s="43">
        <v>0</v>
      </c>
      <c r="CP63" s="39" t="str">
        <f>IF('Raw Data'!CC63="","",'Raw Data'!CC63)</f>
        <v>0.9383082932873179</v>
      </c>
      <c r="CQ63" s="20" t="str">
        <f>IF('Raw Data'!CD63="","",'Raw Data'!CD63)</f>
        <v/>
      </c>
      <c r="CR63" s="20" t="str">
        <f>IF('Raw Data'!CE63="","",'Raw Data'!CE63)</f>
        <v>1</v>
      </c>
      <c r="CS63" s="20" t="str">
        <f>IF('Raw Data'!CF63="","",'Raw Data'!CF63)</f>
        <v/>
      </c>
      <c r="CT63" s="20" t="str">
        <f>IF('Raw Data'!CG63="","",'Raw Data'!CG63)</f>
        <v/>
      </c>
      <c r="CU63" s="20" t="str">
        <f>IF('Raw Data'!CH63="","",'Raw Data'!CH63)</f>
        <v/>
      </c>
      <c r="CV63" s="35" t="str">
        <f t="shared" si="13"/>
        <v/>
      </c>
      <c r="CW63" s="20" t="str">
        <f>IF('Raw Data'!CI63="","",'Raw Data'!CI63)</f>
        <v/>
      </c>
      <c r="CX63" s="35" t="str">
        <f t="shared" si="14"/>
        <v/>
      </c>
      <c r="CY63" s="20" t="str">
        <f>IF('Raw Data'!CJ63="","",'Raw Data'!CJ63)</f>
        <v/>
      </c>
      <c r="CZ63" s="35" t="str">
        <f t="shared" si="15"/>
        <v/>
      </c>
      <c r="DA63" s="20" t="str">
        <f>IF('Raw Data'!CK63="","",'Raw Data'!CK63)</f>
        <v/>
      </c>
      <c r="DB63" s="35" t="str">
        <f t="shared" si="16"/>
        <v/>
      </c>
      <c r="DC63" s="20" t="str">
        <f>IF('Raw Data'!CL63="","",'Raw Data'!CL63)</f>
        <v/>
      </c>
      <c r="DD63" s="35" t="str">
        <f t="shared" si="17"/>
        <v/>
      </c>
      <c r="DE63" s="20" t="str">
        <f>IF('Raw Data'!CM63="","",'Raw Data'!CM63)</f>
        <v/>
      </c>
      <c r="DF63" s="35" t="str">
        <f t="shared" si="18"/>
        <v/>
      </c>
      <c r="DG63" s="20" t="str">
        <f>IF('Raw Data'!CN63="","",'Raw Data'!CN63)</f>
        <v/>
      </c>
      <c r="DH63" s="35" t="str">
        <f t="shared" si="19"/>
        <v/>
      </c>
      <c r="DI63" s="20" t="str">
        <f>IF('Raw Data'!CO63="","",'Raw Data'!CO63)</f>
        <v/>
      </c>
      <c r="DJ63" s="35" t="str">
        <f t="shared" si="20"/>
        <v/>
      </c>
      <c r="DK63" s="23" t="str">
        <f>IF('Raw Data'!CP63="","",'Raw Data'!CP63)</f>
        <v/>
      </c>
      <c r="DL63" s="23" t="str">
        <f>IF('Raw Data'!CQ63="","",'Raw Data'!CQ63)</f>
        <v/>
      </c>
      <c r="DM63" s="20" t="str">
        <f>IF('Raw Data'!CR63="","",'Raw Data'!CR63)</f>
        <v/>
      </c>
      <c r="DN63" s="20" t="str">
        <f>IF('Raw Data'!CS63="","",'Raw Data'!CS63)</f>
        <v/>
      </c>
      <c r="DO63" s="23" t="str">
        <f>IF('Raw Data'!CT63="","",'Raw Data'!CT63)</f>
        <v/>
      </c>
      <c r="DP63" s="20" t="str">
        <f>IF('Raw Data'!CU63="","",'Raw Data'!CU63)</f>
        <v/>
      </c>
      <c r="DQ63" s="23" t="str">
        <f>IF('Raw Data'!CV63="","",'Raw Data'!CV63)</f>
        <v/>
      </c>
      <c r="DR63" s="20" t="str">
        <f>IF('Raw Data'!CW63="","",'Raw Data'!CW63)</f>
        <v/>
      </c>
      <c r="DS63" s="20">
        <f>IF('Raw Data'!CX63="","",'Raw Data'!CX63)</f>
        <v>100</v>
      </c>
      <c r="DT63" s="20">
        <f>IF('Raw Data'!CY63="","",'Raw Data'!CY63)</f>
        <v>27</v>
      </c>
      <c r="DU63" s="20">
        <f>IF('Raw Data'!CZ63="","",'Raw Data'!CZ63)</f>
        <v>85</v>
      </c>
      <c r="DV63" s="20">
        <f>IF('Raw Data'!DA63="","",'Raw Data'!DA63)</f>
        <v>20</v>
      </c>
      <c r="DW63" s="20">
        <f>IF('Raw Data'!DB63="","",'Raw Data'!DB63)</f>
        <v>1</v>
      </c>
      <c r="DX63" s="35" t="str">
        <f t="shared" si="21"/>
        <v/>
      </c>
      <c r="DY63" s="23">
        <f>IF('Raw Data'!DC63="","",'Raw Data'!DC63)</f>
        <v>2</v>
      </c>
      <c r="DZ63" s="42" t="str">
        <f t="shared" si="22"/>
        <v/>
      </c>
      <c r="EA63" s="20">
        <f>IF('Raw Data'!DD63="","",'Raw Data'!DD63)</f>
        <v>3</v>
      </c>
      <c r="EB63" s="35" t="str">
        <f t="shared" si="23"/>
        <v/>
      </c>
      <c r="EC63" s="20">
        <f>IF('Raw Data'!DE63="","",'Raw Data'!DE63)</f>
        <v>2</v>
      </c>
      <c r="ED63" s="35" t="str">
        <f t="shared" si="24"/>
        <v/>
      </c>
      <c r="EE63" s="20">
        <f>IF('Raw Data'!DF63="","",'Raw Data'!DF63)</f>
        <v>0</v>
      </c>
      <c r="EF63" s="35" t="str">
        <f t="shared" si="25"/>
        <v/>
      </c>
      <c r="EG63" s="20">
        <f>IF('Raw Data'!DG63="","",'Raw Data'!DG63)</f>
        <v>3</v>
      </c>
      <c r="EH63" s="35" t="str">
        <f t="shared" si="26"/>
        <v/>
      </c>
      <c r="EI63" s="20">
        <f>IF('Raw Data'!DH63="","",'Raw Data'!DH63)</f>
        <v>31</v>
      </c>
      <c r="EJ63" s="20">
        <f>IF('Raw Data'!DI63="","",'Raw Data'!DI63)</f>
        <v>6</v>
      </c>
      <c r="EK63" s="20">
        <f>IF('Raw Data'!DJ63="","",'Raw Data'!DJ63)</f>
        <v>3</v>
      </c>
      <c r="EL63" s="20">
        <f>IF('Raw Data'!DK63="","",'Raw Data'!DK63)</f>
        <v>12</v>
      </c>
      <c r="EM63" s="20" t="str">
        <f>IF('Raw Data'!DL63="","",'Raw Data'!DL63)</f>
        <v/>
      </c>
      <c r="EN63" s="20" t="str">
        <f>IF('Raw Data'!DM63="","",'Raw Data'!DM63)</f>
        <v/>
      </c>
      <c r="EO63" s="20" t="str">
        <f>IF('Raw Data'!DN63="","",'Raw Data'!DN63)</f>
        <v>Oui</v>
      </c>
      <c r="EP63" s="20">
        <f>IF('Raw Data'!DO63="","",'Raw Data'!DO63)</f>
        <v>3</v>
      </c>
      <c r="EQ63" s="35" t="str">
        <f t="shared" si="27"/>
        <v/>
      </c>
      <c r="ER63" s="20">
        <f>IF('Raw Data'!DP63="","",'Raw Data'!DP63)</f>
        <v>3</v>
      </c>
      <c r="ES63" s="20">
        <f>IF('Raw Data'!DQ63="","",'Raw Data'!DQ63)</f>
        <v>2</v>
      </c>
      <c r="ET63" s="20">
        <f>IF('Raw Data'!DR63="","",'Raw Data'!DR63)</f>
        <v>1</v>
      </c>
      <c r="EU63" s="20" t="str">
        <f>IF('Raw Data'!DS63="","",'Raw Data'!DS63)</f>
        <v/>
      </c>
      <c r="EV63" s="20" t="str">
        <f>IF('Raw Data'!DT63="","",'Raw Data'!DT63)</f>
        <v>Appel téléphonique Station de radio</v>
      </c>
      <c r="EW63" s="20">
        <f>IF('Raw Data'!DU63="","",'Raw Data'!DU63)</f>
        <v>1</v>
      </c>
      <c r="EX63" s="20">
        <f>IF('Raw Data'!DV63="","",'Raw Data'!DV63)</f>
        <v>0</v>
      </c>
      <c r="EY63" s="20">
        <f>IF('Raw Data'!DW63="","",'Raw Data'!DW63)</f>
        <v>0</v>
      </c>
      <c r="EZ63" s="20">
        <f>IF('Raw Data'!DX63="","",'Raw Data'!DX63)</f>
        <v>0</v>
      </c>
      <c r="FA63" s="20">
        <f>IF('Raw Data'!DY63="","",'Raw Data'!DY63)</f>
        <v>0</v>
      </c>
      <c r="FB63" s="20">
        <f>IF('Raw Data'!DZ63="","",'Raw Data'!DZ63)</f>
        <v>1</v>
      </c>
      <c r="FC63" s="20">
        <f>IF('Raw Data'!EA63="","",'Raw Data'!EA63)</f>
        <v>0</v>
      </c>
      <c r="FD63" s="20">
        <f>IF('Raw Data'!EB63="","",'Raw Data'!EB63)</f>
        <v>0</v>
      </c>
      <c r="FE63" s="20">
        <f>IF('Raw Data'!EC63="","",'Raw Data'!EC63)</f>
        <v>0</v>
      </c>
      <c r="FF63" s="20">
        <f>IF('Raw Data'!ED63="","",'Raw Data'!ED63)</f>
        <v>0</v>
      </c>
      <c r="FG63" s="20">
        <f>IF('Raw Data'!EE63="","",'Raw Data'!EE63)</f>
        <v>0</v>
      </c>
      <c r="FH63" s="20">
        <f>IF('Raw Data'!EF63="","",'Raw Data'!EF63)</f>
        <v>0</v>
      </c>
      <c r="FI63" s="20">
        <f>IF('Raw Data'!EG63="","",'Raw Data'!EG63)</f>
        <v>0</v>
      </c>
      <c r="FJ63" s="20" t="str">
        <f>IF('Raw Data'!EH63="","",'Raw Data'!EH63)</f>
        <v/>
      </c>
      <c r="FK63" s="20" t="str">
        <f>IF('Raw Data'!EI63="","",'Raw Data'!EI63)</f>
        <v>Information sur l'accès à l'assistance humanitaire</v>
      </c>
      <c r="FL63" s="20" t="str">
        <f>IF('Raw Data'!EJ63="","",'Raw Data'!EJ63)</f>
        <v/>
      </c>
      <c r="FM63" s="20" t="str">
        <f>IF('Raw Data'!EK63="","",'Raw Data'!EK63)</f>
        <v>Oui</v>
      </c>
      <c r="FN63" s="20" t="str">
        <f>IF('Raw Data'!EL63="","",'Raw Data'!EL63)</f>
        <v/>
      </c>
      <c r="FO63" s="20" t="str">
        <f>IF('Raw Data'!EM63="","",'Raw Data'!EM63)</f>
        <v>Oui</v>
      </c>
      <c r="FP63" s="20" t="str">
        <f>IF('Raw Data'!EN63="","",'Raw Data'!EN63)</f>
        <v/>
      </c>
      <c r="FQ63" s="20" t="str">
        <f>IF('Raw Data'!EO63="","",'Raw Data'!EO63)</f>
        <v/>
      </c>
      <c r="FR63" s="20" t="str">
        <f>IF('Raw Data'!EP63="","",'Raw Data'!EP63)</f>
        <v/>
      </c>
      <c r="FS63" s="20" t="str">
        <f>IF('Raw Data'!EQ63="","",'Raw Data'!EQ63)</f>
        <v>Kawama</v>
      </c>
      <c r="FT63" s="20">
        <f>IF('Raw Data'!ER63="","",'Raw Data'!ER63)</f>
        <v>5</v>
      </c>
      <c r="FU63" s="20" t="str">
        <f>IF('Raw Data'!ES63="","",'Raw Data'!ES63)</f>
        <v>ic connait tres bien la situation de la localite</v>
      </c>
      <c r="FV63" s="20" t="str">
        <f>IF('Raw Data'!ET63="","",'Raw Data'!ET63)</f>
        <v>vWvJfH3sDSZM3uC5W82MGH</v>
      </c>
      <c r="FW63" s="20" t="str">
        <f>IF('Raw Data'!EU63="","",'Raw Data'!EU63)</f>
        <v>v89tPMrAjVHLSntiBQ22UJ</v>
      </c>
      <c r="FX63" s="20" t="str">
        <f>IF('Raw Data'!EV63="","",'Raw Data'!EV63)</f>
        <v>v5AfrSZTqajduwJVMoNG7f</v>
      </c>
      <c r="FY63" s="20" t="str">
        <f>IF('Raw Data'!EW63="","",'Raw Data'!EW63)</f>
        <v>vbptduBAghB4e4bMMgdQUc</v>
      </c>
      <c r="FZ63" s="20" t="str">
        <f>IF('Raw Data'!EX63="","",'Raw Data'!EX63)</f>
        <v>vNycnGWUpYeb3KNNoHrkGX</v>
      </c>
      <c r="GA63" s="20" t="str">
        <f>IF('Raw Data'!EY63="","",'Raw Data'!EY63)</f>
        <v/>
      </c>
      <c r="GB63" s="20">
        <f>IF('Raw Data'!EZ63="","",'Raw Data'!EZ63)</f>
        <v>384455795</v>
      </c>
      <c r="GC63" s="20" t="str">
        <f>IF('Raw Data'!FA63="","",'Raw Data'!FA63)</f>
        <v>60991254-ebca-4594-bbdd-0da6f79c7b0a</v>
      </c>
      <c r="GD63" s="29">
        <f>IF('Raw Data'!FB63="","",'Raw Data'!FB63)</f>
        <v>44944.629872685182</v>
      </c>
      <c r="GE63" s="20" t="str">
        <f>IF('Raw Data'!FC63="","",'Raw Data'!FC63)</f>
        <v/>
      </c>
      <c r="GF63" s="20" t="str">
        <f>IF('Raw Data'!FD63="","",'Raw Data'!FD63)</f>
        <v/>
      </c>
      <c r="GG63" s="20" t="str">
        <f>IF('Raw Data'!FE63="","",'Raw Data'!FE63)</f>
        <v>submitted_via_web</v>
      </c>
      <c r="GH63" s="20" t="str">
        <f>IF('Raw Data'!FF63="","",'Raw Data'!FF63)</f>
        <v>reach_rdc_hsm_enqueteur</v>
      </c>
      <c r="GI63" s="20" t="str">
        <f>IF('Raw Data'!FG63="","",'Raw Data'!FG63)</f>
        <v/>
      </c>
      <c r="GJ63" s="20">
        <f>IF('Raw Data'!FH63="","",'Raw Data'!FH63)</f>
        <v>111</v>
      </c>
    </row>
    <row r="64" spans="1:192" x14ac:dyDescent="0.25">
      <c r="A64" s="24" t="str">
        <f t="shared" si="0"/>
        <v>00ec39eb-213b-46e8-a2ce-f0e7183bc062</v>
      </c>
      <c r="B64" s="24" t="str">
        <f t="shared" si="1"/>
        <v>Kayunzu 2</v>
      </c>
      <c r="C64" s="24" t="str">
        <f t="shared" si="2"/>
        <v>ENU5</v>
      </c>
      <c r="D64" s="29">
        <f>IF('Raw Data'!A64="","",'Raw Data'!A64)</f>
        <v>44944</v>
      </c>
      <c r="E64" s="27">
        <f>IF('Raw Data'!B64="","",'Raw Data'!B64)</f>
        <v>44944.658087465279</v>
      </c>
      <c r="F64" s="27">
        <f>IF('Raw Data'!C64="","",'Raw Data'!C64)</f>
        <v>44944.681944247677</v>
      </c>
      <c r="G64" s="31">
        <f t="shared" si="3"/>
        <v>34.353766653221101</v>
      </c>
      <c r="H64" s="33" t="str">
        <f t="shared" si="4"/>
        <v>OK</v>
      </c>
      <c r="I64" s="20" t="str">
        <f>IF('Raw Data'!D64="","",'Raw Data'!D64)</f>
        <v>audit.csv</v>
      </c>
      <c r="J64" s="20" t="str">
        <f>IF('Raw Data'!E64="","",'Raw Data'!E64)</f>
        <v>https://kc.humanitarianresponse.info/media/original?media_file=reachrdcdata%2Fattachments%2F03786f7074524bcf85122757f5105ae7%2F00ec39eb-213b-46e8-a2ce-f0e7183bc062%2Faudit.csv</v>
      </c>
      <c r="K64" s="20" t="str">
        <f>IF('Raw Data'!F64="","",'Raw Data'!F64)</f>
        <v/>
      </c>
      <c r="L64" s="20" t="str">
        <f>IF('Raw Data'!G64="","",'Raw Data'!G64)</f>
        <v/>
      </c>
      <c r="M64" s="20" t="str">
        <f>IF('Raw Data'!H64="","",'Raw Data'!H64)</f>
        <v>ENU5</v>
      </c>
      <c r="N64" s="20" t="str">
        <f>IF('Raw Data'!I64="","",'Raw Data'!I64)</f>
        <v>Kalemie</v>
      </c>
      <c r="O64" s="20" t="str">
        <f>IF('Raw Data'!J64="","",'Raw Data'!J64)</f>
        <v>Décembre</v>
      </c>
      <c r="P64" s="20" t="str">
        <f>IF('Raw Data'!K64="","",'Raw Data'!K64)</f>
        <v>Entretien à distance (appel téléphonique)</v>
      </c>
      <c r="Q64" s="20">
        <f>IF('Raw Data'!L64="","",'Raw Data'!L64)</f>
        <v>824322939</v>
      </c>
      <c r="R64" s="20">
        <f>IF('Raw Data'!M64="","",'Raw Data'!M64)</f>
        <v>824322939</v>
      </c>
      <c r="S64" s="20" t="str">
        <f>IF('Raw Data'!N64="","",'Raw Data'!N64)</f>
        <v>Oui</v>
      </c>
      <c r="T64" s="35" t="str">
        <f t="shared" si="5"/>
        <v/>
      </c>
      <c r="U64" s="20" t="str">
        <f>IF('Raw Data'!O64="","",'Raw Data'!O64)</f>
        <v/>
      </c>
      <c r="V64" s="20" t="str">
        <f>IF('Raw Data'!P64="","",'Raw Data'!P64)</f>
        <v/>
      </c>
      <c r="W64" s="20" t="str">
        <f>IF('Raw Data'!Q64="","",'Raw Data'!Q64)</f>
        <v/>
      </c>
      <c r="X64" s="20" t="str">
        <f>IF('Raw Data'!R64="","",'Raw Data'!R64)</f>
        <v>Oui</v>
      </c>
      <c r="Y64" s="35" t="str">
        <f t="shared" si="6"/>
        <v/>
      </c>
      <c r="Z64" s="20" t="str">
        <f>IF('Raw Data'!S64="","",'Raw Data'!S64)</f>
        <v/>
      </c>
      <c r="AA64" s="20" t="str">
        <f>IF('Raw Data'!T64="","",'Raw Data'!T64)</f>
        <v/>
      </c>
      <c r="AB64" s="20" t="str">
        <f>IF('Raw Data'!U64="","",'Raw Data'!U64)</f>
        <v>Maintenant</v>
      </c>
      <c r="AC64" s="35" t="str">
        <f t="shared" si="7"/>
        <v/>
      </c>
      <c r="AD64" s="20" t="str">
        <f>IF('Raw Data'!V64="","",'Raw Data'!V64)</f>
        <v/>
      </c>
      <c r="AE64" s="20" t="str">
        <f>IF('Raw Data'!W64="","",'Raw Data'!W64)</f>
        <v>Mbayo luata</v>
      </c>
      <c r="AF64" s="20" t="str">
        <f>IF('Raw Data'!X64="","",'Raw Data'!X64)</f>
        <v>Homme</v>
      </c>
      <c r="AG64" s="20">
        <f>IF('Raw Data'!Y64="","",'Raw Data'!Y64)</f>
        <v>37</v>
      </c>
      <c r="AH64" s="20" t="str">
        <f>IF('Raw Data'!Z64="","",'Raw Data'!Z64)</f>
        <v>Agriculteur</v>
      </c>
      <c r="AI64" s="20" t="str">
        <f>IF('Raw Data'!AA64="","",'Raw Data'!AA64)</f>
        <v/>
      </c>
      <c r="AJ64" s="20" t="str">
        <f>IF('Raw Data'!AB64="","",'Raw Data'!AB64)</f>
        <v/>
      </c>
      <c r="AK64" s="20" t="str">
        <f>IF('Raw Data'!AC64="","",'Raw Data'!AC64)</f>
        <v/>
      </c>
      <c r="AL64" s="20" t="str">
        <f>IF('Raw Data'!AD64="","",'Raw Data'!AD64)</f>
        <v/>
      </c>
      <c r="AM64" s="20" t="str">
        <f>IF('Raw Data'!AE64="","",'Raw Data'!AE64)</f>
        <v/>
      </c>
      <c r="AN64" s="20" t="str">
        <f>IF('Raw Data'!AF64="","",'Raw Data'!AF64)</f>
        <v/>
      </c>
      <c r="AO64" s="20" t="str">
        <f>IF('Raw Data'!AG64="","",'Raw Data'!AG64)</f>
        <v/>
      </c>
      <c r="AP64" s="20" t="str">
        <f>IF('Raw Data'!AH64="","",'Raw Data'!AH64)</f>
        <v>Personne non déplacée (Autochtone)</v>
      </c>
      <c r="AQ64" s="35" t="str">
        <f t="shared" si="8"/>
        <v/>
      </c>
      <c r="AR64" s="20" t="str">
        <f>IF('Raw Data'!AI64="","",'Raw Data'!AI64)</f>
        <v>Tanganyika</v>
      </c>
      <c r="AS64" s="20" t="str">
        <f>IF('Raw Data'!AJ64="","",'Raw Data'!AJ64)</f>
        <v>Nyunzu</v>
      </c>
      <c r="AT64" s="20" t="str">
        <f>IF('Raw Data'!AK64="","",'Raw Data'!AK64)</f>
        <v>Kayunzu 2</v>
      </c>
      <c r="AU64" s="20" t="str">
        <f>IF('Raw Data'!AL64="","",'Raw Data'!AL64)</f>
        <v/>
      </c>
      <c r="AV64" s="20" t="str">
        <f>IF('Raw Data'!AM64="","",'Raw Data'!AM64)</f>
        <v>Kayunzu 2</v>
      </c>
      <c r="AW64" s="20" t="str">
        <f>IF('Raw Data'!AN64="","",'Raw Data'!AN64)</f>
        <v/>
      </c>
      <c r="AX64" s="20" t="str">
        <f>IF('Raw Data'!AO64="","",'Raw Data'!AO64)</f>
        <v>Oui</v>
      </c>
      <c r="AY64" s="20" t="str">
        <f>IF('Raw Data'!AP64="","",'Raw Data'!AP64)</f>
        <v>Tanganyika</v>
      </c>
      <c r="AZ64" s="20" t="str">
        <f>IF('Raw Data'!AQ64="","",'Raw Data'!AQ64)</f>
        <v>Nyunzu</v>
      </c>
      <c r="BA64" s="20" t="str">
        <f>IF('Raw Data'!AR64="","",'Raw Data'!AR64)</f>
        <v>Localité</v>
      </c>
      <c r="BB64" s="20" t="str">
        <f>IF('Raw Data'!AS64="","",'Raw Data'!AS64)</f>
        <v/>
      </c>
      <c r="BC64" s="20" t="str">
        <f>IF('Raw Data'!AT64="","",'Raw Data'!AT64)</f>
        <v/>
      </c>
      <c r="BD64" s="20" t="str">
        <f>IF('Raw Data'!AU64="","",'Raw Data'!AU64)</f>
        <v/>
      </c>
      <c r="BE64" s="20" t="str">
        <f>IF('Raw Data'!AV64="","",'Raw Data'!AV64)</f>
        <v>Kayunzu 2</v>
      </c>
      <c r="BF64" s="20" t="str">
        <f>IF('Raw Data'!AW64="","",'Raw Data'!AW64)</f>
        <v/>
      </c>
      <c r="BG64" s="20" t="str">
        <f>IF('Raw Data'!AX64="","",'Raw Data'!AX64)</f>
        <v>Kayunzu 2</v>
      </c>
      <c r="BH64" s="20" t="str">
        <f>IF('Raw Data'!AY64="","",'Raw Data'!AY64)</f>
        <v>Oui</v>
      </c>
      <c r="BI64" s="20" t="str">
        <f>IF('Raw Data'!AZ64="","",'Raw Data'!AZ64)</f>
        <v>Kayunzu2 kaluga</v>
      </c>
      <c r="BJ64" s="20" t="str">
        <f>IF('Raw Data'!BA64="","",'Raw Data'!BA64)</f>
        <v>Oui</v>
      </c>
      <c r="BK64" s="20" t="str">
        <f>IF('Raw Data'!BB64="","",'Raw Data'!BB64)</f>
        <v>Oui</v>
      </c>
      <c r="BL64" s="20" t="str">
        <f>IF('Raw Data'!BC64="","",'Raw Data'!BC64)</f>
        <v/>
      </c>
      <c r="BM64" s="20" t="str">
        <f>IF('Raw Data'!BD64="","",'Raw Data'!BD64)</f>
        <v/>
      </c>
      <c r="BN64" s="20" t="str">
        <f>IF('Raw Data'!BE64="","",'Raw Data'!BE64)</f>
        <v/>
      </c>
      <c r="BO64" s="20" t="str">
        <f>IF('Raw Data'!BF64="","",'Raw Data'!BF64)</f>
        <v/>
      </c>
      <c r="BP64" s="20" t="str">
        <f>IF('Raw Data'!BG64="","",'Raw Data'!BG64)</f>
        <v/>
      </c>
      <c r="BQ64" s="20" t="str">
        <f>IF('Raw Data'!BH64="","",'Raw Data'!BH64)</f>
        <v>Autre (Spécifier)</v>
      </c>
      <c r="BR64" s="20" t="str">
        <f>IF('Raw Data'!BI64="","",'Raw Data'!BI64)</f>
        <v>Bayolo</v>
      </c>
      <c r="BS64" s="20" t="str">
        <f>IF('Raw Data'!BJ64="","",'Raw Data'!BJ64)</f>
        <v>Oui</v>
      </c>
      <c r="BT64" s="20" t="str">
        <f>IF('Raw Data'!BK64="","",'Raw Data'!BK64)</f>
        <v>Oui</v>
      </c>
      <c r="BU64" s="35" t="str">
        <f t="shared" si="9"/>
        <v/>
      </c>
      <c r="BV64" s="20" t="str">
        <f>IF('Raw Data'!BL64="","",'Raw Data'!BL64)</f>
        <v/>
      </c>
      <c r="BW64" s="20" t="str">
        <f>IF('Raw Data'!BM64="","",'Raw Data'!BM64)</f>
        <v/>
      </c>
      <c r="BX64" s="20" t="str">
        <f>IF('Raw Data'!BN64="","",'Raw Data'!BN64)</f>
        <v>Oui</v>
      </c>
      <c r="BY64" s="20" t="str">
        <f>IF('Raw Data'!BO64="","",'Raw Data'!BO64)</f>
        <v>Non</v>
      </c>
      <c r="BZ64" s="20" t="str">
        <f>IF('Raw Data'!BP64="","",'Raw Data'!BP64)</f>
        <v>Oui</v>
      </c>
      <c r="CA64" s="20" t="str">
        <f>IF('Raw Data'!BQ64="","",'Raw Data'!BQ64)</f>
        <v>Non</v>
      </c>
      <c r="CB64" s="20" t="str">
        <f>IF('Raw Data'!BR64="","",'Raw Data'!BR64)</f>
        <v>Non</v>
      </c>
      <c r="CC64" s="20" t="str">
        <f>IF('Raw Data'!BS64="","",'Raw Data'!BS64)</f>
        <v/>
      </c>
      <c r="CD64" s="20" t="str">
        <f>IF('Raw Data'!BT64="","",'Raw Data'!BT64)</f>
        <v>Communauté hôte (=Autochtones)</v>
      </c>
      <c r="CE64" s="20" t="str">
        <f>IF('Raw Data'!BU64="","",'Raw Data'!BU64)</f>
        <v>2</v>
      </c>
      <c r="CF64" s="43" t="s">
        <v>716</v>
      </c>
      <c r="CG64" s="43" t="s">
        <v>728</v>
      </c>
      <c r="CH64" s="35" t="str">
        <f t="shared" si="10"/>
        <v/>
      </c>
      <c r="CI64" s="35" t="str">
        <f t="shared" si="11"/>
        <v/>
      </c>
      <c r="CJ64" s="37">
        <f t="shared" si="12"/>
        <v>1</v>
      </c>
      <c r="CK64" s="43">
        <v>1</v>
      </c>
      <c r="CL64" s="43">
        <v>0</v>
      </c>
      <c r="CM64" s="43">
        <v>0</v>
      </c>
      <c r="CN64" s="43">
        <v>0</v>
      </c>
      <c r="CO64" s="43">
        <v>0</v>
      </c>
      <c r="CP64" s="39" t="str">
        <f>IF('Raw Data'!CC64="","",'Raw Data'!CC64)</f>
        <v>0.6001126474809572</v>
      </c>
      <c r="CQ64" s="20" t="str">
        <f>IF('Raw Data'!CD64="","",'Raw Data'!CD64)</f>
        <v/>
      </c>
      <c r="CR64" s="20" t="str">
        <f>IF('Raw Data'!CE64="","",'Raw Data'!CE64)</f>
        <v>1</v>
      </c>
      <c r="CS64" s="20" t="str">
        <f>IF('Raw Data'!CF64="","",'Raw Data'!CF64)</f>
        <v/>
      </c>
      <c r="CT64" s="20" t="str">
        <f>IF('Raw Data'!CG64="","",'Raw Data'!CG64)</f>
        <v/>
      </c>
      <c r="CU64" s="20" t="str">
        <f>IF('Raw Data'!CH64="","",'Raw Data'!CH64)</f>
        <v/>
      </c>
      <c r="CV64" s="35" t="str">
        <f t="shared" si="13"/>
        <v/>
      </c>
      <c r="CW64" s="20" t="str">
        <f>IF('Raw Data'!CI64="","",'Raw Data'!CI64)</f>
        <v/>
      </c>
      <c r="CX64" s="35" t="str">
        <f t="shared" si="14"/>
        <v/>
      </c>
      <c r="CY64" s="20" t="str">
        <f>IF('Raw Data'!CJ64="","",'Raw Data'!CJ64)</f>
        <v/>
      </c>
      <c r="CZ64" s="35" t="str">
        <f t="shared" si="15"/>
        <v/>
      </c>
      <c r="DA64" s="20" t="str">
        <f>IF('Raw Data'!CK64="","",'Raw Data'!CK64)</f>
        <v/>
      </c>
      <c r="DB64" s="35" t="str">
        <f t="shared" si="16"/>
        <v/>
      </c>
      <c r="DC64" s="20" t="str">
        <f>IF('Raw Data'!CL64="","",'Raw Data'!CL64)</f>
        <v/>
      </c>
      <c r="DD64" s="35" t="str">
        <f t="shared" si="17"/>
        <v/>
      </c>
      <c r="DE64" s="20" t="str">
        <f>IF('Raw Data'!CM64="","",'Raw Data'!CM64)</f>
        <v/>
      </c>
      <c r="DF64" s="35" t="str">
        <f t="shared" si="18"/>
        <v/>
      </c>
      <c r="DG64" s="20" t="str">
        <f>IF('Raw Data'!CN64="","",'Raw Data'!CN64)</f>
        <v/>
      </c>
      <c r="DH64" s="35" t="str">
        <f t="shared" si="19"/>
        <v/>
      </c>
      <c r="DI64" s="20" t="str">
        <f>IF('Raw Data'!CO64="","",'Raw Data'!CO64)</f>
        <v/>
      </c>
      <c r="DJ64" s="35" t="str">
        <f t="shared" si="20"/>
        <v/>
      </c>
      <c r="DK64" s="23" t="str">
        <f>IF('Raw Data'!CP64="","",'Raw Data'!CP64)</f>
        <v/>
      </c>
      <c r="DL64" s="23" t="str">
        <f>IF('Raw Data'!CQ64="","",'Raw Data'!CQ64)</f>
        <v/>
      </c>
      <c r="DM64" s="20" t="str">
        <f>IF('Raw Data'!CR64="","",'Raw Data'!CR64)</f>
        <v/>
      </c>
      <c r="DN64" s="20" t="str">
        <f>IF('Raw Data'!CS64="","",'Raw Data'!CS64)</f>
        <v/>
      </c>
      <c r="DO64" s="23" t="str">
        <f>IF('Raw Data'!CT64="","",'Raw Data'!CT64)</f>
        <v/>
      </c>
      <c r="DP64" s="20" t="str">
        <f>IF('Raw Data'!CU64="","",'Raw Data'!CU64)</f>
        <v/>
      </c>
      <c r="DQ64" s="23" t="str">
        <f>IF('Raw Data'!CV64="","",'Raw Data'!CV64)</f>
        <v/>
      </c>
      <c r="DR64" s="20" t="str">
        <f>IF('Raw Data'!CW64="","",'Raw Data'!CW64)</f>
        <v/>
      </c>
      <c r="DS64" s="20">
        <f>IF('Raw Data'!CX64="","",'Raw Data'!CX64)</f>
        <v>86</v>
      </c>
      <c r="DT64" s="20">
        <f>IF('Raw Data'!CY64="","",'Raw Data'!CY64)</f>
        <v>25</v>
      </c>
      <c r="DU64" s="20">
        <f>IF('Raw Data'!CZ64="","",'Raw Data'!CZ64)</f>
        <v>80</v>
      </c>
      <c r="DV64" s="20">
        <f>IF('Raw Data'!DA64="","",'Raw Data'!DA64)</f>
        <v>22</v>
      </c>
      <c r="DW64" s="20">
        <f>IF('Raw Data'!DB64="","",'Raw Data'!DB64)</f>
        <v>2</v>
      </c>
      <c r="DX64" s="35" t="str">
        <f t="shared" si="21"/>
        <v/>
      </c>
      <c r="DY64" s="23">
        <f>IF('Raw Data'!DC64="","",'Raw Data'!DC64)</f>
        <v>2</v>
      </c>
      <c r="DZ64" s="42" t="str">
        <f t="shared" si="22"/>
        <v/>
      </c>
      <c r="EA64" s="20">
        <f>IF('Raw Data'!DD64="","",'Raw Data'!DD64)</f>
        <v>1</v>
      </c>
      <c r="EB64" s="35" t="str">
        <f t="shared" si="23"/>
        <v/>
      </c>
      <c r="EC64" s="20">
        <f>IF('Raw Data'!DE64="","",'Raw Data'!DE64)</f>
        <v>2</v>
      </c>
      <c r="ED64" s="35" t="str">
        <f t="shared" si="24"/>
        <v/>
      </c>
      <c r="EE64" s="20">
        <f>IF('Raw Data'!DF64="","",'Raw Data'!DF64)</f>
        <v>3</v>
      </c>
      <c r="EF64" s="35" t="str">
        <f t="shared" si="25"/>
        <v/>
      </c>
      <c r="EG64" s="20">
        <f>IF('Raw Data'!DG64="","",'Raw Data'!DG64)</f>
        <v>2</v>
      </c>
      <c r="EH64" s="35" t="str">
        <f t="shared" si="26"/>
        <v/>
      </c>
      <c r="EI64" s="20">
        <f>IF('Raw Data'!DH64="","",'Raw Data'!DH64)</f>
        <v>2</v>
      </c>
      <c r="EJ64" s="20">
        <f>IF('Raw Data'!DI64="","",'Raw Data'!DI64)</f>
        <v>0</v>
      </c>
      <c r="EK64" s="20">
        <f>IF('Raw Data'!DJ64="","",'Raw Data'!DJ64)</f>
        <v>2</v>
      </c>
      <c r="EL64" s="20">
        <f>IF('Raw Data'!DK64="","",'Raw Data'!DK64)</f>
        <v>11</v>
      </c>
      <c r="EM64" s="20" t="str">
        <f>IF('Raw Data'!DL64="","",'Raw Data'!DL64)</f>
        <v/>
      </c>
      <c r="EN64" s="20" t="str">
        <f>IF('Raw Data'!DM64="","",'Raw Data'!DM64)</f>
        <v/>
      </c>
      <c r="EO64" s="20" t="str">
        <f>IF('Raw Data'!DN64="","",'Raw Data'!DN64)</f>
        <v>Oui</v>
      </c>
      <c r="EP64" s="20">
        <f>IF('Raw Data'!DO64="","",'Raw Data'!DO64)</f>
        <v>5</v>
      </c>
      <c r="EQ64" s="35" t="str">
        <f t="shared" si="27"/>
        <v/>
      </c>
      <c r="ER64" s="20">
        <f>IF('Raw Data'!DP64="","",'Raw Data'!DP64)</f>
        <v>4</v>
      </c>
      <c r="ES64" s="20">
        <f>IF('Raw Data'!DQ64="","",'Raw Data'!DQ64)</f>
        <v>3</v>
      </c>
      <c r="ET64" s="20">
        <f>IF('Raw Data'!DR64="","",'Raw Data'!DR64)</f>
        <v>2</v>
      </c>
      <c r="EU64" s="20" t="str">
        <f>IF('Raw Data'!DS64="","",'Raw Data'!DS64)</f>
        <v/>
      </c>
      <c r="EV64" s="20" t="str">
        <f>IF('Raw Data'!DT64="","",'Raw Data'!DT64)</f>
        <v>Appel téléphonique Station de radio Conversation avec leaders communautaires (pas autorité locale)</v>
      </c>
      <c r="EW64" s="20">
        <f>IF('Raw Data'!DU64="","",'Raw Data'!DU64)</f>
        <v>1</v>
      </c>
      <c r="EX64" s="20">
        <f>IF('Raw Data'!DV64="","",'Raw Data'!DV64)</f>
        <v>0</v>
      </c>
      <c r="EY64" s="20">
        <f>IF('Raw Data'!DW64="","",'Raw Data'!DW64)</f>
        <v>0</v>
      </c>
      <c r="EZ64" s="20">
        <f>IF('Raw Data'!DX64="","",'Raw Data'!DX64)</f>
        <v>0</v>
      </c>
      <c r="FA64" s="20">
        <f>IF('Raw Data'!DY64="","",'Raw Data'!DY64)</f>
        <v>0</v>
      </c>
      <c r="FB64" s="20">
        <f>IF('Raw Data'!DZ64="","",'Raw Data'!DZ64)</f>
        <v>1</v>
      </c>
      <c r="FC64" s="20">
        <f>IF('Raw Data'!EA64="","",'Raw Data'!EA64)</f>
        <v>0</v>
      </c>
      <c r="FD64" s="20">
        <f>IF('Raw Data'!EB64="","",'Raw Data'!EB64)</f>
        <v>0</v>
      </c>
      <c r="FE64" s="20">
        <f>IF('Raw Data'!EC64="","",'Raw Data'!EC64)</f>
        <v>1</v>
      </c>
      <c r="FF64" s="20">
        <f>IF('Raw Data'!ED64="","",'Raw Data'!ED64)</f>
        <v>0</v>
      </c>
      <c r="FG64" s="20">
        <f>IF('Raw Data'!EE64="","",'Raw Data'!EE64)</f>
        <v>0</v>
      </c>
      <c r="FH64" s="20">
        <f>IF('Raw Data'!EF64="","",'Raw Data'!EF64)</f>
        <v>0</v>
      </c>
      <c r="FI64" s="20">
        <f>IF('Raw Data'!EG64="","",'Raw Data'!EG64)</f>
        <v>0</v>
      </c>
      <c r="FJ64" s="20" t="str">
        <f>IF('Raw Data'!EH64="","",'Raw Data'!EH64)</f>
        <v/>
      </c>
      <c r="FK64" s="20" t="str">
        <f>IF('Raw Data'!EI64="","",'Raw Data'!EI64)</f>
        <v>Information sur l'accès à l'assistance humanitaire</v>
      </c>
      <c r="FL64" s="20" t="str">
        <f>IF('Raw Data'!EJ64="","",'Raw Data'!EJ64)</f>
        <v/>
      </c>
      <c r="FM64" s="20" t="str">
        <f>IF('Raw Data'!EK64="","",'Raw Data'!EK64)</f>
        <v>Oui</v>
      </c>
      <c r="FN64" s="20" t="str">
        <f>IF('Raw Data'!EL64="","",'Raw Data'!EL64)</f>
        <v/>
      </c>
      <c r="FO64" s="20" t="str">
        <f>IF('Raw Data'!EM64="","",'Raw Data'!EM64)</f>
        <v>Oui</v>
      </c>
      <c r="FP64" s="20" t="str">
        <f>IF('Raw Data'!EN64="","",'Raw Data'!EN64)</f>
        <v/>
      </c>
      <c r="FQ64" s="20" t="str">
        <f>IF('Raw Data'!EO64="","",'Raw Data'!EO64)</f>
        <v/>
      </c>
      <c r="FR64" s="20" t="str">
        <f>IF('Raw Data'!EP64="","",'Raw Data'!EP64)</f>
        <v/>
      </c>
      <c r="FS64" s="20" t="str">
        <f>IF('Raw Data'!EQ64="","",'Raw Data'!EQ64)</f>
        <v>Kayunzu2</v>
      </c>
      <c r="FT64" s="20">
        <f>IF('Raw Data'!ER64="","",'Raw Data'!ER64)</f>
        <v>4</v>
      </c>
      <c r="FU64" s="20" t="str">
        <f>IF('Raw Data'!ES64="","",'Raw Data'!ES64)</f>
        <v>L'ic connais la situation de la localite</v>
      </c>
      <c r="FV64" s="20" t="str">
        <f>IF('Raw Data'!ET64="","",'Raw Data'!ET64)</f>
        <v>vWvJfH3sDSZM3uC5W82MGH</v>
      </c>
      <c r="FW64" s="20" t="str">
        <f>IF('Raw Data'!EU64="","",'Raw Data'!EU64)</f>
        <v>v89tPMrAjVHLSntiBQ22UJ</v>
      </c>
      <c r="FX64" s="20" t="str">
        <f>IF('Raw Data'!EV64="","",'Raw Data'!EV64)</f>
        <v>v5AfrSZTqajduwJVMoNG7f</v>
      </c>
      <c r="FY64" s="20" t="str">
        <f>IF('Raw Data'!EW64="","",'Raw Data'!EW64)</f>
        <v>vbptduBAghB4e4bMMgdQUc</v>
      </c>
      <c r="FZ64" s="20" t="str">
        <f>IF('Raw Data'!EX64="","",'Raw Data'!EX64)</f>
        <v>vNycnGWUpYeb3KNNoHrkGX</v>
      </c>
      <c r="GA64" s="20" t="str">
        <f>IF('Raw Data'!EY64="","",'Raw Data'!EY64)</f>
        <v/>
      </c>
      <c r="GB64" s="20">
        <f>IF('Raw Data'!EZ64="","",'Raw Data'!EZ64)</f>
        <v>384455812</v>
      </c>
      <c r="GC64" s="20" t="str">
        <f>IF('Raw Data'!FA64="","",'Raw Data'!FA64)</f>
        <v>00ec39eb-213b-46e8-a2ce-f0e7183bc062</v>
      </c>
      <c r="GD64" s="29">
        <f>IF('Raw Data'!FB64="","",'Raw Data'!FB64)</f>
        <v>44944.629930555559</v>
      </c>
      <c r="GE64" s="20" t="str">
        <f>IF('Raw Data'!FC64="","",'Raw Data'!FC64)</f>
        <v/>
      </c>
      <c r="GF64" s="20" t="str">
        <f>IF('Raw Data'!FD64="","",'Raw Data'!FD64)</f>
        <v/>
      </c>
      <c r="GG64" s="20" t="str">
        <f>IF('Raw Data'!FE64="","",'Raw Data'!FE64)</f>
        <v>submitted_via_web</v>
      </c>
      <c r="GH64" s="20" t="str">
        <f>IF('Raw Data'!FF64="","",'Raw Data'!FF64)</f>
        <v>reach_rdc_hsm_enqueteur</v>
      </c>
      <c r="GI64" s="20" t="str">
        <f>IF('Raw Data'!FG64="","",'Raw Data'!FG64)</f>
        <v/>
      </c>
      <c r="GJ64" s="20">
        <f>IF('Raw Data'!FH64="","",'Raw Data'!FH64)</f>
        <v>112</v>
      </c>
    </row>
    <row r="65" spans="1:192" x14ac:dyDescent="0.25">
      <c r="A65" s="24" t="str">
        <f t="shared" si="0"/>
        <v>3ebddd4d-f75c-47eb-adb9-e7b18b985147</v>
      </c>
      <c r="B65" s="24" t="str">
        <f t="shared" si="1"/>
        <v>Kayunzu 2</v>
      </c>
      <c r="C65" s="24" t="str">
        <f t="shared" si="2"/>
        <v>ENU5</v>
      </c>
      <c r="D65" s="29">
        <f>IF('Raw Data'!A65="","",'Raw Data'!A65)</f>
        <v>44944</v>
      </c>
      <c r="E65" s="27">
        <f>IF('Raw Data'!B65="","",'Raw Data'!B65)</f>
        <v>44944.682036226863</v>
      </c>
      <c r="F65" s="27">
        <f>IF('Raw Data'!C65="","",'Raw Data'!C65)</f>
        <v>44944.711060057867</v>
      </c>
      <c r="G65" s="31">
        <f t="shared" si="3"/>
        <v>41.794316646410152</v>
      </c>
      <c r="H65" s="33" t="str">
        <f t="shared" si="4"/>
        <v>OK</v>
      </c>
      <c r="I65" s="20" t="str">
        <f>IF('Raw Data'!D65="","",'Raw Data'!D65)</f>
        <v>audit.csv</v>
      </c>
      <c r="J65" s="20" t="str">
        <f>IF('Raw Data'!E65="","",'Raw Data'!E65)</f>
        <v>https://kc.humanitarianresponse.info/media/original?media_file=reachrdcdata%2Fattachments%2F03786f7074524bcf85122757f5105ae7%2F3ebddd4d-f75c-47eb-adb9-e7b18b985147%2Faudit.csv</v>
      </c>
      <c r="K65" s="20" t="str">
        <f>IF('Raw Data'!F65="","",'Raw Data'!F65)</f>
        <v/>
      </c>
      <c r="L65" s="20" t="str">
        <f>IF('Raw Data'!G65="","",'Raw Data'!G65)</f>
        <v/>
      </c>
      <c r="M65" s="20" t="str">
        <f>IF('Raw Data'!H65="","",'Raw Data'!H65)</f>
        <v>ENU5</v>
      </c>
      <c r="N65" s="20" t="str">
        <f>IF('Raw Data'!I65="","",'Raw Data'!I65)</f>
        <v>Kalemie</v>
      </c>
      <c r="O65" s="20" t="str">
        <f>IF('Raw Data'!J65="","",'Raw Data'!J65)</f>
        <v>Décembre</v>
      </c>
      <c r="P65" s="20" t="str">
        <f>IF('Raw Data'!K65="","",'Raw Data'!K65)</f>
        <v>Entretien à distance (appel téléphonique)</v>
      </c>
      <c r="Q65" s="20">
        <f>IF('Raw Data'!L65="","",'Raw Data'!L65)</f>
        <v>814394683</v>
      </c>
      <c r="R65" s="20">
        <f>IF('Raw Data'!M65="","",'Raw Data'!M65)</f>
        <v>814394683</v>
      </c>
      <c r="S65" s="20" t="str">
        <f>IF('Raw Data'!N65="","",'Raw Data'!N65)</f>
        <v>Oui</v>
      </c>
      <c r="T65" s="35" t="str">
        <f t="shared" si="5"/>
        <v/>
      </c>
      <c r="U65" s="20" t="str">
        <f>IF('Raw Data'!O65="","",'Raw Data'!O65)</f>
        <v/>
      </c>
      <c r="V65" s="20" t="str">
        <f>IF('Raw Data'!P65="","",'Raw Data'!P65)</f>
        <v/>
      </c>
      <c r="W65" s="20" t="str">
        <f>IF('Raw Data'!Q65="","",'Raw Data'!Q65)</f>
        <v/>
      </c>
      <c r="X65" s="20" t="str">
        <f>IF('Raw Data'!R65="","",'Raw Data'!R65)</f>
        <v>Oui</v>
      </c>
      <c r="Y65" s="35" t="str">
        <f t="shared" si="6"/>
        <v/>
      </c>
      <c r="Z65" s="20" t="str">
        <f>IF('Raw Data'!S65="","",'Raw Data'!S65)</f>
        <v/>
      </c>
      <c r="AA65" s="20" t="str">
        <f>IF('Raw Data'!T65="","",'Raw Data'!T65)</f>
        <v/>
      </c>
      <c r="AB65" s="20" t="str">
        <f>IF('Raw Data'!U65="","",'Raw Data'!U65)</f>
        <v>Maintenant</v>
      </c>
      <c r="AC65" s="35" t="str">
        <f t="shared" si="7"/>
        <v/>
      </c>
      <c r="AD65" s="20" t="str">
        <f>IF('Raw Data'!V65="","",'Raw Data'!V65)</f>
        <v/>
      </c>
      <c r="AE65" s="20" t="str">
        <f>IF('Raw Data'!W65="","",'Raw Data'!W65)</f>
        <v>Malumbi mayombo shindano</v>
      </c>
      <c r="AF65" s="20" t="str">
        <f>IF('Raw Data'!X65="","",'Raw Data'!X65)</f>
        <v>Homme</v>
      </c>
      <c r="AG65" s="20">
        <f>IF('Raw Data'!Y65="","",'Raw Data'!Y65)</f>
        <v>30</v>
      </c>
      <c r="AH65" s="20" t="str">
        <f>IF('Raw Data'!Z65="","",'Raw Data'!Z65)</f>
        <v>Agriculteur</v>
      </c>
      <c r="AI65" s="20" t="str">
        <f>IF('Raw Data'!AA65="","",'Raw Data'!AA65)</f>
        <v/>
      </c>
      <c r="AJ65" s="20" t="str">
        <f>IF('Raw Data'!AB65="","",'Raw Data'!AB65)</f>
        <v/>
      </c>
      <c r="AK65" s="20" t="str">
        <f>IF('Raw Data'!AC65="","",'Raw Data'!AC65)</f>
        <v/>
      </c>
      <c r="AL65" s="20" t="str">
        <f>IF('Raw Data'!AD65="","",'Raw Data'!AD65)</f>
        <v/>
      </c>
      <c r="AM65" s="20" t="str">
        <f>IF('Raw Data'!AE65="","",'Raw Data'!AE65)</f>
        <v/>
      </c>
      <c r="AN65" s="20" t="str">
        <f>IF('Raw Data'!AF65="","",'Raw Data'!AF65)</f>
        <v/>
      </c>
      <c r="AO65" s="20" t="str">
        <f>IF('Raw Data'!AG65="","",'Raw Data'!AG65)</f>
        <v/>
      </c>
      <c r="AP65" s="20" t="str">
        <f>IF('Raw Data'!AH65="","",'Raw Data'!AH65)</f>
        <v>Personne déplacée (PDI)</v>
      </c>
      <c r="AQ65" s="35" t="str">
        <f t="shared" si="8"/>
        <v/>
      </c>
      <c r="AR65" s="20" t="str">
        <f>IF('Raw Data'!AI65="","",'Raw Data'!AI65)</f>
        <v>Tanganyika</v>
      </c>
      <c r="AS65" s="20" t="str">
        <f>IF('Raw Data'!AJ65="","",'Raw Data'!AJ65)</f>
        <v>Nyunzu</v>
      </c>
      <c r="AT65" s="20" t="str">
        <f>IF('Raw Data'!AK65="","",'Raw Data'!AK65)</f>
        <v>Kayunzu 2</v>
      </c>
      <c r="AU65" s="20" t="str">
        <f>IF('Raw Data'!AL65="","",'Raw Data'!AL65)</f>
        <v/>
      </c>
      <c r="AV65" s="20" t="str">
        <f>IF('Raw Data'!AM65="","",'Raw Data'!AM65)</f>
        <v>Kayunzu 2</v>
      </c>
      <c r="AW65" s="20" t="str">
        <f>IF('Raw Data'!AN65="","",'Raw Data'!AN65)</f>
        <v/>
      </c>
      <c r="AX65" s="20" t="str">
        <f>IF('Raw Data'!AO65="","",'Raw Data'!AO65)</f>
        <v>Oui</v>
      </c>
      <c r="AY65" s="20" t="str">
        <f>IF('Raw Data'!AP65="","",'Raw Data'!AP65)</f>
        <v>Tanganyika</v>
      </c>
      <c r="AZ65" s="20" t="str">
        <f>IF('Raw Data'!AQ65="","",'Raw Data'!AQ65)</f>
        <v>Nyunzu</v>
      </c>
      <c r="BA65" s="20" t="str">
        <f>IF('Raw Data'!AR65="","",'Raw Data'!AR65)</f>
        <v>Localité</v>
      </c>
      <c r="BB65" s="20" t="str">
        <f>IF('Raw Data'!AS65="","",'Raw Data'!AS65)</f>
        <v/>
      </c>
      <c r="BC65" s="20" t="str">
        <f>IF('Raw Data'!AT65="","",'Raw Data'!AT65)</f>
        <v/>
      </c>
      <c r="BD65" s="20" t="str">
        <f>IF('Raw Data'!AU65="","",'Raw Data'!AU65)</f>
        <v/>
      </c>
      <c r="BE65" s="20" t="str">
        <f>IF('Raw Data'!AV65="","",'Raw Data'!AV65)</f>
        <v>Kayunzu 2</v>
      </c>
      <c r="BF65" s="20" t="str">
        <f>IF('Raw Data'!AW65="","",'Raw Data'!AW65)</f>
        <v/>
      </c>
      <c r="BG65" s="20" t="str">
        <f>IF('Raw Data'!AX65="","",'Raw Data'!AX65)</f>
        <v>Kayunzu 2</v>
      </c>
      <c r="BH65" s="20" t="str">
        <f>IF('Raw Data'!AY65="","",'Raw Data'!AY65)</f>
        <v>Non</v>
      </c>
      <c r="BI65" s="20" t="str">
        <f>IF('Raw Data'!AZ65="","",'Raw Data'!AZ65)</f>
        <v/>
      </c>
      <c r="BJ65" s="20" t="str">
        <f>IF('Raw Data'!BA65="","",'Raw Data'!BA65)</f>
        <v>Oui</v>
      </c>
      <c r="BK65" s="20" t="str">
        <f>IF('Raw Data'!BB65="","",'Raw Data'!BB65)</f>
        <v>Oui</v>
      </c>
      <c r="BL65" s="20" t="str">
        <f>IF('Raw Data'!BC65="","",'Raw Data'!BC65)</f>
        <v/>
      </c>
      <c r="BM65" s="20" t="str">
        <f>IF('Raw Data'!BD65="","",'Raw Data'!BD65)</f>
        <v/>
      </c>
      <c r="BN65" s="20" t="str">
        <f>IF('Raw Data'!BE65="","",'Raw Data'!BE65)</f>
        <v/>
      </c>
      <c r="BO65" s="20" t="str">
        <f>IF('Raw Data'!BF65="","",'Raw Data'!BF65)</f>
        <v/>
      </c>
      <c r="BP65" s="20" t="str">
        <f>IF('Raw Data'!BG65="","",'Raw Data'!BG65)</f>
        <v/>
      </c>
      <c r="BQ65" s="20" t="str">
        <f>IF('Raw Data'!BH65="","",'Raw Data'!BH65)</f>
        <v>Autre (Spécifier)</v>
      </c>
      <c r="BR65" s="20" t="str">
        <f>IF('Raw Data'!BI65="","",'Raw Data'!BI65)</f>
        <v>Bayolo</v>
      </c>
      <c r="BS65" s="20" t="str">
        <f>IF('Raw Data'!BJ65="","",'Raw Data'!BJ65)</f>
        <v>Oui</v>
      </c>
      <c r="BT65" s="20" t="str">
        <f>IF('Raw Data'!BK65="","",'Raw Data'!BK65)</f>
        <v>Oui</v>
      </c>
      <c r="BU65" s="35" t="str">
        <f t="shared" si="9"/>
        <v/>
      </c>
      <c r="BV65" s="20" t="str">
        <f>IF('Raw Data'!BL65="","",'Raw Data'!BL65)</f>
        <v/>
      </c>
      <c r="BW65" s="20" t="str">
        <f>IF('Raw Data'!BM65="","",'Raw Data'!BM65)</f>
        <v/>
      </c>
      <c r="BX65" s="20" t="str">
        <f>IF('Raw Data'!BN65="","",'Raw Data'!BN65)</f>
        <v>Oui</v>
      </c>
      <c r="BY65" s="20" t="str">
        <f>IF('Raw Data'!BO65="","",'Raw Data'!BO65)</f>
        <v>Oui</v>
      </c>
      <c r="BZ65" s="20" t="str">
        <f>IF('Raw Data'!BP65="","",'Raw Data'!BP65)</f>
        <v>Oui</v>
      </c>
      <c r="CA65" s="20" t="str">
        <f>IF('Raw Data'!BQ65="","",'Raw Data'!BQ65)</f>
        <v>Non</v>
      </c>
      <c r="CB65" s="20" t="str">
        <f>IF('Raw Data'!BR65="","",'Raw Data'!BR65)</f>
        <v>Non</v>
      </c>
      <c r="CC65" s="20" t="str">
        <f>IF('Raw Data'!BS65="","",'Raw Data'!BS65)</f>
        <v/>
      </c>
      <c r="CD65" s="20" t="str">
        <f>IF('Raw Data'!BT65="","",'Raw Data'!BT65)</f>
        <v>Communauté hôte (=Autochtones)</v>
      </c>
      <c r="CE65" s="20" t="str">
        <f>IF('Raw Data'!BU65="","",'Raw Data'!BU65)</f>
        <v>3</v>
      </c>
      <c r="CF65" s="20" t="str">
        <f>IF('Raw Data'!BV65="","",'Raw Data'!BV65)</f>
        <v>Non</v>
      </c>
      <c r="CG65" s="20" t="str">
        <f>IF('Raw Data'!BW65="","",'Raw Data'!BW65)</f>
        <v/>
      </c>
      <c r="CH65" s="35" t="str">
        <f t="shared" si="10"/>
        <v/>
      </c>
      <c r="CI65" s="35" t="str">
        <f t="shared" si="11"/>
        <v/>
      </c>
      <c r="CJ65" s="37">
        <f t="shared" si="12"/>
        <v>0</v>
      </c>
      <c r="CK65" s="20" t="str">
        <f>IF('Raw Data'!BX65="","",'Raw Data'!BX65)</f>
        <v/>
      </c>
      <c r="CL65" s="20" t="str">
        <f>IF('Raw Data'!BY65="","",'Raw Data'!BY65)</f>
        <v/>
      </c>
      <c r="CM65" s="20" t="str">
        <f>IF('Raw Data'!BZ65="","",'Raw Data'!BZ65)</f>
        <v/>
      </c>
      <c r="CN65" s="20" t="str">
        <f>IF('Raw Data'!CA65="","",'Raw Data'!CA65)</f>
        <v/>
      </c>
      <c r="CO65" s="20" t="str">
        <f>IF('Raw Data'!CB65="","",'Raw Data'!CB65)</f>
        <v/>
      </c>
      <c r="CP65" s="39" t="str">
        <f>IF('Raw Data'!CC65="","",'Raw Data'!CC65)</f>
        <v>0.00473154127060782</v>
      </c>
      <c r="CQ65" s="20" t="str">
        <f>IF('Raw Data'!CD65="","",'Raw Data'!CD65)</f>
        <v/>
      </c>
      <c r="CR65" s="20" t="str">
        <f>IF('Raw Data'!CE65="","",'Raw Data'!CE65)</f>
        <v>1</v>
      </c>
      <c r="CS65" s="20" t="str">
        <f>IF('Raw Data'!CF65="","",'Raw Data'!CF65)</f>
        <v/>
      </c>
      <c r="CT65" s="20" t="str">
        <f>IF('Raw Data'!CG65="","",'Raw Data'!CG65)</f>
        <v/>
      </c>
      <c r="CU65" s="20">
        <f>IF('Raw Data'!CH65="","",'Raw Data'!CH65)</f>
        <v>2</v>
      </c>
      <c r="CV65" s="35" t="str">
        <f t="shared" si="13"/>
        <v/>
      </c>
      <c r="CW65" s="20">
        <f>IF('Raw Data'!CI65="","",'Raw Data'!CI65)</f>
        <v>3</v>
      </c>
      <c r="CX65" s="35" t="str">
        <f t="shared" si="14"/>
        <v/>
      </c>
      <c r="CY65" s="20">
        <f>IF('Raw Data'!CJ65="","",'Raw Data'!CJ65)</f>
        <v>2</v>
      </c>
      <c r="CZ65" s="35" t="str">
        <f t="shared" si="15"/>
        <v/>
      </c>
      <c r="DA65" s="20">
        <f>IF('Raw Data'!CK65="","",'Raw Data'!CK65)</f>
        <v>2</v>
      </c>
      <c r="DB65" s="35" t="str">
        <f t="shared" si="16"/>
        <v/>
      </c>
      <c r="DC65" s="20">
        <f>IF('Raw Data'!CL65="","",'Raw Data'!CL65)</f>
        <v>3</v>
      </c>
      <c r="DD65" s="35" t="str">
        <f t="shared" si="17"/>
        <v/>
      </c>
      <c r="DE65" s="20">
        <f>IF('Raw Data'!CM65="","",'Raw Data'!CM65)</f>
        <v>2</v>
      </c>
      <c r="DF65" s="35" t="str">
        <f t="shared" si="18"/>
        <v/>
      </c>
      <c r="DG65" s="20">
        <f>IF('Raw Data'!CN65="","",'Raw Data'!CN65)</f>
        <v>4</v>
      </c>
      <c r="DH65" s="35" t="str">
        <f t="shared" si="19"/>
        <v/>
      </c>
      <c r="DI65" s="20">
        <f>IF('Raw Data'!CO65="","",'Raw Data'!CO65)</f>
        <v>2</v>
      </c>
      <c r="DJ65" s="35" t="str">
        <f t="shared" si="20"/>
        <v/>
      </c>
      <c r="DK65" s="23">
        <f>IF('Raw Data'!CP65="","",'Raw Data'!CP65)</f>
        <v>2</v>
      </c>
      <c r="DL65" s="23">
        <f>IF('Raw Data'!CQ65="","",'Raw Data'!CQ65)</f>
        <v>15</v>
      </c>
      <c r="DM65" s="20">
        <f>IF('Raw Data'!CR65="","",'Raw Data'!CR65)</f>
        <v>45</v>
      </c>
      <c r="DN65" s="20">
        <f>IF('Raw Data'!CS65="","",'Raw Data'!CS65)</f>
        <v>15</v>
      </c>
      <c r="DO65" s="23">
        <f>IF('Raw Data'!CT65="","",'Raw Data'!CT65)</f>
        <v>30</v>
      </c>
      <c r="DP65" s="20">
        <f>IF('Raw Data'!CU65="","",'Raw Data'!CU65)</f>
        <v>10</v>
      </c>
      <c r="DQ65" s="23" t="str">
        <f>IF('Raw Data'!CV65="","",'Raw Data'!CV65)</f>
        <v/>
      </c>
      <c r="DR65" s="20" t="str">
        <f>IF('Raw Data'!CW65="","",'Raw Data'!CW65)</f>
        <v/>
      </c>
      <c r="DS65" s="20" t="str">
        <f>IF('Raw Data'!CX65="","",'Raw Data'!CX65)</f>
        <v/>
      </c>
      <c r="DT65" s="20" t="str">
        <f>IF('Raw Data'!CY65="","",'Raw Data'!CY65)</f>
        <v/>
      </c>
      <c r="DU65" s="20" t="str">
        <f>IF('Raw Data'!CZ65="","",'Raw Data'!CZ65)</f>
        <v/>
      </c>
      <c r="DV65" s="20" t="str">
        <f>IF('Raw Data'!DA65="","",'Raw Data'!DA65)</f>
        <v/>
      </c>
      <c r="DW65" s="20" t="str">
        <f>IF('Raw Data'!DB65="","",'Raw Data'!DB65)</f>
        <v/>
      </c>
      <c r="DX65" s="35" t="str">
        <f t="shared" si="21"/>
        <v/>
      </c>
      <c r="DY65" s="23" t="str">
        <f>IF('Raw Data'!DC65="","",'Raw Data'!DC65)</f>
        <v/>
      </c>
      <c r="DZ65" s="42" t="str">
        <f t="shared" si="22"/>
        <v/>
      </c>
      <c r="EA65" s="20" t="str">
        <f>IF('Raw Data'!DD65="","",'Raw Data'!DD65)</f>
        <v/>
      </c>
      <c r="EB65" s="35" t="str">
        <f t="shared" si="23"/>
        <v/>
      </c>
      <c r="EC65" s="20" t="str">
        <f>IF('Raw Data'!DE65="","",'Raw Data'!DE65)</f>
        <v/>
      </c>
      <c r="ED65" s="35" t="str">
        <f t="shared" si="24"/>
        <v/>
      </c>
      <c r="EE65" s="20" t="str">
        <f>IF('Raw Data'!DF65="","",'Raw Data'!DF65)</f>
        <v/>
      </c>
      <c r="EF65" s="35" t="str">
        <f t="shared" si="25"/>
        <v/>
      </c>
      <c r="EG65" s="20" t="str">
        <f>IF('Raw Data'!DG65="","",'Raw Data'!DG65)</f>
        <v/>
      </c>
      <c r="EH65" s="35" t="str">
        <f t="shared" si="26"/>
        <v/>
      </c>
      <c r="EI65" s="20" t="str">
        <f>IF('Raw Data'!DH65="","",'Raw Data'!DH65)</f>
        <v/>
      </c>
      <c r="EJ65" s="20" t="str">
        <f>IF('Raw Data'!DI65="","",'Raw Data'!DI65)</f>
        <v/>
      </c>
      <c r="EK65" s="20" t="str">
        <f>IF('Raw Data'!DJ65="","",'Raw Data'!DJ65)</f>
        <v/>
      </c>
      <c r="EL65" s="20" t="str">
        <f>IF('Raw Data'!DK65="","",'Raw Data'!DK65)</f>
        <v/>
      </c>
      <c r="EM65" s="20" t="str">
        <f>IF('Raw Data'!DL65="","",'Raw Data'!DL65)</f>
        <v/>
      </c>
      <c r="EN65" s="20" t="str">
        <f>IF('Raw Data'!DM65="","",'Raw Data'!DM65)</f>
        <v/>
      </c>
      <c r="EO65" s="20" t="str">
        <f>IF('Raw Data'!DN65="","",'Raw Data'!DN65)</f>
        <v>Oui</v>
      </c>
      <c r="EP65" s="20">
        <f>IF('Raw Data'!DO65="","",'Raw Data'!DO65)</f>
        <v>8</v>
      </c>
      <c r="EQ65" s="35" t="str">
        <f t="shared" si="27"/>
        <v/>
      </c>
      <c r="ER65" s="20">
        <f>IF('Raw Data'!DP65="","",'Raw Data'!DP65)</f>
        <v>6</v>
      </c>
      <c r="ES65" s="20">
        <f>IF('Raw Data'!DQ65="","",'Raw Data'!DQ65)</f>
        <v>3</v>
      </c>
      <c r="ET65" s="20">
        <f>IF('Raw Data'!DR65="","",'Raw Data'!DR65)</f>
        <v>3</v>
      </c>
      <c r="EU65" s="20" t="str">
        <f>IF('Raw Data'!DS65="","",'Raw Data'!DS65)</f>
        <v/>
      </c>
      <c r="EV65" s="20" t="str">
        <f>IF('Raw Data'!DT65="","",'Raw Data'!DT65)</f>
        <v>Station de radio Appel téléphonique Conversation avec leaders communautaires (pas autorité locale)</v>
      </c>
      <c r="EW65" s="20">
        <f>IF('Raw Data'!DU65="","",'Raw Data'!DU65)</f>
        <v>1</v>
      </c>
      <c r="EX65" s="20">
        <f>IF('Raw Data'!DV65="","",'Raw Data'!DV65)</f>
        <v>0</v>
      </c>
      <c r="EY65" s="20">
        <f>IF('Raw Data'!DW65="","",'Raw Data'!DW65)</f>
        <v>0</v>
      </c>
      <c r="EZ65" s="20">
        <f>IF('Raw Data'!DX65="","",'Raw Data'!DX65)</f>
        <v>0</v>
      </c>
      <c r="FA65" s="20">
        <f>IF('Raw Data'!DY65="","",'Raw Data'!DY65)</f>
        <v>0</v>
      </c>
      <c r="FB65" s="20">
        <f>IF('Raw Data'!DZ65="","",'Raw Data'!DZ65)</f>
        <v>1</v>
      </c>
      <c r="FC65" s="20">
        <f>IF('Raw Data'!EA65="","",'Raw Data'!EA65)</f>
        <v>0</v>
      </c>
      <c r="FD65" s="20">
        <f>IF('Raw Data'!EB65="","",'Raw Data'!EB65)</f>
        <v>0</v>
      </c>
      <c r="FE65" s="20">
        <f>IF('Raw Data'!EC65="","",'Raw Data'!EC65)</f>
        <v>1</v>
      </c>
      <c r="FF65" s="20">
        <f>IF('Raw Data'!ED65="","",'Raw Data'!ED65)</f>
        <v>0</v>
      </c>
      <c r="FG65" s="20">
        <f>IF('Raw Data'!EE65="","",'Raw Data'!EE65)</f>
        <v>0</v>
      </c>
      <c r="FH65" s="20">
        <f>IF('Raw Data'!EF65="","",'Raw Data'!EF65)</f>
        <v>0</v>
      </c>
      <c r="FI65" s="20">
        <f>IF('Raw Data'!EG65="","",'Raw Data'!EG65)</f>
        <v>0</v>
      </c>
      <c r="FJ65" s="20" t="str">
        <f>IF('Raw Data'!EH65="","",'Raw Data'!EH65)</f>
        <v/>
      </c>
      <c r="FK65" s="20" t="str">
        <f>IF('Raw Data'!EI65="","",'Raw Data'!EI65)</f>
        <v>Information sur l'accès à l'assistance humanitaire</v>
      </c>
      <c r="FL65" s="20" t="str">
        <f>IF('Raw Data'!EJ65="","",'Raw Data'!EJ65)</f>
        <v/>
      </c>
      <c r="FM65" s="20" t="str">
        <f>IF('Raw Data'!EK65="","",'Raw Data'!EK65)</f>
        <v>Oui</v>
      </c>
      <c r="FN65" s="20" t="str">
        <f>IF('Raw Data'!EL65="","",'Raw Data'!EL65)</f>
        <v/>
      </c>
      <c r="FO65" s="20" t="str">
        <f>IF('Raw Data'!EM65="","",'Raw Data'!EM65)</f>
        <v>Oui</v>
      </c>
      <c r="FP65" s="20" t="str">
        <f>IF('Raw Data'!EN65="","",'Raw Data'!EN65)</f>
        <v/>
      </c>
      <c r="FQ65" s="20" t="str">
        <f>IF('Raw Data'!EO65="","",'Raw Data'!EO65)</f>
        <v/>
      </c>
      <c r="FR65" s="20" t="str">
        <f>IF('Raw Data'!EP65="","",'Raw Data'!EP65)</f>
        <v/>
      </c>
      <c r="FS65" s="20" t="str">
        <f>IF('Raw Data'!EQ65="","",'Raw Data'!EQ65)</f>
        <v xml:space="preserve">Kayunzu2 </v>
      </c>
      <c r="FT65" s="20">
        <f>IF('Raw Data'!ER65="","",'Raw Data'!ER65)</f>
        <v>4</v>
      </c>
      <c r="FU65" s="20" t="str">
        <f>IF('Raw Data'!ES65="","",'Raw Data'!ES65)</f>
        <v>L'ic connait bien la situation de la localite</v>
      </c>
      <c r="FV65" s="20" t="str">
        <f>IF('Raw Data'!ET65="","",'Raw Data'!ET65)</f>
        <v>vWvJfH3sDSZM3uC5W82MGH</v>
      </c>
      <c r="FW65" s="20" t="str">
        <f>IF('Raw Data'!EU65="","",'Raw Data'!EU65)</f>
        <v>v89tPMrAjVHLSntiBQ22UJ</v>
      </c>
      <c r="FX65" s="20" t="str">
        <f>IF('Raw Data'!EV65="","",'Raw Data'!EV65)</f>
        <v>v5AfrSZTqajduwJVMoNG7f</v>
      </c>
      <c r="FY65" s="20" t="str">
        <f>IF('Raw Data'!EW65="","",'Raw Data'!EW65)</f>
        <v>vbptduBAghB4e4bMMgdQUc</v>
      </c>
      <c r="FZ65" s="20" t="str">
        <f>IF('Raw Data'!EX65="","",'Raw Data'!EX65)</f>
        <v>vNycnGWUpYeb3KNNoHrkGX</v>
      </c>
      <c r="GA65" s="20" t="str">
        <f>IF('Raw Data'!EY65="","",'Raw Data'!EY65)</f>
        <v/>
      </c>
      <c r="GB65" s="20">
        <f>IF('Raw Data'!EZ65="","",'Raw Data'!EZ65)</f>
        <v>384455828</v>
      </c>
      <c r="GC65" s="20" t="str">
        <f>IF('Raw Data'!FA65="","",'Raw Data'!FA65)</f>
        <v>3ebddd4d-f75c-47eb-adb9-e7b18b985147</v>
      </c>
      <c r="GD65" s="29">
        <f>IF('Raw Data'!FB65="","",'Raw Data'!FB65)</f>
        <v>44944.629976851851</v>
      </c>
      <c r="GE65" s="20" t="str">
        <f>IF('Raw Data'!FC65="","",'Raw Data'!FC65)</f>
        <v/>
      </c>
      <c r="GF65" s="20" t="str">
        <f>IF('Raw Data'!FD65="","",'Raw Data'!FD65)</f>
        <v/>
      </c>
      <c r="GG65" s="20" t="str">
        <f>IF('Raw Data'!FE65="","",'Raw Data'!FE65)</f>
        <v>submitted_via_web</v>
      </c>
      <c r="GH65" s="20" t="str">
        <f>IF('Raw Data'!FF65="","",'Raw Data'!FF65)</f>
        <v>reach_rdc_hsm_enqueteur</v>
      </c>
      <c r="GI65" s="20" t="str">
        <f>IF('Raw Data'!FG65="","",'Raw Data'!FG65)</f>
        <v/>
      </c>
      <c r="GJ65" s="20">
        <f>IF('Raw Data'!FH65="","",'Raw Data'!FH65)</f>
        <v>113</v>
      </c>
    </row>
    <row r="66" spans="1:192" x14ac:dyDescent="0.25">
      <c r="A66" s="24" t="str">
        <f t="shared" si="0"/>
        <v>f9e407bf-1fb1-48e3-8776-3ea8babdb2f6</v>
      </c>
      <c r="B66" s="24" t="str">
        <f t="shared" si="1"/>
        <v>Kapulo</v>
      </c>
      <c r="C66" s="24" t="str">
        <f t="shared" si="2"/>
        <v>ENU3</v>
      </c>
      <c r="D66" s="29">
        <f>IF('Raw Data'!A66="","",'Raw Data'!A66)</f>
        <v>44922</v>
      </c>
      <c r="E66" s="27">
        <f>IF('Raw Data'!B66="","",'Raw Data'!B66)</f>
        <v>44922.388831643519</v>
      </c>
      <c r="F66" s="27">
        <f>IF('Raw Data'!C66="","",'Raw Data'!C66)</f>
        <v>44922.425485960652</v>
      </c>
      <c r="G66" s="31">
        <f t="shared" si="3"/>
        <v>52.782216671621427</v>
      </c>
      <c r="H66" s="33" t="str">
        <f t="shared" si="4"/>
        <v>OK</v>
      </c>
      <c r="I66" s="20" t="str">
        <f>IF('Raw Data'!D66="","",'Raw Data'!D66)</f>
        <v>audit.csv</v>
      </c>
      <c r="J66" s="20" t="str">
        <f>IF('Raw Data'!E66="","",'Raw Data'!E66)</f>
        <v>https://kc.humanitarianresponse.info/media/original?media_file=reachrdcdata%2Fattachments%2F03786f7074524bcf85122757f5105ae7%2Ff9e407bf-1fb1-48e3-8776-3ea8babdb2f6%2Faudit.csv</v>
      </c>
      <c r="K66" s="20" t="str">
        <f>IF('Raw Data'!F66="","",'Raw Data'!F66)</f>
        <v/>
      </c>
      <c r="L66" s="20" t="str">
        <f>IF('Raw Data'!G66="","",'Raw Data'!G66)</f>
        <v/>
      </c>
      <c r="M66" s="20" t="str">
        <f>IF('Raw Data'!H66="","",'Raw Data'!H66)</f>
        <v>ENU3</v>
      </c>
      <c r="N66" s="20" t="str">
        <f>IF('Raw Data'!I66="","",'Raw Data'!I66)</f>
        <v>Kalemie</v>
      </c>
      <c r="O66" s="20" t="str">
        <f>IF('Raw Data'!J66="","",'Raw Data'!J66)</f>
        <v>Décembre</v>
      </c>
      <c r="P66" s="20" t="str">
        <f>IF('Raw Data'!K66="","",'Raw Data'!K66)</f>
        <v>Entretien à distance (appel téléphonique)</v>
      </c>
      <c r="Q66" s="20">
        <f>IF('Raw Data'!L66="","",'Raw Data'!L66)</f>
        <v>817881616</v>
      </c>
      <c r="R66" s="20">
        <f>IF('Raw Data'!M66="","",'Raw Data'!M66)</f>
        <v>817881616</v>
      </c>
      <c r="S66" s="20" t="str">
        <f>IF('Raw Data'!N66="","",'Raw Data'!N66)</f>
        <v>Oui</v>
      </c>
      <c r="T66" s="35" t="str">
        <f t="shared" si="5"/>
        <v/>
      </c>
      <c r="U66" s="20" t="str">
        <f>IF('Raw Data'!O66="","",'Raw Data'!O66)</f>
        <v/>
      </c>
      <c r="V66" s="20" t="str">
        <f>IF('Raw Data'!P66="","",'Raw Data'!P66)</f>
        <v/>
      </c>
      <c r="W66" s="20" t="str">
        <f>IF('Raw Data'!Q66="","",'Raw Data'!Q66)</f>
        <v/>
      </c>
      <c r="X66" s="20" t="str">
        <f>IF('Raw Data'!R66="","",'Raw Data'!R66)</f>
        <v>Oui</v>
      </c>
      <c r="Y66" s="35" t="str">
        <f t="shared" si="6"/>
        <v/>
      </c>
      <c r="Z66" s="20" t="str">
        <f>IF('Raw Data'!S66="","",'Raw Data'!S66)</f>
        <v/>
      </c>
      <c r="AA66" s="20" t="str">
        <f>IF('Raw Data'!T66="","",'Raw Data'!T66)</f>
        <v/>
      </c>
      <c r="AB66" s="20" t="str">
        <f>IF('Raw Data'!U66="","",'Raw Data'!U66)</f>
        <v>Maintenant</v>
      </c>
      <c r="AC66" s="35" t="str">
        <f t="shared" si="7"/>
        <v/>
      </c>
      <c r="AD66" s="20" t="str">
        <f>IF('Raw Data'!V66="","",'Raw Data'!V66)</f>
        <v/>
      </c>
      <c r="AE66" s="20" t="str">
        <f>IF('Raw Data'!W66="","",'Raw Data'!W66)</f>
        <v>Jean</v>
      </c>
      <c r="AF66" s="20" t="str">
        <f>IF('Raw Data'!X66="","",'Raw Data'!X66)</f>
        <v>Homme</v>
      </c>
      <c r="AG66" s="20">
        <f>IF('Raw Data'!Y66="","",'Raw Data'!Y66)</f>
        <v>35</v>
      </c>
      <c r="AH66" s="20" t="str">
        <f>IF('Raw Data'!Z66="","",'Raw Data'!Z66)</f>
        <v>Agriculteur</v>
      </c>
      <c r="AI66" s="20" t="str">
        <f>IF('Raw Data'!AA66="","",'Raw Data'!AA66)</f>
        <v/>
      </c>
      <c r="AJ66" s="20" t="str">
        <f>IF('Raw Data'!AB66="","",'Raw Data'!AB66)</f>
        <v/>
      </c>
      <c r="AK66" s="20" t="str">
        <f>IF('Raw Data'!AC66="","",'Raw Data'!AC66)</f>
        <v/>
      </c>
      <c r="AL66" s="20" t="str">
        <f>IF('Raw Data'!AD66="","",'Raw Data'!AD66)</f>
        <v/>
      </c>
      <c r="AM66" s="20" t="str">
        <f>IF('Raw Data'!AE66="","",'Raw Data'!AE66)</f>
        <v/>
      </c>
      <c r="AN66" s="20" t="str">
        <f>IF('Raw Data'!AF66="","",'Raw Data'!AF66)</f>
        <v/>
      </c>
      <c r="AO66" s="20" t="str">
        <f>IF('Raw Data'!AG66="","",'Raw Data'!AG66)</f>
        <v/>
      </c>
      <c r="AP66" s="20" t="str">
        <f>IF('Raw Data'!AH66="","",'Raw Data'!AH66)</f>
        <v>Personne non déplacée (Autochtone)</v>
      </c>
      <c r="AQ66" s="35" t="str">
        <f t="shared" si="8"/>
        <v/>
      </c>
      <c r="AR66" s="20" t="str">
        <f>IF('Raw Data'!AI66="","",'Raw Data'!AI66)</f>
        <v>Tanganyika</v>
      </c>
      <c r="AS66" s="20" t="str">
        <f>IF('Raw Data'!AJ66="","",'Raw Data'!AJ66)</f>
        <v>Nyunzu</v>
      </c>
      <c r="AT66" s="20" t="str">
        <f>IF('Raw Data'!AK66="","",'Raw Data'!AK66)</f>
        <v>Nuynzu</v>
      </c>
      <c r="AU66" s="20" t="str">
        <f>IF('Raw Data'!AL66="","",'Raw Data'!AL66)</f>
        <v/>
      </c>
      <c r="AV66" s="20" t="str">
        <f>IF('Raw Data'!AM66="","",'Raw Data'!AM66)</f>
        <v>Nuynzu</v>
      </c>
      <c r="AW66" s="20" t="str">
        <f>IF('Raw Data'!AN66="","",'Raw Data'!AN66)</f>
        <v/>
      </c>
      <c r="AX66" s="20" t="str">
        <f>IF('Raw Data'!AO66="","",'Raw Data'!AO66)</f>
        <v>Oui</v>
      </c>
      <c r="AY66" s="20" t="str">
        <f>IF('Raw Data'!AP66="","",'Raw Data'!AP66)</f>
        <v>Tanganyika</v>
      </c>
      <c r="AZ66" s="20" t="str">
        <f>IF('Raw Data'!AQ66="","",'Raw Data'!AQ66)</f>
        <v>Nyunzu</v>
      </c>
      <c r="BA66" s="20" t="str">
        <f>IF('Raw Data'!AR66="","",'Raw Data'!AR66)</f>
        <v>Localité</v>
      </c>
      <c r="BB66" s="20" t="str">
        <f>IF('Raw Data'!AS66="","",'Raw Data'!AS66)</f>
        <v/>
      </c>
      <c r="BC66" s="20" t="str">
        <f>IF('Raw Data'!AT66="","",'Raw Data'!AT66)</f>
        <v/>
      </c>
      <c r="BD66" s="20" t="str">
        <f>IF('Raw Data'!AU66="","",'Raw Data'!AU66)</f>
        <v/>
      </c>
      <c r="BE66" s="20" t="str">
        <f>IF('Raw Data'!AV66="","",'Raw Data'!AV66)</f>
        <v>Autre (Specifiez)</v>
      </c>
      <c r="BF66" s="20" t="str">
        <f>IF('Raw Data'!AW66="","",'Raw Data'!AW66)</f>
        <v>Kapulo</v>
      </c>
      <c r="BG66" s="20" t="str">
        <f>IF('Raw Data'!AX66="","",'Raw Data'!AX66)</f>
        <v>Kapulo</v>
      </c>
      <c r="BH66" s="20" t="str">
        <f>IF('Raw Data'!AY66="","",'Raw Data'!AY66)</f>
        <v>Non</v>
      </c>
      <c r="BI66" s="20" t="str">
        <f>IF('Raw Data'!AZ66="","",'Raw Data'!AZ66)</f>
        <v/>
      </c>
      <c r="BJ66" s="20" t="str">
        <f>IF('Raw Data'!BA66="","",'Raw Data'!BA66)</f>
        <v>Oui</v>
      </c>
      <c r="BK66" s="20" t="str">
        <f>IF('Raw Data'!BB66="","",'Raw Data'!BB66)</f>
        <v>Oui</v>
      </c>
      <c r="BL66" s="20" t="str">
        <f>IF('Raw Data'!BC66="","",'Raw Data'!BC66)</f>
        <v>Autre (Specifiez)</v>
      </c>
      <c r="BM66" s="20" t="str">
        <f>IF('Raw Data'!BD66="","",'Raw Data'!BD66)</f>
        <v>Mukonza</v>
      </c>
      <c r="BN66" s="20" t="str">
        <f>IF('Raw Data'!BE66="","",'Raw Data'!BE66)</f>
        <v>Mukonza</v>
      </c>
      <c r="BO66" s="20" t="str">
        <f>IF('Raw Data'!BF66="","",'Raw Data'!BF66)</f>
        <v>Hôpital</v>
      </c>
      <c r="BP66" s="20" t="str">
        <f>IF('Raw Data'!BG66="","",'Raw Data'!BG66)</f>
        <v/>
      </c>
      <c r="BQ66" s="20" t="str">
        <f>IF('Raw Data'!BH66="","",'Raw Data'!BH66)</f>
        <v>MBEYA</v>
      </c>
      <c r="BR66" s="20" t="str">
        <f>IF('Raw Data'!BI66="","",'Raw Data'!BI66)</f>
        <v/>
      </c>
      <c r="BS66" s="20" t="str">
        <f>IF('Raw Data'!BJ66="","",'Raw Data'!BJ66)</f>
        <v>Oui</v>
      </c>
      <c r="BT66" s="20" t="str">
        <f>IF('Raw Data'!BK66="","",'Raw Data'!BK66)</f>
        <v>Oui</v>
      </c>
      <c r="BU66" s="35" t="str">
        <f t="shared" si="9"/>
        <v/>
      </c>
      <c r="BV66" s="20" t="str">
        <f>IF('Raw Data'!BL66="","",'Raw Data'!BL66)</f>
        <v/>
      </c>
      <c r="BW66" s="20" t="str">
        <f>IF('Raw Data'!BM66="","",'Raw Data'!BM66)</f>
        <v/>
      </c>
      <c r="BX66" s="20" t="str">
        <f>IF('Raw Data'!BN66="","",'Raw Data'!BN66)</f>
        <v>Oui</v>
      </c>
      <c r="BY66" s="20" t="str">
        <f>IF('Raw Data'!BO66="","",'Raw Data'!BO66)</f>
        <v>Non</v>
      </c>
      <c r="BZ66" s="20" t="str">
        <f>IF('Raw Data'!BP66="","",'Raw Data'!BP66)</f>
        <v>Oui</v>
      </c>
      <c r="CA66" s="20" t="str">
        <f>IF('Raw Data'!BQ66="","",'Raw Data'!BQ66)</f>
        <v>Non</v>
      </c>
      <c r="CB66" s="20" t="str">
        <f>IF('Raw Data'!BR66="","",'Raw Data'!BR66)</f>
        <v>Non</v>
      </c>
      <c r="CC66" s="20" t="str">
        <f>IF('Raw Data'!BS66="","",'Raw Data'!BS66)</f>
        <v/>
      </c>
      <c r="CD66" s="20" t="str">
        <f>IF('Raw Data'!BT66="","",'Raw Data'!BT66)</f>
        <v>Communauté hôte (=Autochtones)</v>
      </c>
      <c r="CE66" s="20" t="str">
        <f>IF('Raw Data'!BU66="","",'Raw Data'!BU66)</f>
        <v>2</v>
      </c>
      <c r="CF66" s="20" t="str">
        <f>IF('Raw Data'!BV66="","",'Raw Data'!BV66)</f>
        <v>Oui</v>
      </c>
      <c r="CG66" s="20" t="str">
        <f>IF('Raw Data'!BW66="","",'Raw Data'!BW66)</f>
        <v>Communauté hôte (=Autochtones)</v>
      </c>
      <c r="CH66" s="35" t="str">
        <f t="shared" si="10"/>
        <v/>
      </c>
      <c r="CI66" s="35" t="str">
        <f t="shared" si="11"/>
        <v/>
      </c>
      <c r="CJ66" s="37">
        <f t="shared" si="12"/>
        <v>1</v>
      </c>
      <c r="CK66" s="20">
        <f>IF('Raw Data'!BX66="","",'Raw Data'!BX66)</f>
        <v>1</v>
      </c>
      <c r="CL66" s="20">
        <f>IF('Raw Data'!BY66="","",'Raw Data'!BY66)</f>
        <v>0</v>
      </c>
      <c r="CM66" s="20">
        <f>IF('Raw Data'!BZ66="","",'Raw Data'!BZ66)</f>
        <v>0</v>
      </c>
      <c r="CN66" s="20">
        <f>IF('Raw Data'!CA66="","",'Raw Data'!CA66)</f>
        <v>0</v>
      </c>
      <c r="CO66" s="20">
        <f>IF('Raw Data'!CB66="","",'Raw Data'!CB66)</f>
        <v>0</v>
      </c>
      <c r="CP66" s="39" t="str">
        <f>IF('Raw Data'!CC66="","",'Raw Data'!CC66)</f>
        <v>0.6191886885226809</v>
      </c>
      <c r="CQ66" s="20" t="str">
        <f>IF('Raw Data'!CD66="","",'Raw Data'!CD66)</f>
        <v/>
      </c>
      <c r="CR66" s="20" t="str">
        <f>IF('Raw Data'!CE66="","",'Raw Data'!CE66)</f>
        <v>1</v>
      </c>
      <c r="CS66" s="20" t="str">
        <f>IF('Raw Data'!CF66="","",'Raw Data'!CF66)</f>
        <v/>
      </c>
      <c r="CT66" s="20" t="str">
        <f>IF('Raw Data'!CG66="","",'Raw Data'!CG66)</f>
        <v/>
      </c>
      <c r="CU66" s="20" t="str">
        <f>IF('Raw Data'!CH66="","",'Raw Data'!CH66)</f>
        <v/>
      </c>
      <c r="CV66" s="35" t="str">
        <f t="shared" si="13"/>
        <v/>
      </c>
      <c r="CW66" s="20" t="str">
        <f>IF('Raw Data'!CI66="","",'Raw Data'!CI66)</f>
        <v/>
      </c>
      <c r="CX66" s="35" t="str">
        <f t="shared" si="14"/>
        <v/>
      </c>
      <c r="CY66" s="20" t="str">
        <f>IF('Raw Data'!CJ66="","",'Raw Data'!CJ66)</f>
        <v/>
      </c>
      <c r="CZ66" s="35" t="str">
        <f t="shared" si="15"/>
        <v/>
      </c>
      <c r="DA66" s="20" t="str">
        <f>IF('Raw Data'!CK66="","",'Raw Data'!CK66)</f>
        <v/>
      </c>
      <c r="DB66" s="35" t="str">
        <f t="shared" si="16"/>
        <v/>
      </c>
      <c r="DC66" s="20" t="str">
        <f>IF('Raw Data'!CL66="","",'Raw Data'!CL66)</f>
        <v/>
      </c>
      <c r="DD66" s="35" t="str">
        <f t="shared" si="17"/>
        <v/>
      </c>
      <c r="DE66" s="20" t="str">
        <f>IF('Raw Data'!CM66="","",'Raw Data'!CM66)</f>
        <v/>
      </c>
      <c r="DF66" s="35" t="str">
        <f t="shared" si="18"/>
        <v/>
      </c>
      <c r="DG66" s="20" t="str">
        <f>IF('Raw Data'!CN66="","",'Raw Data'!CN66)</f>
        <v/>
      </c>
      <c r="DH66" s="35" t="str">
        <f t="shared" si="19"/>
        <v/>
      </c>
      <c r="DI66" s="20" t="str">
        <f>IF('Raw Data'!CO66="","",'Raw Data'!CO66)</f>
        <v/>
      </c>
      <c r="DJ66" s="35" t="str">
        <f t="shared" si="20"/>
        <v/>
      </c>
      <c r="DK66" s="23" t="str">
        <f>IF('Raw Data'!CP66="","",'Raw Data'!CP66)</f>
        <v/>
      </c>
      <c r="DL66" s="23" t="str">
        <f>IF('Raw Data'!CQ66="","",'Raw Data'!CQ66)</f>
        <v/>
      </c>
      <c r="DM66" s="20" t="str">
        <f>IF('Raw Data'!CR66="","",'Raw Data'!CR66)</f>
        <v/>
      </c>
      <c r="DN66" s="20" t="str">
        <f>IF('Raw Data'!CS66="","",'Raw Data'!CS66)</f>
        <v/>
      </c>
      <c r="DO66" s="23" t="str">
        <f>IF('Raw Data'!CT66="","",'Raw Data'!CT66)</f>
        <v/>
      </c>
      <c r="DP66" s="20" t="str">
        <f>IF('Raw Data'!CU66="","",'Raw Data'!CU66)</f>
        <v/>
      </c>
      <c r="DQ66" s="23" t="str">
        <f>IF('Raw Data'!CV66="","",'Raw Data'!CV66)</f>
        <v/>
      </c>
      <c r="DR66" s="20" t="str">
        <f>IF('Raw Data'!CW66="","",'Raw Data'!CW66)</f>
        <v/>
      </c>
      <c r="DS66" s="20">
        <f>IF('Raw Data'!CX66="","",'Raw Data'!CX66)</f>
        <v>50</v>
      </c>
      <c r="DT66" s="20">
        <f>IF('Raw Data'!CY66="","",'Raw Data'!CY66)</f>
        <v>10</v>
      </c>
      <c r="DU66" s="20">
        <f>IF('Raw Data'!CZ66="","",'Raw Data'!CZ66)</f>
        <v>19</v>
      </c>
      <c r="DV66" s="20">
        <f>IF('Raw Data'!DA66="","",'Raw Data'!DA66)</f>
        <v>6</v>
      </c>
      <c r="DW66" s="20">
        <f>IF('Raw Data'!DB66="","",'Raw Data'!DB66)</f>
        <v>2</v>
      </c>
      <c r="DX66" s="35" t="str">
        <f t="shared" si="21"/>
        <v/>
      </c>
      <c r="DY66" s="23">
        <f>IF('Raw Data'!DC66="","",'Raw Data'!DC66)</f>
        <v>3</v>
      </c>
      <c r="DZ66" s="42" t="str">
        <f t="shared" si="22"/>
        <v/>
      </c>
      <c r="EA66" s="20">
        <f>IF('Raw Data'!DD66="","",'Raw Data'!DD66)</f>
        <v>4</v>
      </c>
      <c r="EB66" s="35" t="str">
        <f t="shared" si="23"/>
        <v/>
      </c>
      <c r="EC66" s="20">
        <f>IF('Raw Data'!DE66="","",'Raw Data'!DE66)</f>
        <v>6</v>
      </c>
      <c r="ED66" s="35" t="str">
        <f t="shared" si="24"/>
        <v/>
      </c>
      <c r="EE66" s="20">
        <f>IF('Raw Data'!DF66="","",'Raw Data'!DF66)</f>
        <v>5</v>
      </c>
      <c r="EF66" s="35" t="str">
        <f t="shared" si="25"/>
        <v/>
      </c>
      <c r="EG66" s="20">
        <f>IF('Raw Data'!DG66="","",'Raw Data'!DG66)</f>
        <v>2</v>
      </c>
      <c r="EH66" s="35" t="str">
        <f t="shared" si="26"/>
        <v/>
      </c>
      <c r="EI66" s="20">
        <f>IF('Raw Data'!DH66="","",'Raw Data'!DH66)</f>
        <v>5</v>
      </c>
      <c r="EJ66" s="20">
        <f>IF('Raw Data'!DI66="","",'Raw Data'!DI66)</f>
        <v>4</v>
      </c>
      <c r="EK66" s="20">
        <f>IF('Raw Data'!DJ66="","",'Raw Data'!DJ66)</f>
        <v>3</v>
      </c>
      <c r="EL66" s="20">
        <f>IF('Raw Data'!DK66="","",'Raw Data'!DK66)</f>
        <v>5</v>
      </c>
      <c r="EM66" s="20" t="str">
        <f>IF('Raw Data'!DL66="","",'Raw Data'!DL66)</f>
        <v/>
      </c>
      <c r="EN66" s="20" t="str">
        <f>IF('Raw Data'!DM66="","",'Raw Data'!DM66)</f>
        <v/>
      </c>
      <c r="EO66" s="20" t="str">
        <f>IF('Raw Data'!DN66="","",'Raw Data'!DN66)</f>
        <v>Non</v>
      </c>
      <c r="EP66" s="20" t="str">
        <f>IF('Raw Data'!DO66="","",'Raw Data'!DO66)</f>
        <v/>
      </c>
      <c r="EQ66" s="35" t="str">
        <f t="shared" si="27"/>
        <v/>
      </c>
      <c r="ER66" s="20" t="str">
        <f>IF('Raw Data'!DP66="","",'Raw Data'!DP66)</f>
        <v/>
      </c>
      <c r="ES66" s="20" t="str">
        <f>IF('Raw Data'!DQ66="","",'Raw Data'!DQ66)</f>
        <v/>
      </c>
      <c r="ET66" s="20" t="str">
        <f>IF('Raw Data'!DR66="","",'Raw Data'!DR66)</f>
        <v/>
      </c>
      <c r="EU66" s="20" t="str">
        <f>IF('Raw Data'!DS66="","",'Raw Data'!DS66)</f>
        <v/>
      </c>
      <c r="EV66" s="20" t="str">
        <f>IF('Raw Data'!DT66="","",'Raw Data'!DT66)</f>
        <v>Station de radio</v>
      </c>
      <c r="EW66" s="20">
        <f>IF('Raw Data'!DU66="","",'Raw Data'!DU66)</f>
        <v>1</v>
      </c>
      <c r="EX66" s="20">
        <f>IF('Raw Data'!DV66="","",'Raw Data'!DV66)</f>
        <v>0</v>
      </c>
      <c r="EY66" s="20">
        <f>IF('Raw Data'!DW66="","",'Raw Data'!DW66)</f>
        <v>0</v>
      </c>
      <c r="EZ66" s="20">
        <f>IF('Raw Data'!DX66="","",'Raw Data'!DX66)</f>
        <v>0</v>
      </c>
      <c r="FA66" s="20">
        <f>IF('Raw Data'!DY66="","",'Raw Data'!DY66)</f>
        <v>0</v>
      </c>
      <c r="FB66" s="20">
        <f>IF('Raw Data'!DZ66="","",'Raw Data'!DZ66)</f>
        <v>0</v>
      </c>
      <c r="FC66" s="20">
        <f>IF('Raw Data'!EA66="","",'Raw Data'!EA66)</f>
        <v>0</v>
      </c>
      <c r="FD66" s="20">
        <f>IF('Raw Data'!EB66="","",'Raw Data'!EB66)</f>
        <v>0</v>
      </c>
      <c r="FE66" s="20">
        <f>IF('Raw Data'!EC66="","",'Raw Data'!EC66)</f>
        <v>0</v>
      </c>
      <c r="FF66" s="20">
        <f>IF('Raw Data'!ED66="","",'Raw Data'!ED66)</f>
        <v>0</v>
      </c>
      <c r="FG66" s="20">
        <f>IF('Raw Data'!EE66="","",'Raw Data'!EE66)</f>
        <v>0</v>
      </c>
      <c r="FH66" s="20">
        <f>IF('Raw Data'!EF66="","",'Raw Data'!EF66)</f>
        <v>0</v>
      </c>
      <c r="FI66" s="20">
        <f>IF('Raw Data'!EG66="","",'Raw Data'!EG66)</f>
        <v>0</v>
      </c>
      <c r="FJ66" s="20" t="str">
        <f>IF('Raw Data'!EH66="","",'Raw Data'!EH66)</f>
        <v/>
      </c>
      <c r="FK66" s="20" t="str">
        <f>IF('Raw Data'!EI66="","",'Raw Data'!EI66)</f>
        <v>Information sur la situation des membres de la famille vivant à l'extérieur de la zone (par exemple, déplacés)</v>
      </c>
      <c r="FL66" s="20" t="str">
        <f>IF('Raw Data'!EJ66="","",'Raw Data'!EJ66)</f>
        <v/>
      </c>
      <c r="FM66" s="20" t="str">
        <f>IF('Raw Data'!EK66="","",'Raw Data'!EK66)</f>
        <v>Oui</v>
      </c>
      <c r="FN66" s="20" t="str">
        <f>IF('Raw Data'!EL66="","",'Raw Data'!EL66)</f>
        <v/>
      </c>
      <c r="FO66" s="20" t="str">
        <f>IF('Raw Data'!EM66="","",'Raw Data'!EM66)</f>
        <v>Oui</v>
      </c>
      <c r="FP66" s="20" t="str">
        <f>IF('Raw Data'!EN66="","",'Raw Data'!EN66)</f>
        <v/>
      </c>
      <c r="FQ66" s="20" t="str">
        <f>IF('Raw Data'!EO66="","",'Raw Data'!EO66)</f>
        <v/>
      </c>
      <c r="FR66" s="20" t="str">
        <f>IF('Raw Data'!EP66="","",'Raw Data'!EP66)</f>
        <v/>
      </c>
      <c r="FS66" s="20" t="str">
        <f>IF('Raw Data'!EQ66="","",'Raw Data'!EQ66)</f>
        <v>Kahonza</v>
      </c>
      <c r="FT66" s="20">
        <f>IF('Raw Data'!ER66="","",'Raw Data'!ER66)</f>
        <v>3</v>
      </c>
      <c r="FU66" s="20" t="str">
        <f>IF('Raw Data'!ES66="","",'Raw Data'!ES66)</f>
        <v>Bien</v>
      </c>
      <c r="FV66" s="20" t="str">
        <f>IF('Raw Data'!ET66="","",'Raw Data'!ET66)</f>
        <v>vWvJfH3sDSZM3uC5W82MGH</v>
      </c>
      <c r="FW66" s="20" t="str">
        <f>IF('Raw Data'!EU66="","",'Raw Data'!EU66)</f>
        <v>v89tPMrAjVHLSntiBQ22UJ</v>
      </c>
      <c r="FX66" s="20" t="str">
        <f>IF('Raw Data'!EV66="","",'Raw Data'!EV66)</f>
        <v>v5AfrSZTqajduwJVMoNG7f</v>
      </c>
      <c r="FY66" s="20" t="str">
        <f>IF('Raw Data'!EW66="","",'Raw Data'!EW66)</f>
        <v>vbptduBAghB4e4bMMgdQUc</v>
      </c>
      <c r="FZ66" s="20" t="str">
        <f>IF('Raw Data'!EX66="","",'Raw Data'!EX66)</f>
        <v>vNycnGWUpYeb3KNNoHrkGX</v>
      </c>
      <c r="GA66" s="20" t="str">
        <f>IF('Raw Data'!EY66="","",'Raw Data'!EY66)</f>
        <v/>
      </c>
      <c r="GB66" s="20">
        <f>IF('Raw Data'!EZ66="","",'Raw Data'!EZ66)</f>
        <v>384697766</v>
      </c>
      <c r="GC66" s="20" t="str">
        <f>IF('Raw Data'!FA66="","",'Raw Data'!FA66)</f>
        <v>f9e407bf-1fb1-48e3-8776-3ea8babdb2f6</v>
      </c>
      <c r="GD66" s="29">
        <f>IF('Raw Data'!FB66="","",'Raw Data'!FB66)</f>
        <v>44945.423449074071</v>
      </c>
      <c r="GE66" s="20" t="str">
        <f>IF('Raw Data'!FC66="","",'Raw Data'!FC66)</f>
        <v/>
      </c>
      <c r="GF66" s="20" t="str">
        <f>IF('Raw Data'!FD66="","",'Raw Data'!FD66)</f>
        <v/>
      </c>
      <c r="GG66" s="20" t="str">
        <f>IF('Raw Data'!FE66="","",'Raw Data'!FE66)</f>
        <v>submitted_via_web</v>
      </c>
      <c r="GH66" s="20" t="str">
        <f>IF('Raw Data'!FF66="","",'Raw Data'!FF66)</f>
        <v>reach_rdc_hsm_enqueteur</v>
      </c>
      <c r="GI66" s="20" t="str">
        <f>IF('Raw Data'!FG66="","",'Raw Data'!FG66)</f>
        <v/>
      </c>
      <c r="GJ66" s="20">
        <f>IF('Raw Data'!FH66="","",'Raw Data'!FH66)</f>
        <v>125</v>
      </c>
    </row>
    <row r="67" spans="1:192" x14ac:dyDescent="0.25">
      <c r="A67" s="24" t="str">
        <f t="shared" si="0"/>
        <v>86422f1c-2504-4e82-86bf-4e2deb0144ce</v>
      </c>
      <c r="B67" s="24" t="str">
        <f t="shared" si="1"/>
        <v>Kambu</v>
      </c>
      <c r="C67" s="24" t="str">
        <f t="shared" si="2"/>
        <v>ENU3</v>
      </c>
      <c r="D67" s="29">
        <f>IF('Raw Data'!A67="","",'Raw Data'!A67)</f>
        <v>44922</v>
      </c>
      <c r="E67" s="27">
        <f>IF('Raw Data'!B67="","",'Raw Data'!B67)</f>
        <v>44922.425880798612</v>
      </c>
      <c r="F67" s="27">
        <f>IF('Raw Data'!C67="","",'Raw Data'!C67)</f>
        <v>44922.459892407409</v>
      </c>
      <c r="G67" s="31">
        <f t="shared" si="3"/>
        <v>48.976716668112203</v>
      </c>
      <c r="H67" s="33" t="str">
        <f t="shared" si="4"/>
        <v>OK</v>
      </c>
      <c r="I67" s="20" t="str">
        <f>IF('Raw Data'!D67="","",'Raw Data'!D67)</f>
        <v>audit.csv</v>
      </c>
      <c r="J67" s="20" t="str">
        <f>IF('Raw Data'!E67="","",'Raw Data'!E67)</f>
        <v>https://kc.humanitarianresponse.info/media/original?media_file=reachrdcdata%2Fattachments%2F03786f7074524bcf85122757f5105ae7%2F86422f1c-2504-4e82-86bf-4e2deb0144ce%2Faudit.csv</v>
      </c>
      <c r="K67" s="20" t="str">
        <f>IF('Raw Data'!F67="","",'Raw Data'!F67)</f>
        <v/>
      </c>
      <c r="L67" s="20" t="str">
        <f>IF('Raw Data'!G67="","",'Raw Data'!G67)</f>
        <v/>
      </c>
      <c r="M67" s="20" t="str">
        <f>IF('Raw Data'!H67="","",'Raw Data'!H67)</f>
        <v>ENU3</v>
      </c>
      <c r="N67" s="20" t="str">
        <f>IF('Raw Data'!I67="","",'Raw Data'!I67)</f>
        <v>Kalemie</v>
      </c>
      <c r="O67" s="20" t="str">
        <f>IF('Raw Data'!J67="","",'Raw Data'!J67)</f>
        <v>Décembre</v>
      </c>
      <c r="P67" s="20" t="str">
        <f>IF('Raw Data'!K67="","",'Raw Data'!K67)</f>
        <v>Entretien à distance (appel téléphonique)</v>
      </c>
      <c r="Q67" s="20">
        <f>IF('Raw Data'!L67="","",'Raw Data'!L67)</f>
        <v>821653660</v>
      </c>
      <c r="R67" s="20">
        <f>IF('Raw Data'!M67="","",'Raw Data'!M67)</f>
        <v>821653660</v>
      </c>
      <c r="S67" s="20" t="str">
        <f>IF('Raw Data'!N67="","",'Raw Data'!N67)</f>
        <v>Oui</v>
      </c>
      <c r="T67" s="35" t="str">
        <f t="shared" si="5"/>
        <v/>
      </c>
      <c r="U67" s="20" t="str">
        <f>IF('Raw Data'!O67="","",'Raw Data'!O67)</f>
        <v/>
      </c>
      <c r="V67" s="20" t="str">
        <f>IF('Raw Data'!P67="","",'Raw Data'!P67)</f>
        <v/>
      </c>
      <c r="W67" s="20" t="str">
        <f>IF('Raw Data'!Q67="","",'Raw Data'!Q67)</f>
        <v/>
      </c>
      <c r="X67" s="20" t="str">
        <f>IF('Raw Data'!R67="","",'Raw Data'!R67)</f>
        <v>Oui</v>
      </c>
      <c r="Y67" s="35" t="str">
        <f t="shared" si="6"/>
        <v/>
      </c>
      <c r="Z67" s="20" t="str">
        <f>IF('Raw Data'!S67="","",'Raw Data'!S67)</f>
        <v/>
      </c>
      <c r="AA67" s="20" t="str">
        <f>IF('Raw Data'!T67="","",'Raw Data'!T67)</f>
        <v/>
      </c>
      <c r="AB67" s="20" t="str">
        <f>IF('Raw Data'!U67="","",'Raw Data'!U67)</f>
        <v>Maintenant</v>
      </c>
      <c r="AC67" s="35" t="str">
        <f t="shared" si="7"/>
        <v/>
      </c>
      <c r="AD67" s="20" t="str">
        <f>IF('Raw Data'!V67="","",'Raw Data'!V67)</f>
        <v/>
      </c>
      <c r="AE67" s="20" t="str">
        <f>IF('Raw Data'!W67="","",'Raw Data'!W67)</f>
        <v>Banza</v>
      </c>
      <c r="AF67" s="20" t="str">
        <f>IF('Raw Data'!X67="","",'Raw Data'!X67)</f>
        <v>Homme</v>
      </c>
      <c r="AG67" s="20">
        <f>IF('Raw Data'!Y67="","",'Raw Data'!Y67)</f>
        <v>43</v>
      </c>
      <c r="AH67" s="20" t="str">
        <f>IF('Raw Data'!Z67="","",'Raw Data'!Z67)</f>
        <v>Agriculteur</v>
      </c>
      <c r="AI67" s="20" t="str">
        <f>IF('Raw Data'!AA67="","",'Raw Data'!AA67)</f>
        <v/>
      </c>
      <c r="AJ67" s="20" t="str">
        <f>IF('Raw Data'!AB67="","",'Raw Data'!AB67)</f>
        <v/>
      </c>
      <c r="AK67" s="20" t="str">
        <f>IF('Raw Data'!AC67="","",'Raw Data'!AC67)</f>
        <v/>
      </c>
      <c r="AL67" s="20" t="str">
        <f>IF('Raw Data'!AD67="","",'Raw Data'!AD67)</f>
        <v/>
      </c>
      <c r="AM67" s="20" t="str">
        <f>IF('Raw Data'!AE67="","",'Raw Data'!AE67)</f>
        <v/>
      </c>
      <c r="AN67" s="20" t="str">
        <f>IF('Raw Data'!AF67="","",'Raw Data'!AF67)</f>
        <v/>
      </c>
      <c r="AO67" s="20" t="str">
        <f>IF('Raw Data'!AG67="","",'Raw Data'!AG67)</f>
        <v/>
      </c>
      <c r="AP67" s="20" t="str">
        <f>IF('Raw Data'!AH67="","",'Raw Data'!AH67)</f>
        <v>Personne non déplacée (Autochtone)</v>
      </c>
      <c r="AQ67" s="35" t="str">
        <f t="shared" si="8"/>
        <v/>
      </c>
      <c r="AR67" s="20" t="str">
        <f>IF('Raw Data'!AI67="","",'Raw Data'!AI67)</f>
        <v>Tanganyika</v>
      </c>
      <c r="AS67" s="20" t="str">
        <f>IF('Raw Data'!AJ67="","",'Raw Data'!AJ67)</f>
        <v>Kalemie</v>
      </c>
      <c r="AT67" s="20" t="str">
        <f>IF('Raw Data'!AK67="","",'Raw Data'!AK67)</f>
        <v>Kambu</v>
      </c>
      <c r="AU67" s="20" t="str">
        <f>IF('Raw Data'!AL67="","",'Raw Data'!AL67)</f>
        <v/>
      </c>
      <c r="AV67" s="20" t="str">
        <f>IF('Raw Data'!AM67="","",'Raw Data'!AM67)</f>
        <v>Kambu</v>
      </c>
      <c r="AW67" s="20" t="str">
        <f>IF('Raw Data'!AN67="","",'Raw Data'!AN67)</f>
        <v/>
      </c>
      <c r="AX67" s="20" t="str">
        <f>IF('Raw Data'!AO67="","",'Raw Data'!AO67)</f>
        <v>Oui</v>
      </c>
      <c r="AY67" s="20" t="str">
        <f>IF('Raw Data'!AP67="","",'Raw Data'!AP67)</f>
        <v>Tanganyika</v>
      </c>
      <c r="AZ67" s="20" t="str">
        <f>IF('Raw Data'!AQ67="","",'Raw Data'!AQ67)</f>
        <v>Kalemie</v>
      </c>
      <c r="BA67" s="20" t="str">
        <f>IF('Raw Data'!AR67="","",'Raw Data'!AR67)</f>
        <v>Localité</v>
      </c>
      <c r="BB67" s="20" t="str">
        <f>IF('Raw Data'!AS67="","",'Raw Data'!AS67)</f>
        <v/>
      </c>
      <c r="BC67" s="20" t="str">
        <f>IF('Raw Data'!AT67="","",'Raw Data'!AT67)</f>
        <v/>
      </c>
      <c r="BD67" s="20" t="str">
        <f>IF('Raw Data'!AU67="","",'Raw Data'!AU67)</f>
        <v/>
      </c>
      <c r="BE67" s="20" t="str">
        <f>IF('Raw Data'!AV67="","",'Raw Data'!AV67)</f>
        <v>Kambu</v>
      </c>
      <c r="BF67" s="20" t="str">
        <f>IF('Raw Data'!AW67="","",'Raw Data'!AW67)</f>
        <v/>
      </c>
      <c r="BG67" s="20" t="str">
        <f>IF('Raw Data'!AX67="","",'Raw Data'!AX67)</f>
        <v>Kambu</v>
      </c>
      <c r="BH67" s="20" t="str">
        <f>IF('Raw Data'!AY67="","",'Raw Data'!AY67)</f>
        <v>Non</v>
      </c>
      <c r="BI67" s="20" t="str">
        <f>IF('Raw Data'!AZ67="","",'Raw Data'!AZ67)</f>
        <v/>
      </c>
      <c r="BJ67" s="20" t="str">
        <f>IF('Raw Data'!BA67="","",'Raw Data'!BA67)</f>
        <v>Oui</v>
      </c>
      <c r="BK67" s="20" t="str">
        <f>IF('Raw Data'!BB67="","",'Raw Data'!BB67)</f>
        <v>Oui</v>
      </c>
      <c r="BL67" s="20" t="str">
        <f>IF('Raw Data'!BC67="","",'Raw Data'!BC67)</f>
        <v/>
      </c>
      <c r="BM67" s="20" t="str">
        <f>IF('Raw Data'!BD67="","",'Raw Data'!BD67)</f>
        <v/>
      </c>
      <c r="BN67" s="20" t="str">
        <f>IF('Raw Data'!BE67="","",'Raw Data'!BE67)</f>
        <v/>
      </c>
      <c r="BO67" s="20" t="str">
        <f>IF('Raw Data'!BF67="","",'Raw Data'!BF67)</f>
        <v/>
      </c>
      <c r="BP67" s="20" t="str">
        <f>IF('Raw Data'!BG67="","",'Raw Data'!BG67)</f>
        <v/>
      </c>
      <c r="BQ67" s="20" t="str">
        <f>IF('Raw Data'!BH67="","",'Raw Data'!BH67)</f>
        <v>KALUMBI</v>
      </c>
      <c r="BR67" s="20" t="str">
        <f>IF('Raw Data'!BI67="","",'Raw Data'!BI67)</f>
        <v/>
      </c>
      <c r="BS67" s="20" t="str">
        <f>IF('Raw Data'!BJ67="","",'Raw Data'!BJ67)</f>
        <v>Oui</v>
      </c>
      <c r="BT67" s="20" t="str">
        <f>IF('Raw Data'!BK67="","",'Raw Data'!BK67)</f>
        <v>Oui</v>
      </c>
      <c r="BU67" s="35" t="str">
        <f t="shared" si="9"/>
        <v/>
      </c>
      <c r="BV67" s="20" t="str">
        <f>IF('Raw Data'!BL67="","",'Raw Data'!BL67)</f>
        <v/>
      </c>
      <c r="BW67" s="20" t="str">
        <f>IF('Raw Data'!BM67="","",'Raw Data'!BM67)</f>
        <v/>
      </c>
      <c r="BX67" s="20" t="str">
        <f>IF('Raw Data'!BN67="","",'Raw Data'!BN67)</f>
        <v>Oui</v>
      </c>
      <c r="BY67" s="20" t="str">
        <f>IF('Raw Data'!BO67="","",'Raw Data'!BO67)</f>
        <v>Oui</v>
      </c>
      <c r="BZ67" s="20" t="str">
        <f>IF('Raw Data'!BP67="","",'Raw Data'!BP67)</f>
        <v>Oui</v>
      </c>
      <c r="CA67" s="20" t="str">
        <f>IF('Raw Data'!BQ67="","",'Raw Data'!BQ67)</f>
        <v>Oui</v>
      </c>
      <c r="CB67" s="20" t="str">
        <f>IF('Raw Data'!BR67="","",'Raw Data'!BR67)</f>
        <v>Non</v>
      </c>
      <c r="CC67" s="20" t="str">
        <f>IF('Raw Data'!BS67="","",'Raw Data'!BS67)</f>
        <v/>
      </c>
      <c r="CD67" s="20" t="str">
        <f>IF('Raw Data'!BT67="","",'Raw Data'!BT67)</f>
        <v>Communauté hôte (=Autochtones)</v>
      </c>
      <c r="CE67" s="20" t="str">
        <f>IF('Raw Data'!BU67="","",'Raw Data'!BU67)</f>
        <v>4</v>
      </c>
      <c r="CF67" s="20" t="str">
        <f>IF('Raw Data'!BV67="","",'Raw Data'!BV67)</f>
        <v>Oui</v>
      </c>
      <c r="CG67" s="20" t="str">
        <f>IF('Raw Data'!BW67="","",'Raw Data'!BW67)</f>
        <v>Communauté hôte (=Autochtones)</v>
      </c>
      <c r="CH67" s="35" t="str">
        <f t="shared" si="10"/>
        <v/>
      </c>
      <c r="CI67" s="35" t="str">
        <f t="shared" si="11"/>
        <v/>
      </c>
      <c r="CJ67" s="37">
        <f t="shared" si="12"/>
        <v>1</v>
      </c>
      <c r="CK67" s="20">
        <f>IF('Raw Data'!BX67="","",'Raw Data'!BX67)</f>
        <v>1</v>
      </c>
      <c r="CL67" s="20">
        <f>IF('Raw Data'!BY67="","",'Raw Data'!BY67)</f>
        <v>0</v>
      </c>
      <c r="CM67" s="20">
        <f>IF('Raw Data'!BZ67="","",'Raw Data'!BZ67)</f>
        <v>0</v>
      </c>
      <c r="CN67" s="20">
        <f>IF('Raw Data'!CA67="","",'Raw Data'!CA67)</f>
        <v>0</v>
      </c>
      <c r="CO67" s="20">
        <f>IF('Raw Data'!CB67="","",'Raw Data'!CB67)</f>
        <v>0</v>
      </c>
      <c r="CP67" s="39" t="str">
        <f>IF('Raw Data'!CC67="","",'Raw Data'!CC67)</f>
        <v>0.41176570542826996</v>
      </c>
      <c r="CQ67" s="20" t="str">
        <f>IF('Raw Data'!CD67="","",'Raw Data'!CD67)</f>
        <v/>
      </c>
      <c r="CR67" s="20" t="str">
        <f>IF('Raw Data'!CE67="","",'Raw Data'!CE67)</f>
        <v>1</v>
      </c>
      <c r="CS67" s="20" t="str">
        <f>IF('Raw Data'!CF67="","",'Raw Data'!CF67)</f>
        <v/>
      </c>
      <c r="CT67" s="20" t="str">
        <f>IF('Raw Data'!CG67="","",'Raw Data'!CG67)</f>
        <v/>
      </c>
      <c r="CU67" s="20">
        <f>IF('Raw Data'!CH67="","",'Raw Data'!CH67)</f>
        <v>6</v>
      </c>
      <c r="CV67" s="35" t="str">
        <f t="shared" si="13"/>
        <v/>
      </c>
      <c r="CW67" s="20">
        <f>IF('Raw Data'!CI67="","",'Raw Data'!CI67)</f>
        <v>5</v>
      </c>
      <c r="CX67" s="35" t="str">
        <f t="shared" si="14"/>
        <v/>
      </c>
      <c r="CY67" s="20">
        <f>IF('Raw Data'!CJ67="","",'Raw Data'!CJ67)</f>
        <v>2</v>
      </c>
      <c r="CZ67" s="35" t="str">
        <f t="shared" si="15"/>
        <v/>
      </c>
      <c r="DA67" s="20">
        <f>IF('Raw Data'!CK67="","",'Raw Data'!CK67)</f>
        <v>4</v>
      </c>
      <c r="DB67" s="35" t="str">
        <f t="shared" si="16"/>
        <v/>
      </c>
      <c r="DC67" s="20">
        <f>IF('Raw Data'!CL67="","",'Raw Data'!CL67)</f>
        <v>3</v>
      </c>
      <c r="DD67" s="35" t="str">
        <f t="shared" si="17"/>
        <v/>
      </c>
      <c r="DE67" s="20">
        <f>IF('Raw Data'!CM67="","",'Raw Data'!CM67)</f>
        <v>5</v>
      </c>
      <c r="DF67" s="35" t="str">
        <f t="shared" si="18"/>
        <v/>
      </c>
      <c r="DG67" s="20">
        <f>IF('Raw Data'!CN67="","",'Raw Data'!CN67)</f>
        <v>5</v>
      </c>
      <c r="DH67" s="35" t="str">
        <f t="shared" si="19"/>
        <v/>
      </c>
      <c r="DI67" s="20">
        <f>IF('Raw Data'!CO67="","",'Raw Data'!CO67)</f>
        <v>8</v>
      </c>
      <c r="DJ67" s="35" t="str">
        <f t="shared" si="20"/>
        <v/>
      </c>
      <c r="DK67" s="23">
        <f>IF('Raw Data'!CP67="","",'Raw Data'!CP67)</f>
        <v>7</v>
      </c>
      <c r="DL67" s="23">
        <f>IF('Raw Data'!CQ67="","",'Raw Data'!CQ67)</f>
        <v>5</v>
      </c>
      <c r="DM67" s="20">
        <f>IF('Raw Data'!CR67="","",'Raw Data'!CR67)</f>
        <v>39</v>
      </c>
      <c r="DN67" s="20">
        <f>IF('Raw Data'!CS67="","",'Raw Data'!CS67)</f>
        <v>12</v>
      </c>
      <c r="DO67" s="23">
        <f>IF('Raw Data'!CT67="","",'Raw Data'!CT67)</f>
        <v>2</v>
      </c>
      <c r="DP67" s="20">
        <f>IF('Raw Data'!CU67="","",'Raw Data'!CU67)</f>
        <v>8</v>
      </c>
      <c r="DQ67" s="23" t="str">
        <f>IF('Raw Data'!CV67="","",'Raw Data'!CV67)</f>
        <v/>
      </c>
      <c r="DR67" s="20" t="str">
        <f>IF('Raw Data'!CW67="","",'Raw Data'!CW67)</f>
        <v/>
      </c>
      <c r="DS67" s="20" t="str">
        <f>IF('Raw Data'!CX67="","",'Raw Data'!CX67)</f>
        <v/>
      </c>
      <c r="DT67" s="20" t="str">
        <f>IF('Raw Data'!CY67="","",'Raw Data'!CY67)</f>
        <v/>
      </c>
      <c r="DU67" s="20" t="str">
        <f>IF('Raw Data'!CZ67="","",'Raw Data'!CZ67)</f>
        <v/>
      </c>
      <c r="DV67" s="20" t="str">
        <f>IF('Raw Data'!DA67="","",'Raw Data'!DA67)</f>
        <v/>
      </c>
      <c r="DW67" s="20" t="str">
        <f>IF('Raw Data'!DB67="","",'Raw Data'!DB67)</f>
        <v/>
      </c>
      <c r="DX67" s="35" t="str">
        <f t="shared" si="21"/>
        <v/>
      </c>
      <c r="DY67" s="23" t="str">
        <f>IF('Raw Data'!DC67="","",'Raw Data'!DC67)</f>
        <v/>
      </c>
      <c r="DZ67" s="42" t="str">
        <f t="shared" si="22"/>
        <v/>
      </c>
      <c r="EA67" s="20" t="str">
        <f>IF('Raw Data'!DD67="","",'Raw Data'!DD67)</f>
        <v/>
      </c>
      <c r="EB67" s="35" t="str">
        <f t="shared" si="23"/>
        <v/>
      </c>
      <c r="EC67" s="20" t="str">
        <f>IF('Raw Data'!DE67="","",'Raw Data'!DE67)</f>
        <v/>
      </c>
      <c r="ED67" s="35" t="str">
        <f t="shared" si="24"/>
        <v/>
      </c>
      <c r="EE67" s="20" t="str">
        <f>IF('Raw Data'!DF67="","",'Raw Data'!DF67)</f>
        <v/>
      </c>
      <c r="EF67" s="35" t="str">
        <f t="shared" si="25"/>
        <v/>
      </c>
      <c r="EG67" s="20" t="str">
        <f>IF('Raw Data'!DG67="","",'Raw Data'!DG67)</f>
        <v/>
      </c>
      <c r="EH67" s="35" t="str">
        <f t="shared" si="26"/>
        <v/>
      </c>
      <c r="EI67" s="20" t="str">
        <f>IF('Raw Data'!DH67="","",'Raw Data'!DH67)</f>
        <v/>
      </c>
      <c r="EJ67" s="20" t="str">
        <f>IF('Raw Data'!DI67="","",'Raw Data'!DI67)</f>
        <v/>
      </c>
      <c r="EK67" s="20" t="str">
        <f>IF('Raw Data'!DJ67="","",'Raw Data'!DJ67)</f>
        <v/>
      </c>
      <c r="EL67" s="20" t="str">
        <f>IF('Raw Data'!DK67="","",'Raw Data'!DK67)</f>
        <v/>
      </c>
      <c r="EM67" s="20" t="str">
        <f>IF('Raw Data'!DL67="","",'Raw Data'!DL67)</f>
        <v/>
      </c>
      <c r="EN67" s="20" t="str">
        <f>IF('Raw Data'!DM67="","",'Raw Data'!DM67)</f>
        <v/>
      </c>
      <c r="EO67" s="20" t="str">
        <f>IF('Raw Data'!DN67="","",'Raw Data'!DN67)</f>
        <v>Oui</v>
      </c>
      <c r="EP67" s="20">
        <f>IF('Raw Data'!DO67="","",'Raw Data'!DO67)</f>
        <v>4</v>
      </c>
      <c r="EQ67" s="35" t="str">
        <f t="shared" si="27"/>
        <v/>
      </c>
      <c r="ER67" s="20">
        <f>IF('Raw Data'!DP67="","",'Raw Data'!DP67)</f>
        <v>2</v>
      </c>
      <c r="ES67" s="20">
        <f>IF('Raw Data'!DQ67="","",'Raw Data'!DQ67)</f>
        <v>1</v>
      </c>
      <c r="ET67" s="20">
        <f>IF('Raw Data'!DR67="","",'Raw Data'!DR67)</f>
        <v>1</v>
      </c>
      <c r="EU67" s="20" t="str">
        <f>IF('Raw Data'!DS67="","",'Raw Data'!DS67)</f>
        <v/>
      </c>
      <c r="EV67" s="20" t="str">
        <f>IF('Raw Data'!DT67="","",'Raw Data'!DT67)</f>
        <v>Station de radio</v>
      </c>
      <c r="EW67" s="20">
        <f>IF('Raw Data'!DU67="","",'Raw Data'!DU67)</f>
        <v>1</v>
      </c>
      <c r="EX67" s="20">
        <f>IF('Raw Data'!DV67="","",'Raw Data'!DV67)</f>
        <v>0</v>
      </c>
      <c r="EY67" s="20">
        <f>IF('Raw Data'!DW67="","",'Raw Data'!DW67)</f>
        <v>0</v>
      </c>
      <c r="EZ67" s="20">
        <f>IF('Raw Data'!DX67="","",'Raw Data'!DX67)</f>
        <v>0</v>
      </c>
      <c r="FA67" s="20">
        <f>IF('Raw Data'!DY67="","",'Raw Data'!DY67)</f>
        <v>0</v>
      </c>
      <c r="FB67" s="20">
        <f>IF('Raw Data'!DZ67="","",'Raw Data'!DZ67)</f>
        <v>0</v>
      </c>
      <c r="FC67" s="20">
        <f>IF('Raw Data'!EA67="","",'Raw Data'!EA67)</f>
        <v>0</v>
      </c>
      <c r="FD67" s="20">
        <f>IF('Raw Data'!EB67="","",'Raw Data'!EB67)</f>
        <v>0</v>
      </c>
      <c r="FE67" s="20">
        <f>IF('Raw Data'!EC67="","",'Raw Data'!EC67)</f>
        <v>0</v>
      </c>
      <c r="FF67" s="20">
        <f>IF('Raw Data'!ED67="","",'Raw Data'!ED67)</f>
        <v>0</v>
      </c>
      <c r="FG67" s="20">
        <f>IF('Raw Data'!EE67="","",'Raw Data'!EE67)</f>
        <v>0</v>
      </c>
      <c r="FH67" s="20">
        <f>IF('Raw Data'!EF67="","",'Raw Data'!EF67)</f>
        <v>0</v>
      </c>
      <c r="FI67" s="20">
        <f>IF('Raw Data'!EG67="","",'Raw Data'!EG67)</f>
        <v>0</v>
      </c>
      <c r="FJ67" s="20" t="str">
        <f>IF('Raw Data'!EH67="","",'Raw Data'!EH67)</f>
        <v/>
      </c>
      <c r="FK67" s="20" t="str">
        <f>IF('Raw Data'!EI67="","",'Raw Data'!EI67)</f>
        <v>Information sur la situation des membres de la famille vivant à l'extérieur de la zone (par exemple, déplacés)</v>
      </c>
      <c r="FL67" s="20" t="str">
        <f>IF('Raw Data'!EJ67="","",'Raw Data'!EJ67)</f>
        <v/>
      </c>
      <c r="FM67" s="20" t="str">
        <f>IF('Raw Data'!EK67="","",'Raw Data'!EK67)</f>
        <v>Oui</v>
      </c>
      <c r="FN67" s="20" t="str">
        <f>IF('Raw Data'!EL67="","",'Raw Data'!EL67)</f>
        <v/>
      </c>
      <c r="FO67" s="20" t="str">
        <f>IF('Raw Data'!EM67="","",'Raw Data'!EM67)</f>
        <v>Oui</v>
      </c>
      <c r="FP67" s="20" t="str">
        <f>IF('Raw Data'!EN67="","",'Raw Data'!EN67)</f>
        <v/>
      </c>
      <c r="FQ67" s="20" t="str">
        <f>IF('Raw Data'!EO67="","",'Raw Data'!EO67)</f>
        <v/>
      </c>
      <c r="FR67" s="20" t="str">
        <f>IF('Raw Data'!EP67="","",'Raw Data'!EP67)</f>
        <v/>
      </c>
      <c r="FS67" s="20" t="str">
        <f>IF('Raw Data'!EQ67="","",'Raw Data'!EQ67)</f>
        <v>Kambu</v>
      </c>
      <c r="FT67" s="20">
        <f>IF('Raw Data'!ER67="","",'Raw Data'!ER67)</f>
        <v>2</v>
      </c>
      <c r="FU67" s="20" t="str">
        <f>IF('Raw Data'!ES67="","",'Raw Data'!ES67)</f>
        <v>Bien causé</v>
      </c>
      <c r="FV67" s="20" t="str">
        <f>IF('Raw Data'!ET67="","",'Raw Data'!ET67)</f>
        <v>vWvJfH3sDSZM3uC5W82MGH</v>
      </c>
      <c r="FW67" s="20" t="str">
        <f>IF('Raw Data'!EU67="","",'Raw Data'!EU67)</f>
        <v>v89tPMrAjVHLSntiBQ22UJ</v>
      </c>
      <c r="FX67" s="20" t="str">
        <f>IF('Raw Data'!EV67="","",'Raw Data'!EV67)</f>
        <v>v5AfrSZTqajduwJVMoNG7f</v>
      </c>
      <c r="FY67" s="20" t="str">
        <f>IF('Raw Data'!EW67="","",'Raw Data'!EW67)</f>
        <v>vbptduBAghB4e4bMMgdQUc</v>
      </c>
      <c r="FZ67" s="20" t="str">
        <f>IF('Raw Data'!EX67="","",'Raw Data'!EX67)</f>
        <v>vNycnGWUpYeb3KNNoHrkGX</v>
      </c>
      <c r="GA67" s="20" t="str">
        <f>IF('Raw Data'!EY67="","",'Raw Data'!EY67)</f>
        <v/>
      </c>
      <c r="GB67" s="20">
        <f>IF('Raw Data'!EZ67="","",'Raw Data'!EZ67)</f>
        <v>384697833</v>
      </c>
      <c r="GC67" s="20" t="str">
        <f>IF('Raw Data'!FA67="","",'Raw Data'!FA67)</f>
        <v>86422f1c-2504-4e82-86bf-4e2deb0144ce</v>
      </c>
      <c r="GD67" s="29">
        <f>IF('Raw Data'!FB67="","",'Raw Data'!FB67)</f>
        <v>44945.42355324074</v>
      </c>
      <c r="GE67" s="20" t="str">
        <f>IF('Raw Data'!FC67="","",'Raw Data'!FC67)</f>
        <v/>
      </c>
      <c r="GF67" s="20" t="str">
        <f>IF('Raw Data'!FD67="","",'Raw Data'!FD67)</f>
        <v/>
      </c>
      <c r="GG67" s="20" t="str">
        <f>IF('Raw Data'!FE67="","",'Raw Data'!FE67)</f>
        <v>submitted_via_web</v>
      </c>
      <c r="GH67" s="20" t="str">
        <f>IF('Raw Data'!FF67="","",'Raw Data'!FF67)</f>
        <v>reach_rdc_hsm_enqueteur</v>
      </c>
      <c r="GI67" s="20" t="str">
        <f>IF('Raw Data'!FG67="","",'Raw Data'!FG67)</f>
        <v/>
      </c>
      <c r="GJ67" s="20">
        <f>IF('Raw Data'!FH67="","",'Raw Data'!FH67)</f>
        <v>126</v>
      </c>
    </row>
    <row r="68" spans="1:192" x14ac:dyDescent="0.25">
      <c r="A68" s="24" t="str">
        <f t="shared" ref="A68:A131" si="28">GC68</f>
        <v>f3fa016c-accf-4c05-8e7d-9c49f9aaff93</v>
      </c>
      <c r="B68" s="24" t="str">
        <f t="shared" ref="B68:B131" si="29">BG68</f>
        <v>Kasala</v>
      </c>
      <c r="C68" s="24" t="str">
        <f t="shared" ref="C68:C131" si="30">M68</f>
        <v>ENU3</v>
      </c>
      <c r="D68" s="29">
        <f>IF('Raw Data'!A68="","",'Raw Data'!A68)</f>
        <v>44922</v>
      </c>
      <c r="E68" s="27">
        <f>IF('Raw Data'!B68="","",'Raw Data'!B68)</f>
        <v>44922.459998483799</v>
      </c>
      <c r="F68" s="27">
        <f>IF('Raw Data'!C68="","",'Raw Data'!C68)</f>
        <v>44922.498068263892</v>
      </c>
      <c r="G68" s="31">
        <f t="shared" ref="G68:G131" si="31">(F68-E68)*(24*60)</f>
        <v>54.820483335060999</v>
      </c>
      <c r="H68" s="33" t="str">
        <f t="shared" ref="H68:H131" si="32">IF(OR(G68&lt;20),"Supprimer","OK")</f>
        <v>OK</v>
      </c>
      <c r="I68" s="20" t="str">
        <f>IF('Raw Data'!D68="","",'Raw Data'!D68)</f>
        <v>audit.csv</v>
      </c>
      <c r="J68" s="20" t="str">
        <f>IF('Raw Data'!E68="","",'Raw Data'!E68)</f>
        <v>https://kc.humanitarianresponse.info/media/original?media_file=reachrdcdata%2Fattachments%2F03786f7074524bcf85122757f5105ae7%2Ff3fa016c-accf-4c05-8e7d-9c49f9aaff93%2Faudit.csv</v>
      </c>
      <c r="K68" s="20" t="str">
        <f>IF('Raw Data'!F68="","",'Raw Data'!F68)</f>
        <v/>
      </c>
      <c r="L68" s="20" t="str">
        <f>IF('Raw Data'!G68="","",'Raw Data'!G68)</f>
        <v/>
      </c>
      <c r="M68" s="43" t="s">
        <v>988</v>
      </c>
      <c r="N68" s="20" t="str">
        <f>IF('Raw Data'!I68="","",'Raw Data'!I68)</f>
        <v>Kalemie</v>
      </c>
      <c r="O68" s="20" t="str">
        <f>IF('Raw Data'!J68="","",'Raw Data'!J68)</f>
        <v>Décembre</v>
      </c>
      <c r="P68" s="20" t="str">
        <f>IF('Raw Data'!K68="","",'Raw Data'!K68)</f>
        <v>Entretien à distance (appel téléphonique)</v>
      </c>
      <c r="Q68" s="20">
        <f>IF('Raw Data'!L68="","",'Raw Data'!L68)</f>
        <v>818215144</v>
      </c>
      <c r="R68" s="20">
        <f>IF('Raw Data'!M68="","",'Raw Data'!M68)</f>
        <v>818215144</v>
      </c>
      <c r="S68" s="20" t="str">
        <f>IF('Raw Data'!N68="","",'Raw Data'!N68)</f>
        <v>Oui</v>
      </c>
      <c r="T68" s="35" t="str">
        <f t="shared" ref="T68:T131" si="33">IF(S68="Oui","","Supprimer")</f>
        <v/>
      </c>
      <c r="U68" s="20" t="str">
        <f>IF('Raw Data'!O68="","",'Raw Data'!O68)</f>
        <v/>
      </c>
      <c r="V68" s="20" t="str">
        <f>IF('Raw Data'!P68="","",'Raw Data'!P68)</f>
        <v/>
      </c>
      <c r="W68" s="20" t="str">
        <f>IF('Raw Data'!Q68="","",'Raw Data'!Q68)</f>
        <v/>
      </c>
      <c r="X68" s="20" t="str">
        <f>IF('Raw Data'!R68="","",'Raw Data'!R68)</f>
        <v>Oui</v>
      </c>
      <c r="Y68" s="35" t="str">
        <f t="shared" ref="Y68:Y131" si="34">IF(X68="Oui","","Supprimer")</f>
        <v/>
      </c>
      <c r="Z68" s="20" t="str">
        <f>IF('Raw Data'!S68="","",'Raw Data'!S68)</f>
        <v/>
      </c>
      <c r="AA68" s="20" t="str">
        <f>IF('Raw Data'!T68="","",'Raw Data'!T68)</f>
        <v/>
      </c>
      <c r="AB68" s="20" t="str">
        <f>IF('Raw Data'!U68="","",'Raw Data'!U68)</f>
        <v>Maintenant</v>
      </c>
      <c r="AC68" s="35" t="str">
        <f t="shared" ref="AC68:AC131" si="35">IF(AB68="Maintenant","","Supprimer")</f>
        <v/>
      </c>
      <c r="AD68" s="20" t="str">
        <f>IF('Raw Data'!V68="","",'Raw Data'!V68)</f>
        <v/>
      </c>
      <c r="AE68" s="20" t="str">
        <f>IF('Raw Data'!W68="","",'Raw Data'!W68)</f>
        <v>Nelly</v>
      </c>
      <c r="AF68" s="20" t="str">
        <f>IF('Raw Data'!X68="","",'Raw Data'!X68)</f>
        <v>Femme</v>
      </c>
      <c r="AG68" s="20">
        <f>IF('Raw Data'!Y68="","",'Raw Data'!Y68)</f>
        <v>40</v>
      </c>
      <c r="AH68" s="20" t="str">
        <f>IF('Raw Data'!Z68="","",'Raw Data'!Z68)</f>
        <v>Agriculteur</v>
      </c>
      <c r="AI68" s="20" t="str">
        <f>IF('Raw Data'!AA68="","",'Raw Data'!AA68)</f>
        <v/>
      </c>
      <c r="AJ68" s="20" t="str">
        <f>IF('Raw Data'!AB68="","",'Raw Data'!AB68)</f>
        <v/>
      </c>
      <c r="AK68" s="20" t="str">
        <f>IF('Raw Data'!AC68="","",'Raw Data'!AC68)</f>
        <v/>
      </c>
      <c r="AL68" s="20" t="str">
        <f>IF('Raw Data'!AD68="","",'Raw Data'!AD68)</f>
        <v/>
      </c>
      <c r="AM68" s="20" t="str">
        <f>IF('Raw Data'!AE68="","",'Raw Data'!AE68)</f>
        <v/>
      </c>
      <c r="AN68" s="20" t="str">
        <f>IF('Raw Data'!AF68="","",'Raw Data'!AF68)</f>
        <v/>
      </c>
      <c r="AO68" s="20" t="str">
        <f>IF('Raw Data'!AG68="","",'Raw Data'!AG68)</f>
        <v/>
      </c>
      <c r="AP68" s="20" t="str">
        <f>IF('Raw Data'!AH68="","",'Raw Data'!AH68)</f>
        <v>Personne non déplacée (Autochtone)</v>
      </c>
      <c r="AQ68" s="35" t="str">
        <f t="shared" ref="AQ68:AQ131" si="36">IF(OR(AND(AP68="Personne déplacée (PDI)",BY68="Non"),AND(AP68="Personne retournée",BZ68="Non"),AND(AP68="Personne réfugiée",CA68="Non"),AND(AP68="Personne rapatriées/expulsée",CB68="Non"),AND(AP68="Personne non déplacée (Autochtone)",BX68="Non")),"CHECK","")</f>
        <v/>
      </c>
      <c r="AR68" s="20" t="str">
        <f>IF('Raw Data'!AI68="","",'Raw Data'!AI68)</f>
        <v>Tanganyika</v>
      </c>
      <c r="AS68" s="20" t="str">
        <f>IF('Raw Data'!AJ68="","",'Raw Data'!AJ68)</f>
        <v>Nyemba</v>
      </c>
      <c r="AT68" s="20" t="str">
        <f>IF('Raw Data'!AK68="","",'Raw Data'!AK68)</f>
        <v>Kasala</v>
      </c>
      <c r="AU68" s="20" t="str">
        <f>IF('Raw Data'!AL68="","",'Raw Data'!AL68)</f>
        <v/>
      </c>
      <c r="AV68" s="20" t="str">
        <f>IF('Raw Data'!AM68="","",'Raw Data'!AM68)</f>
        <v>Kasala</v>
      </c>
      <c r="AW68" s="20" t="str">
        <f>IF('Raw Data'!AN68="","",'Raw Data'!AN68)</f>
        <v/>
      </c>
      <c r="AX68" s="20" t="str">
        <f>IF('Raw Data'!AO68="","",'Raw Data'!AO68)</f>
        <v>Oui</v>
      </c>
      <c r="AY68" s="20" t="str">
        <f>IF('Raw Data'!AP68="","",'Raw Data'!AP68)</f>
        <v>Tanganyika</v>
      </c>
      <c r="AZ68" s="20" t="str">
        <f>IF('Raw Data'!AQ68="","",'Raw Data'!AQ68)</f>
        <v>Nyemba</v>
      </c>
      <c r="BA68" s="20" t="str">
        <f>IF('Raw Data'!AR68="","",'Raw Data'!AR68)</f>
        <v>Localité</v>
      </c>
      <c r="BB68" s="20" t="str">
        <f>IF('Raw Data'!AS68="","",'Raw Data'!AS68)</f>
        <v/>
      </c>
      <c r="BC68" s="20" t="str">
        <f>IF('Raw Data'!AT68="","",'Raw Data'!AT68)</f>
        <v/>
      </c>
      <c r="BD68" s="20" t="str">
        <f>IF('Raw Data'!AU68="","",'Raw Data'!AU68)</f>
        <v/>
      </c>
      <c r="BE68" s="20" t="str">
        <f>IF('Raw Data'!AV68="","",'Raw Data'!AV68)</f>
        <v>Kasala</v>
      </c>
      <c r="BF68" s="20" t="str">
        <f>IF('Raw Data'!AW68="","",'Raw Data'!AW68)</f>
        <v/>
      </c>
      <c r="BG68" s="20" t="str">
        <f>IF('Raw Data'!AX68="","",'Raw Data'!AX68)</f>
        <v>Kasala</v>
      </c>
      <c r="BH68" s="20" t="str">
        <f>IF('Raw Data'!AY68="","",'Raw Data'!AY68)</f>
        <v>Non</v>
      </c>
      <c r="BI68" s="20" t="str">
        <f>IF('Raw Data'!AZ68="","",'Raw Data'!AZ68)</f>
        <v/>
      </c>
      <c r="BJ68" s="20" t="str">
        <f>IF('Raw Data'!BA68="","",'Raw Data'!BA68)</f>
        <v>Oui</v>
      </c>
      <c r="BK68" s="20" t="str">
        <f>IF('Raw Data'!BB68="","",'Raw Data'!BB68)</f>
        <v>Oui</v>
      </c>
      <c r="BL68" s="20" t="str">
        <f>IF('Raw Data'!BC68="","",'Raw Data'!BC68)</f>
        <v/>
      </c>
      <c r="BM68" s="20" t="str">
        <f>IF('Raw Data'!BD68="","",'Raw Data'!BD68)</f>
        <v/>
      </c>
      <c r="BN68" s="20" t="str">
        <f>IF('Raw Data'!BE68="","",'Raw Data'!BE68)</f>
        <v/>
      </c>
      <c r="BO68" s="20" t="str">
        <f>IF('Raw Data'!BF68="","",'Raw Data'!BF68)</f>
        <v/>
      </c>
      <c r="BP68" s="20" t="str">
        <f>IF('Raw Data'!BG68="","",'Raw Data'!BG68)</f>
        <v/>
      </c>
      <c r="BQ68" s="20" t="str">
        <f>IF('Raw Data'!BH68="","",'Raw Data'!BH68)</f>
        <v>KALUMBI</v>
      </c>
      <c r="BR68" s="20" t="str">
        <f>IF('Raw Data'!BI68="","",'Raw Data'!BI68)</f>
        <v/>
      </c>
      <c r="BS68" s="20" t="str">
        <f>IF('Raw Data'!BJ68="","",'Raw Data'!BJ68)</f>
        <v>Oui</v>
      </c>
      <c r="BT68" s="20" t="str">
        <f>IF('Raw Data'!BK68="","",'Raw Data'!BK68)</f>
        <v>Oui</v>
      </c>
      <c r="BU68" s="35" t="str">
        <f t="shared" ref="BU68:BU131" si="37">IF(BT68="Non","Supprimer l'enquête","")</f>
        <v/>
      </c>
      <c r="BV68" s="20" t="str">
        <f>IF('Raw Data'!BL68="","",'Raw Data'!BL68)</f>
        <v/>
      </c>
      <c r="BW68" s="20" t="str">
        <f>IF('Raw Data'!BM68="","",'Raw Data'!BM68)</f>
        <v/>
      </c>
      <c r="BX68" s="20" t="str">
        <f>IF('Raw Data'!BN68="","",'Raw Data'!BN68)</f>
        <v>Oui</v>
      </c>
      <c r="BY68" s="20" t="str">
        <f>IF('Raw Data'!BO68="","",'Raw Data'!BO68)</f>
        <v>Oui</v>
      </c>
      <c r="BZ68" s="20" t="str">
        <f>IF('Raw Data'!BP68="","",'Raw Data'!BP68)</f>
        <v>Oui</v>
      </c>
      <c r="CA68" s="20" t="str">
        <f>IF('Raw Data'!BQ68="","",'Raw Data'!BQ68)</f>
        <v>Oui</v>
      </c>
      <c r="CB68" s="20" t="str">
        <f>IF('Raw Data'!BR68="","",'Raw Data'!BR68)</f>
        <v>Non</v>
      </c>
      <c r="CC68" s="20" t="str">
        <f>IF('Raw Data'!BS68="","",'Raw Data'!BS68)</f>
        <v/>
      </c>
      <c r="CD68" s="20" t="str">
        <f>IF('Raw Data'!BT68="","",'Raw Data'!BT68)</f>
        <v>Communauté hôte (=Autochtones)</v>
      </c>
      <c r="CE68" s="20" t="str">
        <f>IF('Raw Data'!BU68="","",'Raw Data'!BU68)</f>
        <v>4</v>
      </c>
      <c r="CF68" s="20" t="str">
        <f>IF('Raw Data'!BV68="","",'Raw Data'!BV68)</f>
        <v>Oui</v>
      </c>
      <c r="CG68" s="20" t="str">
        <f>IF('Raw Data'!BW68="","",'Raw Data'!BW68)</f>
        <v>Communauté hôte (=Autochtones)</v>
      </c>
      <c r="CH68" s="35" t="str">
        <f t="shared" ref="CH68:CH131" si="38">IF(AND(CE68&gt;2,CJ68&gt;1),"CHECK","")</f>
        <v/>
      </c>
      <c r="CI68" s="35" t="str">
        <f t="shared" ref="CI68:CI131" si="39">IF(AND(CE68="2",CF68="Non"),"CHECK","")</f>
        <v/>
      </c>
      <c r="CJ68" s="37">
        <f t="shared" ref="CJ68:CJ131" si="40">SUM(CK68:CO68)</f>
        <v>1</v>
      </c>
      <c r="CK68" s="20">
        <f>IF('Raw Data'!BX68="","",'Raw Data'!BX68)</f>
        <v>1</v>
      </c>
      <c r="CL68" s="20">
        <f>IF('Raw Data'!BY68="","",'Raw Data'!BY68)</f>
        <v>0</v>
      </c>
      <c r="CM68" s="20">
        <f>IF('Raw Data'!BZ68="","",'Raw Data'!BZ68)</f>
        <v>0</v>
      </c>
      <c r="CN68" s="20">
        <f>IF('Raw Data'!CA68="","",'Raw Data'!CA68)</f>
        <v>0</v>
      </c>
      <c r="CO68" s="20">
        <f>IF('Raw Data'!CB68="","",'Raw Data'!CB68)</f>
        <v>0</v>
      </c>
      <c r="CP68" s="39" t="str">
        <f>IF('Raw Data'!CC68="","",'Raw Data'!CC68)</f>
        <v>0.8508476785091657</v>
      </c>
      <c r="CQ68" s="20" t="str">
        <f>IF('Raw Data'!CD68="","",'Raw Data'!CD68)</f>
        <v/>
      </c>
      <c r="CR68" s="20" t="str">
        <f>IF('Raw Data'!CE68="","",'Raw Data'!CE68)</f>
        <v>1</v>
      </c>
      <c r="CS68" s="20" t="str">
        <f>IF('Raw Data'!CF68="","",'Raw Data'!CF68)</f>
        <v/>
      </c>
      <c r="CT68" s="20" t="str">
        <f>IF('Raw Data'!CG68="","",'Raw Data'!CG68)</f>
        <v/>
      </c>
      <c r="CU68" s="20" t="str">
        <f>IF('Raw Data'!CH68="","",'Raw Data'!CH68)</f>
        <v/>
      </c>
      <c r="CV68" s="35" t="str">
        <f t="shared" ref="CV68:CV131" si="41">IF(AND(CU68&lt;&gt;"",CU68&gt;10),"CHECK","")</f>
        <v/>
      </c>
      <c r="CW68" s="20" t="str">
        <f>IF('Raw Data'!CI68="","",'Raw Data'!CI68)</f>
        <v/>
      </c>
      <c r="CX68" s="35" t="str">
        <f t="shared" ref="CX68:CX131" si="42">IF(AND(CW68&lt;&gt;"",CW68&gt;10),"CHECK","")</f>
        <v/>
      </c>
      <c r="CY68" s="20" t="str">
        <f>IF('Raw Data'!CJ68="","",'Raw Data'!CJ68)</f>
        <v/>
      </c>
      <c r="CZ68" s="35" t="str">
        <f t="shared" ref="CZ68:CZ131" si="43">IF(AND(CY68&lt;&gt;"",CY68&gt;10),"CHECK","")</f>
        <v/>
      </c>
      <c r="DA68" s="20" t="str">
        <f>IF('Raw Data'!CK68="","",'Raw Data'!CK68)</f>
        <v/>
      </c>
      <c r="DB68" s="35" t="str">
        <f t="shared" ref="DB68:DB131" si="44">IF(AND(DA68&lt;&gt;"",DA68&gt;10),"CHECK","")</f>
        <v/>
      </c>
      <c r="DC68" s="20" t="str">
        <f>IF('Raw Data'!CL68="","",'Raw Data'!CL68)</f>
        <v/>
      </c>
      <c r="DD68" s="35" t="str">
        <f t="shared" ref="DD68:DD131" si="45">IF(AND(DC68&lt;&gt;"",DC68&gt;10),"CHECK","")</f>
        <v/>
      </c>
      <c r="DE68" s="20" t="str">
        <f>IF('Raw Data'!CM68="","",'Raw Data'!CM68)</f>
        <v/>
      </c>
      <c r="DF68" s="35" t="str">
        <f t="shared" ref="DF68:DF131" si="46">IF(AND(DE68&lt;&gt;"",DE68&gt;10),"CHECK","")</f>
        <v/>
      </c>
      <c r="DG68" s="20" t="str">
        <f>IF('Raw Data'!CN68="","",'Raw Data'!CN68)</f>
        <v/>
      </c>
      <c r="DH68" s="35" t="str">
        <f t="shared" ref="DH68:DH131" si="47">IF(AND(DG68&lt;&gt;"",DG68&gt;20),"CHECK","")</f>
        <v/>
      </c>
      <c r="DI68" s="20" t="str">
        <f>IF('Raw Data'!CO68="","",'Raw Data'!CO68)</f>
        <v/>
      </c>
      <c r="DJ68" s="35" t="str">
        <f t="shared" ref="DJ68:DJ131" si="48">IF(AND(DI68&lt;&gt;"",DI68&gt;20),"CHECK","")</f>
        <v/>
      </c>
      <c r="DK68" s="23" t="str">
        <f>IF('Raw Data'!CP68="","",'Raw Data'!CP68)</f>
        <v/>
      </c>
      <c r="DL68" s="23" t="str">
        <f>IF('Raw Data'!CQ68="","",'Raw Data'!CQ68)</f>
        <v/>
      </c>
      <c r="DM68" s="20" t="str">
        <f>IF('Raw Data'!CR68="","",'Raw Data'!CR68)</f>
        <v/>
      </c>
      <c r="DN68" s="20" t="str">
        <f>IF('Raw Data'!CS68="","",'Raw Data'!CS68)</f>
        <v/>
      </c>
      <c r="DO68" s="23" t="str">
        <f>IF('Raw Data'!CT68="","",'Raw Data'!CT68)</f>
        <v/>
      </c>
      <c r="DP68" s="20" t="str">
        <f>IF('Raw Data'!CU68="","",'Raw Data'!CU68)</f>
        <v/>
      </c>
      <c r="DQ68" s="23" t="str">
        <f>IF('Raw Data'!CV68="","",'Raw Data'!CV68)</f>
        <v/>
      </c>
      <c r="DR68" s="20" t="str">
        <f>IF('Raw Data'!CW68="","",'Raw Data'!CW68)</f>
        <v/>
      </c>
      <c r="DS68" s="20">
        <f>IF('Raw Data'!CX68="","",'Raw Data'!CX68)</f>
        <v>40</v>
      </c>
      <c r="DT68" s="20">
        <f>IF('Raw Data'!CY68="","",'Raw Data'!CY68)</f>
        <v>15</v>
      </c>
      <c r="DU68" s="20">
        <f>IF('Raw Data'!CZ68="","",'Raw Data'!CZ68)</f>
        <v>7</v>
      </c>
      <c r="DV68" s="20">
        <f>IF('Raw Data'!DA68="","",'Raw Data'!DA68)</f>
        <v>5</v>
      </c>
      <c r="DW68" s="20">
        <f>IF('Raw Data'!DB68="","",'Raw Data'!DB68)</f>
        <v>2</v>
      </c>
      <c r="DX68" s="35" t="str">
        <f t="shared" ref="DX68:DX131" si="49">IF(AND(DW68&lt;&gt;"",DW68&gt;10),"CHECK","")</f>
        <v/>
      </c>
      <c r="DY68" s="23">
        <f>IF('Raw Data'!DC68="","",'Raw Data'!DC68)</f>
        <v>3</v>
      </c>
      <c r="DZ68" s="42" t="str">
        <f t="shared" ref="DZ68:DZ131" si="50">IF(AND(DY68&lt;&gt;"",DY68&gt;10),"CHECK","")</f>
        <v/>
      </c>
      <c r="EA68" s="20">
        <f>IF('Raw Data'!DD68="","",'Raw Data'!DD68)</f>
        <v>4</v>
      </c>
      <c r="EB68" s="35" t="str">
        <f t="shared" ref="EB68:EB131" si="51">IF(AND(EA68&lt;&gt;"",EA68&gt;10),"CHECK","")</f>
        <v/>
      </c>
      <c r="EC68" s="20">
        <f>IF('Raw Data'!DE68="","",'Raw Data'!DE68)</f>
        <v>2</v>
      </c>
      <c r="ED68" s="35" t="str">
        <f t="shared" ref="ED68:ED131" si="52">IF(AND(EC68&lt;&gt;"",EC68&gt;10),"CHECK","")</f>
        <v/>
      </c>
      <c r="EE68" s="20">
        <f>IF('Raw Data'!DF68="","",'Raw Data'!DF68)</f>
        <v>1</v>
      </c>
      <c r="EF68" s="35" t="str">
        <f t="shared" ref="EF68:EF131" si="53">IF(AND(EE68&lt;&gt;"",EE68&gt;10),"CHECK","")</f>
        <v/>
      </c>
      <c r="EG68" s="20">
        <f>IF('Raw Data'!DG68="","",'Raw Data'!DG68)</f>
        <v>3</v>
      </c>
      <c r="EH68" s="35" t="str">
        <f t="shared" ref="EH68:EH131" si="54">IF(AND(EG68&lt;&gt;"",EG68&gt;10),"CHECK","")</f>
        <v/>
      </c>
      <c r="EI68" s="20">
        <f>IF('Raw Data'!DH68="","",'Raw Data'!DH68)</f>
        <v>6</v>
      </c>
      <c r="EJ68" s="20">
        <f>IF('Raw Data'!DI68="","",'Raw Data'!DI68)</f>
        <v>5</v>
      </c>
      <c r="EK68" s="20">
        <f>IF('Raw Data'!DJ68="","",'Raw Data'!DJ68)</f>
        <v>4</v>
      </c>
      <c r="EL68" s="20">
        <f>IF('Raw Data'!DK68="","",'Raw Data'!DK68)</f>
        <v>4</v>
      </c>
      <c r="EM68" s="20" t="str">
        <f>IF('Raw Data'!DL68="","",'Raw Data'!DL68)</f>
        <v/>
      </c>
      <c r="EN68" s="20" t="str">
        <f>IF('Raw Data'!DM68="","",'Raw Data'!DM68)</f>
        <v/>
      </c>
      <c r="EO68" s="20" t="str">
        <f>IF('Raw Data'!DN68="","",'Raw Data'!DN68)</f>
        <v>Non</v>
      </c>
      <c r="EP68" s="20" t="str">
        <f>IF('Raw Data'!DO68="","",'Raw Data'!DO68)</f>
        <v/>
      </c>
      <c r="EQ68" s="35" t="str">
        <f t="shared" ref="EQ68:EQ131" si="55">IF(AND(EP68&lt;&gt;"",EP68&gt;15),"CHECK","")</f>
        <v/>
      </c>
      <c r="ER68" s="20" t="str">
        <f>IF('Raw Data'!DP68="","",'Raw Data'!DP68)</f>
        <v/>
      </c>
      <c r="ES68" s="20" t="str">
        <f>IF('Raw Data'!DQ68="","",'Raw Data'!DQ68)</f>
        <v/>
      </c>
      <c r="ET68" s="20" t="str">
        <f>IF('Raw Data'!DR68="","",'Raw Data'!DR68)</f>
        <v/>
      </c>
      <c r="EU68" s="20" t="str">
        <f>IF('Raw Data'!DS68="","",'Raw Data'!DS68)</f>
        <v/>
      </c>
      <c r="EV68" s="20" t="str">
        <f>IF('Raw Data'!DT68="","",'Raw Data'!DT68)</f>
        <v>Station de radio Conversation avec les autorités locales Appel téléphonique</v>
      </c>
      <c r="EW68" s="20">
        <f>IF('Raw Data'!DU68="","",'Raw Data'!DU68)</f>
        <v>1</v>
      </c>
      <c r="EX68" s="20">
        <f>IF('Raw Data'!DV68="","",'Raw Data'!DV68)</f>
        <v>0</v>
      </c>
      <c r="EY68" s="20">
        <f>IF('Raw Data'!DW68="","",'Raw Data'!DW68)</f>
        <v>0</v>
      </c>
      <c r="EZ68" s="20">
        <f>IF('Raw Data'!DX68="","",'Raw Data'!DX68)</f>
        <v>0</v>
      </c>
      <c r="FA68" s="20">
        <f>IF('Raw Data'!DY68="","",'Raw Data'!DY68)</f>
        <v>0</v>
      </c>
      <c r="FB68" s="20">
        <f>IF('Raw Data'!DZ68="","",'Raw Data'!DZ68)</f>
        <v>1</v>
      </c>
      <c r="FC68" s="20">
        <f>IF('Raw Data'!EA68="","",'Raw Data'!EA68)</f>
        <v>1</v>
      </c>
      <c r="FD68" s="20">
        <f>IF('Raw Data'!EB68="","",'Raw Data'!EB68)</f>
        <v>0</v>
      </c>
      <c r="FE68" s="20">
        <f>IF('Raw Data'!EC68="","",'Raw Data'!EC68)</f>
        <v>0</v>
      </c>
      <c r="FF68" s="20">
        <f>IF('Raw Data'!ED68="","",'Raw Data'!ED68)</f>
        <v>0</v>
      </c>
      <c r="FG68" s="20">
        <f>IF('Raw Data'!EE68="","",'Raw Data'!EE68)</f>
        <v>0</v>
      </c>
      <c r="FH68" s="20">
        <f>IF('Raw Data'!EF68="","",'Raw Data'!EF68)</f>
        <v>0</v>
      </c>
      <c r="FI68" s="20">
        <f>IF('Raw Data'!EG68="","",'Raw Data'!EG68)</f>
        <v>0</v>
      </c>
      <c r="FJ68" s="20" t="str">
        <f>IF('Raw Data'!EH68="","",'Raw Data'!EH68)</f>
        <v/>
      </c>
      <c r="FK68" s="20" t="str">
        <f>IF('Raw Data'!EI68="","",'Raw Data'!EI68)</f>
        <v>Information sur la situation des membres de la famille vivant à l'extérieur de la zone (par exemple, déplacés)</v>
      </c>
      <c r="FL68" s="20" t="str">
        <f>IF('Raw Data'!EJ68="","",'Raw Data'!EJ68)</f>
        <v/>
      </c>
      <c r="FM68" s="20" t="str">
        <f>IF('Raw Data'!EK68="","",'Raw Data'!EK68)</f>
        <v>Oui</v>
      </c>
      <c r="FN68" s="20" t="str">
        <f>IF('Raw Data'!EL68="","",'Raw Data'!EL68)</f>
        <v/>
      </c>
      <c r="FO68" s="20" t="str">
        <f>IF('Raw Data'!EM68="","",'Raw Data'!EM68)</f>
        <v>Oui</v>
      </c>
      <c r="FP68" s="20" t="str">
        <f>IF('Raw Data'!EN68="","",'Raw Data'!EN68)</f>
        <v/>
      </c>
      <c r="FQ68" s="20" t="str">
        <f>IF('Raw Data'!EO68="","",'Raw Data'!EO68)</f>
        <v/>
      </c>
      <c r="FR68" s="20" t="str">
        <f>IF('Raw Data'!EP68="","",'Raw Data'!EP68)</f>
        <v/>
      </c>
      <c r="FS68" s="20" t="str">
        <f>IF('Raw Data'!EQ68="","",'Raw Data'!EQ68)</f>
        <v>Kasala</v>
      </c>
      <c r="FT68" s="20">
        <f>IF('Raw Data'!ER68="","",'Raw Data'!ER68)</f>
        <v>4</v>
      </c>
      <c r="FU68" s="20" t="str">
        <f>IF('Raw Data'!ES68="","",'Raw Data'!ES68)</f>
        <v>Bien parlé</v>
      </c>
      <c r="FV68" s="20" t="str">
        <f>IF('Raw Data'!ET68="","",'Raw Data'!ET68)</f>
        <v>vWvJfH3sDSZM3uC5W82MGH</v>
      </c>
      <c r="FW68" s="20" t="str">
        <f>IF('Raw Data'!EU68="","",'Raw Data'!EU68)</f>
        <v>v89tPMrAjVHLSntiBQ22UJ</v>
      </c>
      <c r="FX68" s="20" t="str">
        <f>IF('Raw Data'!EV68="","",'Raw Data'!EV68)</f>
        <v>v5AfrSZTqajduwJVMoNG7f</v>
      </c>
      <c r="FY68" s="20" t="str">
        <f>IF('Raw Data'!EW68="","",'Raw Data'!EW68)</f>
        <v>vbptduBAghB4e4bMMgdQUc</v>
      </c>
      <c r="FZ68" s="20" t="str">
        <f>IF('Raw Data'!EX68="","",'Raw Data'!EX68)</f>
        <v>vNycnGWUpYeb3KNNoHrkGX</v>
      </c>
      <c r="GA68" s="20" t="str">
        <f>IF('Raw Data'!EY68="","",'Raw Data'!EY68)</f>
        <v/>
      </c>
      <c r="GB68" s="20">
        <f>IF('Raw Data'!EZ68="","",'Raw Data'!EZ68)</f>
        <v>384698006</v>
      </c>
      <c r="GC68" s="20" t="str">
        <f>IF('Raw Data'!FA68="","",'Raw Data'!FA68)</f>
        <v>f3fa016c-accf-4c05-8e7d-9c49f9aaff93</v>
      </c>
      <c r="GD68" s="29">
        <f>IF('Raw Data'!FB68="","",'Raw Data'!FB68)</f>
        <v>44945.423831018517</v>
      </c>
      <c r="GE68" s="20" t="str">
        <f>IF('Raw Data'!FC68="","",'Raw Data'!FC68)</f>
        <v/>
      </c>
      <c r="GF68" s="20" t="str">
        <f>IF('Raw Data'!FD68="","",'Raw Data'!FD68)</f>
        <v/>
      </c>
      <c r="GG68" s="20" t="str">
        <f>IF('Raw Data'!FE68="","",'Raw Data'!FE68)</f>
        <v>submitted_via_web</v>
      </c>
      <c r="GH68" s="20" t="str">
        <f>IF('Raw Data'!FF68="","",'Raw Data'!FF68)</f>
        <v>reach_rdc_hsm_enqueteur</v>
      </c>
      <c r="GI68" s="20" t="str">
        <f>IF('Raw Data'!FG68="","",'Raw Data'!FG68)</f>
        <v/>
      </c>
      <c r="GJ68" s="20">
        <f>IF('Raw Data'!FH68="","",'Raw Data'!FH68)</f>
        <v>127</v>
      </c>
    </row>
    <row r="69" spans="1:192" x14ac:dyDescent="0.25">
      <c r="A69" s="24" t="str">
        <f t="shared" si="28"/>
        <v>174247db-97a4-4464-a24d-7a4fec43dc5f</v>
      </c>
      <c r="B69" s="24" t="str">
        <f t="shared" si="29"/>
        <v>Benze</v>
      </c>
      <c r="C69" s="24" t="str">
        <f t="shared" si="30"/>
        <v>ENU5</v>
      </c>
      <c r="D69" s="29">
        <f>IF('Raw Data'!A69="","",'Raw Data'!A69)</f>
        <v>44945</v>
      </c>
      <c r="E69" s="27">
        <f>IF('Raw Data'!B69="","",'Raw Data'!B69)</f>
        <v>44945.417897094907</v>
      </c>
      <c r="F69" s="27">
        <f>IF('Raw Data'!C69="","",'Raw Data'!C69)</f>
        <v>44945.453640567132</v>
      </c>
      <c r="G69" s="31">
        <f t="shared" si="31"/>
        <v>51.470600003376603</v>
      </c>
      <c r="H69" s="33" t="str">
        <f t="shared" si="32"/>
        <v>OK</v>
      </c>
      <c r="I69" s="20" t="str">
        <f>IF('Raw Data'!D69="","",'Raw Data'!D69)</f>
        <v>audit.csv</v>
      </c>
      <c r="J69" s="20" t="str">
        <f>IF('Raw Data'!E69="","",'Raw Data'!E69)</f>
        <v>https://kc.humanitarianresponse.info/media/original?media_file=reachrdcdata%2Fattachments%2F03786f7074524bcf85122757f5105ae7%2F174247db-97a4-4464-a24d-7a4fec43dc5f%2Faudit.csv</v>
      </c>
      <c r="K69" s="20" t="str">
        <f>IF('Raw Data'!F69="","",'Raw Data'!F69)</f>
        <v/>
      </c>
      <c r="L69" s="20" t="str">
        <f>IF('Raw Data'!G69="","",'Raw Data'!G69)</f>
        <v/>
      </c>
      <c r="M69" s="20" t="str">
        <f>IF('Raw Data'!H69="","",'Raw Data'!H69)</f>
        <v>ENU5</v>
      </c>
      <c r="N69" s="20" t="str">
        <f>IF('Raw Data'!I69="","",'Raw Data'!I69)</f>
        <v>Kalemie</v>
      </c>
      <c r="O69" s="20" t="str">
        <f>IF('Raw Data'!J69="","",'Raw Data'!J69)</f>
        <v>Décembre</v>
      </c>
      <c r="P69" s="20" t="str">
        <f>IF('Raw Data'!K69="","",'Raw Data'!K69)</f>
        <v>Entretien à distance (appel téléphonique)</v>
      </c>
      <c r="Q69" s="20">
        <f>IF('Raw Data'!L69="","",'Raw Data'!L69)</f>
        <v>817401300</v>
      </c>
      <c r="R69" s="20">
        <f>IF('Raw Data'!M69="","",'Raw Data'!M69)</f>
        <v>817401300</v>
      </c>
      <c r="S69" s="20" t="str">
        <f>IF('Raw Data'!N69="","",'Raw Data'!N69)</f>
        <v>Oui</v>
      </c>
      <c r="T69" s="35" t="str">
        <f t="shared" si="33"/>
        <v/>
      </c>
      <c r="U69" s="20" t="str">
        <f>IF('Raw Data'!O69="","",'Raw Data'!O69)</f>
        <v/>
      </c>
      <c r="V69" s="20" t="str">
        <f>IF('Raw Data'!P69="","",'Raw Data'!P69)</f>
        <v/>
      </c>
      <c r="W69" s="20" t="str">
        <f>IF('Raw Data'!Q69="","",'Raw Data'!Q69)</f>
        <v/>
      </c>
      <c r="X69" s="20" t="str">
        <f>IF('Raw Data'!R69="","",'Raw Data'!R69)</f>
        <v>Oui</v>
      </c>
      <c r="Y69" s="35" t="str">
        <f t="shared" si="34"/>
        <v/>
      </c>
      <c r="Z69" s="20" t="str">
        <f>IF('Raw Data'!S69="","",'Raw Data'!S69)</f>
        <v/>
      </c>
      <c r="AA69" s="20" t="str">
        <f>IF('Raw Data'!T69="","",'Raw Data'!T69)</f>
        <v/>
      </c>
      <c r="AB69" s="20" t="str">
        <f>IF('Raw Data'!U69="","",'Raw Data'!U69)</f>
        <v>Maintenant</v>
      </c>
      <c r="AC69" s="35" t="str">
        <f t="shared" si="35"/>
        <v/>
      </c>
      <c r="AD69" s="20" t="str">
        <f>IF('Raw Data'!V69="","",'Raw Data'!V69)</f>
        <v/>
      </c>
      <c r="AE69" s="20" t="str">
        <f>IF('Raw Data'!W69="","",'Raw Data'!W69)</f>
        <v>Kalume nyembo albert</v>
      </c>
      <c r="AF69" s="20" t="str">
        <f>IF('Raw Data'!X69="","",'Raw Data'!X69)</f>
        <v>Homme</v>
      </c>
      <c r="AG69" s="20">
        <f>IF('Raw Data'!Y69="","",'Raw Data'!Y69)</f>
        <v>38</v>
      </c>
      <c r="AH69" s="20" t="str">
        <f>IF('Raw Data'!Z69="","",'Raw Data'!Z69)</f>
        <v>Commerçant</v>
      </c>
      <c r="AI69" s="20" t="str">
        <f>IF('Raw Data'!AA69="","",'Raw Data'!AA69)</f>
        <v/>
      </c>
      <c r="AJ69" s="20" t="str">
        <f>IF('Raw Data'!AB69="","",'Raw Data'!AB69)</f>
        <v/>
      </c>
      <c r="AK69" s="20" t="str">
        <f>IF('Raw Data'!AC69="","",'Raw Data'!AC69)</f>
        <v/>
      </c>
      <c r="AL69" s="20" t="str">
        <f>IF('Raw Data'!AD69="","",'Raw Data'!AD69)</f>
        <v/>
      </c>
      <c r="AM69" s="20" t="str">
        <f>IF('Raw Data'!AE69="","",'Raw Data'!AE69)</f>
        <v/>
      </c>
      <c r="AN69" s="20" t="str">
        <f>IF('Raw Data'!AF69="","",'Raw Data'!AF69)</f>
        <v/>
      </c>
      <c r="AO69" s="20" t="str">
        <f>IF('Raw Data'!AG69="","",'Raw Data'!AG69)</f>
        <v/>
      </c>
      <c r="AP69" s="20" t="str">
        <f>IF('Raw Data'!AH69="","",'Raw Data'!AH69)</f>
        <v>Personne non déplacée (Autochtone)</v>
      </c>
      <c r="AQ69" s="35" t="str">
        <f t="shared" si="36"/>
        <v/>
      </c>
      <c r="AR69" s="20" t="str">
        <f>IF('Raw Data'!AI69="","",'Raw Data'!AI69)</f>
        <v>Tanganyika</v>
      </c>
      <c r="AS69" s="20" t="str">
        <f>IF('Raw Data'!AJ69="","",'Raw Data'!AJ69)</f>
        <v>Kalemie</v>
      </c>
      <c r="AT69" s="20" t="str">
        <f>IF('Raw Data'!AK69="","",'Raw Data'!AK69)</f>
        <v>Benze</v>
      </c>
      <c r="AU69" s="20" t="str">
        <f>IF('Raw Data'!AL69="","",'Raw Data'!AL69)</f>
        <v/>
      </c>
      <c r="AV69" s="20" t="str">
        <f>IF('Raw Data'!AM69="","",'Raw Data'!AM69)</f>
        <v>Benze</v>
      </c>
      <c r="AW69" s="20" t="str">
        <f>IF('Raw Data'!AN69="","",'Raw Data'!AN69)</f>
        <v/>
      </c>
      <c r="AX69" s="20" t="str">
        <f>IF('Raw Data'!AO69="","",'Raw Data'!AO69)</f>
        <v>Oui</v>
      </c>
      <c r="AY69" s="20" t="str">
        <f>IF('Raw Data'!AP69="","",'Raw Data'!AP69)</f>
        <v>Tanganyika</v>
      </c>
      <c r="AZ69" s="20" t="str">
        <f>IF('Raw Data'!AQ69="","",'Raw Data'!AQ69)</f>
        <v>Kalemie</v>
      </c>
      <c r="BA69" s="20" t="str">
        <f>IF('Raw Data'!AR69="","",'Raw Data'!AR69)</f>
        <v>Localité</v>
      </c>
      <c r="BB69" s="20" t="str">
        <f>IF('Raw Data'!AS69="","",'Raw Data'!AS69)</f>
        <v/>
      </c>
      <c r="BC69" s="20" t="str">
        <f>IF('Raw Data'!AT69="","",'Raw Data'!AT69)</f>
        <v/>
      </c>
      <c r="BD69" s="20" t="str">
        <f>IF('Raw Data'!AU69="","",'Raw Data'!AU69)</f>
        <v/>
      </c>
      <c r="BE69" s="20" t="str">
        <f>IF('Raw Data'!AV69="","",'Raw Data'!AV69)</f>
        <v>Benze</v>
      </c>
      <c r="BF69" s="20" t="str">
        <f>IF('Raw Data'!AW69="","",'Raw Data'!AW69)</f>
        <v/>
      </c>
      <c r="BG69" s="20" t="str">
        <f>IF('Raw Data'!AX69="","",'Raw Data'!AX69)</f>
        <v>Benze</v>
      </c>
      <c r="BH69" s="20" t="str">
        <f>IF('Raw Data'!AY69="","",'Raw Data'!AY69)</f>
        <v>Non</v>
      </c>
      <c r="BI69" s="20" t="str">
        <f>IF('Raw Data'!AZ69="","",'Raw Data'!AZ69)</f>
        <v/>
      </c>
      <c r="BJ69" s="20" t="str">
        <f>IF('Raw Data'!BA69="","",'Raw Data'!BA69)</f>
        <v>Oui</v>
      </c>
      <c r="BK69" s="20" t="str">
        <f>IF('Raw Data'!BB69="","",'Raw Data'!BB69)</f>
        <v>Oui</v>
      </c>
      <c r="BL69" s="20" t="str">
        <f>IF('Raw Data'!BC69="","",'Raw Data'!BC69)</f>
        <v/>
      </c>
      <c r="BM69" s="20" t="str">
        <f>IF('Raw Data'!BD69="","",'Raw Data'!BD69)</f>
        <v/>
      </c>
      <c r="BN69" s="20" t="str">
        <f>IF('Raw Data'!BE69="","",'Raw Data'!BE69)</f>
        <v/>
      </c>
      <c r="BO69" s="20" t="str">
        <f>IF('Raw Data'!BF69="","",'Raw Data'!BF69)</f>
        <v/>
      </c>
      <c r="BP69" s="20" t="str">
        <f>IF('Raw Data'!BG69="","",'Raw Data'!BG69)</f>
        <v/>
      </c>
      <c r="BQ69" s="20" t="str">
        <f>IF('Raw Data'!BH69="","",'Raw Data'!BH69)</f>
        <v>Ne sait pas</v>
      </c>
      <c r="BR69" s="20" t="str">
        <f>IF('Raw Data'!BI69="","",'Raw Data'!BI69)</f>
        <v/>
      </c>
      <c r="BS69" s="20" t="str">
        <f>IF('Raw Data'!BJ69="","",'Raw Data'!BJ69)</f>
        <v>Oui</v>
      </c>
      <c r="BT69" s="20" t="str">
        <f>IF('Raw Data'!BK69="","",'Raw Data'!BK69)</f>
        <v>Oui</v>
      </c>
      <c r="BU69" s="35" t="str">
        <f t="shared" si="37"/>
        <v/>
      </c>
      <c r="BV69" s="20" t="str">
        <f>IF('Raw Data'!BL69="","",'Raw Data'!BL69)</f>
        <v/>
      </c>
      <c r="BW69" s="20" t="str">
        <f>IF('Raw Data'!BM69="","",'Raw Data'!BM69)</f>
        <v/>
      </c>
      <c r="BX69" s="20" t="str">
        <f>IF('Raw Data'!BN69="","",'Raw Data'!BN69)</f>
        <v>Oui</v>
      </c>
      <c r="BY69" s="20" t="str">
        <f>IF('Raw Data'!BO69="","",'Raw Data'!BO69)</f>
        <v>Oui</v>
      </c>
      <c r="BZ69" s="20" t="str">
        <f>IF('Raw Data'!BP69="","",'Raw Data'!BP69)</f>
        <v>Oui</v>
      </c>
      <c r="CA69" s="20" t="str">
        <f>IF('Raw Data'!BQ69="","",'Raw Data'!BQ69)</f>
        <v>Non</v>
      </c>
      <c r="CB69" s="20" t="str">
        <f>IF('Raw Data'!BR69="","",'Raw Data'!BR69)</f>
        <v>Non</v>
      </c>
      <c r="CC69" s="20" t="str">
        <f>IF('Raw Data'!BS69="","",'Raw Data'!BS69)</f>
        <v/>
      </c>
      <c r="CD69" s="20" t="str">
        <f>IF('Raw Data'!BT69="","",'Raw Data'!BT69)</f>
        <v>Communauté hôte (=Autochtones)</v>
      </c>
      <c r="CE69" s="20" t="str">
        <f>IF('Raw Data'!BU69="","",'Raw Data'!BU69)</f>
        <v>3</v>
      </c>
      <c r="CF69" s="20" t="str">
        <f>IF('Raw Data'!BV69="","",'Raw Data'!BV69)</f>
        <v>Non</v>
      </c>
      <c r="CG69" s="20" t="str">
        <f>IF('Raw Data'!BW69="","",'Raw Data'!BW69)</f>
        <v/>
      </c>
      <c r="CH69" s="35" t="str">
        <f t="shared" si="38"/>
        <v/>
      </c>
      <c r="CI69" s="35" t="str">
        <f t="shared" si="39"/>
        <v/>
      </c>
      <c r="CJ69" s="37">
        <f t="shared" si="40"/>
        <v>0</v>
      </c>
      <c r="CK69" s="20" t="str">
        <f>IF('Raw Data'!BX69="","",'Raw Data'!BX69)</f>
        <v/>
      </c>
      <c r="CL69" s="20" t="str">
        <f>IF('Raw Data'!BY69="","",'Raw Data'!BY69)</f>
        <v/>
      </c>
      <c r="CM69" s="20" t="str">
        <f>IF('Raw Data'!BZ69="","",'Raw Data'!BZ69)</f>
        <v/>
      </c>
      <c r="CN69" s="20" t="str">
        <f>IF('Raw Data'!CA69="","",'Raw Data'!CA69)</f>
        <v/>
      </c>
      <c r="CO69" s="20" t="str">
        <f>IF('Raw Data'!CB69="","",'Raw Data'!CB69)</f>
        <v/>
      </c>
      <c r="CP69" s="39" t="str">
        <f>IF('Raw Data'!CC69="","",'Raw Data'!CC69)</f>
        <v>0.6252643102804398</v>
      </c>
      <c r="CQ69" s="20" t="str">
        <f>IF('Raw Data'!CD69="","",'Raw Data'!CD69)</f>
        <v/>
      </c>
      <c r="CR69" s="20" t="str">
        <f>IF('Raw Data'!CE69="","",'Raw Data'!CE69)</f>
        <v>1</v>
      </c>
      <c r="CS69" s="20" t="str">
        <f>IF('Raw Data'!CF69="","",'Raw Data'!CF69)</f>
        <v/>
      </c>
      <c r="CT69" s="20" t="str">
        <f>IF('Raw Data'!CG69="","",'Raw Data'!CG69)</f>
        <v/>
      </c>
      <c r="CU69" s="20" t="str">
        <f>IF('Raw Data'!CH69="","",'Raw Data'!CH69)</f>
        <v/>
      </c>
      <c r="CV69" s="35" t="str">
        <f t="shared" si="41"/>
        <v/>
      </c>
      <c r="CW69" s="20" t="str">
        <f>IF('Raw Data'!CI69="","",'Raw Data'!CI69)</f>
        <v/>
      </c>
      <c r="CX69" s="35" t="str">
        <f t="shared" si="42"/>
        <v/>
      </c>
      <c r="CY69" s="20" t="str">
        <f>IF('Raw Data'!CJ69="","",'Raw Data'!CJ69)</f>
        <v/>
      </c>
      <c r="CZ69" s="35" t="str">
        <f t="shared" si="43"/>
        <v/>
      </c>
      <c r="DA69" s="20" t="str">
        <f>IF('Raw Data'!CK69="","",'Raw Data'!CK69)</f>
        <v/>
      </c>
      <c r="DB69" s="35" t="str">
        <f t="shared" si="44"/>
        <v/>
      </c>
      <c r="DC69" s="20" t="str">
        <f>IF('Raw Data'!CL69="","",'Raw Data'!CL69)</f>
        <v/>
      </c>
      <c r="DD69" s="35" t="str">
        <f t="shared" si="45"/>
        <v/>
      </c>
      <c r="DE69" s="20" t="str">
        <f>IF('Raw Data'!CM69="","",'Raw Data'!CM69)</f>
        <v/>
      </c>
      <c r="DF69" s="35" t="str">
        <f t="shared" si="46"/>
        <v/>
      </c>
      <c r="DG69" s="20" t="str">
        <f>IF('Raw Data'!CN69="","",'Raw Data'!CN69)</f>
        <v/>
      </c>
      <c r="DH69" s="35" t="str">
        <f t="shared" si="47"/>
        <v/>
      </c>
      <c r="DI69" s="20" t="str">
        <f>IF('Raw Data'!CO69="","",'Raw Data'!CO69)</f>
        <v/>
      </c>
      <c r="DJ69" s="35" t="str">
        <f t="shared" si="48"/>
        <v/>
      </c>
      <c r="DK69" s="23" t="str">
        <f>IF('Raw Data'!CP69="","",'Raw Data'!CP69)</f>
        <v/>
      </c>
      <c r="DL69" s="23" t="str">
        <f>IF('Raw Data'!CQ69="","",'Raw Data'!CQ69)</f>
        <v/>
      </c>
      <c r="DM69" s="20" t="str">
        <f>IF('Raw Data'!CR69="","",'Raw Data'!CR69)</f>
        <v/>
      </c>
      <c r="DN69" s="20" t="str">
        <f>IF('Raw Data'!CS69="","",'Raw Data'!CS69)</f>
        <v/>
      </c>
      <c r="DO69" s="23" t="str">
        <f>IF('Raw Data'!CT69="","",'Raw Data'!CT69)</f>
        <v/>
      </c>
      <c r="DP69" s="20" t="str">
        <f>IF('Raw Data'!CU69="","",'Raw Data'!CU69)</f>
        <v/>
      </c>
      <c r="DQ69" s="23" t="str">
        <f>IF('Raw Data'!CV69="","",'Raw Data'!CV69)</f>
        <v/>
      </c>
      <c r="DR69" s="20" t="str">
        <f>IF('Raw Data'!CW69="","",'Raw Data'!CW69)</f>
        <v/>
      </c>
      <c r="DS69" s="20">
        <f>IF('Raw Data'!CX69="","",'Raw Data'!CX69)</f>
        <v>120</v>
      </c>
      <c r="DT69" s="20">
        <f>IF('Raw Data'!CY69="","",'Raw Data'!CY69)</f>
        <v>30</v>
      </c>
      <c r="DU69" s="20">
        <f>IF('Raw Data'!CZ69="","",'Raw Data'!CZ69)</f>
        <v>99</v>
      </c>
      <c r="DV69" s="20">
        <f>IF('Raw Data'!DA69="","",'Raw Data'!DA69)</f>
        <v>25</v>
      </c>
      <c r="DW69" s="20">
        <f>IF('Raw Data'!DB69="","",'Raw Data'!DB69)</f>
        <v>2</v>
      </c>
      <c r="DX69" s="35" t="str">
        <f t="shared" si="49"/>
        <v/>
      </c>
      <c r="DY69" s="23">
        <f>IF('Raw Data'!DC69="","",'Raw Data'!DC69)</f>
        <v>2</v>
      </c>
      <c r="DZ69" s="42" t="str">
        <f t="shared" si="50"/>
        <v/>
      </c>
      <c r="EA69" s="20">
        <f>IF('Raw Data'!DD69="","",'Raw Data'!DD69)</f>
        <v>2</v>
      </c>
      <c r="EB69" s="35" t="str">
        <f t="shared" si="51"/>
        <v/>
      </c>
      <c r="EC69" s="20">
        <f>IF('Raw Data'!DE69="","",'Raw Data'!DE69)</f>
        <v>4</v>
      </c>
      <c r="ED69" s="35" t="str">
        <f t="shared" si="52"/>
        <v/>
      </c>
      <c r="EE69" s="20">
        <f>IF('Raw Data'!DF69="","",'Raw Data'!DF69)</f>
        <v>2</v>
      </c>
      <c r="EF69" s="35" t="str">
        <f t="shared" si="53"/>
        <v/>
      </c>
      <c r="EG69" s="20">
        <f>IF('Raw Data'!DG69="","",'Raw Data'!DG69)</f>
        <v>6</v>
      </c>
      <c r="EH69" s="35" t="str">
        <f t="shared" si="54"/>
        <v/>
      </c>
      <c r="EI69" s="20">
        <f>IF('Raw Data'!DH69="","",'Raw Data'!DH69)</f>
        <v>16</v>
      </c>
      <c r="EJ69" s="20">
        <f>IF('Raw Data'!DI69="","",'Raw Data'!DI69)</f>
        <v>5</v>
      </c>
      <c r="EK69" s="20">
        <f>IF('Raw Data'!DJ69="","",'Raw Data'!DJ69)</f>
        <v>10</v>
      </c>
      <c r="EL69" s="20">
        <f>IF('Raw Data'!DK69="","",'Raw Data'!DK69)</f>
        <v>50</v>
      </c>
      <c r="EM69" s="20" t="str">
        <f>IF('Raw Data'!DL69="","",'Raw Data'!DL69)</f>
        <v/>
      </c>
      <c r="EN69" s="20" t="str">
        <f>IF('Raw Data'!DM69="","",'Raw Data'!DM69)</f>
        <v/>
      </c>
      <c r="EO69" s="20" t="str">
        <f>IF('Raw Data'!DN69="","",'Raw Data'!DN69)</f>
        <v>Oui</v>
      </c>
      <c r="EP69" s="20">
        <f>IF('Raw Data'!DO69="","",'Raw Data'!DO69)</f>
        <v>3</v>
      </c>
      <c r="EQ69" s="35" t="str">
        <f t="shared" si="55"/>
        <v/>
      </c>
      <c r="ER69" s="20">
        <f>IF('Raw Data'!DP69="","",'Raw Data'!DP69)</f>
        <v>3</v>
      </c>
      <c r="ES69" s="20">
        <f>IF('Raw Data'!DQ69="","",'Raw Data'!DQ69)</f>
        <v>2</v>
      </c>
      <c r="ET69" s="20">
        <f>IF('Raw Data'!DR69="","",'Raw Data'!DR69)</f>
        <v>1</v>
      </c>
      <c r="EU69" s="20" t="str">
        <f>IF('Raw Data'!DS69="","",'Raw Data'!DS69)</f>
        <v/>
      </c>
      <c r="EV69" s="20" t="str">
        <f>IF('Raw Data'!DT69="","",'Raw Data'!DT69)</f>
        <v>Station de radio Appel téléphonique</v>
      </c>
      <c r="EW69" s="20">
        <f>IF('Raw Data'!DU69="","",'Raw Data'!DU69)</f>
        <v>1</v>
      </c>
      <c r="EX69" s="20">
        <f>IF('Raw Data'!DV69="","",'Raw Data'!DV69)</f>
        <v>0</v>
      </c>
      <c r="EY69" s="20">
        <f>IF('Raw Data'!DW69="","",'Raw Data'!DW69)</f>
        <v>0</v>
      </c>
      <c r="EZ69" s="20">
        <f>IF('Raw Data'!DX69="","",'Raw Data'!DX69)</f>
        <v>0</v>
      </c>
      <c r="FA69" s="20">
        <f>IF('Raw Data'!DY69="","",'Raw Data'!DY69)</f>
        <v>0</v>
      </c>
      <c r="FB69" s="20">
        <f>IF('Raw Data'!DZ69="","",'Raw Data'!DZ69)</f>
        <v>1</v>
      </c>
      <c r="FC69" s="20">
        <f>IF('Raw Data'!EA69="","",'Raw Data'!EA69)</f>
        <v>0</v>
      </c>
      <c r="FD69" s="20">
        <f>IF('Raw Data'!EB69="","",'Raw Data'!EB69)</f>
        <v>0</v>
      </c>
      <c r="FE69" s="20">
        <f>IF('Raw Data'!EC69="","",'Raw Data'!EC69)</f>
        <v>0</v>
      </c>
      <c r="FF69" s="20">
        <f>IF('Raw Data'!ED69="","",'Raw Data'!ED69)</f>
        <v>0</v>
      </c>
      <c r="FG69" s="20">
        <f>IF('Raw Data'!EE69="","",'Raw Data'!EE69)</f>
        <v>0</v>
      </c>
      <c r="FH69" s="20">
        <f>IF('Raw Data'!EF69="","",'Raw Data'!EF69)</f>
        <v>0</v>
      </c>
      <c r="FI69" s="20">
        <f>IF('Raw Data'!EG69="","",'Raw Data'!EG69)</f>
        <v>0</v>
      </c>
      <c r="FJ69" s="20" t="str">
        <f>IF('Raw Data'!EH69="","",'Raw Data'!EH69)</f>
        <v/>
      </c>
      <c r="FK69" s="20" t="str">
        <f>IF('Raw Data'!EI69="","",'Raw Data'!EI69)</f>
        <v>Information sur l'accès à l'assistance humanitaire</v>
      </c>
      <c r="FL69" s="20" t="str">
        <f>IF('Raw Data'!EJ69="","",'Raw Data'!EJ69)</f>
        <v/>
      </c>
      <c r="FM69" s="20" t="str">
        <f>IF('Raw Data'!EK69="","",'Raw Data'!EK69)</f>
        <v>Oui</v>
      </c>
      <c r="FN69" s="20" t="str">
        <f>IF('Raw Data'!EL69="","",'Raw Data'!EL69)</f>
        <v/>
      </c>
      <c r="FO69" s="20" t="str">
        <f>IF('Raw Data'!EM69="","",'Raw Data'!EM69)</f>
        <v>Oui</v>
      </c>
      <c r="FP69" s="20" t="str">
        <f>IF('Raw Data'!EN69="","",'Raw Data'!EN69)</f>
        <v/>
      </c>
      <c r="FQ69" s="20" t="str">
        <f>IF('Raw Data'!EO69="","",'Raw Data'!EO69)</f>
        <v/>
      </c>
      <c r="FR69" s="20" t="str">
        <f>IF('Raw Data'!EP69="","",'Raw Data'!EP69)</f>
        <v/>
      </c>
      <c r="FS69" s="20" t="str">
        <f>IF('Raw Data'!EQ69="","",'Raw Data'!EQ69)</f>
        <v>Benze</v>
      </c>
      <c r="FT69" s="20">
        <f>IF('Raw Data'!ER69="","",'Raw Data'!ER69)</f>
        <v>5</v>
      </c>
      <c r="FU69" s="20" t="str">
        <f>IF('Raw Data'!ES69="","",'Raw Data'!ES69)</f>
        <v>L'ic connais tres bien la situation de la localite</v>
      </c>
      <c r="FV69" s="20" t="str">
        <f>IF('Raw Data'!ET69="","",'Raw Data'!ET69)</f>
        <v>vWvJfH3sDSZM3uC5W82MGH</v>
      </c>
      <c r="FW69" s="20" t="str">
        <f>IF('Raw Data'!EU69="","",'Raw Data'!EU69)</f>
        <v>v89tPMrAjVHLSntiBQ22UJ</v>
      </c>
      <c r="FX69" s="20" t="str">
        <f>IF('Raw Data'!EV69="","",'Raw Data'!EV69)</f>
        <v>v5AfrSZTqajduwJVMoNG7f</v>
      </c>
      <c r="FY69" s="20" t="str">
        <f>IF('Raw Data'!EW69="","",'Raw Data'!EW69)</f>
        <v>vbptduBAghB4e4bMMgdQUc</v>
      </c>
      <c r="FZ69" s="20" t="str">
        <f>IF('Raw Data'!EX69="","",'Raw Data'!EX69)</f>
        <v>vNycnGWUpYeb3KNNoHrkGX</v>
      </c>
      <c r="GA69" s="20" t="str">
        <f>IF('Raw Data'!EY69="","",'Raw Data'!EY69)</f>
        <v/>
      </c>
      <c r="GB69" s="20">
        <f>IF('Raw Data'!EZ69="","",'Raw Data'!EZ69)</f>
        <v>384703455</v>
      </c>
      <c r="GC69" s="20" t="str">
        <f>IF('Raw Data'!FA69="","",'Raw Data'!FA69)</f>
        <v>174247db-97a4-4464-a24d-7a4fec43dc5f</v>
      </c>
      <c r="GD69" s="29">
        <f>IF('Raw Data'!FB69="","",'Raw Data'!FB69)</f>
        <v>44945.430625000001</v>
      </c>
      <c r="GE69" s="20" t="str">
        <f>IF('Raw Data'!FC69="","",'Raw Data'!FC69)</f>
        <v/>
      </c>
      <c r="GF69" s="20" t="str">
        <f>IF('Raw Data'!FD69="","",'Raw Data'!FD69)</f>
        <v/>
      </c>
      <c r="GG69" s="20" t="str">
        <f>IF('Raw Data'!FE69="","",'Raw Data'!FE69)</f>
        <v>submitted_via_web</v>
      </c>
      <c r="GH69" s="20" t="str">
        <f>IF('Raw Data'!FF69="","",'Raw Data'!FF69)</f>
        <v>reach_rdc_hsm_enqueteur</v>
      </c>
      <c r="GI69" s="20" t="str">
        <f>IF('Raw Data'!FG69="","",'Raw Data'!FG69)</f>
        <v/>
      </c>
      <c r="GJ69" s="20">
        <f>IF('Raw Data'!FH69="","",'Raw Data'!FH69)</f>
        <v>128</v>
      </c>
    </row>
    <row r="70" spans="1:192" x14ac:dyDescent="0.25">
      <c r="A70" s="24" t="str">
        <f t="shared" si="28"/>
        <v>2b7cb8ad-47f3-4c27-aa6b-30587e4be186</v>
      </c>
      <c r="B70" s="24" t="str">
        <f t="shared" si="29"/>
        <v>Kabula</v>
      </c>
      <c r="C70" s="24" t="str">
        <f t="shared" si="30"/>
        <v xml:space="preserve">ENU7 </v>
      </c>
      <c r="D70" s="29">
        <f>IF('Raw Data'!A70="","",'Raw Data'!A70)</f>
        <v>44945</v>
      </c>
      <c r="E70" s="27">
        <f>IF('Raw Data'!B70="","",'Raw Data'!B70)</f>
        <v>44945.405133437504</v>
      </c>
      <c r="F70" s="27">
        <f>IF('Raw Data'!C70="","",'Raw Data'!C70)</f>
        <v>44945.435003506936</v>
      </c>
      <c r="G70" s="31">
        <f t="shared" si="31"/>
        <v>43.012899983441457</v>
      </c>
      <c r="H70" s="33" t="str">
        <f t="shared" si="32"/>
        <v>OK</v>
      </c>
      <c r="I70" s="20" t="str">
        <f>IF('Raw Data'!D70="","",'Raw Data'!D70)</f>
        <v>audit.csv</v>
      </c>
      <c r="J70" s="20" t="str">
        <f>IF('Raw Data'!E70="","",'Raw Data'!E70)</f>
        <v>https://kc.humanitarianresponse.info/media/original?media_file=reachrdcdata%2Fattachments%2F03786f7074524bcf85122757f5105ae7%2F2b7cb8ad-47f3-4c27-aa6b-30587e4be186%2Faudit.csv</v>
      </c>
      <c r="K70" s="20" t="str">
        <f>IF('Raw Data'!F70="","",'Raw Data'!F70)</f>
        <v/>
      </c>
      <c r="L70" s="20" t="str">
        <f>IF('Raw Data'!G70="","",'Raw Data'!G70)</f>
        <v/>
      </c>
      <c r="M70" s="20" t="str">
        <f>IF('Raw Data'!H70="","",'Raw Data'!H70)</f>
        <v xml:space="preserve">ENU7 </v>
      </c>
      <c r="N70" s="20" t="str">
        <f>IF('Raw Data'!I70="","",'Raw Data'!I70)</f>
        <v>Kalemie</v>
      </c>
      <c r="O70" s="20" t="str">
        <f>IF('Raw Data'!J70="","",'Raw Data'!J70)</f>
        <v>Décembre</v>
      </c>
      <c r="P70" s="20" t="str">
        <f>IF('Raw Data'!K70="","",'Raw Data'!K70)</f>
        <v>Entretien à distance (appel téléphonique)</v>
      </c>
      <c r="Q70" s="20">
        <f>IF('Raw Data'!L70="","",'Raw Data'!L70)</f>
        <v>812798643</v>
      </c>
      <c r="R70" s="20">
        <f>IF('Raw Data'!M70="","",'Raw Data'!M70)</f>
        <v>812798643</v>
      </c>
      <c r="S70" s="20" t="str">
        <f>IF('Raw Data'!N70="","",'Raw Data'!N70)</f>
        <v>Oui</v>
      </c>
      <c r="T70" s="35" t="str">
        <f t="shared" si="33"/>
        <v/>
      </c>
      <c r="U70" s="20" t="str">
        <f>IF('Raw Data'!O70="","",'Raw Data'!O70)</f>
        <v/>
      </c>
      <c r="V70" s="20" t="str">
        <f>IF('Raw Data'!P70="","",'Raw Data'!P70)</f>
        <v/>
      </c>
      <c r="W70" s="20" t="str">
        <f>IF('Raw Data'!Q70="","",'Raw Data'!Q70)</f>
        <v/>
      </c>
      <c r="X70" s="20" t="str">
        <f>IF('Raw Data'!R70="","",'Raw Data'!R70)</f>
        <v>Oui</v>
      </c>
      <c r="Y70" s="35" t="str">
        <f t="shared" si="34"/>
        <v/>
      </c>
      <c r="Z70" s="20" t="str">
        <f>IF('Raw Data'!S70="","",'Raw Data'!S70)</f>
        <v/>
      </c>
      <c r="AA70" s="20" t="str">
        <f>IF('Raw Data'!T70="","",'Raw Data'!T70)</f>
        <v/>
      </c>
      <c r="AB70" s="20" t="str">
        <f>IF('Raw Data'!U70="","",'Raw Data'!U70)</f>
        <v>Maintenant</v>
      </c>
      <c r="AC70" s="35" t="str">
        <f t="shared" si="35"/>
        <v/>
      </c>
      <c r="AD70" s="20" t="str">
        <f>IF('Raw Data'!V70="","",'Raw Data'!V70)</f>
        <v/>
      </c>
      <c r="AE70" s="20" t="str">
        <f>IF('Raw Data'!W70="","",'Raw Data'!W70)</f>
        <v>Nyembo</v>
      </c>
      <c r="AF70" s="20" t="str">
        <f>IF('Raw Data'!X70="","",'Raw Data'!X70)</f>
        <v>Homme</v>
      </c>
      <c r="AG70" s="20">
        <f>IF('Raw Data'!Y70="","",'Raw Data'!Y70)</f>
        <v>50</v>
      </c>
      <c r="AH70" s="20" t="str">
        <f>IF('Raw Data'!Z70="","",'Raw Data'!Z70)</f>
        <v>Autorité traditionnelle/chef communautaire</v>
      </c>
      <c r="AI70" s="20" t="str">
        <f>IF('Raw Data'!AA70="","",'Raw Data'!AA70)</f>
        <v/>
      </c>
      <c r="AJ70" s="20" t="str">
        <f>IF('Raw Data'!AB70="","",'Raw Data'!AB70)</f>
        <v>Localité/village</v>
      </c>
      <c r="AK70" s="20" t="str">
        <f>IF('Raw Data'!AC70="","",'Raw Data'!AC70)</f>
        <v/>
      </c>
      <c r="AL70" s="20" t="str">
        <f>IF('Raw Data'!AD70="","",'Raw Data'!AD70)</f>
        <v/>
      </c>
      <c r="AM70" s="20" t="str">
        <f>IF('Raw Data'!AE70="","",'Raw Data'!AE70)</f>
        <v/>
      </c>
      <c r="AN70" s="20" t="str">
        <f>IF('Raw Data'!AF70="","",'Raw Data'!AF70)</f>
        <v/>
      </c>
      <c r="AO70" s="20" t="str">
        <f>IF('Raw Data'!AG70="","",'Raw Data'!AG70)</f>
        <v/>
      </c>
      <c r="AP70" s="20" t="str">
        <f>IF('Raw Data'!AH70="","",'Raw Data'!AH70)</f>
        <v>Personne non déplacée (Autochtone)</v>
      </c>
      <c r="AQ70" s="35" t="str">
        <f t="shared" si="36"/>
        <v/>
      </c>
      <c r="AR70" s="20" t="str">
        <f>IF('Raw Data'!AI70="","",'Raw Data'!AI70)</f>
        <v>Tanganyika</v>
      </c>
      <c r="AS70" s="20" t="str">
        <f>IF('Raw Data'!AJ70="","",'Raw Data'!AJ70)</f>
        <v>Nyunzu</v>
      </c>
      <c r="AT70" s="20" t="str">
        <f>IF('Raw Data'!AK70="","",'Raw Data'!AK70)</f>
        <v>Kabula</v>
      </c>
      <c r="AU70" s="20" t="str">
        <f>IF('Raw Data'!AL70="","",'Raw Data'!AL70)</f>
        <v/>
      </c>
      <c r="AV70" s="20" t="str">
        <f>IF('Raw Data'!AM70="","",'Raw Data'!AM70)</f>
        <v>Kabula</v>
      </c>
      <c r="AW70" s="20" t="str">
        <f>IF('Raw Data'!AN70="","",'Raw Data'!AN70)</f>
        <v/>
      </c>
      <c r="AX70" s="20" t="str">
        <f>IF('Raw Data'!AO70="","",'Raw Data'!AO70)</f>
        <v>Oui</v>
      </c>
      <c r="AY70" s="20" t="str">
        <f>IF('Raw Data'!AP70="","",'Raw Data'!AP70)</f>
        <v>Tanganyika</v>
      </c>
      <c r="AZ70" s="20" t="str">
        <f>IF('Raw Data'!AQ70="","",'Raw Data'!AQ70)</f>
        <v>Nyunzu</v>
      </c>
      <c r="BA70" s="20" t="str">
        <f>IF('Raw Data'!AR70="","",'Raw Data'!AR70)</f>
        <v>Localité</v>
      </c>
      <c r="BB70" s="20" t="str">
        <f>IF('Raw Data'!AS70="","",'Raw Data'!AS70)</f>
        <v/>
      </c>
      <c r="BC70" s="20" t="str">
        <f>IF('Raw Data'!AT70="","",'Raw Data'!AT70)</f>
        <v/>
      </c>
      <c r="BD70" s="20" t="str">
        <f>IF('Raw Data'!AU70="","",'Raw Data'!AU70)</f>
        <v/>
      </c>
      <c r="BE70" s="20" t="str">
        <f>IF('Raw Data'!AV70="","",'Raw Data'!AV70)</f>
        <v>Kabula</v>
      </c>
      <c r="BF70" s="20" t="str">
        <f>IF('Raw Data'!AW70="","",'Raw Data'!AW70)</f>
        <v/>
      </c>
      <c r="BG70" s="20" t="str">
        <f>IF('Raw Data'!AX70="","",'Raw Data'!AX70)</f>
        <v>Kabula</v>
      </c>
      <c r="BH70" s="20" t="str">
        <f>IF('Raw Data'!AY70="","",'Raw Data'!AY70)</f>
        <v>Non</v>
      </c>
      <c r="BI70" s="20" t="str">
        <f>IF('Raw Data'!AZ70="","",'Raw Data'!AZ70)</f>
        <v/>
      </c>
      <c r="BJ70" s="20" t="str">
        <f>IF('Raw Data'!BA70="","",'Raw Data'!BA70)</f>
        <v>Oui</v>
      </c>
      <c r="BK70" s="20" t="str">
        <f>IF('Raw Data'!BB70="","",'Raw Data'!BB70)</f>
        <v>Oui</v>
      </c>
      <c r="BL70" s="20" t="str">
        <f>IF('Raw Data'!BC70="","",'Raw Data'!BC70)</f>
        <v/>
      </c>
      <c r="BM70" s="20" t="str">
        <f>IF('Raw Data'!BD70="","",'Raw Data'!BD70)</f>
        <v/>
      </c>
      <c r="BN70" s="20" t="str">
        <f>IF('Raw Data'!BE70="","",'Raw Data'!BE70)</f>
        <v/>
      </c>
      <c r="BO70" s="20" t="str">
        <f>IF('Raw Data'!BF70="","",'Raw Data'!BF70)</f>
        <v/>
      </c>
      <c r="BP70" s="20" t="str">
        <f>IF('Raw Data'!BG70="","",'Raw Data'!BG70)</f>
        <v/>
      </c>
      <c r="BQ70" s="20" t="str">
        <f>IF('Raw Data'!BH70="","",'Raw Data'!BH70)</f>
        <v>Autre (Spécifier)</v>
      </c>
      <c r="BR70" s="20" t="str">
        <f>IF('Raw Data'!BI70="","",'Raw Data'!BI70)</f>
        <v>Nyembo</v>
      </c>
      <c r="BS70" s="20" t="str">
        <f>IF('Raw Data'!BJ70="","",'Raw Data'!BJ70)</f>
        <v>Oui</v>
      </c>
      <c r="BT70" s="20" t="str">
        <f>IF('Raw Data'!BK70="","",'Raw Data'!BK70)</f>
        <v>Oui</v>
      </c>
      <c r="BU70" s="35" t="str">
        <f t="shared" si="37"/>
        <v/>
      </c>
      <c r="BV70" s="20" t="str">
        <f>IF('Raw Data'!BL70="","",'Raw Data'!BL70)</f>
        <v/>
      </c>
      <c r="BW70" s="20" t="str">
        <f>IF('Raw Data'!BM70="","",'Raw Data'!BM70)</f>
        <v/>
      </c>
      <c r="BX70" s="20" t="str">
        <f>IF('Raw Data'!BN70="","",'Raw Data'!BN70)</f>
        <v>Oui</v>
      </c>
      <c r="BY70" s="20" t="str">
        <f>IF('Raw Data'!BO70="","",'Raw Data'!BO70)</f>
        <v>Non</v>
      </c>
      <c r="BZ70" s="20" t="str">
        <f>IF('Raw Data'!BP70="","",'Raw Data'!BP70)</f>
        <v>Oui</v>
      </c>
      <c r="CA70" s="20" t="str">
        <f>IF('Raw Data'!BQ70="","",'Raw Data'!BQ70)</f>
        <v>Non</v>
      </c>
      <c r="CB70" s="20" t="str">
        <f>IF('Raw Data'!BR70="","",'Raw Data'!BR70)</f>
        <v>Non</v>
      </c>
      <c r="CC70" s="20" t="str">
        <f>IF('Raw Data'!BS70="","",'Raw Data'!BS70)</f>
        <v/>
      </c>
      <c r="CD70" s="20" t="str">
        <f>IF('Raw Data'!BT70="","",'Raw Data'!BT70)</f>
        <v>Communauté hôte (=Autochtones)</v>
      </c>
      <c r="CE70" s="20" t="str">
        <f>IF('Raw Data'!BU70="","",'Raw Data'!BU70)</f>
        <v>2</v>
      </c>
      <c r="CF70" s="20" t="str">
        <f>IF('Raw Data'!BV70="","",'Raw Data'!BV70)</f>
        <v>Oui</v>
      </c>
      <c r="CG70" s="20" t="str">
        <f>IF('Raw Data'!BW70="","",'Raw Data'!BW70)</f>
        <v>Communauté hôte (=Autochtones)</v>
      </c>
      <c r="CH70" s="35" t="str">
        <f t="shared" si="38"/>
        <v/>
      </c>
      <c r="CI70" s="35" t="str">
        <f t="shared" si="39"/>
        <v/>
      </c>
      <c r="CJ70" s="37">
        <f t="shared" si="40"/>
        <v>1</v>
      </c>
      <c r="CK70" s="20">
        <f>IF('Raw Data'!BX70="","",'Raw Data'!BX70)</f>
        <v>1</v>
      </c>
      <c r="CL70" s="20">
        <f>IF('Raw Data'!BY70="","",'Raw Data'!BY70)</f>
        <v>0</v>
      </c>
      <c r="CM70" s="20">
        <f>IF('Raw Data'!BZ70="","",'Raw Data'!BZ70)</f>
        <v>0</v>
      </c>
      <c r="CN70" s="20">
        <f>IF('Raw Data'!CA70="","",'Raw Data'!CA70)</f>
        <v>0</v>
      </c>
      <c r="CO70" s="20">
        <f>IF('Raw Data'!CB70="","",'Raw Data'!CB70)</f>
        <v>0</v>
      </c>
      <c r="CP70" s="39" t="str">
        <f>IF('Raw Data'!CC70="","",'Raw Data'!CC70)</f>
        <v>0.3178829983081557</v>
      </c>
      <c r="CQ70" s="20" t="str">
        <f>IF('Raw Data'!CD70="","",'Raw Data'!CD70)</f>
        <v/>
      </c>
      <c r="CR70" s="20" t="str">
        <f>IF('Raw Data'!CE70="","",'Raw Data'!CE70)</f>
        <v>1</v>
      </c>
      <c r="CS70" s="20" t="str">
        <f>IF('Raw Data'!CF70="","",'Raw Data'!CF70)</f>
        <v/>
      </c>
      <c r="CT70" s="20" t="str">
        <f>IF('Raw Data'!CG70="","",'Raw Data'!CG70)</f>
        <v/>
      </c>
      <c r="CU70" s="20">
        <f>IF('Raw Data'!CH70="","",'Raw Data'!CH70)</f>
        <v>1</v>
      </c>
      <c r="CV70" s="35" t="str">
        <f t="shared" si="41"/>
        <v/>
      </c>
      <c r="CW70" s="20">
        <f>IF('Raw Data'!CI70="","",'Raw Data'!CI70)</f>
        <v>1</v>
      </c>
      <c r="CX70" s="35" t="str">
        <f t="shared" si="42"/>
        <v/>
      </c>
      <c r="CY70" s="20">
        <f>IF('Raw Data'!CJ70="","",'Raw Data'!CJ70)</f>
        <v>0</v>
      </c>
      <c r="CZ70" s="35" t="str">
        <f t="shared" si="43"/>
        <v/>
      </c>
      <c r="DA70" s="20">
        <f>IF('Raw Data'!CK70="","",'Raw Data'!CK70)</f>
        <v>1</v>
      </c>
      <c r="DB70" s="35" t="str">
        <f t="shared" si="44"/>
        <v/>
      </c>
      <c r="DC70" s="20">
        <f>IF('Raw Data'!CL70="","",'Raw Data'!CL70)</f>
        <v>0</v>
      </c>
      <c r="DD70" s="35" t="str">
        <f t="shared" si="45"/>
        <v/>
      </c>
      <c r="DE70" s="20">
        <f>IF('Raw Data'!CM70="","",'Raw Data'!CM70)</f>
        <v>0</v>
      </c>
      <c r="DF70" s="35" t="str">
        <f t="shared" si="46"/>
        <v/>
      </c>
      <c r="DG70" s="20">
        <f>IF('Raw Data'!CN70="","",'Raw Data'!CN70)</f>
        <v>4</v>
      </c>
      <c r="DH70" s="35" t="str">
        <f t="shared" si="47"/>
        <v/>
      </c>
      <c r="DI70" s="20">
        <f>IF('Raw Data'!CO70="","",'Raw Data'!CO70)</f>
        <v>0</v>
      </c>
      <c r="DJ70" s="35" t="str">
        <f t="shared" si="48"/>
        <v/>
      </c>
      <c r="DK70" s="23">
        <f>IF('Raw Data'!CP70="","",'Raw Data'!CP70)</f>
        <v>8</v>
      </c>
      <c r="DL70" s="23">
        <f>IF('Raw Data'!CQ70="","",'Raw Data'!CQ70)</f>
        <v>3</v>
      </c>
      <c r="DM70" s="20">
        <f>IF('Raw Data'!CR70="","",'Raw Data'!CR70)</f>
        <v>7</v>
      </c>
      <c r="DN70" s="20">
        <f>IF('Raw Data'!CS70="","",'Raw Data'!CS70)</f>
        <v>10</v>
      </c>
      <c r="DO70" s="23">
        <f>IF('Raw Data'!CT70="","",'Raw Data'!CT70)</f>
        <v>5</v>
      </c>
      <c r="DP70" s="20">
        <f>IF('Raw Data'!CU70="","",'Raw Data'!CU70)</f>
        <v>7</v>
      </c>
      <c r="DQ70" s="23" t="str">
        <f>IF('Raw Data'!CV70="","",'Raw Data'!CV70)</f>
        <v/>
      </c>
      <c r="DR70" s="20" t="str">
        <f>IF('Raw Data'!CW70="","",'Raw Data'!CW70)</f>
        <v/>
      </c>
      <c r="DS70" s="20" t="str">
        <f>IF('Raw Data'!CX70="","",'Raw Data'!CX70)</f>
        <v/>
      </c>
      <c r="DT70" s="20" t="str">
        <f>IF('Raw Data'!CY70="","",'Raw Data'!CY70)</f>
        <v/>
      </c>
      <c r="DU70" s="20" t="str">
        <f>IF('Raw Data'!CZ70="","",'Raw Data'!CZ70)</f>
        <v/>
      </c>
      <c r="DV70" s="20" t="str">
        <f>IF('Raw Data'!DA70="","",'Raw Data'!DA70)</f>
        <v/>
      </c>
      <c r="DW70" s="20" t="str">
        <f>IF('Raw Data'!DB70="","",'Raw Data'!DB70)</f>
        <v/>
      </c>
      <c r="DX70" s="35" t="str">
        <f t="shared" si="49"/>
        <v/>
      </c>
      <c r="DY70" s="23" t="str">
        <f>IF('Raw Data'!DC70="","",'Raw Data'!DC70)</f>
        <v/>
      </c>
      <c r="DZ70" s="42" t="str">
        <f t="shared" si="50"/>
        <v/>
      </c>
      <c r="EA70" s="20" t="str">
        <f>IF('Raw Data'!DD70="","",'Raw Data'!DD70)</f>
        <v/>
      </c>
      <c r="EB70" s="35" t="str">
        <f t="shared" si="51"/>
        <v/>
      </c>
      <c r="EC70" s="20" t="str">
        <f>IF('Raw Data'!DE70="","",'Raw Data'!DE70)</f>
        <v/>
      </c>
      <c r="ED70" s="35" t="str">
        <f t="shared" si="52"/>
        <v/>
      </c>
      <c r="EE70" s="20" t="str">
        <f>IF('Raw Data'!DF70="","",'Raw Data'!DF70)</f>
        <v/>
      </c>
      <c r="EF70" s="35" t="str">
        <f t="shared" si="53"/>
        <v/>
      </c>
      <c r="EG70" s="20" t="str">
        <f>IF('Raw Data'!DG70="","",'Raw Data'!DG70)</f>
        <v/>
      </c>
      <c r="EH70" s="35" t="str">
        <f t="shared" si="54"/>
        <v/>
      </c>
      <c r="EI70" s="20" t="str">
        <f>IF('Raw Data'!DH70="","",'Raw Data'!DH70)</f>
        <v/>
      </c>
      <c r="EJ70" s="20" t="str">
        <f>IF('Raw Data'!DI70="","",'Raw Data'!DI70)</f>
        <v/>
      </c>
      <c r="EK70" s="20" t="str">
        <f>IF('Raw Data'!DJ70="","",'Raw Data'!DJ70)</f>
        <v/>
      </c>
      <c r="EL70" s="20" t="str">
        <f>IF('Raw Data'!DK70="","",'Raw Data'!DK70)</f>
        <v/>
      </c>
      <c r="EM70" s="20" t="str">
        <f>IF('Raw Data'!DL70="","",'Raw Data'!DL70)</f>
        <v/>
      </c>
      <c r="EN70" s="20" t="str">
        <f>IF('Raw Data'!DM70="","",'Raw Data'!DM70)</f>
        <v/>
      </c>
      <c r="EO70" s="20" t="str">
        <f>IF('Raw Data'!DN70="","",'Raw Data'!DN70)</f>
        <v>Non</v>
      </c>
      <c r="EP70" s="20" t="str">
        <f>IF('Raw Data'!DO70="","",'Raw Data'!DO70)</f>
        <v/>
      </c>
      <c r="EQ70" s="35" t="str">
        <f t="shared" si="55"/>
        <v/>
      </c>
      <c r="ER70" s="20" t="str">
        <f>IF('Raw Data'!DP70="","",'Raw Data'!DP70)</f>
        <v/>
      </c>
      <c r="ES70" s="20" t="str">
        <f>IF('Raw Data'!DQ70="","",'Raw Data'!DQ70)</f>
        <v/>
      </c>
      <c r="ET70" s="20" t="str">
        <f>IF('Raw Data'!DR70="","",'Raw Data'!DR70)</f>
        <v/>
      </c>
      <c r="EU70" s="20" t="str">
        <f>IF('Raw Data'!DS70="","",'Raw Data'!DS70)</f>
        <v/>
      </c>
      <c r="EV70" s="20" t="str">
        <f>IF('Raw Data'!DT70="","",'Raw Data'!DT70)</f>
        <v>Station de radio</v>
      </c>
      <c r="EW70" s="20">
        <f>IF('Raw Data'!DU70="","",'Raw Data'!DU70)</f>
        <v>1</v>
      </c>
      <c r="EX70" s="20">
        <f>IF('Raw Data'!DV70="","",'Raw Data'!DV70)</f>
        <v>0</v>
      </c>
      <c r="EY70" s="20">
        <f>IF('Raw Data'!DW70="","",'Raw Data'!DW70)</f>
        <v>0</v>
      </c>
      <c r="EZ70" s="20">
        <f>IF('Raw Data'!DX70="","",'Raw Data'!DX70)</f>
        <v>0</v>
      </c>
      <c r="FA70" s="20">
        <f>IF('Raw Data'!DY70="","",'Raw Data'!DY70)</f>
        <v>0</v>
      </c>
      <c r="FB70" s="20">
        <f>IF('Raw Data'!DZ70="","",'Raw Data'!DZ70)</f>
        <v>0</v>
      </c>
      <c r="FC70" s="20">
        <f>IF('Raw Data'!EA70="","",'Raw Data'!EA70)</f>
        <v>0</v>
      </c>
      <c r="FD70" s="20">
        <f>IF('Raw Data'!EB70="","",'Raw Data'!EB70)</f>
        <v>0</v>
      </c>
      <c r="FE70" s="20">
        <f>IF('Raw Data'!EC70="","",'Raw Data'!EC70)</f>
        <v>0</v>
      </c>
      <c r="FF70" s="20">
        <f>IF('Raw Data'!ED70="","",'Raw Data'!ED70)</f>
        <v>0</v>
      </c>
      <c r="FG70" s="20">
        <f>IF('Raw Data'!EE70="","",'Raw Data'!EE70)</f>
        <v>0</v>
      </c>
      <c r="FH70" s="20">
        <f>IF('Raw Data'!EF70="","",'Raw Data'!EF70)</f>
        <v>0</v>
      </c>
      <c r="FI70" s="20">
        <f>IF('Raw Data'!EG70="","",'Raw Data'!EG70)</f>
        <v>0</v>
      </c>
      <c r="FJ70" s="20" t="str">
        <f>IF('Raw Data'!EH70="","",'Raw Data'!EH70)</f>
        <v/>
      </c>
      <c r="FK70" s="20" t="str">
        <f>IF('Raw Data'!EI70="","",'Raw Data'!EI70)</f>
        <v>Information sur le contexte sécuritaire</v>
      </c>
      <c r="FL70" s="20" t="str">
        <f>IF('Raw Data'!EJ70="","",'Raw Data'!EJ70)</f>
        <v/>
      </c>
      <c r="FM70" s="20" t="str">
        <f>IF('Raw Data'!EK70="","",'Raw Data'!EK70)</f>
        <v>Oui</v>
      </c>
      <c r="FN70" s="20" t="str">
        <f>IF('Raw Data'!EL70="","",'Raw Data'!EL70)</f>
        <v/>
      </c>
      <c r="FO70" s="20" t="str">
        <f>IF('Raw Data'!EM70="","",'Raw Data'!EM70)</f>
        <v>Oui</v>
      </c>
      <c r="FP70" s="20" t="str">
        <f>IF('Raw Data'!EN70="","",'Raw Data'!EN70)</f>
        <v/>
      </c>
      <c r="FQ70" s="20" t="str">
        <f>IF('Raw Data'!EO70="","",'Raw Data'!EO70)</f>
        <v/>
      </c>
      <c r="FR70" s="20" t="str">
        <f>IF('Raw Data'!EP70="","",'Raw Data'!EP70)</f>
        <v/>
      </c>
      <c r="FS70" s="20" t="str">
        <f>IF('Raw Data'!EQ70="","",'Raw Data'!EQ70)</f>
        <v>Kabula</v>
      </c>
      <c r="FT70" s="20">
        <f>IF('Raw Data'!ER70="","",'Raw Data'!ER70)</f>
        <v>4</v>
      </c>
      <c r="FU70" s="20" t="str">
        <f>IF('Raw Data'!ES70="","",'Raw Data'!ES70)</f>
        <v xml:space="preserve">L'ic comprends  bien  la situation de la localité </v>
      </c>
      <c r="FV70" s="20" t="str">
        <f>IF('Raw Data'!ET70="","",'Raw Data'!ET70)</f>
        <v>vWvJfH3sDSZM3uC5W82MGH</v>
      </c>
      <c r="FW70" s="20" t="str">
        <f>IF('Raw Data'!EU70="","",'Raw Data'!EU70)</f>
        <v>v89tPMrAjVHLSntiBQ22UJ</v>
      </c>
      <c r="FX70" s="20" t="str">
        <f>IF('Raw Data'!EV70="","",'Raw Data'!EV70)</f>
        <v>v5AfrSZTqajduwJVMoNG7f</v>
      </c>
      <c r="FY70" s="20" t="str">
        <f>IF('Raw Data'!EW70="","",'Raw Data'!EW70)</f>
        <v>vbptduBAghB4e4bMMgdQUc</v>
      </c>
      <c r="FZ70" s="20" t="str">
        <f>IF('Raw Data'!EX70="","",'Raw Data'!EX70)</f>
        <v>vNycnGWUpYeb3KNNoHrkGX</v>
      </c>
      <c r="GA70" s="20" t="str">
        <f>IF('Raw Data'!EY70="","",'Raw Data'!EY70)</f>
        <v/>
      </c>
      <c r="GB70" s="20">
        <f>IF('Raw Data'!EZ70="","",'Raw Data'!EZ70)</f>
        <v>384703859</v>
      </c>
      <c r="GC70" s="20" t="str">
        <f>IF('Raw Data'!FA70="","",'Raw Data'!FA70)</f>
        <v>2b7cb8ad-47f3-4c27-aa6b-30587e4be186</v>
      </c>
      <c r="GD70" s="29">
        <f>IF('Raw Data'!FB70="","",'Raw Data'!FB70)</f>
        <v>44945.431087962963</v>
      </c>
      <c r="GE70" s="20" t="str">
        <f>IF('Raw Data'!FC70="","",'Raw Data'!FC70)</f>
        <v/>
      </c>
      <c r="GF70" s="20" t="str">
        <f>IF('Raw Data'!FD70="","",'Raw Data'!FD70)</f>
        <v/>
      </c>
      <c r="GG70" s="20" t="str">
        <f>IF('Raw Data'!FE70="","",'Raw Data'!FE70)</f>
        <v>submitted_via_web</v>
      </c>
      <c r="GH70" s="20" t="str">
        <f>IF('Raw Data'!FF70="","",'Raw Data'!FF70)</f>
        <v>reach_rdc_hsm_enqueteur</v>
      </c>
      <c r="GI70" s="20" t="str">
        <f>IF('Raw Data'!FG70="","",'Raw Data'!FG70)</f>
        <v/>
      </c>
      <c r="GJ70" s="20">
        <f>IF('Raw Data'!FH70="","",'Raw Data'!FH70)</f>
        <v>129</v>
      </c>
    </row>
    <row r="71" spans="1:192" x14ac:dyDescent="0.25">
      <c r="A71" s="24" t="str">
        <f t="shared" si="28"/>
        <v>68ad1593-e32c-425a-b29c-14b816ef7ae4</v>
      </c>
      <c r="B71" s="24" t="str">
        <f t="shared" si="29"/>
        <v>Kakinga</v>
      </c>
      <c r="C71" s="24" t="str">
        <f t="shared" si="30"/>
        <v xml:space="preserve">ENU7 </v>
      </c>
      <c r="D71" s="29">
        <f>IF('Raw Data'!A71="","",'Raw Data'!A71)</f>
        <v>44945</v>
      </c>
      <c r="E71" s="27">
        <f>IF('Raw Data'!B71="","",'Raw Data'!B71)</f>
        <v>44945.435056203707</v>
      </c>
      <c r="F71" s="27">
        <f>IF('Raw Data'!C71="","",'Raw Data'!C71)</f>
        <v>44945.467128368058</v>
      </c>
      <c r="G71" s="31">
        <f t="shared" si="31"/>
        <v>46.183916665613651</v>
      </c>
      <c r="H71" s="33" t="str">
        <f t="shared" si="32"/>
        <v>OK</v>
      </c>
      <c r="I71" s="20" t="str">
        <f>IF('Raw Data'!D71="","",'Raw Data'!D71)</f>
        <v>audit.csv</v>
      </c>
      <c r="J71" s="20" t="str">
        <f>IF('Raw Data'!E71="","",'Raw Data'!E71)</f>
        <v>https://kc.humanitarianresponse.info/media/original?media_file=reachrdcdata%2Fattachments%2F03786f7074524bcf85122757f5105ae7%2F68ad1593-e32c-425a-b29c-14b816ef7ae4%2Faudit.csv</v>
      </c>
      <c r="K71" s="20" t="str">
        <f>IF('Raw Data'!F71="","",'Raw Data'!F71)</f>
        <v/>
      </c>
      <c r="L71" s="20" t="str">
        <f>IF('Raw Data'!G71="","",'Raw Data'!G71)</f>
        <v/>
      </c>
      <c r="M71" s="20" t="str">
        <f>IF('Raw Data'!H71="","",'Raw Data'!H71)</f>
        <v xml:space="preserve">ENU7 </v>
      </c>
      <c r="N71" s="20" t="str">
        <f>IF('Raw Data'!I71="","",'Raw Data'!I71)</f>
        <v>Kalemie</v>
      </c>
      <c r="O71" s="20" t="str">
        <f>IF('Raw Data'!J71="","",'Raw Data'!J71)</f>
        <v>Décembre</v>
      </c>
      <c r="P71" s="20" t="str">
        <f>IF('Raw Data'!K71="","",'Raw Data'!K71)</f>
        <v>Entretien à distance (appel téléphonique)</v>
      </c>
      <c r="Q71" s="20">
        <f>IF('Raw Data'!L71="","",'Raw Data'!L71)</f>
        <v>825034274</v>
      </c>
      <c r="R71" s="20">
        <f>IF('Raw Data'!M71="","",'Raw Data'!M71)</f>
        <v>825034274</v>
      </c>
      <c r="S71" s="20" t="str">
        <f>IF('Raw Data'!N71="","",'Raw Data'!N71)</f>
        <v>Oui</v>
      </c>
      <c r="T71" s="35" t="str">
        <f t="shared" si="33"/>
        <v/>
      </c>
      <c r="U71" s="20" t="str">
        <f>IF('Raw Data'!O71="","",'Raw Data'!O71)</f>
        <v/>
      </c>
      <c r="V71" s="20" t="str">
        <f>IF('Raw Data'!P71="","",'Raw Data'!P71)</f>
        <v/>
      </c>
      <c r="W71" s="20" t="str">
        <f>IF('Raw Data'!Q71="","",'Raw Data'!Q71)</f>
        <v/>
      </c>
      <c r="X71" s="20" t="str">
        <f>IF('Raw Data'!R71="","",'Raw Data'!R71)</f>
        <v>Oui</v>
      </c>
      <c r="Y71" s="35" t="str">
        <f t="shared" si="34"/>
        <v/>
      </c>
      <c r="Z71" s="20" t="str">
        <f>IF('Raw Data'!S71="","",'Raw Data'!S71)</f>
        <v/>
      </c>
      <c r="AA71" s="20" t="str">
        <f>IF('Raw Data'!T71="","",'Raw Data'!T71)</f>
        <v/>
      </c>
      <c r="AB71" s="20" t="str">
        <f>IF('Raw Data'!U71="","",'Raw Data'!U71)</f>
        <v>Maintenant</v>
      </c>
      <c r="AC71" s="35" t="str">
        <f t="shared" si="35"/>
        <v/>
      </c>
      <c r="AD71" s="20" t="str">
        <f>IF('Raw Data'!V71="","",'Raw Data'!V71)</f>
        <v/>
      </c>
      <c r="AE71" s="20" t="str">
        <f>IF('Raw Data'!W71="","",'Raw Data'!W71)</f>
        <v>Ashuka bushiri</v>
      </c>
      <c r="AF71" s="20" t="str">
        <f>IF('Raw Data'!X71="","",'Raw Data'!X71)</f>
        <v>Homme</v>
      </c>
      <c r="AG71" s="20">
        <f>IF('Raw Data'!Y71="","",'Raw Data'!Y71)</f>
        <v>45</v>
      </c>
      <c r="AH71" s="20" t="str">
        <f>IF('Raw Data'!Z71="","",'Raw Data'!Z71)</f>
        <v>Agriculteur</v>
      </c>
      <c r="AI71" s="20" t="str">
        <f>IF('Raw Data'!AA71="","",'Raw Data'!AA71)</f>
        <v/>
      </c>
      <c r="AJ71" s="20" t="str">
        <f>IF('Raw Data'!AB71="","",'Raw Data'!AB71)</f>
        <v/>
      </c>
      <c r="AK71" s="20" t="str">
        <f>IF('Raw Data'!AC71="","",'Raw Data'!AC71)</f>
        <v/>
      </c>
      <c r="AL71" s="20" t="str">
        <f>IF('Raw Data'!AD71="","",'Raw Data'!AD71)</f>
        <v/>
      </c>
      <c r="AM71" s="20" t="str">
        <f>IF('Raw Data'!AE71="","",'Raw Data'!AE71)</f>
        <v/>
      </c>
      <c r="AN71" s="20" t="str">
        <f>IF('Raw Data'!AF71="","",'Raw Data'!AF71)</f>
        <v/>
      </c>
      <c r="AO71" s="20" t="str">
        <f>IF('Raw Data'!AG71="","",'Raw Data'!AG71)</f>
        <v/>
      </c>
      <c r="AP71" s="20" t="str">
        <f>IF('Raw Data'!AH71="","",'Raw Data'!AH71)</f>
        <v>Personne non déplacée (Autochtone)</v>
      </c>
      <c r="AQ71" s="35" t="str">
        <f t="shared" si="36"/>
        <v/>
      </c>
      <c r="AR71" s="20" t="str">
        <f>IF('Raw Data'!AI71="","",'Raw Data'!AI71)</f>
        <v>Tanganyika</v>
      </c>
      <c r="AS71" s="20" t="str">
        <f>IF('Raw Data'!AJ71="","",'Raw Data'!AJ71)</f>
        <v>Nyemba</v>
      </c>
      <c r="AT71" s="20" t="str">
        <f>IF('Raw Data'!AK71="","",'Raw Data'!AK71)</f>
        <v>Kakinga</v>
      </c>
      <c r="AU71" s="20" t="str">
        <f>IF('Raw Data'!AL71="","",'Raw Data'!AL71)</f>
        <v/>
      </c>
      <c r="AV71" s="20" t="str">
        <f>IF('Raw Data'!AM71="","",'Raw Data'!AM71)</f>
        <v>Kakinga</v>
      </c>
      <c r="AW71" s="20" t="str">
        <f>IF('Raw Data'!AN71="","",'Raw Data'!AN71)</f>
        <v/>
      </c>
      <c r="AX71" s="20" t="str">
        <f>IF('Raw Data'!AO71="","",'Raw Data'!AO71)</f>
        <v>Oui</v>
      </c>
      <c r="AY71" s="20" t="str">
        <f>IF('Raw Data'!AP71="","",'Raw Data'!AP71)</f>
        <v>Tanganyika</v>
      </c>
      <c r="AZ71" s="20" t="str">
        <f>IF('Raw Data'!AQ71="","",'Raw Data'!AQ71)</f>
        <v>Nyemba</v>
      </c>
      <c r="BA71" s="20" t="str">
        <f>IF('Raw Data'!AR71="","",'Raw Data'!AR71)</f>
        <v>Localité</v>
      </c>
      <c r="BB71" s="20" t="str">
        <f>IF('Raw Data'!AS71="","",'Raw Data'!AS71)</f>
        <v/>
      </c>
      <c r="BC71" s="20" t="str">
        <f>IF('Raw Data'!AT71="","",'Raw Data'!AT71)</f>
        <v/>
      </c>
      <c r="BD71" s="20" t="str">
        <f>IF('Raw Data'!AU71="","",'Raw Data'!AU71)</f>
        <v/>
      </c>
      <c r="BE71" s="20" t="str">
        <f>IF('Raw Data'!AV71="","",'Raw Data'!AV71)</f>
        <v>Kakinga</v>
      </c>
      <c r="BF71" s="20" t="str">
        <f>IF('Raw Data'!AW71="","",'Raw Data'!AW71)</f>
        <v/>
      </c>
      <c r="BG71" s="20" t="str">
        <f>IF('Raw Data'!AX71="","",'Raw Data'!AX71)</f>
        <v>Kakinga</v>
      </c>
      <c r="BH71" s="20" t="str">
        <f>IF('Raw Data'!AY71="","",'Raw Data'!AY71)</f>
        <v>Non</v>
      </c>
      <c r="BI71" s="20" t="str">
        <f>IF('Raw Data'!AZ71="","",'Raw Data'!AZ71)</f>
        <v/>
      </c>
      <c r="BJ71" s="20" t="str">
        <f>IF('Raw Data'!BA71="","",'Raw Data'!BA71)</f>
        <v>Oui</v>
      </c>
      <c r="BK71" s="20" t="str">
        <f>IF('Raw Data'!BB71="","",'Raw Data'!BB71)</f>
        <v>Oui</v>
      </c>
      <c r="BL71" s="20" t="str">
        <f>IF('Raw Data'!BC71="","",'Raw Data'!BC71)</f>
        <v/>
      </c>
      <c r="BM71" s="20" t="str">
        <f>IF('Raw Data'!BD71="","",'Raw Data'!BD71)</f>
        <v/>
      </c>
      <c r="BN71" s="20" t="str">
        <f>IF('Raw Data'!BE71="","",'Raw Data'!BE71)</f>
        <v/>
      </c>
      <c r="BO71" s="20" t="str">
        <f>IF('Raw Data'!BF71="","",'Raw Data'!BF71)</f>
        <v/>
      </c>
      <c r="BP71" s="20" t="str">
        <f>IF('Raw Data'!BG71="","",'Raw Data'!BG71)</f>
        <v/>
      </c>
      <c r="BQ71" s="20" t="str">
        <f>IF('Raw Data'!BH71="","",'Raw Data'!BH71)</f>
        <v>Autre (Spécifier)</v>
      </c>
      <c r="BR71" s="20" t="str">
        <f>IF('Raw Data'!BI71="","",'Raw Data'!BI71)</f>
        <v>Miketo</v>
      </c>
      <c r="BS71" s="20" t="str">
        <f>IF('Raw Data'!BJ71="","",'Raw Data'!BJ71)</f>
        <v>Oui</v>
      </c>
      <c r="BT71" s="20" t="str">
        <f>IF('Raw Data'!BK71="","",'Raw Data'!BK71)</f>
        <v>Oui</v>
      </c>
      <c r="BU71" s="35" t="str">
        <f t="shared" si="37"/>
        <v/>
      </c>
      <c r="BV71" s="20" t="str">
        <f>IF('Raw Data'!BL71="","",'Raw Data'!BL71)</f>
        <v/>
      </c>
      <c r="BW71" s="20" t="str">
        <f>IF('Raw Data'!BM71="","",'Raw Data'!BM71)</f>
        <v/>
      </c>
      <c r="BX71" s="20" t="str">
        <f>IF('Raw Data'!BN71="","",'Raw Data'!BN71)</f>
        <v>Oui</v>
      </c>
      <c r="BY71" s="20" t="str">
        <f>IF('Raw Data'!BO71="","",'Raw Data'!BO71)</f>
        <v>Oui</v>
      </c>
      <c r="BZ71" s="20" t="str">
        <f>IF('Raw Data'!BP71="","",'Raw Data'!BP71)</f>
        <v>Oui</v>
      </c>
      <c r="CA71" s="20" t="str">
        <f>IF('Raw Data'!BQ71="","",'Raw Data'!BQ71)</f>
        <v>Non</v>
      </c>
      <c r="CB71" s="20" t="str">
        <f>IF('Raw Data'!BR71="","",'Raw Data'!BR71)</f>
        <v>Non</v>
      </c>
      <c r="CC71" s="20" t="str">
        <f>IF('Raw Data'!BS71="","",'Raw Data'!BS71)</f>
        <v/>
      </c>
      <c r="CD71" s="20" t="str">
        <f>IF('Raw Data'!BT71="","",'Raw Data'!BT71)</f>
        <v>Communauté hôte (=Autochtones)</v>
      </c>
      <c r="CE71" s="20" t="str">
        <f>IF('Raw Data'!BU71="","",'Raw Data'!BU71)</f>
        <v>3</v>
      </c>
      <c r="CF71" s="20" t="str">
        <f>IF('Raw Data'!BV71="","",'Raw Data'!BV71)</f>
        <v>Oui</v>
      </c>
      <c r="CG71" s="20" t="str">
        <f>IF('Raw Data'!BW71="","",'Raw Data'!BW71)</f>
        <v>Personnes retournées</v>
      </c>
      <c r="CH71" s="35" t="str">
        <f t="shared" si="38"/>
        <v/>
      </c>
      <c r="CI71" s="35" t="str">
        <f t="shared" si="39"/>
        <v/>
      </c>
      <c r="CJ71" s="37">
        <f t="shared" si="40"/>
        <v>1</v>
      </c>
      <c r="CK71" s="20">
        <f>IF('Raw Data'!BX71="","",'Raw Data'!BX71)</f>
        <v>0</v>
      </c>
      <c r="CL71" s="20">
        <f>IF('Raw Data'!BY71="","",'Raw Data'!BY71)</f>
        <v>0</v>
      </c>
      <c r="CM71" s="20">
        <f>IF('Raw Data'!BZ71="","",'Raw Data'!BZ71)</f>
        <v>1</v>
      </c>
      <c r="CN71" s="20">
        <f>IF('Raw Data'!CA71="","",'Raw Data'!CA71)</f>
        <v>0</v>
      </c>
      <c r="CO71" s="20">
        <f>IF('Raw Data'!CB71="","",'Raw Data'!CB71)</f>
        <v>0</v>
      </c>
      <c r="CP71" s="39" t="str">
        <f>IF('Raw Data'!CC71="","",'Raw Data'!CC71)</f>
        <v>0.2142412036686442</v>
      </c>
      <c r="CQ71" s="20" t="str">
        <f>IF('Raw Data'!CD71="","",'Raw Data'!CD71)</f>
        <v/>
      </c>
      <c r="CR71" s="20" t="str">
        <f>IF('Raw Data'!CE71="","",'Raw Data'!CE71)</f>
        <v>1</v>
      </c>
      <c r="CS71" s="20" t="str">
        <f>IF('Raw Data'!CF71="","",'Raw Data'!CF71)</f>
        <v/>
      </c>
      <c r="CT71" s="20" t="str">
        <f>IF('Raw Data'!CG71="","",'Raw Data'!CG71)</f>
        <v/>
      </c>
      <c r="CU71" s="20">
        <f>IF('Raw Data'!CH71="","",'Raw Data'!CH71)</f>
        <v>0</v>
      </c>
      <c r="CV71" s="35" t="str">
        <f t="shared" si="41"/>
        <v/>
      </c>
      <c r="CW71" s="20">
        <f>IF('Raw Data'!CI71="","",'Raw Data'!CI71)</f>
        <v>0</v>
      </c>
      <c r="CX71" s="35" t="str">
        <f t="shared" si="42"/>
        <v/>
      </c>
      <c r="CY71" s="20">
        <f>IF('Raw Data'!CJ71="","",'Raw Data'!CJ71)</f>
        <v>0</v>
      </c>
      <c r="CZ71" s="35" t="str">
        <f t="shared" si="43"/>
        <v/>
      </c>
      <c r="DA71" s="20">
        <f>IF('Raw Data'!CK71="","",'Raw Data'!CK71)</f>
        <v>0</v>
      </c>
      <c r="DB71" s="35" t="str">
        <f t="shared" si="44"/>
        <v/>
      </c>
      <c r="DC71" s="20">
        <f>IF('Raw Data'!CL71="","",'Raw Data'!CL71)</f>
        <v>0</v>
      </c>
      <c r="DD71" s="35" t="str">
        <f t="shared" si="45"/>
        <v/>
      </c>
      <c r="DE71" s="20">
        <f>IF('Raw Data'!CM71="","",'Raw Data'!CM71)</f>
        <v>1</v>
      </c>
      <c r="DF71" s="35" t="str">
        <f t="shared" si="46"/>
        <v/>
      </c>
      <c r="DG71" s="20">
        <f>IF('Raw Data'!CN71="","",'Raw Data'!CN71)</f>
        <v>5</v>
      </c>
      <c r="DH71" s="35" t="str">
        <f t="shared" si="47"/>
        <v/>
      </c>
      <c r="DI71" s="20">
        <f>IF('Raw Data'!CO71="","",'Raw Data'!CO71)</f>
        <v>0</v>
      </c>
      <c r="DJ71" s="35" t="str">
        <f t="shared" si="48"/>
        <v/>
      </c>
      <c r="DK71" s="23">
        <f>IF('Raw Data'!CP71="","",'Raw Data'!CP71)</f>
        <v>2</v>
      </c>
      <c r="DL71" s="23">
        <f>IF('Raw Data'!CQ71="","",'Raw Data'!CQ71)</f>
        <v>10</v>
      </c>
      <c r="DM71" s="20">
        <f>IF('Raw Data'!CR71="","",'Raw Data'!CR71)</f>
        <v>5</v>
      </c>
      <c r="DN71" s="20">
        <f>IF('Raw Data'!CS71="","",'Raw Data'!CS71)</f>
        <v>8</v>
      </c>
      <c r="DO71" s="23">
        <f>IF('Raw Data'!CT71="","",'Raw Data'!CT71)</f>
        <v>3</v>
      </c>
      <c r="DP71" s="20">
        <f>IF('Raw Data'!CU71="","",'Raw Data'!CU71)</f>
        <v>6</v>
      </c>
      <c r="DQ71" s="23" t="str">
        <f>IF('Raw Data'!CV71="","",'Raw Data'!CV71)</f>
        <v/>
      </c>
      <c r="DR71" s="20" t="str">
        <f>IF('Raw Data'!CW71="","",'Raw Data'!CW71)</f>
        <v/>
      </c>
      <c r="DS71" s="20" t="str">
        <f>IF('Raw Data'!CX71="","",'Raw Data'!CX71)</f>
        <v/>
      </c>
      <c r="DT71" s="20" t="str">
        <f>IF('Raw Data'!CY71="","",'Raw Data'!CY71)</f>
        <v/>
      </c>
      <c r="DU71" s="20" t="str">
        <f>IF('Raw Data'!CZ71="","",'Raw Data'!CZ71)</f>
        <v/>
      </c>
      <c r="DV71" s="20" t="str">
        <f>IF('Raw Data'!DA71="","",'Raw Data'!DA71)</f>
        <v/>
      </c>
      <c r="DW71" s="20" t="str">
        <f>IF('Raw Data'!DB71="","",'Raw Data'!DB71)</f>
        <v/>
      </c>
      <c r="DX71" s="35" t="str">
        <f t="shared" si="49"/>
        <v/>
      </c>
      <c r="DY71" s="23" t="str">
        <f>IF('Raw Data'!DC71="","",'Raw Data'!DC71)</f>
        <v/>
      </c>
      <c r="DZ71" s="42" t="str">
        <f t="shared" si="50"/>
        <v/>
      </c>
      <c r="EA71" s="20" t="str">
        <f>IF('Raw Data'!DD71="","",'Raw Data'!DD71)</f>
        <v/>
      </c>
      <c r="EB71" s="35" t="str">
        <f t="shared" si="51"/>
        <v/>
      </c>
      <c r="EC71" s="20" t="str">
        <f>IF('Raw Data'!DE71="","",'Raw Data'!DE71)</f>
        <v/>
      </c>
      <c r="ED71" s="35" t="str">
        <f t="shared" si="52"/>
        <v/>
      </c>
      <c r="EE71" s="20" t="str">
        <f>IF('Raw Data'!DF71="","",'Raw Data'!DF71)</f>
        <v/>
      </c>
      <c r="EF71" s="35" t="str">
        <f t="shared" si="53"/>
        <v/>
      </c>
      <c r="EG71" s="20" t="str">
        <f>IF('Raw Data'!DG71="","",'Raw Data'!DG71)</f>
        <v/>
      </c>
      <c r="EH71" s="35" t="str">
        <f t="shared" si="54"/>
        <v/>
      </c>
      <c r="EI71" s="20" t="str">
        <f>IF('Raw Data'!DH71="","",'Raw Data'!DH71)</f>
        <v/>
      </c>
      <c r="EJ71" s="20" t="str">
        <f>IF('Raw Data'!DI71="","",'Raw Data'!DI71)</f>
        <v/>
      </c>
      <c r="EK71" s="20" t="str">
        <f>IF('Raw Data'!DJ71="","",'Raw Data'!DJ71)</f>
        <v/>
      </c>
      <c r="EL71" s="20" t="str">
        <f>IF('Raw Data'!DK71="","",'Raw Data'!DK71)</f>
        <v/>
      </c>
      <c r="EM71" s="20" t="str">
        <f>IF('Raw Data'!DL71="","",'Raw Data'!DL71)</f>
        <v/>
      </c>
      <c r="EN71" s="20" t="str">
        <f>IF('Raw Data'!DM71="","",'Raw Data'!DM71)</f>
        <v/>
      </c>
      <c r="EO71" s="20" t="str">
        <f>IF('Raw Data'!DN71="","",'Raw Data'!DN71)</f>
        <v>Oui</v>
      </c>
      <c r="EP71" s="20">
        <f>IF('Raw Data'!DO71="","",'Raw Data'!DO71)</f>
        <v>10</v>
      </c>
      <c r="EQ71" s="35" t="str">
        <f t="shared" si="55"/>
        <v/>
      </c>
      <c r="ER71" s="20">
        <f>IF('Raw Data'!DP71="","",'Raw Data'!DP71)</f>
        <v>4</v>
      </c>
      <c r="ES71" s="20">
        <f>IF('Raw Data'!DQ71="","",'Raw Data'!DQ71)</f>
        <v>3</v>
      </c>
      <c r="ET71" s="20">
        <f>IF('Raw Data'!DR71="","",'Raw Data'!DR71)</f>
        <v>2</v>
      </c>
      <c r="EU71" s="20" t="str">
        <f>IF('Raw Data'!DS71="","",'Raw Data'!DS71)</f>
        <v/>
      </c>
      <c r="EV71" s="20" t="str">
        <f>IF('Raw Data'!DT71="","",'Raw Data'!DT71)</f>
        <v>Station de radio Appel téléphonique</v>
      </c>
      <c r="EW71" s="20">
        <f>IF('Raw Data'!DU71="","",'Raw Data'!DU71)</f>
        <v>1</v>
      </c>
      <c r="EX71" s="20">
        <f>IF('Raw Data'!DV71="","",'Raw Data'!DV71)</f>
        <v>0</v>
      </c>
      <c r="EY71" s="20">
        <f>IF('Raw Data'!DW71="","",'Raw Data'!DW71)</f>
        <v>0</v>
      </c>
      <c r="EZ71" s="20">
        <f>IF('Raw Data'!DX71="","",'Raw Data'!DX71)</f>
        <v>0</v>
      </c>
      <c r="FA71" s="20">
        <f>IF('Raw Data'!DY71="","",'Raw Data'!DY71)</f>
        <v>0</v>
      </c>
      <c r="FB71" s="20">
        <f>IF('Raw Data'!DZ71="","",'Raw Data'!DZ71)</f>
        <v>1</v>
      </c>
      <c r="FC71" s="20">
        <f>IF('Raw Data'!EA71="","",'Raw Data'!EA71)</f>
        <v>0</v>
      </c>
      <c r="FD71" s="20">
        <f>IF('Raw Data'!EB71="","",'Raw Data'!EB71)</f>
        <v>0</v>
      </c>
      <c r="FE71" s="20">
        <f>IF('Raw Data'!EC71="","",'Raw Data'!EC71)</f>
        <v>0</v>
      </c>
      <c r="FF71" s="20">
        <f>IF('Raw Data'!ED71="","",'Raw Data'!ED71)</f>
        <v>0</v>
      </c>
      <c r="FG71" s="20">
        <f>IF('Raw Data'!EE71="","",'Raw Data'!EE71)</f>
        <v>0</v>
      </c>
      <c r="FH71" s="20">
        <f>IF('Raw Data'!EF71="","",'Raw Data'!EF71)</f>
        <v>0</v>
      </c>
      <c r="FI71" s="20">
        <f>IF('Raw Data'!EG71="","",'Raw Data'!EG71)</f>
        <v>0</v>
      </c>
      <c r="FJ71" s="20" t="str">
        <f>IF('Raw Data'!EH71="","",'Raw Data'!EH71)</f>
        <v/>
      </c>
      <c r="FK71" s="20" t="str">
        <f>IF('Raw Data'!EI71="","",'Raw Data'!EI71)</f>
        <v>Information sur l'accès à l'assistance humanitaire</v>
      </c>
      <c r="FL71" s="20" t="str">
        <f>IF('Raw Data'!EJ71="","",'Raw Data'!EJ71)</f>
        <v/>
      </c>
      <c r="FM71" s="20" t="str">
        <f>IF('Raw Data'!EK71="","",'Raw Data'!EK71)</f>
        <v>Non</v>
      </c>
      <c r="FN71" s="20" t="str">
        <f>IF('Raw Data'!EL71="","",'Raw Data'!EL71)</f>
        <v/>
      </c>
      <c r="FO71" s="20" t="str">
        <f>IF('Raw Data'!EM71="","",'Raw Data'!EM71)</f>
        <v>Non</v>
      </c>
      <c r="FP71" s="20" t="str">
        <f>IF('Raw Data'!EN71="","",'Raw Data'!EN71)</f>
        <v/>
      </c>
      <c r="FQ71" s="20" t="str">
        <f>IF('Raw Data'!EO71="","",'Raw Data'!EO71)</f>
        <v/>
      </c>
      <c r="FR71" s="20" t="str">
        <f>IF('Raw Data'!EP71="","",'Raw Data'!EP71)</f>
        <v/>
      </c>
      <c r="FS71" s="20" t="str">
        <f>IF('Raw Data'!EQ71="","",'Raw Data'!EQ71)</f>
        <v>Kakinga</v>
      </c>
      <c r="FT71" s="20">
        <f>IF('Raw Data'!ER71="","",'Raw Data'!ER71)</f>
        <v>4</v>
      </c>
      <c r="FU71" s="20" t="str">
        <f>IF('Raw Data'!ES71="","",'Raw Data'!ES71)</f>
        <v xml:space="preserve">L'ic comprends bien la situation de la localité </v>
      </c>
      <c r="FV71" s="20" t="str">
        <f>IF('Raw Data'!ET71="","",'Raw Data'!ET71)</f>
        <v>vWvJfH3sDSZM3uC5W82MGH</v>
      </c>
      <c r="FW71" s="20" t="str">
        <f>IF('Raw Data'!EU71="","",'Raw Data'!EU71)</f>
        <v>v89tPMrAjVHLSntiBQ22UJ</v>
      </c>
      <c r="FX71" s="20" t="str">
        <f>IF('Raw Data'!EV71="","",'Raw Data'!EV71)</f>
        <v>v5AfrSZTqajduwJVMoNG7f</v>
      </c>
      <c r="FY71" s="20" t="str">
        <f>IF('Raw Data'!EW71="","",'Raw Data'!EW71)</f>
        <v>vbptduBAghB4e4bMMgdQUc</v>
      </c>
      <c r="FZ71" s="20" t="str">
        <f>IF('Raw Data'!EX71="","",'Raw Data'!EX71)</f>
        <v>vNycnGWUpYeb3KNNoHrkGX</v>
      </c>
      <c r="GA71" s="20" t="str">
        <f>IF('Raw Data'!EY71="","",'Raw Data'!EY71)</f>
        <v/>
      </c>
      <c r="GB71" s="20">
        <f>IF('Raw Data'!EZ71="","",'Raw Data'!EZ71)</f>
        <v>384704122</v>
      </c>
      <c r="GC71" s="20" t="str">
        <f>IF('Raw Data'!FA71="","",'Raw Data'!FA71)</f>
        <v>68ad1593-e32c-425a-b29c-14b816ef7ae4</v>
      </c>
      <c r="GD71" s="29">
        <f>IF('Raw Data'!FB71="","",'Raw Data'!FB71)</f>
        <v>44945.431423611109</v>
      </c>
      <c r="GE71" s="20" t="str">
        <f>IF('Raw Data'!FC71="","",'Raw Data'!FC71)</f>
        <v/>
      </c>
      <c r="GF71" s="20" t="str">
        <f>IF('Raw Data'!FD71="","",'Raw Data'!FD71)</f>
        <v/>
      </c>
      <c r="GG71" s="20" t="str">
        <f>IF('Raw Data'!FE71="","",'Raw Data'!FE71)</f>
        <v>submitted_via_web</v>
      </c>
      <c r="GH71" s="20" t="str">
        <f>IF('Raw Data'!FF71="","",'Raw Data'!FF71)</f>
        <v>reach_rdc_hsm_enqueteur</v>
      </c>
      <c r="GI71" s="20" t="str">
        <f>IF('Raw Data'!FG71="","",'Raw Data'!FG71)</f>
        <v/>
      </c>
      <c r="GJ71" s="20">
        <f>IF('Raw Data'!FH71="","",'Raw Data'!FH71)</f>
        <v>130</v>
      </c>
    </row>
    <row r="72" spans="1:192" x14ac:dyDescent="0.25">
      <c r="A72" s="24" t="str">
        <f t="shared" si="28"/>
        <v>dcb37eeb-c85b-44d9-9fdb-9c488a9c111f</v>
      </c>
      <c r="B72" s="24" t="str">
        <f t="shared" si="29"/>
        <v>Kahite</v>
      </c>
      <c r="C72" s="24" t="str">
        <f t="shared" si="30"/>
        <v xml:space="preserve">ENU7 </v>
      </c>
      <c r="D72" s="29">
        <f>IF('Raw Data'!A72="","",'Raw Data'!A72)</f>
        <v>44945</v>
      </c>
      <c r="E72" s="27">
        <f>IF('Raw Data'!B72="","",'Raw Data'!B72)</f>
        <v>44945.467191782409</v>
      </c>
      <c r="F72" s="27">
        <f>IF('Raw Data'!C72="","",'Raw Data'!C72)</f>
        <v>44945.510958159721</v>
      </c>
      <c r="G72" s="31">
        <f t="shared" si="31"/>
        <v>63.02358332904987</v>
      </c>
      <c r="H72" s="33" t="str">
        <f t="shared" si="32"/>
        <v>OK</v>
      </c>
      <c r="I72" s="20" t="str">
        <f>IF('Raw Data'!D72="","",'Raw Data'!D72)</f>
        <v>audit.csv</v>
      </c>
      <c r="J72" s="20" t="str">
        <f>IF('Raw Data'!E72="","",'Raw Data'!E72)</f>
        <v>https://kc.humanitarianresponse.info/media/original?media_file=reachrdcdata%2Fattachments%2F03786f7074524bcf85122757f5105ae7%2Fdcb37eeb-c85b-44d9-9fdb-9c488a9c111f%2Faudit.csv</v>
      </c>
      <c r="K72" s="20" t="str">
        <f>IF('Raw Data'!F72="","",'Raw Data'!F72)</f>
        <v/>
      </c>
      <c r="L72" s="20" t="str">
        <f>IF('Raw Data'!G72="","",'Raw Data'!G72)</f>
        <v/>
      </c>
      <c r="M72" s="20" t="str">
        <f>IF('Raw Data'!H72="","",'Raw Data'!H72)</f>
        <v xml:space="preserve">ENU7 </v>
      </c>
      <c r="N72" s="20" t="str">
        <f>IF('Raw Data'!I72="","",'Raw Data'!I72)</f>
        <v>Kalemie</v>
      </c>
      <c r="O72" s="20" t="str">
        <f>IF('Raw Data'!J72="","",'Raw Data'!J72)</f>
        <v>Décembre</v>
      </c>
      <c r="P72" s="20" t="str">
        <f>IF('Raw Data'!K72="","",'Raw Data'!K72)</f>
        <v>Entretien à distance (appel téléphonique)</v>
      </c>
      <c r="Q72" s="20">
        <f>IF('Raw Data'!L72="","",'Raw Data'!L72)</f>
        <v>825682719</v>
      </c>
      <c r="R72" s="20">
        <f>IF('Raw Data'!M72="","",'Raw Data'!M72)</f>
        <v>825682719</v>
      </c>
      <c r="S72" s="20" t="str">
        <f>IF('Raw Data'!N72="","",'Raw Data'!N72)</f>
        <v>Oui</v>
      </c>
      <c r="T72" s="35" t="str">
        <f t="shared" si="33"/>
        <v/>
      </c>
      <c r="U72" s="20" t="str">
        <f>IF('Raw Data'!O72="","",'Raw Data'!O72)</f>
        <v/>
      </c>
      <c r="V72" s="20" t="str">
        <f>IF('Raw Data'!P72="","",'Raw Data'!P72)</f>
        <v/>
      </c>
      <c r="W72" s="20" t="str">
        <f>IF('Raw Data'!Q72="","",'Raw Data'!Q72)</f>
        <v/>
      </c>
      <c r="X72" s="20" t="str">
        <f>IF('Raw Data'!R72="","",'Raw Data'!R72)</f>
        <v>Oui</v>
      </c>
      <c r="Y72" s="35" t="str">
        <f t="shared" si="34"/>
        <v/>
      </c>
      <c r="Z72" s="20" t="str">
        <f>IF('Raw Data'!S72="","",'Raw Data'!S72)</f>
        <v/>
      </c>
      <c r="AA72" s="20" t="str">
        <f>IF('Raw Data'!T72="","",'Raw Data'!T72)</f>
        <v/>
      </c>
      <c r="AB72" s="20" t="str">
        <f>IF('Raw Data'!U72="","",'Raw Data'!U72)</f>
        <v>Maintenant</v>
      </c>
      <c r="AC72" s="35" t="str">
        <f t="shared" si="35"/>
        <v/>
      </c>
      <c r="AD72" s="20" t="str">
        <f>IF('Raw Data'!V72="","",'Raw Data'!V72)</f>
        <v/>
      </c>
      <c r="AE72" s="20" t="str">
        <f>IF('Raw Data'!W72="","",'Raw Data'!W72)</f>
        <v xml:space="preserve">Kahumba mukalay Valentin </v>
      </c>
      <c r="AF72" s="20" t="str">
        <f>IF('Raw Data'!X72="","",'Raw Data'!X72)</f>
        <v>Homme</v>
      </c>
      <c r="AG72" s="20">
        <f>IF('Raw Data'!Y72="","",'Raw Data'!Y72)</f>
        <v>25</v>
      </c>
      <c r="AH72" s="20" t="str">
        <f>IF('Raw Data'!Z72="","",'Raw Data'!Z72)</f>
        <v>Professeur/maître d’école</v>
      </c>
      <c r="AI72" s="20" t="str">
        <f>IF('Raw Data'!AA72="","",'Raw Data'!AA72)</f>
        <v/>
      </c>
      <c r="AJ72" s="20" t="str">
        <f>IF('Raw Data'!AB72="","",'Raw Data'!AB72)</f>
        <v/>
      </c>
      <c r="AK72" s="20" t="str">
        <f>IF('Raw Data'!AC72="","",'Raw Data'!AC72)</f>
        <v/>
      </c>
      <c r="AL72" s="20" t="str">
        <f>IF('Raw Data'!AD72="","",'Raw Data'!AD72)</f>
        <v/>
      </c>
      <c r="AM72" s="20" t="str">
        <f>IF('Raw Data'!AE72="","",'Raw Data'!AE72)</f>
        <v/>
      </c>
      <c r="AN72" s="20" t="str">
        <f>IF('Raw Data'!AF72="","",'Raw Data'!AF72)</f>
        <v/>
      </c>
      <c r="AO72" s="20" t="str">
        <f>IF('Raw Data'!AG72="","",'Raw Data'!AG72)</f>
        <v/>
      </c>
      <c r="AP72" s="20" t="str">
        <f>IF('Raw Data'!AH72="","",'Raw Data'!AH72)</f>
        <v>Personne non déplacée (Autochtone)</v>
      </c>
      <c r="AQ72" s="35" t="str">
        <f t="shared" si="36"/>
        <v/>
      </c>
      <c r="AR72" s="20" t="str">
        <f>IF('Raw Data'!AI72="","",'Raw Data'!AI72)</f>
        <v>Tanganyika</v>
      </c>
      <c r="AS72" s="20" t="str">
        <f>IF('Raw Data'!AJ72="","",'Raw Data'!AJ72)</f>
        <v>Nyunzu</v>
      </c>
      <c r="AT72" s="20" t="str">
        <f>IF('Raw Data'!AK72="","",'Raw Data'!AK72)</f>
        <v>Autre (Specifiez)</v>
      </c>
      <c r="AU72" s="20" t="str">
        <f>IF('Raw Data'!AL72="","",'Raw Data'!AL72)</f>
        <v>Kahite</v>
      </c>
      <c r="AV72" s="20" t="str">
        <f>IF('Raw Data'!AM72="","",'Raw Data'!AM72)</f>
        <v>Kahite</v>
      </c>
      <c r="AW72" s="20" t="str">
        <f>IF('Raw Data'!AN72="","",'Raw Data'!AN72)</f>
        <v/>
      </c>
      <c r="AX72" s="20" t="str">
        <f>IF('Raw Data'!AO72="","",'Raw Data'!AO72)</f>
        <v>Oui</v>
      </c>
      <c r="AY72" s="20" t="str">
        <f>IF('Raw Data'!AP72="","",'Raw Data'!AP72)</f>
        <v>Tanganyika</v>
      </c>
      <c r="AZ72" s="20" t="str">
        <f>IF('Raw Data'!AQ72="","",'Raw Data'!AQ72)</f>
        <v>Nyunzu</v>
      </c>
      <c r="BA72" s="20" t="str">
        <f>IF('Raw Data'!AR72="","",'Raw Data'!AR72)</f>
        <v>Localité</v>
      </c>
      <c r="BB72" s="20" t="str">
        <f>IF('Raw Data'!AS72="","",'Raw Data'!AS72)</f>
        <v/>
      </c>
      <c r="BC72" s="20" t="str">
        <f>IF('Raw Data'!AT72="","",'Raw Data'!AT72)</f>
        <v/>
      </c>
      <c r="BD72" s="20" t="str">
        <f>IF('Raw Data'!AU72="","",'Raw Data'!AU72)</f>
        <v/>
      </c>
      <c r="BE72" s="20" t="str">
        <f>IF('Raw Data'!AV72="","",'Raw Data'!AV72)</f>
        <v>Autre (Specifiez)</v>
      </c>
      <c r="BF72" s="20" t="str">
        <f>IF('Raw Data'!AW72="","",'Raw Data'!AW72)</f>
        <v>Kahite</v>
      </c>
      <c r="BG72" s="20" t="str">
        <f>IF('Raw Data'!AX72="","",'Raw Data'!AX72)</f>
        <v>Kahite</v>
      </c>
      <c r="BH72" s="20" t="str">
        <f>IF('Raw Data'!AY72="","",'Raw Data'!AY72)</f>
        <v>Non</v>
      </c>
      <c r="BI72" s="20" t="str">
        <f>IF('Raw Data'!AZ72="","",'Raw Data'!AZ72)</f>
        <v/>
      </c>
      <c r="BJ72" s="20" t="str">
        <f>IF('Raw Data'!BA72="","",'Raw Data'!BA72)</f>
        <v>Oui</v>
      </c>
      <c r="BK72" s="20" t="str">
        <f>IF('Raw Data'!BB72="","",'Raw Data'!BB72)</f>
        <v>Oui</v>
      </c>
      <c r="BL72" s="20" t="str">
        <f>IF('Raw Data'!BC72="","",'Raw Data'!BC72)</f>
        <v>Ngombe 2</v>
      </c>
      <c r="BM72" s="20" t="str">
        <f>IF('Raw Data'!BD72="","",'Raw Data'!BD72)</f>
        <v/>
      </c>
      <c r="BN72" s="20" t="str">
        <f>IF('Raw Data'!BE72="","",'Raw Data'!BE72)</f>
        <v>Ngombe 2</v>
      </c>
      <c r="BO72" s="20" t="str">
        <f>IF('Raw Data'!BF72="","",'Raw Data'!BF72)</f>
        <v>Centre de ngombe mwana</v>
      </c>
      <c r="BP72" s="20" t="str">
        <f>IF('Raw Data'!BG72="","",'Raw Data'!BG72)</f>
        <v/>
      </c>
      <c r="BQ72" s="20" t="str">
        <f>IF('Raw Data'!BH72="","",'Raw Data'!BH72)</f>
        <v>Autre (Spécifier)</v>
      </c>
      <c r="BR72" s="20" t="str">
        <f>IF('Raw Data'!BI72="","",'Raw Data'!BI72)</f>
        <v>Kamanya</v>
      </c>
      <c r="BS72" s="20" t="str">
        <f>IF('Raw Data'!BJ72="","",'Raw Data'!BJ72)</f>
        <v>Oui</v>
      </c>
      <c r="BT72" s="20" t="str">
        <f>IF('Raw Data'!BK72="","",'Raw Data'!BK72)</f>
        <v>Oui</v>
      </c>
      <c r="BU72" s="35" t="str">
        <f t="shared" si="37"/>
        <v/>
      </c>
      <c r="BV72" s="20" t="str">
        <f>IF('Raw Data'!BL72="","",'Raw Data'!BL72)</f>
        <v/>
      </c>
      <c r="BW72" s="20" t="str">
        <f>IF('Raw Data'!BM72="","",'Raw Data'!BM72)</f>
        <v/>
      </c>
      <c r="BX72" s="20" t="str">
        <f>IF('Raw Data'!BN72="","",'Raw Data'!BN72)</f>
        <v>Oui</v>
      </c>
      <c r="BY72" s="20" t="str">
        <f>IF('Raw Data'!BO72="","",'Raw Data'!BO72)</f>
        <v>Oui</v>
      </c>
      <c r="BZ72" s="20" t="str">
        <f>IF('Raw Data'!BP72="","",'Raw Data'!BP72)</f>
        <v>Oui</v>
      </c>
      <c r="CA72" s="20" t="str">
        <f>IF('Raw Data'!BQ72="","",'Raw Data'!BQ72)</f>
        <v>Non</v>
      </c>
      <c r="CB72" s="20" t="str">
        <f>IF('Raw Data'!BR72="","",'Raw Data'!BR72)</f>
        <v>Non</v>
      </c>
      <c r="CC72" s="20" t="str">
        <f>IF('Raw Data'!BS72="","",'Raw Data'!BS72)</f>
        <v/>
      </c>
      <c r="CD72" s="20" t="str">
        <f>IF('Raw Data'!BT72="","",'Raw Data'!BT72)</f>
        <v>Communauté hôte (=Autochtones)</v>
      </c>
      <c r="CE72" s="20" t="str">
        <f>IF('Raw Data'!BU72="","",'Raw Data'!BU72)</f>
        <v>3</v>
      </c>
      <c r="CF72" s="20" t="str">
        <f>IF('Raw Data'!BV72="","",'Raw Data'!BV72)</f>
        <v>Oui</v>
      </c>
      <c r="CG72" s="20" t="str">
        <f>IF('Raw Data'!BW72="","",'Raw Data'!BW72)</f>
        <v>Personnes retournées</v>
      </c>
      <c r="CH72" s="35" t="str">
        <f t="shared" si="38"/>
        <v/>
      </c>
      <c r="CI72" s="35" t="str">
        <f t="shared" si="39"/>
        <v/>
      </c>
      <c r="CJ72" s="37">
        <f t="shared" si="40"/>
        <v>1</v>
      </c>
      <c r="CK72" s="20">
        <f>IF('Raw Data'!BX72="","",'Raw Data'!BX72)</f>
        <v>0</v>
      </c>
      <c r="CL72" s="20">
        <f>IF('Raw Data'!BY72="","",'Raw Data'!BY72)</f>
        <v>0</v>
      </c>
      <c r="CM72" s="20">
        <f>IF('Raw Data'!BZ72="","",'Raw Data'!BZ72)</f>
        <v>1</v>
      </c>
      <c r="CN72" s="20">
        <f>IF('Raw Data'!CA72="","",'Raw Data'!CA72)</f>
        <v>0</v>
      </c>
      <c r="CO72" s="20">
        <f>IF('Raw Data'!CB72="","",'Raw Data'!CB72)</f>
        <v>0</v>
      </c>
      <c r="CP72" s="39" t="str">
        <f>IF('Raw Data'!CC72="","",'Raw Data'!CC72)</f>
        <v>0.8770029712800599</v>
      </c>
      <c r="CQ72" s="20" t="str">
        <f>IF('Raw Data'!CD72="","",'Raw Data'!CD72)</f>
        <v/>
      </c>
      <c r="CR72" s="20" t="str">
        <f>IF('Raw Data'!CE72="","",'Raw Data'!CE72)</f>
        <v>1</v>
      </c>
      <c r="CS72" s="20" t="str">
        <f>IF('Raw Data'!CF72="","",'Raw Data'!CF72)</f>
        <v/>
      </c>
      <c r="CT72" s="20" t="str">
        <f>IF('Raw Data'!CG72="","",'Raw Data'!CG72)</f>
        <v/>
      </c>
      <c r="CU72" s="20" t="str">
        <f>IF('Raw Data'!CH72="","",'Raw Data'!CH72)</f>
        <v/>
      </c>
      <c r="CV72" s="35" t="str">
        <f t="shared" si="41"/>
        <v/>
      </c>
      <c r="CW72" s="20" t="str">
        <f>IF('Raw Data'!CI72="","",'Raw Data'!CI72)</f>
        <v/>
      </c>
      <c r="CX72" s="35" t="str">
        <f t="shared" si="42"/>
        <v/>
      </c>
      <c r="CY72" s="20" t="str">
        <f>IF('Raw Data'!CJ72="","",'Raw Data'!CJ72)</f>
        <v/>
      </c>
      <c r="CZ72" s="35" t="str">
        <f t="shared" si="43"/>
        <v/>
      </c>
      <c r="DA72" s="20" t="str">
        <f>IF('Raw Data'!CK72="","",'Raw Data'!CK72)</f>
        <v/>
      </c>
      <c r="DB72" s="35" t="str">
        <f t="shared" si="44"/>
        <v/>
      </c>
      <c r="DC72" s="20" t="str">
        <f>IF('Raw Data'!CL72="","",'Raw Data'!CL72)</f>
        <v/>
      </c>
      <c r="DD72" s="35" t="str">
        <f t="shared" si="45"/>
        <v/>
      </c>
      <c r="DE72" s="20" t="str">
        <f>IF('Raw Data'!CM72="","",'Raw Data'!CM72)</f>
        <v/>
      </c>
      <c r="DF72" s="35" t="str">
        <f t="shared" si="46"/>
        <v/>
      </c>
      <c r="DG72" s="20" t="str">
        <f>IF('Raw Data'!CN72="","",'Raw Data'!CN72)</f>
        <v/>
      </c>
      <c r="DH72" s="35" t="str">
        <f t="shared" si="47"/>
        <v/>
      </c>
      <c r="DI72" s="20" t="str">
        <f>IF('Raw Data'!CO72="","",'Raw Data'!CO72)</f>
        <v/>
      </c>
      <c r="DJ72" s="35" t="str">
        <f t="shared" si="48"/>
        <v/>
      </c>
      <c r="DK72" s="23" t="str">
        <f>IF('Raw Data'!CP72="","",'Raw Data'!CP72)</f>
        <v/>
      </c>
      <c r="DL72" s="23" t="str">
        <f>IF('Raw Data'!CQ72="","",'Raw Data'!CQ72)</f>
        <v/>
      </c>
      <c r="DM72" s="20" t="str">
        <f>IF('Raw Data'!CR72="","",'Raw Data'!CR72)</f>
        <v/>
      </c>
      <c r="DN72" s="20" t="str">
        <f>IF('Raw Data'!CS72="","",'Raw Data'!CS72)</f>
        <v/>
      </c>
      <c r="DO72" s="23" t="str">
        <f>IF('Raw Data'!CT72="","",'Raw Data'!CT72)</f>
        <v/>
      </c>
      <c r="DP72" s="20" t="str">
        <f>IF('Raw Data'!CU72="","",'Raw Data'!CU72)</f>
        <v/>
      </c>
      <c r="DQ72" s="23" t="str">
        <f>IF('Raw Data'!CV72="","",'Raw Data'!CV72)</f>
        <v/>
      </c>
      <c r="DR72" s="20" t="str">
        <f>IF('Raw Data'!CW72="","",'Raw Data'!CW72)</f>
        <v/>
      </c>
      <c r="DS72" s="20">
        <f>IF('Raw Data'!CX72="","",'Raw Data'!CX72)</f>
        <v>7</v>
      </c>
      <c r="DT72" s="20">
        <f>IF('Raw Data'!CY72="","",'Raw Data'!CY72)</f>
        <v>15</v>
      </c>
      <c r="DU72" s="20">
        <f>IF('Raw Data'!CZ72="","",'Raw Data'!CZ72)</f>
        <v>4</v>
      </c>
      <c r="DV72" s="20">
        <f>IF('Raw Data'!DA72="","",'Raw Data'!DA72)</f>
        <v>8</v>
      </c>
      <c r="DW72" s="20">
        <f>IF('Raw Data'!DB72="","",'Raw Data'!DB72)</f>
        <v>0</v>
      </c>
      <c r="DX72" s="35" t="str">
        <f t="shared" si="49"/>
        <v/>
      </c>
      <c r="DY72" s="23">
        <f>IF('Raw Data'!DC72="","",'Raw Data'!DC72)</f>
        <v>0</v>
      </c>
      <c r="DZ72" s="42" t="str">
        <f t="shared" si="50"/>
        <v/>
      </c>
      <c r="EA72" s="20">
        <f>IF('Raw Data'!DD72="","",'Raw Data'!DD72)</f>
        <v>0</v>
      </c>
      <c r="EB72" s="35" t="str">
        <f t="shared" si="51"/>
        <v/>
      </c>
      <c r="EC72" s="20">
        <f>IF('Raw Data'!DE72="","",'Raw Data'!DE72)</f>
        <v>0</v>
      </c>
      <c r="ED72" s="35" t="str">
        <f t="shared" si="52"/>
        <v/>
      </c>
      <c r="EE72" s="20">
        <f>IF('Raw Data'!DF72="","",'Raw Data'!DF72)</f>
        <v>1</v>
      </c>
      <c r="EF72" s="35" t="str">
        <f t="shared" si="53"/>
        <v/>
      </c>
      <c r="EG72" s="20">
        <f>IF('Raw Data'!DG72="","",'Raw Data'!DG72)</f>
        <v>1</v>
      </c>
      <c r="EH72" s="35" t="str">
        <f t="shared" si="54"/>
        <v/>
      </c>
      <c r="EI72" s="20">
        <f>IF('Raw Data'!DH72="","",'Raw Data'!DH72)</f>
        <v>8</v>
      </c>
      <c r="EJ72" s="20">
        <f>IF('Raw Data'!DI72="","",'Raw Data'!DI72)</f>
        <v>0</v>
      </c>
      <c r="EK72" s="20">
        <f>IF('Raw Data'!DJ72="","",'Raw Data'!DJ72)</f>
        <v>4</v>
      </c>
      <c r="EL72" s="20">
        <f>IF('Raw Data'!DK72="","",'Raw Data'!DK72)</f>
        <v>6</v>
      </c>
      <c r="EM72" s="20" t="str">
        <f>IF('Raw Data'!DL72="","",'Raw Data'!DL72)</f>
        <v/>
      </c>
      <c r="EN72" s="20" t="str">
        <f>IF('Raw Data'!DM72="","",'Raw Data'!DM72)</f>
        <v/>
      </c>
      <c r="EO72" s="20" t="str">
        <f>IF('Raw Data'!DN72="","",'Raw Data'!DN72)</f>
        <v>Oui</v>
      </c>
      <c r="EP72" s="20">
        <f>IF('Raw Data'!DO72="","",'Raw Data'!DO72)</f>
        <v>6</v>
      </c>
      <c r="EQ72" s="35" t="str">
        <f t="shared" si="55"/>
        <v/>
      </c>
      <c r="ER72" s="20">
        <f>IF('Raw Data'!DP72="","",'Raw Data'!DP72)</f>
        <v>3</v>
      </c>
      <c r="ES72" s="20">
        <f>IF('Raw Data'!DQ72="","",'Raw Data'!DQ72)</f>
        <v>2</v>
      </c>
      <c r="ET72" s="20">
        <f>IF('Raw Data'!DR72="","",'Raw Data'!DR72)</f>
        <v>2</v>
      </c>
      <c r="EU72" s="20" t="str">
        <f>IF('Raw Data'!DS72="","",'Raw Data'!DS72)</f>
        <v/>
      </c>
      <c r="EV72" s="20" t="str">
        <f>IF('Raw Data'!DT72="","",'Raw Data'!DT72)</f>
        <v>Station de radio</v>
      </c>
      <c r="EW72" s="20">
        <f>IF('Raw Data'!DU72="","",'Raw Data'!DU72)</f>
        <v>1</v>
      </c>
      <c r="EX72" s="20">
        <f>IF('Raw Data'!DV72="","",'Raw Data'!DV72)</f>
        <v>0</v>
      </c>
      <c r="EY72" s="20">
        <f>IF('Raw Data'!DW72="","",'Raw Data'!DW72)</f>
        <v>0</v>
      </c>
      <c r="EZ72" s="20">
        <f>IF('Raw Data'!DX72="","",'Raw Data'!DX72)</f>
        <v>0</v>
      </c>
      <c r="FA72" s="20">
        <f>IF('Raw Data'!DY72="","",'Raw Data'!DY72)</f>
        <v>0</v>
      </c>
      <c r="FB72" s="20">
        <f>IF('Raw Data'!DZ72="","",'Raw Data'!DZ72)</f>
        <v>0</v>
      </c>
      <c r="FC72" s="20">
        <f>IF('Raw Data'!EA72="","",'Raw Data'!EA72)</f>
        <v>0</v>
      </c>
      <c r="FD72" s="20">
        <f>IF('Raw Data'!EB72="","",'Raw Data'!EB72)</f>
        <v>0</v>
      </c>
      <c r="FE72" s="20">
        <f>IF('Raw Data'!EC72="","",'Raw Data'!EC72)</f>
        <v>0</v>
      </c>
      <c r="FF72" s="20">
        <f>IF('Raw Data'!ED72="","",'Raw Data'!ED72)</f>
        <v>0</v>
      </c>
      <c r="FG72" s="20">
        <f>IF('Raw Data'!EE72="","",'Raw Data'!EE72)</f>
        <v>0</v>
      </c>
      <c r="FH72" s="20">
        <f>IF('Raw Data'!EF72="","",'Raw Data'!EF72)</f>
        <v>0</v>
      </c>
      <c r="FI72" s="20">
        <f>IF('Raw Data'!EG72="","",'Raw Data'!EG72)</f>
        <v>0</v>
      </c>
      <c r="FJ72" s="20" t="str">
        <f>IF('Raw Data'!EH72="","",'Raw Data'!EH72)</f>
        <v/>
      </c>
      <c r="FK72" s="20" t="str">
        <f>IF('Raw Data'!EI72="","",'Raw Data'!EI72)</f>
        <v>Information sur l'accès à l'assistance humanitaire</v>
      </c>
      <c r="FL72" s="20" t="str">
        <f>IF('Raw Data'!EJ72="","",'Raw Data'!EJ72)</f>
        <v/>
      </c>
      <c r="FM72" s="20" t="str">
        <f>IF('Raw Data'!EK72="","",'Raw Data'!EK72)</f>
        <v>Non</v>
      </c>
      <c r="FN72" s="20" t="str">
        <f>IF('Raw Data'!EL72="","",'Raw Data'!EL72)</f>
        <v/>
      </c>
      <c r="FO72" s="20" t="str">
        <f>IF('Raw Data'!EM72="","",'Raw Data'!EM72)</f>
        <v>Non</v>
      </c>
      <c r="FP72" s="20" t="str">
        <f>IF('Raw Data'!EN72="","",'Raw Data'!EN72)</f>
        <v/>
      </c>
      <c r="FQ72" s="20" t="str">
        <f>IF('Raw Data'!EO72="","",'Raw Data'!EO72)</f>
        <v/>
      </c>
      <c r="FR72" s="20" t="str">
        <f>IF('Raw Data'!EP72="","",'Raw Data'!EP72)</f>
        <v/>
      </c>
      <c r="FS72" s="20" t="str">
        <f>IF('Raw Data'!EQ72="","",'Raw Data'!EQ72)</f>
        <v>Kahite</v>
      </c>
      <c r="FT72" s="20">
        <f>IF('Raw Data'!ER72="","",'Raw Data'!ER72)</f>
        <v>3</v>
      </c>
      <c r="FU72" s="20" t="str">
        <f>IF('Raw Data'!ES72="","",'Raw Data'!ES72)</f>
        <v xml:space="preserve">L'ic semble  connaître  la localité la situation de la localité </v>
      </c>
      <c r="FV72" s="20" t="str">
        <f>IF('Raw Data'!ET72="","",'Raw Data'!ET72)</f>
        <v>vWvJfH3sDSZM3uC5W82MGH</v>
      </c>
      <c r="FW72" s="20" t="str">
        <f>IF('Raw Data'!EU72="","",'Raw Data'!EU72)</f>
        <v>v89tPMrAjVHLSntiBQ22UJ</v>
      </c>
      <c r="FX72" s="20" t="str">
        <f>IF('Raw Data'!EV72="","",'Raw Data'!EV72)</f>
        <v>v5AfrSZTqajduwJVMoNG7f</v>
      </c>
      <c r="FY72" s="20" t="str">
        <f>IF('Raw Data'!EW72="","",'Raw Data'!EW72)</f>
        <v>vbptduBAghB4e4bMMgdQUc</v>
      </c>
      <c r="FZ72" s="20" t="str">
        <f>IF('Raw Data'!EX72="","",'Raw Data'!EX72)</f>
        <v>vNycnGWUpYeb3KNNoHrkGX</v>
      </c>
      <c r="GA72" s="20" t="str">
        <f>IF('Raw Data'!EY72="","",'Raw Data'!EY72)</f>
        <v/>
      </c>
      <c r="GB72" s="20">
        <f>IF('Raw Data'!EZ72="","",'Raw Data'!EZ72)</f>
        <v>384704186</v>
      </c>
      <c r="GC72" s="20" t="str">
        <f>IF('Raw Data'!FA72="","",'Raw Data'!FA72)</f>
        <v>dcb37eeb-c85b-44d9-9fdb-9c488a9c111f</v>
      </c>
      <c r="GD72" s="29">
        <f>IF('Raw Data'!FB72="","",'Raw Data'!FB72)</f>
        <v>44945.431504629632</v>
      </c>
      <c r="GE72" s="20" t="str">
        <f>IF('Raw Data'!FC72="","",'Raw Data'!FC72)</f>
        <v/>
      </c>
      <c r="GF72" s="20" t="str">
        <f>IF('Raw Data'!FD72="","",'Raw Data'!FD72)</f>
        <v/>
      </c>
      <c r="GG72" s="20" t="str">
        <f>IF('Raw Data'!FE72="","",'Raw Data'!FE72)</f>
        <v>submitted_via_web</v>
      </c>
      <c r="GH72" s="20" t="str">
        <f>IF('Raw Data'!FF72="","",'Raw Data'!FF72)</f>
        <v>reach_rdc_hsm_enqueteur</v>
      </c>
      <c r="GI72" s="20" t="str">
        <f>IF('Raw Data'!FG72="","",'Raw Data'!FG72)</f>
        <v/>
      </c>
      <c r="GJ72" s="20">
        <f>IF('Raw Data'!FH72="","",'Raw Data'!FH72)</f>
        <v>131</v>
      </c>
    </row>
    <row r="73" spans="1:192" x14ac:dyDescent="0.25">
      <c r="A73" s="24" t="str">
        <f t="shared" si="28"/>
        <v>44ae3ead-16df-45f9-b948-740f6b680c23</v>
      </c>
      <c r="B73" s="24" t="str">
        <f t="shared" si="29"/>
        <v>Baruani</v>
      </c>
      <c r="C73" s="24" t="str">
        <f t="shared" si="30"/>
        <v>ENU5</v>
      </c>
      <c r="D73" s="29">
        <f>IF('Raw Data'!A73="","",'Raw Data'!A73)</f>
        <v>44945</v>
      </c>
      <c r="E73" s="27">
        <f>IF('Raw Data'!B73="","",'Raw Data'!B73)</f>
        <v>44945.478083252317</v>
      </c>
      <c r="F73" s="27">
        <f>IF('Raw Data'!C73="","",'Raw Data'!C73)</f>
        <v>44945.511528831019</v>
      </c>
      <c r="G73" s="31">
        <f t="shared" si="31"/>
        <v>48.161633330164477</v>
      </c>
      <c r="H73" s="33" t="str">
        <f t="shared" si="32"/>
        <v>OK</v>
      </c>
      <c r="I73" s="20" t="str">
        <f>IF('Raw Data'!D73="","",'Raw Data'!D73)</f>
        <v>audit.csv</v>
      </c>
      <c r="J73" s="20" t="str">
        <f>IF('Raw Data'!E73="","",'Raw Data'!E73)</f>
        <v>https://kc.humanitarianresponse.info/media/original?media_file=reachrdcdata%2Fattachments%2F03786f7074524bcf85122757f5105ae7%2F44ae3ead-16df-45f9-b948-740f6b680c23%2Faudit.csv</v>
      </c>
      <c r="K73" s="20" t="str">
        <f>IF('Raw Data'!F73="","",'Raw Data'!F73)</f>
        <v/>
      </c>
      <c r="L73" s="20" t="str">
        <f>IF('Raw Data'!G73="","",'Raw Data'!G73)</f>
        <v/>
      </c>
      <c r="M73" s="20" t="str">
        <f>IF('Raw Data'!H73="","",'Raw Data'!H73)</f>
        <v>ENU5</v>
      </c>
      <c r="N73" s="20" t="str">
        <f>IF('Raw Data'!I73="","",'Raw Data'!I73)</f>
        <v>Kalemie</v>
      </c>
      <c r="O73" s="20" t="str">
        <f>IF('Raw Data'!J73="","",'Raw Data'!J73)</f>
        <v>Décembre</v>
      </c>
      <c r="P73" s="20" t="str">
        <f>IF('Raw Data'!K73="","",'Raw Data'!K73)</f>
        <v>Entretien à distance (appel téléphonique)</v>
      </c>
      <c r="Q73" s="20">
        <f>IF('Raw Data'!L73="","",'Raw Data'!L73)</f>
        <v>824344526</v>
      </c>
      <c r="R73" s="20">
        <f>IF('Raw Data'!M73="","",'Raw Data'!M73)</f>
        <v>824344526</v>
      </c>
      <c r="S73" s="20" t="str">
        <f>IF('Raw Data'!N73="","",'Raw Data'!N73)</f>
        <v>Oui</v>
      </c>
      <c r="T73" s="35" t="str">
        <f t="shared" si="33"/>
        <v/>
      </c>
      <c r="U73" s="20" t="str">
        <f>IF('Raw Data'!O73="","",'Raw Data'!O73)</f>
        <v/>
      </c>
      <c r="V73" s="20" t="str">
        <f>IF('Raw Data'!P73="","",'Raw Data'!P73)</f>
        <v/>
      </c>
      <c r="W73" s="20" t="str">
        <f>IF('Raw Data'!Q73="","",'Raw Data'!Q73)</f>
        <v/>
      </c>
      <c r="X73" s="20" t="str">
        <f>IF('Raw Data'!R73="","",'Raw Data'!R73)</f>
        <v>Oui</v>
      </c>
      <c r="Y73" s="35" t="str">
        <f t="shared" si="34"/>
        <v/>
      </c>
      <c r="Z73" s="20" t="str">
        <f>IF('Raw Data'!S73="","",'Raw Data'!S73)</f>
        <v/>
      </c>
      <c r="AA73" s="20" t="str">
        <f>IF('Raw Data'!T73="","",'Raw Data'!T73)</f>
        <v/>
      </c>
      <c r="AB73" s="20" t="str">
        <f>IF('Raw Data'!U73="","",'Raw Data'!U73)</f>
        <v>Maintenant</v>
      </c>
      <c r="AC73" s="35" t="str">
        <f t="shared" si="35"/>
        <v/>
      </c>
      <c r="AD73" s="20" t="str">
        <f>IF('Raw Data'!V73="","",'Raw Data'!V73)</f>
        <v/>
      </c>
      <c r="AE73" s="20" t="str">
        <f>IF('Raw Data'!W73="","",'Raw Data'!W73)</f>
        <v>Aksanti kitula</v>
      </c>
      <c r="AF73" s="20" t="str">
        <f>IF('Raw Data'!X73="","",'Raw Data'!X73)</f>
        <v>Homme</v>
      </c>
      <c r="AG73" s="20">
        <f>IF('Raw Data'!Y73="","",'Raw Data'!Y73)</f>
        <v>30</v>
      </c>
      <c r="AH73" s="20" t="str">
        <f>IF('Raw Data'!Z73="","",'Raw Data'!Z73)</f>
        <v>Agriculteur</v>
      </c>
      <c r="AI73" s="20" t="str">
        <f>IF('Raw Data'!AA73="","",'Raw Data'!AA73)</f>
        <v/>
      </c>
      <c r="AJ73" s="20" t="str">
        <f>IF('Raw Data'!AB73="","",'Raw Data'!AB73)</f>
        <v/>
      </c>
      <c r="AK73" s="20" t="str">
        <f>IF('Raw Data'!AC73="","",'Raw Data'!AC73)</f>
        <v/>
      </c>
      <c r="AL73" s="20" t="str">
        <f>IF('Raw Data'!AD73="","",'Raw Data'!AD73)</f>
        <v/>
      </c>
      <c r="AM73" s="20" t="str">
        <f>IF('Raw Data'!AE73="","",'Raw Data'!AE73)</f>
        <v/>
      </c>
      <c r="AN73" s="20" t="str">
        <f>IF('Raw Data'!AF73="","",'Raw Data'!AF73)</f>
        <v/>
      </c>
      <c r="AO73" s="20" t="str">
        <f>IF('Raw Data'!AG73="","",'Raw Data'!AG73)</f>
        <v/>
      </c>
      <c r="AP73" s="20" t="str">
        <f>IF('Raw Data'!AH73="","",'Raw Data'!AH73)</f>
        <v>Personne non déplacée (Autochtone)</v>
      </c>
      <c r="AQ73" s="35" t="str">
        <f t="shared" si="36"/>
        <v/>
      </c>
      <c r="AR73" s="20" t="str">
        <f>IF('Raw Data'!AI73="","",'Raw Data'!AI73)</f>
        <v>Tanganyika</v>
      </c>
      <c r="AS73" s="20" t="str">
        <f>IF('Raw Data'!AJ73="","",'Raw Data'!AJ73)</f>
        <v>Nyemba</v>
      </c>
      <c r="AT73" s="20" t="str">
        <f>IF('Raw Data'!AK73="","",'Raw Data'!AK73)</f>
        <v>Baruani</v>
      </c>
      <c r="AU73" s="20" t="str">
        <f>IF('Raw Data'!AL73="","",'Raw Data'!AL73)</f>
        <v/>
      </c>
      <c r="AV73" s="20" t="str">
        <f>IF('Raw Data'!AM73="","",'Raw Data'!AM73)</f>
        <v>Baruani</v>
      </c>
      <c r="AW73" s="20" t="str">
        <f>IF('Raw Data'!AN73="","",'Raw Data'!AN73)</f>
        <v/>
      </c>
      <c r="AX73" s="20" t="str">
        <f>IF('Raw Data'!AO73="","",'Raw Data'!AO73)</f>
        <v>Oui</v>
      </c>
      <c r="AY73" s="20" t="str">
        <f>IF('Raw Data'!AP73="","",'Raw Data'!AP73)</f>
        <v>Tanganyika</v>
      </c>
      <c r="AZ73" s="20" t="str">
        <f>IF('Raw Data'!AQ73="","",'Raw Data'!AQ73)</f>
        <v>Nyemba</v>
      </c>
      <c r="BA73" s="20" t="str">
        <f>IF('Raw Data'!AR73="","",'Raw Data'!AR73)</f>
        <v>Localité</v>
      </c>
      <c r="BB73" s="20" t="str">
        <f>IF('Raw Data'!AS73="","",'Raw Data'!AS73)</f>
        <v/>
      </c>
      <c r="BC73" s="20" t="str">
        <f>IF('Raw Data'!AT73="","",'Raw Data'!AT73)</f>
        <v/>
      </c>
      <c r="BD73" s="20" t="str">
        <f>IF('Raw Data'!AU73="","",'Raw Data'!AU73)</f>
        <v/>
      </c>
      <c r="BE73" s="20" t="str">
        <f>IF('Raw Data'!AV73="","",'Raw Data'!AV73)</f>
        <v>Baruani</v>
      </c>
      <c r="BF73" s="20" t="str">
        <f>IF('Raw Data'!AW73="","",'Raw Data'!AW73)</f>
        <v/>
      </c>
      <c r="BG73" s="20" t="str">
        <f>IF('Raw Data'!AX73="","",'Raw Data'!AX73)</f>
        <v>Baruani</v>
      </c>
      <c r="BH73" s="20" t="str">
        <f>IF('Raw Data'!AY73="","",'Raw Data'!AY73)</f>
        <v>Non</v>
      </c>
      <c r="BI73" s="20" t="str">
        <f>IF('Raw Data'!AZ73="","",'Raw Data'!AZ73)</f>
        <v/>
      </c>
      <c r="BJ73" s="20" t="str">
        <f>IF('Raw Data'!BA73="","",'Raw Data'!BA73)</f>
        <v>Oui</v>
      </c>
      <c r="BK73" s="20" t="str">
        <f>IF('Raw Data'!BB73="","",'Raw Data'!BB73)</f>
        <v>Oui</v>
      </c>
      <c r="BL73" s="20" t="str">
        <f>IF('Raw Data'!BC73="","",'Raw Data'!BC73)</f>
        <v/>
      </c>
      <c r="BM73" s="20" t="str">
        <f>IF('Raw Data'!BD73="","",'Raw Data'!BD73)</f>
        <v/>
      </c>
      <c r="BN73" s="20" t="str">
        <f>IF('Raw Data'!BE73="","",'Raw Data'!BE73)</f>
        <v/>
      </c>
      <c r="BO73" s="20" t="str">
        <f>IF('Raw Data'!BF73="","",'Raw Data'!BF73)</f>
        <v/>
      </c>
      <c r="BP73" s="20" t="str">
        <f>IF('Raw Data'!BG73="","",'Raw Data'!BG73)</f>
        <v/>
      </c>
      <c r="BQ73" s="20" t="str">
        <f>IF('Raw Data'!BH73="","",'Raw Data'!BH73)</f>
        <v>Ne sait pas</v>
      </c>
      <c r="BR73" s="20" t="str">
        <f>IF('Raw Data'!BI73="","",'Raw Data'!BI73)</f>
        <v/>
      </c>
      <c r="BS73" s="20" t="str">
        <f>IF('Raw Data'!BJ73="","",'Raw Data'!BJ73)</f>
        <v>Oui</v>
      </c>
      <c r="BT73" s="20" t="str">
        <f>IF('Raw Data'!BK73="","",'Raw Data'!BK73)</f>
        <v>Oui</v>
      </c>
      <c r="BU73" s="35" t="str">
        <f t="shared" si="37"/>
        <v/>
      </c>
      <c r="BV73" s="20" t="str">
        <f>IF('Raw Data'!BL73="","",'Raw Data'!BL73)</f>
        <v/>
      </c>
      <c r="BW73" s="20" t="str">
        <f>IF('Raw Data'!BM73="","",'Raw Data'!BM73)</f>
        <v/>
      </c>
      <c r="BX73" s="20" t="str">
        <f>IF('Raw Data'!BN73="","",'Raw Data'!BN73)</f>
        <v>Oui</v>
      </c>
      <c r="BY73" s="20" t="str">
        <f>IF('Raw Data'!BO73="","",'Raw Data'!BO73)</f>
        <v>Oui</v>
      </c>
      <c r="BZ73" s="20" t="str">
        <f>IF('Raw Data'!BP73="","",'Raw Data'!BP73)</f>
        <v>Oui</v>
      </c>
      <c r="CA73" s="20" t="str">
        <f>IF('Raw Data'!BQ73="","",'Raw Data'!BQ73)</f>
        <v>Non</v>
      </c>
      <c r="CB73" s="20" t="str">
        <f>IF('Raw Data'!BR73="","",'Raw Data'!BR73)</f>
        <v>Non</v>
      </c>
      <c r="CC73" s="20" t="str">
        <f>IF('Raw Data'!BS73="","",'Raw Data'!BS73)</f>
        <v/>
      </c>
      <c r="CD73" s="20" t="str">
        <f>IF('Raw Data'!BT73="","",'Raw Data'!BT73)</f>
        <v>Communauté hôte (=Autochtones)</v>
      </c>
      <c r="CE73" s="20" t="str">
        <f>IF('Raw Data'!BU73="","",'Raw Data'!BU73)</f>
        <v>3</v>
      </c>
      <c r="CF73" s="20" t="str">
        <f>IF('Raw Data'!BV73="","",'Raw Data'!BV73)</f>
        <v>Non</v>
      </c>
      <c r="CG73" s="20" t="str">
        <f>IF('Raw Data'!BW73="","",'Raw Data'!BW73)</f>
        <v/>
      </c>
      <c r="CH73" s="35" t="str">
        <f t="shared" si="38"/>
        <v/>
      </c>
      <c r="CI73" s="35" t="str">
        <f t="shared" si="39"/>
        <v/>
      </c>
      <c r="CJ73" s="37">
        <f t="shared" si="40"/>
        <v>0</v>
      </c>
      <c r="CK73" s="20" t="str">
        <f>IF('Raw Data'!BX73="","",'Raw Data'!BX73)</f>
        <v/>
      </c>
      <c r="CL73" s="20" t="str">
        <f>IF('Raw Data'!BY73="","",'Raw Data'!BY73)</f>
        <v/>
      </c>
      <c r="CM73" s="20" t="str">
        <f>IF('Raw Data'!BZ73="","",'Raw Data'!BZ73)</f>
        <v/>
      </c>
      <c r="CN73" s="20" t="str">
        <f>IF('Raw Data'!CA73="","",'Raw Data'!CA73)</f>
        <v/>
      </c>
      <c r="CO73" s="20" t="str">
        <f>IF('Raw Data'!CB73="","",'Raw Data'!CB73)</f>
        <v/>
      </c>
      <c r="CP73" s="39" t="str">
        <f>IF('Raw Data'!CC73="","",'Raw Data'!CC73)</f>
        <v>0.17420013494594755</v>
      </c>
      <c r="CQ73" s="20" t="str">
        <f>IF('Raw Data'!CD73="","",'Raw Data'!CD73)</f>
        <v/>
      </c>
      <c r="CR73" s="20" t="str">
        <f>IF('Raw Data'!CE73="","",'Raw Data'!CE73)</f>
        <v>1</v>
      </c>
      <c r="CS73" s="20" t="str">
        <f>IF('Raw Data'!CF73="","",'Raw Data'!CF73)</f>
        <v/>
      </c>
      <c r="CT73" s="20" t="str">
        <f>IF('Raw Data'!CG73="","",'Raw Data'!CG73)</f>
        <v/>
      </c>
      <c r="CU73" s="20">
        <f>IF('Raw Data'!CH73="","",'Raw Data'!CH73)</f>
        <v>2</v>
      </c>
      <c r="CV73" s="35" t="str">
        <f t="shared" si="41"/>
        <v/>
      </c>
      <c r="CW73" s="20">
        <f>IF('Raw Data'!CI73="","",'Raw Data'!CI73)</f>
        <v>3</v>
      </c>
      <c r="CX73" s="35" t="str">
        <f t="shared" si="42"/>
        <v/>
      </c>
      <c r="CY73" s="20">
        <f>IF('Raw Data'!CJ73="","",'Raw Data'!CJ73)</f>
        <v>2</v>
      </c>
      <c r="CZ73" s="35" t="str">
        <f t="shared" si="43"/>
        <v/>
      </c>
      <c r="DA73" s="20">
        <f>IF('Raw Data'!CK73="","",'Raw Data'!CK73)</f>
        <v>3</v>
      </c>
      <c r="DB73" s="35" t="str">
        <f t="shared" si="44"/>
        <v/>
      </c>
      <c r="DC73" s="20">
        <f>IF('Raw Data'!CL73="","",'Raw Data'!CL73)</f>
        <v>2</v>
      </c>
      <c r="DD73" s="35" t="str">
        <f t="shared" si="45"/>
        <v/>
      </c>
      <c r="DE73" s="20">
        <f>IF('Raw Data'!CM73="","",'Raw Data'!CM73)</f>
        <v>3</v>
      </c>
      <c r="DF73" s="35" t="str">
        <f t="shared" si="46"/>
        <v/>
      </c>
      <c r="DG73" s="20">
        <f>IF('Raw Data'!CN73="","",'Raw Data'!CN73)</f>
        <v>5</v>
      </c>
      <c r="DH73" s="35" t="str">
        <f t="shared" si="47"/>
        <v/>
      </c>
      <c r="DI73" s="20">
        <f>IF('Raw Data'!CO73="","",'Raw Data'!CO73)</f>
        <v>2</v>
      </c>
      <c r="DJ73" s="35" t="str">
        <f t="shared" si="48"/>
        <v/>
      </c>
      <c r="DK73" s="23">
        <f>IF('Raw Data'!CP73="","",'Raw Data'!CP73)</f>
        <v>3</v>
      </c>
      <c r="DL73" s="23">
        <f>IF('Raw Data'!CQ73="","",'Raw Data'!CQ73)</f>
        <v>55</v>
      </c>
      <c r="DM73" s="20">
        <f>IF('Raw Data'!CR73="","",'Raw Data'!CR73)</f>
        <v>150</v>
      </c>
      <c r="DN73" s="20">
        <f>IF('Raw Data'!CS73="","",'Raw Data'!CS73)</f>
        <v>25</v>
      </c>
      <c r="DO73" s="23">
        <f>IF('Raw Data'!CT73="","",'Raw Data'!CT73)</f>
        <v>122</v>
      </c>
      <c r="DP73" s="20">
        <f>IF('Raw Data'!CU73="","",'Raw Data'!CU73)</f>
        <v>12</v>
      </c>
      <c r="DQ73" s="23" t="str">
        <f>IF('Raw Data'!CV73="","",'Raw Data'!CV73)</f>
        <v/>
      </c>
      <c r="DR73" s="20" t="str">
        <f>IF('Raw Data'!CW73="","",'Raw Data'!CW73)</f>
        <v/>
      </c>
      <c r="DS73" s="20" t="str">
        <f>IF('Raw Data'!CX73="","",'Raw Data'!CX73)</f>
        <v/>
      </c>
      <c r="DT73" s="20" t="str">
        <f>IF('Raw Data'!CY73="","",'Raw Data'!CY73)</f>
        <v/>
      </c>
      <c r="DU73" s="20" t="str">
        <f>IF('Raw Data'!CZ73="","",'Raw Data'!CZ73)</f>
        <v/>
      </c>
      <c r="DV73" s="20" t="str">
        <f>IF('Raw Data'!DA73="","",'Raw Data'!DA73)</f>
        <v/>
      </c>
      <c r="DW73" s="20" t="str">
        <f>IF('Raw Data'!DB73="","",'Raw Data'!DB73)</f>
        <v/>
      </c>
      <c r="DX73" s="35" t="str">
        <f t="shared" si="49"/>
        <v/>
      </c>
      <c r="DY73" s="23" t="str">
        <f>IF('Raw Data'!DC73="","",'Raw Data'!DC73)</f>
        <v/>
      </c>
      <c r="DZ73" s="42" t="str">
        <f t="shared" si="50"/>
        <v/>
      </c>
      <c r="EA73" s="20" t="str">
        <f>IF('Raw Data'!DD73="","",'Raw Data'!DD73)</f>
        <v/>
      </c>
      <c r="EB73" s="35" t="str">
        <f t="shared" si="51"/>
        <v/>
      </c>
      <c r="EC73" s="20" t="str">
        <f>IF('Raw Data'!DE73="","",'Raw Data'!DE73)</f>
        <v/>
      </c>
      <c r="ED73" s="35" t="str">
        <f t="shared" si="52"/>
        <v/>
      </c>
      <c r="EE73" s="20" t="str">
        <f>IF('Raw Data'!DF73="","",'Raw Data'!DF73)</f>
        <v/>
      </c>
      <c r="EF73" s="35" t="str">
        <f t="shared" si="53"/>
        <v/>
      </c>
      <c r="EG73" s="20" t="str">
        <f>IF('Raw Data'!DG73="","",'Raw Data'!DG73)</f>
        <v/>
      </c>
      <c r="EH73" s="35" t="str">
        <f t="shared" si="54"/>
        <v/>
      </c>
      <c r="EI73" s="20" t="str">
        <f>IF('Raw Data'!DH73="","",'Raw Data'!DH73)</f>
        <v/>
      </c>
      <c r="EJ73" s="20" t="str">
        <f>IF('Raw Data'!DI73="","",'Raw Data'!DI73)</f>
        <v/>
      </c>
      <c r="EK73" s="20" t="str">
        <f>IF('Raw Data'!DJ73="","",'Raw Data'!DJ73)</f>
        <v/>
      </c>
      <c r="EL73" s="20" t="str">
        <f>IF('Raw Data'!DK73="","",'Raw Data'!DK73)</f>
        <v/>
      </c>
      <c r="EM73" s="20" t="str">
        <f>IF('Raw Data'!DL73="","",'Raw Data'!DL73)</f>
        <v/>
      </c>
      <c r="EN73" s="20" t="str">
        <f>IF('Raw Data'!DM73="","",'Raw Data'!DM73)</f>
        <v/>
      </c>
      <c r="EO73" s="20" t="str">
        <f>IF('Raw Data'!DN73="","",'Raw Data'!DN73)</f>
        <v>Oui</v>
      </c>
      <c r="EP73" s="20">
        <f>IF('Raw Data'!DO73="","",'Raw Data'!DO73)</f>
        <v>3</v>
      </c>
      <c r="EQ73" s="35" t="str">
        <f t="shared" si="55"/>
        <v/>
      </c>
      <c r="ER73" s="20">
        <f>IF('Raw Data'!DP73="","",'Raw Data'!DP73)</f>
        <v>2</v>
      </c>
      <c r="ES73" s="20">
        <f>IF('Raw Data'!DQ73="","",'Raw Data'!DQ73)</f>
        <v>2</v>
      </c>
      <c r="ET73" s="20">
        <f>IF('Raw Data'!DR73="","",'Raw Data'!DR73)</f>
        <v>1</v>
      </c>
      <c r="EU73" s="20" t="str">
        <f>IF('Raw Data'!DS73="","",'Raw Data'!DS73)</f>
        <v/>
      </c>
      <c r="EV73" s="20" t="str">
        <f>IF('Raw Data'!DT73="","",'Raw Data'!DT73)</f>
        <v>Appel téléphonique Station de radio</v>
      </c>
      <c r="EW73" s="20">
        <f>IF('Raw Data'!DU73="","",'Raw Data'!DU73)</f>
        <v>1</v>
      </c>
      <c r="EX73" s="20">
        <f>IF('Raw Data'!DV73="","",'Raw Data'!DV73)</f>
        <v>0</v>
      </c>
      <c r="EY73" s="20">
        <f>IF('Raw Data'!DW73="","",'Raw Data'!DW73)</f>
        <v>0</v>
      </c>
      <c r="EZ73" s="20">
        <f>IF('Raw Data'!DX73="","",'Raw Data'!DX73)</f>
        <v>0</v>
      </c>
      <c r="FA73" s="20">
        <f>IF('Raw Data'!DY73="","",'Raw Data'!DY73)</f>
        <v>0</v>
      </c>
      <c r="FB73" s="20">
        <f>IF('Raw Data'!DZ73="","",'Raw Data'!DZ73)</f>
        <v>1</v>
      </c>
      <c r="FC73" s="20">
        <f>IF('Raw Data'!EA73="","",'Raw Data'!EA73)</f>
        <v>0</v>
      </c>
      <c r="FD73" s="20">
        <f>IF('Raw Data'!EB73="","",'Raw Data'!EB73)</f>
        <v>0</v>
      </c>
      <c r="FE73" s="20">
        <f>IF('Raw Data'!EC73="","",'Raw Data'!EC73)</f>
        <v>0</v>
      </c>
      <c r="FF73" s="20">
        <f>IF('Raw Data'!ED73="","",'Raw Data'!ED73)</f>
        <v>0</v>
      </c>
      <c r="FG73" s="20">
        <f>IF('Raw Data'!EE73="","",'Raw Data'!EE73)</f>
        <v>0</v>
      </c>
      <c r="FH73" s="20">
        <f>IF('Raw Data'!EF73="","",'Raw Data'!EF73)</f>
        <v>0</v>
      </c>
      <c r="FI73" s="20">
        <f>IF('Raw Data'!EG73="","",'Raw Data'!EG73)</f>
        <v>0</v>
      </c>
      <c r="FJ73" s="20" t="str">
        <f>IF('Raw Data'!EH73="","",'Raw Data'!EH73)</f>
        <v/>
      </c>
      <c r="FK73" s="20" t="str">
        <f>IF('Raw Data'!EI73="","",'Raw Data'!EI73)</f>
        <v>Information sur l'accès à l'assistance humanitaire</v>
      </c>
      <c r="FL73" s="20" t="str">
        <f>IF('Raw Data'!EJ73="","",'Raw Data'!EJ73)</f>
        <v/>
      </c>
      <c r="FM73" s="20" t="str">
        <f>IF('Raw Data'!EK73="","",'Raw Data'!EK73)</f>
        <v>Oui</v>
      </c>
      <c r="FN73" s="20" t="str">
        <f>IF('Raw Data'!EL73="","",'Raw Data'!EL73)</f>
        <v/>
      </c>
      <c r="FO73" s="20" t="str">
        <f>IF('Raw Data'!EM73="","",'Raw Data'!EM73)</f>
        <v>Oui</v>
      </c>
      <c r="FP73" s="20" t="str">
        <f>IF('Raw Data'!EN73="","",'Raw Data'!EN73)</f>
        <v/>
      </c>
      <c r="FQ73" s="20" t="str">
        <f>IF('Raw Data'!EO73="","",'Raw Data'!EO73)</f>
        <v/>
      </c>
      <c r="FR73" s="20" t="str">
        <f>IF('Raw Data'!EP73="","",'Raw Data'!EP73)</f>
        <v/>
      </c>
      <c r="FS73" s="20" t="str">
        <f>IF('Raw Data'!EQ73="","",'Raw Data'!EQ73)</f>
        <v>Baruani</v>
      </c>
      <c r="FT73" s="20">
        <f>IF('Raw Data'!ER73="","",'Raw Data'!ER73)</f>
        <v>3</v>
      </c>
      <c r="FU73" s="20" t="str">
        <f>IF('Raw Data'!ES73="","",'Raw Data'!ES73)</f>
        <v>L'ic connait un peu bien la situation de la localite</v>
      </c>
      <c r="FV73" s="20" t="str">
        <f>IF('Raw Data'!ET73="","",'Raw Data'!ET73)</f>
        <v>vWvJfH3sDSZM3uC5W82MGH</v>
      </c>
      <c r="FW73" s="20" t="str">
        <f>IF('Raw Data'!EU73="","",'Raw Data'!EU73)</f>
        <v>v89tPMrAjVHLSntiBQ22UJ</v>
      </c>
      <c r="FX73" s="20" t="str">
        <f>IF('Raw Data'!EV73="","",'Raw Data'!EV73)</f>
        <v>v5AfrSZTqajduwJVMoNG7f</v>
      </c>
      <c r="FY73" s="20" t="str">
        <f>IF('Raw Data'!EW73="","",'Raw Data'!EW73)</f>
        <v>vbptduBAghB4e4bMMgdQUc</v>
      </c>
      <c r="FZ73" s="20" t="str">
        <f>IF('Raw Data'!EX73="","",'Raw Data'!EX73)</f>
        <v>vNycnGWUpYeb3KNNoHrkGX</v>
      </c>
      <c r="GA73" s="20" t="str">
        <f>IF('Raw Data'!EY73="","",'Raw Data'!EY73)</f>
        <v/>
      </c>
      <c r="GB73" s="20">
        <f>IF('Raw Data'!EZ73="","",'Raw Data'!EZ73)</f>
        <v>384705261</v>
      </c>
      <c r="GC73" s="20" t="str">
        <f>IF('Raw Data'!FA73="","",'Raw Data'!FA73)</f>
        <v>44ae3ead-16df-45f9-b948-740f6b680c23</v>
      </c>
      <c r="GD73" s="29">
        <f>IF('Raw Data'!FB73="","",'Raw Data'!FB73)</f>
        <v>44945.432638888888</v>
      </c>
      <c r="GE73" s="20" t="str">
        <f>IF('Raw Data'!FC73="","",'Raw Data'!FC73)</f>
        <v/>
      </c>
      <c r="GF73" s="20" t="str">
        <f>IF('Raw Data'!FD73="","",'Raw Data'!FD73)</f>
        <v/>
      </c>
      <c r="GG73" s="20" t="str">
        <f>IF('Raw Data'!FE73="","",'Raw Data'!FE73)</f>
        <v>submitted_via_web</v>
      </c>
      <c r="GH73" s="20" t="str">
        <f>IF('Raw Data'!FF73="","",'Raw Data'!FF73)</f>
        <v>reach_rdc_hsm_enqueteur</v>
      </c>
      <c r="GI73" s="20" t="str">
        <f>IF('Raw Data'!FG73="","",'Raw Data'!FG73)</f>
        <v/>
      </c>
      <c r="GJ73" s="20">
        <f>IF('Raw Data'!FH73="","",'Raw Data'!FH73)</f>
        <v>133</v>
      </c>
    </row>
    <row r="74" spans="1:192" x14ac:dyDescent="0.25">
      <c r="A74" s="24" t="str">
        <f t="shared" si="28"/>
        <v>1cdd51e2-47ca-494e-86d9-ab24dcb5beec</v>
      </c>
      <c r="B74" s="24" t="str">
        <f t="shared" si="29"/>
        <v>Katambwe</v>
      </c>
      <c r="C74" s="24" t="str">
        <f t="shared" si="30"/>
        <v>ENU10</v>
      </c>
      <c r="D74" s="29">
        <f>IF('Raw Data'!A74="","",'Raw Data'!A74)</f>
        <v>44945</v>
      </c>
      <c r="E74" s="27">
        <f>IF('Raw Data'!B74="","",'Raw Data'!B74)</f>
        <v>44945.407700451389</v>
      </c>
      <c r="F74" s="27">
        <f>IF('Raw Data'!C74="","",'Raw Data'!C74)</f>
        <v>44945.440359803237</v>
      </c>
      <c r="G74" s="31">
        <f t="shared" si="31"/>
        <v>47.029466660460457</v>
      </c>
      <c r="H74" s="33" t="str">
        <f t="shared" si="32"/>
        <v>OK</v>
      </c>
      <c r="I74" s="20" t="str">
        <f>IF('Raw Data'!D74="","",'Raw Data'!D74)</f>
        <v>audit.csv</v>
      </c>
      <c r="J74" s="20" t="str">
        <f>IF('Raw Data'!E74="","",'Raw Data'!E74)</f>
        <v>https://kc.humanitarianresponse.info/media/original?media_file=reachrdcdata%2Fattachments%2F03786f7074524bcf85122757f5105ae7%2F1cdd51e2-47ca-494e-86d9-ab24dcb5beec%2Faudit.csv</v>
      </c>
      <c r="K74" s="20" t="str">
        <f>IF('Raw Data'!F74="","",'Raw Data'!F74)</f>
        <v/>
      </c>
      <c r="L74" s="20" t="str">
        <f>IF('Raw Data'!G74="","",'Raw Data'!G74)</f>
        <v/>
      </c>
      <c r="M74" s="20" t="str">
        <f>IF('Raw Data'!H74="","",'Raw Data'!H74)</f>
        <v>ENU10</v>
      </c>
      <c r="N74" s="20" t="str">
        <f>IF('Raw Data'!I74="","",'Raw Data'!I74)</f>
        <v>Kalemie</v>
      </c>
      <c r="O74" s="20" t="str">
        <f>IF('Raw Data'!J74="","",'Raw Data'!J74)</f>
        <v>Décembre</v>
      </c>
      <c r="P74" s="20" t="str">
        <f>IF('Raw Data'!K74="","",'Raw Data'!K74)</f>
        <v>Entretien à distance (appel téléphonique)</v>
      </c>
      <c r="Q74" s="20">
        <f>IF('Raw Data'!L74="","",'Raw Data'!L74)</f>
        <v>821655508</v>
      </c>
      <c r="R74" s="20">
        <f>IF('Raw Data'!M74="","",'Raw Data'!M74)</f>
        <v>821655508</v>
      </c>
      <c r="S74" s="20" t="str">
        <f>IF('Raw Data'!N74="","",'Raw Data'!N74)</f>
        <v>Oui</v>
      </c>
      <c r="T74" s="35" t="str">
        <f t="shared" si="33"/>
        <v/>
      </c>
      <c r="U74" s="20" t="str">
        <f>IF('Raw Data'!O74="","",'Raw Data'!O74)</f>
        <v/>
      </c>
      <c r="V74" s="20" t="str">
        <f>IF('Raw Data'!P74="","",'Raw Data'!P74)</f>
        <v/>
      </c>
      <c r="W74" s="20" t="str">
        <f>IF('Raw Data'!Q74="","",'Raw Data'!Q74)</f>
        <v/>
      </c>
      <c r="X74" s="20" t="str">
        <f>IF('Raw Data'!R74="","",'Raw Data'!R74)</f>
        <v>Oui</v>
      </c>
      <c r="Y74" s="35" t="str">
        <f t="shared" si="34"/>
        <v/>
      </c>
      <c r="Z74" s="20" t="str">
        <f>IF('Raw Data'!S74="","",'Raw Data'!S74)</f>
        <v/>
      </c>
      <c r="AA74" s="20" t="str">
        <f>IF('Raw Data'!T74="","",'Raw Data'!T74)</f>
        <v/>
      </c>
      <c r="AB74" s="20" t="str">
        <f>IF('Raw Data'!U74="","",'Raw Data'!U74)</f>
        <v>Maintenant</v>
      </c>
      <c r="AC74" s="35" t="str">
        <f t="shared" si="35"/>
        <v/>
      </c>
      <c r="AD74" s="20" t="str">
        <f>IF('Raw Data'!V74="","",'Raw Data'!V74)</f>
        <v/>
      </c>
      <c r="AE74" s="20" t="str">
        <f>IF('Raw Data'!W74="","",'Raw Data'!W74)</f>
        <v xml:space="preserve">Ilunga John </v>
      </c>
      <c r="AF74" s="20" t="str">
        <f>IF('Raw Data'!X74="","",'Raw Data'!X74)</f>
        <v>Homme</v>
      </c>
      <c r="AG74" s="20">
        <f>IF('Raw Data'!Y74="","",'Raw Data'!Y74)</f>
        <v>22</v>
      </c>
      <c r="AH74" s="20" t="str">
        <f>IF('Raw Data'!Z74="","",'Raw Data'!Z74)</f>
        <v>Pas de profession</v>
      </c>
      <c r="AI74" s="20" t="str">
        <f>IF('Raw Data'!AA74="","",'Raw Data'!AA74)</f>
        <v/>
      </c>
      <c r="AJ74" s="20" t="str">
        <f>IF('Raw Data'!AB74="","",'Raw Data'!AB74)</f>
        <v/>
      </c>
      <c r="AK74" s="20" t="str">
        <f>IF('Raw Data'!AC74="","",'Raw Data'!AC74)</f>
        <v/>
      </c>
      <c r="AL74" s="20" t="str">
        <f>IF('Raw Data'!AD74="","",'Raw Data'!AD74)</f>
        <v/>
      </c>
      <c r="AM74" s="20" t="str">
        <f>IF('Raw Data'!AE74="","",'Raw Data'!AE74)</f>
        <v/>
      </c>
      <c r="AN74" s="20" t="str">
        <f>IF('Raw Data'!AF74="","",'Raw Data'!AF74)</f>
        <v/>
      </c>
      <c r="AO74" s="20" t="str">
        <f>IF('Raw Data'!AG74="","",'Raw Data'!AG74)</f>
        <v/>
      </c>
      <c r="AP74" s="20" t="str">
        <f>IF('Raw Data'!AH74="","",'Raw Data'!AH74)</f>
        <v>Personne non déplacée (Autochtone)</v>
      </c>
      <c r="AQ74" s="35" t="str">
        <f t="shared" si="36"/>
        <v/>
      </c>
      <c r="AR74" s="20" t="str">
        <f>IF('Raw Data'!AI74="","",'Raw Data'!AI74)</f>
        <v>Tanganyika</v>
      </c>
      <c r="AS74" s="20" t="str">
        <f>IF('Raw Data'!AJ74="","",'Raw Data'!AJ74)</f>
        <v>Kalemie</v>
      </c>
      <c r="AT74" s="20" t="str">
        <f>IF('Raw Data'!AK74="","",'Raw Data'!AK74)</f>
        <v>Katambwe</v>
      </c>
      <c r="AU74" s="20" t="str">
        <f>IF('Raw Data'!AL74="","",'Raw Data'!AL74)</f>
        <v/>
      </c>
      <c r="AV74" s="20" t="str">
        <f>IF('Raw Data'!AM74="","",'Raw Data'!AM74)</f>
        <v>Katambwe</v>
      </c>
      <c r="AW74" s="20" t="str">
        <f>IF('Raw Data'!AN74="","",'Raw Data'!AN74)</f>
        <v/>
      </c>
      <c r="AX74" s="20" t="str">
        <f>IF('Raw Data'!AO74="","",'Raw Data'!AO74)</f>
        <v>Oui</v>
      </c>
      <c r="AY74" s="20" t="str">
        <f>IF('Raw Data'!AP74="","",'Raw Data'!AP74)</f>
        <v>Tanganyika</v>
      </c>
      <c r="AZ74" s="20" t="str">
        <f>IF('Raw Data'!AQ74="","",'Raw Data'!AQ74)</f>
        <v>Kalemie</v>
      </c>
      <c r="BA74" s="20" t="str">
        <f>IF('Raw Data'!AR74="","",'Raw Data'!AR74)</f>
        <v>Quartier</v>
      </c>
      <c r="BB74" s="20" t="str">
        <f>IF('Raw Data'!AS74="","",'Raw Data'!AS74)</f>
        <v/>
      </c>
      <c r="BC74" s="20" t="str">
        <f>IF('Raw Data'!AT74="","",'Raw Data'!AT74)</f>
        <v/>
      </c>
      <c r="BD74" s="20" t="str">
        <f>IF('Raw Data'!AU74="","",'Raw Data'!AU74)</f>
        <v/>
      </c>
      <c r="BE74" s="20" t="str">
        <f>IF('Raw Data'!AV74="","",'Raw Data'!AV74)</f>
        <v>Katambwe</v>
      </c>
      <c r="BF74" s="20" t="str">
        <f>IF('Raw Data'!AW74="","",'Raw Data'!AW74)</f>
        <v/>
      </c>
      <c r="BG74" s="20" t="str">
        <f>IF('Raw Data'!AX74="","",'Raw Data'!AX74)</f>
        <v>Katambwe</v>
      </c>
      <c r="BH74" s="20" t="str">
        <f>IF('Raw Data'!AY74="","",'Raw Data'!AY74)</f>
        <v>Non</v>
      </c>
      <c r="BI74" s="20" t="str">
        <f>IF('Raw Data'!AZ74="","",'Raw Data'!AZ74)</f>
        <v/>
      </c>
      <c r="BJ74" s="20" t="str">
        <f>IF('Raw Data'!BA74="","",'Raw Data'!BA74)</f>
        <v>Oui</v>
      </c>
      <c r="BK74" s="20" t="str">
        <f>IF('Raw Data'!BB74="","",'Raw Data'!BB74)</f>
        <v>Oui</v>
      </c>
      <c r="BL74" s="20" t="str">
        <f>IF('Raw Data'!BC74="","",'Raw Data'!BC74)</f>
        <v/>
      </c>
      <c r="BM74" s="20" t="str">
        <f>IF('Raw Data'!BD74="","",'Raw Data'!BD74)</f>
        <v/>
      </c>
      <c r="BN74" s="20" t="str">
        <f>IF('Raw Data'!BE74="","",'Raw Data'!BE74)</f>
        <v/>
      </c>
      <c r="BO74" s="20" t="str">
        <f>IF('Raw Data'!BF74="","",'Raw Data'!BF74)</f>
        <v/>
      </c>
      <c r="BP74" s="20" t="str">
        <f>IF('Raw Data'!BG74="","",'Raw Data'!BG74)</f>
        <v/>
      </c>
      <c r="BQ74" s="20" t="str">
        <f>IF('Raw Data'!BH74="","",'Raw Data'!BH74)</f>
        <v>Ne sait pas</v>
      </c>
      <c r="BR74" s="20" t="str">
        <f>IF('Raw Data'!BI74="","",'Raw Data'!BI74)</f>
        <v/>
      </c>
      <c r="BS74" s="20" t="str">
        <f>IF('Raw Data'!BJ74="","",'Raw Data'!BJ74)</f>
        <v>Oui</v>
      </c>
      <c r="BT74" s="20" t="str">
        <f>IF('Raw Data'!BK74="","",'Raw Data'!BK74)</f>
        <v>Oui</v>
      </c>
      <c r="BU74" s="35" t="str">
        <f t="shared" si="37"/>
        <v/>
      </c>
      <c r="BV74" s="20" t="str">
        <f>IF('Raw Data'!BL74="","",'Raw Data'!BL74)</f>
        <v/>
      </c>
      <c r="BW74" s="20" t="str">
        <f>IF('Raw Data'!BM74="","",'Raw Data'!BM74)</f>
        <v/>
      </c>
      <c r="BX74" s="20" t="str">
        <f>IF('Raw Data'!BN74="","",'Raw Data'!BN74)</f>
        <v>Oui</v>
      </c>
      <c r="BY74" s="20" t="str">
        <f>IF('Raw Data'!BO74="","",'Raw Data'!BO74)</f>
        <v>Oui</v>
      </c>
      <c r="BZ74" s="20" t="str">
        <f>IF('Raw Data'!BP74="","",'Raw Data'!BP74)</f>
        <v>Non</v>
      </c>
      <c r="CA74" s="20" t="str">
        <f>IF('Raw Data'!BQ74="","",'Raw Data'!BQ74)</f>
        <v>Oui</v>
      </c>
      <c r="CB74" s="20" t="str">
        <f>IF('Raw Data'!BR74="","",'Raw Data'!BR74)</f>
        <v>Non</v>
      </c>
      <c r="CC74" s="20" t="str">
        <f>IF('Raw Data'!BS74="","",'Raw Data'!BS74)</f>
        <v/>
      </c>
      <c r="CD74" s="20" t="str">
        <f>IF('Raw Data'!BT74="","",'Raw Data'!BT74)</f>
        <v>Communauté hôte (=Autochtones)</v>
      </c>
      <c r="CE74" s="20" t="str">
        <f>IF('Raw Data'!BU74="","",'Raw Data'!BU74)</f>
        <v>3</v>
      </c>
      <c r="CF74" s="20" t="str">
        <f>IF('Raw Data'!BV74="","",'Raw Data'!BV74)</f>
        <v>Non</v>
      </c>
      <c r="CG74" s="20" t="str">
        <f>IF('Raw Data'!BW74="","",'Raw Data'!BW74)</f>
        <v/>
      </c>
      <c r="CH74" s="35" t="str">
        <f t="shared" si="38"/>
        <v/>
      </c>
      <c r="CI74" s="35" t="str">
        <f t="shared" si="39"/>
        <v/>
      </c>
      <c r="CJ74" s="37">
        <f t="shared" si="40"/>
        <v>0</v>
      </c>
      <c r="CK74" s="20" t="str">
        <f>IF('Raw Data'!BX74="","",'Raw Data'!BX74)</f>
        <v/>
      </c>
      <c r="CL74" s="20" t="str">
        <f>IF('Raw Data'!BY74="","",'Raw Data'!BY74)</f>
        <v/>
      </c>
      <c r="CM74" s="20" t="str">
        <f>IF('Raw Data'!BZ74="","",'Raw Data'!BZ74)</f>
        <v/>
      </c>
      <c r="CN74" s="20" t="str">
        <f>IF('Raw Data'!CA74="","",'Raw Data'!CA74)</f>
        <v/>
      </c>
      <c r="CO74" s="20" t="str">
        <f>IF('Raw Data'!CB74="","",'Raw Data'!CB74)</f>
        <v/>
      </c>
      <c r="CP74" s="39" t="str">
        <f>IF('Raw Data'!CC74="","",'Raw Data'!CC74)</f>
        <v>0.17258276955521612</v>
      </c>
      <c r="CQ74" s="20" t="str">
        <f>IF('Raw Data'!CD74="","",'Raw Data'!CD74)</f>
        <v/>
      </c>
      <c r="CR74" s="20" t="str">
        <f>IF('Raw Data'!CE74="","",'Raw Data'!CE74)</f>
        <v>1</v>
      </c>
      <c r="CS74" s="20" t="str">
        <f>IF('Raw Data'!CF74="","",'Raw Data'!CF74)</f>
        <v/>
      </c>
      <c r="CT74" s="20" t="str">
        <f>IF('Raw Data'!CG74="","",'Raw Data'!CG74)</f>
        <v/>
      </c>
      <c r="CU74" s="20">
        <f>IF('Raw Data'!CH74="","",'Raw Data'!CH74)</f>
        <v>3</v>
      </c>
      <c r="CV74" s="35" t="str">
        <f t="shared" si="41"/>
        <v/>
      </c>
      <c r="CW74" s="20">
        <f>IF('Raw Data'!CI74="","",'Raw Data'!CI74)</f>
        <v>1</v>
      </c>
      <c r="CX74" s="35" t="str">
        <f t="shared" si="42"/>
        <v/>
      </c>
      <c r="CY74" s="20">
        <f>IF('Raw Data'!CJ74="","",'Raw Data'!CJ74)</f>
        <v>3</v>
      </c>
      <c r="CZ74" s="35" t="str">
        <f t="shared" si="43"/>
        <v/>
      </c>
      <c r="DA74" s="20">
        <f>IF('Raw Data'!CK74="","",'Raw Data'!CK74)</f>
        <v>5</v>
      </c>
      <c r="DB74" s="35" t="str">
        <f t="shared" si="44"/>
        <v/>
      </c>
      <c r="DC74" s="20">
        <f>IF('Raw Data'!CL74="","",'Raw Data'!CL74)</f>
        <v>2</v>
      </c>
      <c r="DD74" s="35" t="str">
        <f t="shared" si="45"/>
        <v/>
      </c>
      <c r="DE74" s="20">
        <f>IF('Raw Data'!CM74="","",'Raw Data'!CM74)</f>
        <v>1</v>
      </c>
      <c r="DF74" s="35" t="str">
        <f t="shared" si="46"/>
        <v/>
      </c>
      <c r="DG74" s="44">
        <f>IF('Raw Data'!CN74="","",'Raw Data'!CN74)</f>
        <v>50</v>
      </c>
      <c r="DH74" s="35" t="str">
        <f t="shared" si="47"/>
        <v>CHECK</v>
      </c>
      <c r="DI74" s="44">
        <f>IF('Raw Data'!CO74="","",'Raw Data'!CO74)</f>
        <v>25</v>
      </c>
      <c r="DJ74" s="35" t="str">
        <f t="shared" si="48"/>
        <v>CHECK</v>
      </c>
      <c r="DK74" s="23">
        <f>IF('Raw Data'!CP74="","",'Raw Data'!CP74)</f>
        <v>23</v>
      </c>
      <c r="DL74" s="23">
        <f>IF('Raw Data'!CQ74="","",'Raw Data'!CQ74)</f>
        <v>8</v>
      </c>
      <c r="DM74" s="20">
        <f>IF('Raw Data'!CR74="","",'Raw Data'!CR74)</f>
        <v>400</v>
      </c>
      <c r="DN74" s="20">
        <f>IF('Raw Data'!CS74="","",'Raw Data'!CS74)</f>
        <v>0</v>
      </c>
      <c r="DO74" s="23">
        <f>IF('Raw Data'!CT74="","",'Raw Data'!CT74)</f>
        <v>5</v>
      </c>
      <c r="DP74" s="20">
        <f>IF('Raw Data'!CU74="","",'Raw Data'!CU74)</f>
        <v>0</v>
      </c>
      <c r="DQ74" s="23" t="str">
        <f>IF('Raw Data'!CV74="","",'Raw Data'!CV74)</f>
        <v/>
      </c>
      <c r="DR74" s="20" t="str">
        <f>IF('Raw Data'!CW74="","",'Raw Data'!CW74)</f>
        <v/>
      </c>
      <c r="DS74" s="20" t="str">
        <f>IF('Raw Data'!CX74="","",'Raw Data'!CX74)</f>
        <v/>
      </c>
      <c r="DT74" s="20" t="str">
        <f>IF('Raw Data'!CY74="","",'Raw Data'!CY74)</f>
        <v/>
      </c>
      <c r="DU74" s="20" t="str">
        <f>IF('Raw Data'!CZ74="","",'Raw Data'!CZ74)</f>
        <v/>
      </c>
      <c r="DV74" s="20" t="str">
        <f>IF('Raw Data'!DA74="","",'Raw Data'!DA74)</f>
        <v/>
      </c>
      <c r="DW74" s="20" t="str">
        <f>IF('Raw Data'!DB74="","",'Raw Data'!DB74)</f>
        <v/>
      </c>
      <c r="DX74" s="35" t="str">
        <f t="shared" si="49"/>
        <v/>
      </c>
      <c r="DY74" s="23" t="str">
        <f>IF('Raw Data'!DC74="","",'Raw Data'!DC74)</f>
        <v/>
      </c>
      <c r="DZ74" s="42" t="str">
        <f t="shared" si="50"/>
        <v/>
      </c>
      <c r="EA74" s="20" t="str">
        <f>IF('Raw Data'!DD74="","",'Raw Data'!DD74)</f>
        <v/>
      </c>
      <c r="EB74" s="35" t="str">
        <f t="shared" si="51"/>
        <v/>
      </c>
      <c r="EC74" s="20" t="str">
        <f>IF('Raw Data'!DE74="","",'Raw Data'!DE74)</f>
        <v/>
      </c>
      <c r="ED74" s="35" t="str">
        <f t="shared" si="52"/>
        <v/>
      </c>
      <c r="EE74" s="20" t="str">
        <f>IF('Raw Data'!DF74="","",'Raw Data'!DF74)</f>
        <v/>
      </c>
      <c r="EF74" s="35" t="str">
        <f t="shared" si="53"/>
        <v/>
      </c>
      <c r="EG74" s="20" t="str">
        <f>IF('Raw Data'!DG74="","",'Raw Data'!DG74)</f>
        <v/>
      </c>
      <c r="EH74" s="35" t="str">
        <f t="shared" si="54"/>
        <v/>
      </c>
      <c r="EI74" s="20" t="str">
        <f>IF('Raw Data'!DH74="","",'Raw Data'!DH74)</f>
        <v/>
      </c>
      <c r="EJ74" s="20" t="str">
        <f>IF('Raw Data'!DI74="","",'Raw Data'!DI74)</f>
        <v/>
      </c>
      <c r="EK74" s="20" t="str">
        <f>IF('Raw Data'!DJ74="","",'Raw Data'!DJ74)</f>
        <v/>
      </c>
      <c r="EL74" s="20" t="str">
        <f>IF('Raw Data'!DK74="","",'Raw Data'!DK74)</f>
        <v/>
      </c>
      <c r="EM74" s="20" t="str">
        <f>IF('Raw Data'!DL74="","",'Raw Data'!DL74)</f>
        <v/>
      </c>
      <c r="EN74" s="20" t="str">
        <f>IF('Raw Data'!DM74="","",'Raw Data'!DM74)</f>
        <v/>
      </c>
      <c r="EO74" s="20" t="str">
        <f>IF('Raw Data'!DN74="","",'Raw Data'!DN74)</f>
        <v>Oui</v>
      </c>
      <c r="EP74" s="20">
        <f>IF('Raw Data'!DO74="","",'Raw Data'!DO74)</f>
        <v>7</v>
      </c>
      <c r="EQ74" s="35" t="str">
        <f t="shared" si="55"/>
        <v/>
      </c>
      <c r="ER74" s="20">
        <f>IF('Raw Data'!DP74="","",'Raw Data'!DP74)</f>
        <v>4</v>
      </c>
      <c r="ES74" s="20">
        <f>IF('Raw Data'!DQ74="","",'Raw Data'!DQ74)</f>
        <v>2</v>
      </c>
      <c r="ET74" s="20">
        <f>IF('Raw Data'!DR74="","",'Raw Data'!DR74)</f>
        <v>1</v>
      </c>
      <c r="EU74" s="20" t="str">
        <f>IF('Raw Data'!DS74="","",'Raw Data'!DS74)</f>
        <v/>
      </c>
      <c r="EV74" s="20" t="str">
        <f>IF('Raw Data'!DT74="","",'Raw Data'!DT74)</f>
        <v>Station de radio Appel téléphonique Télévision</v>
      </c>
      <c r="EW74" s="20">
        <f>IF('Raw Data'!DU74="","",'Raw Data'!DU74)</f>
        <v>1</v>
      </c>
      <c r="EX74" s="20">
        <f>IF('Raw Data'!DV74="","",'Raw Data'!DV74)</f>
        <v>1</v>
      </c>
      <c r="EY74" s="20">
        <f>IF('Raw Data'!DW74="","",'Raw Data'!DW74)</f>
        <v>0</v>
      </c>
      <c r="EZ74" s="20">
        <f>IF('Raw Data'!DX74="","",'Raw Data'!DX74)</f>
        <v>0</v>
      </c>
      <c r="FA74" s="20">
        <f>IF('Raw Data'!DY74="","",'Raw Data'!DY74)</f>
        <v>0</v>
      </c>
      <c r="FB74" s="20">
        <f>IF('Raw Data'!DZ74="","",'Raw Data'!DZ74)</f>
        <v>1</v>
      </c>
      <c r="FC74" s="20">
        <f>IF('Raw Data'!EA74="","",'Raw Data'!EA74)</f>
        <v>0</v>
      </c>
      <c r="FD74" s="20">
        <f>IF('Raw Data'!EB74="","",'Raw Data'!EB74)</f>
        <v>0</v>
      </c>
      <c r="FE74" s="20">
        <f>IF('Raw Data'!EC74="","",'Raw Data'!EC74)</f>
        <v>0</v>
      </c>
      <c r="FF74" s="20">
        <f>IF('Raw Data'!ED74="","",'Raw Data'!ED74)</f>
        <v>0</v>
      </c>
      <c r="FG74" s="20">
        <f>IF('Raw Data'!EE74="","",'Raw Data'!EE74)</f>
        <v>0</v>
      </c>
      <c r="FH74" s="20">
        <f>IF('Raw Data'!EF74="","",'Raw Data'!EF74)</f>
        <v>0</v>
      </c>
      <c r="FI74" s="20">
        <f>IF('Raw Data'!EG74="","",'Raw Data'!EG74)</f>
        <v>0</v>
      </c>
      <c r="FJ74" s="20" t="str">
        <f>IF('Raw Data'!EH74="","",'Raw Data'!EH74)</f>
        <v/>
      </c>
      <c r="FK74" s="20" t="str">
        <f>IF('Raw Data'!EI74="","",'Raw Data'!EI74)</f>
        <v>Pas de réponse / ne souhaite pas répondre</v>
      </c>
      <c r="FL74" s="20" t="str">
        <f>IF('Raw Data'!EJ74="","",'Raw Data'!EJ74)</f>
        <v/>
      </c>
      <c r="FM74" s="20" t="str">
        <f>IF('Raw Data'!EK74="","",'Raw Data'!EK74)</f>
        <v>Oui</v>
      </c>
      <c r="FN74" s="20" t="str">
        <f>IF('Raw Data'!EL74="","",'Raw Data'!EL74)</f>
        <v/>
      </c>
      <c r="FO74" s="20" t="str">
        <f>IF('Raw Data'!EM74="","",'Raw Data'!EM74)</f>
        <v>Oui</v>
      </c>
      <c r="FP74" s="20" t="str">
        <f>IF('Raw Data'!EN74="","",'Raw Data'!EN74)</f>
        <v/>
      </c>
      <c r="FQ74" s="20" t="str">
        <f>IF('Raw Data'!EO74="","",'Raw Data'!EO74)</f>
        <v/>
      </c>
      <c r="FR74" s="20" t="str">
        <f>IF('Raw Data'!EP74="","",'Raw Data'!EP74)</f>
        <v/>
      </c>
      <c r="FS74" s="20" t="str">
        <f>IF('Raw Data'!EQ74="","",'Raw Data'!EQ74)</f>
        <v xml:space="preserve">Ilunga John </v>
      </c>
      <c r="FT74" s="20">
        <f>IF('Raw Data'!ER74="","",'Raw Data'!ER74)</f>
        <v>2</v>
      </c>
      <c r="FU74" s="20" t="str">
        <f>IF('Raw Data'!ES74="","",'Raw Data'!ES74)</f>
        <v xml:space="preserve">L'IC ne maitrise pas le quartier </v>
      </c>
      <c r="FV74" s="20" t="str">
        <f>IF('Raw Data'!ET74="","",'Raw Data'!ET74)</f>
        <v>vWvJfH3sDSZM3uC5W82MGH</v>
      </c>
      <c r="FW74" s="20" t="str">
        <f>IF('Raw Data'!EU74="","",'Raw Data'!EU74)</f>
        <v>v89tPMrAjVHLSntiBQ22UJ</v>
      </c>
      <c r="FX74" s="20" t="str">
        <f>IF('Raw Data'!EV74="","",'Raw Data'!EV74)</f>
        <v>v5AfrSZTqajduwJVMoNG7f</v>
      </c>
      <c r="FY74" s="20" t="str">
        <f>IF('Raw Data'!EW74="","",'Raw Data'!EW74)</f>
        <v>vbptduBAghB4e4bMMgdQUc</v>
      </c>
      <c r="FZ74" s="20" t="str">
        <f>IF('Raw Data'!EX74="","",'Raw Data'!EX74)</f>
        <v>vNycnGWUpYeb3KNNoHrkGX</v>
      </c>
      <c r="GA74" s="20" t="str">
        <f>IF('Raw Data'!EY74="","",'Raw Data'!EY74)</f>
        <v/>
      </c>
      <c r="GB74" s="20">
        <f>IF('Raw Data'!EZ74="","",'Raw Data'!EZ74)</f>
        <v>384706054</v>
      </c>
      <c r="GC74" s="20" t="str">
        <f>IF('Raw Data'!FA74="","",'Raw Data'!FA74)</f>
        <v>1cdd51e2-47ca-494e-86d9-ab24dcb5beec</v>
      </c>
      <c r="GD74" s="29">
        <f>IF('Raw Data'!FB74="","",'Raw Data'!FB74)</f>
        <v>44945.433425925927</v>
      </c>
      <c r="GE74" s="20" t="str">
        <f>IF('Raw Data'!FC74="","",'Raw Data'!FC74)</f>
        <v/>
      </c>
      <c r="GF74" s="20" t="str">
        <f>IF('Raw Data'!FD74="","",'Raw Data'!FD74)</f>
        <v/>
      </c>
      <c r="GG74" s="20" t="str">
        <f>IF('Raw Data'!FE74="","",'Raw Data'!FE74)</f>
        <v>submitted_via_web</v>
      </c>
      <c r="GH74" s="20" t="str">
        <f>IF('Raw Data'!FF74="","",'Raw Data'!FF74)</f>
        <v>reach_rdc_hsm_enqueteur</v>
      </c>
      <c r="GI74" s="20" t="str">
        <f>IF('Raw Data'!FG74="","",'Raw Data'!FG74)</f>
        <v/>
      </c>
      <c r="GJ74" s="20">
        <f>IF('Raw Data'!FH74="","",'Raw Data'!FH74)</f>
        <v>134</v>
      </c>
    </row>
    <row r="75" spans="1:192" x14ac:dyDescent="0.25">
      <c r="A75" s="24" t="str">
        <f t="shared" si="28"/>
        <v>1def8ebb-e282-42c4-82f8-aad705739927</v>
      </c>
      <c r="B75" s="24" t="str">
        <f t="shared" si="29"/>
        <v>Butondo</v>
      </c>
      <c r="C75" s="24" t="str">
        <f t="shared" si="30"/>
        <v>ENU10</v>
      </c>
      <c r="D75" s="29">
        <f>IF('Raw Data'!A75="","",'Raw Data'!A75)</f>
        <v>44945</v>
      </c>
      <c r="E75" s="27">
        <f>IF('Raw Data'!B75="","",'Raw Data'!B75)</f>
        <v>44945.44386078704</v>
      </c>
      <c r="F75" s="27">
        <f>IF('Raw Data'!C75="","",'Raw Data'!C75)</f>
        <v>44945.474673101853</v>
      </c>
      <c r="G75" s="31">
        <f t="shared" si="31"/>
        <v>44.36973333125934</v>
      </c>
      <c r="H75" s="33" t="str">
        <f t="shared" si="32"/>
        <v>OK</v>
      </c>
      <c r="I75" s="20" t="str">
        <f>IF('Raw Data'!D75="","",'Raw Data'!D75)</f>
        <v>audit.csv</v>
      </c>
      <c r="J75" s="20" t="str">
        <f>IF('Raw Data'!E75="","",'Raw Data'!E75)</f>
        <v>https://kc.humanitarianresponse.info/media/original?media_file=reachrdcdata%2Fattachments%2F03786f7074524bcf85122757f5105ae7%2F1def8ebb-e282-42c4-82f8-aad705739927%2Faudit.csv</v>
      </c>
      <c r="K75" s="20" t="str">
        <f>IF('Raw Data'!F75="","",'Raw Data'!F75)</f>
        <v/>
      </c>
      <c r="L75" s="20" t="str">
        <f>IF('Raw Data'!G75="","",'Raw Data'!G75)</f>
        <v/>
      </c>
      <c r="M75" s="20" t="str">
        <f>IF('Raw Data'!H75="","",'Raw Data'!H75)</f>
        <v>ENU10</v>
      </c>
      <c r="N75" s="20" t="str">
        <f>IF('Raw Data'!I75="","",'Raw Data'!I75)</f>
        <v>Kalemie</v>
      </c>
      <c r="O75" s="20" t="str">
        <f>IF('Raw Data'!J75="","",'Raw Data'!J75)</f>
        <v>Décembre</v>
      </c>
      <c r="P75" s="20" t="str">
        <f>IF('Raw Data'!K75="","",'Raw Data'!K75)</f>
        <v>Entretien à distance (appel téléphonique)</v>
      </c>
      <c r="Q75" s="20">
        <f>IF('Raw Data'!L75="","",'Raw Data'!L75)</f>
        <v>825663850</v>
      </c>
      <c r="R75" s="20">
        <f>IF('Raw Data'!M75="","",'Raw Data'!M75)</f>
        <v>825663850</v>
      </c>
      <c r="S75" s="20" t="str">
        <f>IF('Raw Data'!N75="","",'Raw Data'!N75)</f>
        <v>Oui</v>
      </c>
      <c r="T75" s="35" t="str">
        <f t="shared" si="33"/>
        <v/>
      </c>
      <c r="U75" s="20" t="str">
        <f>IF('Raw Data'!O75="","",'Raw Data'!O75)</f>
        <v/>
      </c>
      <c r="V75" s="20" t="str">
        <f>IF('Raw Data'!P75="","",'Raw Data'!P75)</f>
        <v/>
      </c>
      <c r="W75" s="20" t="str">
        <f>IF('Raw Data'!Q75="","",'Raw Data'!Q75)</f>
        <v/>
      </c>
      <c r="X75" s="20" t="str">
        <f>IF('Raw Data'!R75="","",'Raw Data'!R75)</f>
        <v>Oui</v>
      </c>
      <c r="Y75" s="35" t="str">
        <f t="shared" si="34"/>
        <v/>
      </c>
      <c r="Z75" s="20" t="str">
        <f>IF('Raw Data'!S75="","",'Raw Data'!S75)</f>
        <v/>
      </c>
      <c r="AA75" s="20" t="str">
        <f>IF('Raw Data'!T75="","",'Raw Data'!T75)</f>
        <v/>
      </c>
      <c r="AB75" s="20" t="str">
        <f>IF('Raw Data'!U75="","",'Raw Data'!U75)</f>
        <v>Maintenant</v>
      </c>
      <c r="AC75" s="35" t="str">
        <f t="shared" si="35"/>
        <v/>
      </c>
      <c r="AD75" s="20" t="str">
        <f>IF('Raw Data'!V75="","",'Raw Data'!V75)</f>
        <v/>
      </c>
      <c r="AE75" s="20" t="str">
        <f>IF('Raw Data'!W75="","",'Raw Data'!W75)</f>
        <v xml:space="preserve">Bushoke Jean </v>
      </c>
      <c r="AF75" s="20" t="str">
        <f>IF('Raw Data'!X75="","",'Raw Data'!X75)</f>
        <v>Homme</v>
      </c>
      <c r="AG75" s="20">
        <f>IF('Raw Data'!Y75="","",'Raw Data'!Y75)</f>
        <v>54</v>
      </c>
      <c r="AH75" s="20" t="str">
        <f>IF('Raw Data'!Z75="","",'Raw Data'!Z75)</f>
        <v>Professionnel de la santé</v>
      </c>
      <c r="AI75" s="20" t="str">
        <f>IF('Raw Data'!AA75="","",'Raw Data'!AA75)</f>
        <v/>
      </c>
      <c r="AJ75" s="20" t="str">
        <f>IF('Raw Data'!AB75="","",'Raw Data'!AB75)</f>
        <v/>
      </c>
      <c r="AK75" s="20" t="str">
        <f>IF('Raw Data'!AC75="","",'Raw Data'!AC75)</f>
        <v/>
      </c>
      <c r="AL75" s="20" t="str">
        <f>IF('Raw Data'!AD75="","",'Raw Data'!AD75)</f>
        <v/>
      </c>
      <c r="AM75" s="20" t="str">
        <f>IF('Raw Data'!AE75="","",'Raw Data'!AE75)</f>
        <v/>
      </c>
      <c r="AN75" s="20" t="str">
        <f>IF('Raw Data'!AF75="","",'Raw Data'!AF75)</f>
        <v>Infirmier titulaire</v>
      </c>
      <c r="AO75" s="20" t="str">
        <f>IF('Raw Data'!AG75="","",'Raw Data'!AG75)</f>
        <v/>
      </c>
      <c r="AP75" s="20" t="str">
        <f>IF('Raw Data'!AH75="","",'Raw Data'!AH75)</f>
        <v>Personne non déplacée (Autochtone)</v>
      </c>
      <c r="AQ75" s="35" t="str">
        <f t="shared" si="36"/>
        <v/>
      </c>
      <c r="AR75" s="20" t="str">
        <f>IF('Raw Data'!AI75="","",'Raw Data'!AI75)</f>
        <v>Tanganyika</v>
      </c>
      <c r="AS75" s="20" t="str">
        <f>IF('Raw Data'!AJ75="","",'Raw Data'!AJ75)</f>
        <v>Nyunzu</v>
      </c>
      <c r="AT75" s="20" t="str">
        <f>IF('Raw Data'!AK75="","",'Raw Data'!AK75)</f>
        <v>Butondo</v>
      </c>
      <c r="AU75" s="20" t="str">
        <f>IF('Raw Data'!AL75="","",'Raw Data'!AL75)</f>
        <v/>
      </c>
      <c r="AV75" s="20" t="str">
        <f>IF('Raw Data'!AM75="","",'Raw Data'!AM75)</f>
        <v>Butondo</v>
      </c>
      <c r="AW75" s="20" t="str">
        <f>IF('Raw Data'!AN75="","",'Raw Data'!AN75)</f>
        <v/>
      </c>
      <c r="AX75" s="20" t="str">
        <f>IF('Raw Data'!AO75="","",'Raw Data'!AO75)</f>
        <v>Oui</v>
      </c>
      <c r="AY75" s="20" t="str">
        <f>IF('Raw Data'!AP75="","",'Raw Data'!AP75)</f>
        <v>Tanganyika</v>
      </c>
      <c r="AZ75" s="20" t="str">
        <f>IF('Raw Data'!AQ75="","",'Raw Data'!AQ75)</f>
        <v>Nyunzu</v>
      </c>
      <c r="BA75" s="20" t="str">
        <f>IF('Raw Data'!AR75="","",'Raw Data'!AR75)</f>
        <v>Localité</v>
      </c>
      <c r="BB75" s="20" t="str">
        <f>IF('Raw Data'!AS75="","",'Raw Data'!AS75)</f>
        <v/>
      </c>
      <c r="BC75" s="20" t="str">
        <f>IF('Raw Data'!AT75="","",'Raw Data'!AT75)</f>
        <v/>
      </c>
      <c r="BD75" s="20" t="str">
        <f>IF('Raw Data'!AU75="","",'Raw Data'!AU75)</f>
        <v/>
      </c>
      <c r="BE75" s="20" t="str">
        <f>IF('Raw Data'!AV75="","",'Raw Data'!AV75)</f>
        <v>Butondo</v>
      </c>
      <c r="BF75" s="20" t="str">
        <f>IF('Raw Data'!AW75="","",'Raw Data'!AW75)</f>
        <v/>
      </c>
      <c r="BG75" s="20" t="str">
        <f>IF('Raw Data'!AX75="","",'Raw Data'!AX75)</f>
        <v>Butondo</v>
      </c>
      <c r="BH75" s="20" t="str">
        <f>IF('Raw Data'!AY75="","",'Raw Data'!AY75)</f>
        <v>Non</v>
      </c>
      <c r="BI75" s="20" t="str">
        <f>IF('Raw Data'!AZ75="","",'Raw Data'!AZ75)</f>
        <v/>
      </c>
      <c r="BJ75" s="20" t="str">
        <f>IF('Raw Data'!BA75="","",'Raw Data'!BA75)</f>
        <v>Oui</v>
      </c>
      <c r="BK75" s="20" t="str">
        <f>IF('Raw Data'!BB75="","",'Raw Data'!BB75)</f>
        <v>Oui</v>
      </c>
      <c r="BL75" s="20" t="str">
        <f>IF('Raw Data'!BC75="","",'Raw Data'!BC75)</f>
        <v/>
      </c>
      <c r="BM75" s="20" t="str">
        <f>IF('Raw Data'!BD75="","",'Raw Data'!BD75)</f>
        <v/>
      </c>
      <c r="BN75" s="20" t="str">
        <f>IF('Raw Data'!BE75="","",'Raw Data'!BE75)</f>
        <v/>
      </c>
      <c r="BO75" s="20" t="str">
        <f>IF('Raw Data'!BF75="","",'Raw Data'!BF75)</f>
        <v/>
      </c>
      <c r="BP75" s="20" t="str">
        <f>IF('Raw Data'!BG75="","",'Raw Data'!BG75)</f>
        <v/>
      </c>
      <c r="BQ75" s="20" t="str">
        <f>IF('Raw Data'!BH75="","",'Raw Data'!BH75)</f>
        <v>Autre (Spécifier)</v>
      </c>
      <c r="BR75" s="20" t="str">
        <f>IF('Raw Data'!BI75="","",'Raw Data'!BI75)</f>
        <v>Butondo</v>
      </c>
      <c r="BS75" s="20" t="str">
        <f>IF('Raw Data'!BJ75="","",'Raw Data'!BJ75)</f>
        <v>Oui</v>
      </c>
      <c r="BT75" s="20" t="str">
        <f>IF('Raw Data'!BK75="","",'Raw Data'!BK75)</f>
        <v>Oui</v>
      </c>
      <c r="BU75" s="35" t="str">
        <f t="shared" si="37"/>
        <v/>
      </c>
      <c r="BV75" s="20" t="str">
        <f>IF('Raw Data'!BL75="","",'Raw Data'!BL75)</f>
        <v/>
      </c>
      <c r="BW75" s="20" t="str">
        <f>IF('Raw Data'!BM75="","",'Raw Data'!BM75)</f>
        <v/>
      </c>
      <c r="BX75" s="20" t="str">
        <f>IF('Raw Data'!BN75="","",'Raw Data'!BN75)</f>
        <v>Oui</v>
      </c>
      <c r="BY75" s="20" t="str">
        <f>IF('Raw Data'!BO75="","",'Raw Data'!BO75)</f>
        <v>Oui</v>
      </c>
      <c r="BZ75" s="20" t="str">
        <f>IF('Raw Data'!BP75="","",'Raw Data'!BP75)</f>
        <v>Oui</v>
      </c>
      <c r="CA75" s="20" t="str">
        <f>IF('Raw Data'!BQ75="","",'Raw Data'!BQ75)</f>
        <v>Non</v>
      </c>
      <c r="CB75" s="20" t="str">
        <f>IF('Raw Data'!BR75="","",'Raw Data'!BR75)</f>
        <v>Non</v>
      </c>
      <c r="CC75" s="20" t="str">
        <f>IF('Raw Data'!BS75="","",'Raw Data'!BS75)</f>
        <v/>
      </c>
      <c r="CD75" s="20" t="str">
        <f>IF('Raw Data'!BT75="","",'Raw Data'!BT75)</f>
        <v>Communauté hôte (=Autochtones)</v>
      </c>
      <c r="CE75" s="20" t="str">
        <f>IF('Raw Data'!BU75="","",'Raw Data'!BU75)</f>
        <v>3</v>
      </c>
      <c r="CF75" s="20" t="str">
        <f>IF('Raw Data'!BV75="","",'Raw Data'!BV75)</f>
        <v>Oui</v>
      </c>
      <c r="CG75" s="44" t="str">
        <f>IF('Raw Data'!BW75="","",'Raw Data'!BW75)</f>
        <v>Communauté hôte (=Autochtones) Personnes retournées</v>
      </c>
      <c r="CH75" s="35" t="str">
        <f t="shared" si="38"/>
        <v>CHECK</v>
      </c>
      <c r="CI75" s="35" t="str">
        <f t="shared" si="39"/>
        <v/>
      </c>
      <c r="CJ75" s="37">
        <f t="shared" si="40"/>
        <v>2</v>
      </c>
      <c r="CK75" s="20">
        <f>IF('Raw Data'!BX75="","",'Raw Data'!BX75)</f>
        <v>1</v>
      </c>
      <c r="CL75" s="20">
        <f>IF('Raw Data'!BY75="","",'Raw Data'!BY75)</f>
        <v>0</v>
      </c>
      <c r="CM75" s="20">
        <f>IF('Raw Data'!BZ75="","",'Raw Data'!BZ75)</f>
        <v>1</v>
      </c>
      <c r="CN75" s="20">
        <f>IF('Raw Data'!CA75="","",'Raw Data'!CA75)</f>
        <v>0</v>
      </c>
      <c r="CO75" s="20">
        <f>IF('Raw Data'!CB75="","",'Raw Data'!CB75)</f>
        <v>0</v>
      </c>
      <c r="CP75" s="39" t="str">
        <f>IF('Raw Data'!CC75="","",'Raw Data'!CC75)</f>
        <v>0.8381068001301253</v>
      </c>
      <c r="CQ75" s="20" t="str">
        <f>IF('Raw Data'!CD75="","",'Raw Data'!CD75)</f>
        <v/>
      </c>
      <c r="CR75" s="20" t="str">
        <f>IF('Raw Data'!CE75="","",'Raw Data'!CE75)</f>
        <v>1</v>
      </c>
      <c r="CS75" s="20" t="str">
        <f>IF('Raw Data'!CF75="","",'Raw Data'!CF75)</f>
        <v/>
      </c>
      <c r="CT75" s="20" t="str">
        <f>IF('Raw Data'!CG75="","",'Raw Data'!CG75)</f>
        <v/>
      </c>
      <c r="CU75" s="20" t="str">
        <f>IF('Raw Data'!CH75="","",'Raw Data'!CH75)</f>
        <v/>
      </c>
      <c r="CV75" s="35" t="str">
        <f t="shared" si="41"/>
        <v/>
      </c>
      <c r="CW75" s="20" t="str">
        <f>IF('Raw Data'!CI75="","",'Raw Data'!CI75)</f>
        <v/>
      </c>
      <c r="CX75" s="35" t="str">
        <f t="shared" si="42"/>
        <v/>
      </c>
      <c r="CY75" s="20" t="str">
        <f>IF('Raw Data'!CJ75="","",'Raw Data'!CJ75)</f>
        <v/>
      </c>
      <c r="CZ75" s="35" t="str">
        <f t="shared" si="43"/>
        <v/>
      </c>
      <c r="DA75" s="20" t="str">
        <f>IF('Raw Data'!CK75="","",'Raw Data'!CK75)</f>
        <v/>
      </c>
      <c r="DB75" s="35" t="str">
        <f t="shared" si="44"/>
        <v/>
      </c>
      <c r="DC75" s="20" t="str">
        <f>IF('Raw Data'!CL75="","",'Raw Data'!CL75)</f>
        <v/>
      </c>
      <c r="DD75" s="35" t="str">
        <f t="shared" si="45"/>
        <v/>
      </c>
      <c r="DE75" s="20" t="str">
        <f>IF('Raw Data'!CM75="","",'Raw Data'!CM75)</f>
        <v/>
      </c>
      <c r="DF75" s="35" t="str">
        <f t="shared" si="46"/>
        <v/>
      </c>
      <c r="DG75" s="20" t="str">
        <f>IF('Raw Data'!CN75="","",'Raw Data'!CN75)</f>
        <v/>
      </c>
      <c r="DH75" s="35" t="str">
        <f t="shared" si="47"/>
        <v/>
      </c>
      <c r="DI75" s="20" t="str">
        <f>IF('Raw Data'!CO75="","",'Raw Data'!CO75)</f>
        <v/>
      </c>
      <c r="DJ75" s="35" t="str">
        <f t="shared" si="48"/>
        <v/>
      </c>
      <c r="DK75" s="23" t="str">
        <f>IF('Raw Data'!CP75="","",'Raw Data'!CP75)</f>
        <v/>
      </c>
      <c r="DL75" s="23" t="str">
        <f>IF('Raw Data'!CQ75="","",'Raw Data'!CQ75)</f>
        <v/>
      </c>
      <c r="DM75" s="20" t="str">
        <f>IF('Raw Data'!CR75="","",'Raw Data'!CR75)</f>
        <v/>
      </c>
      <c r="DN75" s="20" t="str">
        <f>IF('Raw Data'!CS75="","",'Raw Data'!CS75)</f>
        <v/>
      </c>
      <c r="DO75" s="23" t="str">
        <f>IF('Raw Data'!CT75="","",'Raw Data'!CT75)</f>
        <v/>
      </c>
      <c r="DP75" s="20" t="str">
        <f>IF('Raw Data'!CU75="","",'Raw Data'!CU75)</f>
        <v/>
      </c>
      <c r="DQ75" s="23" t="str">
        <f>IF('Raw Data'!CV75="","",'Raw Data'!CV75)</f>
        <v/>
      </c>
      <c r="DR75" s="20" t="str">
        <f>IF('Raw Data'!CW75="","",'Raw Data'!CW75)</f>
        <v/>
      </c>
      <c r="DS75" s="20">
        <f>IF('Raw Data'!CX75="","",'Raw Data'!CX75)</f>
        <v>200</v>
      </c>
      <c r="DT75" s="20">
        <f>IF('Raw Data'!CY75="","",'Raw Data'!CY75)</f>
        <v>15</v>
      </c>
      <c r="DU75" s="20">
        <f>IF('Raw Data'!CZ75="","",'Raw Data'!CZ75)</f>
        <v>53</v>
      </c>
      <c r="DV75" s="20">
        <f>IF('Raw Data'!DA75="","",'Raw Data'!DA75)</f>
        <v>0</v>
      </c>
      <c r="DW75" s="20">
        <f>IF('Raw Data'!DB75="","",'Raw Data'!DB75)</f>
        <v>0</v>
      </c>
      <c r="DX75" s="35" t="str">
        <f t="shared" si="49"/>
        <v/>
      </c>
      <c r="DY75" s="74">
        <f>IF('Raw Data'!DC75="","",'Raw Data'!DC75)</f>
        <v>21</v>
      </c>
      <c r="DZ75" s="42" t="str">
        <f t="shared" si="50"/>
        <v>CHECK</v>
      </c>
      <c r="EA75" s="44">
        <f>IF('Raw Data'!DD75="","",'Raw Data'!DD75)</f>
        <v>12</v>
      </c>
      <c r="EB75" s="35" t="str">
        <f t="shared" si="51"/>
        <v>CHECK</v>
      </c>
      <c r="EC75" s="20">
        <f>IF('Raw Data'!DE75="","",'Raw Data'!DE75)</f>
        <v>8</v>
      </c>
      <c r="ED75" s="35" t="str">
        <f t="shared" si="52"/>
        <v/>
      </c>
      <c r="EE75" s="44">
        <f>IF('Raw Data'!DF75="","",'Raw Data'!DF75)</f>
        <v>14</v>
      </c>
      <c r="EF75" s="35" t="str">
        <f t="shared" si="53"/>
        <v>CHECK</v>
      </c>
      <c r="EG75" s="20">
        <f>IF('Raw Data'!DG75="","",'Raw Data'!DG75)</f>
        <v>2</v>
      </c>
      <c r="EH75" s="35" t="str">
        <f t="shared" si="54"/>
        <v/>
      </c>
      <c r="EI75" s="20">
        <f>IF('Raw Data'!DH75="","",'Raw Data'!DH75)</f>
        <v>38</v>
      </c>
      <c r="EJ75" s="20">
        <f>IF('Raw Data'!DI75="","",'Raw Data'!DI75)</f>
        <v>0</v>
      </c>
      <c r="EK75" s="20">
        <f>IF('Raw Data'!DJ75="","",'Raw Data'!DJ75)</f>
        <v>0</v>
      </c>
      <c r="EL75" s="20">
        <f>IF('Raw Data'!DK75="","",'Raw Data'!DK75)</f>
        <v>0</v>
      </c>
      <c r="EM75" s="20" t="str">
        <f>IF('Raw Data'!DL75="","",'Raw Data'!DL75)</f>
        <v/>
      </c>
      <c r="EN75" s="20" t="str">
        <f>IF('Raw Data'!DM75="","",'Raw Data'!DM75)</f>
        <v/>
      </c>
      <c r="EO75" s="20" t="str">
        <f>IF('Raw Data'!DN75="","",'Raw Data'!DN75)</f>
        <v>Oui</v>
      </c>
      <c r="EP75" s="44">
        <f>IF('Raw Data'!DO75="","",'Raw Data'!DO75)</f>
        <v>19</v>
      </c>
      <c r="EQ75" s="35" t="str">
        <f t="shared" si="55"/>
        <v>CHECK</v>
      </c>
      <c r="ER75" s="20">
        <f>IF('Raw Data'!DP75="","",'Raw Data'!DP75)</f>
        <v>9</v>
      </c>
      <c r="ES75" s="20">
        <f>IF('Raw Data'!DQ75="","",'Raw Data'!DQ75)</f>
        <v>5</v>
      </c>
      <c r="ET75" s="20">
        <f>IF('Raw Data'!DR75="","",'Raw Data'!DR75)</f>
        <v>3</v>
      </c>
      <c r="EU75" s="20" t="str">
        <f>IF('Raw Data'!DS75="","",'Raw Data'!DS75)</f>
        <v/>
      </c>
      <c r="EV75" s="20" t="str">
        <f>IF('Raw Data'!DT75="","",'Raw Data'!DT75)</f>
        <v>Station de radio Appel téléphonique</v>
      </c>
      <c r="EW75" s="20">
        <f>IF('Raw Data'!DU75="","",'Raw Data'!DU75)</f>
        <v>1</v>
      </c>
      <c r="EX75" s="20">
        <f>IF('Raw Data'!DV75="","",'Raw Data'!DV75)</f>
        <v>0</v>
      </c>
      <c r="EY75" s="20">
        <f>IF('Raw Data'!DW75="","",'Raw Data'!DW75)</f>
        <v>0</v>
      </c>
      <c r="EZ75" s="20">
        <f>IF('Raw Data'!DX75="","",'Raw Data'!DX75)</f>
        <v>0</v>
      </c>
      <c r="FA75" s="20">
        <f>IF('Raw Data'!DY75="","",'Raw Data'!DY75)</f>
        <v>0</v>
      </c>
      <c r="FB75" s="20">
        <f>IF('Raw Data'!DZ75="","",'Raw Data'!DZ75)</f>
        <v>1</v>
      </c>
      <c r="FC75" s="20">
        <f>IF('Raw Data'!EA75="","",'Raw Data'!EA75)</f>
        <v>0</v>
      </c>
      <c r="FD75" s="20">
        <f>IF('Raw Data'!EB75="","",'Raw Data'!EB75)</f>
        <v>0</v>
      </c>
      <c r="FE75" s="20">
        <f>IF('Raw Data'!EC75="","",'Raw Data'!EC75)</f>
        <v>0</v>
      </c>
      <c r="FF75" s="20">
        <f>IF('Raw Data'!ED75="","",'Raw Data'!ED75)</f>
        <v>0</v>
      </c>
      <c r="FG75" s="20">
        <f>IF('Raw Data'!EE75="","",'Raw Data'!EE75)</f>
        <v>0</v>
      </c>
      <c r="FH75" s="20">
        <f>IF('Raw Data'!EF75="","",'Raw Data'!EF75)</f>
        <v>0</v>
      </c>
      <c r="FI75" s="20">
        <f>IF('Raw Data'!EG75="","",'Raw Data'!EG75)</f>
        <v>0</v>
      </c>
      <c r="FJ75" s="20" t="str">
        <f>IF('Raw Data'!EH75="","",'Raw Data'!EH75)</f>
        <v/>
      </c>
      <c r="FK75" s="20" t="str">
        <f>IF('Raw Data'!EI75="","",'Raw Data'!EI75)</f>
        <v>Je ne sais pas</v>
      </c>
      <c r="FL75" s="20" t="str">
        <f>IF('Raw Data'!EJ75="","",'Raw Data'!EJ75)</f>
        <v/>
      </c>
      <c r="FM75" s="20" t="str">
        <f>IF('Raw Data'!EK75="","",'Raw Data'!EK75)</f>
        <v>Oui</v>
      </c>
      <c r="FN75" s="20" t="str">
        <f>IF('Raw Data'!EL75="","",'Raw Data'!EL75)</f>
        <v/>
      </c>
      <c r="FO75" s="20" t="str">
        <f>IF('Raw Data'!EM75="","",'Raw Data'!EM75)</f>
        <v>Oui</v>
      </c>
      <c r="FP75" s="20" t="str">
        <f>IF('Raw Data'!EN75="","",'Raw Data'!EN75)</f>
        <v/>
      </c>
      <c r="FQ75" s="20" t="str">
        <f>IF('Raw Data'!EO75="","",'Raw Data'!EO75)</f>
        <v/>
      </c>
      <c r="FR75" s="20" t="str">
        <f>IF('Raw Data'!EP75="","",'Raw Data'!EP75)</f>
        <v/>
      </c>
      <c r="FS75" s="20" t="str">
        <f>IF('Raw Data'!EQ75="","",'Raw Data'!EQ75)</f>
        <v xml:space="preserve">Mushoki Jean </v>
      </c>
      <c r="FT75" s="20">
        <f>IF('Raw Data'!ER75="","",'Raw Data'!ER75)</f>
        <v>5</v>
      </c>
      <c r="FU75" s="20" t="str">
        <f>IF('Raw Data'!ES75="","",'Raw Data'!ES75)</f>
        <v>Il connaît la situation du groupement butondo</v>
      </c>
      <c r="FV75" s="20" t="str">
        <f>IF('Raw Data'!ET75="","",'Raw Data'!ET75)</f>
        <v>vWvJfH3sDSZM3uC5W82MGH</v>
      </c>
      <c r="FW75" s="20" t="str">
        <f>IF('Raw Data'!EU75="","",'Raw Data'!EU75)</f>
        <v>v89tPMrAjVHLSntiBQ22UJ</v>
      </c>
      <c r="FX75" s="20" t="str">
        <f>IF('Raw Data'!EV75="","",'Raw Data'!EV75)</f>
        <v>v5AfrSZTqajduwJVMoNG7f</v>
      </c>
      <c r="FY75" s="20" t="str">
        <f>IF('Raw Data'!EW75="","",'Raw Data'!EW75)</f>
        <v>vbptduBAghB4e4bMMgdQUc</v>
      </c>
      <c r="FZ75" s="20" t="str">
        <f>IF('Raw Data'!EX75="","",'Raw Data'!EX75)</f>
        <v>vNycnGWUpYeb3KNNoHrkGX</v>
      </c>
      <c r="GA75" s="20" t="str">
        <f>IF('Raw Data'!EY75="","",'Raw Data'!EY75)</f>
        <v/>
      </c>
      <c r="GB75" s="20">
        <f>IF('Raw Data'!EZ75="","",'Raw Data'!EZ75)</f>
        <v>384706261</v>
      </c>
      <c r="GC75" s="20" t="str">
        <f>IF('Raw Data'!FA75="","",'Raw Data'!FA75)</f>
        <v>1def8ebb-e282-42c4-82f8-aad705739927</v>
      </c>
      <c r="GD75" s="29">
        <f>IF('Raw Data'!FB75="","",'Raw Data'!FB75)</f>
        <v>44945.433622685188</v>
      </c>
      <c r="GE75" s="20" t="str">
        <f>IF('Raw Data'!FC75="","",'Raw Data'!FC75)</f>
        <v/>
      </c>
      <c r="GF75" s="20" t="str">
        <f>IF('Raw Data'!FD75="","",'Raw Data'!FD75)</f>
        <v/>
      </c>
      <c r="GG75" s="20" t="str">
        <f>IF('Raw Data'!FE75="","",'Raw Data'!FE75)</f>
        <v>submitted_via_web</v>
      </c>
      <c r="GH75" s="20" t="str">
        <f>IF('Raw Data'!FF75="","",'Raw Data'!FF75)</f>
        <v>reach_rdc_hsm_enqueteur</v>
      </c>
      <c r="GI75" s="20" t="str">
        <f>IF('Raw Data'!FG75="","",'Raw Data'!FG75)</f>
        <v/>
      </c>
      <c r="GJ75" s="20">
        <f>IF('Raw Data'!FH75="","",'Raw Data'!FH75)</f>
        <v>135</v>
      </c>
    </row>
    <row r="76" spans="1:192" x14ac:dyDescent="0.25">
      <c r="A76" s="46" t="str">
        <f t="shared" si="28"/>
        <v>65290855-a5f0-4909-b151-692a58497ae3</v>
      </c>
      <c r="B76" s="46" t="str">
        <f t="shared" si="29"/>
        <v>Lwizi mitamba</v>
      </c>
      <c r="C76" s="46" t="str">
        <f t="shared" si="30"/>
        <v>ENU10</v>
      </c>
      <c r="D76" s="29">
        <f>IF('Raw Data'!A76="","",'Raw Data'!A76)</f>
        <v>44945</v>
      </c>
      <c r="E76" s="27">
        <f>IF('Raw Data'!B76="","",'Raw Data'!B76)</f>
        <v>44945.47947726852</v>
      </c>
      <c r="F76" s="27">
        <f>IF('Raw Data'!C76="","",'Raw Data'!C76)</f>
        <v>44945.512121296299</v>
      </c>
      <c r="G76" s="49">
        <f t="shared" si="31"/>
        <v>47.007400001166388</v>
      </c>
      <c r="H76" s="50" t="str">
        <f t="shared" si="32"/>
        <v>OK</v>
      </c>
      <c r="I76" s="20" t="str">
        <f>IF('Raw Data'!D76="","",'Raw Data'!D76)</f>
        <v>audit.csv</v>
      </c>
      <c r="J76" s="20" t="str">
        <f>IF('Raw Data'!E76="","",'Raw Data'!E76)</f>
        <v>https://kc.humanitarianresponse.info/media/original?media_file=reachrdcdata%2Fattachments%2F03786f7074524bcf85122757f5105ae7%2F65290855-a5f0-4909-b151-692a58497ae3%2Faudit.csv</v>
      </c>
      <c r="K76" s="20" t="str">
        <f>IF('Raw Data'!F76="","",'Raw Data'!F76)</f>
        <v/>
      </c>
      <c r="L76" s="20" t="str">
        <f>IF('Raw Data'!G76="","",'Raw Data'!G76)</f>
        <v/>
      </c>
      <c r="M76" s="20" t="str">
        <f>IF('Raw Data'!H76="","",'Raw Data'!H76)</f>
        <v>ENU10</v>
      </c>
      <c r="N76" s="20" t="str">
        <f>IF('Raw Data'!I76="","",'Raw Data'!I76)</f>
        <v>Kalemie</v>
      </c>
      <c r="O76" s="20" t="str">
        <f>IF('Raw Data'!J76="","",'Raw Data'!J76)</f>
        <v>Décembre</v>
      </c>
      <c r="P76" s="20" t="str">
        <f>IF('Raw Data'!K76="","",'Raw Data'!K76)</f>
        <v>Entretien à distance (appel téléphonique)</v>
      </c>
      <c r="Q76" s="20">
        <f>IF('Raw Data'!L76="","",'Raw Data'!L76)</f>
        <v>822518388</v>
      </c>
      <c r="R76" s="20">
        <f>IF('Raw Data'!M76="","",'Raw Data'!M76)</f>
        <v>822518388</v>
      </c>
      <c r="S76" s="20" t="str">
        <f>IF('Raw Data'!N76="","",'Raw Data'!N76)</f>
        <v>Oui</v>
      </c>
      <c r="T76" s="52" t="str">
        <f t="shared" si="33"/>
        <v/>
      </c>
      <c r="U76" s="20" t="str">
        <f>IF('Raw Data'!O76="","",'Raw Data'!O76)</f>
        <v/>
      </c>
      <c r="V76" s="20" t="str">
        <f>IF('Raw Data'!P76="","",'Raw Data'!P76)</f>
        <v/>
      </c>
      <c r="W76" s="20" t="str">
        <f>IF('Raw Data'!Q76="","",'Raw Data'!Q76)</f>
        <v/>
      </c>
      <c r="X76" s="20" t="str">
        <f>IF('Raw Data'!R76="","",'Raw Data'!R76)</f>
        <v>Oui</v>
      </c>
      <c r="Y76" s="52" t="str">
        <f t="shared" si="34"/>
        <v/>
      </c>
      <c r="Z76" s="20" t="str">
        <f>IF('Raw Data'!S76="","",'Raw Data'!S76)</f>
        <v/>
      </c>
      <c r="AA76" s="20" t="str">
        <f>IF('Raw Data'!T76="","",'Raw Data'!T76)</f>
        <v/>
      </c>
      <c r="AB76" s="20" t="str">
        <f>IF('Raw Data'!U76="","",'Raw Data'!U76)</f>
        <v>Maintenant</v>
      </c>
      <c r="AC76" s="52" t="str">
        <f t="shared" si="35"/>
        <v/>
      </c>
      <c r="AD76" s="20" t="str">
        <f>IF('Raw Data'!V76="","",'Raw Data'!V76)</f>
        <v/>
      </c>
      <c r="AE76" s="20" t="str">
        <f>IF('Raw Data'!W76="","",'Raw Data'!W76)</f>
        <v>Mitos Mitamba</v>
      </c>
      <c r="AF76" s="20" t="str">
        <f>IF('Raw Data'!X76="","",'Raw Data'!X76)</f>
        <v>Homme</v>
      </c>
      <c r="AG76" s="20">
        <f>IF('Raw Data'!Y76="","",'Raw Data'!Y76)</f>
        <v>54</v>
      </c>
      <c r="AH76" s="20" t="str">
        <f>IF('Raw Data'!Z76="","",'Raw Data'!Z76)</f>
        <v>Autorité traditionnelle/chef communautaire</v>
      </c>
      <c r="AI76" s="20" t="str">
        <f>IF('Raw Data'!AA76="","",'Raw Data'!AA76)</f>
        <v/>
      </c>
      <c r="AJ76" s="20" t="str">
        <f>IF('Raw Data'!AB76="","",'Raw Data'!AB76)</f>
        <v>Localité/village</v>
      </c>
      <c r="AK76" s="20" t="str">
        <f>IF('Raw Data'!AC76="","",'Raw Data'!AC76)</f>
        <v/>
      </c>
      <c r="AL76" s="20" t="str">
        <f>IF('Raw Data'!AD76="","",'Raw Data'!AD76)</f>
        <v/>
      </c>
      <c r="AM76" s="20" t="str">
        <f>IF('Raw Data'!AE76="","",'Raw Data'!AE76)</f>
        <v/>
      </c>
      <c r="AN76" s="20" t="str">
        <f>IF('Raw Data'!AF76="","",'Raw Data'!AF76)</f>
        <v/>
      </c>
      <c r="AO76" s="20" t="str">
        <f>IF('Raw Data'!AG76="","",'Raw Data'!AG76)</f>
        <v/>
      </c>
      <c r="AP76" s="20" t="str">
        <f>IF('Raw Data'!AH76="","",'Raw Data'!AH76)</f>
        <v>Personne non déplacée (Autochtone)</v>
      </c>
      <c r="AQ76" s="52" t="str">
        <f t="shared" si="36"/>
        <v/>
      </c>
      <c r="AR76" s="20" t="str">
        <f>IF('Raw Data'!AI76="","",'Raw Data'!AI76)</f>
        <v>Tanganyika</v>
      </c>
      <c r="AS76" s="20" t="str">
        <f>IF('Raw Data'!AJ76="","",'Raw Data'!AJ76)</f>
        <v>Nyunzu</v>
      </c>
      <c r="AT76" s="20" t="str">
        <f>IF('Raw Data'!AK76="","",'Raw Data'!AK76)</f>
        <v>Lwizi mitamba</v>
      </c>
      <c r="AU76" s="20" t="str">
        <f>IF('Raw Data'!AL76="","",'Raw Data'!AL76)</f>
        <v/>
      </c>
      <c r="AV76" s="20" t="str">
        <f>IF('Raw Data'!AM76="","",'Raw Data'!AM76)</f>
        <v>Lwizi mitamba</v>
      </c>
      <c r="AW76" s="20" t="str">
        <f>IF('Raw Data'!AN76="","",'Raw Data'!AN76)</f>
        <v/>
      </c>
      <c r="AX76" s="20" t="str">
        <f>IF('Raw Data'!AO76="","",'Raw Data'!AO76)</f>
        <v>Oui</v>
      </c>
      <c r="AY76" s="20" t="str">
        <f>IF('Raw Data'!AP76="","",'Raw Data'!AP76)</f>
        <v>Tanganyika</v>
      </c>
      <c r="AZ76" s="20" t="str">
        <f>IF('Raw Data'!AQ76="","",'Raw Data'!AQ76)</f>
        <v>Nyunzu</v>
      </c>
      <c r="BA76" s="20" t="str">
        <f>IF('Raw Data'!AR76="","",'Raw Data'!AR76)</f>
        <v>Localité</v>
      </c>
      <c r="BB76" s="20" t="str">
        <f>IF('Raw Data'!AS76="","",'Raw Data'!AS76)</f>
        <v/>
      </c>
      <c r="BC76" s="20" t="str">
        <f>IF('Raw Data'!AT76="","",'Raw Data'!AT76)</f>
        <v/>
      </c>
      <c r="BD76" s="20" t="str">
        <f>IF('Raw Data'!AU76="","",'Raw Data'!AU76)</f>
        <v/>
      </c>
      <c r="BE76" s="20" t="str">
        <f>IF('Raw Data'!AV76="","",'Raw Data'!AV76)</f>
        <v>Lwizi mitamba</v>
      </c>
      <c r="BF76" s="20" t="str">
        <f>IF('Raw Data'!AW76="","",'Raw Data'!AW76)</f>
        <v/>
      </c>
      <c r="BG76" s="20" t="str">
        <f>IF('Raw Data'!AX76="","",'Raw Data'!AX76)</f>
        <v>Lwizi mitamba</v>
      </c>
      <c r="BH76" s="20" t="str">
        <f>IF('Raw Data'!AY76="","",'Raw Data'!AY76)</f>
        <v>Non</v>
      </c>
      <c r="BI76" s="20" t="str">
        <f>IF('Raw Data'!AZ76="","",'Raw Data'!AZ76)</f>
        <v/>
      </c>
      <c r="BJ76" s="20" t="str">
        <f>IF('Raw Data'!BA76="","",'Raw Data'!BA76)</f>
        <v>Oui</v>
      </c>
      <c r="BK76" s="20" t="str">
        <f>IF('Raw Data'!BB76="","",'Raw Data'!BB76)</f>
        <v>Oui</v>
      </c>
      <c r="BL76" s="20" t="str">
        <f>IF('Raw Data'!BC76="","",'Raw Data'!BC76)</f>
        <v/>
      </c>
      <c r="BM76" s="20" t="str">
        <f>IF('Raw Data'!BD76="","",'Raw Data'!BD76)</f>
        <v/>
      </c>
      <c r="BN76" s="20" t="str">
        <f>IF('Raw Data'!BE76="","",'Raw Data'!BE76)</f>
        <v/>
      </c>
      <c r="BO76" s="20" t="str">
        <f>IF('Raw Data'!BF76="","",'Raw Data'!BF76)</f>
        <v/>
      </c>
      <c r="BP76" s="20" t="str">
        <f>IF('Raw Data'!BG76="","",'Raw Data'!BG76)</f>
        <v/>
      </c>
      <c r="BQ76" s="20" t="str">
        <f>IF('Raw Data'!BH76="","",'Raw Data'!BH76)</f>
        <v>Autre (Spécifier)</v>
      </c>
      <c r="BR76" s="20" t="str">
        <f>IF('Raw Data'!BI76="","",'Raw Data'!BI76)</f>
        <v>Bayolo</v>
      </c>
      <c r="BS76" s="20" t="str">
        <f>IF('Raw Data'!BJ76="","",'Raw Data'!BJ76)</f>
        <v>Oui</v>
      </c>
      <c r="BT76" s="20" t="str">
        <f>IF('Raw Data'!BK76="","",'Raw Data'!BK76)</f>
        <v>Oui</v>
      </c>
      <c r="BU76" s="52" t="str">
        <f t="shared" si="37"/>
        <v/>
      </c>
      <c r="BV76" s="20" t="str">
        <f>IF('Raw Data'!BL76="","",'Raw Data'!BL76)</f>
        <v/>
      </c>
      <c r="BW76" s="20" t="str">
        <f>IF('Raw Data'!BM76="","",'Raw Data'!BM76)</f>
        <v/>
      </c>
      <c r="BX76" s="20" t="str">
        <f>IF('Raw Data'!BN76="","",'Raw Data'!BN76)</f>
        <v>Oui</v>
      </c>
      <c r="BY76" s="20" t="str">
        <f>IF('Raw Data'!BO76="","",'Raw Data'!BO76)</f>
        <v>Non</v>
      </c>
      <c r="BZ76" s="20" t="str">
        <f>IF('Raw Data'!BP76="","",'Raw Data'!BP76)</f>
        <v>Oui</v>
      </c>
      <c r="CA76" s="20" t="str">
        <f>IF('Raw Data'!BQ76="","",'Raw Data'!BQ76)</f>
        <v>Non</v>
      </c>
      <c r="CB76" s="20" t="str">
        <f>IF('Raw Data'!BR76="","",'Raw Data'!BR76)</f>
        <v>Non</v>
      </c>
      <c r="CC76" s="20" t="str">
        <f>IF('Raw Data'!BS76="","",'Raw Data'!BS76)</f>
        <v/>
      </c>
      <c r="CD76" s="20" t="str">
        <f>IF('Raw Data'!BT76="","",'Raw Data'!BT76)</f>
        <v>Communauté hôte (=Autochtones)</v>
      </c>
      <c r="CE76" s="20" t="str">
        <f>IF('Raw Data'!BU76="","",'Raw Data'!BU76)</f>
        <v>2</v>
      </c>
      <c r="CF76" s="20" t="str">
        <f>IF('Raw Data'!BV76="","",'Raw Data'!BV76)</f>
        <v>Oui</v>
      </c>
      <c r="CG76" s="20" t="str">
        <f>IF('Raw Data'!BW76="","",'Raw Data'!BW76)</f>
        <v>Communauté hôte (=Autochtones)</v>
      </c>
      <c r="CH76" s="52" t="str">
        <f t="shared" si="38"/>
        <v/>
      </c>
      <c r="CI76" s="52" t="str">
        <f t="shared" si="39"/>
        <v/>
      </c>
      <c r="CJ76" s="53">
        <f t="shared" si="40"/>
        <v>1</v>
      </c>
      <c r="CK76" s="20">
        <f>IF('Raw Data'!BX76="","",'Raw Data'!BX76)</f>
        <v>1</v>
      </c>
      <c r="CL76" s="20">
        <f>IF('Raw Data'!BY76="","",'Raw Data'!BY76)</f>
        <v>0</v>
      </c>
      <c r="CM76" s="20">
        <f>IF('Raw Data'!BZ76="","",'Raw Data'!BZ76)</f>
        <v>0</v>
      </c>
      <c r="CN76" s="20">
        <f>IF('Raw Data'!CA76="","",'Raw Data'!CA76)</f>
        <v>0</v>
      </c>
      <c r="CO76" s="20">
        <f>IF('Raw Data'!CB76="","",'Raw Data'!CB76)</f>
        <v>0</v>
      </c>
      <c r="CP76" s="39" t="str">
        <f>IF('Raw Data'!CC76="","",'Raw Data'!CC76)</f>
        <v>0.6467352268657464</v>
      </c>
      <c r="CQ76" s="20" t="str">
        <f>IF('Raw Data'!CD76="","",'Raw Data'!CD76)</f>
        <v/>
      </c>
      <c r="CR76" s="20" t="str">
        <f>IF('Raw Data'!CE76="","",'Raw Data'!CE76)</f>
        <v>1</v>
      </c>
      <c r="CS76" s="20" t="str">
        <f>IF('Raw Data'!CF76="","",'Raw Data'!CF76)</f>
        <v/>
      </c>
      <c r="CT76" s="20" t="str">
        <f>IF('Raw Data'!CG76="","",'Raw Data'!CG76)</f>
        <v/>
      </c>
      <c r="CU76" s="20" t="str">
        <f>IF('Raw Data'!CH76="","",'Raw Data'!CH76)</f>
        <v/>
      </c>
      <c r="CV76" s="52" t="str">
        <f t="shared" si="41"/>
        <v/>
      </c>
      <c r="CW76" s="20" t="str">
        <f>IF('Raw Data'!CI76="","",'Raw Data'!CI76)</f>
        <v/>
      </c>
      <c r="CX76" s="52" t="str">
        <f t="shared" si="42"/>
        <v/>
      </c>
      <c r="CY76" s="20" t="str">
        <f>IF('Raw Data'!CJ76="","",'Raw Data'!CJ76)</f>
        <v/>
      </c>
      <c r="CZ76" s="52" t="str">
        <f t="shared" si="43"/>
        <v/>
      </c>
      <c r="DA76" s="20" t="str">
        <f>IF('Raw Data'!CK76="","",'Raw Data'!CK76)</f>
        <v/>
      </c>
      <c r="DB76" s="52" t="str">
        <f t="shared" si="44"/>
        <v/>
      </c>
      <c r="DC76" s="20" t="str">
        <f>IF('Raw Data'!CL76="","",'Raw Data'!CL76)</f>
        <v/>
      </c>
      <c r="DD76" s="52" t="str">
        <f t="shared" si="45"/>
        <v/>
      </c>
      <c r="DE76" s="20" t="str">
        <f>IF('Raw Data'!CM76="","",'Raw Data'!CM76)</f>
        <v/>
      </c>
      <c r="DF76" s="52" t="str">
        <f t="shared" si="46"/>
        <v/>
      </c>
      <c r="DG76" s="20" t="str">
        <f>IF('Raw Data'!CN76="","",'Raw Data'!CN76)</f>
        <v/>
      </c>
      <c r="DH76" s="52" t="str">
        <f t="shared" si="47"/>
        <v/>
      </c>
      <c r="DI76" s="20" t="str">
        <f>IF('Raw Data'!CO76="","",'Raw Data'!CO76)</f>
        <v/>
      </c>
      <c r="DJ76" s="52" t="str">
        <f t="shared" si="48"/>
        <v/>
      </c>
      <c r="DK76" s="23" t="str">
        <f>IF('Raw Data'!CP76="","",'Raw Data'!CP76)</f>
        <v/>
      </c>
      <c r="DL76" s="23" t="str">
        <f>IF('Raw Data'!CQ76="","",'Raw Data'!CQ76)</f>
        <v/>
      </c>
      <c r="DM76" s="20" t="str">
        <f>IF('Raw Data'!CR76="","",'Raw Data'!CR76)</f>
        <v/>
      </c>
      <c r="DN76" s="20" t="str">
        <f>IF('Raw Data'!CS76="","",'Raw Data'!CS76)</f>
        <v/>
      </c>
      <c r="DO76" s="23" t="str">
        <f>IF('Raw Data'!CT76="","",'Raw Data'!CT76)</f>
        <v/>
      </c>
      <c r="DP76" s="20" t="str">
        <f>IF('Raw Data'!CU76="","",'Raw Data'!CU76)</f>
        <v/>
      </c>
      <c r="DQ76" s="23" t="str">
        <f>IF('Raw Data'!CV76="","",'Raw Data'!CV76)</f>
        <v/>
      </c>
      <c r="DR76" s="20" t="str">
        <f>IF('Raw Data'!CW76="","",'Raw Data'!CW76)</f>
        <v/>
      </c>
      <c r="DS76" s="20">
        <f>IF('Raw Data'!CX76="","",'Raw Data'!CX76)</f>
        <v>200</v>
      </c>
      <c r="DT76" s="20">
        <f>IF('Raw Data'!CY76="","",'Raw Data'!CY76)</f>
        <v>0</v>
      </c>
      <c r="DU76" s="20">
        <f>IF('Raw Data'!CZ76="","",'Raw Data'!CZ76)</f>
        <v>50</v>
      </c>
      <c r="DV76" s="20">
        <f>IF('Raw Data'!DA76="","",'Raw Data'!DA76)</f>
        <v>0</v>
      </c>
      <c r="DW76" s="20">
        <f>IF('Raw Data'!DB76="","",'Raw Data'!DB76)</f>
        <v>2</v>
      </c>
      <c r="DX76" s="52" t="str">
        <f t="shared" si="49"/>
        <v/>
      </c>
      <c r="DY76" s="23">
        <f>IF('Raw Data'!DC76="","",'Raw Data'!DC76)</f>
        <v>5</v>
      </c>
      <c r="DZ76" s="56" t="str">
        <f t="shared" si="50"/>
        <v/>
      </c>
      <c r="EA76" s="20">
        <f>IF('Raw Data'!DD76="","",'Raw Data'!DD76)</f>
        <v>4</v>
      </c>
      <c r="EB76" s="52" t="str">
        <f t="shared" si="51"/>
        <v/>
      </c>
      <c r="EC76" s="20">
        <f>IF('Raw Data'!DE76="","",'Raw Data'!DE76)</f>
        <v>8</v>
      </c>
      <c r="ED76" s="52" t="str">
        <f t="shared" si="52"/>
        <v/>
      </c>
      <c r="EE76" s="20">
        <f>IF('Raw Data'!DF76="","",'Raw Data'!DF76)</f>
        <v>9</v>
      </c>
      <c r="EF76" s="52" t="str">
        <f t="shared" si="53"/>
        <v/>
      </c>
      <c r="EG76" s="20">
        <f>IF('Raw Data'!DG76="","",'Raw Data'!DG76)</f>
        <v>4</v>
      </c>
      <c r="EH76" s="52" t="str">
        <f t="shared" si="54"/>
        <v/>
      </c>
      <c r="EI76" s="20">
        <f>IF('Raw Data'!DH76="","",'Raw Data'!DH76)</f>
        <v>150</v>
      </c>
      <c r="EJ76" s="20">
        <f>IF('Raw Data'!DI76="","",'Raw Data'!DI76)</f>
        <v>0</v>
      </c>
      <c r="EK76" s="20">
        <f>IF('Raw Data'!DJ76="","",'Raw Data'!DJ76)</f>
        <v>0</v>
      </c>
      <c r="EL76" s="20">
        <f>IF('Raw Data'!DK76="","",'Raw Data'!DK76)</f>
        <v>1</v>
      </c>
      <c r="EM76" s="20" t="str">
        <f>IF('Raw Data'!DL76="","",'Raw Data'!DL76)</f>
        <v/>
      </c>
      <c r="EN76" s="20" t="str">
        <f>IF('Raw Data'!DM76="","",'Raw Data'!DM76)</f>
        <v/>
      </c>
      <c r="EO76" s="20" t="str">
        <f>IF('Raw Data'!DN76="","",'Raw Data'!DN76)</f>
        <v>Oui</v>
      </c>
      <c r="EP76" s="44">
        <f>IF('Raw Data'!DO76="","",'Raw Data'!DO76)</f>
        <v>17</v>
      </c>
      <c r="EQ76" s="52" t="str">
        <f t="shared" si="55"/>
        <v>CHECK</v>
      </c>
      <c r="ER76" s="20">
        <f>IF('Raw Data'!DP76="","",'Raw Data'!DP76)</f>
        <v>8</v>
      </c>
      <c r="ES76" s="20">
        <f>IF('Raw Data'!DQ76="","",'Raw Data'!DQ76)</f>
        <v>4</v>
      </c>
      <c r="ET76" s="20">
        <f>IF('Raw Data'!DR76="","",'Raw Data'!DR76)</f>
        <v>2</v>
      </c>
      <c r="EU76" s="20" t="str">
        <f>IF('Raw Data'!DS76="","",'Raw Data'!DS76)</f>
        <v/>
      </c>
      <c r="EV76" s="20" t="str">
        <f>IF('Raw Data'!DT76="","",'Raw Data'!DT76)</f>
        <v>Télévision Appel téléphonique</v>
      </c>
      <c r="EW76" s="20">
        <f>IF('Raw Data'!DU76="","",'Raw Data'!DU76)</f>
        <v>0</v>
      </c>
      <c r="EX76" s="20">
        <f>IF('Raw Data'!DV76="","",'Raw Data'!DV76)</f>
        <v>1</v>
      </c>
      <c r="EY76" s="20">
        <f>IF('Raw Data'!DW76="","",'Raw Data'!DW76)</f>
        <v>0</v>
      </c>
      <c r="EZ76" s="20">
        <f>IF('Raw Data'!DX76="","",'Raw Data'!DX76)</f>
        <v>0</v>
      </c>
      <c r="FA76" s="20">
        <f>IF('Raw Data'!DY76="","",'Raw Data'!DY76)</f>
        <v>0</v>
      </c>
      <c r="FB76" s="20">
        <f>IF('Raw Data'!DZ76="","",'Raw Data'!DZ76)</f>
        <v>1</v>
      </c>
      <c r="FC76" s="20">
        <f>IF('Raw Data'!EA76="","",'Raw Data'!EA76)</f>
        <v>0</v>
      </c>
      <c r="FD76" s="20">
        <f>IF('Raw Data'!EB76="","",'Raw Data'!EB76)</f>
        <v>0</v>
      </c>
      <c r="FE76" s="20">
        <f>IF('Raw Data'!EC76="","",'Raw Data'!EC76)</f>
        <v>0</v>
      </c>
      <c r="FF76" s="20">
        <f>IF('Raw Data'!ED76="","",'Raw Data'!ED76)</f>
        <v>0</v>
      </c>
      <c r="FG76" s="20">
        <f>IF('Raw Data'!EE76="","",'Raw Data'!EE76)</f>
        <v>0</v>
      </c>
      <c r="FH76" s="20">
        <f>IF('Raw Data'!EF76="","",'Raw Data'!EF76)</f>
        <v>0</v>
      </c>
      <c r="FI76" s="20">
        <f>IF('Raw Data'!EG76="","",'Raw Data'!EG76)</f>
        <v>0</v>
      </c>
      <c r="FJ76" s="20" t="str">
        <f>IF('Raw Data'!EH76="","",'Raw Data'!EH76)</f>
        <v/>
      </c>
      <c r="FK76" s="20" t="str">
        <f>IF('Raw Data'!EI76="","",'Raw Data'!EI76)</f>
        <v>Information sur le contexte sécuritaire</v>
      </c>
      <c r="FL76" s="20" t="str">
        <f>IF('Raw Data'!EJ76="","",'Raw Data'!EJ76)</f>
        <v/>
      </c>
      <c r="FM76" s="20" t="str">
        <f>IF('Raw Data'!EK76="","",'Raw Data'!EK76)</f>
        <v>Oui</v>
      </c>
      <c r="FN76" s="20" t="str">
        <f>IF('Raw Data'!EL76="","",'Raw Data'!EL76)</f>
        <v/>
      </c>
      <c r="FO76" s="20" t="str">
        <f>IF('Raw Data'!EM76="","",'Raw Data'!EM76)</f>
        <v>Oui</v>
      </c>
      <c r="FP76" s="20" t="str">
        <f>IF('Raw Data'!EN76="","",'Raw Data'!EN76)</f>
        <v/>
      </c>
      <c r="FQ76" s="20" t="str">
        <f>IF('Raw Data'!EO76="","",'Raw Data'!EO76)</f>
        <v/>
      </c>
      <c r="FR76" s="20" t="str">
        <f>IF('Raw Data'!EP76="","",'Raw Data'!EP76)</f>
        <v/>
      </c>
      <c r="FS76" s="20" t="str">
        <f>IF('Raw Data'!EQ76="","",'Raw Data'!EQ76)</f>
        <v>Mitos mitamba</v>
      </c>
      <c r="FT76" s="20">
        <f>IF('Raw Data'!ER76="","",'Raw Data'!ER76)</f>
        <v>5</v>
      </c>
      <c r="FU76" s="20" t="str">
        <f>IF('Raw Data'!ES76="","",'Raw Data'!ES76)</f>
        <v xml:space="preserve">Il connaît ces qui se passe dans sa localité </v>
      </c>
      <c r="FV76" s="20" t="str">
        <f>IF('Raw Data'!ET76="","",'Raw Data'!ET76)</f>
        <v>vWvJfH3sDSZM3uC5W82MGH</v>
      </c>
      <c r="FW76" s="20" t="str">
        <f>IF('Raw Data'!EU76="","",'Raw Data'!EU76)</f>
        <v>v89tPMrAjVHLSntiBQ22UJ</v>
      </c>
      <c r="FX76" s="20" t="str">
        <f>IF('Raw Data'!EV76="","",'Raw Data'!EV76)</f>
        <v>v5AfrSZTqajduwJVMoNG7f</v>
      </c>
      <c r="FY76" s="20" t="str">
        <f>IF('Raw Data'!EW76="","",'Raw Data'!EW76)</f>
        <v>vbptduBAghB4e4bMMgdQUc</v>
      </c>
      <c r="FZ76" s="20" t="str">
        <f>IF('Raw Data'!EX76="","",'Raw Data'!EX76)</f>
        <v>vNycnGWUpYeb3KNNoHrkGX</v>
      </c>
      <c r="GA76" s="20" t="str">
        <f>IF('Raw Data'!EY76="","",'Raw Data'!EY76)</f>
        <v/>
      </c>
      <c r="GB76" s="20">
        <f>IF('Raw Data'!EZ76="","",'Raw Data'!EZ76)</f>
        <v>384706518</v>
      </c>
      <c r="GC76" s="20" t="str">
        <f>IF('Raw Data'!FA76="","",'Raw Data'!FA76)</f>
        <v>65290855-a5f0-4909-b151-692a58497ae3</v>
      </c>
      <c r="GD76" s="29">
        <f>IF('Raw Data'!FB76="","",'Raw Data'!FB76)</f>
        <v>44945.433842592603</v>
      </c>
      <c r="GE76" s="20" t="str">
        <f>IF('Raw Data'!FC76="","",'Raw Data'!FC76)</f>
        <v/>
      </c>
      <c r="GF76" s="20" t="str">
        <f>IF('Raw Data'!FD76="","",'Raw Data'!FD76)</f>
        <v/>
      </c>
      <c r="GG76" s="20" t="str">
        <f>IF('Raw Data'!FE76="","",'Raw Data'!FE76)</f>
        <v>submitted_via_web</v>
      </c>
      <c r="GH76" s="20" t="str">
        <f>IF('Raw Data'!FF76="","",'Raw Data'!FF76)</f>
        <v>reach_rdc_hsm_enqueteur</v>
      </c>
      <c r="GI76" s="20" t="str">
        <f>IF('Raw Data'!FG76="","",'Raw Data'!FG76)</f>
        <v/>
      </c>
      <c r="GJ76" s="20">
        <f>IF('Raw Data'!FH76="","",'Raw Data'!FH76)</f>
        <v>136</v>
      </c>
    </row>
    <row r="77" spans="1:192" x14ac:dyDescent="0.25">
      <c r="A77" s="24" t="str">
        <f t="shared" si="28"/>
        <v>14c3df33-e6dd-4cc0-878e-cdbe7d27f8af</v>
      </c>
      <c r="B77" s="24" t="str">
        <f t="shared" si="29"/>
        <v>Lombwa</v>
      </c>
      <c r="C77" s="24" t="str">
        <f t="shared" si="30"/>
        <v>ENU14</v>
      </c>
      <c r="D77" s="29">
        <f>IF('Raw Data'!A77="","",'Raw Data'!A77)</f>
        <v>44945</v>
      </c>
      <c r="E77" s="27">
        <f>IF('Raw Data'!B77="","",'Raw Data'!B77)</f>
        <v>44945.398643206019</v>
      </c>
      <c r="F77" s="27">
        <f>IF('Raw Data'!C77="","",'Raw Data'!C77)</f>
        <v>44945.432681516213</v>
      </c>
      <c r="G77" s="31">
        <f t="shared" si="31"/>
        <v>49.015166679164395</v>
      </c>
      <c r="H77" s="33" t="str">
        <f t="shared" si="32"/>
        <v>OK</v>
      </c>
      <c r="I77" s="20" t="str">
        <f>IF('Raw Data'!D77="","",'Raw Data'!D77)</f>
        <v>audit.csv</v>
      </c>
      <c r="J77" s="20" t="str">
        <f>IF('Raw Data'!E77="","",'Raw Data'!E77)</f>
        <v>https://kc.humanitarianresponse.info/media/original?media_file=reachrdcdata%2Fattachments%2F03786f7074524bcf85122757f5105ae7%2F14c3df33-e6dd-4cc0-878e-cdbe7d27f8af%2Faudit.csv</v>
      </c>
      <c r="K77" s="20" t="str">
        <f>IF('Raw Data'!F77="","",'Raw Data'!F77)</f>
        <v/>
      </c>
      <c r="L77" s="20" t="str">
        <f>IF('Raw Data'!G77="","",'Raw Data'!G77)</f>
        <v/>
      </c>
      <c r="M77" s="43" t="s">
        <v>1334</v>
      </c>
      <c r="N77" s="20" t="str">
        <f>IF('Raw Data'!I77="","",'Raw Data'!I77)</f>
        <v>Kalemie</v>
      </c>
      <c r="O77" s="20" t="str">
        <f>IF('Raw Data'!J77="","",'Raw Data'!J77)</f>
        <v>Décembre</v>
      </c>
      <c r="P77" s="20" t="str">
        <f>IF('Raw Data'!K77="","",'Raw Data'!K77)</f>
        <v>Entretien à distance (appel téléphonique)</v>
      </c>
      <c r="Q77" s="20">
        <f>IF('Raw Data'!L77="","",'Raw Data'!L77)</f>
        <v>821892659</v>
      </c>
      <c r="R77" s="20">
        <f>IF('Raw Data'!M77="","",'Raw Data'!M77)</f>
        <v>821892659</v>
      </c>
      <c r="S77" s="20" t="str">
        <f>IF('Raw Data'!N77="","",'Raw Data'!N77)</f>
        <v>Oui</v>
      </c>
      <c r="T77" s="35" t="str">
        <f t="shared" si="33"/>
        <v/>
      </c>
      <c r="U77" s="20" t="str">
        <f>IF('Raw Data'!O77="","",'Raw Data'!O77)</f>
        <v/>
      </c>
      <c r="V77" s="20" t="str">
        <f>IF('Raw Data'!P77="","",'Raw Data'!P77)</f>
        <v/>
      </c>
      <c r="W77" s="20" t="str">
        <f>IF('Raw Data'!Q77="","",'Raw Data'!Q77)</f>
        <v/>
      </c>
      <c r="X77" s="20" t="str">
        <f>IF('Raw Data'!R77="","",'Raw Data'!R77)</f>
        <v>Oui</v>
      </c>
      <c r="Y77" s="35" t="str">
        <f t="shared" si="34"/>
        <v/>
      </c>
      <c r="Z77" s="20" t="str">
        <f>IF('Raw Data'!S77="","",'Raw Data'!S77)</f>
        <v/>
      </c>
      <c r="AA77" s="20" t="str">
        <f>IF('Raw Data'!T77="","",'Raw Data'!T77)</f>
        <v/>
      </c>
      <c r="AB77" s="20" t="str">
        <f>IF('Raw Data'!U77="","",'Raw Data'!U77)</f>
        <v>Maintenant</v>
      </c>
      <c r="AC77" s="35" t="str">
        <f t="shared" si="35"/>
        <v/>
      </c>
      <c r="AD77" s="20" t="str">
        <f>IF('Raw Data'!V77="","",'Raw Data'!V77)</f>
        <v/>
      </c>
      <c r="AE77" s="20" t="str">
        <f>IF('Raw Data'!W77="","",'Raw Data'!W77)</f>
        <v>MUNKANA TOMPA</v>
      </c>
      <c r="AF77" s="20" t="str">
        <f>IF('Raw Data'!X77="","",'Raw Data'!X77)</f>
        <v>Homme</v>
      </c>
      <c r="AG77" s="20">
        <f>IF('Raw Data'!Y77="","",'Raw Data'!Y77)</f>
        <v>25</v>
      </c>
      <c r="AH77" s="20" t="str">
        <f>IF('Raw Data'!Z77="","",'Raw Data'!Z77)</f>
        <v>Professeur/maître d’école</v>
      </c>
      <c r="AI77" s="20" t="str">
        <f>IF('Raw Data'!AA77="","",'Raw Data'!AA77)</f>
        <v/>
      </c>
      <c r="AJ77" s="20" t="str">
        <f>IF('Raw Data'!AB77="","",'Raw Data'!AB77)</f>
        <v/>
      </c>
      <c r="AK77" s="20" t="str">
        <f>IF('Raw Data'!AC77="","",'Raw Data'!AC77)</f>
        <v/>
      </c>
      <c r="AL77" s="20" t="str">
        <f>IF('Raw Data'!AD77="","",'Raw Data'!AD77)</f>
        <v/>
      </c>
      <c r="AM77" s="20" t="str">
        <f>IF('Raw Data'!AE77="","",'Raw Data'!AE77)</f>
        <v/>
      </c>
      <c r="AN77" s="20" t="str">
        <f>IF('Raw Data'!AF77="","",'Raw Data'!AF77)</f>
        <v/>
      </c>
      <c r="AO77" s="20" t="str">
        <f>IF('Raw Data'!AG77="","",'Raw Data'!AG77)</f>
        <v/>
      </c>
      <c r="AP77" s="20" t="str">
        <f>IF('Raw Data'!AH77="","",'Raw Data'!AH77)</f>
        <v>Personne non déplacée (Autochtone)</v>
      </c>
      <c r="AQ77" s="35" t="str">
        <f t="shared" si="36"/>
        <v/>
      </c>
      <c r="AR77" s="20" t="str">
        <f>IF('Raw Data'!AI77="","",'Raw Data'!AI77)</f>
        <v>Tanganyika</v>
      </c>
      <c r="AS77" s="20" t="str">
        <f>IF('Raw Data'!AJ77="","",'Raw Data'!AJ77)</f>
        <v>Nyunzu</v>
      </c>
      <c r="AT77" s="20" t="str">
        <f>IF('Raw Data'!AK77="","",'Raw Data'!AK77)</f>
        <v>Lombwa</v>
      </c>
      <c r="AU77" s="20" t="str">
        <f>IF('Raw Data'!AL77="","",'Raw Data'!AL77)</f>
        <v/>
      </c>
      <c r="AV77" s="20" t="str">
        <f>IF('Raw Data'!AM77="","",'Raw Data'!AM77)</f>
        <v>Lombwa</v>
      </c>
      <c r="AW77" s="20" t="str">
        <f>IF('Raw Data'!AN77="","",'Raw Data'!AN77)</f>
        <v/>
      </c>
      <c r="AX77" s="20" t="str">
        <f>IF('Raw Data'!AO77="","",'Raw Data'!AO77)</f>
        <v>Oui</v>
      </c>
      <c r="AY77" s="20" t="str">
        <f>IF('Raw Data'!AP77="","",'Raw Data'!AP77)</f>
        <v>Tanganyika</v>
      </c>
      <c r="AZ77" s="20" t="str">
        <f>IF('Raw Data'!AQ77="","",'Raw Data'!AQ77)</f>
        <v>Nyunzu</v>
      </c>
      <c r="BA77" s="20" t="str">
        <f>IF('Raw Data'!AR77="","",'Raw Data'!AR77)</f>
        <v>Localité</v>
      </c>
      <c r="BB77" s="20" t="str">
        <f>IF('Raw Data'!AS77="","",'Raw Data'!AS77)</f>
        <v/>
      </c>
      <c r="BC77" s="20" t="str">
        <f>IF('Raw Data'!AT77="","",'Raw Data'!AT77)</f>
        <v/>
      </c>
      <c r="BD77" s="20" t="str">
        <f>IF('Raw Data'!AU77="","",'Raw Data'!AU77)</f>
        <v/>
      </c>
      <c r="BE77" s="20" t="str">
        <f>IF('Raw Data'!AV77="","",'Raw Data'!AV77)</f>
        <v>Lombwa</v>
      </c>
      <c r="BF77" s="20" t="str">
        <f>IF('Raw Data'!AW77="","",'Raw Data'!AW77)</f>
        <v/>
      </c>
      <c r="BG77" s="20" t="str">
        <f>IF('Raw Data'!AX77="","",'Raw Data'!AX77)</f>
        <v>Lombwa</v>
      </c>
      <c r="BH77" s="20" t="str">
        <f>IF('Raw Data'!AY77="","",'Raw Data'!AY77)</f>
        <v>Non</v>
      </c>
      <c r="BI77" s="20" t="str">
        <f>IF('Raw Data'!AZ77="","",'Raw Data'!AZ77)</f>
        <v/>
      </c>
      <c r="BJ77" s="20" t="str">
        <f>IF('Raw Data'!BA77="","",'Raw Data'!BA77)</f>
        <v>Oui</v>
      </c>
      <c r="BK77" s="20" t="str">
        <f>IF('Raw Data'!BB77="","",'Raw Data'!BB77)</f>
        <v>Oui</v>
      </c>
      <c r="BL77" s="20" t="str">
        <f>IF('Raw Data'!BC77="","",'Raw Data'!BC77)</f>
        <v/>
      </c>
      <c r="BM77" s="20" t="str">
        <f>IF('Raw Data'!BD77="","",'Raw Data'!BD77)</f>
        <v/>
      </c>
      <c r="BN77" s="20" t="str">
        <f>IF('Raw Data'!BE77="","",'Raw Data'!BE77)</f>
        <v/>
      </c>
      <c r="BO77" s="20" t="str">
        <f>IF('Raw Data'!BF77="","",'Raw Data'!BF77)</f>
        <v/>
      </c>
      <c r="BP77" s="20" t="str">
        <f>IF('Raw Data'!BG77="","",'Raw Data'!BG77)</f>
        <v/>
      </c>
      <c r="BQ77" s="20" t="str">
        <f>IF('Raw Data'!BH77="","",'Raw Data'!BH77)</f>
        <v>Autre (Spécifier)</v>
      </c>
      <c r="BR77" s="20" t="str">
        <f>IF('Raw Data'!BI77="","",'Raw Data'!BI77)</f>
        <v>Bayoro</v>
      </c>
      <c r="BS77" s="20" t="str">
        <f>IF('Raw Data'!BJ77="","",'Raw Data'!BJ77)</f>
        <v>Oui</v>
      </c>
      <c r="BT77" s="20" t="str">
        <f>IF('Raw Data'!BK77="","",'Raw Data'!BK77)</f>
        <v>Oui</v>
      </c>
      <c r="BU77" s="35" t="str">
        <f t="shared" si="37"/>
        <v/>
      </c>
      <c r="BV77" s="20" t="str">
        <f>IF('Raw Data'!BL77="","",'Raw Data'!BL77)</f>
        <v/>
      </c>
      <c r="BW77" s="20" t="str">
        <f>IF('Raw Data'!BM77="","",'Raw Data'!BM77)</f>
        <v/>
      </c>
      <c r="BX77" s="20" t="str">
        <f>IF('Raw Data'!BN77="","",'Raw Data'!BN77)</f>
        <v>Oui</v>
      </c>
      <c r="BY77" s="20" t="str">
        <f>IF('Raw Data'!BO77="","",'Raw Data'!BO77)</f>
        <v>Oui</v>
      </c>
      <c r="BZ77" s="20" t="str">
        <f>IF('Raw Data'!BP77="","",'Raw Data'!BP77)</f>
        <v>Oui</v>
      </c>
      <c r="CA77" s="20" t="str">
        <f>IF('Raw Data'!BQ77="","",'Raw Data'!BQ77)</f>
        <v>Non</v>
      </c>
      <c r="CB77" s="20" t="str">
        <f>IF('Raw Data'!BR77="","",'Raw Data'!BR77)</f>
        <v>Non</v>
      </c>
      <c r="CC77" s="20" t="str">
        <f>IF('Raw Data'!BS77="","",'Raw Data'!BS77)</f>
        <v/>
      </c>
      <c r="CD77" s="20" t="str">
        <f>IF('Raw Data'!BT77="","",'Raw Data'!BT77)</f>
        <v>Communauté hôte (=Autochtones)</v>
      </c>
      <c r="CE77" s="20" t="str">
        <f>IF('Raw Data'!BU77="","",'Raw Data'!BU77)</f>
        <v>3</v>
      </c>
      <c r="CF77" s="20" t="str">
        <f>IF('Raw Data'!BV77="","",'Raw Data'!BV77)</f>
        <v>Non</v>
      </c>
      <c r="CG77" s="20" t="str">
        <f>IF('Raw Data'!BW77="","",'Raw Data'!BW77)</f>
        <v/>
      </c>
      <c r="CH77" s="35" t="str">
        <f t="shared" si="38"/>
        <v/>
      </c>
      <c r="CI77" s="35" t="str">
        <f t="shared" si="39"/>
        <v/>
      </c>
      <c r="CJ77" s="37">
        <f t="shared" si="40"/>
        <v>0</v>
      </c>
      <c r="CK77" s="20" t="str">
        <f>IF('Raw Data'!BX77="","",'Raw Data'!BX77)</f>
        <v/>
      </c>
      <c r="CL77" s="20" t="str">
        <f>IF('Raw Data'!BY77="","",'Raw Data'!BY77)</f>
        <v/>
      </c>
      <c r="CM77" s="20" t="str">
        <f>IF('Raw Data'!BZ77="","",'Raw Data'!BZ77)</f>
        <v/>
      </c>
      <c r="CN77" s="20" t="str">
        <f>IF('Raw Data'!CA77="","",'Raw Data'!CA77)</f>
        <v/>
      </c>
      <c r="CO77" s="20" t="str">
        <f>IF('Raw Data'!CB77="","",'Raw Data'!CB77)</f>
        <v/>
      </c>
      <c r="CP77" s="39" t="str">
        <f>IF('Raw Data'!CC77="","",'Raw Data'!CC77)</f>
        <v>0.7289251964783456</v>
      </c>
      <c r="CQ77" s="20" t="str">
        <f>IF('Raw Data'!CD77="","",'Raw Data'!CD77)</f>
        <v/>
      </c>
      <c r="CR77" s="20" t="str">
        <f>IF('Raw Data'!CE77="","",'Raw Data'!CE77)</f>
        <v>1</v>
      </c>
      <c r="CS77" s="20" t="str">
        <f>IF('Raw Data'!CF77="","",'Raw Data'!CF77)</f>
        <v/>
      </c>
      <c r="CT77" s="20" t="str">
        <f>IF('Raw Data'!CG77="","",'Raw Data'!CG77)</f>
        <v/>
      </c>
      <c r="CU77" s="20" t="str">
        <f>IF('Raw Data'!CH77="","",'Raw Data'!CH77)</f>
        <v/>
      </c>
      <c r="CV77" s="35" t="str">
        <f t="shared" si="41"/>
        <v/>
      </c>
      <c r="CW77" s="20" t="str">
        <f>IF('Raw Data'!CI77="","",'Raw Data'!CI77)</f>
        <v/>
      </c>
      <c r="CX77" s="35" t="str">
        <f t="shared" si="42"/>
        <v/>
      </c>
      <c r="CY77" s="20" t="str">
        <f>IF('Raw Data'!CJ77="","",'Raw Data'!CJ77)</f>
        <v/>
      </c>
      <c r="CZ77" s="35" t="str">
        <f t="shared" si="43"/>
        <v/>
      </c>
      <c r="DA77" s="20" t="str">
        <f>IF('Raw Data'!CK77="","",'Raw Data'!CK77)</f>
        <v/>
      </c>
      <c r="DB77" s="35" t="str">
        <f t="shared" si="44"/>
        <v/>
      </c>
      <c r="DC77" s="20" t="str">
        <f>IF('Raw Data'!CL77="","",'Raw Data'!CL77)</f>
        <v/>
      </c>
      <c r="DD77" s="35" t="str">
        <f t="shared" si="45"/>
        <v/>
      </c>
      <c r="DE77" s="20" t="str">
        <f>IF('Raw Data'!CM77="","",'Raw Data'!CM77)</f>
        <v/>
      </c>
      <c r="DF77" s="35" t="str">
        <f t="shared" si="46"/>
        <v/>
      </c>
      <c r="DG77" s="20" t="str">
        <f>IF('Raw Data'!CN77="","",'Raw Data'!CN77)</f>
        <v/>
      </c>
      <c r="DH77" s="35" t="str">
        <f t="shared" si="47"/>
        <v/>
      </c>
      <c r="DI77" s="20" t="str">
        <f>IF('Raw Data'!CO77="","",'Raw Data'!CO77)</f>
        <v/>
      </c>
      <c r="DJ77" s="35" t="str">
        <f t="shared" si="48"/>
        <v/>
      </c>
      <c r="DK77" s="23" t="str">
        <f>IF('Raw Data'!CP77="","",'Raw Data'!CP77)</f>
        <v/>
      </c>
      <c r="DL77" s="23" t="str">
        <f>IF('Raw Data'!CQ77="","",'Raw Data'!CQ77)</f>
        <v/>
      </c>
      <c r="DM77" s="20" t="str">
        <f>IF('Raw Data'!CR77="","",'Raw Data'!CR77)</f>
        <v/>
      </c>
      <c r="DN77" s="20" t="str">
        <f>IF('Raw Data'!CS77="","",'Raw Data'!CS77)</f>
        <v/>
      </c>
      <c r="DO77" s="23" t="str">
        <f>IF('Raw Data'!CT77="","",'Raw Data'!CT77)</f>
        <v/>
      </c>
      <c r="DP77" s="20" t="str">
        <f>IF('Raw Data'!CU77="","",'Raw Data'!CU77)</f>
        <v/>
      </c>
      <c r="DQ77" s="23" t="str">
        <f>IF('Raw Data'!CV77="","",'Raw Data'!CV77)</f>
        <v/>
      </c>
      <c r="DR77" s="20" t="str">
        <f>IF('Raw Data'!CW77="","",'Raw Data'!CW77)</f>
        <v/>
      </c>
      <c r="DS77" s="20">
        <f>IF('Raw Data'!CX77="","",'Raw Data'!CX77)</f>
        <v>20</v>
      </c>
      <c r="DT77" s="20">
        <f>IF('Raw Data'!CY77="","",'Raw Data'!CY77)</f>
        <v>5</v>
      </c>
      <c r="DU77" s="20">
        <f>IF('Raw Data'!CZ77="","",'Raw Data'!CZ77)</f>
        <v>12</v>
      </c>
      <c r="DV77" s="20">
        <f>IF('Raw Data'!DA77="","",'Raw Data'!DA77)</f>
        <v>2</v>
      </c>
      <c r="DW77" s="20">
        <f>IF('Raw Data'!DB77="","",'Raw Data'!DB77)</f>
        <v>0</v>
      </c>
      <c r="DX77" s="35" t="str">
        <f t="shared" si="49"/>
        <v/>
      </c>
      <c r="DY77" s="23">
        <f>IF('Raw Data'!DC77="","",'Raw Data'!DC77)</f>
        <v>0</v>
      </c>
      <c r="DZ77" s="42" t="str">
        <f t="shared" si="50"/>
        <v/>
      </c>
      <c r="EA77" s="20">
        <f>IF('Raw Data'!DD77="","",'Raw Data'!DD77)</f>
        <v>2</v>
      </c>
      <c r="EB77" s="35" t="str">
        <f t="shared" si="51"/>
        <v/>
      </c>
      <c r="EC77" s="20">
        <f>IF('Raw Data'!DE77="","",'Raw Data'!DE77)</f>
        <v>0</v>
      </c>
      <c r="ED77" s="35" t="str">
        <f t="shared" si="52"/>
        <v/>
      </c>
      <c r="EE77" s="20">
        <f>IF('Raw Data'!DF77="","",'Raw Data'!DF77)</f>
        <v>0</v>
      </c>
      <c r="EF77" s="35" t="str">
        <f t="shared" si="53"/>
        <v/>
      </c>
      <c r="EG77" s="20">
        <f>IF('Raw Data'!DG77="","",'Raw Data'!DG77)</f>
        <v>0</v>
      </c>
      <c r="EH77" s="35" t="str">
        <f t="shared" si="54"/>
        <v/>
      </c>
      <c r="EI77" s="20">
        <f>IF('Raw Data'!DH77="","",'Raw Data'!DH77)</f>
        <v>0</v>
      </c>
      <c r="EJ77" s="20">
        <f>IF('Raw Data'!DI77="","",'Raw Data'!DI77)</f>
        <v>10</v>
      </c>
      <c r="EK77" s="20">
        <f>IF('Raw Data'!DJ77="","",'Raw Data'!DJ77)</f>
        <v>5</v>
      </c>
      <c r="EL77" s="20">
        <f>IF('Raw Data'!DK77="","",'Raw Data'!DK77)</f>
        <v>0</v>
      </c>
      <c r="EM77" s="20" t="str">
        <f>IF('Raw Data'!DL77="","",'Raw Data'!DL77)</f>
        <v/>
      </c>
      <c r="EN77" s="20" t="str">
        <f>IF('Raw Data'!DM77="","",'Raw Data'!DM77)</f>
        <v/>
      </c>
      <c r="EO77" s="20" t="str">
        <f>IF('Raw Data'!DN77="","",'Raw Data'!DN77)</f>
        <v>Non</v>
      </c>
      <c r="EP77" s="20" t="str">
        <f>IF('Raw Data'!DO77="","",'Raw Data'!DO77)</f>
        <v/>
      </c>
      <c r="EQ77" s="35" t="str">
        <f t="shared" si="55"/>
        <v/>
      </c>
      <c r="ER77" s="20" t="str">
        <f>IF('Raw Data'!DP77="","",'Raw Data'!DP77)</f>
        <v/>
      </c>
      <c r="ES77" s="20" t="str">
        <f>IF('Raw Data'!DQ77="","",'Raw Data'!DQ77)</f>
        <v/>
      </c>
      <c r="ET77" s="20" t="str">
        <f>IF('Raw Data'!DR77="","",'Raw Data'!DR77)</f>
        <v/>
      </c>
      <c r="EU77" s="20" t="str">
        <f>IF('Raw Data'!DS77="","",'Raw Data'!DS77)</f>
        <v/>
      </c>
      <c r="EV77" s="20" t="str">
        <f>IF('Raw Data'!DT77="","",'Raw Data'!DT77)</f>
        <v>Appel téléphonique Station de radio</v>
      </c>
      <c r="EW77" s="20">
        <f>IF('Raw Data'!DU77="","",'Raw Data'!DU77)</f>
        <v>1</v>
      </c>
      <c r="EX77" s="20">
        <f>IF('Raw Data'!DV77="","",'Raw Data'!DV77)</f>
        <v>0</v>
      </c>
      <c r="EY77" s="20">
        <f>IF('Raw Data'!DW77="","",'Raw Data'!DW77)</f>
        <v>0</v>
      </c>
      <c r="EZ77" s="20">
        <f>IF('Raw Data'!DX77="","",'Raw Data'!DX77)</f>
        <v>0</v>
      </c>
      <c r="FA77" s="20">
        <f>IF('Raw Data'!DY77="","",'Raw Data'!DY77)</f>
        <v>0</v>
      </c>
      <c r="FB77" s="20">
        <f>IF('Raw Data'!DZ77="","",'Raw Data'!DZ77)</f>
        <v>1</v>
      </c>
      <c r="FC77" s="20">
        <f>IF('Raw Data'!EA77="","",'Raw Data'!EA77)</f>
        <v>0</v>
      </c>
      <c r="FD77" s="20">
        <f>IF('Raw Data'!EB77="","",'Raw Data'!EB77)</f>
        <v>0</v>
      </c>
      <c r="FE77" s="20">
        <f>IF('Raw Data'!EC77="","",'Raw Data'!EC77)</f>
        <v>0</v>
      </c>
      <c r="FF77" s="20">
        <f>IF('Raw Data'!ED77="","",'Raw Data'!ED77)</f>
        <v>0</v>
      </c>
      <c r="FG77" s="20">
        <f>IF('Raw Data'!EE77="","",'Raw Data'!EE77)</f>
        <v>0</v>
      </c>
      <c r="FH77" s="20">
        <f>IF('Raw Data'!EF77="","",'Raw Data'!EF77)</f>
        <v>0</v>
      </c>
      <c r="FI77" s="20">
        <f>IF('Raw Data'!EG77="","",'Raw Data'!EG77)</f>
        <v>0</v>
      </c>
      <c r="FJ77" s="20" t="str">
        <f>IF('Raw Data'!EH77="","",'Raw Data'!EH77)</f>
        <v/>
      </c>
      <c r="FK77" s="20" t="str">
        <f>IF('Raw Data'!EI77="","",'Raw Data'!EI77)</f>
        <v>Information sur le contexte sécuritaire</v>
      </c>
      <c r="FL77" s="20" t="str">
        <f>IF('Raw Data'!EJ77="","",'Raw Data'!EJ77)</f>
        <v/>
      </c>
      <c r="FM77" s="20" t="str">
        <f>IF('Raw Data'!EK77="","",'Raw Data'!EK77)</f>
        <v>Oui</v>
      </c>
      <c r="FN77" s="20" t="str">
        <f>IF('Raw Data'!EL77="","",'Raw Data'!EL77)</f>
        <v/>
      </c>
      <c r="FO77" s="20" t="str">
        <f>IF('Raw Data'!EM77="","",'Raw Data'!EM77)</f>
        <v>Oui</v>
      </c>
      <c r="FP77" s="20" t="str">
        <f>IF('Raw Data'!EN77="","",'Raw Data'!EN77)</f>
        <v/>
      </c>
      <c r="FQ77" s="20" t="str">
        <f>IF('Raw Data'!EO77="","",'Raw Data'!EO77)</f>
        <v/>
      </c>
      <c r="FR77" s="20" t="str">
        <f>IF('Raw Data'!EP77="","",'Raw Data'!EP77)</f>
        <v/>
      </c>
      <c r="FS77" s="20" t="str">
        <f>IF('Raw Data'!EQ77="","",'Raw Data'!EQ77)</f>
        <v>Lombwa</v>
      </c>
      <c r="FT77" s="20">
        <f>IF('Raw Data'!ER77="","",'Raw Data'!ER77)</f>
        <v>5</v>
      </c>
      <c r="FU77" s="20" t="str">
        <f>IF('Raw Data'!ES77="","",'Raw Data'!ES77)</f>
        <v>Bonne comprehendion</v>
      </c>
      <c r="FV77" s="20" t="str">
        <f>IF('Raw Data'!ET77="","",'Raw Data'!ET77)</f>
        <v>vWvJfH3sDSZM3uC5W82MGH</v>
      </c>
      <c r="FW77" s="20" t="str">
        <f>IF('Raw Data'!EU77="","",'Raw Data'!EU77)</f>
        <v>v89tPMrAjVHLSntiBQ22UJ</v>
      </c>
      <c r="FX77" s="20" t="str">
        <f>IF('Raw Data'!EV77="","",'Raw Data'!EV77)</f>
        <v>v5AfrSZTqajduwJVMoNG7f</v>
      </c>
      <c r="FY77" s="20" t="str">
        <f>IF('Raw Data'!EW77="","",'Raw Data'!EW77)</f>
        <v>vbptduBAghB4e4bMMgdQUc</v>
      </c>
      <c r="FZ77" s="20" t="str">
        <f>IF('Raw Data'!EX77="","",'Raw Data'!EX77)</f>
        <v>vNycnGWUpYeb3KNNoHrkGX</v>
      </c>
      <c r="GA77" s="20" t="str">
        <f>IF('Raw Data'!EY77="","",'Raw Data'!EY77)</f>
        <v/>
      </c>
      <c r="GB77" s="20">
        <f>IF('Raw Data'!EZ77="","",'Raw Data'!EZ77)</f>
        <v>384708061</v>
      </c>
      <c r="GC77" s="20" t="str">
        <f>IF('Raw Data'!FA77="","",'Raw Data'!FA77)</f>
        <v>14c3df33-e6dd-4cc0-878e-cdbe7d27f8af</v>
      </c>
      <c r="GD77" s="29">
        <f>IF('Raw Data'!FB77="","",'Raw Data'!FB77)</f>
        <v>44945.435520833344</v>
      </c>
      <c r="GE77" s="20" t="str">
        <f>IF('Raw Data'!FC77="","",'Raw Data'!FC77)</f>
        <v/>
      </c>
      <c r="GF77" s="20" t="str">
        <f>IF('Raw Data'!FD77="","",'Raw Data'!FD77)</f>
        <v/>
      </c>
      <c r="GG77" s="20" t="str">
        <f>IF('Raw Data'!FE77="","",'Raw Data'!FE77)</f>
        <v>submitted_via_web</v>
      </c>
      <c r="GH77" s="20" t="str">
        <f>IF('Raw Data'!FF77="","",'Raw Data'!FF77)</f>
        <v>reach_rdc_hsm_enqueteur</v>
      </c>
      <c r="GI77" s="20" t="str">
        <f>IF('Raw Data'!FG77="","",'Raw Data'!FG77)</f>
        <v/>
      </c>
      <c r="GJ77" s="20">
        <f>IF('Raw Data'!FH77="","",'Raw Data'!FH77)</f>
        <v>137</v>
      </c>
    </row>
    <row r="78" spans="1:192" x14ac:dyDescent="0.25">
      <c r="A78" s="24" t="str">
        <f t="shared" si="28"/>
        <v>eebc5f08-4d5b-43f2-916c-1a0fd7400b9d</v>
      </c>
      <c r="B78" s="24" t="str">
        <f t="shared" si="29"/>
        <v>Kalenge</v>
      </c>
      <c r="C78" s="24" t="str">
        <f t="shared" si="30"/>
        <v>ENU14</v>
      </c>
      <c r="D78" s="29">
        <f>IF('Raw Data'!A78="","",'Raw Data'!A78)</f>
        <v>44945</v>
      </c>
      <c r="E78" s="27">
        <f>IF('Raw Data'!B78="","",'Raw Data'!B78)</f>
        <v>44945.439548645831</v>
      </c>
      <c r="F78" s="27">
        <f>IF('Raw Data'!C78="","",'Raw Data'!C78)</f>
        <v>44945.471682222233</v>
      </c>
      <c r="G78" s="31">
        <f t="shared" si="31"/>
        <v>46.272350018844008</v>
      </c>
      <c r="H78" s="33" t="str">
        <f t="shared" si="32"/>
        <v>OK</v>
      </c>
      <c r="I78" s="20" t="str">
        <f>IF('Raw Data'!D78="","",'Raw Data'!D78)</f>
        <v>audit.csv</v>
      </c>
      <c r="J78" s="20" t="str">
        <f>IF('Raw Data'!E78="","",'Raw Data'!E78)</f>
        <v>https://kc.humanitarianresponse.info/media/original?media_file=reachrdcdata%2Fattachments%2F03786f7074524bcf85122757f5105ae7%2Feebc5f08-4d5b-43f2-916c-1a0fd7400b9d%2Faudit.csv</v>
      </c>
      <c r="K78" s="20" t="str">
        <f>IF('Raw Data'!F78="","",'Raw Data'!F78)</f>
        <v/>
      </c>
      <c r="L78" s="20" t="str">
        <f>IF('Raw Data'!G78="","",'Raw Data'!G78)</f>
        <v/>
      </c>
      <c r="M78" s="43" t="s">
        <v>1334</v>
      </c>
      <c r="N78" s="20" t="str">
        <f>IF('Raw Data'!I78="","",'Raw Data'!I78)</f>
        <v>Kalemie</v>
      </c>
      <c r="O78" s="20" t="str">
        <f>IF('Raw Data'!J78="","",'Raw Data'!J78)</f>
        <v>Décembre</v>
      </c>
      <c r="P78" s="20" t="str">
        <f>IF('Raw Data'!K78="","",'Raw Data'!K78)</f>
        <v>Entretien à distance (appel téléphonique)</v>
      </c>
      <c r="Q78" s="20">
        <f>IF('Raw Data'!L78="","",'Raw Data'!L78)</f>
        <v>817798890</v>
      </c>
      <c r="R78" s="20">
        <f>IF('Raw Data'!M78="","",'Raw Data'!M78)</f>
        <v>817798890</v>
      </c>
      <c r="S78" s="20" t="str">
        <f>IF('Raw Data'!N78="","",'Raw Data'!N78)</f>
        <v>Oui</v>
      </c>
      <c r="T78" s="35" t="str">
        <f t="shared" si="33"/>
        <v/>
      </c>
      <c r="U78" s="20" t="str">
        <f>IF('Raw Data'!O78="","",'Raw Data'!O78)</f>
        <v/>
      </c>
      <c r="V78" s="20" t="str">
        <f>IF('Raw Data'!P78="","",'Raw Data'!P78)</f>
        <v/>
      </c>
      <c r="W78" s="20" t="str">
        <f>IF('Raw Data'!Q78="","",'Raw Data'!Q78)</f>
        <v/>
      </c>
      <c r="X78" s="20" t="str">
        <f>IF('Raw Data'!R78="","",'Raw Data'!R78)</f>
        <v>Oui</v>
      </c>
      <c r="Y78" s="35" t="str">
        <f t="shared" si="34"/>
        <v/>
      </c>
      <c r="Z78" s="20" t="str">
        <f>IF('Raw Data'!S78="","",'Raw Data'!S78)</f>
        <v/>
      </c>
      <c r="AA78" s="20" t="str">
        <f>IF('Raw Data'!T78="","",'Raw Data'!T78)</f>
        <v/>
      </c>
      <c r="AB78" s="20" t="str">
        <f>IF('Raw Data'!U78="","",'Raw Data'!U78)</f>
        <v>Maintenant</v>
      </c>
      <c r="AC78" s="35" t="str">
        <f t="shared" si="35"/>
        <v/>
      </c>
      <c r="AD78" s="20" t="str">
        <f>IF('Raw Data'!V78="","",'Raw Data'!V78)</f>
        <v/>
      </c>
      <c r="AE78" s="20" t="str">
        <f>IF('Raw Data'!W78="","",'Raw Data'!W78)</f>
        <v>KALONDA FRODORATA</v>
      </c>
      <c r="AF78" s="20" t="str">
        <f>IF('Raw Data'!X78="","",'Raw Data'!X78)</f>
        <v>Femme</v>
      </c>
      <c r="AG78" s="20">
        <f>IF('Raw Data'!Y78="","",'Raw Data'!Y78)</f>
        <v>32</v>
      </c>
      <c r="AH78" s="20" t="str">
        <f>IF('Raw Data'!Z78="","",'Raw Data'!Z78)</f>
        <v>Agriculteur</v>
      </c>
      <c r="AI78" s="20" t="str">
        <f>IF('Raw Data'!AA78="","",'Raw Data'!AA78)</f>
        <v/>
      </c>
      <c r="AJ78" s="20" t="str">
        <f>IF('Raw Data'!AB78="","",'Raw Data'!AB78)</f>
        <v/>
      </c>
      <c r="AK78" s="20" t="str">
        <f>IF('Raw Data'!AC78="","",'Raw Data'!AC78)</f>
        <v/>
      </c>
      <c r="AL78" s="20" t="str">
        <f>IF('Raw Data'!AD78="","",'Raw Data'!AD78)</f>
        <v/>
      </c>
      <c r="AM78" s="20" t="str">
        <f>IF('Raw Data'!AE78="","",'Raw Data'!AE78)</f>
        <v/>
      </c>
      <c r="AN78" s="20" t="str">
        <f>IF('Raw Data'!AF78="","",'Raw Data'!AF78)</f>
        <v/>
      </c>
      <c r="AO78" s="20" t="str">
        <f>IF('Raw Data'!AG78="","",'Raw Data'!AG78)</f>
        <v/>
      </c>
      <c r="AP78" s="20" t="str">
        <f>IF('Raw Data'!AH78="","",'Raw Data'!AH78)</f>
        <v>Personne non déplacée (Autochtone)</v>
      </c>
      <c r="AQ78" s="35" t="str">
        <f t="shared" si="36"/>
        <v/>
      </c>
      <c r="AR78" s="20" t="str">
        <f>IF('Raw Data'!AI78="","",'Raw Data'!AI78)</f>
        <v>Tanganyika</v>
      </c>
      <c r="AS78" s="20" t="str">
        <f>IF('Raw Data'!AJ78="","",'Raw Data'!AJ78)</f>
        <v>Nyunzu</v>
      </c>
      <c r="AT78" s="20" t="str">
        <f>IF('Raw Data'!AK78="","",'Raw Data'!AK78)</f>
        <v>Kalenge</v>
      </c>
      <c r="AU78" s="20" t="str">
        <f>IF('Raw Data'!AL78="","",'Raw Data'!AL78)</f>
        <v/>
      </c>
      <c r="AV78" s="20" t="str">
        <f>IF('Raw Data'!AM78="","",'Raw Data'!AM78)</f>
        <v>Kalenge</v>
      </c>
      <c r="AW78" s="20" t="str">
        <f>IF('Raw Data'!AN78="","",'Raw Data'!AN78)</f>
        <v/>
      </c>
      <c r="AX78" s="20" t="str">
        <f>IF('Raw Data'!AO78="","",'Raw Data'!AO78)</f>
        <v>Oui</v>
      </c>
      <c r="AY78" s="20" t="str">
        <f>IF('Raw Data'!AP78="","",'Raw Data'!AP78)</f>
        <v>Tanganyika</v>
      </c>
      <c r="AZ78" s="20" t="str">
        <f>IF('Raw Data'!AQ78="","",'Raw Data'!AQ78)</f>
        <v>Nyunzu</v>
      </c>
      <c r="BA78" s="20" t="str">
        <f>IF('Raw Data'!AR78="","",'Raw Data'!AR78)</f>
        <v>Localité</v>
      </c>
      <c r="BB78" s="20" t="str">
        <f>IF('Raw Data'!AS78="","",'Raw Data'!AS78)</f>
        <v/>
      </c>
      <c r="BC78" s="20" t="str">
        <f>IF('Raw Data'!AT78="","",'Raw Data'!AT78)</f>
        <v/>
      </c>
      <c r="BD78" s="20" t="str">
        <f>IF('Raw Data'!AU78="","",'Raw Data'!AU78)</f>
        <v/>
      </c>
      <c r="BE78" s="20" t="str">
        <f>IF('Raw Data'!AV78="","",'Raw Data'!AV78)</f>
        <v>Kalenge</v>
      </c>
      <c r="BF78" s="20" t="str">
        <f>IF('Raw Data'!AW78="","",'Raw Data'!AW78)</f>
        <v/>
      </c>
      <c r="BG78" s="20" t="str">
        <f>IF('Raw Data'!AX78="","",'Raw Data'!AX78)</f>
        <v>Kalenge</v>
      </c>
      <c r="BH78" s="20" t="str">
        <f>IF('Raw Data'!AY78="","",'Raw Data'!AY78)</f>
        <v>Non</v>
      </c>
      <c r="BI78" s="20" t="str">
        <f>IF('Raw Data'!AZ78="","",'Raw Data'!AZ78)</f>
        <v/>
      </c>
      <c r="BJ78" s="20" t="str">
        <f>IF('Raw Data'!BA78="","",'Raw Data'!BA78)</f>
        <v>Oui</v>
      </c>
      <c r="BK78" s="20" t="str">
        <f>IF('Raw Data'!BB78="","",'Raw Data'!BB78)</f>
        <v>Oui</v>
      </c>
      <c r="BL78" s="20" t="str">
        <f>IF('Raw Data'!BC78="","",'Raw Data'!BC78)</f>
        <v/>
      </c>
      <c r="BM78" s="20" t="str">
        <f>IF('Raw Data'!BD78="","",'Raw Data'!BD78)</f>
        <v/>
      </c>
      <c r="BN78" s="20" t="str">
        <f>IF('Raw Data'!BE78="","",'Raw Data'!BE78)</f>
        <v/>
      </c>
      <c r="BO78" s="20" t="str">
        <f>IF('Raw Data'!BF78="","",'Raw Data'!BF78)</f>
        <v/>
      </c>
      <c r="BP78" s="20" t="str">
        <f>IF('Raw Data'!BG78="","",'Raw Data'!BG78)</f>
        <v/>
      </c>
      <c r="BQ78" s="20" t="str">
        <f>IF('Raw Data'!BH78="","",'Raw Data'!BH78)</f>
        <v>Autre (Spécifier)</v>
      </c>
      <c r="BR78" s="20" t="str">
        <f>IF('Raw Data'!BI78="","",'Raw Data'!BI78)</f>
        <v>Bayoro</v>
      </c>
      <c r="BS78" s="20" t="str">
        <f>IF('Raw Data'!BJ78="","",'Raw Data'!BJ78)</f>
        <v>Oui</v>
      </c>
      <c r="BT78" s="20" t="str">
        <f>IF('Raw Data'!BK78="","",'Raw Data'!BK78)</f>
        <v>Oui</v>
      </c>
      <c r="BU78" s="35" t="str">
        <f t="shared" si="37"/>
        <v/>
      </c>
      <c r="BV78" s="20" t="str">
        <f>IF('Raw Data'!BL78="","",'Raw Data'!BL78)</f>
        <v/>
      </c>
      <c r="BW78" s="20" t="str">
        <f>IF('Raw Data'!BM78="","",'Raw Data'!BM78)</f>
        <v/>
      </c>
      <c r="BX78" s="20" t="str">
        <f>IF('Raw Data'!BN78="","",'Raw Data'!BN78)</f>
        <v>Oui</v>
      </c>
      <c r="BY78" s="20" t="str">
        <f>IF('Raw Data'!BO78="","",'Raw Data'!BO78)</f>
        <v>Oui</v>
      </c>
      <c r="BZ78" s="20" t="str">
        <f>IF('Raw Data'!BP78="","",'Raw Data'!BP78)</f>
        <v>Oui</v>
      </c>
      <c r="CA78" s="20" t="str">
        <f>IF('Raw Data'!BQ78="","",'Raw Data'!BQ78)</f>
        <v>Non</v>
      </c>
      <c r="CB78" s="20" t="str">
        <f>IF('Raw Data'!BR78="","",'Raw Data'!BR78)</f>
        <v>Non</v>
      </c>
      <c r="CC78" s="20" t="str">
        <f>IF('Raw Data'!BS78="","",'Raw Data'!BS78)</f>
        <v/>
      </c>
      <c r="CD78" s="20" t="str">
        <f>IF('Raw Data'!BT78="","",'Raw Data'!BT78)</f>
        <v>Communauté hôte (=Autochtones)</v>
      </c>
      <c r="CE78" s="20" t="str">
        <f>IF('Raw Data'!BU78="","",'Raw Data'!BU78)</f>
        <v>3</v>
      </c>
      <c r="CF78" s="20" t="str">
        <f>IF('Raw Data'!BV78="","",'Raw Data'!BV78)</f>
        <v>Oui</v>
      </c>
      <c r="CG78" s="20" t="str">
        <f>IF('Raw Data'!BW78="","",'Raw Data'!BW78)</f>
        <v>Communauté hôte (=Autochtones)</v>
      </c>
      <c r="CH78" s="35" t="str">
        <f t="shared" si="38"/>
        <v/>
      </c>
      <c r="CI78" s="35" t="str">
        <f t="shared" si="39"/>
        <v/>
      </c>
      <c r="CJ78" s="37">
        <f t="shared" si="40"/>
        <v>1</v>
      </c>
      <c r="CK78" s="20">
        <f>IF('Raw Data'!BX78="","",'Raw Data'!BX78)</f>
        <v>1</v>
      </c>
      <c r="CL78" s="20">
        <f>IF('Raw Data'!BY78="","",'Raw Data'!BY78)</f>
        <v>0</v>
      </c>
      <c r="CM78" s="20">
        <f>IF('Raw Data'!BZ78="","",'Raw Data'!BZ78)</f>
        <v>0</v>
      </c>
      <c r="CN78" s="20">
        <f>IF('Raw Data'!CA78="","",'Raw Data'!CA78)</f>
        <v>0</v>
      </c>
      <c r="CO78" s="20">
        <f>IF('Raw Data'!CB78="","",'Raw Data'!CB78)</f>
        <v>0</v>
      </c>
      <c r="CP78" s="39" t="str">
        <f>IF('Raw Data'!CC78="","",'Raw Data'!CC78)</f>
        <v>0.749434399423435</v>
      </c>
      <c r="CQ78" s="20" t="str">
        <f>IF('Raw Data'!CD78="","",'Raw Data'!CD78)</f>
        <v/>
      </c>
      <c r="CR78" s="20" t="str">
        <f>IF('Raw Data'!CE78="","",'Raw Data'!CE78)</f>
        <v>1</v>
      </c>
      <c r="CS78" s="20" t="str">
        <f>IF('Raw Data'!CF78="","",'Raw Data'!CF78)</f>
        <v/>
      </c>
      <c r="CT78" s="20" t="str">
        <f>IF('Raw Data'!CG78="","",'Raw Data'!CG78)</f>
        <v/>
      </c>
      <c r="CU78" s="20" t="str">
        <f>IF('Raw Data'!CH78="","",'Raw Data'!CH78)</f>
        <v/>
      </c>
      <c r="CV78" s="35" t="str">
        <f t="shared" si="41"/>
        <v/>
      </c>
      <c r="CW78" s="20" t="str">
        <f>IF('Raw Data'!CI78="","",'Raw Data'!CI78)</f>
        <v/>
      </c>
      <c r="CX78" s="35" t="str">
        <f t="shared" si="42"/>
        <v/>
      </c>
      <c r="CY78" s="20" t="str">
        <f>IF('Raw Data'!CJ78="","",'Raw Data'!CJ78)</f>
        <v/>
      </c>
      <c r="CZ78" s="35" t="str">
        <f t="shared" si="43"/>
        <v/>
      </c>
      <c r="DA78" s="20" t="str">
        <f>IF('Raw Data'!CK78="","",'Raw Data'!CK78)</f>
        <v/>
      </c>
      <c r="DB78" s="35" t="str">
        <f t="shared" si="44"/>
        <v/>
      </c>
      <c r="DC78" s="20" t="str">
        <f>IF('Raw Data'!CL78="","",'Raw Data'!CL78)</f>
        <v/>
      </c>
      <c r="DD78" s="35" t="str">
        <f t="shared" si="45"/>
        <v/>
      </c>
      <c r="DE78" s="20" t="str">
        <f>IF('Raw Data'!CM78="","",'Raw Data'!CM78)</f>
        <v/>
      </c>
      <c r="DF78" s="35" t="str">
        <f t="shared" si="46"/>
        <v/>
      </c>
      <c r="DG78" s="20" t="str">
        <f>IF('Raw Data'!CN78="","",'Raw Data'!CN78)</f>
        <v/>
      </c>
      <c r="DH78" s="35" t="str">
        <f t="shared" si="47"/>
        <v/>
      </c>
      <c r="DI78" s="20" t="str">
        <f>IF('Raw Data'!CO78="","",'Raw Data'!CO78)</f>
        <v/>
      </c>
      <c r="DJ78" s="35" t="str">
        <f t="shared" si="48"/>
        <v/>
      </c>
      <c r="DK78" s="23" t="str">
        <f>IF('Raw Data'!CP78="","",'Raw Data'!CP78)</f>
        <v/>
      </c>
      <c r="DL78" s="23" t="str">
        <f>IF('Raw Data'!CQ78="","",'Raw Data'!CQ78)</f>
        <v/>
      </c>
      <c r="DM78" s="20" t="str">
        <f>IF('Raw Data'!CR78="","",'Raw Data'!CR78)</f>
        <v/>
      </c>
      <c r="DN78" s="20" t="str">
        <f>IF('Raw Data'!CS78="","",'Raw Data'!CS78)</f>
        <v/>
      </c>
      <c r="DO78" s="23" t="str">
        <f>IF('Raw Data'!CT78="","",'Raw Data'!CT78)</f>
        <v/>
      </c>
      <c r="DP78" s="20" t="str">
        <f>IF('Raw Data'!CU78="","",'Raw Data'!CU78)</f>
        <v/>
      </c>
      <c r="DQ78" s="23" t="str">
        <f>IF('Raw Data'!CV78="","",'Raw Data'!CV78)</f>
        <v/>
      </c>
      <c r="DR78" s="20" t="str">
        <f>IF('Raw Data'!CW78="","",'Raw Data'!CW78)</f>
        <v/>
      </c>
      <c r="DS78" s="20">
        <f>IF('Raw Data'!CX78="","",'Raw Data'!CX78)</f>
        <v>42</v>
      </c>
      <c r="DT78" s="20">
        <f>IF('Raw Data'!CY78="","",'Raw Data'!CY78)</f>
        <v>0</v>
      </c>
      <c r="DU78" s="20">
        <f>IF('Raw Data'!CZ78="","",'Raw Data'!CZ78)</f>
        <v>37</v>
      </c>
      <c r="DV78" s="20">
        <f>IF('Raw Data'!DA78="","",'Raw Data'!DA78)</f>
        <v>0</v>
      </c>
      <c r="DW78" s="20">
        <f>IF('Raw Data'!DB78="","",'Raw Data'!DB78)</f>
        <v>0</v>
      </c>
      <c r="DX78" s="35" t="str">
        <f t="shared" si="49"/>
        <v/>
      </c>
      <c r="DY78" s="23">
        <f>IF('Raw Data'!DC78="","",'Raw Data'!DC78)</f>
        <v>0</v>
      </c>
      <c r="DZ78" s="42" t="str">
        <f t="shared" si="50"/>
        <v/>
      </c>
      <c r="EA78" s="20">
        <f>IF('Raw Data'!DD78="","",'Raw Data'!DD78)</f>
        <v>0</v>
      </c>
      <c r="EB78" s="35" t="str">
        <f t="shared" si="51"/>
        <v/>
      </c>
      <c r="EC78" s="20">
        <f>IF('Raw Data'!DE78="","",'Raw Data'!DE78)</f>
        <v>1</v>
      </c>
      <c r="ED78" s="35" t="str">
        <f t="shared" si="52"/>
        <v/>
      </c>
      <c r="EE78" s="20">
        <f>IF('Raw Data'!DF78="","",'Raw Data'!DF78)</f>
        <v>2</v>
      </c>
      <c r="EF78" s="35" t="str">
        <f t="shared" si="53"/>
        <v/>
      </c>
      <c r="EG78" s="20">
        <f>IF('Raw Data'!DG78="","",'Raw Data'!DG78)</f>
        <v>0</v>
      </c>
      <c r="EH78" s="35" t="str">
        <f t="shared" si="54"/>
        <v/>
      </c>
      <c r="EI78" s="20">
        <f>IF('Raw Data'!DH78="","",'Raw Data'!DH78)</f>
        <v>0</v>
      </c>
      <c r="EJ78" s="20">
        <f>IF('Raw Data'!DI78="","",'Raw Data'!DI78)</f>
        <v>8</v>
      </c>
      <c r="EK78" s="20">
        <f>IF('Raw Data'!DJ78="","",'Raw Data'!DJ78)</f>
        <v>4</v>
      </c>
      <c r="EL78" s="20">
        <f>IF('Raw Data'!DK78="","",'Raw Data'!DK78)</f>
        <v>0</v>
      </c>
      <c r="EM78" s="20" t="str">
        <f>IF('Raw Data'!DL78="","",'Raw Data'!DL78)</f>
        <v/>
      </c>
      <c r="EN78" s="20" t="str">
        <f>IF('Raw Data'!DM78="","",'Raw Data'!DM78)</f>
        <v/>
      </c>
      <c r="EO78" s="20" t="str">
        <f>IF('Raw Data'!DN78="","",'Raw Data'!DN78)</f>
        <v>Non</v>
      </c>
      <c r="EP78" s="20" t="str">
        <f>IF('Raw Data'!DO78="","",'Raw Data'!DO78)</f>
        <v/>
      </c>
      <c r="EQ78" s="35" t="str">
        <f t="shared" si="55"/>
        <v/>
      </c>
      <c r="ER78" s="20" t="str">
        <f>IF('Raw Data'!DP78="","",'Raw Data'!DP78)</f>
        <v/>
      </c>
      <c r="ES78" s="20" t="str">
        <f>IF('Raw Data'!DQ78="","",'Raw Data'!DQ78)</f>
        <v/>
      </c>
      <c r="ET78" s="20" t="str">
        <f>IF('Raw Data'!DR78="","",'Raw Data'!DR78)</f>
        <v/>
      </c>
      <c r="EU78" s="20" t="str">
        <f>IF('Raw Data'!DS78="","",'Raw Data'!DS78)</f>
        <v/>
      </c>
      <c r="EV78" s="20" t="str">
        <f>IF('Raw Data'!DT78="","",'Raw Data'!DT78)</f>
        <v>Station de radio Appel téléphonique</v>
      </c>
      <c r="EW78" s="20">
        <f>IF('Raw Data'!DU78="","",'Raw Data'!DU78)</f>
        <v>1</v>
      </c>
      <c r="EX78" s="20">
        <f>IF('Raw Data'!DV78="","",'Raw Data'!DV78)</f>
        <v>0</v>
      </c>
      <c r="EY78" s="20">
        <f>IF('Raw Data'!DW78="","",'Raw Data'!DW78)</f>
        <v>0</v>
      </c>
      <c r="EZ78" s="20">
        <f>IF('Raw Data'!DX78="","",'Raw Data'!DX78)</f>
        <v>0</v>
      </c>
      <c r="FA78" s="20">
        <f>IF('Raw Data'!DY78="","",'Raw Data'!DY78)</f>
        <v>0</v>
      </c>
      <c r="FB78" s="20">
        <f>IF('Raw Data'!DZ78="","",'Raw Data'!DZ78)</f>
        <v>1</v>
      </c>
      <c r="FC78" s="20">
        <f>IF('Raw Data'!EA78="","",'Raw Data'!EA78)</f>
        <v>0</v>
      </c>
      <c r="FD78" s="20">
        <f>IF('Raw Data'!EB78="","",'Raw Data'!EB78)</f>
        <v>0</v>
      </c>
      <c r="FE78" s="20">
        <f>IF('Raw Data'!EC78="","",'Raw Data'!EC78)</f>
        <v>0</v>
      </c>
      <c r="FF78" s="20">
        <f>IF('Raw Data'!ED78="","",'Raw Data'!ED78)</f>
        <v>0</v>
      </c>
      <c r="FG78" s="20">
        <f>IF('Raw Data'!EE78="","",'Raw Data'!EE78)</f>
        <v>0</v>
      </c>
      <c r="FH78" s="20">
        <f>IF('Raw Data'!EF78="","",'Raw Data'!EF78)</f>
        <v>0</v>
      </c>
      <c r="FI78" s="20">
        <f>IF('Raw Data'!EG78="","",'Raw Data'!EG78)</f>
        <v>0</v>
      </c>
      <c r="FJ78" s="20" t="str">
        <f>IF('Raw Data'!EH78="","",'Raw Data'!EH78)</f>
        <v/>
      </c>
      <c r="FK78" s="20" t="str">
        <f>IF('Raw Data'!EI78="","",'Raw Data'!EI78)</f>
        <v>Information sur le contexte sécuritaire</v>
      </c>
      <c r="FL78" s="20" t="str">
        <f>IF('Raw Data'!EJ78="","",'Raw Data'!EJ78)</f>
        <v/>
      </c>
      <c r="FM78" s="20" t="str">
        <f>IF('Raw Data'!EK78="","",'Raw Data'!EK78)</f>
        <v>Oui</v>
      </c>
      <c r="FN78" s="20" t="str">
        <f>IF('Raw Data'!EL78="","",'Raw Data'!EL78)</f>
        <v/>
      </c>
      <c r="FO78" s="20" t="str">
        <f>IF('Raw Data'!EM78="","",'Raw Data'!EM78)</f>
        <v>Oui</v>
      </c>
      <c r="FP78" s="20" t="str">
        <f>IF('Raw Data'!EN78="","",'Raw Data'!EN78)</f>
        <v/>
      </c>
      <c r="FQ78" s="20" t="str">
        <f>IF('Raw Data'!EO78="","",'Raw Data'!EO78)</f>
        <v/>
      </c>
      <c r="FR78" s="20" t="str">
        <f>IF('Raw Data'!EP78="","",'Raw Data'!EP78)</f>
        <v/>
      </c>
      <c r="FS78" s="20" t="str">
        <f>IF('Raw Data'!EQ78="","",'Raw Data'!EQ78)</f>
        <v>Kalenge</v>
      </c>
      <c r="FT78" s="20">
        <f>IF('Raw Data'!ER78="","",'Raw Data'!ER78)</f>
        <v>4</v>
      </c>
      <c r="FU78" s="20" t="str">
        <f>IF('Raw Data'!ES78="","",'Raw Data'!ES78)</f>
        <v>Vous nous donner l'espoir</v>
      </c>
      <c r="FV78" s="20" t="str">
        <f>IF('Raw Data'!ET78="","",'Raw Data'!ET78)</f>
        <v>vWvJfH3sDSZM3uC5W82MGH</v>
      </c>
      <c r="FW78" s="20" t="str">
        <f>IF('Raw Data'!EU78="","",'Raw Data'!EU78)</f>
        <v>v89tPMrAjVHLSntiBQ22UJ</v>
      </c>
      <c r="FX78" s="20" t="str">
        <f>IF('Raw Data'!EV78="","",'Raw Data'!EV78)</f>
        <v>v5AfrSZTqajduwJVMoNG7f</v>
      </c>
      <c r="FY78" s="20" t="str">
        <f>IF('Raw Data'!EW78="","",'Raw Data'!EW78)</f>
        <v>vbptduBAghB4e4bMMgdQUc</v>
      </c>
      <c r="FZ78" s="20" t="str">
        <f>IF('Raw Data'!EX78="","",'Raw Data'!EX78)</f>
        <v>vNycnGWUpYeb3KNNoHrkGX</v>
      </c>
      <c r="GA78" s="20" t="str">
        <f>IF('Raw Data'!EY78="","",'Raw Data'!EY78)</f>
        <v/>
      </c>
      <c r="GB78" s="20">
        <f>IF('Raw Data'!EZ78="","",'Raw Data'!EZ78)</f>
        <v>384708268</v>
      </c>
      <c r="GC78" s="20" t="str">
        <f>IF('Raw Data'!FA78="","",'Raw Data'!FA78)</f>
        <v>eebc5f08-4d5b-43f2-916c-1a0fd7400b9d</v>
      </c>
      <c r="GD78" s="29">
        <f>IF('Raw Data'!FB78="","",'Raw Data'!FB78)</f>
        <v>44945.435752314806</v>
      </c>
      <c r="GE78" s="20" t="str">
        <f>IF('Raw Data'!FC78="","",'Raw Data'!FC78)</f>
        <v/>
      </c>
      <c r="GF78" s="20" t="str">
        <f>IF('Raw Data'!FD78="","",'Raw Data'!FD78)</f>
        <v/>
      </c>
      <c r="GG78" s="20" t="str">
        <f>IF('Raw Data'!FE78="","",'Raw Data'!FE78)</f>
        <v>submitted_via_web</v>
      </c>
      <c r="GH78" s="20" t="str">
        <f>IF('Raw Data'!FF78="","",'Raw Data'!FF78)</f>
        <v>reach_rdc_hsm_enqueteur</v>
      </c>
      <c r="GI78" s="20" t="str">
        <f>IF('Raw Data'!FG78="","",'Raw Data'!FG78)</f>
        <v/>
      </c>
      <c r="GJ78" s="20">
        <f>IF('Raw Data'!FH78="","",'Raw Data'!FH78)</f>
        <v>139</v>
      </c>
    </row>
    <row r="79" spans="1:192" x14ac:dyDescent="0.25">
      <c r="A79" s="24" t="str">
        <f t="shared" si="28"/>
        <v>51c6a84c-5679-4e00-be4d-dcc21a2e96be</v>
      </c>
      <c r="B79" s="24" t="str">
        <f t="shared" si="29"/>
        <v>Nuynzu</v>
      </c>
      <c r="C79" s="24" t="str">
        <f t="shared" si="30"/>
        <v>ENU14</v>
      </c>
      <c r="D79" s="29">
        <f>IF('Raw Data'!A79="","",'Raw Data'!A79)</f>
        <v>44945</v>
      </c>
      <c r="E79" s="27">
        <f>IF('Raw Data'!B79="","",'Raw Data'!B79)</f>
        <v>44945.475307094908</v>
      </c>
      <c r="F79" s="27">
        <f>IF('Raw Data'!C79="","",'Raw Data'!C79)</f>
        <v>44945.511728715283</v>
      </c>
      <c r="G79" s="31">
        <f t="shared" si="31"/>
        <v>52.447133339010179</v>
      </c>
      <c r="H79" s="33" t="str">
        <f t="shared" si="32"/>
        <v>OK</v>
      </c>
      <c r="I79" s="20" t="str">
        <f>IF('Raw Data'!D79="","",'Raw Data'!D79)</f>
        <v>audit.csv</v>
      </c>
      <c r="J79" s="20" t="str">
        <f>IF('Raw Data'!E79="","",'Raw Data'!E79)</f>
        <v>https://kc.humanitarianresponse.info/media/original?media_file=reachrdcdata%2Fattachments%2F03786f7074524bcf85122757f5105ae7%2F51c6a84c-5679-4e00-be4d-dcc21a2e96be%2Faudit.csv</v>
      </c>
      <c r="K79" s="20" t="str">
        <f>IF('Raw Data'!F79="","",'Raw Data'!F79)</f>
        <v/>
      </c>
      <c r="L79" s="20" t="str">
        <f>IF('Raw Data'!G79="","",'Raw Data'!G79)</f>
        <v/>
      </c>
      <c r="M79" s="43" t="s">
        <v>1334</v>
      </c>
      <c r="N79" s="20" t="str">
        <f>IF('Raw Data'!I79="","",'Raw Data'!I79)</f>
        <v>Kalemie</v>
      </c>
      <c r="O79" s="20" t="str">
        <f>IF('Raw Data'!J79="","",'Raw Data'!J79)</f>
        <v>Décembre</v>
      </c>
      <c r="P79" s="20" t="str">
        <f>IF('Raw Data'!K79="","",'Raw Data'!K79)</f>
        <v>Entretien à distance (appel téléphonique)</v>
      </c>
      <c r="Q79" s="20">
        <f>IF('Raw Data'!L79="","",'Raw Data'!L79)</f>
        <v>827729457</v>
      </c>
      <c r="R79" s="20">
        <f>IF('Raw Data'!M79="","",'Raw Data'!M79)</f>
        <v>827729457</v>
      </c>
      <c r="S79" s="20" t="str">
        <f>IF('Raw Data'!N79="","",'Raw Data'!N79)</f>
        <v>Oui</v>
      </c>
      <c r="T79" s="35" t="str">
        <f t="shared" si="33"/>
        <v/>
      </c>
      <c r="U79" s="20" t="str">
        <f>IF('Raw Data'!O79="","",'Raw Data'!O79)</f>
        <v/>
      </c>
      <c r="V79" s="20" t="str">
        <f>IF('Raw Data'!P79="","",'Raw Data'!P79)</f>
        <v/>
      </c>
      <c r="W79" s="20" t="str">
        <f>IF('Raw Data'!Q79="","",'Raw Data'!Q79)</f>
        <v/>
      </c>
      <c r="X79" s="20" t="str">
        <f>IF('Raw Data'!R79="","",'Raw Data'!R79)</f>
        <v>Oui</v>
      </c>
      <c r="Y79" s="35" t="str">
        <f t="shared" si="34"/>
        <v/>
      </c>
      <c r="Z79" s="20" t="str">
        <f>IF('Raw Data'!S79="","",'Raw Data'!S79)</f>
        <v/>
      </c>
      <c r="AA79" s="20" t="str">
        <f>IF('Raw Data'!T79="","",'Raw Data'!T79)</f>
        <v/>
      </c>
      <c r="AB79" s="20" t="str">
        <f>IF('Raw Data'!U79="","",'Raw Data'!U79)</f>
        <v>Maintenant</v>
      </c>
      <c r="AC79" s="35" t="str">
        <f t="shared" si="35"/>
        <v/>
      </c>
      <c r="AD79" s="20" t="str">
        <f>IF('Raw Data'!V79="","",'Raw Data'!V79)</f>
        <v/>
      </c>
      <c r="AE79" s="20" t="str">
        <f>IF('Raw Data'!W79="","",'Raw Data'!W79)</f>
        <v>KYUNGU AJABU</v>
      </c>
      <c r="AF79" s="20" t="str">
        <f>IF('Raw Data'!X79="","",'Raw Data'!X79)</f>
        <v>Homme</v>
      </c>
      <c r="AG79" s="20">
        <f>IF('Raw Data'!Y79="","",'Raw Data'!Y79)</f>
        <v>53</v>
      </c>
      <c r="AH79" s="20" t="str">
        <f>IF('Raw Data'!Z79="","",'Raw Data'!Z79)</f>
        <v>Agriculteur</v>
      </c>
      <c r="AI79" s="20" t="str">
        <f>IF('Raw Data'!AA79="","",'Raw Data'!AA79)</f>
        <v/>
      </c>
      <c r="AJ79" s="20" t="str">
        <f>IF('Raw Data'!AB79="","",'Raw Data'!AB79)</f>
        <v/>
      </c>
      <c r="AK79" s="20" t="str">
        <f>IF('Raw Data'!AC79="","",'Raw Data'!AC79)</f>
        <v/>
      </c>
      <c r="AL79" s="20" t="str">
        <f>IF('Raw Data'!AD79="","",'Raw Data'!AD79)</f>
        <v/>
      </c>
      <c r="AM79" s="20" t="str">
        <f>IF('Raw Data'!AE79="","",'Raw Data'!AE79)</f>
        <v/>
      </c>
      <c r="AN79" s="20" t="str">
        <f>IF('Raw Data'!AF79="","",'Raw Data'!AF79)</f>
        <v/>
      </c>
      <c r="AO79" s="20" t="str">
        <f>IF('Raw Data'!AG79="","",'Raw Data'!AG79)</f>
        <v/>
      </c>
      <c r="AP79" s="20" t="str">
        <f>IF('Raw Data'!AH79="","",'Raw Data'!AH79)</f>
        <v>Personne déplacée (PDI)</v>
      </c>
      <c r="AQ79" s="35" t="str">
        <f t="shared" si="36"/>
        <v/>
      </c>
      <c r="AR79" s="20" t="str">
        <f>IF('Raw Data'!AI79="","",'Raw Data'!AI79)</f>
        <v>Tanganyika</v>
      </c>
      <c r="AS79" s="20" t="str">
        <f>IF('Raw Data'!AJ79="","",'Raw Data'!AJ79)</f>
        <v>Nyunzu</v>
      </c>
      <c r="AT79" s="20" t="str">
        <f>IF('Raw Data'!AK79="","",'Raw Data'!AK79)</f>
        <v>Nyunzu</v>
      </c>
      <c r="AU79" s="20" t="str">
        <f>IF('Raw Data'!AL79="","",'Raw Data'!AL79)</f>
        <v/>
      </c>
      <c r="AV79" s="20" t="str">
        <f>IF('Raw Data'!AM79="","",'Raw Data'!AM79)</f>
        <v>Nyunzu</v>
      </c>
      <c r="AW79" s="20" t="str">
        <f>IF('Raw Data'!AN79="","",'Raw Data'!AN79)</f>
        <v/>
      </c>
      <c r="AX79" s="20" t="str">
        <f>IF('Raw Data'!AO79="","",'Raw Data'!AO79)</f>
        <v>Oui</v>
      </c>
      <c r="AY79" s="20" t="str">
        <f>IF('Raw Data'!AP79="","",'Raw Data'!AP79)</f>
        <v>Tanganyika</v>
      </c>
      <c r="AZ79" s="20" t="str">
        <f>IF('Raw Data'!AQ79="","",'Raw Data'!AQ79)</f>
        <v>Nyunzu</v>
      </c>
      <c r="BA79" s="20" t="str">
        <f>IF('Raw Data'!AR79="","",'Raw Data'!AR79)</f>
        <v>Localité</v>
      </c>
      <c r="BB79" s="20" t="str">
        <f>IF('Raw Data'!AS79="","",'Raw Data'!AS79)</f>
        <v/>
      </c>
      <c r="BC79" s="20" t="str">
        <f>IF('Raw Data'!AT79="","",'Raw Data'!AT79)</f>
        <v/>
      </c>
      <c r="BD79" s="20" t="str">
        <f>IF('Raw Data'!AU79="","",'Raw Data'!AU79)</f>
        <v/>
      </c>
      <c r="BE79" s="20" t="str">
        <f>IF('Raw Data'!AV79="","",'Raw Data'!AV79)</f>
        <v>Nuynzu</v>
      </c>
      <c r="BF79" s="20" t="str">
        <f>IF('Raw Data'!AW79="","",'Raw Data'!AW79)</f>
        <v/>
      </c>
      <c r="BG79" s="20" t="str">
        <f>IF('Raw Data'!AX79="","",'Raw Data'!AX79)</f>
        <v>Nuynzu</v>
      </c>
      <c r="BH79" s="20" t="str">
        <f>IF('Raw Data'!AY79="","",'Raw Data'!AY79)</f>
        <v>Non</v>
      </c>
      <c r="BI79" s="20" t="str">
        <f>IF('Raw Data'!AZ79="","",'Raw Data'!AZ79)</f>
        <v/>
      </c>
      <c r="BJ79" s="20" t="str">
        <f>IF('Raw Data'!BA79="","",'Raw Data'!BA79)</f>
        <v>Oui</v>
      </c>
      <c r="BK79" s="20" t="str">
        <f>IF('Raw Data'!BB79="","",'Raw Data'!BB79)</f>
        <v>Oui</v>
      </c>
      <c r="BL79" s="20" t="str">
        <f>IF('Raw Data'!BC79="","",'Raw Data'!BC79)</f>
        <v/>
      </c>
      <c r="BM79" s="20" t="str">
        <f>IF('Raw Data'!BD79="","",'Raw Data'!BD79)</f>
        <v/>
      </c>
      <c r="BN79" s="20" t="str">
        <f>IF('Raw Data'!BE79="","",'Raw Data'!BE79)</f>
        <v/>
      </c>
      <c r="BO79" s="20" t="str">
        <f>IF('Raw Data'!BF79="","",'Raw Data'!BF79)</f>
        <v/>
      </c>
      <c r="BP79" s="20" t="str">
        <f>IF('Raw Data'!BG79="","",'Raw Data'!BG79)</f>
        <v/>
      </c>
      <c r="BQ79" s="20" t="str">
        <f>IF('Raw Data'!BH79="","",'Raw Data'!BH79)</f>
        <v>Autre (Spécifier)</v>
      </c>
      <c r="BR79" s="20" t="str">
        <f>IF('Raw Data'!BI79="","",'Raw Data'!BI79)</f>
        <v>Bayolo</v>
      </c>
      <c r="BS79" s="20" t="str">
        <f>IF('Raw Data'!BJ79="","",'Raw Data'!BJ79)</f>
        <v>Oui</v>
      </c>
      <c r="BT79" s="20" t="str">
        <f>IF('Raw Data'!BK79="","",'Raw Data'!BK79)</f>
        <v>Oui</v>
      </c>
      <c r="BU79" s="35" t="str">
        <f t="shared" si="37"/>
        <v/>
      </c>
      <c r="BV79" s="20" t="str">
        <f>IF('Raw Data'!BL79="","",'Raw Data'!BL79)</f>
        <v/>
      </c>
      <c r="BW79" s="20" t="str">
        <f>IF('Raw Data'!BM79="","",'Raw Data'!BM79)</f>
        <v/>
      </c>
      <c r="BX79" s="20" t="str">
        <f>IF('Raw Data'!BN79="","",'Raw Data'!BN79)</f>
        <v>Oui</v>
      </c>
      <c r="BY79" s="20" t="str">
        <f>IF('Raw Data'!BO79="","",'Raw Data'!BO79)</f>
        <v>Oui</v>
      </c>
      <c r="BZ79" s="20" t="str">
        <f>IF('Raw Data'!BP79="","",'Raw Data'!BP79)</f>
        <v>Oui</v>
      </c>
      <c r="CA79" s="20" t="str">
        <f>IF('Raw Data'!BQ79="","",'Raw Data'!BQ79)</f>
        <v>Non</v>
      </c>
      <c r="CB79" s="20" t="str">
        <f>IF('Raw Data'!BR79="","",'Raw Data'!BR79)</f>
        <v>Non</v>
      </c>
      <c r="CC79" s="20" t="str">
        <f>IF('Raw Data'!BS79="","",'Raw Data'!BS79)</f>
        <v/>
      </c>
      <c r="CD79" s="20" t="str">
        <f>IF('Raw Data'!BT79="","",'Raw Data'!BT79)</f>
        <v>Communauté hôte (=Autochtones)</v>
      </c>
      <c r="CE79" s="20" t="str">
        <f>IF('Raw Data'!BU79="","",'Raw Data'!BU79)</f>
        <v>3</v>
      </c>
      <c r="CF79" s="20" t="str">
        <f>IF('Raw Data'!BV79="","",'Raw Data'!BV79)</f>
        <v>Oui</v>
      </c>
      <c r="CG79" s="20" t="str">
        <f>IF('Raw Data'!BW79="","",'Raw Data'!BW79)</f>
        <v>Communauté hôte (=Autochtones)</v>
      </c>
      <c r="CH79" s="35" t="str">
        <f t="shared" si="38"/>
        <v/>
      </c>
      <c r="CI79" s="35" t="str">
        <f t="shared" si="39"/>
        <v/>
      </c>
      <c r="CJ79" s="37">
        <f t="shared" si="40"/>
        <v>1</v>
      </c>
      <c r="CK79" s="20">
        <f>IF('Raw Data'!BX79="","",'Raw Data'!BX79)</f>
        <v>1</v>
      </c>
      <c r="CL79" s="20">
        <f>IF('Raw Data'!BY79="","",'Raw Data'!BY79)</f>
        <v>0</v>
      </c>
      <c r="CM79" s="20">
        <f>IF('Raw Data'!BZ79="","",'Raw Data'!BZ79)</f>
        <v>0</v>
      </c>
      <c r="CN79" s="20">
        <f>IF('Raw Data'!CA79="","",'Raw Data'!CA79)</f>
        <v>0</v>
      </c>
      <c r="CO79" s="20">
        <f>IF('Raw Data'!CB79="","",'Raw Data'!CB79)</f>
        <v>0</v>
      </c>
      <c r="CP79" s="39" t="str">
        <f>IF('Raw Data'!CC79="","",'Raw Data'!CC79)</f>
        <v>0.4289276565553739</v>
      </c>
      <c r="CQ79" s="20" t="str">
        <f>IF('Raw Data'!CD79="","",'Raw Data'!CD79)</f>
        <v/>
      </c>
      <c r="CR79" s="20" t="str">
        <f>IF('Raw Data'!CE79="","",'Raw Data'!CE79)</f>
        <v>1</v>
      </c>
      <c r="CS79" s="20" t="str">
        <f>IF('Raw Data'!CF79="","",'Raw Data'!CF79)</f>
        <v/>
      </c>
      <c r="CT79" s="20" t="str">
        <f>IF('Raw Data'!CG79="","",'Raw Data'!CG79)</f>
        <v/>
      </c>
      <c r="CU79" s="20">
        <f>IF('Raw Data'!CH79="","",'Raw Data'!CH79)</f>
        <v>0</v>
      </c>
      <c r="CV79" s="35" t="str">
        <f t="shared" si="41"/>
        <v/>
      </c>
      <c r="CW79" s="20">
        <f>IF('Raw Data'!CI79="","",'Raw Data'!CI79)</f>
        <v>1</v>
      </c>
      <c r="CX79" s="35" t="str">
        <f t="shared" si="42"/>
        <v/>
      </c>
      <c r="CY79" s="20">
        <f>IF('Raw Data'!CJ79="","",'Raw Data'!CJ79)</f>
        <v>0</v>
      </c>
      <c r="CZ79" s="35" t="str">
        <f t="shared" si="43"/>
        <v/>
      </c>
      <c r="DA79" s="20">
        <f>IF('Raw Data'!CK79="","",'Raw Data'!CK79)</f>
        <v>1</v>
      </c>
      <c r="DB79" s="35" t="str">
        <f t="shared" si="44"/>
        <v/>
      </c>
      <c r="DC79" s="20">
        <f>IF('Raw Data'!CL79="","",'Raw Data'!CL79)</f>
        <v>1</v>
      </c>
      <c r="DD79" s="35" t="str">
        <f t="shared" si="45"/>
        <v/>
      </c>
      <c r="DE79" s="20">
        <f>IF('Raw Data'!CM79="","",'Raw Data'!CM79)</f>
        <v>0</v>
      </c>
      <c r="DF79" s="35" t="str">
        <f t="shared" si="46"/>
        <v/>
      </c>
      <c r="DG79" s="20">
        <f>IF('Raw Data'!CN79="","",'Raw Data'!CN79)</f>
        <v>0</v>
      </c>
      <c r="DH79" s="35" t="str">
        <f t="shared" si="47"/>
        <v/>
      </c>
      <c r="DI79" s="20">
        <f>IF('Raw Data'!CO79="","",'Raw Data'!CO79)</f>
        <v>6</v>
      </c>
      <c r="DJ79" s="35" t="str">
        <f t="shared" si="48"/>
        <v/>
      </c>
      <c r="DK79" s="23">
        <f>IF('Raw Data'!CP79="","",'Raw Data'!CP79)</f>
        <v>9</v>
      </c>
      <c r="DL79" s="23">
        <f>IF('Raw Data'!CQ79="","",'Raw Data'!CQ79)</f>
        <v>1</v>
      </c>
      <c r="DM79" s="20">
        <f>IF('Raw Data'!CR79="","",'Raw Data'!CR79)</f>
        <v>20</v>
      </c>
      <c r="DN79" s="20">
        <f>IF('Raw Data'!CS79="","",'Raw Data'!CS79)</f>
        <v>2</v>
      </c>
      <c r="DO79" s="23">
        <f>IF('Raw Data'!CT79="","",'Raw Data'!CT79)</f>
        <v>8</v>
      </c>
      <c r="DP79" s="20">
        <f>IF('Raw Data'!CU79="","",'Raw Data'!CU79)</f>
        <v>2</v>
      </c>
      <c r="DQ79" s="23" t="str">
        <f>IF('Raw Data'!CV79="","",'Raw Data'!CV79)</f>
        <v/>
      </c>
      <c r="DR79" s="20" t="str">
        <f>IF('Raw Data'!CW79="","",'Raw Data'!CW79)</f>
        <v/>
      </c>
      <c r="DS79" s="20" t="str">
        <f>IF('Raw Data'!CX79="","",'Raw Data'!CX79)</f>
        <v/>
      </c>
      <c r="DT79" s="20" t="str">
        <f>IF('Raw Data'!CY79="","",'Raw Data'!CY79)</f>
        <v/>
      </c>
      <c r="DU79" s="20" t="str">
        <f>IF('Raw Data'!CZ79="","",'Raw Data'!CZ79)</f>
        <v/>
      </c>
      <c r="DV79" s="20" t="str">
        <f>IF('Raw Data'!DA79="","",'Raw Data'!DA79)</f>
        <v/>
      </c>
      <c r="DW79" s="20" t="str">
        <f>IF('Raw Data'!DB79="","",'Raw Data'!DB79)</f>
        <v/>
      </c>
      <c r="DX79" s="35" t="str">
        <f t="shared" si="49"/>
        <v/>
      </c>
      <c r="DY79" s="23" t="str">
        <f>IF('Raw Data'!DC79="","",'Raw Data'!DC79)</f>
        <v/>
      </c>
      <c r="DZ79" s="42" t="str">
        <f t="shared" si="50"/>
        <v/>
      </c>
      <c r="EA79" s="20" t="str">
        <f>IF('Raw Data'!DD79="","",'Raw Data'!DD79)</f>
        <v/>
      </c>
      <c r="EB79" s="35" t="str">
        <f t="shared" si="51"/>
        <v/>
      </c>
      <c r="EC79" s="20" t="str">
        <f>IF('Raw Data'!DE79="","",'Raw Data'!DE79)</f>
        <v/>
      </c>
      <c r="ED79" s="35" t="str">
        <f t="shared" si="52"/>
        <v/>
      </c>
      <c r="EE79" s="20" t="str">
        <f>IF('Raw Data'!DF79="","",'Raw Data'!DF79)</f>
        <v/>
      </c>
      <c r="EF79" s="35" t="str">
        <f t="shared" si="53"/>
        <v/>
      </c>
      <c r="EG79" s="20" t="str">
        <f>IF('Raw Data'!DG79="","",'Raw Data'!DG79)</f>
        <v/>
      </c>
      <c r="EH79" s="35" t="str">
        <f t="shared" si="54"/>
        <v/>
      </c>
      <c r="EI79" s="20" t="str">
        <f>IF('Raw Data'!DH79="","",'Raw Data'!DH79)</f>
        <v/>
      </c>
      <c r="EJ79" s="20" t="str">
        <f>IF('Raw Data'!DI79="","",'Raw Data'!DI79)</f>
        <v/>
      </c>
      <c r="EK79" s="20" t="str">
        <f>IF('Raw Data'!DJ79="","",'Raw Data'!DJ79)</f>
        <v/>
      </c>
      <c r="EL79" s="20" t="str">
        <f>IF('Raw Data'!DK79="","",'Raw Data'!DK79)</f>
        <v/>
      </c>
      <c r="EM79" s="20" t="str">
        <f>IF('Raw Data'!DL79="","",'Raw Data'!DL79)</f>
        <v/>
      </c>
      <c r="EN79" s="20" t="str">
        <f>IF('Raw Data'!DM79="","",'Raw Data'!DM79)</f>
        <v/>
      </c>
      <c r="EO79" s="20" t="str">
        <f>IF('Raw Data'!DN79="","",'Raw Data'!DN79)</f>
        <v>Non</v>
      </c>
      <c r="EP79" s="20" t="str">
        <f>IF('Raw Data'!DO79="","",'Raw Data'!DO79)</f>
        <v/>
      </c>
      <c r="EQ79" s="35" t="str">
        <f t="shared" si="55"/>
        <v/>
      </c>
      <c r="ER79" s="20" t="str">
        <f>IF('Raw Data'!DP79="","",'Raw Data'!DP79)</f>
        <v/>
      </c>
      <c r="ES79" s="20" t="str">
        <f>IF('Raw Data'!DQ79="","",'Raw Data'!DQ79)</f>
        <v/>
      </c>
      <c r="ET79" s="20" t="str">
        <f>IF('Raw Data'!DR79="","",'Raw Data'!DR79)</f>
        <v/>
      </c>
      <c r="EU79" s="20" t="str">
        <f>IF('Raw Data'!DS79="","",'Raw Data'!DS79)</f>
        <v/>
      </c>
      <c r="EV79" s="20" t="str">
        <f>IF('Raw Data'!DT79="","",'Raw Data'!DT79)</f>
        <v>Station de radio Appel téléphonique</v>
      </c>
      <c r="EW79" s="20">
        <f>IF('Raw Data'!DU79="","",'Raw Data'!DU79)</f>
        <v>1</v>
      </c>
      <c r="EX79" s="20">
        <f>IF('Raw Data'!DV79="","",'Raw Data'!DV79)</f>
        <v>0</v>
      </c>
      <c r="EY79" s="20">
        <f>IF('Raw Data'!DW79="","",'Raw Data'!DW79)</f>
        <v>0</v>
      </c>
      <c r="EZ79" s="20">
        <f>IF('Raw Data'!DX79="","",'Raw Data'!DX79)</f>
        <v>0</v>
      </c>
      <c r="FA79" s="20">
        <f>IF('Raw Data'!DY79="","",'Raw Data'!DY79)</f>
        <v>0</v>
      </c>
      <c r="FB79" s="20">
        <f>IF('Raw Data'!DZ79="","",'Raw Data'!DZ79)</f>
        <v>1</v>
      </c>
      <c r="FC79" s="20">
        <f>IF('Raw Data'!EA79="","",'Raw Data'!EA79)</f>
        <v>0</v>
      </c>
      <c r="FD79" s="20">
        <f>IF('Raw Data'!EB79="","",'Raw Data'!EB79)</f>
        <v>0</v>
      </c>
      <c r="FE79" s="20">
        <f>IF('Raw Data'!EC79="","",'Raw Data'!EC79)</f>
        <v>0</v>
      </c>
      <c r="FF79" s="20">
        <f>IF('Raw Data'!ED79="","",'Raw Data'!ED79)</f>
        <v>0</v>
      </c>
      <c r="FG79" s="20">
        <f>IF('Raw Data'!EE79="","",'Raw Data'!EE79)</f>
        <v>0</v>
      </c>
      <c r="FH79" s="20">
        <f>IF('Raw Data'!EF79="","",'Raw Data'!EF79)</f>
        <v>0</v>
      </c>
      <c r="FI79" s="20">
        <f>IF('Raw Data'!EG79="","",'Raw Data'!EG79)</f>
        <v>0</v>
      </c>
      <c r="FJ79" s="20" t="str">
        <f>IF('Raw Data'!EH79="","",'Raw Data'!EH79)</f>
        <v/>
      </c>
      <c r="FK79" s="20" t="str">
        <f>IF('Raw Data'!EI79="","",'Raw Data'!EI79)</f>
        <v>Information sur le contexte sécuritaire</v>
      </c>
      <c r="FL79" s="20" t="str">
        <f>IF('Raw Data'!EJ79="","",'Raw Data'!EJ79)</f>
        <v/>
      </c>
      <c r="FM79" s="20" t="str">
        <f>IF('Raw Data'!EK79="","",'Raw Data'!EK79)</f>
        <v>Oui</v>
      </c>
      <c r="FN79" s="20" t="str">
        <f>IF('Raw Data'!EL79="","",'Raw Data'!EL79)</f>
        <v/>
      </c>
      <c r="FO79" s="20" t="str">
        <f>IF('Raw Data'!EM79="","",'Raw Data'!EM79)</f>
        <v>Oui</v>
      </c>
      <c r="FP79" s="20" t="str">
        <f>IF('Raw Data'!EN79="","",'Raw Data'!EN79)</f>
        <v/>
      </c>
      <c r="FQ79" s="20" t="str">
        <f>IF('Raw Data'!EO79="","",'Raw Data'!EO79)</f>
        <v/>
      </c>
      <c r="FR79" s="20" t="str">
        <f>IF('Raw Data'!EP79="","",'Raw Data'!EP79)</f>
        <v/>
      </c>
      <c r="FS79" s="20" t="str">
        <f>IF('Raw Data'!EQ79="","",'Raw Data'!EQ79)</f>
        <v>Nyunzu</v>
      </c>
      <c r="FT79" s="20">
        <f>IF('Raw Data'!ER79="","",'Raw Data'!ER79)</f>
        <v>4</v>
      </c>
      <c r="FU79" s="20" t="str">
        <f>IF('Raw Data'!ES79="","",'Raw Data'!ES79)</f>
        <v>Bonne collaboration</v>
      </c>
      <c r="FV79" s="20" t="str">
        <f>IF('Raw Data'!ET79="","",'Raw Data'!ET79)</f>
        <v>vWvJfH3sDSZM3uC5W82MGH</v>
      </c>
      <c r="FW79" s="20" t="str">
        <f>IF('Raw Data'!EU79="","",'Raw Data'!EU79)</f>
        <v>v89tPMrAjVHLSntiBQ22UJ</v>
      </c>
      <c r="FX79" s="20" t="str">
        <f>IF('Raw Data'!EV79="","",'Raw Data'!EV79)</f>
        <v>v5AfrSZTqajduwJVMoNG7f</v>
      </c>
      <c r="FY79" s="20" t="str">
        <f>IF('Raw Data'!EW79="","",'Raw Data'!EW79)</f>
        <v>vbptduBAghB4e4bMMgdQUc</v>
      </c>
      <c r="FZ79" s="20" t="str">
        <f>IF('Raw Data'!EX79="","",'Raw Data'!EX79)</f>
        <v>vNycnGWUpYeb3KNNoHrkGX</v>
      </c>
      <c r="GA79" s="20" t="str">
        <f>IF('Raw Data'!EY79="","",'Raw Data'!EY79)</f>
        <v/>
      </c>
      <c r="GB79" s="20">
        <f>IF('Raw Data'!EZ79="","",'Raw Data'!EZ79)</f>
        <v>384709163</v>
      </c>
      <c r="GC79" s="20" t="str">
        <f>IF('Raw Data'!FA79="","",'Raw Data'!FA79)</f>
        <v>51c6a84c-5679-4e00-be4d-dcc21a2e96be</v>
      </c>
      <c r="GD79" s="29">
        <f>IF('Raw Data'!FB79="","",'Raw Data'!FB79)</f>
        <v>44945.437268518523</v>
      </c>
      <c r="GE79" s="20" t="str">
        <f>IF('Raw Data'!FC79="","",'Raw Data'!FC79)</f>
        <v/>
      </c>
      <c r="GF79" s="20" t="str">
        <f>IF('Raw Data'!FD79="","",'Raw Data'!FD79)</f>
        <v/>
      </c>
      <c r="GG79" s="20" t="str">
        <f>IF('Raw Data'!FE79="","",'Raw Data'!FE79)</f>
        <v>submitted_via_web</v>
      </c>
      <c r="GH79" s="20" t="str">
        <f>IF('Raw Data'!FF79="","",'Raw Data'!FF79)</f>
        <v>reach_rdc_hsm_enqueteur</v>
      </c>
      <c r="GI79" s="20" t="str">
        <f>IF('Raw Data'!FG79="","",'Raw Data'!FG79)</f>
        <v/>
      </c>
      <c r="GJ79" s="20">
        <f>IF('Raw Data'!FH79="","",'Raw Data'!FH79)</f>
        <v>142</v>
      </c>
    </row>
    <row r="80" spans="1:192" x14ac:dyDescent="0.25">
      <c r="A80" s="24" t="str">
        <f t="shared" si="28"/>
        <v>634bc810-7ff9-4c30-b09b-9c55f6a36495</v>
      </c>
      <c r="B80" s="24" t="str">
        <f t="shared" si="29"/>
        <v>Mutubwa</v>
      </c>
      <c r="C80" s="24" t="str">
        <f t="shared" si="30"/>
        <v>ENU2</v>
      </c>
      <c r="D80" s="29">
        <f>IF('Raw Data'!A80="","",'Raw Data'!A80)</f>
        <v>44945</v>
      </c>
      <c r="E80" s="27">
        <f>IF('Raw Data'!B80="","",'Raw Data'!B80)</f>
        <v>44945.409965914347</v>
      </c>
      <c r="F80" s="27">
        <f>IF('Raw Data'!C80="","",'Raw Data'!C80)</f>
        <v>44945.457023692128</v>
      </c>
      <c r="G80" s="31">
        <f t="shared" si="31"/>
        <v>67.763200005283579</v>
      </c>
      <c r="H80" s="33" t="str">
        <f t="shared" si="32"/>
        <v>OK</v>
      </c>
      <c r="I80" s="20" t="str">
        <f>IF('Raw Data'!D80="","",'Raw Data'!D80)</f>
        <v>audit.csv</v>
      </c>
      <c r="J80" s="20" t="str">
        <f>IF('Raw Data'!E80="","",'Raw Data'!E80)</f>
        <v>https://kc.humanitarianresponse.info/media/original?media_file=reachrdcdata%2Fattachments%2F03786f7074524bcf85122757f5105ae7%2F634bc810-7ff9-4c30-b09b-9c55f6a36495%2Faudit.csv</v>
      </c>
      <c r="K80" s="20" t="str">
        <f>IF('Raw Data'!F80="","",'Raw Data'!F80)</f>
        <v/>
      </c>
      <c r="L80" s="20" t="str">
        <f>IF('Raw Data'!G80="","",'Raw Data'!G80)</f>
        <v/>
      </c>
      <c r="M80" s="20" t="str">
        <f>IF('Raw Data'!H80="","",'Raw Data'!H80)</f>
        <v>ENU2</v>
      </c>
      <c r="N80" s="20" t="str">
        <f>IF('Raw Data'!I80="","",'Raw Data'!I80)</f>
        <v>Kalemie</v>
      </c>
      <c r="O80" s="20" t="str">
        <f>IF('Raw Data'!J80="","",'Raw Data'!J80)</f>
        <v>Décembre</v>
      </c>
      <c r="P80" s="20" t="str">
        <f>IF('Raw Data'!K80="","",'Raw Data'!K80)</f>
        <v>Entretien à distance (appel téléphonique)</v>
      </c>
      <c r="Q80" s="20">
        <f>IF('Raw Data'!L80="","",'Raw Data'!L80)</f>
        <v>825307758</v>
      </c>
      <c r="R80" s="20">
        <f>IF('Raw Data'!M80="","",'Raw Data'!M80)</f>
        <v>825307758</v>
      </c>
      <c r="S80" s="20" t="str">
        <f>IF('Raw Data'!N80="","",'Raw Data'!N80)</f>
        <v>Oui</v>
      </c>
      <c r="T80" s="35" t="str">
        <f t="shared" si="33"/>
        <v/>
      </c>
      <c r="U80" s="20" t="str">
        <f>IF('Raw Data'!O80="","",'Raw Data'!O80)</f>
        <v/>
      </c>
      <c r="V80" s="20" t="str">
        <f>IF('Raw Data'!P80="","",'Raw Data'!P80)</f>
        <v/>
      </c>
      <c r="W80" s="20" t="str">
        <f>IF('Raw Data'!Q80="","",'Raw Data'!Q80)</f>
        <v/>
      </c>
      <c r="X80" s="20" t="str">
        <f>IF('Raw Data'!R80="","",'Raw Data'!R80)</f>
        <v>Oui</v>
      </c>
      <c r="Y80" s="35" t="str">
        <f t="shared" si="34"/>
        <v/>
      </c>
      <c r="Z80" s="20" t="str">
        <f>IF('Raw Data'!S80="","",'Raw Data'!S80)</f>
        <v/>
      </c>
      <c r="AA80" s="20" t="str">
        <f>IF('Raw Data'!T80="","",'Raw Data'!T80)</f>
        <v/>
      </c>
      <c r="AB80" s="20" t="str">
        <f>IF('Raw Data'!U80="","",'Raw Data'!U80)</f>
        <v>Maintenant</v>
      </c>
      <c r="AC80" s="35" t="str">
        <f t="shared" si="35"/>
        <v/>
      </c>
      <c r="AD80" s="20" t="str">
        <f>IF('Raw Data'!V80="","",'Raw Data'!V80)</f>
        <v/>
      </c>
      <c r="AE80" s="20" t="str">
        <f>IF('Raw Data'!W80="","",'Raw Data'!W80)</f>
        <v>Senga tundula dieudonne</v>
      </c>
      <c r="AF80" s="20" t="str">
        <f>IF('Raw Data'!X80="","",'Raw Data'!X80)</f>
        <v>Homme</v>
      </c>
      <c r="AG80" s="20">
        <f>IF('Raw Data'!Y80="","",'Raw Data'!Y80)</f>
        <v>64</v>
      </c>
      <c r="AH80" s="20" t="str">
        <f>IF('Raw Data'!Z80="","",'Raw Data'!Z80)</f>
        <v>Agriculteur</v>
      </c>
      <c r="AI80" s="20" t="str">
        <f>IF('Raw Data'!AA80="","",'Raw Data'!AA80)</f>
        <v/>
      </c>
      <c r="AJ80" s="20" t="str">
        <f>IF('Raw Data'!AB80="","",'Raw Data'!AB80)</f>
        <v/>
      </c>
      <c r="AK80" s="20" t="str">
        <f>IF('Raw Data'!AC80="","",'Raw Data'!AC80)</f>
        <v/>
      </c>
      <c r="AL80" s="20" t="str">
        <f>IF('Raw Data'!AD80="","",'Raw Data'!AD80)</f>
        <v/>
      </c>
      <c r="AM80" s="20" t="str">
        <f>IF('Raw Data'!AE80="","",'Raw Data'!AE80)</f>
        <v/>
      </c>
      <c r="AN80" s="20" t="str">
        <f>IF('Raw Data'!AF80="","",'Raw Data'!AF80)</f>
        <v/>
      </c>
      <c r="AO80" s="20" t="str">
        <f>IF('Raw Data'!AG80="","",'Raw Data'!AG80)</f>
        <v/>
      </c>
      <c r="AP80" s="20" t="str">
        <f>IF('Raw Data'!AH80="","",'Raw Data'!AH80)</f>
        <v>Personne non déplacée (Autochtone)</v>
      </c>
      <c r="AQ80" s="35" t="str">
        <f t="shared" si="36"/>
        <v/>
      </c>
      <c r="AR80" s="20" t="str">
        <f>IF('Raw Data'!AI80="","",'Raw Data'!AI80)</f>
        <v>Tanganyika</v>
      </c>
      <c r="AS80" s="20" t="str">
        <f>IF('Raw Data'!AJ80="","",'Raw Data'!AJ80)</f>
        <v>Nyunzu</v>
      </c>
      <c r="AT80" s="20" t="str">
        <f>IF('Raw Data'!AK80="","",'Raw Data'!AK80)</f>
        <v>Etienne</v>
      </c>
      <c r="AU80" s="20" t="str">
        <f>IF('Raw Data'!AL80="","",'Raw Data'!AL80)</f>
        <v/>
      </c>
      <c r="AV80" s="20" t="str">
        <f>IF('Raw Data'!AM80="","",'Raw Data'!AM80)</f>
        <v>Etienne</v>
      </c>
      <c r="AW80" s="20" t="str">
        <f>IF('Raw Data'!AN80="","",'Raw Data'!AN80)</f>
        <v/>
      </c>
      <c r="AX80" s="20" t="str">
        <f>IF('Raw Data'!AO80="","",'Raw Data'!AO80)</f>
        <v>Oui</v>
      </c>
      <c r="AY80" s="20" t="str">
        <f>IF('Raw Data'!AP80="","",'Raw Data'!AP80)</f>
        <v>Tanganyika</v>
      </c>
      <c r="AZ80" s="20" t="str">
        <f>IF('Raw Data'!AQ80="","",'Raw Data'!AQ80)</f>
        <v>Nyunzu</v>
      </c>
      <c r="BA80" s="20" t="str">
        <f>IF('Raw Data'!AR80="","",'Raw Data'!AR80)</f>
        <v>Village</v>
      </c>
      <c r="BB80" s="20" t="str">
        <f>IF('Raw Data'!AS80="","",'Raw Data'!AS80)</f>
        <v>Mutubwa</v>
      </c>
      <c r="BC80" s="20" t="str">
        <f>IF('Raw Data'!AT80="","",'Raw Data'!AT80)</f>
        <v/>
      </c>
      <c r="BD80" s="20" t="str">
        <f>IF('Raw Data'!AU80="","",'Raw Data'!AU80)</f>
        <v>Mutubwa</v>
      </c>
      <c r="BE80" s="20" t="str">
        <f>IF('Raw Data'!AV80="","",'Raw Data'!AV80)</f>
        <v>Mutubwa</v>
      </c>
      <c r="BF80" s="20" t="str">
        <f>IF('Raw Data'!AW80="","",'Raw Data'!AW80)</f>
        <v/>
      </c>
      <c r="BG80" s="20" t="str">
        <f>IF('Raw Data'!AX80="","",'Raw Data'!AX80)</f>
        <v>Mutubwa</v>
      </c>
      <c r="BH80" s="20" t="str">
        <f>IF('Raw Data'!AY80="","",'Raw Data'!AY80)</f>
        <v>Non</v>
      </c>
      <c r="BI80" s="20" t="str">
        <f>IF('Raw Data'!AZ80="","",'Raw Data'!AZ80)</f>
        <v/>
      </c>
      <c r="BJ80" s="20" t="str">
        <f>IF('Raw Data'!BA80="","",'Raw Data'!BA80)</f>
        <v>Oui</v>
      </c>
      <c r="BK80" s="20" t="str">
        <f>IF('Raw Data'!BB80="","",'Raw Data'!BB80)</f>
        <v>Oui</v>
      </c>
      <c r="BL80" s="20" t="str">
        <f>IF('Raw Data'!BC80="","",'Raw Data'!BC80)</f>
        <v/>
      </c>
      <c r="BM80" s="20" t="str">
        <f>IF('Raw Data'!BD80="","",'Raw Data'!BD80)</f>
        <v/>
      </c>
      <c r="BN80" s="20" t="str">
        <f>IF('Raw Data'!BE80="","",'Raw Data'!BE80)</f>
        <v/>
      </c>
      <c r="BO80" s="20" t="str">
        <f>IF('Raw Data'!BF80="","",'Raw Data'!BF80)</f>
        <v/>
      </c>
      <c r="BP80" s="20" t="str">
        <f>IF('Raw Data'!BG80="","",'Raw Data'!BG80)</f>
        <v/>
      </c>
      <c r="BQ80" s="20" t="str">
        <f>IF('Raw Data'!BH80="","",'Raw Data'!BH80)</f>
        <v>Autre (Spécifier)</v>
      </c>
      <c r="BR80" s="20" t="str">
        <f>IF('Raw Data'!BI80="","",'Raw Data'!BI80)</f>
        <v>BAYOLO</v>
      </c>
      <c r="BS80" s="20" t="str">
        <f>IF('Raw Data'!BJ80="","",'Raw Data'!BJ80)</f>
        <v>Oui</v>
      </c>
      <c r="BT80" s="20" t="str">
        <f>IF('Raw Data'!BK80="","",'Raw Data'!BK80)</f>
        <v>Oui</v>
      </c>
      <c r="BU80" s="35" t="str">
        <f t="shared" si="37"/>
        <v/>
      </c>
      <c r="BV80" s="20" t="str">
        <f>IF('Raw Data'!BL80="","",'Raw Data'!BL80)</f>
        <v/>
      </c>
      <c r="BW80" s="20" t="str">
        <f>IF('Raw Data'!BM80="","",'Raw Data'!BM80)</f>
        <v/>
      </c>
      <c r="BX80" s="20" t="str">
        <f>IF('Raw Data'!BN80="","",'Raw Data'!BN80)</f>
        <v>Oui</v>
      </c>
      <c r="BY80" s="20" t="str">
        <f>IF('Raw Data'!BO80="","",'Raw Data'!BO80)</f>
        <v>Oui</v>
      </c>
      <c r="BZ80" s="20" t="str">
        <f>IF('Raw Data'!BP80="","",'Raw Data'!BP80)</f>
        <v>Oui</v>
      </c>
      <c r="CA80" s="20" t="str">
        <f>IF('Raw Data'!BQ80="","",'Raw Data'!BQ80)</f>
        <v>Non</v>
      </c>
      <c r="CB80" s="20" t="str">
        <f>IF('Raw Data'!BR80="","",'Raw Data'!BR80)</f>
        <v>Non</v>
      </c>
      <c r="CC80" s="20" t="str">
        <f>IF('Raw Data'!BS80="","",'Raw Data'!BS80)</f>
        <v/>
      </c>
      <c r="CD80" s="20" t="str">
        <f>IF('Raw Data'!BT80="","",'Raw Data'!BT80)</f>
        <v>Communauté hôte (=Autochtones)</v>
      </c>
      <c r="CE80" s="20" t="str">
        <f>IF('Raw Data'!BU80="","",'Raw Data'!BU80)</f>
        <v>3</v>
      </c>
      <c r="CF80" s="20" t="str">
        <f>IF('Raw Data'!BV80="","",'Raw Data'!BV80)</f>
        <v>Oui</v>
      </c>
      <c r="CG80" s="20" t="str">
        <f>IF('Raw Data'!BW80="","",'Raw Data'!BW80)</f>
        <v>Personnes déplacées (PDI)</v>
      </c>
      <c r="CH80" s="63" t="str">
        <f t="shared" si="38"/>
        <v/>
      </c>
      <c r="CI80" s="35" t="str">
        <f t="shared" si="39"/>
        <v/>
      </c>
      <c r="CJ80" s="37">
        <f t="shared" si="40"/>
        <v>1</v>
      </c>
      <c r="CK80" s="20">
        <f>IF('Raw Data'!BX80="","",'Raw Data'!BX80)</f>
        <v>0</v>
      </c>
      <c r="CL80" s="20">
        <f>IF('Raw Data'!BY80="","",'Raw Data'!BY80)</f>
        <v>1</v>
      </c>
      <c r="CM80" s="20">
        <f>IF('Raw Data'!BZ80="","",'Raw Data'!BZ80)</f>
        <v>0</v>
      </c>
      <c r="CN80" s="20">
        <f>IF('Raw Data'!CA80="","",'Raw Data'!CA80)</f>
        <v>0</v>
      </c>
      <c r="CO80" s="20">
        <f>IF('Raw Data'!CB80="","",'Raw Data'!CB80)</f>
        <v>0</v>
      </c>
      <c r="CP80" s="39" t="str">
        <f>IF('Raw Data'!CC80="","",'Raw Data'!CC80)</f>
        <v>0.2239526639902255</v>
      </c>
      <c r="CQ80" s="20" t="str">
        <f>IF('Raw Data'!CD80="","",'Raw Data'!CD80)</f>
        <v/>
      </c>
      <c r="CR80" s="20" t="str">
        <f>IF('Raw Data'!CE80="","",'Raw Data'!CE80)</f>
        <v>1</v>
      </c>
      <c r="CS80" s="20" t="str">
        <f>IF('Raw Data'!CF80="","",'Raw Data'!CF80)</f>
        <v/>
      </c>
      <c r="CT80" s="20" t="str">
        <f>IF('Raw Data'!CG80="","",'Raw Data'!CG80)</f>
        <v/>
      </c>
      <c r="CU80" s="20">
        <f>IF('Raw Data'!CH80="","",'Raw Data'!CH80)</f>
        <v>0</v>
      </c>
      <c r="CV80" s="35" t="str">
        <f t="shared" si="41"/>
        <v/>
      </c>
      <c r="CW80" s="20">
        <f>IF('Raw Data'!CI80="","",'Raw Data'!CI80)</f>
        <v>1</v>
      </c>
      <c r="CX80" s="35" t="str">
        <f t="shared" si="42"/>
        <v/>
      </c>
      <c r="CY80" s="20">
        <f>IF('Raw Data'!CJ80="","",'Raw Data'!CJ80)</f>
        <v>0</v>
      </c>
      <c r="CZ80" s="35" t="str">
        <f t="shared" si="43"/>
        <v/>
      </c>
      <c r="DA80" s="20">
        <f>IF('Raw Data'!CK80="","",'Raw Data'!CK80)</f>
        <v>0</v>
      </c>
      <c r="DB80" s="35" t="str">
        <f t="shared" si="44"/>
        <v/>
      </c>
      <c r="DC80" s="20">
        <f>IF('Raw Data'!CL80="","",'Raw Data'!CL80)</f>
        <v>0</v>
      </c>
      <c r="DD80" s="35" t="str">
        <f t="shared" si="45"/>
        <v/>
      </c>
      <c r="DE80" s="20">
        <f>IF('Raw Data'!CM80="","",'Raw Data'!CM80)</f>
        <v>1</v>
      </c>
      <c r="DF80" s="35" t="str">
        <f t="shared" si="46"/>
        <v/>
      </c>
      <c r="DG80" s="20">
        <f>IF('Raw Data'!CN80="","",'Raw Data'!CN80)</f>
        <v>3</v>
      </c>
      <c r="DH80" s="35" t="str">
        <f t="shared" si="47"/>
        <v/>
      </c>
      <c r="DI80" s="20">
        <f>IF('Raw Data'!CO80="","",'Raw Data'!CO80)</f>
        <v>4</v>
      </c>
      <c r="DJ80" s="35" t="str">
        <f t="shared" si="48"/>
        <v/>
      </c>
      <c r="DK80" s="23">
        <f>IF('Raw Data'!CP80="","",'Raw Data'!CP80)</f>
        <v>4</v>
      </c>
      <c r="DL80" s="23">
        <f>IF('Raw Data'!CQ80="","",'Raw Data'!CQ80)</f>
        <v>0</v>
      </c>
      <c r="DM80" s="20">
        <f>IF('Raw Data'!CR80="","",'Raw Data'!CR80)</f>
        <v>5</v>
      </c>
      <c r="DN80" s="20">
        <f>IF('Raw Data'!CS80="","",'Raw Data'!CS80)</f>
        <v>2</v>
      </c>
      <c r="DO80" s="23">
        <f>IF('Raw Data'!CT80="","",'Raw Data'!CT80)</f>
        <v>3</v>
      </c>
      <c r="DP80" s="20">
        <f>IF('Raw Data'!CU80="","",'Raw Data'!CU80)</f>
        <v>2</v>
      </c>
      <c r="DQ80" s="23" t="str">
        <f>IF('Raw Data'!CV80="","",'Raw Data'!CV80)</f>
        <v/>
      </c>
      <c r="DR80" s="20" t="str">
        <f>IF('Raw Data'!CW80="","",'Raw Data'!CW80)</f>
        <v/>
      </c>
      <c r="DS80" s="20" t="str">
        <f>IF('Raw Data'!CX80="","",'Raw Data'!CX80)</f>
        <v/>
      </c>
      <c r="DT80" s="20" t="str">
        <f>IF('Raw Data'!CY80="","",'Raw Data'!CY80)</f>
        <v/>
      </c>
      <c r="DU80" s="20" t="str">
        <f>IF('Raw Data'!CZ80="","",'Raw Data'!CZ80)</f>
        <v/>
      </c>
      <c r="DV80" s="20" t="str">
        <f>IF('Raw Data'!DA80="","",'Raw Data'!DA80)</f>
        <v/>
      </c>
      <c r="DW80" s="20" t="str">
        <f>IF('Raw Data'!DB80="","",'Raw Data'!DB80)</f>
        <v/>
      </c>
      <c r="DX80" s="35" t="str">
        <f t="shared" si="49"/>
        <v/>
      </c>
      <c r="DY80" s="23" t="str">
        <f>IF('Raw Data'!DC80="","",'Raw Data'!DC80)</f>
        <v/>
      </c>
      <c r="DZ80" s="42" t="str">
        <f t="shared" si="50"/>
        <v/>
      </c>
      <c r="EA80" s="20" t="str">
        <f>IF('Raw Data'!DD80="","",'Raw Data'!DD80)</f>
        <v/>
      </c>
      <c r="EB80" s="35" t="str">
        <f t="shared" si="51"/>
        <v/>
      </c>
      <c r="EC80" s="20" t="str">
        <f>IF('Raw Data'!DE80="","",'Raw Data'!DE80)</f>
        <v/>
      </c>
      <c r="ED80" s="35" t="str">
        <f t="shared" si="52"/>
        <v/>
      </c>
      <c r="EE80" s="20" t="str">
        <f>IF('Raw Data'!DF80="","",'Raw Data'!DF80)</f>
        <v/>
      </c>
      <c r="EF80" s="35" t="str">
        <f t="shared" si="53"/>
        <v/>
      </c>
      <c r="EG80" s="20" t="str">
        <f>IF('Raw Data'!DG80="","",'Raw Data'!DG80)</f>
        <v/>
      </c>
      <c r="EH80" s="35" t="str">
        <f t="shared" si="54"/>
        <v/>
      </c>
      <c r="EI80" s="20" t="str">
        <f>IF('Raw Data'!DH80="","",'Raw Data'!DH80)</f>
        <v/>
      </c>
      <c r="EJ80" s="20" t="str">
        <f>IF('Raw Data'!DI80="","",'Raw Data'!DI80)</f>
        <v/>
      </c>
      <c r="EK80" s="20" t="str">
        <f>IF('Raw Data'!DJ80="","",'Raw Data'!DJ80)</f>
        <v/>
      </c>
      <c r="EL80" s="20" t="str">
        <f>IF('Raw Data'!DK80="","",'Raw Data'!DK80)</f>
        <v/>
      </c>
      <c r="EM80" s="20" t="str">
        <f>IF('Raw Data'!DL80="","",'Raw Data'!DL80)</f>
        <v/>
      </c>
      <c r="EN80" s="20" t="str">
        <f>IF('Raw Data'!DM80="","",'Raw Data'!DM80)</f>
        <v/>
      </c>
      <c r="EO80" s="20" t="str">
        <f>IF('Raw Data'!DN80="","",'Raw Data'!DN80)</f>
        <v>Oui</v>
      </c>
      <c r="EP80" s="20">
        <f>IF('Raw Data'!DO80="","",'Raw Data'!DO80)</f>
        <v>5</v>
      </c>
      <c r="EQ80" s="35" t="str">
        <f t="shared" si="55"/>
        <v/>
      </c>
      <c r="ER80" s="20">
        <f>IF('Raw Data'!DP80="","",'Raw Data'!DP80)</f>
        <v>0</v>
      </c>
      <c r="ES80" s="20">
        <f>IF('Raw Data'!DQ80="","",'Raw Data'!DQ80)</f>
        <v>0</v>
      </c>
      <c r="ET80" s="20">
        <f>IF('Raw Data'!DR80="","",'Raw Data'!DR80)</f>
        <v>0</v>
      </c>
      <c r="EU80" s="20" t="str">
        <f>IF('Raw Data'!DS80="","",'Raw Data'!DS80)</f>
        <v/>
      </c>
      <c r="EV80" s="20" t="str">
        <f>IF('Raw Data'!DT80="","",'Raw Data'!DT80)</f>
        <v>Station de radio Appel téléphonique</v>
      </c>
      <c r="EW80" s="20">
        <f>IF('Raw Data'!DU80="","",'Raw Data'!DU80)</f>
        <v>1</v>
      </c>
      <c r="EX80" s="20">
        <f>IF('Raw Data'!DV80="","",'Raw Data'!DV80)</f>
        <v>0</v>
      </c>
      <c r="EY80" s="20">
        <f>IF('Raw Data'!DW80="","",'Raw Data'!DW80)</f>
        <v>0</v>
      </c>
      <c r="EZ80" s="20">
        <f>IF('Raw Data'!DX80="","",'Raw Data'!DX80)</f>
        <v>0</v>
      </c>
      <c r="FA80" s="20">
        <f>IF('Raw Data'!DY80="","",'Raw Data'!DY80)</f>
        <v>0</v>
      </c>
      <c r="FB80" s="20">
        <f>IF('Raw Data'!DZ80="","",'Raw Data'!DZ80)</f>
        <v>1</v>
      </c>
      <c r="FC80" s="20">
        <f>IF('Raw Data'!EA80="","",'Raw Data'!EA80)</f>
        <v>0</v>
      </c>
      <c r="FD80" s="20">
        <f>IF('Raw Data'!EB80="","",'Raw Data'!EB80)</f>
        <v>0</v>
      </c>
      <c r="FE80" s="20">
        <f>IF('Raw Data'!EC80="","",'Raw Data'!EC80)</f>
        <v>0</v>
      </c>
      <c r="FF80" s="20">
        <f>IF('Raw Data'!ED80="","",'Raw Data'!ED80)</f>
        <v>0</v>
      </c>
      <c r="FG80" s="20">
        <f>IF('Raw Data'!EE80="","",'Raw Data'!EE80)</f>
        <v>0</v>
      </c>
      <c r="FH80" s="20">
        <f>IF('Raw Data'!EF80="","",'Raw Data'!EF80)</f>
        <v>0</v>
      </c>
      <c r="FI80" s="20">
        <f>IF('Raw Data'!EG80="","",'Raw Data'!EG80)</f>
        <v>0</v>
      </c>
      <c r="FJ80" s="20" t="str">
        <f>IF('Raw Data'!EH80="","",'Raw Data'!EH80)</f>
        <v/>
      </c>
      <c r="FK80" s="20" t="str">
        <f>IF('Raw Data'!EI80="","",'Raw Data'!EI80)</f>
        <v>Information sur les politiques publiques mise en œuvre dans le pays /la province (y compris sur le developpement)</v>
      </c>
      <c r="FL80" s="20" t="str">
        <f>IF('Raw Data'!EJ80="","",'Raw Data'!EJ80)</f>
        <v/>
      </c>
      <c r="FM80" s="20" t="str">
        <f>IF('Raw Data'!EK80="","",'Raw Data'!EK80)</f>
        <v>Oui</v>
      </c>
      <c r="FN80" s="20" t="str">
        <f>IF('Raw Data'!EL80="","",'Raw Data'!EL80)</f>
        <v/>
      </c>
      <c r="FO80" s="20" t="str">
        <f>IF('Raw Data'!EM80="","",'Raw Data'!EM80)</f>
        <v>Oui</v>
      </c>
      <c r="FP80" s="20" t="str">
        <f>IF('Raw Data'!EN80="","",'Raw Data'!EN80)</f>
        <v/>
      </c>
      <c r="FQ80" s="20" t="str">
        <f>IF('Raw Data'!EO80="","",'Raw Data'!EO80)</f>
        <v/>
      </c>
      <c r="FR80" s="20" t="str">
        <f>IF('Raw Data'!EP80="","",'Raw Data'!EP80)</f>
        <v/>
      </c>
      <c r="FS80" s="20" t="str">
        <f>IF('Raw Data'!EQ80="","",'Raw Data'!EQ80)</f>
        <v>Mutubwa</v>
      </c>
      <c r="FT80" s="20">
        <f>IF('Raw Data'!ER80="","",'Raw Data'!ER80)</f>
        <v>5</v>
      </c>
      <c r="FU80" s="20" t="str">
        <f>IF('Raw Data'!ES80="","",'Raw Data'!ES80)</f>
        <v xml:space="preserve">L'IC maitrise bien la situation </v>
      </c>
      <c r="FV80" s="20" t="str">
        <f>IF('Raw Data'!ET80="","",'Raw Data'!ET80)</f>
        <v>vWvJfH3sDSZM3uC5W82MGH</v>
      </c>
      <c r="FW80" s="20" t="str">
        <f>IF('Raw Data'!EU80="","",'Raw Data'!EU80)</f>
        <v>v89tPMrAjVHLSntiBQ22UJ</v>
      </c>
      <c r="FX80" s="20" t="str">
        <f>IF('Raw Data'!EV80="","",'Raw Data'!EV80)</f>
        <v>v5AfrSZTqajduwJVMoNG7f</v>
      </c>
      <c r="FY80" s="20" t="str">
        <f>IF('Raw Data'!EW80="","",'Raw Data'!EW80)</f>
        <v>vbptduBAghB4e4bMMgdQUc</v>
      </c>
      <c r="FZ80" s="20" t="str">
        <f>IF('Raw Data'!EX80="","",'Raw Data'!EX80)</f>
        <v>vNycnGWUpYeb3KNNoHrkGX</v>
      </c>
      <c r="GA80" s="20" t="str">
        <f>IF('Raw Data'!EY80="","",'Raw Data'!EY80)</f>
        <v/>
      </c>
      <c r="GB80" s="20">
        <f>IF('Raw Data'!EZ80="","",'Raw Data'!EZ80)</f>
        <v>384710656</v>
      </c>
      <c r="GC80" s="20" t="str">
        <f>IF('Raw Data'!FA80="","",'Raw Data'!FA80)</f>
        <v>634bc810-7ff9-4c30-b09b-9c55f6a36495</v>
      </c>
      <c r="GD80" s="29">
        <f>IF('Raw Data'!FB80="","",'Raw Data'!FB80)</f>
        <v>44945.439282407409</v>
      </c>
      <c r="GE80" s="20" t="str">
        <f>IF('Raw Data'!FC80="","",'Raw Data'!FC80)</f>
        <v/>
      </c>
      <c r="GF80" s="20" t="str">
        <f>IF('Raw Data'!FD80="","",'Raw Data'!FD80)</f>
        <v/>
      </c>
      <c r="GG80" s="20" t="str">
        <f>IF('Raw Data'!FE80="","",'Raw Data'!FE80)</f>
        <v>submitted_via_web</v>
      </c>
      <c r="GH80" s="20" t="str">
        <f>IF('Raw Data'!FF80="","",'Raw Data'!FF80)</f>
        <v>reach_rdc_hsm_enqueteur</v>
      </c>
      <c r="GI80" s="20" t="str">
        <f>IF('Raw Data'!FG80="","",'Raw Data'!FG80)</f>
        <v/>
      </c>
      <c r="GJ80" s="20">
        <f>IF('Raw Data'!FH80="","",'Raw Data'!FH80)</f>
        <v>143</v>
      </c>
    </row>
    <row r="81" spans="1:192" x14ac:dyDescent="0.25">
      <c r="A81" s="24" t="str">
        <f t="shared" si="28"/>
        <v>079dc612-c6cc-4bc3-8b53-266ede5656aa</v>
      </c>
      <c r="B81" s="24" t="str">
        <f t="shared" si="29"/>
        <v>Kabimba</v>
      </c>
      <c r="C81" s="24" t="str">
        <f t="shared" si="30"/>
        <v xml:space="preserve">ENU2 </v>
      </c>
      <c r="D81" s="29">
        <f>IF('Raw Data'!A81="","",'Raw Data'!A81)</f>
        <v>44945</v>
      </c>
      <c r="E81" s="27">
        <f>IF('Raw Data'!B81="","",'Raw Data'!B81)</f>
        <v>44945.486298263888</v>
      </c>
      <c r="F81" s="27">
        <f>IF('Raw Data'!C81="","",'Raw Data'!C81)</f>
        <v>44945.52138150463</v>
      </c>
      <c r="G81" s="31">
        <f t="shared" si="31"/>
        <v>50.519866668619215</v>
      </c>
      <c r="H81" s="33" t="str">
        <f t="shared" si="32"/>
        <v>OK</v>
      </c>
      <c r="I81" s="20" t="str">
        <f>IF('Raw Data'!D81="","",'Raw Data'!D81)</f>
        <v>audit.csv</v>
      </c>
      <c r="J81" s="20" t="str">
        <f>IF('Raw Data'!E81="","",'Raw Data'!E81)</f>
        <v>https://kc.humanitarianresponse.info/media/original?media_file=reachrdcdata%2Fattachments%2F03786f7074524bcf85122757f5105ae7%2F079dc612-c6cc-4bc3-8b53-266ede5656aa%2Faudit.csv</v>
      </c>
      <c r="K81" s="20" t="str">
        <f>IF('Raw Data'!F81="","",'Raw Data'!F81)</f>
        <v/>
      </c>
      <c r="L81" s="20" t="str">
        <f>IF('Raw Data'!G81="","",'Raw Data'!G81)</f>
        <v/>
      </c>
      <c r="M81" s="20" t="str">
        <f>IF('Raw Data'!H81="","",'Raw Data'!H81)</f>
        <v xml:space="preserve">ENU2 </v>
      </c>
      <c r="N81" s="20" t="str">
        <f>IF('Raw Data'!I81="","",'Raw Data'!I81)</f>
        <v>Kalemie</v>
      </c>
      <c r="O81" s="20" t="str">
        <f>IF('Raw Data'!J81="","",'Raw Data'!J81)</f>
        <v>Décembre</v>
      </c>
      <c r="P81" s="20" t="str">
        <f>IF('Raw Data'!K81="","",'Raw Data'!K81)</f>
        <v>Entretien à distance (appel téléphonique)</v>
      </c>
      <c r="Q81" s="20">
        <f>IF('Raw Data'!L81="","",'Raw Data'!L81)</f>
        <v>810334217</v>
      </c>
      <c r="R81" s="20">
        <f>IF('Raw Data'!M81="","",'Raw Data'!M81)</f>
        <v>810334217</v>
      </c>
      <c r="S81" s="20" t="str">
        <f>IF('Raw Data'!N81="","",'Raw Data'!N81)</f>
        <v>Oui</v>
      </c>
      <c r="T81" s="35" t="str">
        <f t="shared" si="33"/>
        <v/>
      </c>
      <c r="U81" s="20" t="str">
        <f>IF('Raw Data'!O81="","",'Raw Data'!O81)</f>
        <v/>
      </c>
      <c r="V81" s="20" t="str">
        <f>IF('Raw Data'!P81="","",'Raw Data'!P81)</f>
        <v/>
      </c>
      <c r="W81" s="20" t="str">
        <f>IF('Raw Data'!Q81="","",'Raw Data'!Q81)</f>
        <v/>
      </c>
      <c r="X81" s="20" t="str">
        <f>IF('Raw Data'!R81="","",'Raw Data'!R81)</f>
        <v>Oui</v>
      </c>
      <c r="Y81" s="35" t="str">
        <f t="shared" si="34"/>
        <v/>
      </c>
      <c r="Z81" s="20" t="str">
        <f>IF('Raw Data'!S81="","",'Raw Data'!S81)</f>
        <v/>
      </c>
      <c r="AA81" s="20" t="str">
        <f>IF('Raw Data'!T81="","",'Raw Data'!T81)</f>
        <v/>
      </c>
      <c r="AB81" s="20" t="str">
        <f>IF('Raw Data'!U81="","",'Raw Data'!U81)</f>
        <v>Maintenant</v>
      </c>
      <c r="AC81" s="35" t="str">
        <f t="shared" si="35"/>
        <v/>
      </c>
      <c r="AD81" s="20" t="str">
        <f>IF('Raw Data'!V81="","",'Raw Data'!V81)</f>
        <v/>
      </c>
      <c r="AE81" s="20" t="str">
        <f>IF('Raw Data'!W81="","",'Raw Data'!W81)</f>
        <v>Mwabu mupenda</v>
      </c>
      <c r="AF81" s="20" t="str">
        <f>IF('Raw Data'!X81="","",'Raw Data'!X81)</f>
        <v>Homme</v>
      </c>
      <c r="AG81" s="20">
        <f>IF('Raw Data'!Y81="","",'Raw Data'!Y81)</f>
        <v>55</v>
      </c>
      <c r="AH81" s="20" t="str">
        <f>IF('Raw Data'!Z81="","",'Raw Data'!Z81)</f>
        <v>Autre</v>
      </c>
      <c r="AI81" s="20" t="str">
        <f>IF('Raw Data'!AA81="","",'Raw Data'!AA81)</f>
        <v>Travailleur la boratoire cimenterie</v>
      </c>
      <c r="AJ81" s="20" t="str">
        <f>IF('Raw Data'!AB81="","",'Raw Data'!AB81)</f>
        <v/>
      </c>
      <c r="AK81" s="20" t="str">
        <f>IF('Raw Data'!AC81="","",'Raw Data'!AC81)</f>
        <v/>
      </c>
      <c r="AL81" s="20" t="str">
        <f>IF('Raw Data'!AD81="","",'Raw Data'!AD81)</f>
        <v/>
      </c>
      <c r="AM81" s="20" t="str">
        <f>IF('Raw Data'!AE81="","",'Raw Data'!AE81)</f>
        <v/>
      </c>
      <c r="AN81" s="20" t="str">
        <f>IF('Raw Data'!AF81="","",'Raw Data'!AF81)</f>
        <v/>
      </c>
      <c r="AO81" s="20" t="str">
        <f>IF('Raw Data'!AG81="","",'Raw Data'!AG81)</f>
        <v/>
      </c>
      <c r="AP81" s="20" t="str">
        <f>IF('Raw Data'!AH81="","",'Raw Data'!AH81)</f>
        <v>Personne non déplacée (Autochtone)</v>
      </c>
      <c r="AQ81" s="35" t="str">
        <f t="shared" si="36"/>
        <v/>
      </c>
      <c r="AR81" s="20" t="str">
        <f>IF('Raw Data'!AI81="","",'Raw Data'!AI81)</f>
        <v>Tanganyika</v>
      </c>
      <c r="AS81" s="20" t="str">
        <f>IF('Raw Data'!AJ81="","",'Raw Data'!AJ81)</f>
        <v>Nyemba</v>
      </c>
      <c r="AT81" s="20" t="str">
        <f>IF('Raw Data'!AK81="","",'Raw Data'!AK81)</f>
        <v>Kabimba</v>
      </c>
      <c r="AU81" s="20" t="str">
        <f>IF('Raw Data'!AL81="","",'Raw Data'!AL81)</f>
        <v/>
      </c>
      <c r="AV81" s="20" t="str">
        <f>IF('Raw Data'!AM81="","",'Raw Data'!AM81)</f>
        <v>Kabimba</v>
      </c>
      <c r="AW81" s="20" t="str">
        <f>IF('Raw Data'!AN81="","",'Raw Data'!AN81)</f>
        <v/>
      </c>
      <c r="AX81" s="20" t="str">
        <f>IF('Raw Data'!AO81="","",'Raw Data'!AO81)</f>
        <v>Oui</v>
      </c>
      <c r="AY81" s="20" t="str">
        <f>IF('Raw Data'!AP81="","",'Raw Data'!AP81)</f>
        <v>Tanganyika</v>
      </c>
      <c r="AZ81" s="20" t="str">
        <f>IF('Raw Data'!AQ81="","",'Raw Data'!AQ81)</f>
        <v>Nyemba</v>
      </c>
      <c r="BA81" s="20" t="str">
        <f>IF('Raw Data'!AR81="","",'Raw Data'!AR81)</f>
        <v>Localité</v>
      </c>
      <c r="BB81" s="20" t="str">
        <f>IF('Raw Data'!AS81="","",'Raw Data'!AS81)</f>
        <v/>
      </c>
      <c r="BC81" s="20" t="str">
        <f>IF('Raw Data'!AT81="","",'Raw Data'!AT81)</f>
        <v/>
      </c>
      <c r="BD81" s="20" t="str">
        <f>IF('Raw Data'!AU81="","",'Raw Data'!AU81)</f>
        <v/>
      </c>
      <c r="BE81" s="20" t="str">
        <f>IF('Raw Data'!AV81="","",'Raw Data'!AV81)</f>
        <v>Kabimba</v>
      </c>
      <c r="BF81" s="20" t="str">
        <f>IF('Raw Data'!AW81="","",'Raw Data'!AW81)</f>
        <v/>
      </c>
      <c r="BG81" s="20" t="str">
        <f>IF('Raw Data'!AX81="","",'Raw Data'!AX81)</f>
        <v>Kabimba</v>
      </c>
      <c r="BH81" s="20" t="str">
        <f>IF('Raw Data'!AY81="","",'Raw Data'!AY81)</f>
        <v>Non</v>
      </c>
      <c r="BI81" s="20" t="str">
        <f>IF('Raw Data'!AZ81="","",'Raw Data'!AZ81)</f>
        <v/>
      </c>
      <c r="BJ81" s="20" t="str">
        <f>IF('Raw Data'!BA81="","",'Raw Data'!BA81)</f>
        <v>Oui</v>
      </c>
      <c r="BK81" s="20" t="str">
        <f>IF('Raw Data'!BB81="","",'Raw Data'!BB81)</f>
        <v>Oui</v>
      </c>
      <c r="BL81" s="20" t="str">
        <f>IF('Raw Data'!BC81="","",'Raw Data'!BC81)</f>
        <v/>
      </c>
      <c r="BM81" s="20" t="str">
        <f>IF('Raw Data'!BD81="","",'Raw Data'!BD81)</f>
        <v/>
      </c>
      <c r="BN81" s="20" t="str">
        <f>IF('Raw Data'!BE81="","",'Raw Data'!BE81)</f>
        <v/>
      </c>
      <c r="BO81" s="20" t="str">
        <f>IF('Raw Data'!BF81="","",'Raw Data'!BF81)</f>
        <v/>
      </c>
      <c r="BP81" s="20" t="str">
        <f>IF('Raw Data'!BG81="","",'Raw Data'!BG81)</f>
        <v/>
      </c>
      <c r="BQ81" s="20" t="str">
        <f>IF('Raw Data'!BH81="","",'Raw Data'!BH81)</f>
        <v>Autre (Spécifier)</v>
      </c>
      <c r="BR81" s="20" t="str">
        <f>IF('Raw Data'!BI81="","",'Raw Data'!BI81)</f>
        <v>KASANGA MUTOA</v>
      </c>
      <c r="BS81" s="20" t="str">
        <f>IF('Raw Data'!BJ81="","",'Raw Data'!BJ81)</f>
        <v>Oui</v>
      </c>
      <c r="BT81" s="20" t="str">
        <f>IF('Raw Data'!BK81="","",'Raw Data'!BK81)</f>
        <v>Oui</v>
      </c>
      <c r="BU81" s="35" t="str">
        <f t="shared" si="37"/>
        <v/>
      </c>
      <c r="BV81" s="20" t="str">
        <f>IF('Raw Data'!BL81="","",'Raw Data'!BL81)</f>
        <v/>
      </c>
      <c r="BW81" s="20" t="str">
        <f>IF('Raw Data'!BM81="","",'Raw Data'!BM81)</f>
        <v/>
      </c>
      <c r="BX81" s="20" t="str">
        <f>IF('Raw Data'!BN81="","",'Raw Data'!BN81)</f>
        <v>Oui</v>
      </c>
      <c r="BY81" s="20" t="str">
        <f>IF('Raw Data'!BO81="","",'Raw Data'!BO81)</f>
        <v>Oui</v>
      </c>
      <c r="BZ81" s="20" t="str">
        <f>IF('Raw Data'!BP81="","",'Raw Data'!BP81)</f>
        <v>Non</v>
      </c>
      <c r="CA81" s="20" t="str">
        <f>IF('Raw Data'!BQ81="","",'Raw Data'!BQ81)</f>
        <v>Non</v>
      </c>
      <c r="CB81" s="20" t="str">
        <f>IF('Raw Data'!BR81="","",'Raw Data'!BR81)</f>
        <v>Non</v>
      </c>
      <c r="CC81" s="20" t="str">
        <f>IF('Raw Data'!BS81="","",'Raw Data'!BS81)</f>
        <v/>
      </c>
      <c r="CD81" s="20" t="str">
        <f>IF('Raw Data'!BT81="","",'Raw Data'!BT81)</f>
        <v>Communauté hôte (=Autochtones)</v>
      </c>
      <c r="CE81" s="20" t="str">
        <f>IF('Raw Data'!BU81="","",'Raw Data'!BU81)</f>
        <v>2</v>
      </c>
      <c r="CF81" s="20" t="str">
        <f>IF('Raw Data'!BV81="","",'Raw Data'!BV81)</f>
        <v>Oui</v>
      </c>
      <c r="CG81" s="20" t="str">
        <f>IF('Raw Data'!BW81="","",'Raw Data'!BW81)</f>
        <v>Communauté hôte (=Autochtones)</v>
      </c>
      <c r="CH81" s="63" t="str">
        <f t="shared" si="38"/>
        <v/>
      </c>
      <c r="CI81" s="35" t="str">
        <f t="shared" si="39"/>
        <v/>
      </c>
      <c r="CJ81" s="37">
        <f t="shared" si="40"/>
        <v>1</v>
      </c>
      <c r="CK81" s="20">
        <f>IF('Raw Data'!BX81="","",'Raw Data'!BX81)</f>
        <v>1</v>
      </c>
      <c r="CL81" s="20">
        <f>IF('Raw Data'!BY81="","",'Raw Data'!BY81)</f>
        <v>0</v>
      </c>
      <c r="CM81" s="20">
        <f>IF('Raw Data'!BZ81="","",'Raw Data'!BZ81)</f>
        <v>0</v>
      </c>
      <c r="CN81" s="20">
        <f>IF('Raw Data'!CA81="","",'Raw Data'!CA81)</f>
        <v>0</v>
      </c>
      <c r="CO81" s="20">
        <f>IF('Raw Data'!CB81="","",'Raw Data'!CB81)</f>
        <v>0</v>
      </c>
      <c r="CP81" s="39" t="str">
        <f>IF('Raw Data'!CC81="","",'Raw Data'!CC81)</f>
        <v>0.25250685040325205</v>
      </c>
      <c r="CQ81" s="20" t="str">
        <f>IF('Raw Data'!CD81="","",'Raw Data'!CD81)</f>
        <v/>
      </c>
      <c r="CR81" s="20" t="str">
        <f>IF('Raw Data'!CE81="","",'Raw Data'!CE81)</f>
        <v>1</v>
      </c>
      <c r="CS81" s="20" t="str">
        <f>IF('Raw Data'!CF81="","",'Raw Data'!CF81)</f>
        <v/>
      </c>
      <c r="CT81" s="20" t="str">
        <f>IF('Raw Data'!CG81="","",'Raw Data'!CG81)</f>
        <v/>
      </c>
      <c r="CU81" s="43">
        <v>1</v>
      </c>
      <c r="CV81" s="35" t="str">
        <f t="shared" si="41"/>
        <v/>
      </c>
      <c r="CW81" s="20">
        <f>IF('Raw Data'!CI81="","",'Raw Data'!CI81)</f>
        <v>2</v>
      </c>
      <c r="CX81" s="35" t="str">
        <f t="shared" si="42"/>
        <v/>
      </c>
      <c r="CY81" s="20">
        <f>IF('Raw Data'!CJ81="","",'Raw Data'!CJ81)</f>
        <v>2</v>
      </c>
      <c r="CZ81" s="35" t="str">
        <f t="shared" si="43"/>
        <v/>
      </c>
      <c r="DA81" s="20">
        <f>IF('Raw Data'!CK81="","",'Raw Data'!CK81)</f>
        <v>1</v>
      </c>
      <c r="DB81" s="35" t="str">
        <f t="shared" si="44"/>
        <v/>
      </c>
      <c r="DC81" s="20">
        <f>IF('Raw Data'!CL81="","",'Raw Data'!CL81)</f>
        <v>3</v>
      </c>
      <c r="DD81" s="35" t="str">
        <f t="shared" si="45"/>
        <v/>
      </c>
      <c r="DE81" s="20">
        <f>IF('Raw Data'!CM81="","",'Raw Data'!CM81)</f>
        <v>2</v>
      </c>
      <c r="DF81" s="35" t="str">
        <f t="shared" si="46"/>
        <v/>
      </c>
      <c r="DG81" s="20">
        <f>IF('Raw Data'!CN81="","",'Raw Data'!CN81)</f>
        <v>2</v>
      </c>
      <c r="DH81" s="35" t="str">
        <f t="shared" si="47"/>
        <v/>
      </c>
      <c r="DI81" s="20">
        <f>IF('Raw Data'!CO81="","",'Raw Data'!CO81)</f>
        <v>15</v>
      </c>
      <c r="DJ81" s="35" t="str">
        <f t="shared" si="48"/>
        <v/>
      </c>
      <c r="DK81" s="23">
        <f>IF('Raw Data'!CP81="","",'Raw Data'!CP81)</f>
        <v>5</v>
      </c>
      <c r="DL81" s="23">
        <f>IF('Raw Data'!CQ81="","",'Raw Data'!CQ81)</f>
        <v>25</v>
      </c>
      <c r="DM81" s="20">
        <f>IF('Raw Data'!CR81="","",'Raw Data'!CR81)</f>
        <v>17</v>
      </c>
      <c r="DN81" s="20">
        <f>IF('Raw Data'!CS81="","",'Raw Data'!CS81)</f>
        <v>6</v>
      </c>
      <c r="DO81" s="23">
        <f>IF('Raw Data'!CT81="","",'Raw Data'!CT81)</f>
        <v>5</v>
      </c>
      <c r="DP81" s="20">
        <f>IF('Raw Data'!CU81="","",'Raw Data'!CU81)</f>
        <v>12</v>
      </c>
      <c r="DQ81" s="23" t="str">
        <f>IF('Raw Data'!CV81="","",'Raw Data'!CV81)</f>
        <v/>
      </c>
      <c r="DR81" s="20" t="str">
        <f>IF('Raw Data'!CW81="","",'Raw Data'!CW81)</f>
        <v/>
      </c>
      <c r="DS81" s="20" t="str">
        <f>IF('Raw Data'!CX81="","",'Raw Data'!CX81)</f>
        <v/>
      </c>
      <c r="DT81" s="20" t="str">
        <f>IF('Raw Data'!CY81="","",'Raw Data'!CY81)</f>
        <v/>
      </c>
      <c r="DU81" s="20" t="str">
        <f>IF('Raw Data'!CZ81="","",'Raw Data'!CZ81)</f>
        <v/>
      </c>
      <c r="DV81" s="20" t="str">
        <f>IF('Raw Data'!DA81="","",'Raw Data'!DA81)</f>
        <v/>
      </c>
      <c r="DW81" s="20" t="str">
        <f>IF('Raw Data'!DB81="","",'Raw Data'!DB81)</f>
        <v/>
      </c>
      <c r="DX81" s="35" t="str">
        <f t="shared" si="49"/>
        <v/>
      </c>
      <c r="DY81" s="23" t="str">
        <f>IF('Raw Data'!DC81="","",'Raw Data'!DC81)</f>
        <v/>
      </c>
      <c r="DZ81" s="42" t="str">
        <f t="shared" si="50"/>
        <v/>
      </c>
      <c r="EA81" s="20" t="str">
        <f>IF('Raw Data'!DD81="","",'Raw Data'!DD81)</f>
        <v/>
      </c>
      <c r="EB81" s="35" t="str">
        <f t="shared" si="51"/>
        <v/>
      </c>
      <c r="EC81" s="20" t="str">
        <f>IF('Raw Data'!DE81="","",'Raw Data'!DE81)</f>
        <v/>
      </c>
      <c r="ED81" s="35" t="str">
        <f t="shared" si="52"/>
        <v/>
      </c>
      <c r="EE81" s="20" t="str">
        <f>IF('Raw Data'!DF81="","",'Raw Data'!DF81)</f>
        <v/>
      </c>
      <c r="EF81" s="35" t="str">
        <f t="shared" si="53"/>
        <v/>
      </c>
      <c r="EG81" s="20" t="str">
        <f>IF('Raw Data'!DG81="","",'Raw Data'!DG81)</f>
        <v/>
      </c>
      <c r="EH81" s="35" t="str">
        <f t="shared" si="54"/>
        <v/>
      </c>
      <c r="EI81" s="20" t="str">
        <f>IF('Raw Data'!DH81="","",'Raw Data'!DH81)</f>
        <v/>
      </c>
      <c r="EJ81" s="20" t="str">
        <f>IF('Raw Data'!DI81="","",'Raw Data'!DI81)</f>
        <v/>
      </c>
      <c r="EK81" s="20" t="str">
        <f>IF('Raw Data'!DJ81="","",'Raw Data'!DJ81)</f>
        <v/>
      </c>
      <c r="EL81" s="20" t="str">
        <f>IF('Raw Data'!DK81="","",'Raw Data'!DK81)</f>
        <v/>
      </c>
      <c r="EM81" s="20" t="str">
        <f>IF('Raw Data'!DL81="","",'Raw Data'!DL81)</f>
        <v/>
      </c>
      <c r="EN81" s="20" t="str">
        <f>IF('Raw Data'!DM81="","",'Raw Data'!DM81)</f>
        <v/>
      </c>
      <c r="EO81" s="20" t="str">
        <f>IF('Raw Data'!DN81="","",'Raw Data'!DN81)</f>
        <v>Oui</v>
      </c>
      <c r="EP81" s="20">
        <f>IF('Raw Data'!DO81="","",'Raw Data'!DO81)</f>
        <v>6</v>
      </c>
      <c r="EQ81" s="35" t="str">
        <f t="shared" si="55"/>
        <v/>
      </c>
      <c r="ER81" s="20">
        <f>IF('Raw Data'!DP81="","",'Raw Data'!DP81)</f>
        <v>2</v>
      </c>
      <c r="ES81" s="20">
        <f>IF('Raw Data'!DQ81="","",'Raw Data'!DQ81)</f>
        <v>1</v>
      </c>
      <c r="ET81" s="20">
        <f>IF('Raw Data'!DR81="","",'Raw Data'!DR81)</f>
        <v>1</v>
      </c>
      <c r="EU81" s="20" t="str">
        <f>IF('Raw Data'!DS81="","",'Raw Data'!DS81)</f>
        <v/>
      </c>
      <c r="EV81" s="20" t="str">
        <f>IF('Raw Data'!DT81="","",'Raw Data'!DT81)</f>
        <v>Station de radio</v>
      </c>
      <c r="EW81" s="20">
        <f>IF('Raw Data'!DU81="","",'Raw Data'!DU81)</f>
        <v>1</v>
      </c>
      <c r="EX81" s="20">
        <f>IF('Raw Data'!DV81="","",'Raw Data'!DV81)</f>
        <v>0</v>
      </c>
      <c r="EY81" s="20">
        <f>IF('Raw Data'!DW81="","",'Raw Data'!DW81)</f>
        <v>0</v>
      </c>
      <c r="EZ81" s="20">
        <f>IF('Raw Data'!DX81="","",'Raw Data'!DX81)</f>
        <v>0</v>
      </c>
      <c r="FA81" s="20">
        <f>IF('Raw Data'!DY81="","",'Raw Data'!DY81)</f>
        <v>0</v>
      </c>
      <c r="FB81" s="20">
        <f>IF('Raw Data'!DZ81="","",'Raw Data'!DZ81)</f>
        <v>0</v>
      </c>
      <c r="FC81" s="20">
        <f>IF('Raw Data'!EA81="","",'Raw Data'!EA81)</f>
        <v>0</v>
      </c>
      <c r="FD81" s="20">
        <f>IF('Raw Data'!EB81="","",'Raw Data'!EB81)</f>
        <v>0</v>
      </c>
      <c r="FE81" s="20">
        <f>IF('Raw Data'!EC81="","",'Raw Data'!EC81)</f>
        <v>0</v>
      </c>
      <c r="FF81" s="20">
        <f>IF('Raw Data'!ED81="","",'Raw Data'!ED81)</f>
        <v>0</v>
      </c>
      <c r="FG81" s="20">
        <f>IF('Raw Data'!EE81="","",'Raw Data'!EE81)</f>
        <v>0</v>
      </c>
      <c r="FH81" s="20">
        <f>IF('Raw Data'!EF81="","",'Raw Data'!EF81)</f>
        <v>0</v>
      </c>
      <c r="FI81" s="20">
        <f>IF('Raw Data'!EG81="","",'Raw Data'!EG81)</f>
        <v>0</v>
      </c>
      <c r="FJ81" s="20" t="str">
        <f>IF('Raw Data'!EH81="","",'Raw Data'!EH81)</f>
        <v/>
      </c>
      <c r="FK81" s="20" t="str">
        <f>IF('Raw Data'!EI81="","",'Raw Data'!EI81)</f>
        <v>Information sur l'accès à l'assistance humanitaire</v>
      </c>
      <c r="FL81" s="20" t="str">
        <f>IF('Raw Data'!EJ81="","",'Raw Data'!EJ81)</f>
        <v/>
      </c>
      <c r="FM81" s="20" t="str">
        <f>IF('Raw Data'!EK81="","",'Raw Data'!EK81)</f>
        <v>Oui</v>
      </c>
      <c r="FN81" s="20" t="str">
        <f>IF('Raw Data'!EL81="","",'Raw Data'!EL81)</f>
        <v/>
      </c>
      <c r="FO81" s="20" t="str">
        <f>IF('Raw Data'!EM81="","",'Raw Data'!EM81)</f>
        <v>Oui</v>
      </c>
      <c r="FP81" s="20" t="str">
        <f>IF('Raw Data'!EN81="","",'Raw Data'!EN81)</f>
        <v/>
      </c>
      <c r="FQ81" s="20" t="str">
        <f>IF('Raw Data'!EO81="","",'Raw Data'!EO81)</f>
        <v/>
      </c>
      <c r="FR81" s="20" t="str">
        <f>IF('Raw Data'!EP81="","",'Raw Data'!EP81)</f>
        <v/>
      </c>
      <c r="FS81" s="20" t="str">
        <f>IF('Raw Data'!EQ81="","",'Raw Data'!EQ81)</f>
        <v>Kabimba</v>
      </c>
      <c r="FT81" s="20">
        <f>IF('Raw Data'!ER81="","",'Raw Data'!ER81)</f>
        <v>4</v>
      </c>
      <c r="FU81" s="20" t="str">
        <f>IF('Raw Data'!ES81="","",'Raw Data'!ES81)</f>
        <v>L'IC  la connaissance  sur la localite</v>
      </c>
      <c r="FV81" s="20" t="str">
        <f>IF('Raw Data'!ET81="","",'Raw Data'!ET81)</f>
        <v>vWvJfH3sDSZM3uC5W82MGH</v>
      </c>
      <c r="FW81" s="20" t="str">
        <f>IF('Raw Data'!EU81="","",'Raw Data'!EU81)</f>
        <v>v89tPMrAjVHLSntiBQ22UJ</v>
      </c>
      <c r="FX81" s="20" t="str">
        <f>IF('Raw Data'!EV81="","",'Raw Data'!EV81)</f>
        <v>v5AfrSZTqajduwJVMoNG7f</v>
      </c>
      <c r="FY81" s="20" t="str">
        <f>IF('Raw Data'!EW81="","",'Raw Data'!EW81)</f>
        <v>vbptduBAghB4e4bMMgdQUc</v>
      </c>
      <c r="FZ81" s="20" t="str">
        <f>IF('Raw Data'!EX81="","",'Raw Data'!EX81)</f>
        <v>vNycnGWUpYeb3KNNoHrkGX</v>
      </c>
      <c r="GA81" s="20" t="str">
        <f>IF('Raw Data'!EY81="","",'Raw Data'!EY81)</f>
        <v/>
      </c>
      <c r="GB81" s="20">
        <f>IF('Raw Data'!EZ81="","",'Raw Data'!EZ81)</f>
        <v>384710853</v>
      </c>
      <c r="GC81" s="20" t="str">
        <f>IF('Raw Data'!FA81="","",'Raw Data'!FA81)</f>
        <v>079dc612-c6cc-4bc3-8b53-266ede5656aa</v>
      </c>
      <c r="GD81" s="29">
        <f>IF('Raw Data'!FB81="","",'Raw Data'!FB81)</f>
        <v>44945.439560185187</v>
      </c>
      <c r="GE81" s="20" t="str">
        <f>IF('Raw Data'!FC81="","",'Raw Data'!FC81)</f>
        <v/>
      </c>
      <c r="GF81" s="20" t="str">
        <f>IF('Raw Data'!FD81="","",'Raw Data'!FD81)</f>
        <v/>
      </c>
      <c r="GG81" s="20" t="str">
        <f>IF('Raw Data'!FE81="","",'Raw Data'!FE81)</f>
        <v>submitted_via_web</v>
      </c>
      <c r="GH81" s="20" t="str">
        <f>IF('Raw Data'!FF81="","",'Raw Data'!FF81)</f>
        <v>reach_rdc_hsm_enqueteur</v>
      </c>
      <c r="GI81" s="20" t="str">
        <f>IF('Raw Data'!FG81="","",'Raw Data'!FG81)</f>
        <v/>
      </c>
      <c r="GJ81" s="20">
        <f>IF('Raw Data'!FH81="","",'Raw Data'!FH81)</f>
        <v>146</v>
      </c>
    </row>
    <row r="82" spans="1:192" x14ac:dyDescent="0.25">
      <c r="A82" s="24" t="str">
        <f t="shared" si="28"/>
        <v>f49d8648-a347-4b59-87a4-ecea90733250</v>
      </c>
      <c r="B82" s="24" t="str">
        <f t="shared" si="29"/>
        <v>Kabaga</v>
      </c>
      <c r="C82" s="24" t="str">
        <f t="shared" si="30"/>
        <v>ENU10</v>
      </c>
      <c r="D82" s="29">
        <f>IF('Raw Data'!A82="","",'Raw Data'!A82)</f>
        <v>44945</v>
      </c>
      <c r="E82" s="27">
        <f>IF('Raw Data'!B82="","",'Raw Data'!B82)</f>
        <v>44945.413453472233</v>
      </c>
      <c r="F82" s="27">
        <f>IF('Raw Data'!C82="","",'Raw Data'!C82)</f>
        <v>44945.441365231483</v>
      </c>
      <c r="G82" s="31">
        <f t="shared" si="31"/>
        <v>40.192933321231976</v>
      </c>
      <c r="H82" s="33" t="str">
        <f t="shared" si="32"/>
        <v>OK</v>
      </c>
      <c r="I82" s="20" t="str">
        <f>IF('Raw Data'!D82="","",'Raw Data'!D82)</f>
        <v>audit.csv</v>
      </c>
      <c r="J82" s="20" t="str">
        <f>IF('Raw Data'!E82="","",'Raw Data'!E82)</f>
        <v>https://kc.humanitarianresponse.info/media/original?media_file=reachrdcdata%2Fattachments%2F03786f7074524bcf85122757f5105ae7%2Ff49d8648-a347-4b59-87a4-ecea90733250%2Faudit.csv</v>
      </c>
      <c r="K82" s="20" t="str">
        <f>IF('Raw Data'!F82="","",'Raw Data'!F82)</f>
        <v/>
      </c>
      <c r="L82" s="20" t="str">
        <f>IF('Raw Data'!G82="","",'Raw Data'!G82)</f>
        <v/>
      </c>
      <c r="M82" s="43" t="s">
        <v>804</v>
      </c>
      <c r="N82" s="20" t="str">
        <f>IF('Raw Data'!I82="","",'Raw Data'!I82)</f>
        <v>Kalemie</v>
      </c>
      <c r="O82" s="20" t="str">
        <f>IF('Raw Data'!J82="","",'Raw Data'!J82)</f>
        <v>Décembre</v>
      </c>
      <c r="P82" s="20" t="str">
        <f>IF('Raw Data'!K82="","",'Raw Data'!K82)</f>
        <v>Entretien à distance (appel téléphonique)</v>
      </c>
      <c r="Q82" s="20">
        <f>IF('Raw Data'!L82="","",'Raw Data'!L82)</f>
        <v>818080705</v>
      </c>
      <c r="R82" s="20">
        <f>IF('Raw Data'!M82="","",'Raw Data'!M82)</f>
        <v>818080705</v>
      </c>
      <c r="S82" s="20" t="str">
        <f>IF('Raw Data'!N82="","",'Raw Data'!N82)</f>
        <v>Oui</v>
      </c>
      <c r="T82" s="35" t="str">
        <f t="shared" si="33"/>
        <v/>
      </c>
      <c r="U82" s="20" t="str">
        <f>IF('Raw Data'!O82="","",'Raw Data'!O82)</f>
        <v/>
      </c>
      <c r="V82" s="20" t="str">
        <f>IF('Raw Data'!P82="","",'Raw Data'!P82)</f>
        <v/>
      </c>
      <c r="W82" s="20" t="str">
        <f>IF('Raw Data'!Q82="","",'Raw Data'!Q82)</f>
        <v/>
      </c>
      <c r="X82" s="20" t="str">
        <f>IF('Raw Data'!R82="","",'Raw Data'!R82)</f>
        <v>Oui</v>
      </c>
      <c r="Y82" s="35" t="str">
        <f t="shared" si="34"/>
        <v/>
      </c>
      <c r="Z82" s="20" t="str">
        <f>IF('Raw Data'!S82="","",'Raw Data'!S82)</f>
        <v/>
      </c>
      <c r="AA82" s="20" t="str">
        <f>IF('Raw Data'!T82="","",'Raw Data'!T82)</f>
        <v/>
      </c>
      <c r="AB82" s="20" t="str">
        <f>IF('Raw Data'!U82="","",'Raw Data'!U82)</f>
        <v>Maintenant</v>
      </c>
      <c r="AC82" s="35" t="str">
        <f t="shared" si="35"/>
        <v/>
      </c>
      <c r="AD82" s="20" t="str">
        <f>IF('Raw Data'!V82="","",'Raw Data'!V82)</f>
        <v/>
      </c>
      <c r="AE82" s="20" t="str">
        <f>IF('Raw Data'!W82="","",'Raw Data'!W82)</f>
        <v>Mwalimata</v>
      </c>
      <c r="AF82" s="20" t="str">
        <f>IF('Raw Data'!X82="","",'Raw Data'!X82)</f>
        <v>Homme</v>
      </c>
      <c r="AG82" s="20">
        <f>IF('Raw Data'!Y82="","",'Raw Data'!Y82)</f>
        <v>30</v>
      </c>
      <c r="AH82" s="20" t="str">
        <f>IF('Raw Data'!Z82="","",'Raw Data'!Z82)</f>
        <v>Agriculteur</v>
      </c>
      <c r="AI82" s="20" t="str">
        <f>IF('Raw Data'!AA82="","",'Raw Data'!AA82)</f>
        <v/>
      </c>
      <c r="AJ82" s="20" t="str">
        <f>IF('Raw Data'!AB82="","",'Raw Data'!AB82)</f>
        <v/>
      </c>
      <c r="AK82" s="20" t="str">
        <f>IF('Raw Data'!AC82="","",'Raw Data'!AC82)</f>
        <v/>
      </c>
      <c r="AL82" s="20" t="str">
        <f>IF('Raw Data'!AD82="","",'Raw Data'!AD82)</f>
        <v/>
      </c>
      <c r="AM82" s="20" t="str">
        <f>IF('Raw Data'!AE82="","",'Raw Data'!AE82)</f>
        <v/>
      </c>
      <c r="AN82" s="20" t="str">
        <f>IF('Raw Data'!AF82="","",'Raw Data'!AF82)</f>
        <v/>
      </c>
      <c r="AO82" s="20" t="str">
        <f>IF('Raw Data'!AG82="","",'Raw Data'!AG82)</f>
        <v/>
      </c>
      <c r="AP82" s="20" t="str">
        <f>IF('Raw Data'!AH82="","",'Raw Data'!AH82)</f>
        <v>Personne non déplacée (Autochtone)</v>
      </c>
      <c r="AQ82" s="35" t="str">
        <f t="shared" si="36"/>
        <v/>
      </c>
      <c r="AR82" s="20" t="str">
        <f>IF('Raw Data'!AI82="","",'Raw Data'!AI82)</f>
        <v>Tanganyika</v>
      </c>
      <c r="AS82" s="20" t="str">
        <f>IF('Raw Data'!AJ82="","",'Raw Data'!AJ82)</f>
        <v>Nyunzu</v>
      </c>
      <c r="AT82" s="20" t="str">
        <f>IF('Raw Data'!AK82="","",'Raw Data'!AK82)</f>
        <v>Kabanga</v>
      </c>
      <c r="AU82" s="20" t="str">
        <f>IF('Raw Data'!AL82="","",'Raw Data'!AL82)</f>
        <v/>
      </c>
      <c r="AV82" s="20" t="str">
        <f>IF('Raw Data'!AM82="","",'Raw Data'!AM82)</f>
        <v>Kabanga</v>
      </c>
      <c r="AW82" s="20" t="str">
        <f>IF('Raw Data'!AN82="","",'Raw Data'!AN82)</f>
        <v/>
      </c>
      <c r="AX82" s="20" t="str">
        <f>IF('Raw Data'!AO82="","",'Raw Data'!AO82)</f>
        <v>Oui</v>
      </c>
      <c r="AY82" s="20" t="str">
        <f>IF('Raw Data'!AP82="","",'Raw Data'!AP82)</f>
        <v>Tanganyika</v>
      </c>
      <c r="AZ82" s="20" t="str">
        <f>IF('Raw Data'!AQ82="","",'Raw Data'!AQ82)</f>
        <v>Nyunzu</v>
      </c>
      <c r="BA82" s="20" t="str">
        <f>IF('Raw Data'!AR82="","",'Raw Data'!AR82)</f>
        <v>Village</v>
      </c>
      <c r="BB82" s="20" t="str">
        <f>IF('Raw Data'!AS82="","",'Raw Data'!AS82)</f>
        <v>Kabanga</v>
      </c>
      <c r="BC82" s="20" t="str">
        <f>IF('Raw Data'!AT82="","",'Raw Data'!AT82)</f>
        <v/>
      </c>
      <c r="BD82" s="20" t="str">
        <f>IF('Raw Data'!AU82="","",'Raw Data'!AU82)</f>
        <v>Kabanga</v>
      </c>
      <c r="BE82" s="20" t="str">
        <f>IF('Raw Data'!AV82="","",'Raw Data'!AV82)</f>
        <v>Kabaga</v>
      </c>
      <c r="BF82" s="20" t="str">
        <f>IF('Raw Data'!AW82="","",'Raw Data'!AW82)</f>
        <v/>
      </c>
      <c r="BG82" s="20" t="str">
        <f>IF('Raw Data'!AX82="","",'Raw Data'!AX82)</f>
        <v>Kabaga</v>
      </c>
      <c r="BH82" s="20" t="str">
        <f>IF('Raw Data'!AY82="","",'Raw Data'!AY82)</f>
        <v>Non</v>
      </c>
      <c r="BI82" s="20" t="str">
        <f>IF('Raw Data'!AZ82="","",'Raw Data'!AZ82)</f>
        <v/>
      </c>
      <c r="BJ82" s="20" t="str">
        <f>IF('Raw Data'!BA82="","",'Raw Data'!BA82)</f>
        <v>Oui</v>
      </c>
      <c r="BK82" s="20" t="str">
        <f>IF('Raw Data'!BB82="","",'Raw Data'!BB82)</f>
        <v>Oui</v>
      </c>
      <c r="BL82" s="20" t="str">
        <f>IF('Raw Data'!BC82="","",'Raw Data'!BC82)</f>
        <v/>
      </c>
      <c r="BM82" s="20" t="str">
        <f>IF('Raw Data'!BD82="","",'Raw Data'!BD82)</f>
        <v/>
      </c>
      <c r="BN82" s="20" t="str">
        <f>IF('Raw Data'!BE82="","",'Raw Data'!BE82)</f>
        <v/>
      </c>
      <c r="BO82" s="20" t="str">
        <f>IF('Raw Data'!BF82="","",'Raw Data'!BF82)</f>
        <v/>
      </c>
      <c r="BP82" s="20" t="str">
        <f>IF('Raw Data'!BG82="","",'Raw Data'!BG82)</f>
        <v/>
      </c>
      <c r="BQ82" s="20" t="str">
        <f>IF('Raw Data'!BH82="","",'Raw Data'!BH82)</f>
        <v>Autre (Spécifier)</v>
      </c>
      <c r="BR82" s="20" t="str">
        <f>IF('Raw Data'!BI82="","",'Raw Data'!BI82)</f>
        <v>Benakahela</v>
      </c>
      <c r="BS82" s="20" t="str">
        <f>IF('Raw Data'!BJ82="","",'Raw Data'!BJ82)</f>
        <v>Oui</v>
      </c>
      <c r="BT82" s="20" t="str">
        <f>IF('Raw Data'!BK82="","",'Raw Data'!BK82)</f>
        <v>Oui</v>
      </c>
      <c r="BU82" s="35" t="str">
        <f t="shared" si="37"/>
        <v/>
      </c>
      <c r="BV82" s="20" t="str">
        <f>IF('Raw Data'!BL82="","",'Raw Data'!BL82)</f>
        <v/>
      </c>
      <c r="BW82" s="20" t="str">
        <f>IF('Raw Data'!BM82="","",'Raw Data'!BM82)</f>
        <v/>
      </c>
      <c r="BX82" s="20" t="str">
        <f>IF('Raw Data'!BN82="","",'Raw Data'!BN82)</f>
        <v>Oui</v>
      </c>
      <c r="BY82" s="20" t="str">
        <f>IF('Raw Data'!BO82="","",'Raw Data'!BO82)</f>
        <v>Oui</v>
      </c>
      <c r="BZ82" s="20" t="str">
        <f>IF('Raw Data'!BP82="","",'Raw Data'!BP82)</f>
        <v>Oui</v>
      </c>
      <c r="CA82" s="20" t="str">
        <f>IF('Raw Data'!BQ82="","",'Raw Data'!BQ82)</f>
        <v>Oui</v>
      </c>
      <c r="CB82" s="20" t="str">
        <f>IF('Raw Data'!BR82="","",'Raw Data'!BR82)</f>
        <v>Oui</v>
      </c>
      <c r="CC82" s="20" t="str">
        <f>IF('Raw Data'!BS82="","",'Raw Data'!BS82)</f>
        <v/>
      </c>
      <c r="CD82" s="20" t="str">
        <f>IF('Raw Data'!BT82="","",'Raw Data'!BT82)</f>
        <v>Communauté hôte (=Autochtones)</v>
      </c>
      <c r="CE82" s="20" t="str">
        <f>IF('Raw Data'!BU82="","",'Raw Data'!BU82)</f>
        <v>5</v>
      </c>
      <c r="CF82" s="20" t="str">
        <f>IF('Raw Data'!BV82="","",'Raw Data'!BV82)</f>
        <v>Oui</v>
      </c>
      <c r="CG82" s="20" t="str">
        <f>IF('Raw Data'!BW82="","",'Raw Data'!BW82)</f>
        <v>Communauté hôte (=Autochtones)</v>
      </c>
      <c r="CH82" s="63" t="str">
        <f t="shared" si="38"/>
        <v/>
      </c>
      <c r="CI82" s="35" t="str">
        <f t="shared" si="39"/>
        <v/>
      </c>
      <c r="CJ82" s="37">
        <f t="shared" si="40"/>
        <v>1</v>
      </c>
      <c r="CK82" s="20">
        <f>IF('Raw Data'!BX82="","",'Raw Data'!BX82)</f>
        <v>1</v>
      </c>
      <c r="CL82" s="20">
        <f>IF('Raw Data'!BY82="","",'Raw Data'!BY82)</f>
        <v>0</v>
      </c>
      <c r="CM82" s="20">
        <f>IF('Raw Data'!BZ82="","",'Raw Data'!BZ82)</f>
        <v>0</v>
      </c>
      <c r="CN82" s="20">
        <f>IF('Raw Data'!CA82="","",'Raw Data'!CA82)</f>
        <v>0</v>
      </c>
      <c r="CO82" s="20">
        <f>IF('Raw Data'!CB82="","",'Raw Data'!CB82)</f>
        <v>0</v>
      </c>
      <c r="CP82" s="39" t="str">
        <f>IF('Raw Data'!CC82="","",'Raw Data'!CC82)</f>
        <v>0.3812357333963706</v>
      </c>
      <c r="CQ82" s="20" t="str">
        <f>IF('Raw Data'!CD82="","",'Raw Data'!CD82)</f>
        <v/>
      </c>
      <c r="CR82" s="20" t="str">
        <f>IF('Raw Data'!CE82="","",'Raw Data'!CE82)</f>
        <v>1</v>
      </c>
      <c r="CS82" s="20" t="str">
        <f>IF('Raw Data'!CF82="","",'Raw Data'!CF82)</f>
        <v/>
      </c>
      <c r="CT82" s="20" t="str">
        <f>IF('Raw Data'!CG82="","",'Raw Data'!CG82)</f>
        <v/>
      </c>
      <c r="CU82" s="20">
        <f>IF('Raw Data'!CH82="","",'Raw Data'!CH82)</f>
        <v>2</v>
      </c>
      <c r="CV82" s="35" t="str">
        <f t="shared" si="41"/>
        <v/>
      </c>
      <c r="CW82" s="20">
        <f>IF('Raw Data'!CI82="","",'Raw Data'!CI82)</f>
        <v>0</v>
      </c>
      <c r="CX82" s="35" t="str">
        <f t="shared" si="42"/>
        <v/>
      </c>
      <c r="CY82" s="20">
        <f>IF('Raw Data'!CJ82="","",'Raw Data'!CJ82)</f>
        <v>0</v>
      </c>
      <c r="CZ82" s="35" t="str">
        <f t="shared" si="43"/>
        <v/>
      </c>
      <c r="DA82" s="20">
        <f>IF('Raw Data'!CK82="","",'Raw Data'!CK82)</f>
        <v>0</v>
      </c>
      <c r="DB82" s="35" t="str">
        <f t="shared" si="44"/>
        <v/>
      </c>
      <c r="DC82" s="20">
        <f>IF('Raw Data'!CL82="","",'Raw Data'!CL82)</f>
        <v>0</v>
      </c>
      <c r="DD82" s="35" t="str">
        <f t="shared" si="45"/>
        <v/>
      </c>
      <c r="DE82" s="20">
        <f>IF('Raw Data'!CM82="","",'Raw Data'!CM82)</f>
        <v>0</v>
      </c>
      <c r="DF82" s="35" t="str">
        <f t="shared" si="46"/>
        <v/>
      </c>
      <c r="DG82" s="20">
        <f>IF('Raw Data'!CN82="","",'Raw Data'!CN82)</f>
        <v>0</v>
      </c>
      <c r="DH82" s="35" t="str">
        <f t="shared" si="47"/>
        <v/>
      </c>
      <c r="DI82" s="20">
        <f>IF('Raw Data'!CO82="","",'Raw Data'!CO82)</f>
        <v>0</v>
      </c>
      <c r="DJ82" s="35" t="str">
        <f t="shared" si="48"/>
        <v/>
      </c>
      <c r="DK82" s="23">
        <f>IF('Raw Data'!CP82="","",'Raw Data'!CP82)</f>
        <v>0</v>
      </c>
      <c r="DL82" s="23">
        <f>IF('Raw Data'!CQ82="","",'Raw Data'!CQ82)</f>
        <v>0</v>
      </c>
      <c r="DM82" s="20">
        <f>IF('Raw Data'!CR82="","",'Raw Data'!CR82)</f>
        <v>10</v>
      </c>
      <c r="DN82" s="20">
        <f>IF('Raw Data'!CS82="","",'Raw Data'!CS82)</f>
        <v>0</v>
      </c>
      <c r="DO82" s="23">
        <f>IF('Raw Data'!CT82="","",'Raw Data'!CT82)</f>
        <v>8</v>
      </c>
      <c r="DP82" s="20">
        <f>IF('Raw Data'!CU82="","",'Raw Data'!CU82)</f>
        <v>0</v>
      </c>
      <c r="DQ82" s="23" t="str">
        <f>IF('Raw Data'!CV82="","",'Raw Data'!CV82)</f>
        <v/>
      </c>
      <c r="DR82" s="20" t="str">
        <f>IF('Raw Data'!CW82="","",'Raw Data'!CW82)</f>
        <v/>
      </c>
      <c r="DS82" s="20" t="str">
        <f>IF('Raw Data'!CX82="","",'Raw Data'!CX82)</f>
        <v/>
      </c>
      <c r="DT82" s="20" t="str">
        <f>IF('Raw Data'!CY82="","",'Raw Data'!CY82)</f>
        <v/>
      </c>
      <c r="DU82" s="20" t="str">
        <f>IF('Raw Data'!CZ82="","",'Raw Data'!CZ82)</f>
        <v/>
      </c>
      <c r="DV82" s="20" t="str">
        <f>IF('Raw Data'!DA82="","",'Raw Data'!DA82)</f>
        <v/>
      </c>
      <c r="DW82" s="20" t="str">
        <f>IF('Raw Data'!DB82="","",'Raw Data'!DB82)</f>
        <v/>
      </c>
      <c r="DX82" s="35" t="str">
        <f t="shared" si="49"/>
        <v/>
      </c>
      <c r="DY82" s="23" t="str">
        <f>IF('Raw Data'!DC82="","",'Raw Data'!DC82)</f>
        <v/>
      </c>
      <c r="DZ82" s="42" t="str">
        <f t="shared" si="50"/>
        <v/>
      </c>
      <c r="EA82" s="20" t="str">
        <f>IF('Raw Data'!DD82="","",'Raw Data'!DD82)</f>
        <v/>
      </c>
      <c r="EB82" s="35" t="str">
        <f t="shared" si="51"/>
        <v/>
      </c>
      <c r="EC82" s="20" t="str">
        <f>IF('Raw Data'!DE82="","",'Raw Data'!DE82)</f>
        <v/>
      </c>
      <c r="ED82" s="35" t="str">
        <f t="shared" si="52"/>
        <v/>
      </c>
      <c r="EE82" s="20" t="str">
        <f>IF('Raw Data'!DF82="","",'Raw Data'!DF82)</f>
        <v/>
      </c>
      <c r="EF82" s="35" t="str">
        <f t="shared" si="53"/>
        <v/>
      </c>
      <c r="EG82" s="20" t="str">
        <f>IF('Raw Data'!DG82="","",'Raw Data'!DG82)</f>
        <v/>
      </c>
      <c r="EH82" s="35" t="str">
        <f t="shared" si="54"/>
        <v/>
      </c>
      <c r="EI82" s="20" t="str">
        <f>IF('Raw Data'!DH82="","",'Raw Data'!DH82)</f>
        <v/>
      </c>
      <c r="EJ82" s="20" t="str">
        <f>IF('Raw Data'!DI82="","",'Raw Data'!DI82)</f>
        <v/>
      </c>
      <c r="EK82" s="20" t="str">
        <f>IF('Raw Data'!DJ82="","",'Raw Data'!DJ82)</f>
        <v/>
      </c>
      <c r="EL82" s="20" t="str">
        <f>IF('Raw Data'!DK82="","",'Raw Data'!DK82)</f>
        <v/>
      </c>
      <c r="EM82" s="20" t="str">
        <f>IF('Raw Data'!DL82="","",'Raw Data'!DL82)</f>
        <v/>
      </c>
      <c r="EN82" s="20" t="str">
        <f>IF('Raw Data'!DM82="","",'Raw Data'!DM82)</f>
        <v/>
      </c>
      <c r="EO82" s="20" t="str">
        <f>IF('Raw Data'!DN82="","",'Raw Data'!DN82)</f>
        <v>Non</v>
      </c>
      <c r="EP82" s="20" t="str">
        <f>IF('Raw Data'!DO82="","",'Raw Data'!DO82)</f>
        <v/>
      </c>
      <c r="EQ82" s="35" t="str">
        <f t="shared" si="55"/>
        <v/>
      </c>
      <c r="ER82" s="20" t="str">
        <f>IF('Raw Data'!DP82="","",'Raw Data'!DP82)</f>
        <v/>
      </c>
      <c r="ES82" s="20" t="str">
        <f>IF('Raw Data'!DQ82="","",'Raw Data'!DQ82)</f>
        <v/>
      </c>
      <c r="ET82" s="20" t="str">
        <f>IF('Raw Data'!DR82="","",'Raw Data'!DR82)</f>
        <v/>
      </c>
      <c r="EU82" s="20" t="str">
        <f>IF('Raw Data'!DS82="","",'Raw Data'!DS82)</f>
        <v/>
      </c>
      <c r="EV82" s="20" t="str">
        <f>IF('Raw Data'!DT82="","",'Raw Data'!DT82)</f>
        <v>Station de radio</v>
      </c>
      <c r="EW82" s="20">
        <f>IF('Raw Data'!DU82="","",'Raw Data'!DU82)</f>
        <v>1</v>
      </c>
      <c r="EX82" s="20">
        <f>IF('Raw Data'!DV82="","",'Raw Data'!DV82)</f>
        <v>0</v>
      </c>
      <c r="EY82" s="20">
        <f>IF('Raw Data'!DW82="","",'Raw Data'!DW82)</f>
        <v>0</v>
      </c>
      <c r="EZ82" s="20">
        <f>IF('Raw Data'!DX82="","",'Raw Data'!DX82)</f>
        <v>0</v>
      </c>
      <c r="FA82" s="20">
        <f>IF('Raw Data'!DY82="","",'Raw Data'!DY82)</f>
        <v>0</v>
      </c>
      <c r="FB82" s="20">
        <f>IF('Raw Data'!DZ82="","",'Raw Data'!DZ82)</f>
        <v>0</v>
      </c>
      <c r="FC82" s="20">
        <f>IF('Raw Data'!EA82="","",'Raw Data'!EA82)</f>
        <v>0</v>
      </c>
      <c r="FD82" s="20">
        <f>IF('Raw Data'!EB82="","",'Raw Data'!EB82)</f>
        <v>0</v>
      </c>
      <c r="FE82" s="20">
        <f>IF('Raw Data'!EC82="","",'Raw Data'!EC82)</f>
        <v>0</v>
      </c>
      <c r="FF82" s="20">
        <f>IF('Raw Data'!ED82="","",'Raw Data'!ED82)</f>
        <v>0</v>
      </c>
      <c r="FG82" s="20">
        <f>IF('Raw Data'!EE82="","",'Raw Data'!EE82)</f>
        <v>0</v>
      </c>
      <c r="FH82" s="20">
        <f>IF('Raw Data'!EF82="","",'Raw Data'!EF82)</f>
        <v>0</v>
      </c>
      <c r="FI82" s="20">
        <f>IF('Raw Data'!EG82="","",'Raw Data'!EG82)</f>
        <v>0</v>
      </c>
      <c r="FJ82" s="20" t="str">
        <f>IF('Raw Data'!EH82="","",'Raw Data'!EH82)</f>
        <v/>
      </c>
      <c r="FK82" s="20" t="str">
        <f>IF('Raw Data'!EI82="","",'Raw Data'!EI82)</f>
        <v>Information sur l'accès à l'assistance humanitaire</v>
      </c>
      <c r="FL82" s="20" t="str">
        <f>IF('Raw Data'!EJ82="","",'Raw Data'!EJ82)</f>
        <v/>
      </c>
      <c r="FM82" s="20" t="str">
        <f>IF('Raw Data'!EK82="","",'Raw Data'!EK82)</f>
        <v>Oui</v>
      </c>
      <c r="FN82" s="20" t="str">
        <f>IF('Raw Data'!EL82="","",'Raw Data'!EL82)</f>
        <v/>
      </c>
      <c r="FO82" s="20" t="str">
        <f>IF('Raw Data'!EM82="","",'Raw Data'!EM82)</f>
        <v>Oui</v>
      </c>
      <c r="FP82" s="20" t="str">
        <f>IF('Raw Data'!EN82="","",'Raw Data'!EN82)</f>
        <v/>
      </c>
      <c r="FQ82" s="20" t="str">
        <f>IF('Raw Data'!EO82="","",'Raw Data'!EO82)</f>
        <v/>
      </c>
      <c r="FR82" s="20" t="str">
        <f>IF('Raw Data'!EP82="","",'Raw Data'!EP82)</f>
        <v/>
      </c>
      <c r="FS82" s="20" t="str">
        <f>IF('Raw Data'!EQ82="","",'Raw Data'!EQ82)</f>
        <v>Mwalimota</v>
      </c>
      <c r="FT82" s="20">
        <f>IF('Raw Data'!ER82="","",'Raw Data'!ER82)</f>
        <v>2</v>
      </c>
      <c r="FU82" s="20" t="str">
        <f>IF('Raw Data'!ES82="","",'Raw Data'!ES82)</f>
        <v>L'IC connait tres bien la situation de la localite</v>
      </c>
      <c r="FV82" s="20" t="str">
        <f>IF('Raw Data'!ET82="","",'Raw Data'!ET82)</f>
        <v>vWvJfH3sDSZM3uC5W82MGH</v>
      </c>
      <c r="FW82" s="20" t="str">
        <f>IF('Raw Data'!EU82="","",'Raw Data'!EU82)</f>
        <v>v89tPMrAjVHLSntiBQ22UJ</v>
      </c>
      <c r="FX82" s="20" t="str">
        <f>IF('Raw Data'!EV82="","",'Raw Data'!EV82)</f>
        <v>v5AfrSZTqajduwJVMoNG7f</v>
      </c>
      <c r="FY82" s="20" t="str">
        <f>IF('Raw Data'!EW82="","",'Raw Data'!EW82)</f>
        <v>vbptduBAghB4e4bMMgdQUc</v>
      </c>
      <c r="FZ82" s="20" t="str">
        <f>IF('Raw Data'!EX82="","",'Raw Data'!EX82)</f>
        <v>vNycnGWUpYeb3KNNoHrkGX</v>
      </c>
      <c r="GA82" s="20" t="str">
        <f>IF('Raw Data'!EY82="","",'Raw Data'!EY82)</f>
        <v/>
      </c>
      <c r="GB82" s="20">
        <f>IF('Raw Data'!EZ82="","",'Raw Data'!EZ82)</f>
        <v>384711052</v>
      </c>
      <c r="GC82" s="20" t="str">
        <f>IF('Raw Data'!FA82="","",'Raw Data'!FA82)</f>
        <v>f49d8648-a347-4b59-87a4-ecea90733250</v>
      </c>
      <c r="GD82" s="29">
        <f>IF('Raw Data'!FB82="","",'Raw Data'!FB82)</f>
        <v>44945.439895833333</v>
      </c>
      <c r="GE82" s="20" t="str">
        <f>IF('Raw Data'!FC82="","",'Raw Data'!FC82)</f>
        <v/>
      </c>
      <c r="GF82" s="20" t="str">
        <f>IF('Raw Data'!FD82="","",'Raw Data'!FD82)</f>
        <v/>
      </c>
      <c r="GG82" s="20" t="str">
        <f>IF('Raw Data'!FE82="","",'Raw Data'!FE82)</f>
        <v>submitted_via_web</v>
      </c>
      <c r="GH82" s="20" t="str">
        <f>IF('Raw Data'!FF82="","",'Raw Data'!FF82)</f>
        <v>reach_rdc_hsm_enqueteur</v>
      </c>
      <c r="GI82" s="20" t="str">
        <f>IF('Raw Data'!FG82="","",'Raw Data'!FG82)</f>
        <v/>
      </c>
      <c r="GJ82" s="20">
        <f>IF('Raw Data'!FH82="","",'Raw Data'!FH82)</f>
        <v>147</v>
      </c>
    </row>
    <row r="83" spans="1:192" x14ac:dyDescent="0.25">
      <c r="A83" s="66" t="str">
        <f t="shared" si="28"/>
        <v>bf8368d9-e94d-478a-b52a-2e5f1124e9ed</v>
      </c>
      <c r="B83" s="66" t="str">
        <f t="shared" si="29"/>
        <v>Kibawa</v>
      </c>
      <c r="C83" s="66" t="str">
        <f t="shared" si="30"/>
        <v>ENU4</v>
      </c>
      <c r="D83" s="29">
        <f>IF('Raw Data'!A83="","",'Raw Data'!A83)</f>
        <v>44945</v>
      </c>
      <c r="E83" s="27">
        <f>IF('Raw Data'!B83="","",'Raw Data'!B83)</f>
        <v>44945.449025567134</v>
      </c>
      <c r="F83" s="27">
        <f>IF('Raw Data'!C83="","",'Raw Data'!C83)</f>
        <v>44945.485191273146</v>
      </c>
      <c r="G83" s="49">
        <f t="shared" si="31"/>
        <v>52.078616658691317</v>
      </c>
      <c r="H83" s="50" t="str">
        <f t="shared" si="32"/>
        <v>OK</v>
      </c>
      <c r="I83" s="20" t="str">
        <f>IF('Raw Data'!D83="","",'Raw Data'!D83)</f>
        <v>audit.csv</v>
      </c>
      <c r="J83" s="20" t="str">
        <f>IF('Raw Data'!E83="","",'Raw Data'!E83)</f>
        <v>https://kc.humanitarianresponse.info/media/original?media_file=reachrdcdata%2Fattachments%2F03786f7074524bcf85122757f5105ae7%2Fbf8368d9-e94d-478a-b52a-2e5f1124e9ed%2Faudit.csv</v>
      </c>
      <c r="K83" s="20" t="str">
        <f>IF('Raw Data'!F83="","",'Raw Data'!F83)</f>
        <v/>
      </c>
      <c r="L83" s="20" t="str">
        <f>IF('Raw Data'!G83="","",'Raw Data'!G83)</f>
        <v/>
      </c>
      <c r="M83" s="43" t="s">
        <v>1507</v>
      </c>
      <c r="N83" s="20" t="str">
        <f>IF('Raw Data'!I83="","",'Raw Data'!I83)</f>
        <v>Kalemie</v>
      </c>
      <c r="O83" s="20" t="str">
        <f>IF('Raw Data'!J83="","",'Raw Data'!J83)</f>
        <v>Décembre</v>
      </c>
      <c r="P83" s="20" t="str">
        <f>IF('Raw Data'!K83="","",'Raw Data'!K83)</f>
        <v>Entretien à distance (appel téléphonique)</v>
      </c>
      <c r="Q83" s="20">
        <f>IF('Raw Data'!L83="","",'Raw Data'!L83)</f>
        <v>810322356</v>
      </c>
      <c r="R83" s="20">
        <f>IF('Raw Data'!M83="","",'Raw Data'!M83)</f>
        <v>810322356</v>
      </c>
      <c r="S83" s="20" t="str">
        <f>IF('Raw Data'!N83="","",'Raw Data'!N83)</f>
        <v>Oui</v>
      </c>
      <c r="T83" s="52" t="str">
        <f t="shared" si="33"/>
        <v/>
      </c>
      <c r="U83" s="20" t="str">
        <f>IF('Raw Data'!O83="","",'Raw Data'!O83)</f>
        <v/>
      </c>
      <c r="V83" s="20" t="str">
        <f>IF('Raw Data'!P83="","",'Raw Data'!P83)</f>
        <v/>
      </c>
      <c r="W83" s="20" t="str">
        <f>IF('Raw Data'!Q83="","",'Raw Data'!Q83)</f>
        <v/>
      </c>
      <c r="X83" s="20" t="str">
        <f>IF('Raw Data'!R83="","",'Raw Data'!R83)</f>
        <v>Oui</v>
      </c>
      <c r="Y83" s="52" t="str">
        <f t="shared" si="34"/>
        <v/>
      </c>
      <c r="Z83" s="20" t="str">
        <f>IF('Raw Data'!S83="","",'Raw Data'!S83)</f>
        <v/>
      </c>
      <c r="AA83" s="20" t="str">
        <f>IF('Raw Data'!T83="","",'Raw Data'!T83)</f>
        <v/>
      </c>
      <c r="AB83" s="20" t="str">
        <f>IF('Raw Data'!U83="","",'Raw Data'!U83)</f>
        <v>Maintenant</v>
      </c>
      <c r="AC83" s="52" t="str">
        <f t="shared" si="35"/>
        <v/>
      </c>
      <c r="AD83" s="20" t="str">
        <f>IF('Raw Data'!V83="","",'Raw Data'!V83)</f>
        <v/>
      </c>
      <c r="AE83" s="20" t="str">
        <f>IF('Raw Data'!W83="","",'Raw Data'!W83)</f>
        <v>Banza sidonie</v>
      </c>
      <c r="AF83" s="20" t="str">
        <f>IF('Raw Data'!X83="","",'Raw Data'!X83)</f>
        <v>Femme</v>
      </c>
      <c r="AG83" s="20">
        <f>IF('Raw Data'!Y83="","",'Raw Data'!Y83)</f>
        <v>61</v>
      </c>
      <c r="AH83" s="20" t="str">
        <f>IF('Raw Data'!Z83="","",'Raw Data'!Z83)</f>
        <v>Agriculteur</v>
      </c>
      <c r="AI83" s="20" t="str">
        <f>IF('Raw Data'!AA83="","",'Raw Data'!AA83)</f>
        <v/>
      </c>
      <c r="AJ83" s="20" t="str">
        <f>IF('Raw Data'!AB83="","",'Raw Data'!AB83)</f>
        <v/>
      </c>
      <c r="AK83" s="20" t="str">
        <f>IF('Raw Data'!AC83="","",'Raw Data'!AC83)</f>
        <v/>
      </c>
      <c r="AL83" s="20" t="str">
        <f>IF('Raw Data'!AD83="","",'Raw Data'!AD83)</f>
        <v/>
      </c>
      <c r="AM83" s="20" t="str">
        <f>IF('Raw Data'!AE83="","",'Raw Data'!AE83)</f>
        <v/>
      </c>
      <c r="AN83" s="20" t="str">
        <f>IF('Raw Data'!AF83="","",'Raw Data'!AF83)</f>
        <v/>
      </c>
      <c r="AO83" s="20" t="str">
        <f>IF('Raw Data'!AG83="","",'Raw Data'!AG83)</f>
        <v/>
      </c>
      <c r="AP83" s="20" t="str">
        <f>IF('Raw Data'!AH83="","",'Raw Data'!AH83)</f>
        <v>Personne non déplacée (Autochtone)</v>
      </c>
      <c r="AQ83" s="67" t="str">
        <f t="shared" si="36"/>
        <v/>
      </c>
      <c r="AR83" s="20" t="str">
        <f>IF('Raw Data'!AI83="","",'Raw Data'!AI83)</f>
        <v>Tanganyika</v>
      </c>
      <c r="AS83" s="20" t="str">
        <f>IF('Raw Data'!AJ83="","",'Raw Data'!AJ83)</f>
        <v>Nyunzu</v>
      </c>
      <c r="AT83" s="20" t="str">
        <f>IF('Raw Data'!AK83="","",'Raw Data'!AK83)</f>
        <v>Autre (Specifiez)</v>
      </c>
      <c r="AU83" s="20" t="str">
        <f>IF('Raw Data'!AL83="","",'Raw Data'!AL83)</f>
        <v>Kibawa</v>
      </c>
      <c r="AV83" s="20" t="str">
        <f>IF('Raw Data'!AM83="","",'Raw Data'!AM83)</f>
        <v>Kibawa</v>
      </c>
      <c r="AW83" s="20" t="str">
        <f>IF('Raw Data'!AN83="","",'Raw Data'!AN83)</f>
        <v/>
      </c>
      <c r="AX83" s="20" t="str">
        <f>IF('Raw Data'!AO83="","",'Raw Data'!AO83)</f>
        <v>Oui</v>
      </c>
      <c r="AY83" s="20" t="str">
        <f>IF('Raw Data'!AP83="","",'Raw Data'!AP83)</f>
        <v>Tanganyika</v>
      </c>
      <c r="AZ83" s="20" t="str">
        <f>IF('Raw Data'!AQ83="","",'Raw Data'!AQ83)</f>
        <v>Nyunzu</v>
      </c>
      <c r="BA83" s="20" t="str">
        <f>IF('Raw Data'!AR83="","",'Raw Data'!AR83)</f>
        <v>Localité</v>
      </c>
      <c r="BB83" s="20" t="str">
        <f>IF('Raw Data'!AS83="","",'Raw Data'!AS83)</f>
        <v/>
      </c>
      <c r="BC83" s="20" t="str">
        <f>IF('Raw Data'!AT83="","",'Raw Data'!AT83)</f>
        <v/>
      </c>
      <c r="BD83" s="20" t="str">
        <f>IF('Raw Data'!AU83="","",'Raw Data'!AU83)</f>
        <v/>
      </c>
      <c r="BE83" s="20" t="str">
        <f>IF('Raw Data'!AV83="","",'Raw Data'!AV83)</f>
        <v>Autre (Specifiez)</v>
      </c>
      <c r="BF83" s="20" t="str">
        <f>IF('Raw Data'!AW83="","",'Raw Data'!AW83)</f>
        <v>Kibawa</v>
      </c>
      <c r="BG83" s="20" t="str">
        <f>IF('Raw Data'!AX83="","",'Raw Data'!AX83)</f>
        <v>Kibawa</v>
      </c>
      <c r="BH83" s="20" t="str">
        <f>IF('Raw Data'!AY83="","",'Raw Data'!AY83)</f>
        <v>Non</v>
      </c>
      <c r="BI83" s="20" t="str">
        <f>IF('Raw Data'!AZ83="","",'Raw Data'!AZ83)</f>
        <v/>
      </c>
      <c r="BJ83" s="20" t="str">
        <f>IF('Raw Data'!BA83="","",'Raw Data'!BA83)</f>
        <v>Oui</v>
      </c>
      <c r="BK83" s="20" t="str">
        <f>IF('Raw Data'!BB83="","",'Raw Data'!BB83)</f>
        <v>Oui</v>
      </c>
      <c r="BL83" s="20" t="str">
        <f>IF('Raw Data'!BC83="","",'Raw Data'!BC83)</f>
        <v>Autre (Specifiez)</v>
      </c>
      <c r="BM83" s="20" t="str">
        <f>IF('Raw Data'!BD83="","",'Raw Data'!BD83)</f>
        <v>Kibawa</v>
      </c>
      <c r="BN83" s="20" t="str">
        <f>IF('Raw Data'!BE83="","",'Raw Data'!BE83)</f>
        <v>Kibawa</v>
      </c>
      <c r="BO83" s="20" t="str">
        <f>IF('Raw Data'!BF83="","",'Raw Data'!BF83)</f>
        <v>Chagachaga</v>
      </c>
      <c r="BP83" s="20" t="str">
        <f>IF('Raw Data'!BG83="","",'Raw Data'!BG83)</f>
        <v/>
      </c>
      <c r="BQ83" s="20" t="str">
        <f>IF('Raw Data'!BH83="","",'Raw Data'!BH83)</f>
        <v>Autre (Spécifier)</v>
      </c>
      <c r="BR83" s="20" t="str">
        <f>IF('Raw Data'!BI83="","",'Raw Data'!BI83)</f>
        <v>Bayolo</v>
      </c>
      <c r="BS83" s="20" t="str">
        <f>IF('Raw Data'!BJ83="","",'Raw Data'!BJ83)</f>
        <v>Oui</v>
      </c>
      <c r="BT83" s="20" t="str">
        <f>IF('Raw Data'!BK83="","",'Raw Data'!BK83)</f>
        <v>Oui</v>
      </c>
      <c r="BU83" s="67" t="str">
        <f t="shared" si="37"/>
        <v/>
      </c>
      <c r="BV83" s="20" t="str">
        <f>IF('Raw Data'!BL83="","",'Raw Data'!BL83)</f>
        <v/>
      </c>
      <c r="BW83" s="20" t="str">
        <f>IF('Raw Data'!BM83="","",'Raw Data'!BM83)</f>
        <v/>
      </c>
      <c r="BX83" s="20" t="str">
        <f>IF('Raw Data'!BN83="","",'Raw Data'!BN83)</f>
        <v>Oui</v>
      </c>
      <c r="BY83" s="20" t="str">
        <f>IF('Raw Data'!BO83="","",'Raw Data'!BO83)</f>
        <v>Oui</v>
      </c>
      <c r="BZ83" s="20" t="str">
        <f>IF('Raw Data'!BP83="","",'Raw Data'!BP83)</f>
        <v>Oui</v>
      </c>
      <c r="CA83" s="20" t="str">
        <f>IF('Raw Data'!BQ83="","",'Raw Data'!BQ83)</f>
        <v>Oui</v>
      </c>
      <c r="CB83" s="20" t="str">
        <f>IF('Raw Data'!BR83="","",'Raw Data'!BR83)</f>
        <v>Oui</v>
      </c>
      <c r="CC83" s="20" t="str">
        <f>IF('Raw Data'!BS83="","",'Raw Data'!BS83)</f>
        <v/>
      </c>
      <c r="CD83" s="20" t="str">
        <f>IF('Raw Data'!BT83="","",'Raw Data'!BT83)</f>
        <v>Communauté hôte (=Autochtones)</v>
      </c>
      <c r="CE83" s="20" t="str">
        <f>IF('Raw Data'!BU83="","",'Raw Data'!BU83)</f>
        <v>5</v>
      </c>
      <c r="CF83" s="20" t="str">
        <f>IF('Raw Data'!BV83="","",'Raw Data'!BV83)</f>
        <v>Oui</v>
      </c>
      <c r="CG83" s="20" t="str">
        <f>IF('Raw Data'!BW83="","",'Raw Data'!BW83)</f>
        <v>Personnes déplacées (PDI)</v>
      </c>
      <c r="CH83" s="67" t="str">
        <f t="shared" si="38"/>
        <v/>
      </c>
      <c r="CI83" s="67" t="str">
        <f t="shared" si="39"/>
        <v/>
      </c>
      <c r="CJ83" s="67">
        <f t="shared" si="40"/>
        <v>1</v>
      </c>
      <c r="CK83" s="20">
        <f>IF('Raw Data'!BX83="","",'Raw Data'!BX83)</f>
        <v>0</v>
      </c>
      <c r="CL83" s="20">
        <f>IF('Raw Data'!BY83="","",'Raw Data'!BY83)</f>
        <v>1</v>
      </c>
      <c r="CM83" s="20">
        <f>IF('Raw Data'!BZ83="","",'Raw Data'!BZ83)</f>
        <v>0</v>
      </c>
      <c r="CN83" s="20">
        <f>IF('Raw Data'!CA83="","",'Raw Data'!CA83)</f>
        <v>0</v>
      </c>
      <c r="CO83" s="20">
        <f>IF('Raw Data'!CB83="","",'Raw Data'!CB83)</f>
        <v>0</v>
      </c>
      <c r="CP83" s="39" t="str">
        <f>IF('Raw Data'!CC83="","",'Raw Data'!CC83)</f>
        <v>0.40357649531834305</v>
      </c>
      <c r="CQ83" s="20" t="str">
        <f>IF('Raw Data'!CD83="","",'Raw Data'!CD83)</f>
        <v/>
      </c>
      <c r="CR83" s="20" t="str">
        <f>IF('Raw Data'!CE83="","",'Raw Data'!CE83)</f>
        <v>1</v>
      </c>
      <c r="CS83" s="20" t="str">
        <f>IF('Raw Data'!CF83="","",'Raw Data'!CF83)</f>
        <v/>
      </c>
      <c r="CT83" s="20" t="str">
        <f>IF('Raw Data'!CG83="","",'Raw Data'!CG83)</f>
        <v/>
      </c>
      <c r="CU83" s="20">
        <f>IF('Raw Data'!CH83="","",'Raw Data'!CH83)</f>
        <v>2</v>
      </c>
      <c r="CV83" s="52" t="str">
        <f t="shared" si="41"/>
        <v/>
      </c>
      <c r="CW83" s="20">
        <f>IF('Raw Data'!CI83="","",'Raw Data'!CI83)</f>
        <v>0</v>
      </c>
      <c r="CX83" s="52" t="str">
        <f t="shared" si="42"/>
        <v/>
      </c>
      <c r="CY83" s="20">
        <f>IF('Raw Data'!CJ83="","",'Raw Data'!CJ83)</f>
        <v>0</v>
      </c>
      <c r="CZ83" s="52" t="str">
        <f t="shared" si="43"/>
        <v/>
      </c>
      <c r="DA83" s="20">
        <f>IF('Raw Data'!CK83="","",'Raw Data'!CK83)</f>
        <v>0</v>
      </c>
      <c r="DB83" s="52" t="str">
        <f t="shared" si="44"/>
        <v/>
      </c>
      <c r="DC83" s="20">
        <f>IF('Raw Data'!CL83="","",'Raw Data'!CL83)</f>
        <v>0</v>
      </c>
      <c r="DD83" s="52" t="str">
        <f t="shared" si="45"/>
        <v/>
      </c>
      <c r="DE83" s="20">
        <f>IF('Raw Data'!CM83="","",'Raw Data'!CM83)</f>
        <v>0</v>
      </c>
      <c r="DF83" s="52" t="str">
        <f t="shared" si="46"/>
        <v/>
      </c>
      <c r="DG83" s="20">
        <f>IF('Raw Data'!CN83="","",'Raw Data'!CN83)</f>
        <v>0</v>
      </c>
      <c r="DH83" s="52" t="str">
        <f t="shared" si="47"/>
        <v/>
      </c>
      <c r="DI83" s="20">
        <f>IF('Raw Data'!CO83="","",'Raw Data'!CO83)</f>
        <v>0</v>
      </c>
      <c r="DJ83" s="52" t="str">
        <f t="shared" si="48"/>
        <v/>
      </c>
      <c r="DK83" s="23">
        <f>IF('Raw Data'!CP83="","",'Raw Data'!CP83)</f>
        <v>0</v>
      </c>
      <c r="DL83" s="23">
        <f>IF('Raw Data'!CQ83="","",'Raw Data'!CQ83)</f>
        <v>0</v>
      </c>
      <c r="DM83" s="20">
        <f>IF('Raw Data'!CR83="","",'Raw Data'!CR83)</f>
        <v>5</v>
      </c>
      <c r="DN83" s="20">
        <f>IF('Raw Data'!CS83="","",'Raw Data'!CS83)</f>
        <v>0</v>
      </c>
      <c r="DO83" s="23">
        <f>IF('Raw Data'!CT83="","",'Raw Data'!CT83)</f>
        <v>0</v>
      </c>
      <c r="DP83" s="20">
        <f>IF('Raw Data'!CU83="","",'Raw Data'!CU83)</f>
        <v>0</v>
      </c>
      <c r="DQ83" s="23" t="str">
        <f>IF('Raw Data'!CV83="","",'Raw Data'!CV83)</f>
        <v/>
      </c>
      <c r="DR83" s="20" t="str">
        <f>IF('Raw Data'!CW83="","",'Raw Data'!CW83)</f>
        <v/>
      </c>
      <c r="DS83" s="20" t="str">
        <f>IF('Raw Data'!CX83="","",'Raw Data'!CX83)</f>
        <v/>
      </c>
      <c r="DT83" s="20" t="str">
        <f>IF('Raw Data'!CY83="","",'Raw Data'!CY83)</f>
        <v/>
      </c>
      <c r="DU83" s="20" t="str">
        <f>IF('Raw Data'!CZ83="","",'Raw Data'!CZ83)</f>
        <v/>
      </c>
      <c r="DV83" s="20" t="str">
        <f>IF('Raw Data'!DA83="","",'Raw Data'!DA83)</f>
        <v/>
      </c>
      <c r="DW83" s="20" t="str">
        <f>IF('Raw Data'!DB83="","",'Raw Data'!DB83)</f>
        <v/>
      </c>
      <c r="DX83" s="52" t="str">
        <f t="shared" si="49"/>
        <v/>
      </c>
      <c r="DY83" s="23" t="str">
        <f>IF('Raw Data'!DC83="","",'Raw Data'!DC83)</f>
        <v/>
      </c>
      <c r="DZ83" s="56" t="str">
        <f t="shared" si="50"/>
        <v/>
      </c>
      <c r="EA83" s="20" t="str">
        <f>IF('Raw Data'!DD83="","",'Raw Data'!DD83)</f>
        <v/>
      </c>
      <c r="EB83" s="52" t="str">
        <f t="shared" si="51"/>
        <v/>
      </c>
      <c r="EC83" s="20" t="str">
        <f>IF('Raw Data'!DE83="","",'Raw Data'!DE83)</f>
        <v/>
      </c>
      <c r="ED83" s="52" t="str">
        <f t="shared" si="52"/>
        <v/>
      </c>
      <c r="EE83" s="20" t="str">
        <f>IF('Raw Data'!DF83="","",'Raw Data'!DF83)</f>
        <v/>
      </c>
      <c r="EF83" s="52" t="str">
        <f t="shared" si="53"/>
        <v/>
      </c>
      <c r="EG83" s="20" t="str">
        <f>IF('Raw Data'!DG83="","",'Raw Data'!DG83)</f>
        <v/>
      </c>
      <c r="EH83" s="52" t="str">
        <f t="shared" si="54"/>
        <v/>
      </c>
      <c r="EI83" s="20" t="str">
        <f>IF('Raw Data'!DH83="","",'Raw Data'!DH83)</f>
        <v/>
      </c>
      <c r="EJ83" s="20" t="str">
        <f>IF('Raw Data'!DI83="","",'Raw Data'!DI83)</f>
        <v/>
      </c>
      <c r="EK83" s="20" t="str">
        <f>IF('Raw Data'!DJ83="","",'Raw Data'!DJ83)</f>
        <v/>
      </c>
      <c r="EL83" s="20" t="str">
        <f>IF('Raw Data'!DK83="","",'Raw Data'!DK83)</f>
        <v/>
      </c>
      <c r="EM83" s="20" t="str">
        <f>IF('Raw Data'!DL83="","",'Raw Data'!DL83)</f>
        <v/>
      </c>
      <c r="EN83" s="20" t="str">
        <f>IF('Raw Data'!DM83="","",'Raw Data'!DM83)</f>
        <v/>
      </c>
      <c r="EO83" s="20" t="str">
        <f>IF('Raw Data'!DN83="","",'Raw Data'!DN83)</f>
        <v>Non</v>
      </c>
      <c r="EP83" s="20" t="str">
        <f>IF('Raw Data'!DO83="","",'Raw Data'!DO83)</f>
        <v/>
      </c>
      <c r="EQ83" s="52" t="str">
        <f t="shared" si="55"/>
        <v/>
      </c>
      <c r="ER83" s="20" t="str">
        <f>IF('Raw Data'!DP83="","",'Raw Data'!DP83)</f>
        <v/>
      </c>
      <c r="ES83" s="20" t="str">
        <f>IF('Raw Data'!DQ83="","",'Raw Data'!DQ83)</f>
        <v/>
      </c>
      <c r="ET83" s="20" t="str">
        <f>IF('Raw Data'!DR83="","",'Raw Data'!DR83)</f>
        <v/>
      </c>
      <c r="EU83" s="20" t="str">
        <f>IF('Raw Data'!DS83="","",'Raw Data'!DS83)</f>
        <v/>
      </c>
      <c r="EV83" s="20" t="str">
        <f>IF('Raw Data'!DT83="","",'Raw Data'!DT83)</f>
        <v>Station de radio</v>
      </c>
      <c r="EW83" s="20">
        <f>IF('Raw Data'!DU83="","",'Raw Data'!DU83)</f>
        <v>1</v>
      </c>
      <c r="EX83" s="20">
        <f>IF('Raw Data'!DV83="","",'Raw Data'!DV83)</f>
        <v>0</v>
      </c>
      <c r="EY83" s="20">
        <f>IF('Raw Data'!DW83="","",'Raw Data'!DW83)</f>
        <v>0</v>
      </c>
      <c r="EZ83" s="20">
        <f>IF('Raw Data'!DX83="","",'Raw Data'!DX83)</f>
        <v>0</v>
      </c>
      <c r="FA83" s="20">
        <f>IF('Raw Data'!DY83="","",'Raw Data'!DY83)</f>
        <v>0</v>
      </c>
      <c r="FB83" s="20">
        <f>IF('Raw Data'!DZ83="","",'Raw Data'!DZ83)</f>
        <v>0</v>
      </c>
      <c r="FC83" s="20">
        <f>IF('Raw Data'!EA83="","",'Raw Data'!EA83)</f>
        <v>0</v>
      </c>
      <c r="FD83" s="20">
        <f>IF('Raw Data'!EB83="","",'Raw Data'!EB83)</f>
        <v>0</v>
      </c>
      <c r="FE83" s="20">
        <f>IF('Raw Data'!EC83="","",'Raw Data'!EC83)</f>
        <v>0</v>
      </c>
      <c r="FF83" s="20">
        <f>IF('Raw Data'!ED83="","",'Raw Data'!ED83)</f>
        <v>0</v>
      </c>
      <c r="FG83" s="20">
        <f>IF('Raw Data'!EE83="","",'Raw Data'!EE83)</f>
        <v>0</v>
      </c>
      <c r="FH83" s="20">
        <f>IF('Raw Data'!EF83="","",'Raw Data'!EF83)</f>
        <v>0</v>
      </c>
      <c r="FI83" s="20">
        <f>IF('Raw Data'!EG83="","",'Raw Data'!EG83)</f>
        <v>0</v>
      </c>
      <c r="FJ83" s="20" t="str">
        <f>IF('Raw Data'!EH83="","",'Raw Data'!EH83)</f>
        <v/>
      </c>
      <c r="FK83" s="20" t="str">
        <f>IF('Raw Data'!EI83="","",'Raw Data'!EI83)</f>
        <v>Information sur l'accès à l'assistance humanitaire</v>
      </c>
      <c r="FL83" s="20" t="str">
        <f>IF('Raw Data'!EJ83="","",'Raw Data'!EJ83)</f>
        <v/>
      </c>
      <c r="FM83" s="20" t="str">
        <f>IF('Raw Data'!EK83="","",'Raw Data'!EK83)</f>
        <v>Oui</v>
      </c>
      <c r="FN83" s="20" t="str">
        <f>IF('Raw Data'!EL83="","",'Raw Data'!EL83)</f>
        <v/>
      </c>
      <c r="FO83" s="20" t="str">
        <f>IF('Raw Data'!EM83="","",'Raw Data'!EM83)</f>
        <v>Oui</v>
      </c>
      <c r="FP83" s="20" t="str">
        <f>IF('Raw Data'!EN83="","",'Raw Data'!EN83)</f>
        <v/>
      </c>
      <c r="FQ83" s="20" t="str">
        <f>IF('Raw Data'!EO83="","",'Raw Data'!EO83)</f>
        <v/>
      </c>
      <c r="FR83" s="20" t="str">
        <f>IF('Raw Data'!EP83="","",'Raw Data'!EP83)</f>
        <v/>
      </c>
      <c r="FS83" s="20" t="str">
        <f>IF('Raw Data'!EQ83="","",'Raw Data'!EQ83)</f>
        <v>Banza sidonie</v>
      </c>
      <c r="FT83" s="20">
        <f>IF('Raw Data'!ER83="","",'Raw Data'!ER83)</f>
        <v>3</v>
      </c>
      <c r="FU83" s="20" t="str">
        <f>IF('Raw Data'!ES83="","",'Raw Data'!ES83)</f>
        <v>L'ic connait tres bien la situation de la localite</v>
      </c>
      <c r="FV83" s="20" t="str">
        <f>IF('Raw Data'!ET83="","",'Raw Data'!ET83)</f>
        <v>vWvJfH3sDSZM3uC5W82MGH</v>
      </c>
      <c r="FW83" s="20" t="str">
        <f>IF('Raw Data'!EU83="","",'Raw Data'!EU83)</f>
        <v>v89tPMrAjVHLSntiBQ22UJ</v>
      </c>
      <c r="FX83" s="20" t="str">
        <f>IF('Raw Data'!EV83="","",'Raw Data'!EV83)</f>
        <v>v5AfrSZTqajduwJVMoNG7f</v>
      </c>
      <c r="FY83" s="20" t="str">
        <f>IF('Raw Data'!EW83="","",'Raw Data'!EW83)</f>
        <v>vbptduBAghB4e4bMMgdQUc</v>
      </c>
      <c r="FZ83" s="20" t="str">
        <f>IF('Raw Data'!EX83="","",'Raw Data'!EX83)</f>
        <v>vNycnGWUpYeb3KNNoHrkGX</v>
      </c>
      <c r="GA83" s="20" t="str">
        <f>IF('Raw Data'!EY83="","",'Raw Data'!EY83)</f>
        <v/>
      </c>
      <c r="GB83" s="20">
        <f>IF('Raw Data'!EZ83="","",'Raw Data'!EZ83)</f>
        <v>384711105</v>
      </c>
      <c r="GC83" s="20" t="str">
        <f>IF('Raw Data'!FA83="","",'Raw Data'!FA83)</f>
        <v>bf8368d9-e94d-478a-b52a-2e5f1124e9ed</v>
      </c>
      <c r="GD83" s="29">
        <f>IF('Raw Data'!FB83="","",'Raw Data'!FB83)</f>
        <v>44945.439965277779</v>
      </c>
      <c r="GE83" s="20" t="str">
        <f>IF('Raw Data'!FC83="","",'Raw Data'!FC83)</f>
        <v/>
      </c>
      <c r="GF83" s="20" t="str">
        <f>IF('Raw Data'!FD83="","",'Raw Data'!FD83)</f>
        <v/>
      </c>
      <c r="GG83" s="20" t="str">
        <f>IF('Raw Data'!FE83="","",'Raw Data'!FE83)</f>
        <v>submitted_via_web</v>
      </c>
      <c r="GH83" s="20" t="str">
        <f>IF('Raw Data'!FF83="","",'Raw Data'!FF83)</f>
        <v>reach_rdc_hsm_enqueteur</v>
      </c>
      <c r="GI83" s="20" t="str">
        <f>IF('Raw Data'!FG83="","",'Raw Data'!FG83)</f>
        <v/>
      </c>
      <c r="GJ83" s="20">
        <f>IF('Raw Data'!FH83="","",'Raw Data'!FH83)</f>
        <v>148</v>
      </c>
    </row>
    <row r="84" spans="1:192" x14ac:dyDescent="0.25">
      <c r="A84" s="59" t="str">
        <f t="shared" si="28"/>
        <v>a509760d-31a4-4db5-9d92-0023817e3243</v>
      </c>
      <c r="B84" s="59" t="str">
        <f t="shared" si="29"/>
        <v>Kayunzu 2</v>
      </c>
      <c r="C84" s="59" t="str">
        <f t="shared" si="30"/>
        <v>ENU4</v>
      </c>
      <c r="D84" s="29">
        <f>IF('Raw Data'!A84="","",'Raw Data'!A84)</f>
        <v>44945</v>
      </c>
      <c r="E84" s="27">
        <f>IF('Raw Data'!B84="","",'Raw Data'!B84)</f>
        <v>44945.495548726853</v>
      </c>
      <c r="F84" s="27">
        <f>IF('Raw Data'!C84="","",'Raw Data'!C84)</f>
        <v>44945.520817986107</v>
      </c>
      <c r="G84" s="49">
        <f t="shared" si="31"/>
        <v>36.38773332699202</v>
      </c>
      <c r="H84" s="50" t="str">
        <f t="shared" si="32"/>
        <v>OK</v>
      </c>
      <c r="I84" s="20" t="str">
        <f>IF('Raw Data'!D84="","",'Raw Data'!D84)</f>
        <v>audit.csv</v>
      </c>
      <c r="J84" s="20" t="str">
        <f>IF('Raw Data'!E84="","",'Raw Data'!E84)</f>
        <v>https://kc.humanitarianresponse.info/media/original?media_file=reachrdcdata%2Fattachments%2F03786f7074524bcf85122757f5105ae7%2Fa509760d-31a4-4db5-9d92-0023817e3243%2Faudit.csv</v>
      </c>
      <c r="K84" s="20" t="str">
        <f>IF('Raw Data'!F84="","",'Raw Data'!F84)</f>
        <v/>
      </c>
      <c r="L84" s="20" t="str">
        <f>IF('Raw Data'!G84="","",'Raw Data'!G84)</f>
        <v/>
      </c>
      <c r="M84" s="20" t="str">
        <f>IF('Raw Data'!H84="","",'Raw Data'!H84)</f>
        <v>ENU4</v>
      </c>
      <c r="N84" s="20" t="str">
        <f>IF('Raw Data'!I84="","",'Raw Data'!I84)</f>
        <v>Kalemie</v>
      </c>
      <c r="O84" s="20" t="str">
        <f>IF('Raw Data'!J84="","",'Raw Data'!J84)</f>
        <v>Décembre</v>
      </c>
      <c r="P84" s="20" t="str">
        <f>IF('Raw Data'!K84="","",'Raw Data'!K84)</f>
        <v>Entretien à distance (appel téléphonique)</v>
      </c>
      <c r="Q84" s="20">
        <f>IF('Raw Data'!L84="","",'Raw Data'!L84)</f>
        <v>814850798</v>
      </c>
      <c r="R84" s="20">
        <f>IF('Raw Data'!M84="","",'Raw Data'!M84)</f>
        <v>814850798</v>
      </c>
      <c r="S84" s="20" t="str">
        <f>IF('Raw Data'!N84="","",'Raw Data'!N84)</f>
        <v>Oui</v>
      </c>
      <c r="T84" s="52" t="str">
        <f t="shared" si="33"/>
        <v/>
      </c>
      <c r="U84" s="20" t="str">
        <f>IF('Raw Data'!O84="","",'Raw Data'!O84)</f>
        <v/>
      </c>
      <c r="V84" s="20" t="str">
        <f>IF('Raw Data'!P84="","",'Raw Data'!P84)</f>
        <v/>
      </c>
      <c r="W84" s="20" t="str">
        <f>IF('Raw Data'!Q84="","",'Raw Data'!Q84)</f>
        <v/>
      </c>
      <c r="X84" s="20" t="str">
        <f>IF('Raw Data'!R84="","",'Raw Data'!R84)</f>
        <v>Oui</v>
      </c>
      <c r="Y84" s="52" t="str">
        <f t="shared" si="34"/>
        <v/>
      </c>
      <c r="Z84" s="20" t="str">
        <f>IF('Raw Data'!S84="","",'Raw Data'!S84)</f>
        <v/>
      </c>
      <c r="AA84" s="20" t="str">
        <f>IF('Raw Data'!T84="","",'Raw Data'!T84)</f>
        <v/>
      </c>
      <c r="AB84" s="20" t="str">
        <f>IF('Raw Data'!U84="","",'Raw Data'!U84)</f>
        <v>Maintenant</v>
      </c>
      <c r="AC84" s="52" t="str">
        <f t="shared" si="35"/>
        <v/>
      </c>
      <c r="AD84" s="20" t="str">
        <f>IF('Raw Data'!V84="","",'Raw Data'!V84)</f>
        <v/>
      </c>
      <c r="AE84" s="20" t="str">
        <f>IF('Raw Data'!W84="","",'Raw Data'!W84)</f>
        <v xml:space="preserve">Changwe Samuel </v>
      </c>
      <c r="AF84" s="20" t="str">
        <f>IF('Raw Data'!X84="","",'Raw Data'!X84)</f>
        <v>Homme</v>
      </c>
      <c r="AG84" s="20">
        <f>IF('Raw Data'!Y84="","",'Raw Data'!Y84)</f>
        <v>28</v>
      </c>
      <c r="AH84" s="20" t="str">
        <f>IF('Raw Data'!Z84="","",'Raw Data'!Z84)</f>
        <v>Agriculteur</v>
      </c>
      <c r="AI84" s="20" t="str">
        <f>IF('Raw Data'!AA84="","",'Raw Data'!AA84)</f>
        <v/>
      </c>
      <c r="AJ84" s="20" t="str">
        <f>IF('Raw Data'!AB84="","",'Raw Data'!AB84)</f>
        <v/>
      </c>
      <c r="AK84" s="20" t="str">
        <f>IF('Raw Data'!AC84="","",'Raw Data'!AC84)</f>
        <v/>
      </c>
      <c r="AL84" s="20" t="str">
        <f>IF('Raw Data'!AD84="","",'Raw Data'!AD84)</f>
        <v/>
      </c>
      <c r="AM84" s="20" t="str">
        <f>IF('Raw Data'!AE84="","",'Raw Data'!AE84)</f>
        <v/>
      </c>
      <c r="AN84" s="20" t="str">
        <f>IF('Raw Data'!AF84="","",'Raw Data'!AF84)</f>
        <v/>
      </c>
      <c r="AO84" s="20" t="str">
        <f>IF('Raw Data'!AG84="","",'Raw Data'!AG84)</f>
        <v/>
      </c>
      <c r="AP84" s="20" t="str">
        <f>IF('Raw Data'!AH84="","",'Raw Data'!AH84)</f>
        <v>Personne non déplacée (Autochtone)</v>
      </c>
      <c r="AQ84" s="62" t="str">
        <f t="shared" si="36"/>
        <v/>
      </c>
      <c r="AR84" s="20" t="str">
        <f>IF('Raw Data'!AI84="","",'Raw Data'!AI84)</f>
        <v>Tanganyika</v>
      </c>
      <c r="AS84" s="20" t="str">
        <f>IF('Raw Data'!AJ84="","",'Raw Data'!AJ84)</f>
        <v>Nyunzu</v>
      </c>
      <c r="AT84" s="20" t="str">
        <f>IF('Raw Data'!AK84="","",'Raw Data'!AK84)</f>
        <v>Kayunzu 2</v>
      </c>
      <c r="AU84" s="20" t="str">
        <f>IF('Raw Data'!AL84="","",'Raw Data'!AL84)</f>
        <v/>
      </c>
      <c r="AV84" s="20" t="str">
        <f>IF('Raw Data'!AM84="","",'Raw Data'!AM84)</f>
        <v>Kayunzu 2</v>
      </c>
      <c r="AW84" s="20" t="str">
        <f>IF('Raw Data'!AN84="","",'Raw Data'!AN84)</f>
        <v/>
      </c>
      <c r="AX84" s="20" t="str">
        <f>IF('Raw Data'!AO84="","",'Raw Data'!AO84)</f>
        <v>Oui</v>
      </c>
      <c r="AY84" s="20" t="str">
        <f>IF('Raw Data'!AP84="","",'Raw Data'!AP84)</f>
        <v>Tanganyika</v>
      </c>
      <c r="AZ84" s="20" t="str">
        <f>IF('Raw Data'!AQ84="","",'Raw Data'!AQ84)</f>
        <v>Nyunzu</v>
      </c>
      <c r="BA84" s="20" t="str">
        <f>IF('Raw Data'!AR84="","",'Raw Data'!AR84)</f>
        <v>Localité</v>
      </c>
      <c r="BB84" s="20" t="str">
        <f>IF('Raw Data'!AS84="","",'Raw Data'!AS84)</f>
        <v/>
      </c>
      <c r="BC84" s="20" t="str">
        <f>IF('Raw Data'!AT84="","",'Raw Data'!AT84)</f>
        <v/>
      </c>
      <c r="BD84" s="20" t="str">
        <f>IF('Raw Data'!AU84="","",'Raw Data'!AU84)</f>
        <v/>
      </c>
      <c r="BE84" s="20" t="str">
        <f>IF('Raw Data'!AV84="","",'Raw Data'!AV84)</f>
        <v>Kayunzu 2</v>
      </c>
      <c r="BF84" s="20" t="str">
        <f>IF('Raw Data'!AW84="","",'Raw Data'!AW84)</f>
        <v/>
      </c>
      <c r="BG84" s="20" t="str">
        <f>IF('Raw Data'!AX84="","",'Raw Data'!AX84)</f>
        <v>Kayunzu 2</v>
      </c>
      <c r="BH84" s="20" t="str">
        <f>IF('Raw Data'!AY84="","",'Raw Data'!AY84)</f>
        <v>Non</v>
      </c>
      <c r="BI84" s="20" t="str">
        <f>IF('Raw Data'!AZ84="","",'Raw Data'!AZ84)</f>
        <v/>
      </c>
      <c r="BJ84" s="20" t="str">
        <f>IF('Raw Data'!BA84="","",'Raw Data'!BA84)</f>
        <v>Oui</v>
      </c>
      <c r="BK84" s="20" t="str">
        <f>IF('Raw Data'!BB84="","",'Raw Data'!BB84)</f>
        <v>Oui</v>
      </c>
      <c r="BL84" s="20" t="str">
        <f>IF('Raw Data'!BC84="","",'Raw Data'!BC84)</f>
        <v/>
      </c>
      <c r="BM84" s="20" t="str">
        <f>IF('Raw Data'!BD84="","",'Raw Data'!BD84)</f>
        <v/>
      </c>
      <c r="BN84" s="20" t="str">
        <f>IF('Raw Data'!BE84="","",'Raw Data'!BE84)</f>
        <v/>
      </c>
      <c r="BO84" s="20" t="str">
        <f>IF('Raw Data'!BF84="","",'Raw Data'!BF84)</f>
        <v/>
      </c>
      <c r="BP84" s="20" t="str">
        <f>IF('Raw Data'!BG84="","",'Raw Data'!BG84)</f>
        <v/>
      </c>
      <c r="BQ84" s="20" t="str">
        <f>IF('Raw Data'!BH84="","",'Raw Data'!BH84)</f>
        <v>Autre (Spécifier)</v>
      </c>
      <c r="BR84" s="20" t="str">
        <f>IF('Raw Data'!BI84="","",'Raw Data'!BI84)</f>
        <v>Bayolo</v>
      </c>
      <c r="BS84" s="20" t="str">
        <f>IF('Raw Data'!BJ84="","",'Raw Data'!BJ84)</f>
        <v>Oui</v>
      </c>
      <c r="BT84" s="20" t="str">
        <f>IF('Raw Data'!BK84="","",'Raw Data'!BK84)</f>
        <v>Oui</v>
      </c>
      <c r="BU84" s="62" t="str">
        <f t="shared" si="37"/>
        <v/>
      </c>
      <c r="BV84" s="20" t="str">
        <f>IF('Raw Data'!BL84="","",'Raw Data'!BL84)</f>
        <v/>
      </c>
      <c r="BW84" s="20" t="str">
        <f>IF('Raw Data'!BM84="","",'Raw Data'!BM84)</f>
        <v/>
      </c>
      <c r="BX84" s="20" t="str">
        <f>IF('Raw Data'!BN84="","",'Raw Data'!BN84)</f>
        <v>Oui</v>
      </c>
      <c r="BY84" s="20" t="str">
        <f>IF('Raw Data'!BO84="","",'Raw Data'!BO84)</f>
        <v>Oui</v>
      </c>
      <c r="BZ84" s="20" t="str">
        <f>IF('Raw Data'!BP84="","",'Raw Data'!BP84)</f>
        <v>Oui</v>
      </c>
      <c r="CA84" s="20" t="str">
        <f>IF('Raw Data'!BQ84="","",'Raw Data'!BQ84)</f>
        <v>Oui</v>
      </c>
      <c r="CB84" s="20" t="str">
        <f>IF('Raw Data'!BR84="","",'Raw Data'!BR84)</f>
        <v>Oui</v>
      </c>
      <c r="CC84" s="20" t="str">
        <f>IF('Raw Data'!BS84="","",'Raw Data'!BS84)</f>
        <v/>
      </c>
      <c r="CD84" s="20" t="str">
        <f>IF('Raw Data'!BT84="","",'Raw Data'!BT84)</f>
        <v>Communauté hôte (=Autochtones)</v>
      </c>
      <c r="CE84" s="20" t="str">
        <f>IF('Raw Data'!BU84="","",'Raw Data'!BU84)</f>
        <v>5</v>
      </c>
      <c r="CF84" s="20" t="str">
        <f>IF('Raw Data'!BV84="","",'Raw Data'!BV84)</f>
        <v>Oui</v>
      </c>
      <c r="CG84" s="20" t="str">
        <f>IF('Raw Data'!BW84="","",'Raw Data'!BW84)</f>
        <v>Communauté hôte (=Autochtones)</v>
      </c>
      <c r="CH84" s="64" t="str">
        <f t="shared" si="38"/>
        <v/>
      </c>
      <c r="CI84" s="65" t="str">
        <f t="shared" si="39"/>
        <v/>
      </c>
      <c r="CJ84" s="62">
        <f t="shared" si="40"/>
        <v>1</v>
      </c>
      <c r="CK84" s="20">
        <f>IF('Raw Data'!BX84="","",'Raw Data'!BX84)</f>
        <v>1</v>
      </c>
      <c r="CL84" s="20">
        <f>IF('Raw Data'!BY84="","",'Raw Data'!BY84)</f>
        <v>0</v>
      </c>
      <c r="CM84" s="20">
        <f>IF('Raw Data'!BZ84="","",'Raw Data'!BZ84)</f>
        <v>0</v>
      </c>
      <c r="CN84" s="20">
        <f>IF('Raw Data'!CA84="","",'Raw Data'!CA84)</f>
        <v>0</v>
      </c>
      <c r="CO84" s="20">
        <f>IF('Raw Data'!CB84="","",'Raw Data'!CB84)</f>
        <v>0</v>
      </c>
      <c r="CP84" s="39" t="str">
        <f>IF('Raw Data'!CC84="","",'Raw Data'!CC84)</f>
        <v>0.2893402129029633</v>
      </c>
      <c r="CQ84" s="20" t="str">
        <f>IF('Raw Data'!CD84="","",'Raw Data'!CD84)</f>
        <v/>
      </c>
      <c r="CR84" s="20" t="str">
        <f>IF('Raw Data'!CE84="","",'Raw Data'!CE84)</f>
        <v>1</v>
      </c>
      <c r="CS84" s="20" t="str">
        <f>IF('Raw Data'!CF84="","",'Raw Data'!CF84)</f>
        <v/>
      </c>
      <c r="CT84" s="20" t="str">
        <f>IF('Raw Data'!CG84="","",'Raw Data'!CG84)</f>
        <v/>
      </c>
      <c r="CU84" s="20">
        <f>IF('Raw Data'!CH84="","",'Raw Data'!CH84)</f>
        <v>0</v>
      </c>
      <c r="CV84" s="52" t="str">
        <f t="shared" si="41"/>
        <v/>
      </c>
      <c r="CW84" s="20">
        <f>IF('Raw Data'!CI84="","",'Raw Data'!CI84)</f>
        <v>0</v>
      </c>
      <c r="CX84" s="52" t="str">
        <f t="shared" si="42"/>
        <v/>
      </c>
      <c r="CY84" s="20">
        <f>IF('Raw Data'!CJ84="","",'Raw Data'!CJ84)</f>
        <v>0</v>
      </c>
      <c r="CZ84" s="52" t="str">
        <f t="shared" si="43"/>
        <v/>
      </c>
      <c r="DA84" s="20">
        <f>IF('Raw Data'!CK84="","",'Raw Data'!CK84)</f>
        <v>0</v>
      </c>
      <c r="DB84" s="52" t="str">
        <f t="shared" si="44"/>
        <v/>
      </c>
      <c r="DC84" s="20">
        <f>IF('Raw Data'!CL84="","",'Raw Data'!CL84)</f>
        <v>0</v>
      </c>
      <c r="DD84" s="52" t="str">
        <f t="shared" si="45"/>
        <v/>
      </c>
      <c r="DE84" s="20">
        <f>IF('Raw Data'!CM84="","",'Raw Data'!CM84)</f>
        <v>0</v>
      </c>
      <c r="DF84" s="52" t="str">
        <f t="shared" si="46"/>
        <v/>
      </c>
      <c r="DG84" s="20">
        <f>IF('Raw Data'!CN84="","",'Raw Data'!CN84)</f>
        <v>0</v>
      </c>
      <c r="DH84" s="52" t="str">
        <f t="shared" si="47"/>
        <v/>
      </c>
      <c r="DI84" s="20">
        <f>IF('Raw Data'!CO84="","",'Raw Data'!CO84)</f>
        <v>1</v>
      </c>
      <c r="DJ84" s="52" t="str">
        <f t="shared" si="48"/>
        <v/>
      </c>
      <c r="DK84" s="23">
        <f>IF('Raw Data'!CP84="","",'Raw Data'!CP84)</f>
        <v>0</v>
      </c>
      <c r="DL84" s="23">
        <f>IF('Raw Data'!CQ84="","",'Raw Data'!CQ84)</f>
        <v>0</v>
      </c>
      <c r="DM84" s="20">
        <f>IF('Raw Data'!CR84="","",'Raw Data'!CR84)</f>
        <v>8</v>
      </c>
      <c r="DN84" s="20">
        <f>IF('Raw Data'!CS84="","",'Raw Data'!CS84)</f>
        <v>0</v>
      </c>
      <c r="DO84" s="23">
        <f>IF('Raw Data'!CT84="","",'Raw Data'!CT84)</f>
        <v>7</v>
      </c>
      <c r="DP84" s="20">
        <f>IF('Raw Data'!CU84="","",'Raw Data'!CU84)</f>
        <v>0</v>
      </c>
      <c r="DQ84" s="23" t="str">
        <f>IF('Raw Data'!CV84="","",'Raw Data'!CV84)</f>
        <v/>
      </c>
      <c r="DR84" s="20" t="str">
        <f>IF('Raw Data'!CW84="","",'Raw Data'!CW84)</f>
        <v/>
      </c>
      <c r="DS84" s="20" t="str">
        <f>IF('Raw Data'!CX84="","",'Raw Data'!CX84)</f>
        <v/>
      </c>
      <c r="DT84" s="20" t="str">
        <f>IF('Raw Data'!CY84="","",'Raw Data'!CY84)</f>
        <v/>
      </c>
      <c r="DU84" s="20" t="str">
        <f>IF('Raw Data'!CZ84="","",'Raw Data'!CZ84)</f>
        <v/>
      </c>
      <c r="DV84" s="20" t="str">
        <f>IF('Raw Data'!DA84="","",'Raw Data'!DA84)</f>
        <v/>
      </c>
      <c r="DW84" s="20" t="str">
        <f>IF('Raw Data'!DB84="","",'Raw Data'!DB84)</f>
        <v/>
      </c>
      <c r="DX84" s="52" t="str">
        <f t="shared" si="49"/>
        <v/>
      </c>
      <c r="DY84" s="23" t="str">
        <f>IF('Raw Data'!DC84="","",'Raw Data'!DC84)</f>
        <v/>
      </c>
      <c r="DZ84" s="56" t="str">
        <f t="shared" si="50"/>
        <v/>
      </c>
      <c r="EA84" s="20" t="str">
        <f>IF('Raw Data'!DD84="","",'Raw Data'!DD84)</f>
        <v/>
      </c>
      <c r="EB84" s="52" t="str">
        <f t="shared" si="51"/>
        <v/>
      </c>
      <c r="EC84" s="20" t="str">
        <f>IF('Raw Data'!DE84="","",'Raw Data'!DE84)</f>
        <v/>
      </c>
      <c r="ED84" s="52" t="str">
        <f t="shared" si="52"/>
        <v/>
      </c>
      <c r="EE84" s="20" t="str">
        <f>IF('Raw Data'!DF84="","",'Raw Data'!DF84)</f>
        <v/>
      </c>
      <c r="EF84" s="52" t="str">
        <f t="shared" si="53"/>
        <v/>
      </c>
      <c r="EG84" s="20" t="str">
        <f>IF('Raw Data'!DG84="","",'Raw Data'!DG84)</f>
        <v/>
      </c>
      <c r="EH84" s="52" t="str">
        <f t="shared" si="54"/>
        <v/>
      </c>
      <c r="EI84" s="20" t="str">
        <f>IF('Raw Data'!DH84="","",'Raw Data'!DH84)</f>
        <v/>
      </c>
      <c r="EJ84" s="20" t="str">
        <f>IF('Raw Data'!DI84="","",'Raw Data'!DI84)</f>
        <v/>
      </c>
      <c r="EK84" s="20" t="str">
        <f>IF('Raw Data'!DJ84="","",'Raw Data'!DJ84)</f>
        <v/>
      </c>
      <c r="EL84" s="20" t="str">
        <f>IF('Raw Data'!DK84="","",'Raw Data'!DK84)</f>
        <v/>
      </c>
      <c r="EM84" s="20" t="str">
        <f>IF('Raw Data'!DL84="","",'Raw Data'!DL84)</f>
        <v/>
      </c>
      <c r="EN84" s="20" t="str">
        <f>IF('Raw Data'!DM84="","",'Raw Data'!DM84)</f>
        <v/>
      </c>
      <c r="EO84" s="20" t="str">
        <f>IF('Raw Data'!DN84="","",'Raw Data'!DN84)</f>
        <v>Oui</v>
      </c>
      <c r="EP84" s="20">
        <f>IF('Raw Data'!DO84="","",'Raw Data'!DO84)</f>
        <v>3</v>
      </c>
      <c r="EQ84" s="52" t="str">
        <f t="shared" si="55"/>
        <v/>
      </c>
      <c r="ER84" s="20">
        <f>IF('Raw Data'!DP84="","",'Raw Data'!DP84)</f>
        <v>0</v>
      </c>
      <c r="ES84" s="20">
        <f>IF('Raw Data'!DQ84="","",'Raw Data'!DQ84)</f>
        <v>0</v>
      </c>
      <c r="ET84" s="20">
        <f>IF('Raw Data'!DR84="","",'Raw Data'!DR84)</f>
        <v>0</v>
      </c>
      <c r="EU84" s="20" t="str">
        <f>IF('Raw Data'!DS84="","",'Raw Data'!DS84)</f>
        <v/>
      </c>
      <c r="EV84" s="20" t="str">
        <f>IF('Raw Data'!DT84="","",'Raw Data'!DT84)</f>
        <v>Station de radio</v>
      </c>
      <c r="EW84" s="20">
        <f>IF('Raw Data'!DU84="","",'Raw Data'!DU84)</f>
        <v>1</v>
      </c>
      <c r="EX84" s="20">
        <f>IF('Raw Data'!DV84="","",'Raw Data'!DV84)</f>
        <v>0</v>
      </c>
      <c r="EY84" s="20">
        <f>IF('Raw Data'!DW84="","",'Raw Data'!DW84)</f>
        <v>0</v>
      </c>
      <c r="EZ84" s="20">
        <f>IF('Raw Data'!DX84="","",'Raw Data'!DX84)</f>
        <v>0</v>
      </c>
      <c r="FA84" s="20">
        <f>IF('Raw Data'!DY84="","",'Raw Data'!DY84)</f>
        <v>0</v>
      </c>
      <c r="FB84" s="20">
        <f>IF('Raw Data'!DZ84="","",'Raw Data'!DZ84)</f>
        <v>0</v>
      </c>
      <c r="FC84" s="20">
        <f>IF('Raw Data'!EA84="","",'Raw Data'!EA84)</f>
        <v>0</v>
      </c>
      <c r="FD84" s="20">
        <f>IF('Raw Data'!EB84="","",'Raw Data'!EB84)</f>
        <v>0</v>
      </c>
      <c r="FE84" s="20">
        <f>IF('Raw Data'!EC84="","",'Raw Data'!EC84)</f>
        <v>0</v>
      </c>
      <c r="FF84" s="20">
        <f>IF('Raw Data'!ED84="","",'Raw Data'!ED84)</f>
        <v>0</v>
      </c>
      <c r="FG84" s="20">
        <f>IF('Raw Data'!EE84="","",'Raw Data'!EE84)</f>
        <v>0</v>
      </c>
      <c r="FH84" s="20">
        <f>IF('Raw Data'!EF84="","",'Raw Data'!EF84)</f>
        <v>0</v>
      </c>
      <c r="FI84" s="20">
        <f>IF('Raw Data'!EG84="","",'Raw Data'!EG84)</f>
        <v>0</v>
      </c>
      <c r="FJ84" s="20" t="str">
        <f>IF('Raw Data'!EH84="","",'Raw Data'!EH84)</f>
        <v/>
      </c>
      <c r="FK84" s="20" t="str">
        <f>IF('Raw Data'!EI84="","",'Raw Data'!EI84)</f>
        <v>Information sur l'accès à l'assistance humanitaire</v>
      </c>
      <c r="FL84" s="20" t="str">
        <f>IF('Raw Data'!EJ84="","",'Raw Data'!EJ84)</f>
        <v/>
      </c>
      <c r="FM84" s="20" t="str">
        <f>IF('Raw Data'!EK84="","",'Raw Data'!EK84)</f>
        <v>Oui</v>
      </c>
      <c r="FN84" s="20" t="str">
        <f>IF('Raw Data'!EL84="","",'Raw Data'!EL84)</f>
        <v/>
      </c>
      <c r="FO84" s="20" t="str">
        <f>IF('Raw Data'!EM84="","",'Raw Data'!EM84)</f>
        <v>Oui</v>
      </c>
      <c r="FP84" s="20" t="str">
        <f>IF('Raw Data'!EN84="","",'Raw Data'!EN84)</f>
        <v/>
      </c>
      <c r="FQ84" s="20" t="str">
        <f>IF('Raw Data'!EO84="","",'Raw Data'!EO84)</f>
        <v/>
      </c>
      <c r="FR84" s="20" t="str">
        <f>IF('Raw Data'!EP84="","",'Raw Data'!EP84)</f>
        <v/>
      </c>
      <c r="FS84" s="20" t="str">
        <f>IF('Raw Data'!EQ84="","",'Raw Data'!EQ84)</f>
        <v>Samuel  Charle</v>
      </c>
      <c r="FT84" s="20">
        <f>IF('Raw Data'!ER84="","",'Raw Data'!ER84)</f>
        <v>2</v>
      </c>
      <c r="FU84" s="20" t="str">
        <f>IF('Raw Data'!ES84="","",'Raw Data'!ES84)</f>
        <v>L'IC connait tres bien la situation de la localites</v>
      </c>
      <c r="FV84" s="20" t="str">
        <f>IF('Raw Data'!ET84="","",'Raw Data'!ET84)</f>
        <v>vWvJfH3sDSZM3uC5W82MGH</v>
      </c>
      <c r="FW84" s="20" t="str">
        <f>IF('Raw Data'!EU84="","",'Raw Data'!EU84)</f>
        <v>v89tPMrAjVHLSntiBQ22UJ</v>
      </c>
      <c r="FX84" s="20" t="str">
        <f>IF('Raw Data'!EV84="","",'Raw Data'!EV84)</f>
        <v>v5AfrSZTqajduwJVMoNG7f</v>
      </c>
      <c r="FY84" s="20" t="str">
        <f>IF('Raw Data'!EW84="","",'Raw Data'!EW84)</f>
        <v>vbptduBAghB4e4bMMgdQUc</v>
      </c>
      <c r="FZ84" s="20" t="str">
        <f>IF('Raw Data'!EX84="","",'Raw Data'!EX84)</f>
        <v>vNycnGWUpYeb3KNNoHrkGX</v>
      </c>
      <c r="GA84" s="20" t="str">
        <f>IF('Raw Data'!EY84="","",'Raw Data'!EY84)</f>
        <v/>
      </c>
      <c r="GB84" s="20">
        <f>IF('Raw Data'!EZ84="","",'Raw Data'!EZ84)</f>
        <v>384711186</v>
      </c>
      <c r="GC84" s="20" t="str">
        <f>IF('Raw Data'!FA84="","",'Raw Data'!FA84)</f>
        <v>a509760d-31a4-4db5-9d92-0023817e3243</v>
      </c>
      <c r="GD84" s="29">
        <f>IF('Raw Data'!FB84="","",'Raw Data'!FB84)</f>
        <v>44945.440057870372</v>
      </c>
      <c r="GE84" s="20" t="str">
        <f>IF('Raw Data'!FC84="","",'Raw Data'!FC84)</f>
        <v/>
      </c>
      <c r="GF84" s="20" t="str">
        <f>IF('Raw Data'!FD84="","",'Raw Data'!FD84)</f>
        <v/>
      </c>
      <c r="GG84" s="20" t="str">
        <f>IF('Raw Data'!FE84="","",'Raw Data'!FE84)</f>
        <v>submitted_via_web</v>
      </c>
      <c r="GH84" s="20" t="str">
        <f>IF('Raw Data'!FF84="","",'Raw Data'!FF84)</f>
        <v>reach_rdc_hsm_enqueteur</v>
      </c>
      <c r="GI84" s="20" t="str">
        <f>IF('Raw Data'!FG84="","",'Raw Data'!FG84)</f>
        <v/>
      </c>
      <c r="GJ84" s="20">
        <f>IF('Raw Data'!FH84="","",'Raw Data'!FH84)</f>
        <v>149</v>
      </c>
    </row>
    <row r="85" spans="1:192" x14ac:dyDescent="0.25">
      <c r="A85" s="24" t="str">
        <f t="shared" si="28"/>
        <v>32e057d7-db62-4631-a6dd-086a675c0074</v>
      </c>
      <c r="B85" s="24" t="str">
        <f t="shared" si="29"/>
        <v>Kisengo</v>
      </c>
      <c r="C85" s="24" t="str">
        <f t="shared" si="30"/>
        <v>ENU8</v>
      </c>
      <c r="D85" s="29">
        <f>IF('Raw Data'!A85="","",'Raw Data'!A85)</f>
        <v>44945</v>
      </c>
      <c r="E85" s="27">
        <f>IF('Raw Data'!B85="","",'Raw Data'!B85)</f>
        <v>44945.358513969913</v>
      </c>
      <c r="F85" s="27">
        <f>IF('Raw Data'!C85="","",'Raw Data'!C85)</f>
        <v>44945.389604976852</v>
      </c>
      <c r="G85" s="31">
        <f t="shared" si="31"/>
        <v>44.771049991250038</v>
      </c>
      <c r="H85" s="33" t="str">
        <f t="shared" si="32"/>
        <v>OK</v>
      </c>
      <c r="I85" s="20" t="str">
        <f>IF('Raw Data'!D85="","",'Raw Data'!D85)</f>
        <v>audit.csv</v>
      </c>
      <c r="J85" s="20" t="str">
        <f>IF('Raw Data'!E85="","",'Raw Data'!E85)</f>
        <v>https://kc.humanitarianresponse.info/media/original?media_file=reachrdcdata%2Fattachments%2F03786f7074524bcf85122757f5105ae7%2F32e057d7-db62-4631-a6dd-086a675c0074%2Faudit.csv</v>
      </c>
      <c r="K85" s="20" t="str">
        <f>IF('Raw Data'!F85="","",'Raw Data'!F85)</f>
        <v/>
      </c>
      <c r="L85" s="20" t="str">
        <f>IF('Raw Data'!G85="","",'Raw Data'!G85)</f>
        <v/>
      </c>
      <c r="M85" s="20" t="str">
        <f>IF('Raw Data'!H85="","",'Raw Data'!H85)</f>
        <v>ENU8</v>
      </c>
      <c r="N85" s="20" t="str">
        <f>IF('Raw Data'!I85="","",'Raw Data'!I85)</f>
        <v>Kalemie</v>
      </c>
      <c r="O85" s="20" t="str">
        <f>IF('Raw Data'!J85="","",'Raw Data'!J85)</f>
        <v>Décembre</v>
      </c>
      <c r="P85" s="20" t="str">
        <f>IF('Raw Data'!K85="","",'Raw Data'!K85)</f>
        <v>Entretien à distance (appel téléphonique)</v>
      </c>
      <c r="Q85" s="20">
        <f>IF('Raw Data'!L85="","",'Raw Data'!L85)</f>
        <v>827736020</v>
      </c>
      <c r="R85" s="20">
        <f>IF('Raw Data'!M85="","",'Raw Data'!M85)</f>
        <v>827736020</v>
      </c>
      <c r="S85" s="20" t="str">
        <f>IF('Raw Data'!N85="","",'Raw Data'!N85)</f>
        <v>Oui</v>
      </c>
      <c r="T85" s="35" t="str">
        <f t="shared" si="33"/>
        <v/>
      </c>
      <c r="U85" s="20" t="str">
        <f>IF('Raw Data'!O85="","",'Raw Data'!O85)</f>
        <v/>
      </c>
      <c r="V85" s="20" t="str">
        <f>IF('Raw Data'!P85="","",'Raw Data'!P85)</f>
        <v/>
      </c>
      <c r="W85" s="20" t="str">
        <f>IF('Raw Data'!Q85="","",'Raw Data'!Q85)</f>
        <v/>
      </c>
      <c r="X85" s="20" t="str">
        <f>IF('Raw Data'!R85="","",'Raw Data'!R85)</f>
        <v>Oui</v>
      </c>
      <c r="Y85" s="35" t="str">
        <f t="shared" si="34"/>
        <v/>
      </c>
      <c r="Z85" s="20" t="str">
        <f>IF('Raw Data'!S85="","",'Raw Data'!S85)</f>
        <v/>
      </c>
      <c r="AA85" s="20" t="str">
        <f>IF('Raw Data'!T85="","",'Raw Data'!T85)</f>
        <v/>
      </c>
      <c r="AB85" s="20" t="str">
        <f>IF('Raw Data'!U85="","",'Raw Data'!U85)</f>
        <v>Maintenant</v>
      </c>
      <c r="AC85" s="35" t="str">
        <f t="shared" si="35"/>
        <v/>
      </c>
      <c r="AD85" s="20" t="str">
        <f>IF('Raw Data'!V85="","",'Raw Data'!V85)</f>
        <v/>
      </c>
      <c r="AE85" s="20" t="str">
        <f>IF('Raw Data'!W85="","",'Raw Data'!W85)</f>
        <v>Richard kibundila</v>
      </c>
      <c r="AF85" s="20" t="str">
        <f>IF('Raw Data'!X85="","",'Raw Data'!X85)</f>
        <v>Homme</v>
      </c>
      <c r="AG85" s="20">
        <f>IF('Raw Data'!Y85="","",'Raw Data'!Y85)</f>
        <v>22</v>
      </c>
      <c r="AH85" s="20" t="str">
        <f>IF('Raw Data'!Z85="","",'Raw Data'!Z85)</f>
        <v>Artisan</v>
      </c>
      <c r="AI85" s="20" t="str">
        <f>IF('Raw Data'!AA85="","",'Raw Data'!AA85)</f>
        <v/>
      </c>
      <c r="AJ85" s="20" t="str">
        <f>IF('Raw Data'!AB85="","",'Raw Data'!AB85)</f>
        <v/>
      </c>
      <c r="AK85" s="20" t="str">
        <f>IF('Raw Data'!AC85="","",'Raw Data'!AC85)</f>
        <v/>
      </c>
      <c r="AL85" s="20" t="str">
        <f>IF('Raw Data'!AD85="","",'Raw Data'!AD85)</f>
        <v/>
      </c>
      <c r="AM85" s="20" t="str">
        <f>IF('Raw Data'!AE85="","",'Raw Data'!AE85)</f>
        <v/>
      </c>
      <c r="AN85" s="20" t="str">
        <f>IF('Raw Data'!AF85="","",'Raw Data'!AF85)</f>
        <v/>
      </c>
      <c r="AO85" s="20" t="str">
        <f>IF('Raw Data'!AG85="","",'Raw Data'!AG85)</f>
        <v/>
      </c>
      <c r="AP85" s="20" t="str">
        <f>IF('Raw Data'!AH85="","",'Raw Data'!AH85)</f>
        <v>Personne non déplacée (Autochtone)</v>
      </c>
      <c r="AQ85" s="35" t="str">
        <f t="shared" si="36"/>
        <v/>
      </c>
      <c r="AR85" s="20" t="str">
        <f>IF('Raw Data'!AI85="","",'Raw Data'!AI85)</f>
        <v>Tanganyika</v>
      </c>
      <c r="AS85" s="20" t="str">
        <f>IF('Raw Data'!AJ85="","",'Raw Data'!AJ85)</f>
        <v>Nyemba</v>
      </c>
      <c r="AT85" s="20" t="str">
        <f>IF('Raw Data'!AK85="","",'Raw Data'!AK85)</f>
        <v>Autre (Specifiez)</v>
      </c>
      <c r="AU85" s="20" t="str">
        <f>IF('Raw Data'!AL85="","",'Raw Data'!AL85)</f>
        <v>Katatu</v>
      </c>
      <c r="AV85" s="20" t="str">
        <f>IF('Raw Data'!AM85="","",'Raw Data'!AM85)</f>
        <v>Katatu</v>
      </c>
      <c r="AW85" s="20" t="str">
        <f>IF('Raw Data'!AN85="","",'Raw Data'!AN85)</f>
        <v/>
      </c>
      <c r="AX85" s="20" t="str">
        <f>IF('Raw Data'!AO85="","",'Raw Data'!AO85)</f>
        <v>Oui</v>
      </c>
      <c r="AY85" s="20" t="str">
        <f>IF('Raw Data'!AP85="","",'Raw Data'!AP85)</f>
        <v>Tanganyika</v>
      </c>
      <c r="AZ85" s="20" t="str">
        <f>IF('Raw Data'!AQ85="","",'Raw Data'!AQ85)</f>
        <v>Nyunzu</v>
      </c>
      <c r="BA85" s="20" t="str">
        <f>IF('Raw Data'!AR85="","",'Raw Data'!AR85)</f>
        <v>Localité</v>
      </c>
      <c r="BB85" s="20" t="str">
        <f>IF('Raw Data'!AS85="","",'Raw Data'!AS85)</f>
        <v/>
      </c>
      <c r="BC85" s="20" t="str">
        <f>IF('Raw Data'!AT85="","",'Raw Data'!AT85)</f>
        <v/>
      </c>
      <c r="BD85" s="20" t="str">
        <f>IF('Raw Data'!AU85="","",'Raw Data'!AU85)</f>
        <v/>
      </c>
      <c r="BE85" s="20" t="str">
        <f>IF('Raw Data'!AV85="","",'Raw Data'!AV85)</f>
        <v>Kisengo</v>
      </c>
      <c r="BF85" s="20" t="str">
        <f>IF('Raw Data'!AW85="","",'Raw Data'!AW85)</f>
        <v/>
      </c>
      <c r="BG85" s="20" t="str">
        <f>IF('Raw Data'!AX85="","",'Raw Data'!AX85)</f>
        <v>Kisengo</v>
      </c>
      <c r="BH85" s="20" t="str">
        <f>IF('Raw Data'!AY85="","",'Raw Data'!AY85)</f>
        <v>Non</v>
      </c>
      <c r="BI85" s="20" t="str">
        <f>IF('Raw Data'!AZ85="","",'Raw Data'!AZ85)</f>
        <v/>
      </c>
      <c r="BJ85" s="20" t="str">
        <f>IF('Raw Data'!BA85="","",'Raw Data'!BA85)</f>
        <v>Oui</v>
      </c>
      <c r="BK85" s="20" t="str">
        <f>IF('Raw Data'!BB85="","",'Raw Data'!BB85)</f>
        <v>Oui</v>
      </c>
      <c r="BL85" s="20" t="str">
        <f>IF('Raw Data'!BC85="","",'Raw Data'!BC85)</f>
        <v/>
      </c>
      <c r="BM85" s="20" t="str">
        <f>IF('Raw Data'!BD85="","",'Raw Data'!BD85)</f>
        <v/>
      </c>
      <c r="BN85" s="20" t="str">
        <f>IF('Raw Data'!BE85="","",'Raw Data'!BE85)</f>
        <v/>
      </c>
      <c r="BO85" s="20" t="str">
        <f>IF('Raw Data'!BF85="","",'Raw Data'!BF85)</f>
        <v/>
      </c>
      <c r="BP85" s="20" t="str">
        <f>IF('Raw Data'!BG85="","",'Raw Data'!BG85)</f>
        <v/>
      </c>
      <c r="BQ85" s="20" t="str">
        <f>IF('Raw Data'!BH85="","",'Raw Data'!BH85)</f>
        <v>Ne sait pas</v>
      </c>
      <c r="BR85" s="20" t="str">
        <f>IF('Raw Data'!BI85="","",'Raw Data'!BI85)</f>
        <v/>
      </c>
      <c r="BS85" s="20" t="str">
        <f>IF('Raw Data'!BJ85="","",'Raw Data'!BJ85)</f>
        <v>Oui</v>
      </c>
      <c r="BT85" s="20" t="str">
        <f>IF('Raw Data'!BK85="","",'Raw Data'!BK85)</f>
        <v>Oui</v>
      </c>
      <c r="BU85" s="35" t="str">
        <f t="shared" si="37"/>
        <v/>
      </c>
      <c r="BV85" s="20" t="str">
        <f>IF('Raw Data'!BL85="","",'Raw Data'!BL85)</f>
        <v/>
      </c>
      <c r="BW85" s="20" t="str">
        <f>IF('Raw Data'!BM85="","",'Raw Data'!BM85)</f>
        <v/>
      </c>
      <c r="BX85" s="20" t="str">
        <f>IF('Raw Data'!BN85="","",'Raw Data'!BN85)</f>
        <v>Oui</v>
      </c>
      <c r="BY85" s="20" t="str">
        <f>IF('Raw Data'!BO85="","",'Raw Data'!BO85)</f>
        <v>Oui</v>
      </c>
      <c r="BZ85" s="20" t="str">
        <f>IF('Raw Data'!BP85="","",'Raw Data'!BP85)</f>
        <v>Non</v>
      </c>
      <c r="CA85" s="20" t="str">
        <f>IF('Raw Data'!BQ85="","",'Raw Data'!BQ85)</f>
        <v>Non</v>
      </c>
      <c r="CB85" s="20" t="str">
        <f>IF('Raw Data'!BR85="","",'Raw Data'!BR85)</f>
        <v>Non</v>
      </c>
      <c r="CC85" s="20" t="str">
        <f>IF('Raw Data'!BS85="","",'Raw Data'!BS85)</f>
        <v/>
      </c>
      <c r="CD85" s="20" t="str">
        <f>IF('Raw Data'!BT85="","",'Raw Data'!BT85)</f>
        <v>Communauté hôte (=Autochtones)</v>
      </c>
      <c r="CE85" s="20" t="str">
        <f>IF('Raw Data'!BU85="","",'Raw Data'!BU85)</f>
        <v>2</v>
      </c>
      <c r="CF85" s="20" t="str">
        <f>IF('Raw Data'!BV85="","",'Raw Data'!BV85)</f>
        <v>Oui</v>
      </c>
      <c r="CG85" s="20" t="str">
        <f>IF('Raw Data'!BW85="","",'Raw Data'!BW85)</f>
        <v>Communauté hôte (=Autochtones)</v>
      </c>
      <c r="CH85" s="35" t="str">
        <f t="shared" si="38"/>
        <v/>
      </c>
      <c r="CI85" s="35" t="str">
        <f t="shared" si="39"/>
        <v/>
      </c>
      <c r="CJ85" s="37">
        <f t="shared" si="40"/>
        <v>1</v>
      </c>
      <c r="CK85" s="20">
        <f>IF('Raw Data'!BX85="","",'Raw Data'!BX85)</f>
        <v>1</v>
      </c>
      <c r="CL85" s="20">
        <f>IF('Raw Data'!BY85="","",'Raw Data'!BY85)</f>
        <v>0</v>
      </c>
      <c r="CM85" s="20">
        <f>IF('Raw Data'!BZ85="","",'Raw Data'!BZ85)</f>
        <v>0</v>
      </c>
      <c r="CN85" s="20">
        <f>IF('Raw Data'!CA85="","",'Raw Data'!CA85)</f>
        <v>0</v>
      </c>
      <c r="CO85" s="20">
        <f>IF('Raw Data'!CB85="","",'Raw Data'!CB85)</f>
        <v>0</v>
      </c>
      <c r="CP85" s="39" t="str">
        <f>IF('Raw Data'!CC85="","",'Raw Data'!CC85)</f>
        <v>0.7385406226309896</v>
      </c>
      <c r="CQ85" s="20" t="str">
        <f>IF('Raw Data'!CD85="","",'Raw Data'!CD85)</f>
        <v/>
      </c>
      <c r="CR85" s="20" t="str">
        <f>IF('Raw Data'!CE85="","",'Raw Data'!CE85)</f>
        <v>1</v>
      </c>
      <c r="CS85" s="20" t="str">
        <f>IF('Raw Data'!CF85="","",'Raw Data'!CF85)</f>
        <v/>
      </c>
      <c r="CT85" s="20" t="str">
        <f>IF('Raw Data'!CG85="","",'Raw Data'!CG85)</f>
        <v/>
      </c>
      <c r="CU85" s="20" t="str">
        <f>IF('Raw Data'!CH85="","",'Raw Data'!CH85)</f>
        <v/>
      </c>
      <c r="CV85" s="35" t="str">
        <f t="shared" si="41"/>
        <v/>
      </c>
      <c r="CW85" s="20" t="str">
        <f>IF('Raw Data'!CI85="","",'Raw Data'!CI85)</f>
        <v/>
      </c>
      <c r="CX85" s="35" t="str">
        <f t="shared" si="42"/>
        <v/>
      </c>
      <c r="CY85" s="20" t="str">
        <f>IF('Raw Data'!CJ85="","",'Raw Data'!CJ85)</f>
        <v/>
      </c>
      <c r="CZ85" s="35" t="str">
        <f t="shared" si="43"/>
        <v/>
      </c>
      <c r="DA85" s="20" t="str">
        <f>IF('Raw Data'!CK85="","",'Raw Data'!CK85)</f>
        <v/>
      </c>
      <c r="DB85" s="35" t="str">
        <f t="shared" si="44"/>
        <v/>
      </c>
      <c r="DC85" s="20" t="str">
        <f>IF('Raw Data'!CL85="","",'Raw Data'!CL85)</f>
        <v/>
      </c>
      <c r="DD85" s="35" t="str">
        <f t="shared" si="45"/>
        <v/>
      </c>
      <c r="DE85" s="20" t="str">
        <f>IF('Raw Data'!CM85="","",'Raw Data'!CM85)</f>
        <v/>
      </c>
      <c r="DF85" s="35" t="str">
        <f t="shared" si="46"/>
        <v/>
      </c>
      <c r="DG85" s="20" t="str">
        <f>IF('Raw Data'!CN85="","",'Raw Data'!CN85)</f>
        <v/>
      </c>
      <c r="DH85" s="35" t="str">
        <f t="shared" si="47"/>
        <v/>
      </c>
      <c r="DI85" s="20" t="str">
        <f>IF('Raw Data'!CO85="","",'Raw Data'!CO85)</f>
        <v/>
      </c>
      <c r="DJ85" s="35" t="str">
        <f t="shared" si="48"/>
        <v/>
      </c>
      <c r="DK85" s="23" t="str">
        <f>IF('Raw Data'!CP85="","",'Raw Data'!CP85)</f>
        <v/>
      </c>
      <c r="DL85" s="23" t="str">
        <f>IF('Raw Data'!CQ85="","",'Raw Data'!CQ85)</f>
        <v/>
      </c>
      <c r="DM85" s="20" t="str">
        <f>IF('Raw Data'!CR85="","",'Raw Data'!CR85)</f>
        <v/>
      </c>
      <c r="DN85" s="20" t="str">
        <f>IF('Raw Data'!CS85="","",'Raw Data'!CS85)</f>
        <v/>
      </c>
      <c r="DO85" s="23" t="str">
        <f>IF('Raw Data'!CT85="","",'Raw Data'!CT85)</f>
        <v/>
      </c>
      <c r="DP85" s="20" t="str">
        <f>IF('Raw Data'!CU85="","",'Raw Data'!CU85)</f>
        <v/>
      </c>
      <c r="DQ85" s="23" t="str">
        <f>IF('Raw Data'!CV85="","",'Raw Data'!CV85)</f>
        <v/>
      </c>
      <c r="DR85" s="20" t="str">
        <f>IF('Raw Data'!CW85="","",'Raw Data'!CW85)</f>
        <v/>
      </c>
      <c r="DS85" s="20">
        <f>IF('Raw Data'!CX85="","",'Raw Data'!CX85)</f>
        <v>53</v>
      </c>
      <c r="DT85" s="20">
        <f>IF('Raw Data'!CY85="","",'Raw Data'!CY85)</f>
        <v>6</v>
      </c>
      <c r="DU85" s="20">
        <f>IF('Raw Data'!CZ85="","",'Raw Data'!CZ85)</f>
        <v>35</v>
      </c>
      <c r="DV85" s="20">
        <f>IF('Raw Data'!DA85="","",'Raw Data'!DA85)</f>
        <v>5</v>
      </c>
      <c r="DW85" s="20">
        <f>IF('Raw Data'!DB85="","",'Raw Data'!DB85)</f>
        <v>1</v>
      </c>
      <c r="DX85" s="35" t="str">
        <f t="shared" si="49"/>
        <v/>
      </c>
      <c r="DY85" s="23">
        <f>IF('Raw Data'!DC85="","",'Raw Data'!DC85)</f>
        <v>3</v>
      </c>
      <c r="DZ85" s="42" t="str">
        <f t="shared" si="50"/>
        <v/>
      </c>
      <c r="EA85" s="20">
        <f>IF('Raw Data'!DD85="","",'Raw Data'!DD85)</f>
        <v>2</v>
      </c>
      <c r="EB85" s="35" t="str">
        <f t="shared" si="51"/>
        <v/>
      </c>
      <c r="EC85" s="20">
        <f>IF('Raw Data'!DE85="","",'Raw Data'!DE85)</f>
        <v>0</v>
      </c>
      <c r="ED85" s="35" t="str">
        <f t="shared" si="52"/>
        <v/>
      </c>
      <c r="EE85" s="20">
        <f>IF('Raw Data'!DF85="","",'Raw Data'!DF85)</f>
        <v>0</v>
      </c>
      <c r="EF85" s="35" t="str">
        <f t="shared" si="53"/>
        <v/>
      </c>
      <c r="EG85" s="20">
        <f>IF('Raw Data'!DG85="","",'Raw Data'!DG85)</f>
        <v>0</v>
      </c>
      <c r="EH85" s="35" t="str">
        <f t="shared" si="54"/>
        <v/>
      </c>
      <c r="EI85" s="20">
        <f>IF('Raw Data'!DH85="","",'Raw Data'!DH85)</f>
        <v>14</v>
      </c>
      <c r="EJ85" s="20">
        <f>IF('Raw Data'!DI85="","",'Raw Data'!DI85)</f>
        <v>0</v>
      </c>
      <c r="EK85" s="20">
        <f>IF('Raw Data'!DJ85="","",'Raw Data'!DJ85)</f>
        <v>7</v>
      </c>
      <c r="EL85" s="20">
        <f>IF('Raw Data'!DK85="","",'Raw Data'!DK85)</f>
        <v>5</v>
      </c>
      <c r="EM85" s="20" t="str">
        <f>IF('Raw Data'!DL85="","",'Raw Data'!DL85)</f>
        <v/>
      </c>
      <c r="EN85" s="20" t="str">
        <f>IF('Raw Data'!DM85="","",'Raw Data'!DM85)</f>
        <v/>
      </c>
      <c r="EO85" s="20" t="str">
        <f>IF('Raw Data'!DN85="","",'Raw Data'!DN85)</f>
        <v>Non</v>
      </c>
      <c r="EP85" s="20" t="str">
        <f>IF('Raw Data'!DO85="","",'Raw Data'!DO85)</f>
        <v/>
      </c>
      <c r="EQ85" s="35" t="str">
        <f t="shared" si="55"/>
        <v/>
      </c>
      <c r="ER85" s="20" t="str">
        <f>IF('Raw Data'!DP85="","",'Raw Data'!DP85)</f>
        <v/>
      </c>
      <c r="ES85" s="20" t="str">
        <f>IF('Raw Data'!DQ85="","",'Raw Data'!DQ85)</f>
        <v/>
      </c>
      <c r="ET85" s="20" t="str">
        <f>IF('Raw Data'!DR85="","",'Raw Data'!DR85)</f>
        <v/>
      </c>
      <c r="EU85" s="20" t="str">
        <f>IF('Raw Data'!DS85="","",'Raw Data'!DS85)</f>
        <v/>
      </c>
      <c r="EV85" s="20" t="str">
        <f>IF('Raw Data'!DT85="","",'Raw Data'!DT85)</f>
        <v>Station de radio</v>
      </c>
      <c r="EW85" s="20">
        <f>IF('Raw Data'!DU85="","",'Raw Data'!DU85)</f>
        <v>1</v>
      </c>
      <c r="EX85" s="20">
        <f>IF('Raw Data'!DV85="","",'Raw Data'!DV85)</f>
        <v>0</v>
      </c>
      <c r="EY85" s="20">
        <f>IF('Raw Data'!DW85="","",'Raw Data'!DW85)</f>
        <v>0</v>
      </c>
      <c r="EZ85" s="20">
        <f>IF('Raw Data'!DX85="","",'Raw Data'!DX85)</f>
        <v>0</v>
      </c>
      <c r="FA85" s="20">
        <f>IF('Raw Data'!DY85="","",'Raw Data'!DY85)</f>
        <v>0</v>
      </c>
      <c r="FB85" s="20">
        <f>IF('Raw Data'!DZ85="","",'Raw Data'!DZ85)</f>
        <v>0</v>
      </c>
      <c r="FC85" s="20">
        <f>IF('Raw Data'!EA85="","",'Raw Data'!EA85)</f>
        <v>0</v>
      </c>
      <c r="FD85" s="20">
        <f>IF('Raw Data'!EB85="","",'Raw Data'!EB85)</f>
        <v>0</v>
      </c>
      <c r="FE85" s="20">
        <f>IF('Raw Data'!EC85="","",'Raw Data'!EC85)</f>
        <v>0</v>
      </c>
      <c r="FF85" s="20">
        <f>IF('Raw Data'!ED85="","",'Raw Data'!ED85)</f>
        <v>0</v>
      </c>
      <c r="FG85" s="20">
        <f>IF('Raw Data'!EE85="","",'Raw Data'!EE85)</f>
        <v>0</v>
      </c>
      <c r="FH85" s="20">
        <f>IF('Raw Data'!EF85="","",'Raw Data'!EF85)</f>
        <v>0</v>
      </c>
      <c r="FI85" s="20">
        <f>IF('Raw Data'!EG85="","",'Raw Data'!EG85)</f>
        <v>0</v>
      </c>
      <c r="FJ85" s="20" t="str">
        <f>IF('Raw Data'!EH85="","",'Raw Data'!EH85)</f>
        <v/>
      </c>
      <c r="FK85" s="20" t="str">
        <f>IF('Raw Data'!EI85="","",'Raw Data'!EI85)</f>
        <v>Information sur l'accès à l'assistance humanitaire</v>
      </c>
      <c r="FL85" s="20" t="str">
        <f>IF('Raw Data'!EJ85="","",'Raw Data'!EJ85)</f>
        <v/>
      </c>
      <c r="FM85" s="20" t="str">
        <f>IF('Raw Data'!EK85="","",'Raw Data'!EK85)</f>
        <v>Oui</v>
      </c>
      <c r="FN85" s="20" t="str">
        <f>IF('Raw Data'!EL85="","",'Raw Data'!EL85)</f>
        <v/>
      </c>
      <c r="FO85" s="20" t="str">
        <f>IF('Raw Data'!EM85="","",'Raw Data'!EM85)</f>
        <v>Oui</v>
      </c>
      <c r="FP85" s="20" t="str">
        <f>IF('Raw Data'!EN85="","",'Raw Data'!EN85)</f>
        <v/>
      </c>
      <c r="FQ85" s="20" t="str">
        <f>IF('Raw Data'!EO85="","",'Raw Data'!EO85)</f>
        <v/>
      </c>
      <c r="FR85" s="20" t="str">
        <f>IF('Raw Data'!EP85="","",'Raw Data'!EP85)</f>
        <v/>
      </c>
      <c r="FS85" s="20" t="str">
        <f>IF('Raw Data'!EQ85="","",'Raw Data'!EQ85)</f>
        <v>Kisengo</v>
      </c>
      <c r="FT85" s="20">
        <f>IF('Raw Data'!ER85="","",'Raw Data'!ER85)</f>
        <v>4</v>
      </c>
      <c r="FU85" s="20" t="str">
        <f>IF('Raw Data'!ES85="","",'Raw Data'!ES85)</f>
        <v>Bien</v>
      </c>
      <c r="FV85" s="20" t="str">
        <f>IF('Raw Data'!ET85="","",'Raw Data'!ET85)</f>
        <v>vWvJfH3sDSZM3uC5W82MGH</v>
      </c>
      <c r="FW85" s="20" t="str">
        <f>IF('Raw Data'!EU85="","",'Raw Data'!EU85)</f>
        <v>v89tPMrAjVHLSntiBQ22UJ</v>
      </c>
      <c r="FX85" s="20" t="str">
        <f>IF('Raw Data'!EV85="","",'Raw Data'!EV85)</f>
        <v>v5AfrSZTqajduwJVMoNG7f</v>
      </c>
      <c r="FY85" s="20" t="str">
        <f>IF('Raw Data'!EW85="","",'Raw Data'!EW85)</f>
        <v>vbptduBAghB4e4bMMgdQUc</v>
      </c>
      <c r="FZ85" s="20" t="str">
        <f>IF('Raw Data'!EX85="","",'Raw Data'!EX85)</f>
        <v>vNycnGWUpYeb3KNNoHrkGX</v>
      </c>
      <c r="GA85" s="20" t="str">
        <f>IF('Raw Data'!EY85="","",'Raw Data'!EY85)</f>
        <v/>
      </c>
      <c r="GB85" s="20">
        <f>IF('Raw Data'!EZ85="","",'Raw Data'!EZ85)</f>
        <v>384713398</v>
      </c>
      <c r="GC85" s="20" t="str">
        <f>IF('Raw Data'!FA85="","",'Raw Data'!FA85)</f>
        <v>32e057d7-db62-4631-a6dd-086a675c0074</v>
      </c>
      <c r="GD85" s="29">
        <f>IF('Raw Data'!FB85="","",'Raw Data'!FB85)</f>
        <v>44945.443113425928</v>
      </c>
      <c r="GE85" s="20" t="str">
        <f>IF('Raw Data'!FC85="","",'Raw Data'!FC85)</f>
        <v/>
      </c>
      <c r="GF85" s="20" t="str">
        <f>IF('Raw Data'!FD85="","",'Raw Data'!FD85)</f>
        <v/>
      </c>
      <c r="GG85" s="20" t="str">
        <f>IF('Raw Data'!FE85="","",'Raw Data'!FE85)</f>
        <v>submitted_via_web</v>
      </c>
      <c r="GH85" s="20" t="str">
        <f>IF('Raw Data'!FF85="","",'Raw Data'!FF85)</f>
        <v>reach_rdc_hsm_enqueteur</v>
      </c>
      <c r="GI85" s="20" t="str">
        <f>IF('Raw Data'!FG85="","",'Raw Data'!FG85)</f>
        <v/>
      </c>
      <c r="GJ85" s="20">
        <f>IF('Raw Data'!FH85="","",'Raw Data'!FH85)</f>
        <v>150</v>
      </c>
    </row>
    <row r="86" spans="1:192" x14ac:dyDescent="0.25">
      <c r="A86" s="24" t="str">
        <f t="shared" si="28"/>
        <v>8c0448f1-e823-4a16-9001-548c11e293de</v>
      </c>
      <c r="B86" s="24" t="str">
        <f t="shared" si="29"/>
        <v>Katenga</v>
      </c>
      <c r="C86" s="24" t="str">
        <f t="shared" si="30"/>
        <v>ENU8</v>
      </c>
      <c r="D86" s="29">
        <f>IF('Raw Data'!A86="","",'Raw Data'!A86)</f>
        <v>44945</v>
      </c>
      <c r="E86" s="27">
        <f>IF('Raw Data'!B86="","",'Raw Data'!B86)</f>
        <v>44945.389893738429</v>
      </c>
      <c r="F86" s="27">
        <f>IF('Raw Data'!C86="","",'Raw Data'!C86)</f>
        <v>44945.419010509257</v>
      </c>
      <c r="G86" s="31">
        <f t="shared" si="31"/>
        <v>41.92814999143593</v>
      </c>
      <c r="H86" s="33" t="str">
        <f t="shared" si="32"/>
        <v>OK</v>
      </c>
      <c r="I86" s="20" t="str">
        <f>IF('Raw Data'!D86="","",'Raw Data'!D86)</f>
        <v>audit.csv</v>
      </c>
      <c r="J86" s="20" t="str">
        <f>IF('Raw Data'!E86="","",'Raw Data'!E86)</f>
        <v>https://kc.humanitarianresponse.info/media/original?media_file=reachrdcdata%2Fattachments%2F03786f7074524bcf85122757f5105ae7%2F8c0448f1-e823-4a16-9001-548c11e293de%2Faudit.csv</v>
      </c>
      <c r="K86" s="20" t="str">
        <f>IF('Raw Data'!F86="","",'Raw Data'!F86)</f>
        <v/>
      </c>
      <c r="L86" s="20" t="str">
        <f>IF('Raw Data'!G86="","",'Raw Data'!G86)</f>
        <v/>
      </c>
      <c r="M86" s="20" t="str">
        <f>IF('Raw Data'!H86="","",'Raw Data'!H86)</f>
        <v>ENU8</v>
      </c>
      <c r="N86" s="20" t="str">
        <f>IF('Raw Data'!I86="","",'Raw Data'!I86)</f>
        <v>Kalemie</v>
      </c>
      <c r="O86" s="20" t="str">
        <f>IF('Raw Data'!J86="","",'Raw Data'!J86)</f>
        <v>Décembre</v>
      </c>
      <c r="P86" s="20" t="str">
        <f>IF('Raw Data'!K86="","",'Raw Data'!K86)</f>
        <v>Entretien à distance (appel téléphonique)</v>
      </c>
      <c r="Q86" s="20">
        <f>IF('Raw Data'!L86="","",'Raw Data'!L86)</f>
        <v>818551795</v>
      </c>
      <c r="R86" s="20">
        <f>IF('Raw Data'!M86="","",'Raw Data'!M86)</f>
        <v>818551795</v>
      </c>
      <c r="S86" s="20" t="str">
        <f>IF('Raw Data'!N86="","",'Raw Data'!N86)</f>
        <v>Oui</v>
      </c>
      <c r="T86" s="35" t="str">
        <f t="shared" si="33"/>
        <v/>
      </c>
      <c r="U86" s="20" t="str">
        <f>IF('Raw Data'!O86="","",'Raw Data'!O86)</f>
        <v/>
      </c>
      <c r="V86" s="20" t="str">
        <f>IF('Raw Data'!P86="","",'Raw Data'!P86)</f>
        <v/>
      </c>
      <c r="W86" s="20" t="str">
        <f>IF('Raw Data'!Q86="","",'Raw Data'!Q86)</f>
        <v/>
      </c>
      <c r="X86" s="20" t="str">
        <f>IF('Raw Data'!R86="","",'Raw Data'!R86)</f>
        <v>Oui</v>
      </c>
      <c r="Y86" s="35" t="str">
        <f t="shared" si="34"/>
        <v/>
      </c>
      <c r="Z86" s="20" t="str">
        <f>IF('Raw Data'!S86="","",'Raw Data'!S86)</f>
        <v/>
      </c>
      <c r="AA86" s="20" t="str">
        <f>IF('Raw Data'!T86="","",'Raw Data'!T86)</f>
        <v/>
      </c>
      <c r="AB86" s="20" t="str">
        <f>IF('Raw Data'!U86="","",'Raw Data'!U86)</f>
        <v>Maintenant</v>
      </c>
      <c r="AC86" s="35" t="str">
        <f t="shared" si="35"/>
        <v/>
      </c>
      <c r="AD86" s="20" t="str">
        <f>IF('Raw Data'!V86="","",'Raw Data'!V86)</f>
        <v/>
      </c>
      <c r="AE86" s="20" t="str">
        <f>IF('Raw Data'!W86="","",'Raw Data'!W86)</f>
        <v>Deo gabriel lumwanga</v>
      </c>
      <c r="AF86" s="20" t="str">
        <f>IF('Raw Data'!X86="","",'Raw Data'!X86)</f>
        <v>Homme</v>
      </c>
      <c r="AG86" s="20">
        <f>IF('Raw Data'!Y86="","",'Raw Data'!Y86)</f>
        <v>42</v>
      </c>
      <c r="AH86" s="20" t="str">
        <f>IF('Raw Data'!Z86="","",'Raw Data'!Z86)</f>
        <v>Leader religieux</v>
      </c>
      <c r="AI86" s="20" t="str">
        <f>IF('Raw Data'!AA86="","",'Raw Data'!AA86)</f>
        <v/>
      </c>
      <c r="AJ86" s="20" t="str">
        <f>IF('Raw Data'!AB86="","",'Raw Data'!AB86)</f>
        <v/>
      </c>
      <c r="AK86" s="20" t="str">
        <f>IF('Raw Data'!AC86="","",'Raw Data'!AC86)</f>
        <v/>
      </c>
      <c r="AL86" s="20" t="str">
        <f>IF('Raw Data'!AD86="","",'Raw Data'!AD86)</f>
        <v/>
      </c>
      <c r="AM86" s="20" t="str">
        <f>IF('Raw Data'!AE86="","",'Raw Data'!AE86)</f>
        <v/>
      </c>
      <c r="AN86" s="20" t="str">
        <f>IF('Raw Data'!AF86="","",'Raw Data'!AF86)</f>
        <v/>
      </c>
      <c r="AO86" s="20" t="str">
        <f>IF('Raw Data'!AG86="","",'Raw Data'!AG86)</f>
        <v/>
      </c>
      <c r="AP86" s="20" t="str">
        <f>IF('Raw Data'!AH86="","",'Raw Data'!AH86)</f>
        <v>Personne non déplacée (Autochtone)</v>
      </c>
      <c r="AQ86" s="35" t="str">
        <f t="shared" si="36"/>
        <v/>
      </c>
      <c r="AR86" s="20" t="str">
        <f>IF('Raw Data'!AI86="","",'Raw Data'!AI86)</f>
        <v>Tanganyika</v>
      </c>
      <c r="AS86" s="20" t="str">
        <f>IF('Raw Data'!AJ86="","",'Raw Data'!AJ86)</f>
        <v>Nyemba</v>
      </c>
      <c r="AT86" s="20" t="str">
        <f>IF('Raw Data'!AK86="","",'Raw Data'!AK86)</f>
        <v>Katenga</v>
      </c>
      <c r="AU86" s="20" t="str">
        <f>IF('Raw Data'!AL86="","",'Raw Data'!AL86)</f>
        <v/>
      </c>
      <c r="AV86" s="20" t="str">
        <f>IF('Raw Data'!AM86="","",'Raw Data'!AM86)</f>
        <v>Katenga</v>
      </c>
      <c r="AW86" s="20" t="str">
        <f>IF('Raw Data'!AN86="","",'Raw Data'!AN86)</f>
        <v/>
      </c>
      <c r="AX86" s="20" t="str">
        <f>IF('Raw Data'!AO86="","",'Raw Data'!AO86)</f>
        <v>Oui</v>
      </c>
      <c r="AY86" s="20" t="str">
        <f>IF('Raw Data'!AP86="","",'Raw Data'!AP86)</f>
        <v>Tanganyika</v>
      </c>
      <c r="AZ86" s="20" t="str">
        <f>IF('Raw Data'!AQ86="","",'Raw Data'!AQ86)</f>
        <v>Nyemba</v>
      </c>
      <c r="BA86" s="20" t="str">
        <f>IF('Raw Data'!AR86="","",'Raw Data'!AR86)</f>
        <v>Localité</v>
      </c>
      <c r="BB86" s="20" t="str">
        <f>IF('Raw Data'!AS86="","",'Raw Data'!AS86)</f>
        <v/>
      </c>
      <c r="BC86" s="20" t="str">
        <f>IF('Raw Data'!AT86="","",'Raw Data'!AT86)</f>
        <v/>
      </c>
      <c r="BD86" s="20" t="str">
        <f>IF('Raw Data'!AU86="","",'Raw Data'!AU86)</f>
        <v/>
      </c>
      <c r="BE86" s="20" t="str">
        <f>IF('Raw Data'!AV86="","",'Raw Data'!AV86)</f>
        <v>Katenga</v>
      </c>
      <c r="BF86" s="20" t="str">
        <f>IF('Raw Data'!AW86="","",'Raw Data'!AW86)</f>
        <v/>
      </c>
      <c r="BG86" s="20" t="str">
        <f>IF('Raw Data'!AX86="","",'Raw Data'!AX86)</f>
        <v>Katenga</v>
      </c>
      <c r="BH86" s="20" t="str">
        <f>IF('Raw Data'!AY86="","",'Raw Data'!AY86)</f>
        <v>Non</v>
      </c>
      <c r="BI86" s="20" t="str">
        <f>IF('Raw Data'!AZ86="","",'Raw Data'!AZ86)</f>
        <v/>
      </c>
      <c r="BJ86" s="20" t="str">
        <f>IF('Raw Data'!BA86="","",'Raw Data'!BA86)</f>
        <v>Oui</v>
      </c>
      <c r="BK86" s="20" t="str">
        <f>IF('Raw Data'!BB86="","",'Raw Data'!BB86)</f>
        <v>Oui</v>
      </c>
      <c r="BL86" s="20" t="str">
        <f>IF('Raw Data'!BC86="","",'Raw Data'!BC86)</f>
        <v/>
      </c>
      <c r="BM86" s="20" t="str">
        <f>IF('Raw Data'!BD86="","",'Raw Data'!BD86)</f>
        <v/>
      </c>
      <c r="BN86" s="20" t="str">
        <f>IF('Raw Data'!BE86="","",'Raw Data'!BE86)</f>
        <v/>
      </c>
      <c r="BO86" s="20" t="str">
        <f>IF('Raw Data'!BF86="","",'Raw Data'!BF86)</f>
        <v/>
      </c>
      <c r="BP86" s="20" t="str">
        <f>IF('Raw Data'!BG86="","",'Raw Data'!BG86)</f>
        <v/>
      </c>
      <c r="BQ86" s="20" t="str">
        <f>IF('Raw Data'!BH86="","",'Raw Data'!BH86)</f>
        <v>Autre (Spécifier)</v>
      </c>
      <c r="BR86" s="20" t="str">
        <f>IF('Raw Data'!BI86="","",'Raw Data'!BI86)</f>
        <v>Lambo katenga</v>
      </c>
      <c r="BS86" s="20" t="str">
        <f>IF('Raw Data'!BJ86="","",'Raw Data'!BJ86)</f>
        <v>Oui</v>
      </c>
      <c r="BT86" s="20" t="str">
        <f>IF('Raw Data'!BK86="","",'Raw Data'!BK86)</f>
        <v>Oui</v>
      </c>
      <c r="BU86" s="35" t="str">
        <f t="shared" si="37"/>
        <v/>
      </c>
      <c r="BV86" s="20" t="str">
        <f>IF('Raw Data'!BL86="","",'Raw Data'!BL86)</f>
        <v/>
      </c>
      <c r="BW86" s="20" t="str">
        <f>IF('Raw Data'!BM86="","",'Raw Data'!BM86)</f>
        <v/>
      </c>
      <c r="BX86" s="20" t="str">
        <f>IF('Raw Data'!BN86="","",'Raw Data'!BN86)</f>
        <v>Oui</v>
      </c>
      <c r="BY86" s="20" t="str">
        <f>IF('Raw Data'!BO86="","",'Raw Data'!BO86)</f>
        <v>Non</v>
      </c>
      <c r="BZ86" s="20" t="str">
        <f>IF('Raw Data'!BP86="","",'Raw Data'!BP86)</f>
        <v>Oui</v>
      </c>
      <c r="CA86" s="20" t="str">
        <f>IF('Raw Data'!BQ86="","",'Raw Data'!BQ86)</f>
        <v>Non</v>
      </c>
      <c r="CB86" s="20" t="str">
        <f>IF('Raw Data'!BR86="","",'Raw Data'!BR86)</f>
        <v>Non</v>
      </c>
      <c r="CC86" s="20" t="str">
        <f>IF('Raw Data'!BS86="","",'Raw Data'!BS86)</f>
        <v/>
      </c>
      <c r="CD86" s="20" t="str">
        <f>IF('Raw Data'!BT86="","",'Raw Data'!BT86)</f>
        <v>Communauté hôte (=Autochtones)</v>
      </c>
      <c r="CE86" s="20" t="str">
        <f>IF('Raw Data'!BU86="","",'Raw Data'!BU86)</f>
        <v>2</v>
      </c>
      <c r="CF86" s="20" t="str">
        <f>IF('Raw Data'!BV86="","",'Raw Data'!BV86)</f>
        <v>Oui</v>
      </c>
      <c r="CG86" s="20" t="str">
        <f>IF('Raw Data'!BW86="","",'Raw Data'!BW86)</f>
        <v>Communauté hôte (=Autochtones)</v>
      </c>
      <c r="CH86" s="35" t="str">
        <f t="shared" si="38"/>
        <v/>
      </c>
      <c r="CI86" s="35" t="str">
        <f t="shared" si="39"/>
        <v/>
      </c>
      <c r="CJ86" s="37">
        <f t="shared" si="40"/>
        <v>1</v>
      </c>
      <c r="CK86" s="20">
        <f>IF('Raw Data'!BX86="","",'Raw Data'!BX86)</f>
        <v>1</v>
      </c>
      <c r="CL86" s="20">
        <f>IF('Raw Data'!BY86="","",'Raw Data'!BY86)</f>
        <v>0</v>
      </c>
      <c r="CM86" s="20">
        <f>IF('Raw Data'!BZ86="","",'Raw Data'!BZ86)</f>
        <v>0</v>
      </c>
      <c r="CN86" s="20">
        <f>IF('Raw Data'!CA86="","",'Raw Data'!CA86)</f>
        <v>0</v>
      </c>
      <c r="CO86" s="20">
        <f>IF('Raw Data'!CB86="","",'Raw Data'!CB86)</f>
        <v>0</v>
      </c>
      <c r="CP86" s="39" t="str">
        <f>IF('Raw Data'!CC86="","",'Raw Data'!CC86)</f>
        <v>0.09610537647018047</v>
      </c>
      <c r="CQ86" s="20" t="str">
        <f>IF('Raw Data'!CD86="","",'Raw Data'!CD86)</f>
        <v/>
      </c>
      <c r="CR86" s="20" t="str">
        <f>IF('Raw Data'!CE86="","",'Raw Data'!CE86)</f>
        <v>1</v>
      </c>
      <c r="CS86" s="20" t="str">
        <f>IF('Raw Data'!CF86="","",'Raw Data'!CF86)</f>
        <v/>
      </c>
      <c r="CT86" s="20" t="str">
        <f>IF('Raw Data'!CG86="","",'Raw Data'!CG86)</f>
        <v/>
      </c>
      <c r="CU86" s="20">
        <f>IF('Raw Data'!CH86="","",'Raw Data'!CH86)</f>
        <v>1</v>
      </c>
      <c r="CV86" s="35" t="str">
        <f t="shared" si="41"/>
        <v/>
      </c>
      <c r="CW86" s="20">
        <f>IF('Raw Data'!CI86="","",'Raw Data'!CI86)</f>
        <v>1</v>
      </c>
      <c r="CX86" s="35" t="str">
        <f t="shared" si="42"/>
        <v/>
      </c>
      <c r="CY86" s="20">
        <f>IF('Raw Data'!CJ86="","",'Raw Data'!CJ86)</f>
        <v>1</v>
      </c>
      <c r="CZ86" s="35" t="str">
        <f t="shared" si="43"/>
        <v/>
      </c>
      <c r="DA86" s="20">
        <f>IF('Raw Data'!CK86="","",'Raw Data'!CK86)</f>
        <v>1</v>
      </c>
      <c r="DB86" s="35" t="str">
        <f t="shared" si="44"/>
        <v/>
      </c>
      <c r="DC86" s="20">
        <f>IF('Raw Data'!CL86="","",'Raw Data'!CL86)</f>
        <v>1</v>
      </c>
      <c r="DD86" s="35" t="str">
        <f t="shared" si="45"/>
        <v/>
      </c>
      <c r="DE86" s="20">
        <f>IF('Raw Data'!CM86="","",'Raw Data'!CM86)</f>
        <v>0</v>
      </c>
      <c r="DF86" s="35" t="str">
        <f t="shared" si="46"/>
        <v/>
      </c>
      <c r="DG86" s="43">
        <v>6</v>
      </c>
      <c r="DH86" s="35" t="str">
        <f t="shared" si="47"/>
        <v/>
      </c>
      <c r="DI86" s="20">
        <f>IF('Raw Data'!CO86="","",'Raw Data'!CO86)</f>
        <v>20</v>
      </c>
      <c r="DJ86" s="35" t="str">
        <f t="shared" si="48"/>
        <v/>
      </c>
      <c r="DK86" s="23">
        <f>IF('Raw Data'!CP86="","",'Raw Data'!CP86)</f>
        <v>0</v>
      </c>
      <c r="DL86" s="23">
        <f>IF('Raw Data'!CQ86="","",'Raw Data'!CQ86)</f>
        <v>8</v>
      </c>
      <c r="DM86" s="20">
        <f>IF('Raw Data'!CR86="","",'Raw Data'!CR86)</f>
        <v>250</v>
      </c>
      <c r="DN86" s="20">
        <f>IF('Raw Data'!CS86="","",'Raw Data'!CS86)</f>
        <v>120</v>
      </c>
      <c r="DO86" s="23">
        <f>IF('Raw Data'!CT86="","",'Raw Data'!CT86)</f>
        <v>150</v>
      </c>
      <c r="DP86" s="20">
        <f>IF('Raw Data'!CU86="","",'Raw Data'!CU86)</f>
        <v>70</v>
      </c>
      <c r="DQ86" s="23" t="str">
        <f>IF('Raw Data'!CV86="","",'Raw Data'!CV86)</f>
        <v/>
      </c>
      <c r="DR86" s="20" t="str">
        <f>IF('Raw Data'!CW86="","",'Raw Data'!CW86)</f>
        <v/>
      </c>
      <c r="DS86" s="20" t="str">
        <f>IF('Raw Data'!CX86="","",'Raw Data'!CX86)</f>
        <v/>
      </c>
      <c r="DT86" s="20" t="str">
        <f>IF('Raw Data'!CY86="","",'Raw Data'!CY86)</f>
        <v/>
      </c>
      <c r="DU86" s="20" t="str">
        <f>IF('Raw Data'!CZ86="","",'Raw Data'!CZ86)</f>
        <v/>
      </c>
      <c r="DV86" s="20" t="str">
        <f>IF('Raw Data'!DA86="","",'Raw Data'!DA86)</f>
        <v/>
      </c>
      <c r="DW86" s="20" t="str">
        <f>IF('Raw Data'!DB86="","",'Raw Data'!DB86)</f>
        <v/>
      </c>
      <c r="DX86" s="35" t="str">
        <f t="shared" si="49"/>
        <v/>
      </c>
      <c r="DY86" s="23" t="str">
        <f>IF('Raw Data'!DC86="","",'Raw Data'!DC86)</f>
        <v/>
      </c>
      <c r="DZ86" s="42" t="str">
        <f t="shared" si="50"/>
        <v/>
      </c>
      <c r="EA86" s="20" t="str">
        <f>IF('Raw Data'!DD86="","",'Raw Data'!DD86)</f>
        <v/>
      </c>
      <c r="EB86" s="35" t="str">
        <f t="shared" si="51"/>
        <v/>
      </c>
      <c r="EC86" s="20" t="str">
        <f>IF('Raw Data'!DE86="","",'Raw Data'!DE86)</f>
        <v/>
      </c>
      <c r="ED86" s="35" t="str">
        <f t="shared" si="52"/>
        <v/>
      </c>
      <c r="EE86" s="20" t="str">
        <f>IF('Raw Data'!DF86="","",'Raw Data'!DF86)</f>
        <v/>
      </c>
      <c r="EF86" s="35" t="str">
        <f t="shared" si="53"/>
        <v/>
      </c>
      <c r="EG86" s="20" t="str">
        <f>IF('Raw Data'!DG86="","",'Raw Data'!DG86)</f>
        <v/>
      </c>
      <c r="EH86" s="35" t="str">
        <f t="shared" si="54"/>
        <v/>
      </c>
      <c r="EI86" s="20" t="str">
        <f>IF('Raw Data'!DH86="","",'Raw Data'!DH86)</f>
        <v/>
      </c>
      <c r="EJ86" s="20" t="str">
        <f>IF('Raw Data'!DI86="","",'Raw Data'!DI86)</f>
        <v/>
      </c>
      <c r="EK86" s="20" t="str">
        <f>IF('Raw Data'!DJ86="","",'Raw Data'!DJ86)</f>
        <v/>
      </c>
      <c r="EL86" s="20" t="str">
        <f>IF('Raw Data'!DK86="","",'Raw Data'!DK86)</f>
        <v/>
      </c>
      <c r="EM86" s="20" t="str">
        <f>IF('Raw Data'!DL86="","",'Raw Data'!DL86)</f>
        <v/>
      </c>
      <c r="EN86" s="20" t="str">
        <f>IF('Raw Data'!DM86="","",'Raw Data'!DM86)</f>
        <v/>
      </c>
      <c r="EO86" s="20" t="str">
        <f>IF('Raw Data'!DN86="","",'Raw Data'!DN86)</f>
        <v>Oui</v>
      </c>
      <c r="EP86" s="44">
        <f>IF('Raw Data'!DO86="","",'Raw Data'!DO86)</f>
        <v>23</v>
      </c>
      <c r="EQ86" s="35" t="str">
        <f t="shared" si="55"/>
        <v>CHECK</v>
      </c>
      <c r="ER86" s="20">
        <f>IF('Raw Data'!DP86="","",'Raw Data'!DP86)</f>
        <v>10</v>
      </c>
      <c r="ES86" s="20">
        <f>IF('Raw Data'!DQ86="","",'Raw Data'!DQ86)</f>
        <v>9</v>
      </c>
      <c r="ET86" s="20">
        <f>IF('Raw Data'!DR86="","",'Raw Data'!DR86)</f>
        <v>4</v>
      </c>
      <c r="EU86" s="20" t="str">
        <f>IF('Raw Data'!DS86="","",'Raw Data'!DS86)</f>
        <v/>
      </c>
      <c r="EV86" s="20" t="str">
        <f>IF('Raw Data'!DT86="","",'Raw Data'!DT86)</f>
        <v>Station de radio</v>
      </c>
      <c r="EW86" s="20">
        <f>IF('Raw Data'!DU86="","",'Raw Data'!DU86)</f>
        <v>1</v>
      </c>
      <c r="EX86" s="20">
        <f>IF('Raw Data'!DV86="","",'Raw Data'!DV86)</f>
        <v>0</v>
      </c>
      <c r="EY86" s="20">
        <f>IF('Raw Data'!DW86="","",'Raw Data'!DW86)</f>
        <v>0</v>
      </c>
      <c r="EZ86" s="20">
        <f>IF('Raw Data'!DX86="","",'Raw Data'!DX86)</f>
        <v>0</v>
      </c>
      <c r="FA86" s="20">
        <f>IF('Raw Data'!DY86="","",'Raw Data'!DY86)</f>
        <v>0</v>
      </c>
      <c r="FB86" s="20">
        <f>IF('Raw Data'!DZ86="","",'Raw Data'!DZ86)</f>
        <v>0</v>
      </c>
      <c r="FC86" s="20">
        <f>IF('Raw Data'!EA86="","",'Raw Data'!EA86)</f>
        <v>0</v>
      </c>
      <c r="FD86" s="20">
        <f>IF('Raw Data'!EB86="","",'Raw Data'!EB86)</f>
        <v>0</v>
      </c>
      <c r="FE86" s="20">
        <f>IF('Raw Data'!EC86="","",'Raw Data'!EC86)</f>
        <v>0</v>
      </c>
      <c r="FF86" s="20">
        <f>IF('Raw Data'!ED86="","",'Raw Data'!ED86)</f>
        <v>0</v>
      </c>
      <c r="FG86" s="20">
        <f>IF('Raw Data'!EE86="","",'Raw Data'!EE86)</f>
        <v>0</v>
      </c>
      <c r="FH86" s="20">
        <f>IF('Raw Data'!EF86="","",'Raw Data'!EF86)</f>
        <v>0</v>
      </c>
      <c r="FI86" s="20">
        <f>IF('Raw Data'!EG86="","",'Raw Data'!EG86)</f>
        <v>0</v>
      </c>
      <c r="FJ86" s="20" t="str">
        <f>IF('Raw Data'!EH86="","",'Raw Data'!EH86)</f>
        <v/>
      </c>
      <c r="FK86" s="20" t="str">
        <f>IF('Raw Data'!EI86="","",'Raw Data'!EI86)</f>
        <v>Information sur l'accès à l'assistance humanitaire</v>
      </c>
      <c r="FL86" s="20" t="str">
        <f>IF('Raw Data'!EJ86="","",'Raw Data'!EJ86)</f>
        <v/>
      </c>
      <c r="FM86" s="20" t="str">
        <f>IF('Raw Data'!EK86="","",'Raw Data'!EK86)</f>
        <v>Oui</v>
      </c>
      <c r="FN86" s="20" t="str">
        <f>IF('Raw Data'!EL86="","",'Raw Data'!EL86)</f>
        <v/>
      </c>
      <c r="FO86" s="20" t="str">
        <f>IF('Raw Data'!EM86="","",'Raw Data'!EM86)</f>
        <v>Oui</v>
      </c>
      <c r="FP86" s="20" t="str">
        <f>IF('Raw Data'!EN86="","",'Raw Data'!EN86)</f>
        <v/>
      </c>
      <c r="FQ86" s="20" t="str">
        <f>IF('Raw Data'!EO86="","",'Raw Data'!EO86)</f>
        <v/>
      </c>
      <c r="FR86" s="20" t="str">
        <f>IF('Raw Data'!EP86="","",'Raw Data'!EP86)</f>
        <v/>
      </c>
      <c r="FS86" s="20" t="str">
        <f>IF('Raw Data'!EQ86="","",'Raw Data'!EQ86)</f>
        <v>Katenga</v>
      </c>
      <c r="FT86" s="20">
        <f>IF('Raw Data'!ER86="","",'Raw Data'!ER86)</f>
        <v>4</v>
      </c>
      <c r="FU86" s="20" t="str">
        <f>IF('Raw Data'!ES86="","",'Raw Data'!ES86)</f>
        <v>Bien</v>
      </c>
      <c r="FV86" s="20" t="str">
        <f>IF('Raw Data'!ET86="","",'Raw Data'!ET86)</f>
        <v>vWvJfH3sDSZM3uC5W82MGH</v>
      </c>
      <c r="FW86" s="20" t="str">
        <f>IF('Raw Data'!EU86="","",'Raw Data'!EU86)</f>
        <v>v89tPMrAjVHLSntiBQ22UJ</v>
      </c>
      <c r="FX86" s="20" t="str">
        <f>IF('Raw Data'!EV86="","",'Raw Data'!EV86)</f>
        <v>v5AfrSZTqajduwJVMoNG7f</v>
      </c>
      <c r="FY86" s="20" t="str">
        <f>IF('Raw Data'!EW86="","",'Raw Data'!EW86)</f>
        <v>vbptduBAghB4e4bMMgdQUc</v>
      </c>
      <c r="FZ86" s="20" t="str">
        <f>IF('Raw Data'!EX86="","",'Raw Data'!EX86)</f>
        <v>vNycnGWUpYeb3KNNoHrkGX</v>
      </c>
      <c r="GA86" s="20" t="str">
        <f>IF('Raw Data'!EY86="","",'Raw Data'!EY86)</f>
        <v/>
      </c>
      <c r="GB86" s="20">
        <f>IF('Raw Data'!EZ86="","",'Raw Data'!EZ86)</f>
        <v>384713540</v>
      </c>
      <c r="GC86" s="20" t="str">
        <f>IF('Raw Data'!FA86="","",'Raw Data'!FA86)</f>
        <v>8c0448f1-e823-4a16-9001-548c11e293de</v>
      </c>
      <c r="GD86" s="29">
        <f>IF('Raw Data'!FB86="","",'Raw Data'!FB86)</f>
        <v>44945.443310185183</v>
      </c>
      <c r="GE86" s="20" t="str">
        <f>IF('Raw Data'!FC86="","",'Raw Data'!FC86)</f>
        <v/>
      </c>
      <c r="GF86" s="20" t="str">
        <f>IF('Raw Data'!FD86="","",'Raw Data'!FD86)</f>
        <v/>
      </c>
      <c r="GG86" s="20" t="str">
        <f>IF('Raw Data'!FE86="","",'Raw Data'!FE86)</f>
        <v>submitted_via_web</v>
      </c>
      <c r="GH86" s="20" t="str">
        <f>IF('Raw Data'!FF86="","",'Raw Data'!FF86)</f>
        <v>reach_rdc_hsm_enqueteur</v>
      </c>
      <c r="GI86" s="20" t="str">
        <f>IF('Raw Data'!FG86="","",'Raw Data'!FG86)</f>
        <v/>
      </c>
      <c r="GJ86" s="20">
        <f>IF('Raw Data'!FH86="","",'Raw Data'!FH86)</f>
        <v>151</v>
      </c>
    </row>
    <row r="87" spans="1:192" x14ac:dyDescent="0.25">
      <c r="A87" s="24" t="str">
        <f t="shared" si="28"/>
        <v>5334b6ff-c54a-4a68-9310-03038a3cfe89</v>
      </c>
      <c r="B87" s="24" t="str">
        <f t="shared" si="29"/>
        <v>Katondo</v>
      </c>
      <c r="C87" s="24" t="str">
        <f t="shared" si="30"/>
        <v>ENU8</v>
      </c>
      <c r="D87" s="29">
        <f>IF('Raw Data'!A87="","",'Raw Data'!A87)</f>
        <v>44945</v>
      </c>
      <c r="E87" s="27">
        <f>IF('Raw Data'!B87="","",'Raw Data'!B87)</f>
        <v>44945.454442986113</v>
      </c>
      <c r="F87" s="27">
        <f>IF('Raw Data'!C87="","",'Raw Data'!C87)</f>
        <v>44945.483861840279</v>
      </c>
      <c r="G87" s="31">
        <f t="shared" si="31"/>
        <v>42.363149999873713</v>
      </c>
      <c r="H87" s="33" t="str">
        <f t="shared" si="32"/>
        <v>OK</v>
      </c>
      <c r="I87" s="20" t="str">
        <f>IF('Raw Data'!D87="","",'Raw Data'!D87)</f>
        <v>audit.csv</v>
      </c>
      <c r="J87" s="20" t="str">
        <f>IF('Raw Data'!E87="","",'Raw Data'!E87)</f>
        <v>https://kc.humanitarianresponse.info/media/original?media_file=reachrdcdata%2Fattachments%2F03786f7074524bcf85122757f5105ae7%2F5334b6ff-c54a-4a68-9310-03038a3cfe89%2Faudit.csv</v>
      </c>
      <c r="K87" s="20" t="str">
        <f>IF('Raw Data'!F87="","",'Raw Data'!F87)</f>
        <v/>
      </c>
      <c r="L87" s="20" t="str">
        <f>IF('Raw Data'!G87="","",'Raw Data'!G87)</f>
        <v/>
      </c>
      <c r="M87" s="20" t="str">
        <f>IF('Raw Data'!H87="","",'Raw Data'!H87)</f>
        <v>ENU8</v>
      </c>
      <c r="N87" s="20" t="str">
        <f>IF('Raw Data'!I87="","",'Raw Data'!I87)</f>
        <v>Kalemie</v>
      </c>
      <c r="O87" s="20" t="str">
        <f>IF('Raw Data'!J87="","",'Raw Data'!J87)</f>
        <v>Décembre</v>
      </c>
      <c r="P87" s="20" t="str">
        <f>IF('Raw Data'!K87="","",'Raw Data'!K87)</f>
        <v>Entretien à distance (appel téléphonique)</v>
      </c>
      <c r="Q87" s="20">
        <f>IF('Raw Data'!L87="","",'Raw Data'!L87)</f>
        <v>820336980</v>
      </c>
      <c r="R87" s="20">
        <f>IF('Raw Data'!M87="","",'Raw Data'!M87)</f>
        <v>820336980</v>
      </c>
      <c r="S87" s="20" t="str">
        <f>IF('Raw Data'!N87="","",'Raw Data'!N87)</f>
        <v>Oui</v>
      </c>
      <c r="T87" s="35" t="str">
        <f t="shared" si="33"/>
        <v/>
      </c>
      <c r="U87" s="20" t="str">
        <f>IF('Raw Data'!O87="","",'Raw Data'!O87)</f>
        <v/>
      </c>
      <c r="V87" s="20" t="str">
        <f>IF('Raw Data'!P87="","",'Raw Data'!P87)</f>
        <v/>
      </c>
      <c r="W87" s="20" t="str">
        <f>IF('Raw Data'!Q87="","",'Raw Data'!Q87)</f>
        <v/>
      </c>
      <c r="X87" s="20" t="str">
        <f>IF('Raw Data'!R87="","",'Raw Data'!R87)</f>
        <v>Oui</v>
      </c>
      <c r="Y87" s="35" t="str">
        <f t="shared" si="34"/>
        <v/>
      </c>
      <c r="Z87" s="20" t="str">
        <f>IF('Raw Data'!S87="","",'Raw Data'!S87)</f>
        <v/>
      </c>
      <c r="AA87" s="20" t="str">
        <f>IF('Raw Data'!T87="","",'Raw Data'!T87)</f>
        <v/>
      </c>
      <c r="AB87" s="20" t="str">
        <f>IF('Raw Data'!U87="","",'Raw Data'!U87)</f>
        <v>Maintenant</v>
      </c>
      <c r="AC87" s="35" t="str">
        <f t="shared" si="35"/>
        <v/>
      </c>
      <c r="AD87" s="20" t="str">
        <f>IF('Raw Data'!V87="","",'Raw Data'!V87)</f>
        <v/>
      </c>
      <c r="AE87" s="20" t="str">
        <f>IF('Raw Data'!W87="","",'Raw Data'!W87)</f>
        <v>Mukalay jean</v>
      </c>
      <c r="AF87" s="20" t="str">
        <f>IF('Raw Data'!X87="","",'Raw Data'!X87)</f>
        <v>Homme</v>
      </c>
      <c r="AG87" s="20">
        <f>IF('Raw Data'!Y87="","",'Raw Data'!Y87)</f>
        <v>43</v>
      </c>
      <c r="AH87" s="20" t="str">
        <f>IF('Raw Data'!Z87="","",'Raw Data'!Z87)</f>
        <v>Professionnel de la santé</v>
      </c>
      <c r="AI87" s="20" t="str">
        <f>IF('Raw Data'!AA87="","",'Raw Data'!AA87)</f>
        <v/>
      </c>
      <c r="AJ87" s="20" t="str">
        <f>IF('Raw Data'!AB87="","",'Raw Data'!AB87)</f>
        <v/>
      </c>
      <c r="AK87" s="20" t="str">
        <f>IF('Raw Data'!AC87="","",'Raw Data'!AC87)</f>
        <v/>
      </c>
      <c r="AL87" s="20" t="str">
        <f>IF('Raw Data'!AD87="","",'Raw Data'!AD87)</f>
        <v/>
      </c>
      <c r="AM87" s="20" t="str">
        <f>IF('Raw Data'!AE87="","",'Raw Data'!AE87)</f>
        <v/>
      </c>
      <c r="AN87" s="20" t="str">
        <f>IF('Raw Data'!AF87="","",'Raw Data'!AF87)</f>
        <v>Personnel administratif</v>
      </c>
      <c r="AO87" s="20" t="str">
        <f>IF('Raw Data'!AG87="","",'Raw Data'!AG87)</f>
        <v/>
      </c>
      <c r="AP87" s="20" t="str">
        <f>IF('Raw Data'!AH87="","",'Raw Data'!AH87)</f>
        <v>Personne non déplacée (Autochtone)</v>
      </c>
      <c r="AQ87" s="35" t="str">
        <f t="shared" si="36"/>
        <v/>
      </c>
      <c r="AR87" s="20" t="str">
        <f>IF('Raw Data'!AI87="","",'Raw Data'!AI87)</f>
        <v>Tanganyika</v>
      </c>
      <c r="AS87" s="20" t="str">
        <f>IF('Raw Data'!AJ87="","",'Raw Data'!AJ87)</f>
        <v>Nyunzu</v>
      </c>
      <c r="AT87" s="20" t="str">
        <f>IF('Raw Data'!AK87="","",'Raw Data'!AK87)</f>
        <v>Katondo</v>
      </c>
      <c r="AU87" s="20" t="str">
        <f>IF('Raw Data'!AL87="","",'Raw Data'!AL87)</f>
        <v/>
      </c>
      <c r="AV87" s="20" t="str">
        <f>IF('Raw Data'!AM87="","",'Raw Data'!AM87)</f>
        <v>Katondo</v>
      </c>
      <c r="AW87" s="20" t="str">
        <f>IF('Raw Data'!AN87="","",'Raw Data'!AN87)</f>
        <v/>
      </c>
      <c r="AX87" s="20" t="str">
        <f>IF('Raw Data'!AO87="","",'Raw Data'!AO87)</f>
        <v>Oui</v>
      </c>
      <c r="AY87" s="20" t="str">
        <f>IF('Raw Data'!AP87="","",'Raw Data'!AP87)</f>
        <v>Tanganyika</v>
      </c>
      <c r="AZ87" s="20" t="str">
        <f>IF('Raw Data'!AQ87="","",'Raw Data'!AQ87)</f>
        <v>Nyunzu</v>
      </c>
      <c r="BA87" s="20" t="str">
        <f>IF('Raw Data'!AR87="","",'Raw Data'!AR87)</f>
        <v>Localité</v>
      </c>
      <c r="BB87" s="20" t="str">
        <f>IF('Raw Data'!AS87="","",'Raw Data'!AS87)</f>
        <v/>
      </c>
      <c r="BC87" s="20" t="str">
        <f>IF('Raw Data'!AT87="","",'Raw Data'!AT87)</f>
        <v/>
      </c>
      <c r="BD87" s="20" t="str">
        <f>IF('Raw Data'!AU87="","",'Raw Data'!AU87)</f>
        <v/>
      </c>
      <c r="BE87" s="20" t="str">
        <f>IF('Raw Data'!AV87="","",'Raw Data'!AV87)</f>
        <v>Katondo</v>
      </c>
      <c r="BF87" s="20" t="str">
        <f>IF('Raw Data'!AW87="","",'Raw Data'!AW87)</f>
        <v/>
      </c>
      <c r="BG87" s="20" t="str">
        <f>IF('Raw Data'!AX87="","",'Raw Data'!AX87)</f>
        <v>Katondo</v>
      </c>
      <c r="BH87" s="20" t="str">
        <f>IF('Raw Data'!AY87="","",'Raw Data'!AY87)</f>
        <v>Non</v>
      </c>
      <c r="BI87" s="20" t="str">
        <f>IF('Raw Data'!AZ87="","",'Raw Data'!AZ87)</f>
        <v/>
      </c>
      <c r="BJ87" s="20" t="str">
        <f>IF('Raw Data'!BA87="","",'Raw Data'!BA87)</f>
        <v>Oui</v>
      </c>
      <c r="BK87" s="20" t="str">
        <f>IF('Raw Data'!BB87="","",'Raw Data'!BB87)</f>
        <v>Oui</v>
      </c>
      <c r="BL87" s="20" t="str">
        <f>IF('Raw Data'!BC87="","",'Raw Data'!BC87)</f>
        <v/>
      </c>
      <c r="BM87" s="20" t="str">
        <f>IF('Raw Data'!BD87="","",'Raw Data'!BD87)</f>
        <v/>
      </c>
      <c r="BN87" s="20" t="str">
        <f>IF('Raw Data'!BE87="","",'Raw Data'!BE87)</f>
        <v/>
      </c>
      <c r="BO87" s="20" t="str">
        <f>IF('Raw Data'!BF87="","",'Raw Data'!BF87)</f>
        <v/>
      </c>
      <c r="BP87" s="20" t="str">
        <f>IF('Raw Data'!BG87="","",'Raw Data'!BG87)</f>
        <v/>
      </c>
      <c r="BQ87" s="20" t="str">
        <f>IF('Raw Data'!BH87="","",'Raw Data'!BH87)</f>
        <v>Autre (Spécifier)</v>
      </c>
      <c r="BR87" s="20" t="str">
        <f>IF('Raw Data'!BI87="","",'Raw Data'!BI87)</f>
        <v>Bayolo</v>
      </c>
      <c r="BS87" s="20" t="str">
        <f>IF('Raw Data'!BJ87="","",'Raw Data'!BJ87)</f>
        <v>Oui</v>
      </c>
      <c r="BT87" s="20" t="str">
        <f>IF('Raw Data'!BK87="","",'Raw Data'!BK87)</f>
        <v>Oui</v>
      </c>
      <c r="BU87" s="35" t="str">
        <f t="shared" si="37"/>
        <v/>
      </c>
      <c r="BV87" s="20" t="str">
        <f>IF('Raw Data'!BL87="","",'Raw Data'!BL87)</f>
        <v/>
      </c>
      <c r="BW87" s="20" t="str">
        <f>IF('Raw Data'!BM87="","",'Raw Data'!BM87)</f>
        <v/>
      </c>
      <c r="BX87" s="20" t="str">
        <f>IF('Raw Data'!BN87="","",'Raw Data'!BN87)</f>
        <v>Oui</v>
      </c>
      <c r="BY87" s="20" t="str">
        <f>IF('Raw Data'!BO87="","",'Raw Data'!BO87)</f>
        <v>Non</v>
      </c>
      <c r="BZ87" s="20" t="str">
        <f>IF('Raw Data'!BP87="","",'Raw Data'!BP87)</f>
        <v>Oui</v>
      </c>
      <c r="CA87" s="20" t="str">
        <f>IF('Raw Data'!BQ87="","",'Raw Data'!BQ87)</f>
        <v>Non</v>
      </c>
      <c r="CB87" s="20" t="str">
        <f>IF('Raw Data'!BR87="","",'Raw Data'!BR87)</f>
        <v>Non</v>
      </c>
      <c r="CC87" s="20" t="str">
        <f>IF('Raw Data'!BS87="","",'Raw Data'!BS87)</f>
        <v/>
      </c>
      <c r="CD87" s="20" t="str">
        <f>IF('Raw Data'!BT87="","",'Raw Data'!BT87)</f>
        <v>Communauté hôte (=Autochtones)</v>
      </c>
      <c r="CE87" s="20" t="str">
        <f>IF('Raw Data'!BU87="","",'Raw Data'!BU87)</f>
        <v>2</v>
      </c>
      <c r="CF87" s="20" t="str">
        <f>IF('Raw Data'!BV87="","",'Raw Data'!BV87)</f>
        <v>Oui</v>
      </c>
      <c r="CG87" s="20" t="str">
        <f>IF('Raw Data'!BW87="","",'Raw Data'!BW87)</f>
        <v>Communauté hôte (=Autochtones)</v>
      </c>
      <c r="CH87" s="35" t="str">
        <f t="shared" si="38"/>
        <v/>
      </c>
      <c r="CI87" s="35" t="str">
        <f t="shared" si="39"/>
        <v/>
      </c>
      <c r="CJ87" s="37">
        <f t="shared" si="40"/>
        <v>1</v>
      </c>
      <c r="CK87" s="20">
        <f>IF('Raw Data'!BX87="","",'Raw Data'!BX87)</f>
        <v>1</v>
      </c>
      <c r="CL87" s="20">
        <f>IF('Raw Data'!BY87="","",'Raw Data'!BY87)</f>
        <v>0</v>
      </c>
      <c r="CM87" s="20">
        <f>IF('Raw Data'!BZ87="","",'Raw Data'!BZ87)</f>
        <v>0</v>
      </c>
      <c r="CN87" s="20">
        <f>IF('Raw Data'!CA87="","",'Raw Data'!CA87)</f>
        <v>0</v>
      </c>
      <c r="CO87" s="20">
        <f>IF('Raw Data'!CB87="","",'Raw Data'!CB87)</f>
        <v>0</v>
      </c>
      <c r="CP87" s="39" t="str">
        <f>IF('Raw Data'!CC87="","",'Raw Data'!CC87)</f>
        <v>0.9750924843566627</v>
      </c>
      <c r="CQ87" s="20" t="str">
        <f>IF('Raw Data'!CD87="","",'Raw Data'!CD87)</f>
        <v/>
      </c>
      <c r="CR87" s="20" t="str">
        <f>IF('Raw Data'!CE87="","",'Raw Data'!CE87)</f>
        <v>1</v>
      </c>
      <c r="CS87" s="20" t="str">
        <f>IF('Raw Data'!CF87="","",'Raw Data'!CF87)</f>
        <v/>
      </c>
      <c r="CT87" s="20" t="str">
        <f>IF('Raw Data'!CG87="","",'Raw Data'!CG87)</f>
        <v/>
      </c>
      <c r="CU87" s="20" t="str">
        <f>IF('Raw Data'!CH87="","",'Raw Data'!CH87)</f>
        <v/>
      </c>
      <c r="CV87" s="35" t="str">
        <f t="shared" si="41"/>
        <v/>
      </c>
      <c r="CW87" s="20" t="str">
        <f>IF('Raw Data'!CI87="","",'Raw Data'!CI87)</f>
        <v/>
      </c>
      <c r="CX87" s="35" t="str">
        <f t="shared" si="42"/>
        <v/>
      </c>
      <c r="CY87" s="20" t="str">
        <f>IF('Raw Data'!CJ87="","",'Raw Data'!CJ87)</f>
        <v/>
      </c>
      <c r="CZ87" s="35" t="str">
        <f t="shared" si="43"/>
        <v/>
      </c>
      <c r="DA87" s="20" t="str">
        <f>IF('Raw Data'!CK87="","",'Raw Data'!CK87)</f>
        <v/>
      </c>
      <c r="DB87" s="35" t="str">
        <f t="shared" si="44"/>
        <v/>
      </c>
      <c r="DC87" s="20" t="str">
        <f>IF('Raw Data'!CL87="","",'Raw Data'!CL87)</f>
        <v/>
      </c>
      <c r="DD87" s="35" t="str">
        <f t="shared" si="45"/>
        <v/>
      </c>
      <c r="DE87" s="20" t="str">
        <f>IF('Raw Data'!CM87="","",'Raw Data'!CM87)</f>
        <v/>
      </c>
      <c r="DF87" s="35" t="str">
        <f t="shared" si="46"/>
        <v/>
      </c>
      <c r="DG87" s="20" t="str">
        <f>IF('Raw Data'!CN87="","",'Raw Data'!CN87)</f>
        <v/>
      </c>
      <c r="DH87" s="35" t="str">
        <f t="shared" si="47"/>
        <v/>
      </c>
      <c r="DI87" s="20" t="str">
        <f>IF('Raw Data'!CO87="","",'Raw Data'!CO87)</f>
        <v/>
      </c>
      <c r="DJ87" s="35" t="str">
        <f t="shared" si="48"/>
        <v/>
      </c>
      <c r="DK87" s="23" t="str">
        <f>IF('Raw Data'!CP87="","",'Raw Data'!CP87)</f>
        <v/>
      </c>
      <c r="DL87" s="23" t="str">
        <f>IF('Raw Data'!CQ87="","",'Raw Data'!CQ87)</f>
        <v/>
      </c>
      <c r="DM87" s="20" t="str">
        <f>IF('Raw Data'!CR87="","",'Raw Data'!CR87)</f>
        <v/>
      </c>
      <c r="DN87" s="20" t="str">
        <f>IF('Raw Data'!CS87="","",'Raw Data'!CS87)</f>
        <v/>
      </c>
      <c r="DO87" s="23" t="str">
        <f>IF('Raw Data'!CT87="","",'Raw Data'!CT87)</f>
        <v/>
      </c>
      <c r="DP87" s="20" t="str">
        <f>IF('Raw Data'!CU87="","",'Raw Data'!CU87)</f>
        <v/>
      </c>
      <c r="DQ87" s="23" t="str">
        <f>IF('Raw Data'!CV87="","",'Raw Data'!CV87)</f>
        <v/>
      </c>
      <c r="DR87" s="20" t="str">
        <f>IF('Raw Data'!CW87="","",'Raw Data'!CW87)</f>
        <v/>
      </c>
      <c r="DS87" s="20">
        <f>IF('Raw Data'!CX87="","",'Raw Data'!CX87)</f>
        <v>150</v>
      </c>
      <c r="DT87" s="20">
        <f>IF('Raw Data'!CY87="","",'Raw Data'!CY87)</f>
        <v>12</v>
      </c>
      <c r="DU87" s="20">
        <f>IF('Raw Data'!CZ87="","",'Raw Data'!CZ87)</f>
        <v>15</v>
      </c>
      <c r="DV87" s="20">
        <f>IF('Raw Data'!DA87="","",'Raw Data'!DA87)</f>
        <v>8</v>
      </c>
      <c r="DW87" s="20">
        <f>IF('Raw Data'!DB87="","",'Raw Data'!DB87)</f>
        <v>2</v>
      </c>
      <c r="DX87" s="35" t="str">
        <f t="shared" si="49"/>
        <v/>
      </c>
      <c r="DY87" s="23">
        <f>IF('Raw Data'!DC87="","",'Raw Data'!DC87)</f>
        <v>3</v>
      </c>
      <c r="DZ87" s="42" t="str">
        <f t="shared" si="50"/>
        <v/>
      </c>
      <c r="EA87" s="20">
        <f>IF('Raw Data'!DD87="","",'Raw Data'!DD87)</f>
        <v>1</v>
      </c>
      <c r="EB87" s="35" t="str">
        <f t="shared" si="51"/>
        <v/>
      </c>
      <c r="EC87" s="20">
        <f>IF('Raw Data'!DE87="","",'Raw Data'!DE87)</f>
        <v>5</v>
      </c>
      <c r="ED87" s="35" t="str">
        <f t="shared" si="52"/>
        <v/>
      </c>
      <c r="EE87" s="20">
        <f>IF('Raw Data'!DF87="","",'Raw Data'!DF87)</f>
        <v>2</v>
      </c>
      <c r="EF87" s="35" t="str">
        <f t="shared" si="53"/>
        <v/>
      </c>
      <c r="EG87" s="20">
        <f>IF('Raw Data'!DG87="","",'Raw Data'!DG87)</f>
        <v>1</v>
      </c>
      <c r="EH87" s="35" t="str">
        <f t="shared" si="54"/>
        <v/>
      </c>
      <c r="EI87" s="20">
        <f>IF('Raw Data'!DH87="","",'Raw Data'!DH87)</f>
        <v>8</v>
      </c>
      <c r="EJ87" s="20">
        <f>IF('Raw Data'!DI87="","",'Raw Data'!DI87)</f>
        <v>7</v>
      </c>
      <c r="EK87" s="20">
        <f>IF('Raw Data'!DJ87="","",'Raw Data'!DJ87)</f>
        <v>6</v>
      </c>
      <c r="EL87" s="20">
        <f>IF('Raw Data'!DK87="","",'Raw Data'!DK87)</f>
        <v>5</v>
      </c>
      <c r="EM87" s="20" t="str">
        <f>IF('Raw Data'!DL87="","",'Raw Data'!DL87)</f>
        <v/>
      </c>
      <c r="EN87" s="20" t="str">
        <f>IF('Raw Data'!DM87="","",'Raw Data'!DM87)</f>
        <v/>
      </c>
      <c r="EO87" s="20" t="str">
        <f>IF('Raw Data'!DN87="","",'Raw Data'!DN87)</f>
        <v>Oui</v>
      </c>
      <c r="EP87" s="20">
        <f>IF('Raw Data'!DO87="","",'Raw Data'!DO87)</f>
        <v>3</v>
      </c>
      <c r="EQ87" s="35" t="str">
        <f t="shared" si="55"/>
        <v/>
      </c>
      <c r="ER87" s="20">
        <f>IF('Raw Data'!DP87="","",'Raw Data'!DP87)</f>
        <v>1</v>
      </c>
      <c r="ES87" s="20">
        <f>IF('Raw Data'!DQ87="","",'Raw Data'!DQ87)</f>
        <v>1</v>
      </c>
      <c r="ET87" s="20">
        <f>IF('Raw Data'!DR87="","",'Raw Data'!DR87)</f>
        <v>1</v>
      </c>
      <c r="EU87" s="20" t="str">
        <f>IF('Raw Data'!DS87="","",'Raw Data'!DS87)</f>
        <v/>
      </c>
      <c r="EV87" s="20" t="str">
        <f>IF('Raw Data'!DT87="","",'Raw Data'!DT87)</f>
        <v>Station de radio</v>
      </c>
      <c r="EW87" s="20">
        <f>IF('Raw Data'!DU87="","",'Raw Data'!DU87)</f>
        <v>1</v>
      </c>
      <c r="EX87" s="20">
        <f>IF('Raw Data'!DV87="","",'Raw Data'!DV87)</f>
        <v>0</v>
      </c>
      <c r="EY87" s="20">
        <f>IF('Raw Data'!DW87="","",'Raw Data'!DW87)</f>
        <v>0</v>
      </c>
      <c r="EZ87" s="20">
        <f>IF('Raw Data'!DX87="","",'Raw Data'!DX87)</f>
        <v>0</v>
      </c>
      <c r="FA87" s="20">
        <f>IF('Raw Data'!DY87="","",'Raw Data'!DY87)</f>
        <v>0</v>
      </c>
      <c r="FB87" s="20">
        <f>IF('Raw Data'!DZ87="","",'Raw Data'!DZ87)</f>
        <v>0</v>
      </c>
      <c r="FC87" s="20">
        <f>IF('Raw Data'!EA87="","",'Raw Data'!EA87)</f>
        <v>0</v>
      </c>
      <c r="FD87" s="20">
        <f>IF('Raw Data'!EB87="","",'Raw Data'!EB87)</f>
        <v>0</v>
      </c>
      <c r="FE87" s="20">
        <f>IF('Raw Data'!EC87="","",'Raw Data'!EC87)</f>
        <v>0</v>
      </c>
      <c r="FF87" s="20">
        <f>IF('Raw Data'!ED87="","",'Raw Data'!ED87)</f>
        <v>0</v>
      </c>
      <c r="FG87" s="20">
        <f>IF('Raw Data'!EE87="","",'Raw Data'!EE87)</f>
        <v>0</v>
      </c>
      <c r="FH87" s="20">
        <f>IF('Raw Data'!EF87="","",'Raw Data'!EF87)</f>
        <v>0</v>
      </c>
      <c r="FI87" s="20">
        <f>IF('Raw Data'!EG87="","",'Raw Data'!EG87)</f>
        <v>0</v>
      </c>
      <c r="FJ87" s="20" t="str">
        <f>IF('Raw Data'!EH87="","",'Raw Data'!EH87)</f>
        <v/>
      </c>
      <c r="FK87" s="20" t="str">
        <f>IF('Raw Data'!EI87="","",'Raw Data'!EI87)</f>
        <v>Information sur l'accès à l'assistance humanitaire</v>
      </c>
      <c r="FL87" s="20" t="str">
        <f>IF('Raw Data'!EJ87="","",'Raw Data'!EJ87)</f>
        <v/>
      </c>
      <c r="FM87" s="20" t="str">
        <f>IF('Raw Data'!EK87="","",'Raw Data'!EK87)</f>
        <v>Oui</v>
      </c>
      <c r="FN87" s="20" t="str">
        <f>IF('Raw Data'!EL87="","",'Raw Data'!EL87)</f>
        <v/>
      </c>
      <c r="FO87" s="20" t="str">
        <f>IF('Raw Data'!EM87="","",'Raw Data'!EM87)</f>
        <v>Oui</v>
      </c>
      <c r="FP87" s="20" t="str">
        <f>IF('Raw Data'!EN87="","",'Raw Data'!EN87)</f>
        <v/>
      </c>
      <c r="FQ87" s="20" t="str">
        <f>IF('Raw Data'!EO87="","",'Raw Data'!EO87)</f>
        <v/>
      </c>
      <c r="FR87" s="20" t="str">
        <f>IF('Raw Data'!EP87="","",'Raw Data'!EP87)</f>
        <v/>
      </c>
      <c r="FS87" s="20" t="str">
        <f>IF('Raw Data'!EQ87="","",'Raw Data'!EQ87)</f>
        <v>Katondo</v>
      </c>
      <c r="FT87" s="20">
        <f>IF('Raw Data'!ER87="","",'Raw Data'!ER87)</f>
        <v>4</v>
      </c>
      <c r="FU87" s="20" t="str">
        <f>IF('Raw Data'!ES87="","",'Raw Data'!ES87)</f>
        <v>Bien</v>
      </c>
      <c r="FV87" s="20" t="str">
        <f>IF('Raw Data'!ET87="","",'Raw Data'!ET87)</f>
        <v>vWvJfH3sDSZM3uC5W82MGH</v>
      </c>
      <c r="FW87" s="20" t="str">
        <f>IF('Raw Data'!EU87="","",'Raw Data'!EU87)</f>
        <v>v89tPMrAjVHLSntiBQ22UJ</v>
      </c>
      <c r="FX87" s="20" t="str">
        <f>IF('Raw Data'!EV87="","",'Raw Data'!EV87)</f>
        <v>v5AfrSZTqajduwJVMoNG7f</v>
      </c>
      <c r="FY87" s="20" t="str">
        <f>IF('Raw Data'!EW87="","",'Raw Data'!EW87)</f>
        <v>vbptduBAghB4e4bMMgdQUc</v>
      </c>
      <c r="FZ87" s="20" t="str">
        <f>IF('Raw Data'!EX87="","",'Raw Data'!EX87)</f>
        <v>vNycnGWUpYeb3KNNoHrkGX</v>
      </c>
      <c r="GA87" s="20" t="str">
        <f>IF('Raw Data'!EY87="","",'Raw Data'!EY87)</f>
        <v/>
      </c>
      <c r="GB87" s="20">
        <f>IF('Raw Data'!EZ87="","",'Raw Data'!EZ87)</f>
        <v>384713858</v>
      </c>
      <c r="GC87" s="20" t="str">
        <f>IF('Raw Data'!FA87="","",'Raw Data'!FA87)</f>
        <v>5334b6ff-c54a-4a68-9310-03038a3cfe89</v>
      </c>
      <c r="GD87" s="29">
        <f>IF('Raw Data'!FB87="","",'Raw Data'!FB87)</f>
        <v>44945.443807870368</v>
      </c>
      <c r="GE87" s="20" t="str">
        <f>IF('Raw Data'!FC87="","",'Raw Data'!FC87)</f>
        <v/>
      </c>
      <c r="GF87" s="20" t="str">
        <f>IF('Raw Data'!FD87="","",'Raw Data'!FD87)</f>
        <v/>
      </c>
      <c r="GG87" s="20" t="str">
        <f>IF('Raw Data'!FE87="","",'Raw Data'!FE87)</f>
        <v>submitted_via_web</v>
      </c>
      <c r="GH87" s="20" t="str">
        <f>IF('Raw Data'!FF87="","",'Raw Data'!FF87)</f>
        <v>reach_rdc_hsm_enqueteur</v>
      </c>
      <c r="GI87" s="20" t="str">
        <f>IF('Raw Data'!FG87="","",'Raw Data'!FG87)</f>
        <v/>
      </c>
      <c r="GJ87" s="20">
        <f>IF('Raw Data'!FH87="","",'Raw Data'!FH87)</f>
        <v>152</v>
      </c>
    </row>
    <row r="88" spans="1:192" x14ac:dyDescent="0.25">
      <c r="A88" s="24" t="str">
        <f t="shared" si="28"/>
        <v>920fba10-3091-4ed5-a0e2-24f3a6d36f9d</v>
      </c>
      <c r="B88" s="24" t="str">
        <f t="shared" si="29"/>
        <v>Katibili</v>
      </c>
      <c r="C88" s="24" t="str">
        <f t="shared" si="30"/>
        <v>ENU8</v>
      </c>
      <c r="D88" s="29">
        <f>IF('Raw Data'!A88="","",'Raw Data'!A88)</f>
        <v>44945</v>
      </c>
      <c r="E88" s="27">
        <f>IF('Raw Data'!B88="","",'Raw Data'!B88)</f>
        <v>44945.419115393517</v>
      </c>
      <c r="F88" s="27">
        <f>IF('Raw Data'!C88="","",'Raw Data'!C88)</f>
        <v>44945.447954490737</v>
      </c>
      <c r="G88" s="31">
        <f t="shared" si="31"/>
        <v>41.528299996862188</v>
      </c>
      <c r="H88" s="33" t="str">
        <f t="shared" si="32"/>
        <v>OK</v>
      </c>
      <c r="I88" s="20" t="str">
        <f>IF('Raw Data'!D88="","",'Raw Data'!D88)</f>
        <v>audit.csv</v>
      </c>
      <c r="J88" s="20" t="str">
        <f>IF('Raw Data'!E88="","",'Raw Data'!E88)</f>
        <v>https://kc.humanitarianresponse.info/media/original?media_file=reachrdcdata%2Fattachments%2F03786f7074524bcf85122757f5105ae7%2F920fba10-3091-4ed5-a0e2-24f3a6d36f9d%2Faudit.csv</v>
      </c>
      <c r="K88" s="20" t="str">
        <f>IF('Raw Data'!F88="","",'Raw Data'!F88)</f>
        <v/>
      </c>
      <c r="L88" s="20" t="str">
        <f>IF('Raw Data'!G88="","",'Raw Data'!G88)</f>
        <v/>
      </c>
      <c r="M88" s="20" t="str">
        <f>IF('Raw Data'!H88="","",'Raw Data'!H88)</f>
        <v>ENU8</v>
      </c>
      <c r="N88" s="20" t="str">
        <f>IF('Raw Data'!I88="","",'Raw Data'!I88)</f>
        <v>Kalemie</v>
      </c>
      <c r="O88" s="20" t="str">
        <f>IF('Raw Data'!J88="","",'Raw Data'!J88)</f>
        <v>Décembre</v>
      </c>
      <c r="P88" s="20" t="str">
        <f>IF('Raw Data'!K88="","",'Raw Data'!K88)</f>
        <v>Entretien à distance (appel téléphonique)</v>
      </c>
      <c r="Q88" s="20">
        <f>IF('Raw Data'!L88="","",'Raw Data'!L88)</f>
        <v>813482936</v>
      </c>
      <c r="R88" s="20">
        <f>IF('Raw Data'!M88="","",'Raw Data'!M88)</f>
        <v>813482936</v>
      </c>
      <c r="S88" s="20" t="str">
        <f>IF('Raw Data'!N88="","",'Raw Data'!N88)</f>
        <v>Oui</v>
      </c>
      <c r="T88" s="35" t="str">
        <f t="shared" si="33"/>
        <v/>
      </c>
      <c r="U88" s="20" t="str">
        <f>IF('Raw Data'!O88="","",'Raw Data'!O88)</f>
        <v/>
      </c>
      <c r="V88" s="20" t="str">
        <f>IF('Raw Data'!P88="","",'Raw Data'!P88)</f>
        <v/>
      </c>
      <c r="W88" s="20" t="str">
        <f>IF('Raw Data'!Q88="","",'Raw Data'!Q88)</f>
        <v/>
      </c>
      <c r="X88" s="20" t="str">
        <f>IF('Raw Data'!R88="","",'Raw Data'!R88)</f>
        <v>Oui</v>
      </c>
      <c r="Y88" s="35" t="str">
        <f t="shared" si="34"/>
        <v/>
      </c>
      <c r="Z88" s="20" t="str">
        <f>IF('Raw Data'!S88="","",'Raw Data'!S88)</f>
        <v/>
      </c>
      <c r="AA88" s="20" t="str">
        <f>IF('Raw Data'!T88="","",'Raw Data'!T88)</f>
        <v/>
      </c>
      <c r="AB88" s="20" t="str">
        <f>IF('Raw Data'!U88="","",'Raw Data'!U88)</f>
        <v>Maintenant</v>
      </c>
      <c r="AC88" s="35" t="str">
        <f t="shared" si="35"/>
        <v/>
      </c>
      <c r="AD88" s="20" t="str">
        <f>IF('Raw Data'!V88="","",'Raw Data'!V88)</f>
        <v/>
      </c>
      <c r="AE88" s="20" t="str">
        <f>IF('Raw Data'!W88="","",'Raw Data'!W88)</f>
        <v>Nkulu wa nkulu xavier</v>
      </c>
      <c r="AF88" s="20" t="str">
        <f>IF('Raw Data'!X88="","",'Raw Data'!X88)</f>
        <v>Homme</v>
      </c>
      <c r="AG88" s="20">
        <f>IF('Raw Data'!Y88="","",'Raw Data'!Y88)</f>
        <v>44</v>
      </c>
      <c r="AH88" s="20" t="str">
        <f>IF('Raw Data'!Z88="","",'Raw Data'!Z88)</f>
        <v>Agriculteur</v>
      </c>
      <c r="AI88" s="20" t="str">
        <f>IF('Raw Data'!AA88="","",'Raw Data'!AA88)</f>
        <v/>
      </c>
      <c r="AJ88" s="20" t="str">
        <f>IF('Raw Data'!AB88="","",'Raw Data'!AB88)</f>
        <v/>
      </c>
      <c r="AK88" s="20" t="str">
        <f>IF('Raw Data'!AC88="","",'Raw Data'!AC88)</f>
        <v/>
      </c>
      <c r="AL88" s="20" t="str">
        <f>IF('Raw Data'!AD88="","",'Raw Data'!AD88)</f>
        <v/>
      </c>
      <c r="AM88" s="20" t="str">
        <f>IF('Raw Data'!AE88="","",'Raw Data'!AE88)</f>
        <v/>
      </c>
      <c r="AN88" s="20" t="str">
        <f>IF('Raw Data'!AF88="","",'Raw Data'!AF88)</f>
        <v/>
      </c>
      <c r="AO88" s="20" t="str">
        <f>IF('Raw Data'!AG88="","",'Raw Data'!AG88)</f>
        <v/>
      </c>
      <c r="AP88" s="20" t="str">
        <f>IF('Raw Data'!AH88="","",'Raw Data'!AH88)</f>
        <v>Personne non déplacée (Autochtone)</v>
      </c>
      <c r="AQ88" s="35" t="str">
        <f t="shared" si="36"/>
        <v/>
      </c>
      <c r="AR88" s="20" t="str">
        <f>IF('Raw Data'!AI88="","",'Raw Data'!AI88)</f>
        <v>Tanganyika</v>
      </c>
      <c r="AS88" s="20" t="str">
        <f>IF('Raw Data'!AJ88="","",'Raw Data'!AJ88)</f>
        <v>Kalemie</v>
      </c>
      <c r="AT88" s="20" t="str">
        <f>IF('Raw Data'!AK88="","",'Raw Data'!AK88)</f>
        <v>Autre (Specifiez)</v>
      </c>
      <c r="AU88" s="20" t="str">
        <f>IF('Raw Data'!AL88="","",'Raw Data'!AL88)</f>
        <v>Katibili</v>
      </c>
      <c r="AV88" s="20" t="str">
        <f>IF('Raw Data'!AM88="","",'Raw Data'!AM88)</f>
        <v>Katibili</v>
      </c>
      <c r="AW88" s="20" t="str">
        <f>IF('Raw Data'!AN88="","",'Raw Data'!AN88)</f>
        <v/>
      </c>
      <c r="AX88" s="20" t="str">
        <f>IF('Raw Data'!AO88="","",'Raw Data'!AO88)</f>
        <v>Oui</v>
      </c>
      <c r="AY88" s="20" t="str">
        <f>IF('Raw Data'!AP88="","",'Raw Data'!AP88)</f>
        <v>Tanganyika</v>
      </c>
      <c r="AZ88" s="20" t="str">
        <f>IF('Raw Data'!AQ88="","",'Raw Data'!AQ88)</f>
        <v>Kalemie</v>
      </c>
      <c r="BA88" s="20" t="str">
        <f>IF('Raw Data'!AR88="","",'Raw Data'!AR88)</f>
        <v>Village</v>
      </c>
      <c r="BB88" s="20" t="str">
        <f>IF('Raw Data'!AS88="","",'Raw Data'!AS88)</f>
        <v>Autre (Specifiez)</v>
      </c>
      <c r="BC88" s="20" t="str">
        <f>IF('Raw Data'!AT88="","",'Raw Data'!AT88)</f>
        <v>Katibili</v>
      </c>
      <c r="BD88" s="20" t="str">
        <f>IF('Raw Data'!AU88="","",'Raw Data'!AU88)</f>
        <v>Katibili</v>
      </c>
      <c r="BE88" s="20" t="str">
        <f>IF('Raw Data'!AV88="","",'Raw Data'!AV88)</f>
        <v>Autre (Specifiez)</v>
      </c>
      <c r="BF88" s="20" t="str">
        <f>IF('Raw Data'!AW88="","",'Raw Data'!AW88)</f>
        <v>Katibili</v>
      </c>
      <c r="BG88" s="20" t="str">
        <f>IF('Raw Data'!AX88="","",'Raw Data'!AX88)</f>
        <v>Katibili</v>
      </c>
      <c r="BH88" s="20" t="str">
        <f>IF('Raw Data'!AY88="","",'Raw Data'!AY88)</f>
        <v>Non</v>
      </c>
      <c r="BI88" s="20" t="str">
        <f>IF('Raw Data'!AZ88="","",'Raw Data'!AZ88)</f>
        <v/>
      </c>
      <c r="BJ88" s="20" t="str">
        <f>IF('Raw Data'!BA88="","",'Raw Data'!BA88)</f>
        <v>Oui</v>
      </c>
      <c r="BK88" s="20" t="str">
        <f>IF('Raw Data'!BB88="","",'Raw Data'!BB88)</f>
        <v>Oui</v>
      </c>
      <c r="BL88" s="20" t="str">
        <f>IF('Raw Data'!BC88="","",'Raw Data'!BC88)</f>
        <v>Katolo</v>
      </c>
      <c r="BM88" s="20" t="str">
        <f>IF('Raw Data'!BD88="","",'Raw Data'!BD88)</f>
        <v/>
      </c>
      <c r="BN88" s="20" t="str">
        <f>IF('Raw Data'!BE88="","",'Raw Data'!BE88)</f>
        <v>Katolo</v>
      </c>
      <c r="BO88" s="20" t="str">
        <f>IF('Raw Data'!BF88="","",'Raw Data'!BF88)</f>
        <v>Katolo</v>
      </c>
      <c r="BP88" s="20" t="str">
        <f>IF('Raw Data'!BG88="","",'Raw Data'!BG88)</f>
        <v/>
      </c>
      <c r="BQ88" s="20" t="str">
        <f>IF('Raw Data'!BH88="","",'Raw Data'!BH88)</f>
        <v>Autre (Spécifier)</v>
      </c>
      <c r="BR88" s="20" t="str">
        <f>IF('Raw Data'!BI88="","",'Raw Data'!BI88)</f>
        <v>Tumbwe</v>
      </c>
      <c r="BS88" s="20" t="str">
        <f>IF('Raw Data'!BJ88="","",'Raw Data'!BJ88)</f>
        <v>Oui</v>
      </c>
      <c r="BT88" s="20" t="str">
        <f>IF('Raw Data'!BK88="","",'Raw Data'!BK88)</f>
        <v>Oui</v>
      </c>
      <c r="BU88" s="35" t="str">
        <f t="shared" si="37"/>
        <v/>
      </c>
      <c r="BV88" s="20" t="str">
        <f>IF('Raw Data'!BL88="","",'Raw Data'!BL88)</f>
        <v/>
      </c>
      <c r="BW88" s="20" t="str">
        <f>IF('Raw Data'!BM88="","",'Raw Data'!BM88)</f>
        <v/>
      </c>
      <c r="BX88" s="20" t="str">
        <f>IF('Raw Data'!BN88="","",'Raw Data'!BN88)</f>
        <v>Oui</v>
      </c>
      <c r="BY88" s="20" t="str">
        <f>IF('Raw Data'!BO88="","",'Raw Data'!BO88)</f>
        <v>Non</v>
      </c>
      <c r="BZ88" s="20" t="str">
        <f>IF('Raw Data'!BP88="","",'Raw Data'!BP88)</f>
        <v>Oui</v>
      </c>
      <c r="CA88" s="20" t="str">
        <f>IF('Raw Data'!BQ88="","",'Raw Data'!BQ88)</f>
        <v>Non</v>
      </c>
      <c r="CB88" s="20" t="str">
        <f>IF('Raw Data'!BR88="","",'Raw Data'!BR88)</f>
        <v>Non</v>
      </c>
      <c r="CC88" s="20" t="str">
        <f>IF('Raw Data'!BS88="","",'Raw Data'!BS88)</f>
        <v/>
      </c>
      <c r="CD88" s="20" t="str">
        <f>IF('Raw Data'!BT88="","",'Raw Data'!BT88)</f>
        <v>Communauté hôte (=Autochtones)</v>
      </c>
      <c r="CE88" s="20" t="str">
        <f>IF('Raw Data'!BU88="","",'Raw Data'!BU88)</f>
        <v>2</v>
      </c>
      <c r="CF88" s="20" t="str">
        <f>IF('Raw Data'!BV88="","",'Raw Data'!BV88)</f>
        <v>Oui</v>
      </c>
      <c r="CG88" s="20" t="str">
        <f>IF('Raw Data'!BW88="","",'Raw Data'!BW88)</f>
        <v>Communauté hôte (=Autochtones)</v>
      </c>
      <c r="CH88" s="35" t="str">
        <f t="shared" si="38"/>
        <v/>
      </c>
      <c r="CI88" s="35" t="str">
        <f t="shared" si="39"/>
        <v/>
      </c>
      <c r="CJ88" s="37">
        <f t="shared" si="40"/>
        <v>1</v>
      </c>
      <c r="CK88" s="20">
        <f>IF('Raw Data'!BX88="","",'Raw Data'!BX88)</f>
        <v>1</v>
      </c>
      <c r="CL88" s="20">
        <f>IF('Raw Data'!BY88="","",'Raw Data'!BY88)</f>
        <v>0</v>
      </c>
      <c r="CM88" s="20">
        <f>IF('Raw Data'!BZ88="","",'Raw Data'!BZ88)</f>
        <v>0</v>
      </c>
      <c r="CN88" s="20">
        <f>IF('Raw Data'!CA88="","",'Raw Data'!CA88)</f>
        <v>0</v>
      </c>
      <c r="CO88" s="20">
        <f>IF('Raw Data'!CB88="","",'Raw Data'!CB88)</f>
        <v>0</v>
      </c>
      <c r="CP88" s="39" t="str">
        <f>IF('Raw Data'!CC88="","",'Raw Data'!CC88)</f>
        <v>0.7320049817509577</v>
      </c>
      <c r="CQ88" s="20" t="str">
        <f>IF('Raw Data'!CD88="","",'Raw Data'!CD88)</f>
        <v/>
      </c>
      <c r="CR88" s="20" t="str">
        <f>IF('Raw Data'!CE88="","",'Raw Data'!CE88)</f>
        <v>1</v>
      </c>
      <c r="CS88" s="20" t="str">
        <f>IF('Raw Data'!CF88="","",'Raw Data'!CF88)</f>
        <v/>
      </c>
      <c r="CT88" s="20" t="str">
        <f>IF('Raw Data'!CG88="","",'Raw Data'!CG88)</f>
        <v/>
      </c>
      <c r="CU88" s="20" t="str">
        <f>IF('Raw Data'!CH88="","",'Raw Data'!CH88)</f>
        <v/>
      </c>
      <c r="CV88" s="35" t="str">
        <f t="shared" si="41"/>
        <v/>
      </c>
      <c r="CW88" s="20" t="str">
        <f>IF('Raw Data'!CI88="","",'Raw Data'!CI88)</f>
        <v/>
      </c>
      <c r="CX88" s="35" t="str">
        <f t="shared" si="42"/>
        <v/>
      </c>
      <c r="CY88" s="20" t="str">
        <f>IF('Raw Data'!CJ88="","",'Raw Data'!CJ88)</f>
        <v/>
      </c>
      <c r="CZ88" s="35" t="str">
        <f t="shared" si="43"/>
        <v/>
      </c>
      <c r="DA88" s="20" t="str">
        <f>IF('Raw Data'!CK88="","",'Raw Data'!CK88)</f>
        <v/>
      </c>
      <c r="DB88" s="35" t="str">
        <f t="shared" si="44"/>
        <v/>
      </c>
      <c r="DC88" s="20" t="str">
        <f>IF('Raw Data'!CL88="","",'Raw Data'!CL88)</f>
        <v/>
      </c>
      <c r="DD88" s="35" t="str">
        <f t="shared" si="45"/>
        <v/>
      </c>
      <c r="DE88" s="20" t="str">
        <f>IF('Raw Data'!CM88="","",'Raw Data'!CM88)</f>
        <v/>
      </c>
      <c r="DF88" s="35" t="str">
        <f t="shared" si="46"/>
        <v/>
      </c>
      <c r="DG88" s="20" t="str">
        <f>IF('Raw Data'!CN88="","",'Raw Data'!CN88)</f>
        <v/>
      </c>
      <c r="DH88" s="35" t="str">
        <f t="shared" si="47"/>
        <v/>
      </c>
      <c r="DI88" s="20" t="str">
        <f>IF('Raw Data'!CO88="","",'Raw Data'!CO88)</f>
        <v/>
      </c>
      <c r="DJ88" s="35" t="str">
        <f t="shared" si="48"/>
        <v/>
      </c>
      <c r="DK88" s="23" t="str">
        <f>IF('Raw Data'!CP88="","",'Raw Data'!CP88)</f>
        <v/>
      </c>
      <c r="DL88" s="23" t="str">
        <f>IF('Raw Data'!CQ88="","",'Raw Data'!CQ88)</f>
        <v/>
      </c>
      <c r="DM88" s="20" t="str">
        <f>IF('Raw Data'!CR88="","",'Raw Data'!CR88)</f>
        <v/>
      </c>
      <c r="DN88" s="20" t="str">
        <f>IF('Raw Data'!CS88="","",'Raw Data'!CS88)</f>
        <v/>
      </c>
      <c r="DO88" s="23" t="str">
        <f>IF('Raw Data'!CT88="","",'Raw Data'!CT88)</f>
        <v/>
      </c>
      <c r="DP88" s="20" t="str">
        <f>IF('Raw Data'!CU88="","",'Raw Data'!CU88)</f>
        <v/>
      </c>
      <c r="DQ88" s="23" t="str">
        <f>IF('Raw Data'!CV88="","",'Raw Data'!CV88)</f>
        <v/>
      </c>
      <c r="DR88" s="20" t="str">
        <f>IF('Raw Data'!CW88="","",'Raw Data'!CW88)</f>
        <v/>
      </c>
      <c r="DS88" s="20">
        <f>IF('Raw Data'!CX88="","",'Raw Data'!CX88)</f>
        <v>120</v>
      </c>
      <c r="DT88" s="20">
        <f>IF('Raw Data'!CY88="","",'Raw Data'!CY88)</f>
        <v>20</v>
      </c>
      <c r="DU88" s="20">
        <f>IF('Raw Data'!CZ88="","",'Raw Data'!CZ88)</f>
        <v>30</v>
      </c>
      <c r="DV88" s="20">
        <f>IF('Raw Data'!DA88="","",'Raw Data'!DA88)</f>
        <v>18</v>
      </c>
      <c r="DW88" s="20">
        <f>IF('Raw Data'!DB88="","",'Raw Data'!DB88)</f>
        <v>3</v>
      </c>
      <c r="DX88" s="35" t="str">
        <f t="shared" si="49"/>
        <v/>
      </c>
      <c r="DY88" s="23">
        <f>IF('Raw Data'!DC88="","",'Raw Data'!DC88)</f>
        <v>1</v>
      </c>
      <c r="DZ88" s="42" t="str">
        <f t="shared" si="50"/>
        <v/>
      </c>
      <c r="EA88" s="20">
        <f>IF('Raw Data'!DD88="","",'Raw Data'!DD88)</f>
        <v>1</v>
      </c>
      <c r="EB88" s="35" t="str">
        <f t="shared" si="51"/>
        <v/>
      </c>
      <c r="EC88" s="20">
        <f>IF('Raw Data'!DE88="","",'Raw Data'!DE88)</f>
        <v>0</v>
      </c>
      <c r="ED88" s="35" t="str">
        <f t="shared" si="52"/>
        <v/>
      </c>
      <c r="EE88" s="20">
        <f>IF('Raw Data'!DF88="","",'Raw Data'!DF88)</f>
        <v>1</v>
      </c>
      <c r="EF88" s="35" t="str">
        <f t="shared" si="53"/>
        <v/>
      </c>
      <c r="EG88" s="20">
        <f>IF('Raw Data'!DG88="","",'Raw Data'!DG88)</f>
        <v>8</v>
      </c>
      <c r="EH88" s="35" t="str">
        <f t="shared" si="54"/>
        <v/>
      </c>
      <c r="EI88" s="20">
        <f>IF('Raw Data'!DH88="","",'Raw Data'!DH88)</f>
        <v>6</v>
      </c>
      <c r="EJ88" s="20">
        <f>IF('Raw Data'!DI88="","",'Raw Data'!DI88)</f>
        <v>22</v>
      </c>
      <c r="EK88" s="20">
        <f>IF('Raw Data'!DJ88="","",'Raw Data'!DJ88)</f>
        <v>10</v>
      </c>
      <c r="EL88" s="20">
        <f>IF('Raw Data'!DK88="","",'Raw Data'!DK88)</f>
        <v>8</v>
      </c>
      <c r="EM88" s="20" t="str">
        <f>IF('Raw Data'!DL88="","",'Raw Data'!DL88)</f>
        <v/>
      </c>
      <c r="EN88" s="20" t="str">
        <f>IF('Raw Data'!DM88="","",'Raw Data'!DM88)</f>
        <v/>
      </c>
      <c r="EO88" s="20" t="str">
        <f>IF('Raw Data'!DN88="","",'Raw Data'!DN88)</f>
        <v>Oui</v>
      </c>
      <c r="EP88" s="20">
        <f>IF('Raw Data'!DO88="","",'Raw Data'!DO88)</f>
        <v>6</v>
      </c>
      <c r="EQ88" s="35" t="str">
        <f t="shared" si="55"/>
        <v/>
      </c>
      <c r="ER88" s="20">
        <f>IF('Raw Data'!DP88="","",'Raw Data'!DP88)</f>
        <v>3</v>
      </c>
      <c r="ES88" s="20">
        <f>IF('Raw Data'!DQ88="","",'Raw Data'!DQ88)</f>
        <v>2</v>
      </c>
      <c r="ET88" s="20">
        <f>IF('Raw Data'!DR88="","",'Raw Data'!DR88)</f>
        <v>1</v>
      </c>
      <c r="EU88" s="20" t="str">
        <f>IF('Raw Data'!DS88="","",'Raw Data'!DS88)</f>
        <v/>
      </c>
      <c r="EV88" s="20" t="str">
        <f>IF('Raw Data'!DT88="","",'Raw Data'!DT88)</f>
        <v>Station de radio</v>
      </c>
      <c r="EW88" s="20">
        <f>IF('Raw Data'!DU88="","",'Raw Data'!DU88)</f>
        <v>1</v>
      </c>
      <c r="EX88" s="20">
        <f>IF('Raw Data'!DV88="","",'Raw Data'!DV88)</f>
        <v>0</v>
      </c>
      <c r="EY88" s="20">
        <f>IF('Raw Data'!DW88="","",'Raw Data'!DW88)</f>
        <v>0</v>
      </c>
      <c r="EZ88" s="20">
        <f>IF('Raw Data'!DX88="","",'Raw Data'!DX88)</f>
        <v>0</v>
      </c>
      <c r="FA88" s="20">
        <f>IF('Raw Data'!DY88="","",'Raw Data'!DY88)</f>
        <v>0</v>
      </c>
      <c r="FB88" s="20">
        <f>IF('Raw Data'!DZ88="","",'Raw Data'!DZ88)</f>
        <v>0</v>
      </c>
      <c r="FC88" s="20">
        <f>IF('Raw Data'!EA88="","",'Raw Data'!EA88)</f>
        <v>0</v>
      </c>
      <c r="FD88" s="20">
        <f>IF('Raw Data'!EB88="","",'Raw Data'!EB88)</f>
        <v>0</v>
      </c>
      <c r="FE88" s="20">
        <f>IF('Raw Data'!EC88="","",'Raw Data'!EC88)</f>
        <v>0</v>
      </c>
      <c r="FF88" s="20">
        <f>IF('Raw Data'!ED88="","",'Raw Data'!ED88)</f>
        <v>0</v>
      </c>
      <c r="FG88" s="20">
        <f>IF('Raw Data'!EE88="","",'Raw Data'!EE88)</f>
        <v>0</v>
      </c>
      <c r="FH88" s="20">
        <f>IF('Raw Data'!EF88="","",'Raw Data'!EF88)</f>
        <v>0</v>
      </c>
      <c r="FI88" s="20">
        <f>IF('Raw Data'!EG88="","",'Raw Data'!EG88)</f>
        <v>0</v>
      </c>
      <c r="FJ88" s="20" t="str">
        <f>IF('Raw Data'!EH88="","",'Raw Data'!EH88)</f>
        <v/>
      </c>
      <c r="FK88" s="20" t="str">
        <f>IF('Raw Data'!EI88="","",'Raw Data'!EI88)</f>
        <v>Information sur l'accès à l'assistance humanitaire</v>
      </c>
      <c r="FL88" s="20" t="str">
        <f>IF('Raw Data'!EJ88="","",'Raw Data'!EJ88)</f>
        <v/>
      </c>
      <c r="FM88" s="20" t="str">
        <f>IF('Raw Data'!EK88="","",'Raw Data'!EK88)</f>
        <v>Oui</v>
      </c>
      <c r="FN88" s="20" t="str">
        <f>IF('Raw Data'!EL88="","",'Raw Data'!EL88)</f>
        <v/>
      </c>
      <c r="FO88" s="20" t="str">
        <f>IF('Raw Data'!EM88="","",'Raw Data'!EM88)</f>
        <v>Oui</v>
      </c>
      <c r="FP88" s="20" t="str">
        <f>IF('Raw Data'!EN88="","",'Raw Data'!EN88)</f>
        <v/>
      </c>
      <c r="FQ88" s="20" t="str">
        <f>IF('Raw Data'!EO88="","",'Raw Data'!EO88)</f>
        <v/>
      </c>
      <c r="FR88" s="20" t="str">
        <f>IF('Raw Data'!EP88="","",'Raw Data'!EP88)</f>
        <v/>
      </c>
      <c r="FS88" s="20" t="str">
        <f>IF('Raw Data'!EQ88="","",'Raw Data'!EQ88)</f>
        <v>Katibili</v>
      </c>
      <c r="FT88" s="20">
        <f>IF('Raw Data'!ER88="","",'Raw Data'!ER88)</f>
        <v>4</v>
      </c>
      <c r="FU88" s="20" t="str">
        <f>IF('Raw Data'!ES88="","",'Raw Data'!ES88)</f>
        <v>Bien</v>
      </c>
      <c r="FV88" s="20" t="str">
        <f>IF('Raw Data'!ET88="","",'Raw Data'!ET88)</f>
        <v>vWvJfH3sDSZM3uC5W82MGH</v>
      </c>
      <c r="FW88" s="20" t="str">
        <f>IF('Raw Data'!EU88="","",'Raw Data'!EU88)</f>
        <v>v89tPMrAjVHLSntiBQ22UJ</v>
      </c>
      <c r="FX88" s="20" t="str">
        <f>IF('Raw Data'!EV88="","",'Raw Data'!EV88)</f>
        <v>v5AfrSZTqajduwJVMoNG7f</v>
      </c>
      <c r="FY88" s="20" t="str">
        <f>IF('Raw Data'!EW88="","",'Raw Data'!EW88)</f>
        <v>vbptduBAghB4e4bMMgdQUc</v>
      </c>
      <c r="FZ88" s="20" t="str">
        <f>IF('Raw Data'!EX88="","",'Raw Data'!EX88)</f>
        <v>vNycnGWUpYeb3KNNoHrkGX</v>
      </c>
      <c r="GA88" s="20" t="str">
        <f>IF('Raw Data'!EY88="","",'Raw Data'!EY88)</f>
        <v/>
      </c>
      <c r="GB88" s="20">
        <f>IF('Raw Data'!EZ88="","",'Raw Data'!EZ88)</f>
        <v>384713955</v>
      </c>
      <c r="GC88" s="20" t="str">
        <f>IF('Raw Data'!FA88="","",'Raw Data'!FA88)</f>
        <v>920fba10-3091-4ed5-a0e2-24f3a6d36f9d</v>
      </c>
      <c r="GD88" s="29">
        <f>IF('Raw Data'!FB88="","",'Raw Data'!FB88)</f>
        <v>44945.444004629629</v>
      </c>
      <c r="GE88" s="20" t="str">
        <f>IF('Raw Data'!FC88="","",'Raw Data'!FC88)</f>
        <v/>
      </c>
      <c r="GF88" s="20" t="str">
        <f>IF('Raw Data'!FD88="","",'Raw Data'!FD88)</f>
        <v/>
      </c>
      <c r="GG88" s="20" t="str">
        <f>IF('Raw Data'!FE88="","",'Raw Data'!FE88)</f>
        <v>submitted_via_web</v>
      </c>
      <c r="GH88" s="20" t="str">
        <f>IF('Raw Data'!FF88="","",'Raw Data'!FF88)</f>
        <v>reach_rdc_hsm_enqueteur</v>
      </c>
      <c r="GI88" s="20" t="str">
        <f>IF('Raw Data'!FG88="","",'Raw Data'!FG88)</f>
        <v/>
      </c>
      <c r="GJ88" s="20">
        <f>IF('Raw Data'!FH88="","",'Raw Data'!FH88)</f>
        <v>153</v>
      </c>
    </row>
    <row r="89" spans="1:192" x14ac:dyDescent="0.25">
      <c r="A89" s="24" t="str">
        <f t="shared" si="28"/>
        <v>f4a1b73f-1687-4e18-b07b-7a91383f9dea</v>
      </c>
      <c r="B89" s="24" t="str">
        <f t="shared" si="29"/>
        <v>Bonet</v>
      </c>
      <c r="C89" s="24" t="str">
        <f t="shared" si="30"/>
        <v>ENU8</v>
      </c>
      <c r="D89" s="29">
        <f>IF('Raw Data'!A89="","",'Raw Data'!A89)</f>
        <v>44945</v>
      </c>
      <c r="E89" s="27">
        <f>IF('Raw Data'!B89="","",'Raw Data'!B89)</f>
        <v>44945.547103553239</v>
      </c>
      <c r="F89" s="27">
        <f>IF('Raw Data'!C89="","",'Raw Data'!C89)</f>
        <v>44945.618804189813</v>
      </c>
      <c r="G89" s="31">
        <f t="shared" si="31"/>
        <v>103.24891666648909</v>
      </c>
      <c r="H89" s="33" t="str">
        <f t="shared" si="32"/>
        <v>OK</v>
      </c>
      <c r="I89" s="20" t="str">
        <f>IF('Raw Data'!D89="","",'Raw Data'!D89)</f>
        <v>audit.csv</v>
      </c>
      <c r="J89" s="20" t="str">
        <f>IF('Raw Data'!E89="","",'Raw Data'!E89)</f>
        <v>https://kc.humanitarianresponse.info/media/original?media_file=reachrdcdata%2Fattachments%2F03786f7074524bcf85122757f5105ae7%2Ff4a1b73f-1687-4e18-b07b-7a91383f9dea%2Faudit.csv</v>
      </c>
      <c r="K89" s="20" t="str">
        <f>IF('Raw Data'!F89="","",'Raw Data'!F89)</f>
        <v/>
      </c>
      <c r="L89" s="20" t="str">
        <f>IF('Raw Data'!G89="","",'Raw Data'!G89)</f>
        <v/>
      </c>
      <c r="M89" s="20" t="str">
        <f>IF('Raw Data'!H89="","",'Raw Data'!H89)</f>
        <v>ENU8</v>
      </c>
      <c r="N89" s="20" t="str">
        <f>IF('Raw Data'!I89="","",'Raw Data'!I89)</f>
        <v>Kalemie</v>
      </c>
      <c r="O89" s="20" t="str">
        <f>IF('Raw Data'!J89="","",'Raw Data'!J89)</f>
        <v>Décembre</v>
      </c>
      <c r="P89" s="20" t="str">
        <f>IF('Raw Data'!K89="","",'Raw Data'!K89)</f>
        <v>Entretien à distance (appel téléphonique)</v>
      </c>
      <c r="Q89" s="20">
        <f>IF('Raw Data'!L89="","",'Raw Data'!L89)</f>
        <v>817659809</v>
      </c>
      <c r="R89" s="20">
        <f>IF('Raw Data'!M89="","",'Raw Data'!M89)</f>
        <v>817659809</v>
      </c>
      <c r="S89" s="20" t="str">
        <f>IF('Raw Data'!N89="","",'Raw Data'!N89)</f>
        <v>Oui</v>
      </c>
      <c r="T89" s="35" t="str">
        <f t="shared" si="33"/>
        <v/>
      </c>
      <c r="U89" s="20" t="str">
        <f>IF('Raw Data'!O89="","",'Raw Data'!O89)</f>
        <v/>
      </c>
      <c r="V89" s="20" t="str">
        <f>IF('Raw Data'!P89="","",'Raw Data'!P89)</f>
        <v/>
      </c>
      <c r="W89" s="20" t="str">
        <f>IF('Raw Data'!Q89="","",'Raw Data'!Q89)</f>
        <v/>
      </c>
      <c r="X89" s="20" t="str">
        <f>IF('Raw Data'!R89="","",'Raw Data'!R89)</f>
        <v>Oui</v>
      </c>
      <c r="Y89" s="35" t="str">
        <f t="shared" si="34"/>
        <v/>
      </c>
      <c r="Z89" s="20" t="str">
        <f>IF('Raw Data'!S89="","",'Raw Data'!S89)</f>
        <v/>
      </c>
      <c r="AA89" s="20" t="str">
        <f>IF('Raw Data'!T89="","",'Raw Data'!T89)</f>
        <v/>
      </c>
      <c r="AB89" s="20" t="str">
        <f>IF('Raw Data'!U89="","",'Raw Data'!U89)</f>
        <v>Maintenant</v>
      </c>
      <c r="AC89" s="35" t="str">
        <f t="shared" si="35"/>
        <v/>
      </c>
      <c r="AD89" s="20" t="str">
        <f>IF('Raw Data'!V89="","",'Raw Data'!V89)</f>
        <v/>
      </c>
      <c r="AE89" s="20" t="str">
        <f>IF('Raw Data'!W89="","",'Raw Data'!W89)</f>
        <v>Tango wa ngoy</v>
      </c>
      <c r="AF89" s="20" t="str">
        <f>IF('Raw Data'!X89="","",'Raw Data'!X89)</f>
        <v>Homme</v>
      </c>
      <c r="AG89" s="20">
        <f>IF('Raw Data'!Y89="","",'Raw Data'!Y89)</f>
        <v>68</v>
      </c>
      <c r="AH89" s="20" t="str">
        <f>IF('Raw Data'!Z89="","",'Raw Data'!Z89)</f>
        <v>Travailleur humanitaire</v>
      </c>
      <c r="AI89" s="20" t="str">
        <f>IF('Raw Data'!AA89="","",'Raw Data'!AA89)</f>
        <v/>
      </c>
      <c r="AJ89" s="20" t="str">
        <f>IF('Raw Data'!AB89="","",'Raw Data'!AB89)</f>
        <v/>
      </c>
      <c r="AK89" s="20" t="str">
        <f>IF('Raw Data'!AC89="","",'Raw Data'!AC89)</f>
        <v/>
      </c>
      <c r="AL89" s="20" t="str">
        <f>IF('Raw Data'!AD89="","",'Raw Data'!AD89)</f>
        <v/>
      </c>
      <c r="AM89" s="20" t="str">
        <f>IF('Raw Data'!AE89="","",'Raw Data'!AE89)</f>
        <v/>
      </c>
      <c r="AN89" s="20" t="str">
        <f>IF('Raw Data'!AF89="","",'Raw Data'!AF89)</f>
        <v/>
      </c>
      <c r="AO89" s="20" t="str">
        <f>IF('Raw Data'!AG89="","",'Raw Data'!AG89)</f>
        <v/>
      </c>
      <c r="AP89" s="20" t="str">
        <f>IF('Raw Data'!AH89="","",'Raw Data'!AH89)</f>
        <v>Personne non déplacée (Autochtone)</v>
      </c>
      <c r="AQ89" s="35" t="str">
        <f t="shared" si="36"/>
        <v/>
      </c>
      <c r="AR89" s="20" t="str">
        <f>IF('Raw Data'!AI89="","",'Raw Data'!AI89)</f>
        <v>Tanganyika</v>
      </c>
      <c r="AS89" s="20" t="str">
        <f>IF('Raw Data'!AJ89="","",'Raw Data'!AJ89)</f>
        <v>Kalemie</v>
      </c>
      <c r="AT89" s="20" t="str">
        <f>IF('Raw Data'!AK89="","",'Raw Data'!AK89)</f>
        <v>Bonet</v>
      </c>
      <c r="AU89" s="20" t="str">
        <f>IF('Raw Data'!AL89="","",'Raw Data'!AL89)</f>
        <v/>
      </c>
      <c r="AV89" s="20" t="str">
        <f>IF('Raw Data'!AM89="","",'Raw Data'!AM89)</f>
        <v>Bonet</v>
      </c>
      <c r="AW89" s="20" t="str">
        <f>IF('Raw Data'!AN89="","",'Raw Data'!AN89)</f>
        <v/>
      </c>
      <c r="AX89" s="20" t="str">
        <f>IF('Raw Data'!AO89="","",'Raw Data'!AO89)</f>
        <v>Oui</v>
      </c>
      <c r="AY89" s="20" t="str">
        <f>IF('Raw Data'!AP89="","",'Raw Data'!AP89)</f>
        <v>Tanganyika</v>
      </c>
      <c r="AZ89" s="20" t="str">
        <f>IF('Raw Data'!AQ89="","",'Raw Data'!AQ89)</f>
        <v>Kalemie</v>
      </c>
      <c r="BA89" s="20" t="str">
        <f>IF('Raw Data'!AR89="","",'Raw Data'!AR89)</f>
        <v>Village</v>
      </c>
      <c r="BB89" s="20" t="str">
        <f>IF('Raw Data'!AS89="","",'Raw Data'!AS89)</f>
        <v>Bonet</v>
      </c>
      <c r="BC89" s="20" t="str">
        <f>IF('Raw Data'!AT89="","",'Raw Data'!AT89)</f>
        <v/>
      </c>
      <c r="BD89" s="20" t="str">
        <f>IF('Raw Data'!AU89="","",'Raw Data'!AU89)</f>
        <v>Bonet</v>
      </c>
      <c r="BE89" s="20" t="str">
        <f>IF('Raw Data'!AV89="","",'Raw Data'!AV89)</f>
        <v>Bonet</v>
      </c>
      <c r="BF89" s="20" t="str">
        <f>IF('Raw Data'!AW89="","",'Raw Data'!AW89)</f>
        <v/>
      </c>
      <c r="BG89" s="20" t="str">
        <f>IF('Raw Data'!AX89="","",'Raw Data'!AX89)</f>
        <v>Bonet</v>
      </c>
      <c r="BH89" s="20" t="str">
        <f>IF('Raw Data'!AY89="","",'Raw Data'!AY89)</f>
        <v>Oui</v>
      </c>
      <c r="BI89" s="20" t="str">
        <f>IF('Raw Data'!AZ89="","",'Raw Data'!AZ89)</f>
        <v>Lukombe</v>
      </c>
      <c r="BJ89" s="20" t="str">
        <f>IF('Raw Data'!BA89="","",'Raw Data'!BA89)</f>
        <v>Oui</v>
      </c>
      <c r="BK89" s="20" t="str">
        <f>IF('Raw Data'!BB89="","",'Raw Data'!BB89)</f>
        <v>Oui</v>
      </c>
      <c r="BL89" s="20" t="str">
        <f>IF('Raw Data'!BC89="","",'Raw Data'!BC89)</f>
        <v/>
      </c>
      <c r="BM89" s="20" t="str">
        <f>IF('Raw Data'!BD89="","",'Raw Data'!BD89)</f>
        <v/>
      </c>
      <c r="BN89" s="20" t="str">
        <f>IF('Raw Data'!BE89="","",'Raw Data'!BE89)</f>
        <v/>
      </c>
      <c r="BO89" s="20" t="str">
        <f>IF('Raw Data'!BF89="","",'Raw Data'!BF89)</f>
        <v/>
      </c>
      <c r="BP89" s="20" t="str">
        <f>IF('Raw Data'!BG89="","",'Raw Data'!BG89)</f>
        <v/>
      </c>
      <c r="BQ89" s="20" t="str">
        <f>IF('Raw Data'!BH89="","",'Raw Data'!BH89)</f>
        <v>Autre (Spécifier)</v>
      </c>
      <c r="BR89" s="20" t="str">
        <f>IF('Raw Data'!BI89="","",'Raw Data'!BI89)</f>
        <v>Tumbwe</v>
      </c>
      <c r="BS89" s="20" t="str">
        <f>IF('Raw Data'!BJ89="","",'Raw Data'!BJ89)</f>
        <v>Oui</v>
      </c>
      <c r="BT89" s="20" t="str">
        <f>IF('Raw Data'!BK89="","",'Raw Data'!BK89)</f>
        <v>Oui</v>
      </c>
      <c r="BU89" s="35" t="str">
        <f t="shared" si="37"/>
        <v/>
      </c>
      <c r="BV89" s="20" t="str">
        <f>IF('Raw Data'!BL89="","",'Raw Data'!BL89)</f>
        <v/>
      </c>
      <c r="BW89" s="20" t="str">
        <f>IF('Raw Data'!BM89="","",'Raw Data'!BM89)</f>
        <v/>
      </c>
      <c r="BX89" s="20" t="str">
        <f>IF('Raw Data'!BN89="","",'Raw Data'!BN89)</f>
        <v>Oui</v>
      </c>
      <c r="BY89" s="20" t="str">
        <f>IF('Raw Data'!BO89="","",'Raw Data'!BO89)</f>
        <v>Non</v>
      </c>
      <c r="BZ89" s="20" t="str">
        <f>IF('Raw Data'!BP89="","",'Raw Data'!BP89)</f>
        <v>Non</v>
      </c>
      <c r="CA89" s="20" t="str">
        <f>IF('Raw Data'!BQ89="","",'Raw Data'!BQ89)</f>
        <v>Non</v>
      </c>
      <c r="CB89" s="20" t="str">
        <f>IF('Raw Data'!BR89="","",'Raw Data'!BR89)</f>
        <v>Non</v>
      </c>
      <c r="CC89" s="20" t="str">
        <f>IF('Raw Data'!BS89="","",'Raw Data'!BS89)</f>
        <v/>
      </c>
      <c r="CD89" s="20" t="str">
        <f>IF('Raw Data'!BT89="","",'Raw Data'!BT89)</f>
        <v>Communauté hôte (=Autochtones)</v>
      </c>
      <c r="CE89" s="20" t="str">
        <f>IF('Raw Data'!BU89="","",'Raw Data'!BU89)</f>
        <v>1</v>
      </c>
      <c r="CF89" s="20" t="str">
        <f>IF('Raw Data'!BV89="","",'Raw Data'!BV89)</f>
        <v/>
      </c>
      <c r="CG89" s="20" t="str">
        <f>IF('Raw Data'!BW89="","",'Raw Data'!BW89)</f>
        <v/>
      </c>
      <c r="CH89" s="35" t="str">
        <f t="shared" si="38"/>
        <v/>
      </c>
      <c r="CI89" s="35" t="str">
        <f t="shared" si="39"/>
        <v/>
      </c>
      <c r="CJ89" s="37">
        <f t="shared" si="40"/>
        <v>0</v>
      </c>
      <c r="CK89" s="20" t="str">
        <f>IF('Raw Data'!BX89="","",'Raw Data'!BX89)</f>
        <v/>
      </c>
      <c r="CL89" s="20" t="str">
        <f>IF('Raw Data'!BY89="","",'Raw Data'!BY89)</f>
        <v/>
      </c>
      <c r="CM89" s="20" t="str">
        <f>IF('Raw Data'!BZ89="","",'Raw Data'!BZ89)</f>
        <v/>
      </c>
      <c r="CN89" s="20" t="str">
        <f>IF('Raw Data'!CA89="","",'Raw Data'!CA89)</f>
        <v/>
      </c>
      <c r="CO89" s="20" t="str">
        <f>IF('Raw Data'!CB89="","",'Raw Data'!CB89)</f>
        <v/>
      </c>
      <c r="CP89" s="39" t="str">
        <f>IF('Raw Data'!CC89="","",'Raw Data'!CC89)</f>
        <v>0.7019900721773594</v>
      </c>
      <c r="CQ89" s="20" t="str">
        <f>IF('Raw Data'!CD89="","",'Raw Data'!CD89)</f>
        <v/>
      </c>
      <c r="CR89" s="20" t="str">
        <f>IF('Raw Data'!CE89="","",'Raw Data'!CE89)</f>
        <v>1</v>
      </c>
      <c r="CS89" s="20" t="str">
        <f>IF('Raw Data'!CF89="","",'Raw Data'!CF89)</f>
        <v/>
      </c>
      <c r="CT89" s="20" t="str">
        <f>IF('Raw Data'!CG89="","",'Raw Data'!CG89)</f>
        <v/>
      </c>
      <c r="CU89" s="20" t="str">
        <f>IF('Raw Data'!CH89="","",'Raw Data'!CH89)</f>
        <v/>
      </c>
      <c r="CV89" s="35" t="str">
        <f t="shared" si="41"/>
        <v/>
      </c>
      <c r="CW89" s="20" t="str">
        <f>IF('Raw Data'!CI89="","",'Raw Data'!CI89)</f>
        <v/>
      </c>
      <c r="CX89" s="35" t="str">
        <f t="shared" si="42"/>
        <v/>
      </c>
      <c r="CY89" s="20" t="str">
        <f>IF('Raw Data'!CJ89="","",'Raw Data'!CJ89)</f>
        <v/>
      </c>
      <c r="CZ89" s="35" t="str">
        <f t="shared" si="43"/>
        <v/>
      </c>
      <c r="DA89" s="20" t="str">
        <f>IF('Raw Data'!CK89="","",'Raw Data'!CK89)</f>
        <v/>
      </c>
      <c r="DB89" s="35" t="str">
        <f t="shared" si="44"/>
        <v/>
      </c>
      <c r="DC89" s="20" t="str">
        <f>IF('Raw Data'!CL89="","",'Raw Data'!CL89)</f>
        <v/>
      </c>
      <c r="DD89" s="35" t="str">
        <f t="shared" si="45"/>
        <v/>
      </c>
      <c r="DE89" s="20" t="str">
        <f>IF('Raw Data'!CM89="","",'Raw Data'!CM89)</f>
        <v/>
      </c>
      <c r="DF89" s="35" t="str">
        <f t="shared" si="46"/>
        <v/>
      </c>
      <c r="DG89" s="20" t="str">
        <f>IF('Raw Data'!CN89="","",'Raw Data'!CN89)</f>
        <v/>
      </c>
      <c r="DH89" s="35" t="str">
        <f t="shared" si="47"/>
        <v/>
      </c>
      <c r="DI89" s="20" t="str">
        <f>IF('Raw Data'!CO89="","",'Raw Data'!CO89)</f>
        <v/>
      </c>
      <c r="DJ89" s="35" t="str">
        <f t="shared" si="48"/>
        <v/>
      </c>
      <c r="DK89" s="23" t="str">
        <f>IF('Raw Data'!CP89="","",'Raw Data'!CP89)</f>
        <v/>
      </c>
      <c r="DL89" s="23" t="str">
        <f>IF('Raw Data'!CQ89="","",'Raw Data'!CQ89)</f>
        <v/>
      </c>
      <c r="DM89" s="20" t="str">
        <f>IF('Raw Data'!CR89="","",'Raw Data'!CR89)</f>
        <v/>
      </c>
      <c r="DN89" s="20" t="str">
        <f>IF('Raw Data'!CS89="","",'Raw Data'!CS89)</f>
        <v/>
      </c>
      <c r="DO89" s="23" t="str">
        <f>IF('Raw Data'!CT89="","",'Raw Data'!CT89)</f>
        <v/>
      </c>
      <c r="DP89" s="20" t="str">
        <f>IF('Raw Data'!CU89="","",'Raw Data'!CU89)</f>
        <v/>
      </c>
      <c r="DQ89" s="23" t="str">
        <f>IF('Raw Data'!CV89="","",'Raw Data'!CV89)</f>
        <v/>
      </c>
      <c r="DR89" s="20" t="str">
        <f>IF('Raw Data'!CW89="","",'Raw Data'!CW89)</f>
        <v/>
      </c>
      <c r="DS89" s="20">
        <f>IF('Raw Data'!CX89="","",'Raw Data'!CX89)</f>
        <v>56</v>
      </c>
      <c r="DT89" s="20">
        <f>IF('Raw Data'!CY89="","",'Raw Data'!CY89)</f>
        <v>14</v>
      </c>
      <c r="DU89" s="20">
        <f>IF('Raw Data'!CZ89="","",'Raw Data'!CZ89)</f>
        <v>30</v>
      </c>
      <c r="DV89" s="20">
        <f>IF('Raw Data'!DA89="","",'Raw Data'!DA89)</f>
        <v>14</v>
      </c>
      <c r="DW89" s="20">
        <f>IF('Raw Data'!DB89="","",'Raw Data'!DB89)</f>
        <v>0</v>
      </c>
      <c r="DX89" s="35" t="str">
        <f t="shared" si="49"/>
        <v/>
      </c>
      <c r="DY89" s="23">
        <f>IF('Raw Data'!DC89="","",'Raw Data'!DC89)</f>
        <v>1</v>
      </c>
      <c r="DZ89" s="42" t="str">
        <f t="shared" si="50"/>
        <v/>
      </c>
      <c r="EA89" s="20">
        <f>IF('Raw Data'!DD89="","",'Raw Data'!DD89)</f>
        <v>1</v>
      </c>
      <c r="EB89" s="35" t="str">
        <f t="shared" si="51"/>
        <v/>
      </c>
      <c r="EC89" s="20">
        <f>IF('Raw Data'!DE89="","",'Raw Data'!DE89)</f>
        <v>1</v>
      </c>
      <c r="ED89" s="35" t="str">
        <f t="shared" si="52"/>
        <v/>
      </c>
      <c r="EE89" s="20">
        <f>IF('Raw Data'!DF89="","",'Raw Data'!DF89)</f>
        <v>1</v>
      </c>
      <c r="EF89" s="35" t="str">
        <f t="shared" si="53"/>
        <v/>
      </c>
      <c r="EG89" s="20">
        <f>IF('Raw Data'!DG89="","",'Raw Data'!DG89)</f>
        <v>1</v>
      </c>
      <c r="EH89" s="35" t="str">
        <f t="shared" si="54"/>
        <v/>
      </c>
      <c r="EI89" s="20">
        <f>IF('Raw Data'!DH89="","",'Raw Data'!DH89)</f>
        <v>15</v>
      </c>
      <c r="EJ89" s="20">
        <f>IF('Raw Data'!DI89="","",'Raw Data'!DI89)</f>
        <v>5</v>
      </c>
      <c r="EK89" s="20">
        <f>IF('Raw Data'!DJ89="","",'Raw Data'!DJ89)</f>
        <v>4</v>
      </c>
      <c r="EL89" s="20">
        <f>IF('Raw Data'!DK89="","",'Raw Data'!DK89)</f>
        <v>3</v>
      </c>
      <c r="EM89" s="20" t="str">
        <f>IF('Raw Data'!DL89="","",'Raw Data'!DL89)</f>
        <v/>
      </c>
      <c r="EN89" s="20" t="str">
        <f>IF('Raw Data'!DM89="","",'Raw Data'!DM89)</f>
        <v/>
      </c>
      <c r="EO89" s="20" t="str">
        <f>IF('Raw Data'!DN89="","",'Raw Data'!DN89)</f>
        <v>Oui</v>
      </c>
      <c r="EP89" s="20">
        <f>IF('Raw Data'!DO89="","",'Raw Data'!DO89)</f>
        <v>5</v>
      </c>
      <c r="EQ89" s="35" t="str">
        <f t="shared" si="55"/>
        <v/>
      </c>
      <c r="ER89" s="20">
        <f>IF('Raw Data'!DP89="","",'Raw Data'!DP89)</f>
        <v>2</v>
      </c>
      <c r="ES89" s="20">
        <f>IF('Raw Data'!DQ89="","",'Raw Data'!DQ89)</f>
        <v>2</v>
      </c>
      <c r="ET89" s="20">
        <f>IF('Raw Data'!DR89="","",'Raw Data'!DR89)</f>
        <v>1</v>
      </c>
      <c r="EU89" s="20" t="str">
        <f>IF('Raw Data'!DS89="","",'Raw Data'!DS89)</f>
        <v/>
      </c>
      <c r="EV89" s="20" t="str">
        <f>IF('Raw Data'!DT89="","",'Raw Data'!DT89)</f>
        <v>Station de radio</v>
      </c>
      <c r="EW89" s="20">
        <f>IF('Raw Data'!DU89="","",'Raw Data'!DU89)</f>
        <v>1</v>
      </c>
      <c r="EX89" s="20">
        <f>IF('Raw Data'!DV89="","",'Raw Data'!DV89)</f>
        <v>0</v>
      </c>
      <c r="EY89" s="20">
        <f>IF('Raw Data'!DW89="","",'Raw Data'!DW89)</f>
        <v>0</v>
      </c>
      <c r="EZ89" s="20">
        <f>IF('Raw Data'!DX89="","",'Raw Data'!DX89)</f>
        <v>0</v>
      </c>
      <c r="FA89" s="20">
        <f>IF('Raw Data'!DY89="","",'Raw Data'!DY89)</f>
        <v>0</v>
      </c>
      <c r="FB89" s="20">
        <f>IF('Raw Data'!DZ89="","",'Raw Data'!DZ89)</f>
        <v>0</v>
      </c>
      <c r="FC89" s="20">
        <f>IF('Raw Data'!EA89="","",'Raw Data'!EA89)</f>
        <v>0</v>
      </c>
      <c r="FD89" s="20">
        <f>IF('Raw Data'!EB89="","",'Raw Data'!EB89)</f>
        <v>0</v>
      </c>
      <c r="FE89" s="20">
        <f>IF('Raw Data'!EC89="","",'Raw Data'!EC89)</f>
        <v>0</v>
      </c>
      <c r="FF89" s="20">
        <f>IF('Raw Data'!ED89="","",'Raw Data'!ED89)</f>
        <v>0</v>
      </c>
      <c r="FG89" s="20">
        <f>IF('Raw Data'!EE89="","",'Raw Data'!EE89)</f>
        <v>0</v>
      </c>
      <c r="FH89" s="20">
        <f>IF('Raw Data'!EF89="","",'Raw Data'!EF89)</f>
        <v>0</v>
      </c>
      <c r="FI89" s="20">
        <f>IF('Raw Data'!EG89="","",'Raw Data'!EG89)</f>
        <v>0</v>
      </c>
      <c r="FJ89" s="20" t="str">
        <f>IF('Raw Data'!EH89="","",'Raw Data'!EH89)</f>
        <v/>
      </c>
      <c r="FK89" s="20" t="str">
        <f>IF('Raw Data'!EI89="","",'Raw Data'!EI89)</f>
        <v>Information sur l'accès à l'assistance humanitaire</v>
      </c>
      <c r="FL89" s="20" t="str">
        <f>IF('Raw Data'!EJ89="","",'Raw Data'!EJ89)</f>
        <v/>
      </c>
      <c r="FM89" s="20" t="str">
        <f>IF('Raw Data'!EK89="","",'Raw Data'!EK89)</f>
        <v>Oui</v>
      </c>
      <c r="FN89" s="20" t="str">
        <f>IF('Raw Data'!EL89="","",'Raw Data'!EL89)</f>
        <v/>
      </c>
      <c r="FO89" s="20" t="str">
        <f>IF('Raw Data'!EM89="","",'Raw Data'!EM89)</f>
        <v>Oui</v>
      </c>
      <c r="FP89" s="20" t="str">
        <f>IF('Raw Data'!EN89="","",'Raw Data'!EN89)</f>
        <v/>
      </c>
      <c r="FQ89" s="20" t="str">
        <f>IF('Raw Data'!EO89="","",'Raw Data'!EO89)</f>
        <v/>
      </c>
      <c r="FR89" s="20" t="str">
        <f>IF('Raw Data'!EP89="","",'Raw Data'!EP89)</f>
        <v/>
      </c>
      <c r="FS89" s="20" t="str">
        <f>IF('Raw Data'!EQ89="","",'Raw Data'!EQ89)</f>
        <v>Bonet</v>
      </c>
      <c r="FT89" s="20">
        <f>IF('Raw Data'!ER89="","",'Raw Data'!ER89)</f>
        <v>4</v>
      </c>
      <c r="FU89" s="20" t="str">
        <f>IF('Raw Data'!ES89="","",'Raw Data'!ES89)</f>
        <v>Bien</v>
      </c>
      <c r="FV89" s="20" t="str">
        <f>IF('Raw Data'!ET89="","",'Raw Data'!ET89)</f>
        <v>vWvJfH3sDSZM3uC5W82MGH</v>
      </c>
      <c r="FW89" s="20" t="str">
        <f>IF('Raw Data'!EU89="","",'Raw Data'!EU89)</f>
        <v>v89tPMrAjVHLSntiBQ22UJ</v>
      </c>
      <c r="FX89" s="20" t="str">
        <f>IF('Raw Data'!EV89="","",'Raw Data'!EV89)</f>
        <v>v5AfrSZTqajduwJVMoNG7f</v>
      </c>
      <c r="FY89" s="20" t="str">
        <f>IF('Raw Data'!EW89="","",'Raw Data'!EW89)</f>
        <v>vbptduBAghB4e4bMMgdQUc</v>
      </c>
      <c r="FZ89" s="20" t="str">
        <f>IF('Raw Data'!EX89="","",'Raw Data'!EX89)</f>
        <v>vNycnGWUpYeb3KNNoHrkGX</v>
      </c>
      <c r="GA89" s="20" t="str">
        <f>IF('Raw Data'!EY89="","",'Raw Data'!EY89)</f>
        <v/>
      </c>
      <c r="GB89" s="20">
        <f>IF('Raw Data'!EZ89="","",'Raw Data'!EZ89)</f>
        <v>384816414</v>
      </c>
      <c r="GC89" s="20" t="str">
        <f>IF('Raw Data'!FA89="","",'Raw Data'!FA89)</f>
        <v>f4a1b73f-1687-4e18-b07b-7a91383f9dea</v>
      </c>
      <c r="GD89" s="29">
        <f>IF('Raw Data'!FB89="","",'Raw Data'!FB89)</f>
        <v>44945.602129629631</v>
      </c>
      <c r="GE89" s="20" t="str">
        <f>IF('Raw Data'!FC89="","",'Raw Data'!FC89)</f>
        <v/>
      </c>
      <c r="GF89" s="20" t="str">
        <f>IF('Raw Data'!FD89="","",'Raw Data'!FD89)</f>
        <v/>
      </c>
      <c r="GG89" s="20" t="str">
        <f>IF('Raw Data'!FE89="","",'Raw Data'!FE89)</f>
        <v>submitted_via_web</v>
      </c>
      <c r="GH89" s="20" t="str">
        <f>IF('Raw Data'!FF89="","",'Raw Data'!FF89)</f>
        <v>reach_rdc_hsm_enqueteur</v>
      </c>
      <c r="GI89" s="20" t="str">
        <f>IF('Raw Data'!FG89="","",'Raw Data'!FG89)</f>
        <v/>
      </c>
      <c r="GJ89" s="20">
        <f>IF('Raw Data'!FH89="","",'Raw Data'!FH89)</f>
        <v>154</v>
      </c>
    </row>
    <row r="90" spans="1:192" x14ac:dyDescent="0.25">
      <c r="A90" s="24" t="str">
        <f t="shared" si="28"/>
        <v>1ef03475-037e-418b-94bd-944747438754</v>
      </c>
      <c r="B90" s="24" t="str">
        <f t="shared" si="29"/>
        <v>Mukwaka</v>
      </c>
      <c r="C90" s="24" t="str">
        <f t="shared" si="30"/>
        <v>ENU8</v>
      </c>
      <c r="D90" s="29">
        <f>IF('Raw Data'!A90="","",'Raw Data'!A90)</f>
        <v>44945</v>
      </c>
      <c r="E90" s="27">
        <f>IF('Raw Data'!B90="","",'Raw Data'!B90)</f>
        <v>44945.576755613423</v>
      </c>
      <c r="F90" s="27">
        <f>IF('Raw Data'!C90="","",'Raw Data'!C90)</f>
        <v>44945.608539641202</v>
      </c>
      <c r="G90" s="31">
        <f t="shared" si="31"/>
        <v>45.769000001018867</v>
      </c>
      <c r="H90" s="33" t="str">
        <f t="shared" si="32"/>
        <v>OK</v>
      </c>
      <c r="I90" s="20" t="str">
        <f>IF('Raw Data'!D90="","",'Raw Data'!D90)</f>
        <v>audit.csv</v>
      </c>
      <c r="J90" s="20" t="str">
        <f>IF('Raw Data'!E90="","",'Raw Data'!E90)</f>
        <v>https://kc.humanitarianresponse.info/media/original?media_file=reachrdcdata%2Fattachments%2F03786f7074524bcf85122757f5105ae7%2F1ef03475-037e-418b-94bd-944747438754%2Faudit.csv</v>
      </c>
      <c r="K90" s="20" t="str">
        <f>IF('Raw Data'!F90="","",'Raw Data'!F90)</f>
        <v/>
      </c>
      <c r="L90" s="20" t="str">
        <f>IF('Raw Data'!G90="","",'Raw Data'!G90)</f>
        <v/>
      </c>
      <c r="M90" s="20" t="str">
        <f>IF('Raw Data'!H90="","",'Raw Data'!H90)</f>
        <v>ENU8</v>
      </c>
      <c r="N90" s="20" t="str">
        <f>IF('Raw Data'!I90="","",'Raw Data'!I90)</f>
        <v>Kalemie</v>
      </c>
      <c r="O90" s="20" t="str">
        <f>IF('Raw Data'!J90="","",'Raw Data'!J90)</f>
        <v>Décembre</v>
      </c>
      <c r="P90" s="20" t="str">
        <f>IF('Raw Data'!K90="","",'Raw Data'!K90)</f>
        <v>Entretien à distance (appel téléphonique)</v>
      </c>
      <c r="Q90" s="20">
        <f>IF('Raw Data'!L90="","",'Raw Data'!L90)</f>
        <v>820016071</v>
      </c>
      <c r="R90" s="20">
        <f>IF('Raw Data'!M90="","",'Raw Data'!M90)</f>
        <v>820016071</v>
      </c>
      <c r="S90" s="20" t="str">
        <f>IF('Raw Data'!N90="","",'Raw Data'!N90)</f>
        <v>Oui</v>
      </c>
      <c r="T90" s="35" t="str">
        <f t="shared" si="33"/>
        <v/>
      </c>
      <c r="U90" s="20" t="str">
        <f>IF('Raw Data'!O90="","",'Raw Data'!O90)</f>
        <v/>
      </c>
      <c r="V90" s="20" t="str">
        <f>IF('Raw Data'!P90="","",'Raw Data'!P90)</f>
        <v/>
      </c>
      <c r="W90" s="20" t="str">
        <f>IF('Raw Data'!Q90="","",'Raw Data'!Q90)</f>
        <v/>
      </c>
      <c r="X90" s="20" t="str">
        <f>IF('Raw Data'!R90="","",'Raw Data'!R90)</f>
        <v>Oui</v>
      </c>
      <c r="Y90" s="35" t="str">
        <f t="shared" si="34"/>
        <v/>
      </c>
      <c r="Z90" s="20" t="str">
        <f>IF('Raw Data'!S90="","",'Raw Data'!S90)</f>
        <v/>
      </c>
      <c r="AA90" s="20" t="str">
        <f>IF('Raw Data'!T90="","",'Raw Data'!T90)</f>
        <v/>
      </c>
      <c r="AB90" s="20" t="str">
        <f>IF('Raw Data'!U90="","",'Raw Data'!U90)</f>
        <v>Maintenant</v>
      </c>
      <c r="AC90" s="35" t="str">
        <f t="shared" si="35"/>
        <v/>
      </c>
      <c r="AD90" s="20" t="str">
        <f>IF('Raw Data'!V90="","",'Raw Data'!V90)</f>
        <v/>
      </c>
      <c r="AE90" s="20" t="str">
        <f>IF('Raw Data'!W90="","",'Raw Data'!W90)</f>
        <v>Mwamba malenge</v>
      </c>
      <c r="AF90" s="20" t="str">
        <f>IF('Raw Data'!X90="","",'Raw Data'!X90)</f>
        <v>Homme</v>
      </c>
      <c r="AG90" s="20">
        <f>IF('Raw Data'!Y90="","",'Raw Data'!Y90)</f>
        <v>38</v>
      </c>
      <c r="AH90" s="20" t="str">
        <f>IF('Raw Data'!Z90="","",'Raw Data'!Z90)</f>
        <v>Agriculteur</v>
      </c>
      <c r="AI90" s="20" t="str">
        <f>IF('Raw Data'!AA90="","",'Raw Data'!AA90)</f>
        <v/>
      </c>
      <c r="AJ90" s="20" t="str">
        <f>IF('Raw Data'!AB90="","",'Raw Data'!AB90)</f>
        <v/>
      </c>
      <c r="AK90" s="20" t="str">
        <f>IF('Raw Data'!AC90="","",'Raw Data'!AC90)</f>
        <v/>
      </c>
      <c r="AL90" s="20" t="str">
        <f>IF('Raw Data'!AD90="","",'Raw Data'!AD90)</f>
        <v/>
      </c>
      <c r="AM90" s="20" t="str">
        <f>IF('Raw Data'!AE90="","",'Raw Data'!AE90)</f>
        <v/>
      </c>
      <c r="AN90" s="20" t="str">
        <f>IF('Raw Data'!AF90="","",'Raw Data'!AF90)</f>
        <v/>
      </c>
      <c r="AO90" s="20" t="str">
        <f>IF('Raw Data'!AG90="","",'Raw Data'!AG90)</f>
        <v/>
      </c>
      <c r="AP90" s="20" t="str">
        <f>IF('Raw Data'!AH90="","",'Raw Data'!AH90)</f>
        <v>Personne non déplacée (Autochtone)</v>
      </c>
      <c r="AQ90" s="35" t="str">
        <f t="shared" si="36"/>
        <v/>
      </c>
      <c r="AR90" s="20" t="str">
        <f>IF('Raw Data'!AI90="","",'Raw Data'!AI90)</f>
        <v>Tanganyika</v>
      </c>
      <c r="AS90" s="20" t="str">
        <f>IF('Raw Data'!AJ90="","",'Raw Data'!AJ90)</f>
        <v>Nyunzu</v>
      </c>
      <c r="AT90" s="20" t="str">
        <f>IF('Raw Data'!AK90="","",'Raw Data'!AK90)</f>
        <v>Katondo</v>
      </c>
      <c r="AU90" s="20" t="str">
        <f>IF('Raw Data'!AL90="","",'Raw Data'!AL90)</f>
        <v/>
      </c>
      <c r="AV90" s="20" t="str">
        <f>IF('Raw Data'!AM90="","",'Raw Data'!AM90)</f>
        <v>Katondo</v>
      </c>
      <c r="AW90" s="20" t="str">
        <f>IF('Raw Data'!AN90="","",'Raw Data'!AN90)</f>
        <v/>
      </c>
      <c r="AX90" s="20" t="str">
        <f>IF('Raw Data'!AO90="","",'Raw Data'!AO90)</f>
        <v>Oui</v>
      </c>
      <c r="AY90" s="20" t="str">
        <f>IF('Raw Data'!AP90="","",'Raw Data'!AP90)</f>
        <v>Tanganyika</v>
      </c>
      <c r="AZ90" s="20" t="str">
        <f>IF('Raw Data'!AQ90="","",'Raw Data'!AQ90)</f>
        <v>Nyunzu</v>
      </c>
      <c r="BA90" s="20" t="str">
        <f>IF('Raw Data'!AR90="","",'Raw Data'!AR90)</f>
        <v>Localité</v>
      </c>
      <c r="BB90" s="20" t="str">
        <f>IF('Raw Data'!AS90="","",'Raw Data'!AS90)</f>
        <v/>
      </c>
      <c r="BC90" s="20" t="str">
        <f>IF('Raw Data'!AT90="","",'Raw Data'!AT90)</f>
        <v/>
      </c>
      <c r="BD90" s="20" t="str">
        <f>IF('Raw Data'!AU90="","",'Raw Data'!AU90)</f>
        <v/>
      </c>
      <c r="BE90" s="20" t="str">
        <f>IF('Raw Data'!AV90="","",'Raw Data'!AV90)</f>
        <v>Mukwaka</v>
      </c>
      <c r="BF90" s="20" t="str">
        <f>IF('Raw Data'!AW90="","",'Raw Data'!AW90)</f>
        <v/>
      </c>
      <c r="BG90" s="20" t="str">
        <f>IF('Raw Data'!AX90="","",'Raw Data'!AX90)</f>
        <v>Mukwaka</v>
      </c>
      <c r="BH90" s="20" t="str">
        <f>IF('Raw Data'!AY90="","",'Raw Data'!AY90)</f>
        <v>Non</v>
      </c>
      <c r="BI90" s="20" t="str">
        <f>IF('Raw Data'!AZ90="","",'Raw Data'!AZ90)</f>
        <v/>
      </c>
      <c r="BJ90" s="20" t="str">
        <f>IF('Raw Data'!BA90="","",'Raw Data'!BA90)</f>
        <v>Oui</v>
      </c>
      <c r="BK90" s="20" t="str">
        <f>IF('Raw Data'!BB90="","",'Raw Data'!BB90)</f>
        <v>Oui</v>
      </c>
      <c r="BL90" s="20" t="str">
        <f>IF('Raw Data'!BC90="","",'Raw Data'!BC90)</f>
        <v/>
      </c>
      <c r="BM90" s="20" t="str">
        <f>IF('Raw Data'!BD90="","",'Raw Data'!BD90)</f>
        <v/>
      </c>
      <c r="BN90" s="20" t="str">
        <f>IF('Raw Data'!BE90="","",'Raw Data'!BE90)</f>
        <v/>
      </c>
      <c r="BO90" s="20" t="str">
        <f>IF('Raw Data'!BF90="","",'Raw Data'!BF90)</f>
        <v/>
      </c>
      <c r="BP90" s="20" t="str">
        <f>IF('Raw Data'!BG90="","",'Raw Data'!BG90)</f>
        <v/>
      </c>
      <c r="BQ90" s="20" t="str">
        <f>IF('Raw Data'!BH90="","",'Raw Data'!BH90)</f>
        <v>Autre (Spécifier)</v>
      </c>
      <c r="BR90" s="20" t="str">
        <f>IF('Raw Data'!BI90="","",'Raw Data'!BI90)</f>
        <v>Bayolo</v>
      </c>
      <c r="BS90" s="20" t="str">
        <f>IF('Raw Data'!BJ90="","",'Raw Data'!BJ90)</f>
        <v>Oui</v>
      </c>
      <c r="BT90" s="20" t="str">
        <f>IF('Raw Data'!BK90="","",'Raw Data'!BK90)</f>
        <v>Oui</v>
      </c>
      <c r="BU90" s="35" t="str">
        <f t="shared" si="37"/>
        <v/>
      </c>
      <c r="BV90" s="20" t="str">
        <f>IF('Raw Data'!BL90="","",'Raw Data'!BL90)</f>
        <v/>
      </c>
      <c r="BW90" s="20" t="str">
        <f>IF('Raw Data'!BM90="","",'Raw Data'!BM90)</f>
        <v/>
      </c>
      <c r="BX90" s="20" t="str">
        <f>IF('Raw Data'!BN90="","",'Raw Data'!BN90)</f>
        <v>Oui</v>
      </c>
      <c r="BY90" s="20" t="str">
        <f>IF('Raw Data'!BO90="","",'Raw Data'!BO90)</f>
        <v>Non</v>
      </c>
      <c r="BZ90" s="20" t="str">
        <f>IF('Raw Data'!BP90="","",'Raw Data'!BP90)</f>
        <v>Non</v>
      </c>
      <c r="CA90" s="20" t="str">
        <f>IF('Raw Data'!BQ90="","",'Raw Data'!BQ90)</f>
        <v>Non</v>
      </c>
      <c r="CB90" s="20" t="str">
        <f>IF('Raw Data'!BR90="","",'Raw Data'!BR90)</f>
        <v>Non</v>
      </c>
      <c r="CC90" s="20" t="str">
        <f>IF('Raw Data'!BS90="","",'Raw Data'!BS90)</f>
        <v/>
      </c>
      <c r="CD90" s="20" t="str">
        <f>IF('Raw Data'!BT90="","",'Raw Data'!BT90)</f>
        <v>Communauté hôte (=Autochtones)</v>
      </c>
      <c r="CE90" s="20" t="str">
        <f>IF('Raw Data'!BU90="","",'Raw Data'!BU90)</f>
        <v>1</v>
      </c>
      <c r="CF90" s="20" t="str">
        <f>IF('Raw Data'!BV90="","",'Raw Data'!BV90)</f>
        <v/>
      </c>
      <c r="CG90" s="20" t="str">
        <f>IF('Raw Data'!BW90="","",'Raw Data'!BW90)</f>
        <v/>
      </c>
      <c r="CH90" s="35" t="str">
        <f t="shared" si="38"/>
        <v/>
      </c>
      <c r="CI90" s="35" t="str">
        <f t="shared" si="39"/>
        <v/>
      </c>
      <c r="CJ90" s="37">
        <f t="shared" si="40"/>
        <v>0</v>
      </c>
      <c r="CK90" s="20" t="str">
        <f>IF('Raw Data'!BX90="","",'Raw Data'!BX90)</f>
        <v/>
      </c>
      <c r="CL90" s="20" t="str">
        <f>IF('Raw Data'!BY90="","",'Raw Data'!BY90)</f>
        <v/>
      </c>
      <c r="CM90" s="20" t="str">
        <f>IF('Raw Data'!BZ90="","",'Raw Data'!BZ90)</f>
        <v/>
      </c>
      <c r="CN90" s="20" t="str">
        <f>IF('Raw Data'!CA90="","",'Raw Data'!CA90)</f>
        <v/>
      </c>
      <c r="CO90" s="20" t="str">
        <f>IF('Raw Data'!CB90="","",'Raw Data'!CB90)</f>
        <v/>
      </c>
      <c r="CP90" s="39" t="str">
        <f>IF('Raw Data'!CC90="","",'Raw Data'!CC90)</f>
        <v>0.37887601068116195</v>
      </c>
      <c r="CQ90" s="20" t="str">
        <f>IF('Raw Data'!CD90="","",'Raw Data'!CD90)</f>
        <v/>
      </c>
      <c r="CR90" s="20" t="str">
        <f>IF('Raw Data'!CE90="","",'Raw Data'!CE90)</f>
        <v>1</v>
      </c>
      <c r="CS90" s="20" t="str">
        <f>IF('Raw Data'!CF90="","",'Raw Data'!CF90)</f>
        <v/>
      </c>
      <c r="CT90" s="20" t="str">
        <f>IF('Raw Data'!CG90="","",'Raw Data'!CG90)</f>
        <v/>
      </c>
      <c r="CU90" s="20">
        <f>IF('Raw Data'!CH90="","",'Raw Data'!CH90)</f>
        <v>1</v>
      </c>
      <c r="CV90" s="35" t="str">
        <f t="shared" si="41"/>
        <v/>
      </c>
      <c r="CW90" s="20">
        <f>IF('Raw Data'!CI90="","",'Raw Data'!CI90)</f>
        <v>2</v>
      </c>
      <c r="CX90" s="35" t="str">
        <f t="shared" si="42"/>
        <v/>
      </c>
      <c r="CY90" s="20">
        <f>IF('Raw Data'!CJ90="","",'Raw Data'!CJ90)</f>
        <v>1</v>
      </c>
      <c r="CZ90" s="35" t="str">
        <f t="shared" si="43"/>
        <v/>
      </c>
      <c r="DA90" s="20">
        <f>IF('Raw Data'!CK90="","",'Raw Data'!CK90)</f>
        <v>2</v>
      </c>
      <c r="DB90" s="35" t="str">
        <f t="shared" si="44"/>
        <v/>
      </c>
      <c r="DC90" s="20">
        <f>IF('Raw Data'!CL90="","",'Raw Data'!CL90)</f>
        <v>1</v>
      </c>
      <c r="DD90" s="35" t="str">
        <f t="shared" si="45"/>
        <v/>
      </c>
      <c r="DE90" s="20">
        <f>IF('Raw Data'!CM90="","",'Raw Data'!CM90)</f>
        <v>3</v>
      </c>
      <c r="DF90" s="35" t="str">
        <f t="shared" si="46"/>
        <v/>
      </c>
      <c r="DG90" s="20">
        <f>IF('Raw Data'!CN90="","",'Raw Data'!CN90)</f>
        <v>4</v>
      </c>
      <c r="DH90" s="35" t="str">
        <f t="shared" si="47"/>
        <v/>
      </c>
      <c r="DI90" s="20">
        <f>IF('Raw Data'!CO90="","",'Raw Data'!CO90)</f>
        <v>10</v>
      </c>
      <c r="DJ90" s="35" t="str">
        <f t="shared" si="48"/>
        <v/>
      </c>
      <c r="DK90" s="23">
        <f>IF('Raw Data'!CP90="","",'Raw Data'!CP90)</f>
        <v>15</v>
      </c>
      <c r="DL90" s="23">
        <f>IF('Raw Data'!CQ90="","",'Raw Data'!CQ90)</f>
        <v>0</v>
      </c>
      <c r="DM90" s="20">
        <f>IF('Raw Data'!CR90="","",'Raw Data'!CR90)</f>
        <v>50</v>
      </c>
      <c r="DN90" s="20">
        <f>IF('Raw Data'!CS90="","",'Raw Data'!CS90)</f>
        <v>8</v>
      </c>
      <c r="DO90" s="23">
        <f>IF('Raw Data'!CT90="","",'Raw Data'!CT90)</f>
        <v>35</v>
      </c>
      <c r="DP90" s="20">
        <f>IF('Raw Data'!CU90="","",'Raw Data'!CU90)</f>
        <v>8</v>
      </c>
      <c r="DQ90" s="23" t="str">
        <f>IF('Raw Data'!CV90="","",'Raw Data'!CV90)</f>
        <v/>
      </c>
      <c r="DR90" s="20" t="str">
        <f>IF('Raw Data'!CW90="","",'Raw Data'!CW90)</f>
        <v/>
      </c>
      <c r="DS90" s="20" t="str">
        <f>IF('Raw Data'!CX90="","",'Raw Data'!CX90)</f>
        <v/>
      </c>
      <c r="DT90" s="20" t="str">
        <f>IF('Raw Data'!CY90="","",'Raw Data'!CY90)</f>
        <v/>
      </c>
      <c r="DU90" s="20" t="str">
        <f>IF('Raw Data'!CZ90="","",'Raw Data'!CZ90)</f>
        <v/>
      </c>
      <c r="DV90" s="20" t="str">
        <f>IF('Raw Data'!DA90="","",'Raw Data'!DA90)</f>
        <v/>
      </c>
      <c r="DW90" s="20" t="str">
        <f>IF('Raw Data'!DB90="","",'Raw Data'!DB90)</f>
        <v/>
      </c>
      <c r="DX90" s="35" t="str">
        <f t="shared" si="49"/>
        <v/>
      </c>
      <c r="DY90" s="23" t="str">
        <f>IF('Raw Data'!DC90="","",'Raw Data'!DC90)</f>
        <v/>
      </c>
      <c r="DZ90" s="42" t="str">
        <f t="shared" si="50"/>
        <v/>
      </c>
      <c r="EA90" s="20" t="str">
        <f>IF('Raw Data'!DD90="","",'Raw Data'!DD90)</f>
        <v/>
      </c>
      <c r="EB90" s="35" t="str">
        <f t="shared" si="51"/>
        <v/>
      </c>
      <c r="EC90" s="20" t="str">
        <f>IF('Raw Data'!DE90="","",'Raw Data'!DE90)</f>
        <v/>
      </c>
      <c r="ED90" s="35" t="str">
        <f t="shared" si="52"/>
        <v/>
      </c>
      <c r="EE90" s="20" t="str">
        <f>IF('Raw Data'!DF90="","",'Raw Data'!DF90)</f>
        <v/>
      </c>
      <c r="EF90" s="35" t="str">
        <f t="shared" si="53"/>
        <v/>
      </c>
      <c r="EG90" s="20" t="str">
        <f>IF('Raw Data'!DG90="","",'Raw Data'!DG90)</f>
        <v/>
      </c>
      <c r="EH90" s="35" t="str">
        <f t="shared" si="54"/>
        <v/>
      </c>
      <c r="EI90" s="20" t="str">
        <f>IF('Raw Data'!DH90="","",'Raw Data'!DH90)</f>
        <v/>
      </c>
      <c r="EJ90" s="20" t="str">
        <f>IF('Raw Data'!DI90="","",'Raw Data'!DI90)</f>
        <v/>
      </c>
      <c r="EK90" s="20" t="str">
        <f>IF('Raw Data'!DJ90="","",'Raw Data'!DJ90)</f>
        <v/>
      </c>
      <c r="EL90" s="20" t="str">
        <f>IF('Raw Data'!DK90="","",'Raw Data'!DK90)</f>
        <v/>
      </c>
      <c r="EM90" s="20" t="str">
        <f>IF('Raw Data'!DL90="","",'Raw Data'!DL90)</f>
        <v/>
      </c>
      <c r="EN90" s="20" t="str">
        <f>IF('Raw Data'!DM90="","",'Raw Data'!DM90)</f>
        <v/>
      </c>
      <c r="EO90" s="20" t="str">
        <f>IF('Raw Data'!DN90="","",'Raw Data'!DN90)</f>
        <v>Oui</v>
      </c>
      <c r="EP90" s="20">
        <f>IF('Raw Data'!DO90="","",'Raw Data'!DO90)</f>
        <v>2</v>
      </c>
      <c r="EQ90" s="35" t="str">
        <f t="shared" si="55"/>
        <v/>
      </c>
      <c r="ER90" s="20">
        <f>IF('Raw Data'!DP90="","",'Raw Data'!DP90)</f>
        <v>1</v>
      </c>
      <c r="ES90" s="20">
        <f>IF('Raw Data'!DQ90="","",'Raw Data'!DQ90)</f>
        <v>1</v>
      </c>
      <c r="ET90" s="20">
        <f>IF('Raw Data'!DR90="","",'Raw Data'!DR90)</f>
        <v>0</v>
      </c>
      <c r="EU90" s="20" t="str">
        <f>IF('Raw Data'!DS90="","",'Raw Data'!DS90)</f>
        <v/>
      </c>
      <c r="EV90" s="20" t="str">
        <f>IF('Raw Data'!DT90="","",'Raw Data'!DT90)</f>
        <v>Station de radio</v>
      </c>
      <c r="EW90" s="20">
        <f>IF('Raw Data'!DU90="","",'Raw Data'!DU90)</f>
        <v>1</v>
      </c>
      <c r="EX90" s="20">
        <f>IF('Raw Data'!DV90="","",'Raw Data'!DV90)</f>
        <v>0</v>
      </c>
      <c r="EY90" s="20">
        <f>IF('Raw Data'!DW90="","",'Raw Data'!DW90)</f>
        <v>0</v>
      </c>
      <c r="EZ90" s="20">
        <f>IF('Raw Data'!DX90="","",'Raw Data'!DX90)</f>
        <v>0</v>
      </c>
      <c r="FA90" s="20">
        <f>IF('Raw Data'!DY90="","",'Raw Data'!DY90)</f>
        <v>0</v>
      </c>
      <c r="FB90" s="20">
        <f>IF('Raw Data'!DZ90="","",'Raw Data'!DZ90)</f>
        <v>0</v>
      </c>
      <c r="FC90" s="20">
        <f>IF('Raw Data'!EA90="","",'Raw Data'!EA90)</f>
        <v>0</v>
      </c>
      <c r="FD90" s="20">
        <f>IF('Raw Data'!EB90="","",'Raw Data'!EB90)</f>
        <v>0</v>
      </c>
      <c r="FE90" s="20">
        <f>IF('Raw Data'!EC90="","",'Raw Data'!EC90)</f>
        <v>0</v>
      </c>
      <c r="FF90" s="20">
        <f>IF('Raw Data'!ED90="","",'Raw Data'!ED90)</f>
        <v>0</v>
      </c>
      <c r="FG90" s="20">
        <f>IF('Raw Data'!EE90="","",'Raw Data'!EE90)</f>
        <v>0</v>
      </c>
      <c r="FH90" s="20">
        <f>IF('Raw Data'!EF90="","",'Raw Data'!EF90)</f>
        <v>0</v>
      </c>
      <c r="FI90" s="20">
        <f>IF('Raw Data'!EG90="","",'Raw Data'!EG90)</f>
        <v>0</v>
      </c>
      <c r="FJ90" s="20" t="str">
        <f>IF('Raw Data'!EH90="","",'Raw Data'!EH90)</f>
        <v/>
      </c>
      <c r="FK90" s="20" t="str">
        <f>IF('Raw Data'!EI90="","",'Raw Data'!EI90)</f>
        <v>Information sur l'accès à l'assistance humanitaire</v>
      </c>
      <c r="FL90" s="20" t="str">
        <f>IF('Raw Data'!EJ90="","",'Raw Data'!EJ90)</f>
        <v/>
      </c>
      <c r="FM90" s="20" t="str">
        <f>IF('Raw Data'!EK90="","",'Raw Data'!EK90)</f>
        <v>Oui</v>
      </c>
      <c r="FN90" s="20" t="str">
        <f>IF('Raw Data'!EL90="","",'Raw Data'!EL90)</f>
        <v/>
      </c>
      <c r="FO90" s="20" t="str">
        <f>IF('Raw Data'!EM90="","",'Raw Data'!EM90)</f>
        <v>Oui</v>
      </c>
      <c r="FP90" s="20" t="str">
        <f>IF('Raw Data'!EN90="","",'Raw Data'!EN90)</f>
        <v/>
      </c>
      <c r="FQ90" s="20" t="str">
        <f>IF('Raw Data'!EO90="","",'Raw Data'!EO90)</f>
        <v/>
      </c>
      <c r="FR90" s="20" t="str">
        <f>IF('Raw Data'!EP90="","",'Raw Data'!EP90)</f>
        <v/>
      </c>
      <c r="FS90" s="20" t="str">
        <f>IF('Raw Data'!EQ90="","",'Raw Data'!EQ90)</f>
        <v>Mukwaka</v>
      </c>
      <c r="FT90" s="20">
        <f>IF('Raw Data'!ER90="","",'Raw Data'!ER90)</f>
        <v>4</v>
      </c>
      <c r="FU90" s="20" t="str">
        <f>IF('Raw Data'!ES90="","",'Raw Data'!ES90)</f>
        <v>Bien</v>
      </c>
      <c r="FV90" s="20" t="str">
        <f>IF('Raw Data'!ET90="","",'Raw Data'!ET90)</f>
        <v>vWvJfH3sDSZM3uC5W82MGH</v>
      </c>
      <c r="FW90" s="20" t="str">
        <f>IF('Raw Data'!EU90="","",'Raw Data'!EU90)</f>
        <v>v89tPMrAjVHLSntiBQ22UJ</v>
      </c>
      <c r="FX90" s="20" t="str">
        <f>IF('Raw Data'!EV90="","",'Raw Data'!EV90)</f>
        <v>v5AfrSZTqajduwJVMoNG7f</v>
      </c>
      <c r="FY90" s="20" t="str">
        <f>IF('Raw Data'!EW90="","",'Raw Data'!EW90)</f>
        <v>vbptduBAghB4e4bMMgdQUc</v>
      </c>
      <c r="FZ90" s="20" t="str">
        <f>IF('Raw Data'!EX90="","",'Raw Data'!EX90)</f>
        <v>vNycnGWUpYeb3KNNoHrkGX</v>
      </c>
      <c r="GA90" s="20" t="str">
        <f>IF('Raw Data'!EY90="","",'Raw Data'!EY90)</f>
        <v/>
      </c>
      <c r="GB90" s="20">
        <f>IF('Raw Data'!EZ90="","",'Raw Data'!EZ90)</f>
        <v>384816505</v>
      </c>
      <c r="GC90" s="20" t="str">
        <f>IF('Raw Data'!FA90="","",'Raw Data'!FA90)</f>
        <v>1ef03475-037e-418b-94bd-944747438754</v>
      </c>
      <c r="GD90" s="29">
        <f>IF('Raw Data'!FB90="","",'Raw Data'!FB90)</f>
        <v>44945.602280092593</v>
      </c>
      <c r="GE90" s="20" t="str">
        <f>IF('Raw Data'!FC90="","",'Raw Data'!FC90)</f>
        <v/>
      </c>
      <c r="GF90" s="20" t="str">
        <f>IF('Raw Data'!FD90="","",'Raw Data'!FD90)</f>
        <v/>
      </c>
      <c r="GG90" s="20" t="str">
        <f>IF('Raw Data'!FE90="","",'Raw Data'!FE90)</f>
        <v>submitted_via_web</v>
      </c>
      <c r="GH90" s="20" t="str">
        <f>IF('Raw Data'!FF90="","",'Raw Data'!FF90)</f>
        <v>reach_rdc_hsm_enqueteur</v>
      </c>
      <c r="GI90" s="20" t="str">
        <f>IF('Raw Data'!FG90="","",'Raw Data'!FG90)</f>
        <v/>
      </c>
      <c r="GJ90" s="20">
        <f>IF('Raw Data'!FH90="","",'Raw Data'!FH90)</f>
        <v>155</v>
      </c>
    </row>
    <row r="91" spans="1:192" x14ac:dyDescent="0.25">
      <c r="A91" s="24" t="str">
        <f t="shared" si="28"/>
        <v>998b9dd7-cd2a-4573-9fa9-169830f6cefa</v>
      </c>
      <c r="B91" s="24" t="str">
        <f t="shared" si="29"/>
        <v>Kabeya mukena</v>
      </c>
      <c r="C91" s="24" t="str">
        <f t="shared" si="30"/>
        <v>ENU4</v>
      </c>
      <c r="D91" s="29">
        <f>IF('Raw Data'!A91="","",'Raw Data'!A91)</f>
        <v>44945</v>
      </c>
      <c r="E91" s="27">
        <f>IF('Raw Data'!B91="","",'Raw Data'!B91)</f>
        <v>44945.598188229167</v>
      </c>
      <c r="F91" s="27">
        <f>IF('Raw Data'!C91="","",'Raw Data'!C91)</f>
        <v>44945.631495983798</v>
      </c>
      <c r="G91" s="31">
        <f t="shared" si="31"/>
        <v>47.963166668778285</v>
      </c>
      <c r="H91" s="33" t="str">
        <f t="shared" si="32"/>
        <v>OK</v>
      </c>
      <c r="I91" s="20" t="str">
        <f>IF('Raw Data'!D91="","",'Raw Data'!D91)</f>
        <v>audit.csv</v>
      </c>
      <c r="J91" s="20" t="str">
        <f>IF('Raw Data'!E91="","",'Raw Data'!E91)</f>
        <v>https://kc.humanitarianresponse.info/media/original?media_file=reachrdcdata%2Fattachments%2F03786f7074524bcf85122757f5105ae7%2F998b9dd7-cd2a-4573-9fa9-169830f6cefa%2Faudit.csv</v>
      </c>
      <c r="K91" s="20" t="str">
        <f>IF('Raw Data'!F91="","",'Raw Data'!F91)</f>
        <v/>
      </c>
      <c r="L91" s="20" t="str">
        <f>IF('Raw Data'!G91="","",'Raw Data'!G91)</f>
        <v/>
      </c>
      <c r="M91" s="20" t="str">
        <f>IF('Raw Data'!H91="","",'Raw Data'!H91)</f>
        <v>ENU4</v>
      </c>
      <c r="N91" s="20" t="str">
        <f>IF('Raw Data'!I91="","",'Raw Data'!I91)</f>
        <v>Kalemie</v>
      </c>
      <c r="O91" s="20" t="str">
        <f>IF('Raw Data'!J91="","",'Raw Data'!J91)</f>
        <v>Décembre</v>
      </c>
      <c r="P91" s="20" t="str">
        <f>IF('Raw Data'!K91="","",'Raw Data'!K91)</f>
        <v>Entretien à distance (appel téléphonique)</v>
      </c>
      <c r="Q91" s="20">
        <f>IF('Raw Data'!L91="","",'Raw Data'!L91)</f>
        <v>814272159</v>
      </c>
      <c r="R91" s="20">
        <f>IF('Raw Data'!M91="","",'Raw Data'!M91)</f>
        <v>814272159</v>
      </c>
      <c r="S91" s="20" t="str">
        <f>IF('Raw Data'!N91="","",'Raw Data'!N91)</f>
        <v>Oui</v>
      </c>
      <c r="T91" s="35" t="str">
        <f t="shared" si="33"/>
        <v/>
      </c>
      <c r="U91" s="20" t="str">
        <f>IF('Raw Data'!O91="","",'Raw Data'!O91)</f>
        <v/>
      </c>
      <c r="V91" s="20" t="str">
        <f>IF('Raw Data'!P91="","",'Raw Data'!P91)</f>
        <v/>
      </c>
      <c r="W91" s="20" t="str">
        <f>IF('Raw Data'!Q91="","",'Raw Data'!Q91)</f>
        <v/>
      </c>
      <c r="X91" s="20" t="str">
        <f>IF('Raw Data'!R91="","",'Raw Data'!R91)</f>
        <v>Oui</v>
      </c>
      <c r="Y91" s="35" t="str">
        <f t="shared" si="34"/>
        <v/>
      </c>
      <c r="Z91" s="20" t="str">
        <f>IF('Raw Data'!S91="","",'Raw Data'!S91)</f>
        <v/>
      </c>
      <c r="AA91" s="20" t="str">
        <f>IF('Raw Data'!T91="","",'Raw Data'!T91)</f>
        <v/>
      </c>
      <c r="AB91" s="20" t="str">
        <f>IF('Raw Data'!U91="","",'Raw Data'!U91)</f>
        <v>Maintenant</v>
      </c>
      <c r="AC91" s="35" t="str">
        <f t="shared" si="35"/>
        <v/>
      </c>
      <c r="AD91" s="20" t="str">
        <f>IF('Raw Data'!V91="","",'Raw Data'!V91)</f>
        <v/>
      </c>
      <c r="AE91" s="20" t="str">
        <f>IF('Raw Data'!W91="","",'Raw Data'!W91)</f>
        <v>8226394114</v>
      </c>
      <c r="AF91" s="20" t="str">
        <f>IF('Raw Data'!X91="","",'Raw Data'!X91)</f>
        <v>Homme</v>
      </c>
      <c r="AG91" s="20">
        <f>IF('Raw Data'!Y91="","",'Raw Data'!Y91)</f>
        <v>30</v>
      </c>
      <c r="AH91" s="20" t="str">
        <f>IF('Raw Data'!Z91="","",'Raw Data'!Z91)</f>
        <v>Agriculteur</v>
      </c>
      <c r="AI91" s="20" t="str">
        <f>IF('Raw Data'!AA91="","",'Raw Data'!AA91)</f>
        <v/>
      </c>
      <c r="AJ91" s="20" t="str">
        <f>IF('Raw Data'!AB91="","",'Raw Data'!AB91)</f>
        <v/>
      </c>
      <c r="AK91" s="20" t="str">
        <f>IF('Raw Data'!AC91="","",'Raw Data'!AC91)</f>
        <v/>
      </c>
      <c r="AL91" s="20" t="str">
        <f>IF('Raw Data'!AD91="","",'Raw Data'!AD91)</f>
        <v/>
      </c>
      <c r="AM91" s="20" t="str">
        <f>IF('Raw Data'!AE91="","",'Raw Data'!AE91)</f>
        <v/>
      </c>
      <c r="AN91" s="20" t="str">
        <f>IF('Raw Data'!AF91="","",'Raw Data'!AF91)</f>
        <v/>
      </c>
      <c r="AO91" s="20" t="str">
        <f>IF('Raw Data'!AG91="","",'Raw Data'!AG91)</f>
        <v/>
      </c>
      <c r="AP91" s="20" t="str">
        <f>IF('Raw Data'!AH91="","",'Raw Data'!AH91)</f>
        <v>Personne déplacée (PDI)</v>
      </c>
      <c r="AQ91" s="35" t="str">
        <f t="shared" si="36"/>
        <v/>
      </c>
      <c r="AR91" s="20" t="str">
        <f>IF('Raw Data'!AI91="","",'Raw Data'!AI91)</f>
        <v>Tanganyika</v>
      </c>
      <c r="AS91" s="20" t="str">
        <f>IF('Raw Data'!AJ91="","",'Raw Data'!AJ91)</f>
        <v>Nyunzu</v>
      </c>
      <c r="AT91" s="20" t="str">
        <f>IF('Raw Data'!AK91="","",'Raw Data'!AK91)</f>
        <v>Kabeya mukena</v>
      </c>
      <c r="AU91" s="20" t="str">
        <f>IF('Raw Data'!AL91="","",'Raw Data'!AL91)</f>
        <v/>
      </c>
      <c r="AV91" s="20" t="str">
        <f>IF('Raw Data'!AM91="","",'Raw Data'!AM91)</f>
        <v>Kabeya mukena</v>
      </c>
      <c r="AW91" s="20" t="str">
        <f>IF('Raw Data'!AN91="","",'Raw Data'!AN91)</f>
        <v/>
      </c>
      <c r="AX91" s="20" t="str">
        <f>IF('Raw Data'!AO91="","",'Raw Data'!AO91)</f>
        <v>Oui</v>
      </c>
      <c r="AY91" s="20" t="str">
        <f>IF('Raw Data'!AP91="","",'Raw Data'!AP91)</f>
        <v>Tanganyika</v>
      </c>
      <c r="AZ91" s="20" t="str">
        <f>IF('Raw Data'!AQ91="","",'Raw Data'!AQ91)</f>
        <v>Nyunzu</v>
      </c>
      <c r="BA91" s="20" t="str">
        <f>IF('Raw Data'!AR91="","",'Raw Data'!AR91)</f>
        <v>Village</v>
      </c>
      <c r="BB91" s="20" t="str">
        <f>IF('Raw Data'!AS91="","",'Raw Data'!AS91)</f>
        <v>Kabeya mukena</v>
      </c>
      <c r="BC91" s="20" t="str">
        <f>IF('Raw Data'!AT91="","",'Raw Data'!AT91)</f>
        <v/>
      </c>
      <c r="BD91" s="20" t="str">
        <f>IF('Raw Data'!AU91="","",'Raw Data'!AU91)</f>
        <v>Kabeya mukena</v>
      </c>
      <c r="BE91" s="20" t="str">
        <f>IF('Raw Data'!AV91="","",'Raw Data'!AV91)</f>
        <v>Kabeya mukena</v>
      </c>
      <c r="BF91" s="20" t="str">
        <f>IF('Raw Data'!AW91="","",'Raw Data'!AW91)</f>
        <v/>
      </c>
      <c r="BG91" s="20" t="str">
        <f>IF('Raw Data'!AX91="","",'Raw Data'!AX91)</f>
        <v>Kabeya mukena</v>
      </c>
      <c r="BH91" s="20" t="str">
        <f>IF('Raw Data'!AY91="","",'Raw Data'!AY91)</f>
        <v>Non</v>
      </c>
      <c r="BI91" s="20" t="str">
        <f>IF('Raw Data'!AZ91="","",'Raw Data'!AZ91)</f>
        <v/>
      </c>
      <c r="BJ91" s="20" t="str">
        <f>IF('Raw Data'!BA91="","",'Raw Data'!BA91)</f>
        <v>Oui</v>
      </c>
      <c r="BK91" s="20" t="str">
        <f>IF('Raw Data'!BB91="","",'Raw Data'!BB91)</f>
        <v>Oui</v>
      </c>
      <c r="BL91" s="20" t="str">
        <f>IF('Raw Data'!BC91="","",'Raw Data'!BC91)</f>
        <v/>
      </c>
      <c r="BM91" s="20" t="str">
        <f>IF('Raw Data'!BD91="","",'Raw Data'!BD91)</f>
        <v/>
      </c>
      <c r="BN91" s="20" t="str">
        <f>IF('Raw Data'!BE91="","",'Raw Data'!BE91)</f>
        <v/>
      </c>
      <c r="BO91" s="20" t="str">
        <f>IF('Raw Data'!BF91="","",'Raw Data'!BF91)</f>
        <v/>
      </c>
      <c r="BP91" s="20" t="str">
        <f>IF('Raw Data'!BG91="","",'Raw Data'!BG91)</f>
        <v/>
      </c>
      <c r="BQ91" s="20" t="str">
        <f>IF('Raw Data'!BH91="","",'Raw Data'!BH91)</f>
        <v>Ne sait pas</v>
      </c>
      <c r="BR91" s="20" t="str">
        <f>IF('Raw Data'!BI91="","",'Raw Data'!BI91)</f>
        <v/>
      </c>
      <c r="BS91" s="20" t="str">
        <f>IF('Raw Data'!BJ91="","",'Raw Data'!BJ91)</f>
        <v>Oui</v>
      </c>
      <c r="BT91" s="20" t="str">
        <f>IF('Raw Data'!BK91="","",'Raw Data'!BK91)</f>
        <v>Oui</v>
      </c>
      <c r="BU91" s="35" t="str">
        <f t="shared" si="37"/>
        <v/>
      </c>
      <c r="BV91" s="20" t="str">
        <f>IF('Raw Data'!BL91="","",'Raw Data'!BL91)</f>
        <v/>
      </c>
      <c r="BW91" s="20" t="str">
        <f>IF('Raw Data'!BM91="","",'Raw Data'!BM91)</f>
        <v/>
      </c>
      <c r="BX91" s="20" t="str">
        <f>IF('Raw Data'!BN91="","",'Raw Data'!BN91)</f>
        <v>Oui</v>
      </c>
      <c r="BY91" s="20" t="str">
        <f>IF('Raw Data'!BO91="","",'Raw Data'!BO91)</f>
        <v>Oui</v>
      </c>
      <c r="BZ91" s="20" t="str">
        <f>IF('Raw Data'!BP91="","",'Raw Data'!BP91)</f>
        <v>Oui</v>
      </c>
      <c r="CA91" s="20" t="str">
        <f>IF('Raw Data'!BQ91="","",'Raw Data'!BQ91)</f>
        <v>Oui</v>
      </c>
      <c r="CB91" s="20" t="str">
        <f>IF('Raw Data'!BR91="","",'Raw Data'!BR91)</f>
        <v>Oui</v>
      </c>
      <c r="CC91" s="20" t="str">
        <f>IF('Raw Data'!BS91="","",'Raw Data'!BS91)</f>
        <v/>
      </c>
      <c r="CD91" s="20" t="str">
        <f>IF('Raw Data'!BT91="","",'Raw Data'!BT91)</f>
        <v>Communauté hôte (=Autochtones)</v>
      </c>
      <c r="CE91" s="20" t="str">
        <f>IF('Raw Data'!BU91="","",'Raw Data'!BU91)</f>
        <v>5</v>
      </c>
      <c r="CF91" s="20" t="str">
        <f>IF('Raw Data'!BV91="","",'Raw Data'!BV91)</f>
        <v>Oui</v>
      </c>
      <c r="CG91" s="20" t="str">
        <f>IF('Raw Data'!BW91="","",'Raw Data'!BW91)</f>
        <v>Communauté hôte (=Autochtones)</v>
      </c>
      <c r="CH91" s="35" t="str">
        <f t="shared" si="38"/>
        <v/>
      </c>
      <c r="CI91" s="35" t="str">
        <f t="shared" si="39"/>
        <v/>
      </c>
      <c r="CJ91" s="37">
        <f t="shared" si="40"/>
        <v>1</v>
      </c>
      <c r="CK91" s="20">
        <f>IF('Raw Data'!BX91="","",'Raw Data'!BX91)</f>
        <v>1</v>
      </c>
      <c r="CL91" s="20">
        <f>IF('Raw Data'!BY91="","",'Raw Data'!BY91)</f>
        <v>0</v>
      </c>
      <c r="CM91" s="20">
        <f>IF('Raw Data'!BZ91="","",'Raw Data'!BZ91)</f>
        <v>0</v>
      </c>
      <c r="CN91" s="20">
        <f>IF('Raw Data'!CA91="","",'Raw Data'!CA91)</f>
        <v>0</v>
      </c>
      <c r="CO91" s="20">
        <f>IF('Raw Data'!CB91="","",'Raw Data'!CB91)</f>
        <v>0</v>
      </c>
      <c r="CP91" s="39" t="str">
        <f>IF('Raw Data'!CC91="","",'Raw Data'!CC91)</f>
        <v>0.5925642310313298</v>
      </c>
      <c r="CQ91" s="20" t="str">
        <f>IF('Raw Data'!CD91="","",'Raw Data'!CD91)</f>
        <v/>
      </c>
      <c r="CR91" s="20" t="str">
        <f>IF('Raw Data'!CE91="","",'Raw Data'!CE91)</f>
        <v>1</v>
      </c>
      <c r="CS91" s="20" t="str">
        <f>IF('Raw Data'!CF91="","",'Raw Data'!CF91)</f>
        <v/>
      </c>
      <c r="CT91" s="20" t="str">
        <f>IF('Raw Data'!CG91="","",'Raw Data'!CG91)</f>
        <v/>
      </c>
      <c r="CU91" s="20" t="str">
        <f>IF('Raw Data'!CH91="","",'Raw Data'!CH91)</f>
        <v/>
      </c>
      <c r="CV91" s="35" t="str">
        <f t="shared" si="41"/>
        <v/>
      </c>
      <c r="CW91" s="20" t="str">
        <f>IF('Raw Data'!CI91="","",'Raw Data'!CI91)</f>
        <v/>
      </c>
      <c r="CX91" s="35" t="str">
        <f t="shared" si="42"/>
        <v/>
      </c>
      <c r="CY91" s="20" t="str">
        <f>IF('Raw Data'!CJ91="","",'Raw Data'!CJ91)</f>
        <v/>
      </c>
      <c r="CZ91" s="35" t="str">
        <f t="shared" si="43"/>
        <v/>
      </c>
      <c r="DA91" s="20" t="str">
        <f>IF('Raw Data'!CK91="","",'Raw Data'!CK91)</f>
        <v/>
      </c>
      <c r="DB91" s="35" t="str">
        <f t="shared" si="44"/>
        <v/>
      </c>
      <c r="DC91" s="20" t="str">
        <f>IF('Raw Data'!CL91="","",'Raw Data'!CL91)</f>
        <v/>
      </c>
      <c r="DD91" s="35" t="str">
        <f t="shared" si="45"/>
        <v/>
      </c>
      <c r="DE91" s="20" t="str">
        <f>IF('Raw Data'!CM91="","",'Raw Data'!CM91)</f>
        <v/>
      </c>
      <c r="DF91" s="35" t="str">
        <f t="shared" si="46"/>
        <v/>
      </c>
      <c r="DG91" s="20" t="str">
        <f>IF('Raw Data'!CN91="","",'Raw Data'!CN91)</f>
        <v/>
      </c>
      <c r="DH91" s="35" t="str">
        <f t="shared" si="47"/>
        <v/>
      </c>
      <c r="DI91" s="20" t="str">
        <f>IF('Raw Data'!CO91="","",'Raw Data'!CO91)</f>
        <v/>
      </c>
      <c r="DJ91" s="35" t="str">
        <f t="shared" si="48"/>
        <v/>
      </c>
      <c r="DK91" s="23" t="str">
        <f>IF('Raw Data'!CP91="","",'Raw Data'!CP91)</f>
        <v/>
      </c>
      <c r="DL91" s="23" t="str">
        <f>IF('Raw Data'!CQ91="","",'Raw Data'!CQ91)</f>
        <v/>
      </c>
      <c r="DM91" s="20" t="str">
        <f>IF('Raw Data'!CR91="","",'Raw Data'!CR91)</f>
        <v/>
      </c>
      <c r="DN91" s="20" t="str">
        <f>IF('Raw Data'!CS91="","",'Raw Data'!CS91)</f>
        <v/>
      </c>
      <c r="DO91" s="23" t="str">
        <f>IF('Raw Data'!CT91="","",'Raw Data'!CT91)</f>
        <v/>
      </c>
      <c r="DP91" s="20" t="str">
        <f>IF('Raw Data'!CU91="","",'Raw Data'!CU91)</f>
        <v/>
      </c>
      <c r="DQ91" s="23" t="str">
        <f>IF('Raw Data'!CV91="","",'Raw Data'!CV91)</f>
        <v/>
      </c>
      <c r="DR91" s="20" t="str">
        <f>IF('Raw Data'!CW91="","",'Raw Data'!CW91)</f>
        <v/>
      </c>
      <c r="DS91" s="20">
        <f>IF('Raw Data'!CX91="","",'Raw Data'!CX91)</f>
        <v>5</v>
      </c>
      <c r="DT91" s="20">
        <f>IF('Raw Data'!CY91="","",'Raw Data'!CY91)</f>
        <v>0</v>
      </c>
      <c r="DU91" s="20">
        <f>IF('Raw Data'!CZ91="","",'Raw Data'!CZ91)</f>
        <v>4</v>
      </c>
      <c r="DV91" s="20">
        <f>IF('Raw Data'!DA91="","",'Raw Data'!DA91)</f>
        <v>0</v>
      </c>
      <c r="DW91" s="20">
        <f>IF('Raw Data'!DB91="","",'Raw Data'!DB91)</f>
        <v>0</v>
      </c>
      <c r="DX91" s="35" t="str">
        <f t="shared" si="49"/>
        <v/>
      </c>
      <c r="DY91" s="23">
        <f>IF('Raw Data'!DC91="","",'Raw Data'!DC91)</f>
        <v>0</v>
      </c>
      <c r="DZ91" s="42" t="str">
        <f t="shared" si="50"/>
        <v/>
      </c>
      <c r="EA91" s="20">
        <f>IF('Raw Data'!DD91="","",'Raw Data'!DD91)</f>
        <v>2</v>
      </c>
      <c r="EB91" s="35" t="str">
        <f t="shared" si="51"/>
        <v/>
      </c>
      <c r="EC91" s="20">
        <f>IF('Raw Data'!DE91="","",'Raw Data'!DE91)</f>
        <v>0</v>
      </c>
      <c r="ED91" s="35" t="str">
        <f t="shared" si="52"/>
        <v/>
      </c>
      <c r="EE91" s="20">
        <f>IF('Raw Data'!DF91="","",'Raw Data'!DF91)</f>
        <v>0</v>
      </c>
      <c r="EF91" s="35" t="str">
        <f t="shared" si="53"/>
        <v/>
      </c>
      <c r="EG91" s="20">
        <f>IF('Raw Data'!DG91="","",'Raw Data'!DG91)</f>
        <v>3</v>
      </c>
      <c r="EH91" s="35" t="str">
        <f t="shared" si="54"/>
        <v/>
      </c>
      <c r="EI91" s="20">
        <f>IF('Raw Data'!DH91="","",'Raw Data'!DH91)</f>
        <v>0</v>
      </c>
      <c r="EJ91" s="20">
        <f>IF('Raw Data'!DI91="","",'Raw Data'!DI91)</f>
        <v>0</v>
      </c>
      <c r="EK91" s="20">
        <f>IF('Raw Data'!DJ91="","",'Raw Data'!DJ91)</f>
        <v>0</v>
      </c>
      <c r="EL91" s="20">
        <f>IF('Raw Data'!DK91="","",'Raw Data'!DK91)</f>
        <v>0</v>
      </c>
      <c r="EM91" s="20" t="str">
        <f>IF('Raw Data'!DL91="","",'Raw Data'!DL91)</f>
        <v/>
      </c>
      <c r="EN91" s="20" t="str">
        <f>IF('Raw Data'!DM91="","",'Raw Data'!DM91)</f>
        <v/>
      </c>
      <c r="EO91" s="20" t="str">
        <f>IF('Raw Data'!DN91="","",'Raw Data'!DN91)</f>
        <v>Oui</v>
      </c>
      <c r="EP91" s="20">
        <f>IF('Raw Data'!DO91="","",'Raw Data'!DO91)</f>
        <v>1</v>
      </c>
      <c r="EQ91" s="35" t="str">
        <f t="shared" si="55"/>
        <v/>
      </c>
      <c r="ER91" s="20">
        <f>IF('Raw Data'!DP91="","",'Raw Data'!DP91)</f>
        <v>0</v>
      </c>
      <c r="ES91" s="20">
        <f>IF('Raw Data'!DQ91="","",'Raw Data'!DQ91)</f>
        <v>0</v>
      </c>
      <c r="ET91" s="20">
        <f>IF('Raw Data'!DR91="","",'Raw Data'!DR91)</f>
        <v>0</v>
      </c>
      <c r="EU91" s="20" t="str">
        <f>IF('Raw Data'!DS91="","",'Raw Data'!DS91)</f>
        <v/>
      </c>
      <c r="EV91" s="20" t="str">
        <f>IF('Raw Data'!DT91="","",'Raw Data'!DT91)</f>
        <v>Station de radio</v>
      </c>
      <c r="EW91" s="20">
        <f>IF('Raw Data'!DU91="","",'Raw Data'!DU91)</f>
        <v>1</v>
      </c>
      <c r="EX91" s="20">
        <f>IF('Raw Data'!DV91="","",'Raw Data'!DV91)</f>
        <v>0</v>
      </c>
      <c r="EY91" s="20">
        <f>IF('Raw Data'!DW91="","",'Raw Data'!DW91)</f>
        <v>0</v>
      </c>
      <c r="EZ91" s="20">
        <f>IF('Raw Data'!DX91="","",'Raw Data'!DX91)</f>
        <v>0</v>
      </c>
      <c r="FA91" s="20">
        <f>IF('Raw Data'!DY91="","",'Raw Data'!DY91)</f>
        <v>0</v>
      </c>
      <c r="FB91" s="20">
        <f>IF('Raw Data'!DZ91="","",'Raw Data'!DZ91)</f>
        <v>0</v>
      </c>
      <c r="FC91" s="20">
        <f>IF('Raw Data'!EA91="","",'Raw Data'!EA91)</f>
        <v>0</v>
      </c>
      <c r="FD91" s="20">
        <f>IF('Raw Data'!EB91="","",'Raw Data'!EB91)</f>
        <v>0</v>
      </c>
      <c r="FE91" s="20">
        <f>IF('Raw Data'!EC91="","",'Raw Data'!EC91)</f>
        <v>0</v>
      </c>
      <c r="FF91" s="20">
        <f>IF('Raw Data'!ED91="","",'Raw Data'!ED91)</f>
        <v>0</v>
      </c>
      <c r="FG91" s="20">
        <f>IF('Raw Data'!EE91="","",'Raw Data'!EE91)</f>
        <v>0</v>
      </c>
      <c r="FH91" s="20">
        <f>IF('Raw Data'!EF91="","",'Raw Data'!EF91)</f>
        <v>0</v>
      </c>
      <c r="FI91" s="20">
        <f>IF('Raw Data'!EG91="","",'Raw Data'!EG91)</f>
        <v>0</v>
      </c>
      <c r="FJ91" s="20" t="str">
        <f>IF('Raw Data'!EH91="","",'Raw Data'!EH91)</f>
        <v/>
      </c>
      <c r="FK91" s="20" t="str">
        <f>IF('Raw Data'!EI91="","",'Raw Data'!EI91)</f>
        <v>Information sur l'accès à l'assistance humanitaire</v>
      </c>
      <c r="FL91" s="20" t="str">
        <f>IF('Raw Data'!EJ91="","",'Raw Data'!EJ91)</f>
        <v/>
      </c>
      <c r="FM91" s="20" t="str">
        <f>IF('Raw Data'!EK91="","",'Raw Data'!EK91)</f>
        <v>Oui</v>
      </c>
      <c r="FN91" s="20" t="str">
        <f>IF('Raw Data'!EL91="","",'Raw Data'!EL91)</f>
        <v/>
      </c>
      <c r="FO91" s="20" t="str">
        <f>IF('Raw Data'!EM91="","",'Raw Data'!EM91)</f>
        <v>Oui</v>
      </c>
      <c r="FP91" s="20" t="str">
        <f>IF('Raw Data'!EN91="","",'Raw Data'!EN91)</f>
        <v/>
      </c>
      <c r="FQ91" s="20" t="str">
        <f>IF('Raw Data'!EO91="","",'Raw Data'!EO91)</f>
        <v/>
      </c>
      <c r="FR91" s="20" t="str">
        <f>IF('Raw Data'!EP91="","",'Raw Data'!EP91)</f>
        <v/>
      </c>
      <c r="FS91" s="20" t="str">
        <f>IF('Raw Data'!EQ91="","",'Raw Data'!EQ91)</f>
        <v xml:space="preserve">Kayumba jean </v>
      </c>
      <c r="FT91" s="20">
        <f>IF('Raw Data'!ER91="","",'Raw Data'!ER91)</f>
        <v>3</v>
      </c>
      <c r="FU91" s="20" t="str">
        <f>IF('Raw Data'!ES91="","",'Raw Data'!ES91)</f>
        <v>L'IC connait tres bien la situation de la localite</v>
      </c>
      <c r="FV91" s="20" t="str">
        <f>IF('Raw Data'!ET91="","",'Raw Data'!ET91)</f>
        <v>vWvJfH3sDSZM3uC5W82MGH</v>
      </c>
      <c r="FW91" s="20" t="str">
        <f>IF('Raw Data'!EU91="","",'Raw Data'!EU91)</f>
        <v>v89tPMrAjVHLSntiBQ22UJ</v>
      </c>
      <c r="FX91" s="20" t="str">
        <f>IF('Raw Data'!EV91="","",'Raw Data'!EV91)</f>
        <v>v5AfrSZTqajduwJVMoNG7f</v>
      </c>
      <c r="FY91" s="20" t="str">
        <f>IF('Raw Data'!EW91="","",'Raw Data'!EW91)</f>
        <v>vbptduBAghB4e4bMMgdQUc</v>
      </c>
      <c r="FZ91" s="20" t="str">
        <f>IF('Raw Data'!EX91="","",'Raw Data'!EX91)</f>
        <v>vNycnGWUpYeb3KNNoHrkGX</v>
      </c>
      <c r="GA91" s="20" t="str">
        <f>IF('Raw Data'!EY91="","",'Raw Data'!EY91)</f>
        <v/>
      </c>
      <c r="GB91" s="20">
        <f>IF('Raw Data'!EZ91="","",'Raw Data'!EZ91)</f>
        <v>384817400</v>
      </c>
      <c r="GC91" s="20" t="str">
        <f>IF('Raw Data'!FA91="","",'Raw Data'!FA91)</f>
        <v>998b9dd7-cd2a-4573-9fa9-169830f6cefa</v>
      </c>
      <c r="GD91" s="29">
        <f>IF('Raw Data'!FB91="","",'Raw Data'!FB91)</f>
        <v>44945.603726851848</v>
      </c>
      <c r="GE91" s="20" t="str">
        <f>IF('Raw Data'!FC91="","",'Raw Data'!FC91)</f>
        <v/>
      </c>
      <c r="GF91" s="20" t="str">
        <f>IF('Raw Data'!FD91="","",'Raw Data'!FD91)</f>
        <v/>
      </c>
      <c r="GG91" s="20" t="str">
        <f>IF('Raw Data'!FE91="","",'Raw Data'!FE91)</f>
        <v>submitted_via_web</v>
      </c>
      <c r="GH91" s="20" t="str">
        <f>IF('Raw Data'!FF91="","",'Raw Data'!FF91)</f>
        <v>reach_rdc_hsm_enqueteur</v>
      </c>
      <c r="GI91" s="20" t="str">
        <f>IF('Raw Data'!FG91="","",'Raw Data'!FG91)</f>
        <v/>
      </c>
      <c r="GJ91" s="20">
        <f>IF('Raw Data'!FH91="","",'Raw Data'!FH91)</f>
        <v>156</v>
      </c>
    </row>
    <row r="92" spans="1:192" x14ac:dyDescent="0.25">
      <c r="A92" s="24" t="str">
        <f t="shared" si="28"/>
        <v>ec8e3fb6-e474-4317-baf0-ba4ac020e854</v>
      </c>
      <c r="B92" s="24" t="str">
        <f t="shared" si="29"/>
        <v>Kilalo</v>
      </c>
      <c r="C92" s="24" t="str">
        <f t="shared" si="30"/>
        <v>ENU4</v>
      </c>
      <c r="D92" s="29">
        <f>IF('Raw Data'!A92="","",'Raw Data'!A92)</f>
        <v>44945</v>
      </c>
      <c r="E92" s="27">
        <f>IF('Raw Data'!B92="","",'Raw Data'!B92)</f>
        <v>44945.633241840267</v>
      </c>
      <c r="F92" s="27">
        <f>IF('Raw Data'!C92="","",'Raw Data'!C92)</f>
        <v>44945.666363668977</v>
      </c>
      <c r="G92" s="31">
        <f t="shared" si="31"/>
        <v>47.695433342596516</v>
      </c>
      <c r="H92" s="33" t="str">
        <f t="shared" si="32"/>
        <v>OK</v>
      </c>
      <c r="I92" s="20" t="str">
        <f>IF('Raw Data'!D92="","",'Raw Data'!D92)</f>
        <v>audit.csv</v>
      </c>
      <c r="J92" s="20" t="str">
        <f>IF('Raw Data'!E92="","",'Raw Data'!E92)</f>
        <v>https://kc.humanitarianresponse.info/media/original?media_file=reachrdcdata%2Fattachments%2F03786f7074524bcf85122757f5105ae7%2Fec8e3fb6-e474-4317-baf0-ba4ac020e854%2Faudit.csv</v>
      </c>
      <c r="K92" s="20" t="str">
        <f>IF('Raw Data'!F92="","",'Raw Data'!F92)</f>
        <v/>
      </c>
      <c r="L92" s="20" t="str">
        <f>IF('Raw Data'!G92="","",'Raw Data'!G92)</f>
        <v/>
      </c>
      <c r="M92" s="20" t="str">
        <f>IF('Raw Data'!H92="","",'Raw Data'!H92)</f>
        <v>ENU4</v>
      </c>
      <c r="N92" s="20" t="str">
        <f>IF('Raw Data'!I92="","",'Raw Data'!I92)</f>
        <v>Kalemie</v>
      </c>
      <c r="O92" s="20" t="str">
        <f>IF('Raw Data'!J92="","",'Raw Data'!J92)</f>
        <v>Décembre</v>
      </c>
      <c r="P92" s="20" t="str">
        <f>IF('Raw Data'!K92="","",'Raw Data'!K92)</f>
        <v>Entretien à distance (appel téléphonique)</v>
      </c>
      <c r="Q92" s="20">
        <f>IF('Raw Data'!L92="","",'Raw Data'!L92)</f>
        <v>817753606</v>
      </c>
      <c r="R92" s="20">
        <f>IF('Raw Data'!M92="","",'Raw Data'!M92)</f>
        <v>817753606</v>
      </c>
      <c r="S92" s="20" t="str">
        <f>IF('Raw Data'!N92="","",'Raw Data'!N92)</f>
        <v>Oui</v>
      </c>
      <c r="T92" s="35" t="str">
        <f t="shared" si="33"/>
        <v/>
      </c>
      <c r="U92" s="20" t="str">
        <f>IF('Raw Data'!O92="","",'Raw Data'!O92)</f>
        <v/>
      </c>
      <c r="V92" s="20" t="str">
        <f>IF('Raw Data'!P92="","",'Raw Data'!P92)</f>
        <v/>
      </c>
      <c r="W92" s="20" t="str">
        <f>IF('Raw Data'!Q92="","",'Raw Data'!Q92)</f>
        <v/>
      </c>
      <c r="X92" s="20" t="str">
        <f>IF('Raw Data'!R92="","",'Raw Data'!R92)</f>
        <v>Oui</v>
      </c>
      <c r="Y92" s="35" t="str">
        <f t="shared" si="34"/>
        <v/>
      </c>
      <c r="Z92" s="20" t="str">
        <f>IF('Raw Data'!S92="","",'Raw Data'!S92)</f>
        <v/>
      </c>
      <c r="AA92" s="20" t="str">
        <f>IF('Raw Data'!T92="","",'Raw Data'!T92)</f>
        <v/>
      </c>
      <c r="AB92" s="20" t="str">
        <f>IF('Raw Data'!U92="","",'Raw Data'!U92)</f>
        <v>Maintenant</v>
      </c>
      <c r="AC92" s="35" t="str">
        <f t="shared" si="35"/>
        <v/>
      </c>
      <c r="AD92" s="20" t="str">
        <f>IF('Raw Data'!V92="","",'Raw Data'!V92)</f>
        <v/>
      </c>
      <c r="AE92" s="20" t="str">
        <f>IF('Raw Data'!W92="","",'Raw Data'!W92)</f>
        <v>Mutima kikuma</v>
      </c>
      <c r="AF92" s="20" t="str">
        <f>IF('Raw Data'!X92="","",'Raw Data'!X92)</f>
        <v>Homme</v>
      </c>
      <c r="AG92" s="20">
        <f>IF('Raw Data'!Y92="","",'Raw Data'!Y92)</f>
        <v>20</v>
      </c>
      <c r="AH92" s="20" t="str">
        <f>IF('Raw Data'!Z92="","",'Raw Data'!Z92)</f>
        <v>Agriculteur</v>
      </c>
      <c r="AI92" s="20" t="str">
        <f>IF('Raw Data'!AA92="","",'Raw Data'!AA92)</f>
        <v/>
      </c>
      <c r="AJ92" s="20" t="str">
        <f>IF('Raw Data'!AB92="","",'Raw Data'!AB92)</f>
        <v/>
      </c>
      <c r="AK92" s="20" t="str">
        <f>IF('Raw Data'!AC92="","",'Raw Data'!AC92)</f>
        <v/>
      </c>
      <c r="AL92" s="20" t="str">
        <f>IF('Raw Data'!AD92="","",'Raw Data'!AD92)</f>
        <v/>
      </c>
      <c r="AM92" s="20" t="str">
        <f>IF('Raw Data'!AE92="","",'Raw Data'!AE92)</f>
        <v/>
      </c>
      <c r="AN92" s="20" t="str">
        <f>IF('Raw Data'!AF92="","",'Raw Data'!AF92)</f>
        <v/>
      </c>
      <c r="AO92" s="20" t="str">
        <f>IF('Raw Data'!AG92="","",'Raw Data'!AG92)</f>
        <v/>
      </c>
      <c r="AP92" s="20" t="str">
        <f>IF('Raw Data'!AH92="","",'Raw Data'!AH92)</f>
        <v>Personne non déplacée (Autochtone)</v>
      </c>
      <c r="AQ92" s="35" t="str">
        <f t="shared" si="36"/>
        <v/>
      </c>
      <c r="AR92" s="20" t="str">
        <f>IF('Raw Data'!AI92="","",'Raw Data'!AI92)</f>
        <v>Tanganyika</v>
      </c>
      <c r="AS92" s="20" t="str">
        <f>IF('Raw Data'!AJ92="","",'Raw Data'!AJ92)</f>
        <v>Nyunzu</v>
      </c>
      <c r="AT92" s="20" t="str">
        <f>IF('Raw Data'!AK92="","",'Raw Data'!AK92)</f>
        <v>Autre (Specifiez)</v>
      </c>
      <c r="AU92" s="20" t="str">
        <f>IF('Raw Data'!AL92="","",'Raw Data'!AL92)</f>
        <v>Kilalo</v>
      </c>
      <c r="AV92" s="20" t="str">
        <f>IF('Raw Data'!AM92="","",'Raw Data'!AM92)</f>
        <v>Kilalo</v>
      </c>
      <c r="AW92" s="20" t="str">
        <f>IF('Raw Data'!AN92="","",'Raw Data'!AN92)</f>
        <v/>
      </c>
      <c r="AX92" s="20" t="str">
        <f>IF('Raw Data'!AO92="","",'Raw Data'!AO92)</f>
        <v>Oui</v>
      </c>
      <c r="AY92" s="20" t="str">
        <f>IF('Raw Data'!AP92="","",'Raw Data'!AP92)</f>
        <v>Tanganyika</v>
      </c>
      <c r="AZ92" s="20" t="str">
        <f>IF('Raw Data'!AQ92="","",'Raw Data'!AQ92)</f>
        <v>Nyunzu</v>
      </c>
      <c r="BA92" s="20" t="str">
        <f>IF('Raw Data'!AR92="","",'Raw Data'!AR92)</f>
        <v>Village</v>
      </c>
      <c r="BB92" s="20" t="str">
        <f>IF('Raw Data'!AS92="","",'Raw Data'!AS92)</f>
        <v>Autre (Specifiez)</v>
      </c>
      <c r="BC92" s="20" t="str">
        <f>IF('Raw Data'!AT92="","",'Raw Data'!AT92)</f>
        <v>Kilalo</v>
      </c>
      <c r="BD92" s="20" t="str">
        <f>IF('Raw Data'!AU92="","",'Raw Data'!AU92)</f>
        <v>Kilalo</v>
      </c>
      <c r="BE92" s="20" t="str">
        <f>IF('Raw Data'!AV92="","",'Raw Data'!AV92)</f>
        <v>Autre (Specifiez)</v>
      </c>
      <c r="BF92" s="20" t="str">
        <f>IF('Raw Data'!AW92="","",'Raw Data'!AW92)</f>
        <v>Kilalo</v>
      </c>
      <c r="BG92" s="20" t="str">
        <f>IF('Raw Data'!AX92="","",'Raw Data'!AX92)</f>
        <v>Kilalo</v>
      </c>
      <c r="BH92" s="20" t="str">
        <f>IF('Raw Data'!AY92="","",'Raw Data'!AY92)</f>
        <v>Non</v>
      </c>
      <c r="BI92" s="20" t="str">
        <f>IF('Raw Data'!AZ92="","",'Raw Data'!AZ92)</f>
        <v/>
      </c>
      <c r="BJ92" s="20" t="str">
        <f>IF('Raw Data'!BA92="","",'Raw Data'!BA92)</f>
        <v>Oui</v>
      </c>
      <c r="BK92" s="20" t="str">
        <f>IF('Raw Data'!BB92="","",'Raw Data'!BB92)</f>
        <v>Oui</v>
      </c>
      <c r="BL92" s="20" t="str">
        <f>IF('Raw Data'!BC92="","",'Raw Data'!BC92)</f>
        <v>Autre (Specifiez)</v>
      </c>
      <c r="BM92" s="20" t="str">
        <f>IF('Raw Data'!BD92="","",'Raw Data'!BD92)</f>
        <v>Byagama</v>
      </c>
      <c r="BN92" s="20" t="str">
        <f>IF('Raw Data'!BE92="","",'Raw Data'!BE92)</f>
        <v>Byagama</v>
      </c>
      <c r="BO92" s="20" t="str">
        <f>IF('Raw Data'!BF92="","",'Raw Data'!BF92)</f>
        <v>Bubala</v>
      </c>
      <c r="BP92" s="20" t="str">
        <f>IF('Raw Data'!BG92="","",'Raw Data'!BG92)</f>
        <v/>
      </c>
      <c r="BQ92" s="20" t="str">
        <f>IF('Raw Data'!BH92="","",'Raw Data'!BH92)</f>
        <v>Autre (Spécifier)</v>
      </c>
      <c r="BR92" s="20" t="str">
        <f>IF('Raw Data'!BI92="","",'Raw Data'!BI92)</f>
        <v>Baguba sud</v>
      </c>
      <c r="BS92" s="20" t="str">
        <f>IF('Raw Data'!BJ92="","",'Raw Data'!BJ92)</f>
        <v>Oui</v>
      </c>
      <c r="BT92" s="20" t="str">
        <f>IF('Raw Data'!BK92="","",'Raw Data'!BK92)</f>
        <v>Oui</v>
      </c>
      <c r="BU92" s="35" t="str">
        <f t="shared" si="37"/>
        <v/>
      </c>
      <c r="BV92" s="20" t="str">
        <f>IF('Raw Data'!BL92="","",'Raw Data'!BL92)</f>
        <v/>
      </c>
      <c r="BW92" s="20" t="str">
        <f>IF('Raw Data'!BM92="","",'Raw Data'!BM92)</f>
        <v/>
      </c>
      <c r="BX92" s="20" t="str">
        <f>IF('Raw Data'!BN92="","",'Raw Data'!BN92)</f>
        <v>Oui</v>
      </c>
      <c r="BY92" s="20" t="str">
        <f>IF('Raw Data'!BO92="","",'Raw Data'!BO92)</f>
        <v>Oui</v>
      </c>
      <c r="BZ92" s="20" t="str">
        <f>IF('Raw Data'!BP92="","",'Raw Data'!BP92)</f>
        <v>Oui</v>
      </c>
      <c r="CA92" s="20" t="str">
        <f>IF('Raw Data'!BQ92="","",'Raw Data'!BQ92)</f>
        <v>Oui</v>
      </c>
      <c r="CB92" s="20" t="str">
        <f>IF('Raw Data'!BR92="","",'Raw Data'!BR92)</f>
        <v>Oui</v>
      </c>
      <c r="CC92" s="20" t="str">
        <f>IF('Raw Data'!BS92="","",'Raw Data'!BS92)</f>
        <v/>
      </c>
      <c r="CD92" s="20" t="str">
        <f>IF('Raw Data'!BT92="","",'Raw Data'!BT92)</f>
        <v>Communauté hôte (=Autochtones)</v>
      </c>
      <c r="CE92" s="20" t="str">
        <f>IF('Raw Data'!BU92="","",'Raw Data'!BU92)</f>
        <v>5</v>
      </c>
      <c r="CF92" s="20" t="str">
        <f>IF('Raw Data'!BV92="","",'Raw Data'!BV92)</f>
        <v>Oui</v>
      </c>
      <c r="CG92" s="20" t="str">
        <f>IF('Raw Data'!BW92="","",'Raw Data'!BW92)</f>
        <v>Communauté hôte (=Autochtones)</v>
      </c>
      <c r="CH92" s="35" t="str">
        <f t="shared" si="38"/>
        <v/>
      </c>
      <c r="CI92" s="35" t="str">
        <f t="shared" si="39"/>
        <v/>
      </c>
      <c r="CJ92" s="37">
        <f t="shared" si="40"/>
        <v>1</v>
      </c>
      <c r="CK92" s="20">
        <f>IF('Raw Data'!BX92="","",'Raw Data'!BX92)</f>
        <v>1</v>
      </c>
      <c r="CL92" s="20">
        <f>IF('Raw Data'!BY92="","",'Raw Data'!BY92)</f>
        <v>0</v>
      </c>
      <c r="CM92" s="20">
        <f>IF('Raw Data'!BZ92="","",'Raw Data'!BZ92)</f>
        <v>0</v>
      </c>
      <c r="CN92" s="20">
        <f>IF('Raw Data'!CA92="","",'Raw Data'!CA92)</f>
        <v>0</v>
      </c>
      <c r="CO92" s="20">
        <f>IF('Raw Data'!CB92="","",'Raw Data'!CB92)</f>
        <v>0</v>
      </c>
      <c r="CP92" s="39" t="str">
        <f>IF('Raw Data'!CC92="","",'Raw Data'!CC92)</f>
        <v>0.4500122716981082</v>
      </c>
      <c r="CQ92" s="20" t="str">
        <f>IF('Raw Data'!CD92="","",'Raw Data'!CD92)</f>
        <v/>
      </c>
      <c r="CR92" s="20" t="str">
        <f>IF('Raw Data'!CE92="","",'Raw Data'!CE92)</f>
        <v>1</v>
      </c>
      <c r="CS92" s="20" t="str">
        <f>IF('Raw Data'!CF92="","",'Raw Data'!CF92)</f>
        <v/>
      </c>
      <c r="CT92" s="20" t="str">
        <f>IF('Raw Data'!CG92="","",'Raw Data'!CG92)</f>
        <v/>
      </c>
      <c r="CU92" s="20">
        <f>IF('Raw Data'!CH92="","",'Raw Data'!CH92)</f>
        <v>0</v>
      </c>
      <c r="CV92" s="35" t="str">
        <f t="shared" si="41"/>
        <v/>
      </c>
      <c r="CW92" s="20">
        <f>IF('Raw Data'!CI92="","",'Raw Data'!CI92)</f>
        <v>1</v>
      </c>
      <c r="CX92" s="35" t="str">
        <f t="shared" si="42"/>
        <v/>
      </c>
      <c r="CY92" s="20">
        <f>IF('Raw Data'!CJ92="","",'Raw Data'!CJ92)</f>
        <v>0</v>
      </c>
      <c r="CZ92" s="35" t="str">
        <f t="shared" si="43"/>
        <v/>
      </c>
      <c r="DA92" s="20">
        <f>IF('Raw Data'!CK92="","",'Raw Data'!CK92)</f>
        <v>0</v>
      </c>
      <c r="DB92" s="35" t="str">
        <f t="shared" si="44"/>
        <v/>
      </c>
      <c r="DC92" s="20">
        <f>IF('Raw Data'!CL92="","",'Raw Data'!CL92)</f>
        <v>0</v>
      </c>
      <c r="DD92" s="35" t="str">
        <f t="shared" si="45"/>
        <v/>
      </c>
      <c r="DE92" s="20">
        <f>IF('Raw Data'!CM92="","",'Raw Data'!CM92)</f>
        <v>0</v>
      </c>
      <c r="DF92" s="35" t="str">
        <f t="shared" si="46"/>
        <v/>
      </c>
      <c r="DG92" s="20">
        <f>IF('Raw Data'!CN92="","",'Raw Data'!CN92)</f>
        <v>0</v>
      </c>
      <c r="DH92" s="35" t="str">
        <f t="shared" si="47"/>
        <v/>
      </c>
      <c r="DI92" s="20">
        <f>IF('Raw Data'!CO92="","",'Raw Data'!CO92)</f>
        <v>0</v>
      </c>
      <c r="DJ92" s="35" t="str">
        <f t="shared" si="48"/>
        <v/>
      </c>
      <c r="DK92" s="23">
        <f>IF('Raw Data'!CP92="","",'Raw Data'!CP92)</f>
        <v>0</v>
      </c>
      <c r="DL92" s="23">
        <f>IF('Raw Data'!CQ92="","",'Raw Data'!CQ92)</f>
        <v>0</v>
      </c>
      <c r="DM92" s="20">
        <f>IF('Raw Data'!CR92="","",'Raw Data'!CR92)</f>
        <v>10</v>
      </c>
      <c r="DN92" s="20">
        <f>IF('Raw Data'!CS92="","",'Raw Data'!CS92)</f>
        <v>0</v>
      </c>
      <c r="DO92" s="23">
        <f>IF('Raw Data'!CT92="","",'Raw Data'!CT92)</f>
        <v>0</v>
      </c>
      <c r="DP92" s="20">
        <f>IF('Raw Data'!CU92="","",'Raw Data'!CU92)</f>
        <v>0</v>
      </c>
      <c r="DQ92" s="23" t="str">
        <f>IF('Raw Data'!CV92="","",'Raw Data'!CV92)</f>
        <v/>
      </c>
      <c r="DR92" s="20" t="str">
        <f>IF('Raw Data'!CW92="","",'Raw Data'!CW92)</f>
        <v/>
      </c>
      <c r="DS92" s="20" t="str">
        <f>IF('Raw Data'!CX92="","",'Raw Data'!CX92)</f>
        <v/>
      </c>
      <c r="DT92" s="20" t="str">
        <f>IF('Raw Data'!CY92="","",'Raw Data'!CY92)</f>
        <v/>
      </c>
      <c r="DU92" s="20" t="str">
        <f>IF('Raw Data'!CZ92="","",'Raw Data'!CZ92)</f>
        <v/>
      </c>
      <c r="DV92" s="20" t="str">
        <f>IF('Raw Data'!DA92="","",'Raw Data'!DA92)</f>
        <v/>
      </c>
      <c r="DW92" s="20" t="str">
        <f>IF('Raw Data'!DB92="","",'Raw Data'!DB92)</f>
        <v/>
      </c>
      <c r="DX92" s="35" t="str">
        <f t="shared" si="49"/>
        <v/>
      </c>
      <c r="DY92" s="23" t="str">
        <f>IF('Raw Data'!DC92="","",'Raw Data'!DC92)</f>
        <v/>
      </c>
      <c r="DZ92" s="42" t="str">
        <f t="shared" si="50"/>
        <v/>
      </c>
      <c r="EA92" s="20" t="str">
        <f>IF('Raw Data'!DD92="","",'Raw Data'!DD92)</f>
        <v/>
      </c>
      <c r="EB92" s="35" t="str">
        <f t="shared" si="51"/>
        <v/>
      </c>
      <c r="EC92" s="20" t="str">
        <f>IF('Raw Data'!DE92="","",'Raw Data'!DE92)</f>
        <v/>
      </c>
      <c r="ED92" s="35" t="str">
        <f t="shared" si="52"/>
        <v/>
      </c>
      <c r="EE92" s="20" t="str">
        <f>IF('Raw Data'!DF92="","",'Raw Data'!DF92)</f>
        <v/>
      </c>
      <c r="EF92" s="35" t="str">
        <f t="shared" si="53"/>
        <v/>
      </c>
      <c r="EG92" s="20" t="str">
        <f>IF('Raw Data'!DG92="","",'Raw Data'!DG92)</f>
        <v/>
      </c>
      <c r="EH92" s="35" t="str">
        <f t="shared" si="54"/>
        <v/>
      </c>
      <c r="EI92" s="20" t="str">
        <f>IF('Raw Data'!DH92="","",'Raw Data'!DH92)</f>
        <v/>
      </c>
      <c r="EJ92" s="20" t="str">
        <f>IF('Raw Data'!DI92="","",'Raw Data'!DI92)</f>
        <v/>
      </c>
      <c r="EK92" s="20" t="str">
        <f>IF('Raw Data'!DJ92="","",'Raw Data'!DJ92)</f>
        <v/>
      </c>
      <c r="EL92" s="20" t="str">
        <f>IF('Raw Data'!DK92="","",'Raw Data'!DK92)</f>
        <v/>
      </c>
      <c r="EM92" s="20" t="str">
        <f>IF('Raw Data'!DL92="","",'Raw Data'!DL92)</f>
        <v/>
      </c>
      <c r="EN92" s="20" t="str">
        <f>IF('Raw Data'!DM92="","",'Raw Data'!DM92)</f>
        <v/>
      </c>
      <c r="EO92" s="20" t="str">
        <f>IF('Raw Data'!DN92="","",'Raw Data'!DN92)</f>
        <v>Non</v>
      </c>
      <c r="EP92" s="20" t="str">
        <f>IF('Raw Data'!DO92="","",'Raw Data'!DO92)</f>
        <v/>
      </c>
      <c r="EQ92" s="35" t="str">
        <f t="shared" si="55"/>
        <v/>
      </c>
      <c r="ER92" s="20" t="str">
        <f>IF('Raw Data'!DP92="","",'Raw Data'!DP92)</f>
        <v/>
      </c>
      <c r="ES92" s="20" t="str">
        <f>IF('Raw Data'!DQ92="","",'Raw Data'!DQ92)</f>
        <v/>
      </c>
      <c r="ET92" s="20" t="str">
        <f>IF('Raw Data'!DR92="","",'Raw Data'!DR92)</f>
        <v/>
      </c>
      <c r="EU92" s="20" t="str">
        <f>IF('Raw Data'!DS92="","",'Raw Data'!DS92)</f>
        <v/>
      </c>
      <c r="EV92" s="20" t="str">
        <f>IF('Raw Data'!DT92="","",'Raw Data'!DT92)</f>
        <v>Station de radio</v>
      </c>
      <c r="EW92" s="20">
        <f>IF('Raw Data'!DU92="","",'Raw Data'!DU92)</f>
        <v>1</v>
      </c>
      <c r="EX92" s="20">
        <f>IF('Raw Data'!DV92="","",'Raw Data'!DV92)</f>
        <v>0</v>
      </c>
      <c r="EY92" s="20">
        <f>IF('Raw Data'!DW92="","",'Raw Data'!DW92)</f>
        <v>0</v>
      </c>
      <c r="EZ92" s="20">
        <f>IF('Raw Data'!DX92="","",'Raw Data'!DX92)</f>
        <v>0</v>
      </c>
      <c r="FA92" s="20">
        <f>IF('Raw Data'!DY92="","",'Raw Data'!DY92)</f>
        <v>0</v>
      </c>
      <c r="FB92" s="20">
        <f>IF('Raw Data'!DZ92="","",'Raw Data'!DZ92)</f>
        <v>0</v>
      </c>
      <c r="FC92" s="20">
        <f>IF('Raw Data'!EA92="","",'Raw Data'!EA92)</f>
        <v>0</v>
      </c>
      <c r="FD92" s="20">
        <f>IF('Raw Data'!EB92="","",'Raw Data'!EB92)</f>
        <v>0</v>
      </c>
      <c r="FE92" s="20">
        <f>IF('Raw Data'!EC92="","",'Raw Data'!EC92)</f>
        <v>0</v>
      </c>
      <c r="FF92" s="20">
        <f>IF('Raw Data'!ED92="","",'Raw Data'!ED92)</f>
        <v>0</v>
      </c>
      <c r="FG92" s="20">
        <f>IF('Raw Data'!EE92="","",'Raw Data'!EE92)</f>
        <v>0</v>
      </c>
      <c r="FH92" s="20">
        <f>IF('Raw Data'!EF92="","",'Raw Data'!EF92)</f>
        <v>0</v>
      </c>
      <c r="FI92" s="20">
        <f>IF('Raw Data'!EG92="","",'Raw Data'!EG92)</f>
        <v>0</v>
      </c>
      <c r="FJ92" s="20" t="str">
        <f>IF('Raw Data'!EH92="","",'Raw Data'!EH92)</f>
        <v/>
      </c>
      <c r="FK92" s="20" t="str">
        <f>IF('Raw Data'!EI92="","",'Raw Data'!EI92)</f>
        <v>Information sur l'accès à l'assistance humanitaire</v>
      </c>
      <c r="FL92" s="20" t="str">
        <f>IF('Raw Data'!EJ92="","",'Raw Data'!EJ92)</f>
        <v/>
      </c>
      <c r="FM92" s="20" t="str">
        <f>IF('Raw Data'!EK92="","",'Raw Data'!EK92)</f>
        <v>Oui</v>
      </c>
      <c r="FN92" s="20" t="str">
        <f>IF('Raw Data'!EL92="","",'Raw Data'!EL92)</f>
        <v/>
      </c>
      <c r="FO92" s="20" t="str">
        <f>IF('Raw Data'!EM92="","",'Raw Data'!EM92)</f>
        <v>Oui</v>
      </c>
      <c r="FP92" s="20" t="str">
        <f>IF('Raw Data'!EN92="","",'Raw Data'!EN92)</f>
        <v/>
      </c>
      <c r="FQ92" s="20" t="str">
        <f>IF('Raw Data'!EO92="","",'Raw Data'!EO92)</f>
        <v/>
      </c>
      <c r="FR92" s="20" t="str">
        <f>IF('Raw Data'!EP92="","",'Raw Data'!EP92)</f>
        <v/>
      </c>
      <c r="FS92" s="20" t="str">
        <f>IF('Raw Data'!EQ92="","",'Raw Data'!EQ92)</f>
        <v>Mutima</v>
      </c>
      <c r="FT92" s="20">
        <f>IF('Raw Data'!ER92="","",'Raw Data'!ER92)</f>
        <v>3</v>
      </c>
      <c r="FU92" s="20" t="str">
        <f>IF('Raw Data'!ES92="","",'Raw Data'!ES92)</f>
        <v>On a bien parlé avec l'ic</v>
      </c>
      <c r="FV92" s="20" t="str">
        <f>IF('Raw Data'!ET92="","",'Raw Data'!ET92)</f>
        <v>vWvJfH3sDSZM3uC5W82MGH</v>
      </c>
      <c r="FW92" s="20" t="str">
        <f>IF('Raw Data'!EU92="","",'Raw Data'!EU92)</f>
        <v>v89tPMrAjVHLSntiBQ22UJ</v>
      </c>
      <c r="FX92" s="20" t="str">
        <f>IF('Raw Data'!EV92="","",'Raw Data'!EV92)</f>
        <v>v5AfrSZTqajduwJVMoNG7f</v>
      </c>
      <c r="FY92" s="20" t="str">
        <f>IF('Raw Data'!EW92="","",'Raw Data'!EW92)</f>
        <v>vbptduBAghB4e4bMMgdQUc</v>
      </c>
      <c r="FZ92" s="20" t="str">
        <f>IF('Raw Data'!EX92="","",'Raw Data'!EX92)</f>
        <v>vNycnGWUpYeb3KNNoHrkGX</v>
      </c>
      <c r="GA92" s="20" t="str">
        <f>IF('Raw Data'!EY92="","",'Raw Data'!EY92)</f>
        <v/>
      </c>
      <c r="GB92" s="20">
        <f>IF('Raw Data'!EZ92="","",'Raw Data'!EZ92)</f>
        <v>384817446</v>
      </c>
      <c r="GC92" s="20" t="str">
        <f>IF('Raw Data'!FA92="","",'Raw Data'!FA92)</f>
        <v>ec8e3fb6-e474-4317-baf0-ba4ac020e854</v>
      </c>
      <c r="GD92" s="29">
        <f>IF('Raw Data'!FB92="","",'Raw Data'!FB92)</f>
        <v>44945.603796296287</v>
      </c>
      <c r="GE92" s="20" t="str">
        <f>IF('Raw Data'!FC92="","",'Raw Data'!FC92)</f>
        <v/>
      </c>
      <c r="GF92" s="20" t="str">
        <f>IF('Raw Data'!FD92="","",'Raw Data'!FD92)</f>
        <v/>
      </c>
      <c r="GG92" s="20" t="str">
        <f>IF('Raw Data'!FE92="","",'Raw Data'!FE92)</f>
        <v>submitted_via_web</v>
      </c>
      <c r="GH92" s="20" t="str">
        <f>IF('Raw Data'!FF92="","",'Raw Data'!FF92)</f>
        <v>reach_rdc_hsm_enqueteur</v>
      </c>
      <c r="GI92" s="20" t="str">
        <f>IF('Raw Data'!FG92="","",'Raw Data'!FG92)</f>
        <v/>
      </c>
      <c r="GJ92" s="20">
        <f>IF('Raw Data'!FH92="","",'Raw Data'!FH92)</f>
        <v>157</v>
      </c>
    </row>
    <row r="93" spans="1:192" x14ac:dyDescent="0.25">
      <c r="A93" s="24" t="str">
        <f t="shared" si="28"/>
        <v>5214be57-47a5-4a84-b3c5-914e5ff17dd8</v>
      </c>
      <c r="B93" s="24" t="str">
        <f t="shared" si="29"/>
        <v>Kibawa</v>
      </c>
      <c r="C93" s="24" t="str">
        <f t="shared" si="30"/>
        <v>ENU5</v>
      </c>
      <c r="D93" s="29">
        <f>IF('Raw Data'!A93="","",'Raw Data'!A93)</f>
        <v>44945</v>
      </c>
      <c r="E93" s="27">
        <f>IF('Raw Data'!B93="","",'Raw Data'!B93)</f>
        <v>44945.592324745368</v>
      </c>
      <c r="F93" s="27">
        <f>IF('Raw Data'!C93="","",'Raw Data'!C93)</f>
        <v>44945.623378946759</v>
      </c>
      <c r="G93" s="31">
        <f t="shared" si="31"/>
        <v>44.718050002120435</v>
      </c>
      <c r="H93" s="33" t="str">
        <f t="shared" si="32"/>
        <v>OK</v>
      </c>
      <c r="I93" s="20" t="str">
        <f>IF('Raw Data'!D93="","",'Raw Data'!D93)</f>
        <v>audit.csv</v>
      </c>
      <c r="J93" s="20" t="str">
        <f>IF('Raw Data'!E93="","",'Raw Data'!E93)</f>
        <v>https://kc.humanitarianresponse.info/media/original?media_file=reachrdcdata%2Fattachments%2F03786f7074524bcf85122757f5105ae7%2F5214be57-47a5-4a84-b3c5-914e5ff17dd8%2Faudit.csv</v>
      </c>
      <c r="K93" s="20" t="str">
        <f>IF('Raw Data'!F93="","",'Raw Data'!F93)</f>
        <v/>
      </c>
      <c r="L93" s="20" t="str">
        <f>IF('Raw Data'!G93="","",'Raw Data'!G93)</f>
        <v/>
      </c>
      <c r="M93" s="20" t="str">
        <f>IF('Raw Data'!H93="","",'Raw Data'!H93)</f>
        <v>ENU5</v>
      </c>
      <c r="N93" s="20" t="str">
        <f>IF('Raw Data'!I93="","",'Raw Data'!I93)</f>
        <v>Kalemie</v>
      </c>
      <c r="O93" s="20" t="str">
        <f>IF('Raw Data'!J93="","",'Raw Data'!J93)</f>
        <v>Décembre</v>
      </c>
      <c r="P93" s="20" t="str">
        <f>IF('Raw Data'!K93="","",'Raw Data'!K93)</f>
        <v>Entretien à distance (appel téléphonique)</v>
      </c>
      <c r="Q93" s="20">
        <f>IF('Raw Data'!L93="","",'Raw Data'!L93)</f>
        <v>818913958</v>
      </c>
      <c r="R93" s="20">
        <f>IF('Raw Data'!M93="","",'Raw Data'!M93)</f>
        <v>818913958</v>
      </c>
      <c r="S93" s="20" t="str">
        <f>IF('Raw Data'!N93="","",'Raw Data'!N93)</f>
        <v>Oui</v>
      </c>
      <c r="T93" s="35" t="str">
        <f t="shared" si="33"/>
        <v/>
      </c>
      <c r="U93" s="20" t="str">
        <f>IF('Raw Data'!O93="","",'Raw Data'!O93)</f>
        <v/>
      </c>
      <c r="V93" s="20" t="str">
        <f>IF('Raw Data'!P93="","",'Raw Data'!P93)</f>
        <v/>
      </c>
      <c r="W93" s="20" t="str">
        <f>IF('Raw Data'!Q93="","",'Raw Data'!Q93)</f>
        <v/>
      </c>
      <c r="X93" s="20" t="str">
        <f>IF('Raw Data'!R93="","",'Raw Data'!R93)</f>
        <v>Oui</v>
      </c>
      <c r="Y93" s="35" t="str">
        <f t="shared" si="34"/>
        <v/>
      </c>
      <c r="Z93" s="20" t="str">
        <f>IF('Raw Data'!S93="","",'Raw Data'!S93)</f>
        <v/>
      </c>
      <c r="AA93" s="20" t="str">
        <f>IF('Raw Data'!T93="","",'Raw Data'!T93)</f>
        <v/>
      </c>
      <c r="AB93" s="20" t="str">
        <f>IF('Raw Data'!U93="","",'Raw Data'!U93)</f>
        <v>Maintenant</v>
      </c>
      <c r="AC93" s="35" t="str">
        <f t="shared" si="35"/>
        <v/>
      </c>
      <c r="AD93" s="20" t="str">
        <f>IF('Raw Data'!V93="","",'Raw Data'!V93)</f>
        <v/>
      </c>
      <c r="AE93" s="20" t="str">
        <f>IF('Raw Data'!W93="","",'Raw Data'!W93)</f>
        <v>Jean pierre mukalay</v>
      </c>
      <c r="AF93" s="20" t="str">
        <f>IF('Raw Data'!X93="","",'Raw Data'!X93)</f>
        <v>Homme</v>
      </c>
      <c r="AG93" s="20">
        <f>IF('Raw Data'!Y93="","",'Raw Data'!Y93)</f>
        <v>45</v>
      </c>
      <c r="AH93" s="20" t="str">
        <f>IF('Raw Data'!Z93="","",'Raw Data'!Z93)</f>
        <v>Agriculteur</v>
      </c>
      <c r="AI93" s="20" t="str">
        <f>IF('Raw Data'!AA93="","",'Raw Data'!AA93)</f>
        <v/>
      </c>
      <c r="AJ93" s="20" t="str">
        <f>IF('Raw Data'!AB93="","",'Raw Data'!AB93)</f>
        <v/>
      </c>
      <c r="AK93" s="20" t="str">
        <f>IF('Raw Data'!AC93="","",'Raw Data'!AC93)</f>
        <v/>
      </c>
      <c r="AL93" s="20" t="str">
        <f>IF('Raw Data'!AD93="","",'Raw Data'!AD93)</f>
        <v/>
      </c>
      <c r="AM93" s="20" t="str">
        <f>IF('Raw Data'!AE93="","",'Raw Data'!AE93)</f>
        <v/>
      </c>
      <c r="AN93" s="20" t="str">
        <f>IF('Raw Data'!AF93="","",'Raw Data'!AF93)</f>
        <v/>
      </c>
      <c r="AO93" s="20" t="str">
        <f>IF('Raw Data'!AG93="","",'Raw Data'!AG93)</f>
        <v/>
      </c>
      <c r="AP93" s="20" t="str">
        <f>IF('Raw Data'!AH93="","",'Raw Data'!AH93)</f>
        <v>Personne non déplacée (Autochtone)</v>
      </c>
      <c r="AQ93" s="35" t="str">
        <f t="shared" si="36"/>
        <v/>
      </c>
      <c r="AR93" s="20" t="str">
        <f>IF('Raw Data'!AI93="","",'Raw Data'!AI93)</f>
        <v>Tanganyika</v>
      </c>
      <c r="AS93" s="20" t="str">
        <f>IF('Raw Data'!AJ93="","",'Raw Data'!AJ93)</f>
        <v>Nyunzu</v>
      </c>
      <c r="AT93" s="20" t="str">
        <f>IF('Raw Data'!AK93="","",'Raw Data'!AK93)</f>
        <v>Autre (Specifiez)</v>
      </c>
      <c r="AU93" s="20" t="str">
        <f>IF('Raw Data'!AL93="","",'Raw Data'!AL93)</f>
        <v>Kibawa</v>
      </c>
      <c r="AV93" s="20" t="str">
        <f>IF('Raw Data'!AM93="","",'Raw Data'!AM93)</f>
        <v>Kibawa</v>
      </c>
      <c r="AW93" s="20" t="str">
        <f>IF('Raw Data'!AN93="","",'Raw Data'!AN93)</f>
        <v/>
      </c>
      <c r="AX93" s="20" t="str">
        <f>IF('Raw Data'!AO93="","",'Raw Data'!AO93)</f>
        <v>Oui</v>
      </c>
      <c r="AY93" s="20" t="str">
        <f>IF('Raw Data'!AP93="","",'Raw Data'!AP93)</f>
        <v>Tanganyika</v>
      </c>
      <c r="AZ93" s="20" t="str">
        <f>IF('Raw Data'!AQ93="","",'Raw Data'!AQ93)</f>
        <v>Nyunzu</v>
      </c>
      <c r="BA93" s="20" t="str">
        <f>IF('Raw Data'!AR93="","",'Raw Data'!AR93)</f>
        <v>Localité</v>
      </c>
      <c r="BB93" s="20" t="str">
        <f>IF('Raw Data'!AS93="","",'Raw Data'!AS93)</f>
        <v/>
      </c>
      <c r="BC93" s="20" t="str">
        <f>IF('Raw Data'!AT93="","",'Raw Data'!AT93)</f>
        <v/>
      </c>
      <c r="BD93" s="20" t="str">
        <f>IF('Raw Data'!AU93="","",'Raw Data'!AU93)</f>
        <v/>
      </c>
      <c r="BE93" s="20" t="str">
        <f>IF('Raw Data'!AV93="","",'Raw Data'!AV93)</f>
        <v>Autre (Specifiez)</v>
      </c>
      <c r="BF93" s="20" t="str">
        <f>IF('Raw Data'!AW93="","",'Raw Data'!AW93)</f>
        <v>Kibawa</v>
      </c>
      <c r="BG93" s="20" t="str">
        <f>IF('Raw Data'!AX93="","",'Raw Data'!AX93)</f>
        <v>Kibawa</v>
      </c>
      <c r="BH93" s="20" t="str">
        <f>IF('Raw Data'!AY93="","",'Raw Data'!AY93)</f>
        <v>Non</v>
      </c>
      <c r="BI93" s="20" t="str">
        <f>IF('Raw Data'!AZ93="","",'Raw Data'!AZ93)</f>
        <v/>
      </c>
      <c r="BJ93" s="20" t="str">
        <f>IF('Raw Data'!BA93="","",'Raw Data'!BA93)</f>
        <v>Oui</v>
      </c>
      <c r="BK93" s="20" t="str">
        <f>IF('Raw Data'!BB93="","",'Raw Data'!BB93)</f>
        <v>Oui</v>
      </c>
      <c r="BL93" s="20" t="str">
        <f>IF('Raw Data'!BC93="","",'Raw Data'!BC93)</f>
        <v>Q tchanga tchanga</v>
      </c>
      <c r="BM93" s="20" t="str">
        <f>IF('Raw Data'!BD93="","",'Raw Data'!BD93)</f>
        <v/>
      </c>
      <c r="BN93" s="20" t="str">
        <f>IF('Raw Data'!BE93="","",'Raw Data'!BE93)</f>
        <v>Q tchanga tchanga</v>
      </c>
      <c r="BO93" s="20" t="str">
        <f>IF('Raw Data'!BF93="","",'Raw Data'!BF93)</f>
        <v>Tchanga tchanga</v>
      </c>
      <c r="BP93" s="20" t="str">
        <f>IF('Raw Data'!BG93="","",'Raw Data'!BG93)</f>
        <v/>
      </c>
      <c r="BQ93" s="20" t="str">
        <f>IF('Raw Data'!BH93="","",'Raw Data'!BH93)</f>
        <v>Autre (Spécifier)</v>
      </c>
      <c r="BR93" s="20" t="str">
        <f>IF('Raw Data'!BI93="","",'Raw Data'!BI93)</f>
        <v>Bayolo</v>
      </c>
      <c r="BS93" s="20" t="str">
        <f>IF('Raw Data'!BJ93="","",'Raw Data'!BJ93)</f>
        <v>Oui</v>
      </c>
      <c r="BT93" s="20" t="str">
        <f>IF('Raw Data'!BK93="","",'Raw Data'!BK93)</f>
        <v>Oui</v>
      </c>
      <c r="BU93" s="35" t="str">
        <f t="shared" si="37"/>
        <v/>
      </c>
      <c r="BV93" s="20" t="str">
        <f>IF('Raw Data'!BL93="","",'Raw Data'!BL93)</f>
        <v/>
      </c>
      <c r="BW93" s="20" t="str">
        <f>IF('Raw Data'!BM93="","",'Raw Data'!BM93)</f>
        <v/>
      </c>
      <c r="BX93" s="20" t="str">
        <f>IF('Raw Data'!BN93="","",'Raw Data'!BN93)</f>
        <v>Oui</v>
      </c>
      <c r="BY93" s="20" t="str">
        <f>IF('Raw Data'!BO93="","",'Raw Data'!BO93)</f>
        <v>Non</v>
      </c>
      <c r="BZ93" s="20" t="str">
        <f>IF('Raw Data'!BP93="","",'Raw Data'!BP93)</f>
        <v>Oui</v>
      </c>
      <c r="CA93" s="20" t="str">
        <f>IF('Raw Data'!BQ93="","",'Raw Data'!BQ93)</f>
        <v>Non</v>
      </c>
      <c r="CB93" s="20" t="str">
        <f>IF('Raw Data'!BR93="","",'Raw Data'!BR93)</f>
        <v>Non</v>
      </c>
      <c r="CC93" s="20" t="str">
        <f>IF('Raw Data'!BS93="","",'Raw Data'!BS93)</f>
        <v/>
      </c>
      <c r="CD93" s="20" t="str">
        <f>IF('Raw Data'!BT93="","",'Raw Data'!BT93)</f>
        <v>Communauté hôte (=Autochtones)</v>
      </c>
      <c r="CE93" s="20" t="str">
        <f>IF('Raw Data'!BU93="","",'Raw Data'!BU93)</f>
        <v>2</v>
      </c>
      <c r="CF93" s="43" t="s">
        <v>716</v>
      </c>
      <c r="CG93" s="43" t="s">
        <v>728</v>
      </c>
      <c r="CH93" s="35" t="str">
        <f t="shared" si="38"/>
        <v/>
      </c>
      <c r="CI93" s="35" t="str">
        <f t="shared" si="39"/>
        <v/>
      </c>
      <c r="CJ93" s="37">
        <f t="shared" si="40"/>
        <v>1</v>
      </c>
      <c r="CK93" s="43">
        <v>1</v>
      </c>
      <c r="CL93" s="43">
        <v>0</v>
      </c>
      <c r="CM93" s="43">
        <v>0</v>
      </c>
      <c r="CN93" s="43">
        <v>0</v>
      </c>
      <c r="CO93" s="43">
        <v>0</v>
      </c>
      <c r="CP93" s="39" t="str">
        <f>IF('Raw Data'!CC93="","",'Raw Data'!CC93)</f>
        <v>0.626626022208829</v>
      </c>
      <c r="CQ93" s="20" t="str">
        <f>IF('Raw Data'!CD93="","",'Raw Data'!CD93)</f>
        <v/>
      </c>
      <c r="CR93" s="20" t="str">
        <f>IF('Raw Data'!CE93="","",'Raw Data'!CE93)</f>
        <v>1</v>
      </c>
      <c r="CS93" s="20" t="str">
        <f>IF('Raw Data'!CF93="","",'Raw Data'!CF93)</f>
        <v/>
      </c>
      <c r="CT93" s="20" t="str">
        <f>IF('Raw Data'!CG93="","",'Raw Data'!CG93)</f>
        <v/>
      </c>
      <c r="CU93" s="20" t="str">
        <f>IF('Raw Data'!CH93="","",'Raw Data'!CH93)</f>
        <v/>
      </c>
      <c r="CV93" s="35" t="str">
        <f t="shared" si="41"/>
        <v/>
      </c>
      <c r="CW93" s="20" t="str">
        <f>IF('Raw Data'!CI93="","",'Raw Data'!CI93)</f>
        <v/>
      </c>
      <c r="CX93" s="35" t="str">
        <f t="shared" si="42"/>
        <v/>
      </c>
      <c r="CY93" s="20" t="str">
        <f>IF('Raw Data'!CJ93="","",'Raw Data'!CJ93)</f>
        <v/>
      </c>
      <c r="CZ93" s="35" t="str">
        <f t="shared" si="43"/>
        <v/>
      </c>
      <c r="DA93" s="20" t="str">
        <f>IF('Raw Data'!CK93="","",'Raw Data'!CK93)</f>
        <v/>
      </c>
      <c r="DB93" s="35" t="str">
        <f t="shared" si="44"/>
        <v/>
      </c>
      <c r="DC93" s="20" t="str">
        <f>IF('Raw Data'!CL93="","",'Raw Data'!CL93)</f>
        <v/>
      </c>
      <c r="DD93" s="35" t="str">
        <f t="shared" si="45"/>
        <v/>
      </c>
      <c r="DE93" s="20" t="str">
        <f>IF('Raw Data'!CM93="","",'Raw Data'!CM93)</f>
        <v/>
      </c>
      <c r="DF93" s="35" t="str">
        <f t="shared" si="46"/>
        <v/>
      </c>
      <c r="DG93" s="20" t="str">
        <f>IF('Raw Data'!CN93="","",'Raw Data'!CN93)</f>
        <v/>
      </c>
      <c r="DH93" s="35" t="str">
        <f t="shared" si="47"/>
        <v/>
      </c>
      <c r="DI93" s="20" t="str">
        <f>IF('Raw Data'!CO93="","",'Raw Data'!CO93)</f>
        <v/>
      </c>
      <c r="DJ93" s="35" t="str">
        <f t="shared" si="48"/>
        <v/>
      </c>
      <c r="DK93" s="23" t="str">
        <f>IF('Raw Data'!CP93="","",'Raw Data'!CP93)</f>
        <v/>
      </c>
      <c r="DL93" s="23" t="str">
        <f>IF('Raw Data'!CQ93="","",'Raw Data'!CQ93)</f>
        <v/>
      </c>
      <c r="DM93" s="20" t="str">
        <f>IF('Raw Data'!CR93="","",'Raw Data'!CR93)</f>
        <v/>
      </c>
      <c r="DN93" s="20" t="str">
        <f>IF('Raw Data'!CS93="","",'Raw Data'!CS93)</f>
        <v/>
      </c>
      <c r="DO93" s="23" t="str">
        <f>IF('Raw Data'!CT93="","",'Raw Data'!CT93)</f>
        <v/>
      </c>
      <c r="DP93" s="20" t="str">
        <f>IF('Raw Data'!CU93="","",'Raw Data'!CU93)</f>
        <v/>
      </c>
      <c r="DQ93" s="23" t="str">
        <f>IF('Raw Data'!CV93="","",'Raw Data'!CV93)</f>
        <v/>
      </c>
      <c r="DR93" s="20" t="str">
        <f>IF('Raw Data'!CW93="","",'Raw Data'!CW93)</f>
        <v/>
      </c>
      <c r="DS93" s="20">
        <f>IF('Raw Data'!CX93="","",'Raw Data'!CX93)</f>
        <v>250</v>
      </c>
      <c r="DT93" s="20">
        <f>IF('Raw Data'!CY93="","",'Raw Data'!CY93)</f>
        <v>50</v>
      </c>
      <c r="DU93" s="20">
        <f>IF('Raw Data'!CZ93="","",'Raw Data'!CZ93)</f>
        <v>230</v>
      </c>
      <c r="DV93" s="20">
        <f>IF('Raw Data'!DA93="","",'Raw Data'!DA93)</f>
        <v>50</v>
      </c>
      <c r="DW93" s="20">
        <f>IF('Raw Data'!DB93="","",'Raw Data'!DB93)</f>
        <v>2</v>
      </c>
      <c r="DX93" s="35" t="str">
        <f t="shared" si="49"/>
        <v/>
      </c>
      <c r="DY93" s="23">
        <f>IF('Raw Data'!DC93="","",'Raw Data'!DC93)</f>
        <v>4</v>
      </c>
      <c r="DZ93" s="42" t="str">
        <f t="shared" si="50"/>
        <v/>
      </c>
      <c r="EA93" s="20">
        <f>IF('Raw Data'!DD93="","",'Raw Data'!DD93)</f>
        <v>1</v>
      </c>
      <c r="EB93" s="35" t="str">
        <f t="shared" si="51"/>
        <v/>
      </c>
      <c r="EC93" s="20">
        <f>IF('Raw Data'!DE93="","",'Raw Data'!DE93)</f>
        <v>6</v>
      </c>
      <c r="ED93" s="35" t="str">
        <f t="shared" si="52"/>
        <v/>
      </c>
      <c r="EE93" s="20">
        <f>IF('Raw Data'!DF93="","",'Raw Data'!DF93)</f>
        <v>2</v>
      </c>
      <c r="EF93" s="35" t="str">
        <f t="shared" si="53"/>
        <v/>
      </c>
      <c r="EG93" s="20">
        <f>IF('Raw Data'!DG93="","",'Raw Data'!DG93)</f>
        <v>7</v>
      </c>
      <c r="EH93" s="35" t="str">
        <f t="shared" si="54"/>
        <v/>
      </c>
      <c r="EI93" s="20">
        <f>IF('Raw Data'!DH93="","",'Raw Data'!DH93)</f>
        <v>75</v>
      </c>
      <c r="EJ93" s="20">
        <f>IF('Raw Data'!DI93="","",'Raw Data'!DI93)</f>
        <v>2</v>
      </c>
      <c r="EK93" s="20">
        <f>IF('Raw Data'!DJ93="","",'Raw Data'!DJ93)</f>
        <v>15</v>
      </c>
      <c r="EL93" s="20">
        <f>IF('Raw Data'!DK93="","",'Raw Data'!DK93)</f>
        <v>90</v>
      </c>
      <c r="EM93" s="20" t="str">
        <f>IF('Raw Data'!DL93="","",'Raw Data'!DL93)</f>
        <v/>
      </c>
      <c r="EN93" s="20" t="str">
        <f>IF('Raw Data'!DM93="","",'Raw Data'!DM93)</f>
        <v/>
      </c>
      <c r="EO93" s="20" t="str">
        <f>IF('Raw Data'!DN93="","",'Raw Data'!DN93)</f>
        <v>Oui</v>
      </c>
      <c r="EP93" s="20">
        <f>IF('Raw Data'!DO93="","",'Raw Data'!DO93)</f>
        <v>4</v>
      </c>
      <c r="EQ93" s="35" t="str">
        <f t="shared" si="55"/>
        <v/>
      </c>
      <c r="ER93" s="20">
        <f>IF('Raw Data'!DP93="","",'Raw Data'!DP93)</f>
        <v>3</v>
      </c>
      <c r="ES93" s="20">
        <f>IF('Raw Data'!DQ93="","",'Raw Data'!DQ93)</f>
        <v>2</v>
      </c>
      <c r="ET93" s="20">
        <f>IF('Raw Data'!DR93="","",'Raw Data'!DR93)</f>
        <v>1</v>
      </c>
      <c r="EU93" s="20" t="str">
        <f>IF('Raw Data'!DS93="","",'Raw Data'!DS93)</f>
        <v/>
      </c>
      <c r="EV93" s="20" t="str">
        <f>IF('Raw Data'!DT93="","",'Raw Data'!DT93)</f>
        <v>Station de radio Conversation avec leaders communautaires (pas autorité locale) Appel téléphonique</v>
      </c>
      <c r="EW93" s="20">
        <f>IF('Raw Data'!DU93="","",'Raw Data'!DU93)</f>
        <v>1</v>
      </c>
      <c r="EX93" s="20">
        <f>IF('Raw Data'!DV93="","",'Raw Data'!DV93)</f>
        <v>0</v>
      </c>
      <c r="EY93" s="20">
        <f>IF('Raw Data'!DW93="","",'Raw Data'!DW93)</f>
        <v>0</v>
      </c>
      <c r="EZ93" s="20">
        <f>IF('Raw Data'!DX93="","",'Raw Data'!DX93)</f>
        <v>0</v>
      </c>
      <c r="FA93" s="20">
        <f>IF('Raw Data'!DY93="","",'Raw Data'!DY93)</f>
        <v>0</v>
      </c>
      <c r="FB93" s="20">
        <f>IF('Raw Data'!DZ93="","",'Raw Data'!DZ93)</f>
        <v>1</v>
      </c>
      <c r="FC93" s="20">
        <f>IF('Raw Data'!EA93="","",'Raw Data'!EA93)</f>
        <v>0</v>
      </c>
      <c r="FD93" s="20">
        <f>IF('Raw Data'!EB93="","",'Raw Data'!EB93)</f>
        <v>0</v>
      </c>
      <c r="FE93" s="20">
        <f>IF('Raw Data'!EC93="","",'Raw Data'!EC93)</f>
        <v>1</v>
      </c>
      <c r="FF93" s="20">
        <f>IF('Raw Data'!ED93="","",'Raw Data'!ED93)</f>
        <v>0</v>
      </c>
      <c r="FG93" s="20">
        <f>IF('Raw Data'!EE93="","",'Raw Data'!EE93)</f>
        <v>0</v>
      </c>
      <c r="FH93" s="20">
        <f>IF('Raw Data'!EF93="","",'Raw Data'!EF93)</f>
        <v>0</v>
      </c>
      <c r="FI93" s="20">
        <f>IF('Raw Data'!EG93="","",'Raw Data'!EG93)</f>
        <v>0</v>
      </c>
      <c r="FJ93" s="20" t="str">
        <f>IF('Raw Data'!EH93="","",'Raw Data'!EH93)</f>
        <v/>
      </c>
      <c r="FK93" s="20" t="str">
        <f>IF('Raw Data'!EI93="","",'Raw Data'!EI93)</f>
        <v>Information sur l'accès à l'assistance humanitaire</v>
      </c>
      <c r="FL93" s="20" t="str">
        <f>IF('Raw Data'!EJ93="","",'Raw Data'!EJ93)</f>
        <v/>
      </c>
      <c r="FM93" s="20" t="str">
        <f>IF('Raw Data'!EK93="","",'Raw Data'!EK93)</f>
        <v>Oui</v>
      </c>
      <c r="FN93" s="20" t="str">
        <f>IF('Raw Data'!EL93="","",'Raw Data'!EL93)</f>
        <v/>
      </c>
      <c r="FO93" s="20" t="str">
        <f>IF('Raw Data'!EM93="","",'Raw Data'!EM93)</f>
        <v>Oui</v>
      </c>
      <c r="FP93" s="20" t="str">
        <f>IF('Raw Data'!EN93="","",'Raw Data'!EN93)</f>
        <v/>
      </c>
      <c r="FQ93" s="20" t="str">
        <f>IF('Raw Data'!EO93="","",'Raw Data'!EO93)</f>
        <v/>
      </c>
      <c r="FR93" s="20" t="str">
        <f>IF('Raw Data'!EP93="","",'Raw Data'!EP93)</f>
        <v/>
      </c>
      <c r="FS93" s="20" t="str">
        <f>IF('Raw Data'!EQ93="","",'Raw Data'!EQ93)</f>
        <v>Kibawa</v>
      </c>
      <c r="FT93" s="20">
        <f>IF('Raw Data'!ER93="","",'Raw Data'!ER93)</f>
        <v>4</v>
      </c>
      <c r="FU93" s="20" t="str">
        <f>IF('Raw Data'!ES93="","",'Raw Data'!ES93)</f>
        <v>L'ic connais la situation de la localite</v>
      </c>
      <c r="FV93" s="20" t="str">
        <f>IF('Raw Data'!ET93="","",'Raw Data'!ET93)</f>
        <v>vWvJfH3sDSZM3uC5W82MGH</v>
      </c>
      <c r="FW93" s="20" t="str">
        <f>IF('Raw Data'!EU93="","",'Raw Data'!EU93)</f>
        <v>v89tPMrAjVHLSntiBQ22UJ</v>
      </c>
      <c r="FX93" s="20" t="str">
        <f>IF('Raw Data'!EV93="","",'Raw Data'!EV93)</f>
        <v>v5AfrSZTqajduwJVMoNG7f</v>
      </c>
      <c r="FY93" s="20" t="str">
        <f>IF('Raw Data'!EW93="","",'Raw Data'!EW93)</f>
        <v>vbptduBAghB4e4bMMgdQUc</v>
      </c>
      <c r="FZ93" s="20" t="str">
        <f>IF('Raw Data'!EX93="","",'Raw Data'!EX93)</f>
        <v>vNycnGWUpYeb3KNNoHrkGX</v>
      </c>
      <c r="GA93" s="20" t="str">
        <f>IF('Raw Data'!EY93="","",'Raw Data'!EY93)</f>
        <v/>
      </c>
      <c r="GB93" s="20">
        <f>IF('Raw Data'!EZ93="","",'Raw Data'!EZ93)</f>
        <v>384817565</v>
      </c>
      <c r="GC93" s="20" t="str">
        <f>IF('Raw Data'!FA93="","",'Raw Data'!FA93)</f>
        <v>5214be57-47a5-4a84-b3c5-914e5ff17dd8</v>
      </c>
      <c r="GD93" s="29">
        <f>IF('Raw Data'!FB93="","",'Raw Data'!FB93)</f>
        <v>44945.604027777779</v>
      </c>
      <c r="GE93" s="20" t="str">
        <f>IF('Raw Data'!FC93="","",'Raw Data'!FC93)</f>
        <v/>
      </c>
      <c r="GF93" s="20" t="str">
        <f>IF('Raw Data'!FD93="","",'Raw Data'!FD93)</f>
        <v/>
      </c>
      <c r="GG93" s="20" t="str">
        <f>IF('Raw Data'!FE93="","",'Raw Data'!FE93)</f>
        <v>submitted_via_web</v>
      </c>
      <c r="GH93" s="20" t="str">
        <f>IF('Raw Data'!FF93="","",'Raw Data'!FF93)</f>
        <v>reach_rdc_hsm_enqueteur</v>
      </c>
      <c r="GI93" s="20" t="str">
        <f>IF('Raw Data'!FG93="","",'Raw Data'!FG93)</f>
        <v/>
      </c>
      <c r="GJ93" s="20">
        <f>IF('Raw Data'!FH93="","",'Raw Data'!FH93)</f>
        <v>159</v>
      </c>
    </row>
    <row r="94" spans="1:192" x14ac:dyDescent="0.25">
      <c r="A94" s="24" t="str">
        <f t="shared" si="28"/>
        <v>eed0cac9-f4fd-473e-956a-5971f087f6c6</v>
      </c>
      <c r="B94" s="24" t="str">
        <f t="shared" si="29"/>
        <v>Kibawa</v>
      </c>
      <c r="C94" s="24" t="str">
        <f t="shared" si="30"/>
        <v>ENU5</v>
      </c>
      <c r="D94" s="29">
        <f>IF('Raw Data'!A94="","",'Raw Data'!A94)</f>
        <v>44945</v>
      </c>
      <c r="E94" s="27">
        <f>IF('Raw Data'!B94="","",'Raw Data'!B94)</f>
        <v>44945.627006180563</v>
      </c>
      <c r="F94" s="27">
        <f>IF('Raw Data'!C94="","",'Raw Data'!C94)</f>
        <v>44945.658631828701</v>
      </c>
      <c r="G94" s="31">
        <f t="shared" si="31"/>
        <v>45.540933319134638</v>
      </c>
      <c r="H94" s="33" t="str">
        <f t="shared" si="32"/>
        <v>OK</v>
      </c>
      <c r="I94" s="20" t="str">
        <f>IF('Raw Data'!D94="","",'Raw Data'!D94)</f>
        <v>audit.csv</v>
      </c>
      <c r="J94" s="20" t="str">
        <f>IF('Raw Data'!E94="","",'Raw Data'!E94)</f>
        <v>https://kc.humanitarianresponse.info/media/original?media_file=reachrdcdata%2Fattachments%2F03786f7074524bcf85122757f5105ae7%2Feed0cac9-f4fd-473e-956a-5971f087f6c6%2Faudit.csv</v>
      </c>
      <c r="K94" s="20" t="str">
        <f>IF('Raw Data'!F94="","",'Raw Data'!F94)</f>
        <v/>
      </c>
      <c r="L94" s="20" t="str">
        <f>IF('Raw Data'!G94="","",'Raw Data'!G94)</f>
        <v/>
      </c>
      <c r="M94" s="20" t="str">
        <f>IF('Raw Data'!H94="","",'Raw Data'!H94)</f>
        <v>ENU5</v>
      </c>
      <c r="N94" s="20" t="str">
        <f>IF('Raw Data'!I94="","",'Raw Data'!I94)</f>
        <v>Kalemie</v>
      </c>
      <c r="O94" s="20" t="str">
        <f>IF('Raw Data'!J94="","",'Raw Data'!J94)</f>
        <v>Décembre</v>
      </c>
      <c r="P94" s="20" t="str">
        <f>IF('Raw Data'!K94="","",'Raw Data'!K94)</f>
        <v>Entretien à distance (appel téléphonique)</v>
      </c>
      <c r="Q94" s="20">
        <f>IF('Raw Data'!L94="","",'Raw Data'!L94)</f>
        <v>823482630</v>
      </c>
      <c r="R94" s="20">
        <f>IF('Raw Data'!M94="","",'Raw Data'!M94)</f>
        <v>823482630</v>
      </c>
      <c r="S94" s="20" t="str">
        <f>IF('Raw Data'!N94="","",'Raw Data'!N94)</f>
        <v>Oui</v>
      </c>
      <c r="T94" s="35" t="str">
        <f t="shared" si="33"/>
        <v/>
      </c>
      <c r="U94" s="20" t="str">
        <f>IF('Raw Data'!O94="","",'Raw Data'!O94)</f>
        <v/>
      </c>
      <c r="V94" s="20" t="str">
        <f>IF('Raw Data'!P94="","",'Raw Data'!P94)</f>
        <v/>
      </c>
      <c r="W94" s="20" t="str">
        <f>IF('Raw Data'!Q94="","",'Raw Data'!Q94)</f>
        <v/>
      </c>
      <c r="X94" s="20" t="str">
        <f>IF('Raw Data'!R94="","",'Raw Data'!R94)</f>
        <v>Oui</v>
      </c>
      <c r="Y94" s="35" t="str">
        <f t="shared" si="34"/>
        <v/>
      </c>
      <c r="Z94" s="20" t="str">
        <f>IF('Raw Data'!S94="","",'Raw Data'!S94)</f>
        <v/>
      </c>
      <c r="AA94" s="20" t="str">
        <f>IF('Raw Data'!T94="","",'Raw Data'!T94)</f>
        <v/>
      </c>
      <c r="AB94" s="20" t="str">
        <f>IF('Raw Data'!U94="","",'Raw Data'!U94)</f>
        <v>Maintenant</v>
      </c>
      <c r="AC94" s="35" t="str">
        <f t="shared" si="35"/>
        <v/>
      </c>
      <c r="AD94" s="20" t="str">
        <f>IF('Raw Data'!V94="","",'Raw Data'!V94)</f>
        <v/>
      </c>
      <c r="AE94" s="20" t="str">
        <f>IF('Raw Data'!W94="","",'Raw Data'!W94)</f>
        <v>Kisimba paul</v>
      </c>
      <c r="AF94" s="20" t="str">
        <f>IF('Raw Data'!X94="","",'Raw Data'!X94)</f>
        <v>Homme</v>
      </c>
      <c r="AG94" s="20">
        <f>IF('Raw Data'!Y94="","",'Raw Data'!Y94)</f>
        <v>38</v>
      </c>
      <c r="AH94" s="20" t="str">
        <f>IF('Raw Data'!Z94="","",'Raw Data'!Z94)</f>
        <v>Agriculteur</v>
      </c>
      <c r="AI94" s="20" t="str">
        <f>IF('Raw Data'!AA94="","",'Raw Data'!AA94)</f>
        <v/>
      </c>
      <c r="AJ94" s="20" t="str">
        <f>IF('Raw Data'!AB94="","",'Raw Data'!AB94)</f>
        <v/>
      </c>
      <c r="AK94" s="20" t="str">
        <f>IF('Raw Data'!AC94="","",'Raw Data'!AC94)</f>
        <v/>
      </c>
      <c r="AL94" s="20" t="str">
        <f>IF('Raw Data'!AD94="","",'Raw Data'!AD94)</f>
        <v/>
      </c>
      <c r="AM94" s="20" t="str">
        <f>IF('Raw Data'!AE94="","",'Raw Data'!AE94)</f>
        <v/>
      </c>
      <c r="AN94" s="20" t="str">
        <f>IF('Raw Data'!AF94="","",'Raw Data'!AF94)</f>
        <v/>
      </c>
      <c r="AO94" s="20" t="str">
        <f>IF('Raw Data'!AG94="","",'Raw Data'!AG94)</f>
        <v/>
      </c>
      <c r="AP94" s="20" t="str">
        <f>IF('Raw Data'!AH94="","",'Raw Data'!AH94)</f>
        <v>Personne non déplacée (Autochtone)</v>
      </c>
      <c r="AQ94" s="35" t="str">
        <f t="shared" si="36"/>
        <v/>
      </c>
      <c r="AR94" s="20" t="str">
        <f>IF('Raw Data'!AI94="","",'Raw Data'!AI94)</f>
        <v>Tanganyika</v>
      </c>
      <c r="AS94" s="20" t="str">
        <f>IF('Raw Data'!AJ94="","",'Raw Data'!AJ94)</f>
        <v>Nyunzu</v>
      </c>
      <c r="AT94" s="20" t="str">
        <f>IF('Raw Data'!AK94="","",'Raw Data'!AK94)</f>
        <v>Autre (Specifiez)</v>
      </c>
      <c r="AU94" s="20" t="str">
        <f>IF('Raw Data'!AL94="","",'Raw Data'!AL94)</f>
        <v>Kibawa</v>
      </c>
      <c r="AV94" s="20" t="str">
        <f>IF('Raw Data'!AM94="","",'Raw Data'!AM94)</f>
        <v>Kibawa</v>
      </c>
      <c r="AW94" s="20" t="str">
        <f>IF('Raw Data'!AN94="","",'Raw Data'!AN94)</f>
        <v/>
      </c>
      <c r="AX94" s="20" t="str">
        <f>IF('Raw Data'!AO94="","",'Raw Data'!AO94)</f>
        <v>Oui</v>
      </c>
      <c r="AY94" s="20" t="str">
        <f>IF('Raw Data'!AP94="","",'Raw Data'!AP94)</f>
        <v>Tanganyika</v>
      </c>
      <c r="AZ94" s="20" t="str">
        <f>IF('Raw Data'!AQ94="","",'Raw Data'!AQ94)</f>
        <v>Nyunzu</v>
      </c>
      <c r="BA94" s="20" t="str">
        <f>IF('Raw Data'!AR94="","",'Raw Data'!AR94)</f>
        <v>Localité</v>
      </c>
      <c r="BB94" s="20" t="str">
        <f>IF('Raw Data'!AS94="","",'Raw Data'!AS94)</f>
        <v/>
      </c>
      <c r="BC94" s="20" t="str">
        <f>IF('Raw Data'!AT94="","",'Raw Data'!AT94)</f>
        <v/>
      </c>
      <c r="BD94" s="20" t="str">
        <f>IF('Raw Data'!AU94="","",'Raw Data'!AU94)</f>
        <v/>
      </c>
      <c r="BE94" s="20" t="str">
        <f>IF('Raw Data'!AV94="","",'Raw Data'!AV94)</f>
        <v>Autre (Specifiez)</v>
      </c>
      <c r="BF94" s="20" t="str">
        <f>IF('Raw Data'!AW94="","",'Raw Data'!AW94)</f>
        <v>Kibawa</v>
      </c>
      <c r="BG94" s="20" t="str">
        <f>IF('Raw Data'!AX94="","",'Raw Data'!AX94)</f>
        <v>Kibawa</v>
      </c>
      <c r="BH94" s="20" t="str">
        <f>IF('Raw Data'!AY94="","",'Raw Data'!AY94)</f>
        <v>Non</v>
      </c>
      <c r="BI94" s="20" t="str">
        <f>IF('Raw Data'!AZ94="","",'Raw Data'!AZ94)</f>
        <v/>
      </c>
      <c r="BJ94" s="20" t="str">
        <f>IF('Raw Data'!BA94="","",'Raw Data'!BA94)</f>
        <v>Oui</v>
      </c>
      <c r="BK94" s="20" t="str">
        <f>IF('Raw Data'!BB94="","",'Raw Data'!BB94)</f>
        <v>Oui</v>
      </c>
      <c r="BL94" s="20" t="str">
        <f>IF('Raw Data'!BC94="","",'Raw Data'!BC94)</f>
        <v>Q tchanga tchanga</v>
      </c>
      <c r="BM94" s="20" t="str">
        <f>IF('Raw Data'!BD94="","",'Raw Data'!BD94)</f>
        <v/>
      </c>
      <c r="BN94" s="20" t="str">
        <f>IF('Raw Data'!BE94="","",'Raw Data'!BE94)</f>
        <v>Q tchanga tchanga</v>
      </c>
      <c r="BO94" s="20" t="str">
        <f>IF('Raw Data'!BF94="","",'Raw Data'!BF94)</f>
        <v>Tchanga tchanga</v>
      </c>
      <c r="BP94" s="20" t="str">
        <f>IF('Raw Data'!BG94="","",'Raw Data'!BG94)</f>
        <v/>
      </c>
      <c r="BQ94" s="20" t="str">
        <f>IF('Raw Data'!BH94="","",'Raw Data'!BH94)</f>
        <v>Autre (Spécifier)</v>
      </c>
      <c r="BR94" s="20" t="str">
        <f>IF('Raw Data'!BI94="","",'Raw Data'!BI94)</f>
        <v>Bayolo</v>
      </c>
      <c r="BS94" s="20" t="str">
        <f>IF('Raw Data'!BJ94="","",'Raw Data'!BJ94)</f>
        <v>Oui</v>
      </c>
      <c r="BT94" s="20" t="str">
        <f>IF('Raw Data'!BK94="","",'Raw Data'!BK94)</f>
        <v>Oui</v>
      </c>
      <c r="BU94" s="35" t="str">
        <f t="shared" si="37"/>
        <v/>
      </c>
      <c r="BV94" s="20" t="str">
        <f>IF('Raw Data'!BL94="","",'Raw Data'!BL94)</f>
        <v/>
      </c>
      <c r="BW94" s="20" t="str">
        <f>IF('Raw Data'!BM94="","",'Raw Data'!BM94)</f>
        <v/>
      </c>
      <c r="BX94" s="20" t="str">
        <f>IF('Raw Data'!BN94="","",'Raw Data'!BN94)</f>
        <v>Oui</v>
      </c>
      <c r="BY94" s="20" t="str">
        <f>IF('Raw Data'!BO94="","",'Raw Data'!BO94)</f>
        <v>Oui</v>
      </c>
      <c r="BZ94" s="20" t="str">
        <f>IF('Raw Data'!BP94="","",'Raw Data'!BP94)</f>
        <v>Oui</v>
      </c>
      <c r="CA94" s="20" t="str">
        <f>IF('Raw Data'!BQ94="","",'Raw Data'!BQ94)</f>
        <v>Non</v>
      </c>
      <c r="CB94" s="20" t="str">
        <f>IF('Raw Data'!BR94="","",'Raw Data'!BR94)</f>
        <v>Non</v>
      </c>
      <c r="CC94" s="20" t="str">
        <f>IF('Raw Data'!BS94="","",'Raw Data'!BS94)</f>
        <v/>
      </c>
      <c r="CD94" s="20" t="str">
        <f>IF('Raw Data'!BT94="","",'Raw Data'!BT94)</f>
        <v>Communauté hôte (=Autochtones)</v>
      </c>
      <c r="CE94" s="20" t="str">
        <f>IF('Raw Data'!BU94="","",'Raw Data'!BU94)</f>
        <v>3</v>
      </c>
      <c r="CF94" s="20" t="str">
        <f>IF('Raw Data'!BV94="","",'Raw Data'!BV94)</f>
        <v>Non</v>
      </c>
      <c r="CG94" s="20" t="str">
        <f>IF('Raw Data'!BW94="","",'Raw Data'!BW94)</f>
        <v/>
      </c>
      <c r="CH94" s="35" t="str">
        <f t="shared" si="38"/>
        <v/>
      </c>
      <c r="CI94" s="35" t="str">
        <f t="shared" si="39"/>
        <v/>
      </c>
      <c r="CJ94" s="37">
        <f t="shared" si="40"/>
        <v>0</v>
      </c>
      <c r="CK94" s="20" t="str">
        <f>IF('Raw Data'!BX94="","",'Raw Data'!BX94)</f>
        <v/>
      </c>
      <c r="CL94" s="20" t="str">
        <f>IF('Raw Data'!BY94="","",'Raw Data'!BY94)</f>
        <v/>
      </c>
      <c r="CM94" s="20" t="str">
        <f>IF('Raw Data'!BZ94="","",'Raw Data'!BZ94)</f>
        <v/>
      </c>
      <c r="CN94" s="20" t="str">
        <f>IF('Raw Data'!CA94="","",'Raw Data'!CA94)</f>
        <v/>
      </c>
      <c r="CO94" s="20" t="str">
        <f>IF('Raw Data'!CB94="","",'Raw Data'!CB94)</f>
        <v/>
      </c>
      <c r="CP94" s="39" t="str">
        <f>IF('Raw Data'!CC94="","",'Raw Data'!CC94)</f>
        <v>0.4871537613216459</v>
      </c>
      <c r="CQ94" s="20" t="str">
        <f>IF('Raw Data'!CD94="","",'Raw Data'!CD94)</f>
        <v/>
      </c>
      <c r="CR94" s="20" t="str">
        <f>IF('Raw Data'!CE94="","",'Raw Data'!CE94)</f>
        <v>1</v>
      </c>
      <c r="CS94" s="20" t="str">
        <f>IF('Raw Data'!CF94="","",'Raw Data'!CF94)</f>
        <v/>
      </c>
      <c r="CT94" s="20" t="str">
        <f>IF('Raw Data'!CG94="","",'Raw Data'!CG94)</f>
        <v/>
      </c>
      <c r="CU94" s="20">
        <f>IF('Raw Data'!CH94="","",'Raw Data'!CH94)</f>
        <v>7</v>
      </c>
      <c r="CV94" s="35" t="str">
        <f t="shared" si="41"/>
        <v/>
      </c>
      <c r="CW94" s="20">
        <f>IF('Raw Data'!CI94="","",'Raw Data'!CI94)</f>
        <v>5</v>
      </c>
      <c r="CX94" s="35" t="str">
        <f t="shared" si="42"/>
        <v/>
      </c>
      <c r="CY94" s="20">
        <f>IF('Raw Data'!CJ94="","",'Raw Data'!CJ94)</f>
        <v>3</v>
      </c>
      <c r="CZ94" s="35" t="str">
        <f t="shared" si="43"/>
        <v/>
      </c>
      <c r="DA94" s="20">
        <f>IF('Raw Data'!CK94="","",'Raw Data'!CK94)</f>
        <v>4</v>
      </c>
      <c r="DB94" s="35" t="str">
        <f t="shared" si="44"/>
        <v/>
      </c>
      <c r="DC94" s="20">
        <f>IF('Raw Data'!CL94="","",'Raw Data'!CL94)</f>
        <v>3</v>
      </c>
      <c r="DD94" s="35" t="str">
        <f t="shared" si="45"/>
        <v/>
      </c>
      <c r="DE94" s="20">
        <f>IF('Raw Data'!CM94="","",'Raw Data'!CM94)</f>
        <v>10</v>
      </c>
      <c r="DF94" s="35" t="str">
        <f t="shared" si="46"/>
        <v/>
      </c>
      <c r="DG94" s="20">
        <f>IF('Raw Data'!CN94="","",'Raw Data'!CN94)</f>
        <v>6</v>
      </c>
      <c r="DH94" s="35" t="str">
        <f t="shared" si="47"/>
        <v/>
      </c>
      <c r="DI94" s="20">
        <f>IF('Raw Data'!CO94="","",'Raw Data'!CO94)</f>
        <v>5</v>
      </c>
      <c r="DJ94" s="35" t="str">
        <f t="shared" si="48"/>
        <v/>
      </c>
      <c r="DK94" s="23">
        <f>IF('Raw Data'!CP94="","",'Raw Data'!CP94)</f>
        <v>35</v>
      </c>
      <c r="DL94" s="23">
        <f>IF('Raw Data'!CQ94="","",'Raw Data'!CQ94)</f>
        <v>80</v>
      </c>
      <c r="DM94" s="20">
        <f>IF('Raw Data'!CR94="","",'Raw Data'!CR94)</f>
        <v>100</v>
      </c>
      <c r="DN94" s="20">
        <f>IF('Raw Data'!CS94="","",'Raw Data'!CS94)</f>
        <v>22</v>
      </c>
      <c r="DO94" s="23">
        <f>IF('Raw Data'!CT94="","",'Raw Data'!CT94)</f>
        <v>90</v>
      </c>
      <c r="DP94" s="20">
        <f>IF('Raw Data'!CU94="","",'Raw Data'!CU94)</f>
        <v>25</v>
      </c>
      <c r="DQ94" s="23" t="str">
        <f>IF('Raw Data'!CV94="","",'Raw Data'!CV94)</f>
        <v/>
      </c>
      <c r="DR94" s="20" t="str">
        <f>IF('Raw Data'!CW94="","",'Raw Data'!CW94)</f>
        <v/>
      </c>
      <c r="DS94" s="20" t="str">
        <f>IF('Raw Data'!CX94="","",'Raw Data'!CX94)</f>
        <v/>
      </c>
      <c r="DT94" s="20" t="str">
        <f>IF('Raw Data'!CY94="","",'Raw Data'!CY94)</f>
        <v/>
      </c>
      <c r="DU94" s="20" t="str">
        <f>IF('Raw Data'!CZ94="","",'Raw Data'!CZ94)</f>
        <v/>
      </c>
      <c r="DV94" s="20" t="str">
        <f>IF('Raw Data'!DA94="","",'Raw Data'!DA94)</f>
        <v/>
      </c>
      <c r="DW94" s="20" t="str">
        <f>IF('Raw Data'!DB94="","",'Raw Data'!DB94)</f>
        <v/>
      </c>
      <c r="DX94" s="35" t="str">
        <f t="shared" si="49"/>
        <v/>
      </c>
      <c r="DY94" s="23" t="str">
        <f>IF('Raw Data'!DC94="","",'Raw Data'!DC94)</f>
        <v/>
      </c>
      <c r="DZ94" s="42" t="str">
        <f t="shared" si="50"/>
        <v/>
      </c>
      <c r="EA94" s="20" t="str">
        <f>IF('Raw Data'!DD94="","",'Raw Data'!DD94)</f>
        <v/>
      </c>
      <c r="EB94" s="35" t="str">
        <f t="shared" si="51"/>
        <v/>
      </c>
      <c r="EC94" s="20" t="str">
        <f>IF('Raw Data'!DE94="","",'Raw Data'!DE94)</f>
        <v/>
      </c>
      <c r="ED94" s="35" t="str">
        <f t="shared" si="52"/>
        <v/>
      </c>
      <c r="EE94" s="20" t="str">
        <f>IF('Raw Data'!DF94="","",'Raw Data'!DF94)</f>
        <v/>
      </c>
      <c r="EF94" s="35" t="str">
        <f t="shared" si="53"/>
        <v/>
      </c>
      <c r="EG94" s="20" t="str">
        <f>IF('Raw Data'!DG94="","",'Raw Data'!DG94)</f>
        <v/>
      </c>
      <c r="EH94" s="35" t="str">
        <f t="shared" si="54"/>
        <v/>
      </c>
      <c r="EI94" s="20" t="str">
        <f>IF('Raw Data'!DH94="","",'Raw Data'!DH94)</f>
        <v/>
      </c>
      <c r="EJ94" s="20" t="str">
        <f>IF('Raw Data'!DI94="","",'Raw Data'!DI94)</f>
        <v/>
      </c>
      <c r="EK94" s="20" t="str">
        <f>IF('Raw Data'!DJ94="","",'Raw Data'!DJ94)</f>
        <v/>
      </c>
      <c r="EL94" s="20" t="str">
        <f>IF('Raw Data'!DK94="","",'Raw Data'!DK94)</f>
        <v/>
      </c>
      <c r="EM94" s="20" t="str">
        <f>IF('Raw Data'!DL94="","",'Raw Data'!DL94)</f>
        <v/>
      </c>
      <c r="EN94" s="20" t="str">
        <f>IF('Raw Data'!DM94="","",'Raw Data'!DM94)</f>
        <v/>
      </c>
      <c r="EO94" s="20" t="str">
        <f>IF('Raw Data'!DN94="","",'Raw Data'!DN94)</f>
        <v>Oui</v>
      </c>
      <c r="EP94" s="20">
        <f>IF('Raw Data'!DO94="","",'Raw Data'!DO94)</f>
        <v>5</v>
      </c>
      <c r="EQ94" s="35" t="str">
        <f t="shared" si="55"/>
        <v/>
      </c>
      <c r="ER94" s="20">
        <f>IF('Raw Data'!DP94="","",'Raw Data'!DP94)</f>
        <v>4</v>
      </c>
      <c r="ES94" s="20">
        <f>IF('Raw Data'!DQ94="","",'Raw Data'!DQ94)</f>
        <v>2</v>
      </c>
      <c r="ET94" s="20">
        <f>IF('Raw Data'!DR94="","",'Raw Data'!DR94)</f>
        <v>1</v>
      </c>
      <c r="EU94" s="20" t="str">
        <f>IF('Raw Data'!DS94="","",'Raw Data'!DS94)</f>
        <v/>
      </c>
      <c r="EV94" s="20" t="str">
        <f>IF('Raw Data'!DT94="","",'Raw Data'!DT94)</f>
        <v>Appel téléphonique Autre</v>
      </c>
      <c r="EW94" s="20">
        <f>IF('Raw Data'!DU94="","",'Raw Data'!DU94)</f>
        <v>0</v>
      </c>
      <c r="EX94" s="20">
        <f>IF('Raw Data'!DV94="","",'Raw Data'!DV94)</f>
        <v>0</v>
      </c>
      <c r="EY94" s="20">
        <f>IF('Raw Data'!DW94="","",'Raw Data'!DW94)</f>
        <v>0</v>
      </c>
      <c r="EZ94" s="20">
        <f>IF('Raw Data'!DX94="","",'Raw Data'!DX94)</f>
        <v>0</v>
      </c>
      <c r="FA94" s="20">
        <f>IF('Raw Data'!DY94="","",'Raw Data'!DY94)</f>
        <v>0</v>
      </c>
      <c r="FB94" s="20">
        <f>IF('Raw Data'!DZ94="","",'Raw Data'!DZ94)</f>
        <v>1</v>
      </c>
      <c r="FC94" s="20">
        <f>IF('Raw Data'!EA94="","",'Raw Data'!EA94)</f>
        <v>0</v>
      </c>
      <c r="FD94" s="20">
        <f>IF('Raw Data'!EB94="","",'Raw Data'!EB94)</f>
        <v>0</v>
      </c>
      <c r="FE94" s="20">
        <f>IF('Raw Data'!EC94="","",'Raw Data'!EC94)</f>
        <v>0</v>
      </c>
      <c r="FF94" s="20">
        <f>IF('Raw Data'!ED94="","",'Raw Data'!ED94)</f>
        <v>0</v>
      </c>
      <c r="FG94" s="20">
        <f>IF('Raw Data'!EE94="","",'Raw Data'!EE94)</f>
        <v>1</v>
      </c>
      <c r="FH94" s="20">
        <f>IF('Raw Data'!EF94="","",'Raw Data'!EF94)</f>
        <v>0</v>
      </c>
      <c r="FI94" s="20">
        <f>IF('Raw Data'!EG94="","",'Raw Data'!EG94)</f>
        <v>0</v>
      </c>
      <c r="FJ94" s="20" t="str">
        <f>IF('Raw Data'!EH94="","",'Raw Data'!EH94)</f>
        <v>Relais communautaire</v>
      </c>
      <c r="FK94" s="20" t="str">
        <f>IF('Raw Data'!EI94="","",'Raw Data'!EI94)</f>
        <v>Information sur l'accès à l'assistance humanitaire</v>
      </c>
      <c r="FL94" s="20" t="str">
        <f>IF('Raw Data'!EJ94="","",'Raw Data'!EJ94)</f>
        <v/>
      </c>
      <c r="FM94" s="20" t="str">
        <f>IF('Raw Data'!EK94="","",'Raw Data'!EK94)</f>
        <v>Oui</v>
      </c>
      <c r="FN94" s="20" t="str">
        <f>IF('Raw Data'!EL94="","",'Raw Data'!EL94)</f>
        <v/>
      </c>
      <c r="FO94" s="20" t="str">
        <f>IF('Raw Data'!EM94="","",'Raw Data'!EM94)</f>
        <v>Oui</v>
      </c>
      <c r="FP94" s="20" t="str">
        <f>IF('Raw Data'!EN94="","",'Raw Data'!EN94)</f>
        <v/>
      </c>
      <c r="FQ94" s="20" t="str">
        <f>IF('Raw Data'!EO94="","",'Raw Data'!EO94)</f>
        <v/>
      </c>
      <c r="FR94" s="20" t="str">
        <f>IF('Raw Data'!EP94="","",'Raw Data'!EP94)</f>
        <v/>
      </c>
      <c r="FS94" s="20" t="str">
        <f>IF('Raw Data'!EQ94="","",'Raw Data'!EQ94)</f>
        <v>Kibawa</v>
      </c>
      <c r="FT94" s="20">
        <f>IF('Raw Data'!ER94="","",'Raw Data'!ER94)</f>
        <v>3</v>
      </c>
      <c r="FU94" s="20" t="str">
        <f>IF('Raw Data'!ES94="","",'Raw Data'!ES94)</f>
        <v>L'ic connait bien la situation de la localite</v>
      </c>
      <c r="FV94" s="20" t="str">
        <f>IF('Raw Data'!ET94="","",'Raw Data'!ET94)</f>
        <v>vWvJfH3sDSZM3uC5W82MGH</v>
      </c>
      <c r="FW94" s="20" t="str">
        <f>IF('Raw Data'!EU94="","",'Raw Data'!EU94)</f>
        <v>v89tPMrAjVHLSntiBQ22UJ</v>
      </c>
      <c r="FX94" s="20" t="str">
        <f>IF('Raw Data'!EV94="","",'Raw Data'!EV94)</f>
        <v>v5AfrSZTqajduwJVMoNG7f</v>
      </c>
      <c r="FY94" s="20" t="str">
        <f>IF('Raw Data'!EW94="","",'Raw Data'!EW94)</f>
        <v>vbptduBAghB4e4bMMgdQUc</v>
      </c>
      <c r="FZ94" s="20" t="str">
        <f>IF('Raw Data'!EX94="","",'Raw Data'!EX94)</f>
        <v>vNycnGWUpYeb3KNNoHrkGX</v>
      </c>
      <c r="GA94" s="20" t="str">
        <f>IF('Raw Data'!EY94="","",'Raw Data'!EY94)</f>
        <v/>
      </c>
      <c r="GB94" s="20">
        <f>IF('Raw Data'!EZ94="","",'Raw Data'!EZ94)</f>
        <v>384817648</v>
      </c>
      <c r="GC94" s="20" t="str">
        <f>IF('Raw Data'!FA94="","",'Raw Data'!FA94)</f>
        <v>eed0cac9-f4fd-473e-956a-5971f087f6c6</v>
      </c>
      <c r="GD94" s="29">
        <f>IF('Raw Data'!FB94="","",'Raw Data'!FB94)</f>
        <v>44945.604143518518</v>
      </c>
      <c r="GE94" s="20" t="str">
        <f>IF('Raw Data'!FC94="","",'Raw Data'!FC94)</f>
        <v/>
      </c>
      <c r="GF94" s="20" t="str">
        <f>IF('Raw Data'!FD94="","",'Raw Data'!FD94)</f>
        <v/>
      </c>
      <c r="GG94" s="20" t="str">
        <f>IF('Raw Data'!FE94="","",'Raw Data'!FE94)</f>
        <v>submitted_via_web</v>
      </c>
      <c r="GH94" s="20" t="str">
        <f>IF('Raw Data'!FF94="","",'Raw Data'!FF94)</f>
        <v>reach_rdc_hsm_enqueteur</v>
      </c>
      <c r="GI94" s="20" t="str">
        <f>IF('Raw Data'!FG94="","",'Raw Data'!FG94)</f>
        <v/>
      </c>
      <c r="GJ94" s="20">
        <f>IF('Raw Data'!FH94="","",'Raw Data'!FH94)</f>
        <v>160</v>
      </c>
    </row>
    <row r="95" spans="1:192" x14ac:dyDescent="0.25">
      <c r="A95" s="24" t="str">
        <f t="shared" si="28"/>
        <v>8485b0eb-53ed-4c4f-af7a-67f3f9b162c9</v>
      </c>
      <c r="B95" s="24" t="str">
        <f t="shared" si="29"/>
        <v>Kakinga</v>
      </c>
      <c r="C95" s="24" t="str">
        <f t="shared" si="30"/>
        <v>ENU10</v>
      </c>
      <c r="D95" s="29">
        <f>IF('Raw Data'!A95="","",'Raw Data'!A95)</f>
        <v>44945</v>
      </c>
      <c r="E95" s="27">
        <f>IF('Raw Data'!B95="","",'Raw Data'!B95)</f>
        <v>44945.586199942132</v>
      </c>
      <c r="F95" s="27">
        <f>IF('Raw Data'!C95="","",'Raw Data'!C95)</f>
        <v>44945.631053171302</v>
      </c>
      <c r="G95" s="31">
        <f t="shared" si="31"/>
        <v>64.588650005171075</v>
      </c>
      <c r="H95" s="33" t="str">
        <f t="shared" si="32"/>
        <v>OK</v>
      </c>
      <c r="I95" s="20" t="str">
        <f>IF('Raw Data'!D95="","",'Raw Data'!D95)</f>
        <v>audit.csv</v>
      </c>
      <c r="J95" s="20" t="str">
        <f>IF('Raw Data'!E95="","",'Raw Data'!E95)</f>
        <v>https://kc.humanitarianresponse.info/media/original?media_file=reachrdcdata%2Fattachments%2F03786f7074524bcf85122757f5105ae7%2F8485b0eb-53ed-4c4f-af7a-67f3f9b162c9%2Faudit.csv</v>
      </c>
      <c r="K95" s="20" t="str">
        <f>IF('Raw Data'!F95="","",'Raw Data'!F95)</f>
        <v/>
      </c>
      <c r="L95" s="20" t="str">
        <f>IF('Raw Data'!G95="","",'Raw Data'!G95)</f>
        <v/>
      </c>
      <c r="M95" s="20" t="str">
        <f>IF('Raw Data'!H95="","",'Raw Data'!H95)</f>
        <v>ENU10</v>
      </c>
      <c r="N95" s="20" t="str">
        <f>IF('Raw Data'!I95="","",'Raw Data'!I95)</f>
        <v>Kalemie</v>
      </c>
      <c r="O95" s="20" t="str">
        <f>IF('Raw Data'!J95="","",'Raw Data'!J95)</f>
        <v>Décembre</v>
      </c>
      <c r="P95" s="20" t="str">
        <f>IF('Raw Data'!K95="","",'Raw Data'!K95)</f>
        <v>Entretien à distance (appel téléphonique)</v>
      </c>
      <c r="Q95" s="20">
        <f>IF('Raw Data'!L95="","",'Raw Data'!L95)</f>
        <v>827036487</v>
      </c>
      <c r="R95" s="20">
        <f>IF('Raw Data'!M95="","",'Raw Data'!M95)</f>
        <v>827036487</v>
      </c>
      <c r="S95" s="20" t="str">
        <f>IF('Raw Data'!N95="","",'Raw Data'!N95)</f>
        <v>Oui</v>
      </c>
      <c r="T95" s="35" t="str">
        <f t="shared" si="33"/>
        <v/>
      </c>
      <c r="U95" s="20" t="str">
        <f>IF('Raw Data'!O95="","",'Raw Data'!O95)</f>
        <v/>
      </c>
      <c r="V95" s="20" t="str">
        <f>IF('Raw Data'!P95="","",'Raw Data'!P95)</f>
        <v/>
      </c>
      <c r="W95" s="20" t="str">
        <f>IF('Raw Data'!Q95="","",'Raw Data'!Q95)</f>
        <v/>
      </c>
      <c r="X95" s="20" t="str">
        <f>IF('Raw Data'!R95="","",'Raw Data'!R95)</f>
        <v>Oui</v>
      </c>
      <c r="Y95" s="35" t="str">
        <f t="shared" si="34"/>
        <v/>
      </c>
      <c r="Z95" s="20" t="str">
        <f>IF('Raw Data'!S95="","",'Raw Data'!S95)</f>
        <v/>
      </c>
      <c r="AA95" s="20" t="str">
        <f>IF('Raw Data'!T95="","",'Raw Data'!T95)</f>
        <v/>
      </c>
      <c r="AB95" s="20" t="str">
        <f>IF('Raw Data'!U95="","",'Raw Data'!U95)</f>
        <v>Maintenant</v>
      </c>
      <c r="AC95" s="35" t="str">
        <f t="shared" si="35"/>
        <v/>
      </c>
      <c r="AD95" s="20" t="str">
        <f>IF('Raw Data'!V95="","",'Raw Data'!V95)</f>
        <v/>
      </c>
      <c r="AE95" s="20" t="str">
        <f>IF('Raw Data'!W95="","",'Raw Data'!W95)</f>
        <v>Kahite feza</v>
      </c>
      <c r="AF95" s="20" t="str">
        <f>IF('Raw Data'!X95="","",'Raw Data'!X95)</f>
        <v>Femme</v>
      </c>
      <c r="AG95" s="20">
        <f>IF('Raw Data'!Y95="","",'Raw Data'!Y95)</f>
        <v>50</v>
      </c>
      <c r="AH95" s="20" t="str">
        <f>IF('Raw Data'!Z95="","",'Raw Data'!Z95)</f>
        <v>Agriculteur</v>
      </c>
      <c r="AI95" s="20" t="str">
        <f>IF('Raw Data'!AA95="","",'Raw Data'!AA95)</f>
        <v/>
      </c>
      <c r="AJ95" s="20" t="str">
        <f>IF('Raw Data'!AB95="","",'Raw Data'!AB95)</f>
        <v/>
      </c>
      <c r="AK95" s="20" t="str">
        <f>IF('Raw Data'!AC95="","",'Raw Data'!AC95)</f>
        <v/>
      </c>
      <c r="AL95" s="20" t="str">
        <f>IF('Raw Data'!AD95="","",'Raw Data'!AD95)</f>
        <v/>
      </c>
      <c r="AM95" s="20" t="str">
        <f>IF('Raw Data'!AE95="","",'Raw Data'!AE95)</f>
        <v/>
      </c>
      <c r="AN95" s="20" t="str">
        <f>IF('Raw Data'!AF95="","",'Raw Data'!AF95)</f>
        <v/>
      </c>
      <c r="AO95" s="20" t="str">
        <f>IF('Raw Data'!AG95="","",'Raw Data'!AG95)</f>
        <v/>
      </c>
      <c r="AP95" s="20" t="str">
        <f>IF('Raw Data'!AH95="","",'Raw Data'!AH95)</f>
        <v>Personne non déplacée (Autochtone)</v>
      </c>
      <c r="AQ95" s="35" t="str">
        <f t="shared" si="36"/>
        <v/>
      </c>
      <c r="AR95" s="20" t="str">
        <f>IF('Raw Data'!AI95="","",'Raw Data'!AI95)</f>
        <v>Tanganyika</v>
      </c>
      <c r="AS95" s="20" t="str">
        <f>IF('Raw Data'!AJ95="","",'Raw Data'!AJ95)</f>
        <v>Nyemba</v>
      </c>
      <c r="AT95" s="20" t="str">
        <f>IF('Raw Data'!AK95="","",'Raw Data'!AK95)</f>
        <v>Kakinga</v>
      </c>
      <c r="AU95" s="20" t="str">
        <f>IF('Raw Data'!AL95="","",'Raw Data'!AL95)</f>
        <v/>
      </c>
      <c r="AV95" s="20" t="str">
        <f>IF('Raw Data'!AM95="","",'Raw Data'!AM95)</f>
        <v>Kakinga</v>
      </c>
      <c r="AW95" s="20" t="str">
        <f>IF('Raw Data'!AN95="","",'Raw Data'!AN95)</f>
        <v/>
      </c>
      <c r="AX95" s="20" t="str">
        <f>IF('Raw Data'!AO95="","",'Raw Data'!AO95)</f>
        <v>Oui</v>
      </c>
      <c r="AY95" s="20" t="str">
        <f>IF('Raw Data'!AP95="","",'Raw Data'!AP95)</f>
        <v>Tanganyika</v>
      </c>
      <c r="AZ95" s="20" t="str">
        <f>IF('Raw Data'!AQ95="","",'Raw Data'!AQ95)</f>
        <v>Nyemba</v>
      </c>
      <c r="BA95" s="20" t="str">
        <f>IF('Raw Data'!AR95="","",'Raw Data'!AR95)</f>
        <v>Localité</v>
      </c>
      <c r="BB95" s="20" t="str">
        <f>IF('Raw Data'!AS95="","",'Raw Data'!AS95)</f>
        <v/>
      </c>
      <c r="BC95" s="20" t="str">
        <f>IF('Raw Data'!AT95="","",'Raw Data'!AT95)</f>
        <v/>
      </c>
      <c r="BD95" s="20" t="str">
        <f>IF('Raw Data'!AU95="","",'Raw Data'!AU95)</f>
        <v/>
      </c>
      <c r="BE95" s="20" t="str">
        <f>IF('Raw Data'!AV95="","",'Raw Data'!AV95)</f>
        <v>Kakinga</v>
      </c>
      <c r="BF95" s="20" t="str">
        <f>IF('Raw Data'!AW95="","",'Raw Data'!AW95)</f>
        <v/>
      </c>
      <c r="BG95" s="20" t="str">
        <f>IF('Raw Data'!AX95="","",'Raw Data'!AX95)</f>
        <v>Kakinga</v>
      </c>
      <c r="BH95" s="20" t="str">
        <f>IF('Raw Data'!AY95="","",'Raw Data'!AY95)</f>
        <v>Non</v>
      </c>
      <c r="BI95" s="20" t="str">
        <f>IF('Raw Data'!AZ95="","",'Raw Data'!AZ95)</f>
        <v/>
      </c>
      <c r="BJ95" s="20" t="str">
        <f>IF('Raw Data'!BA95="","",'Raw Data'!BA95)</f>
        <v>Oui</v>
      </c>
      <c r="BK95" s="20" t="str">
        <f>IF('Raw Data'!BB95="","",'Raw Data'!BB95)</f>
        <v>Oui</v>
      </c>
      <c r="BL95" s="20" t="str">
        <f>IF('Raw Data'!BC95="","",'Raw Data'!BC95)</f>
        <v/>
      </c>
      <c r="BM95" s="20" t="str">
        <f>IF('Raw Data'!BD95="","",'Raw Data'!BD95)</f>
        <v/>
      </c>
      <c r="BN95" s="20" t="str">
        <f>IF('Raw Data'!BE95="","",'Raw Data'!BE95)</f>
        <v/>
      </c>
      <c r="BO95" s="20" t="str">
        <f>IF('Raw Data'!BF95="","",'Raw Data'!BF95)</f>
        <v/>
      </c>
      <c r="BP95" s="20" t="str">
        <f>IF('Raw Data'!BG95="","",'Raw Data'!BG95)</f>
        <v/>
      </c>
      <c r="BQ95" s="20" t="str">
        <f>IF('Raw Data'!BH95="","",'Raw Data'!BH95)</f>
        <v>Autre (Spécifier)</v>
      </c>
      <c r="BR95" s="20" t="str">
        <f>IF('Raw Data'!BI95="","",'Raw Data'!BI95)</f>
        <v>Miketo</v>
      </c>
      <c r="BS95" s="20" t="str">
        <f>IF('Raw Data'!BJ95="","",'Raw Data'!BJ95)</f>
        <v>Oui</v>
      </c>
      <c r="BT95" s="20" t="str">
        <f>IF('Raw Data'!BK95="","",'Raw Data'!BK95)</f>
        <v>Oui</v>
      </c>
      <c r="BU95" s="35" t="str">
        <f t="shared" si="37"/>
        <v/>
      </c>
      <c r="BV95" s="20" t="str">
        <f>IF('Raw Data'!BL95="","",'Raw Data'!BL95)</f>
        <v/>
      </c>
      <c r="BW95" s="20" t="str">
        <f>IF('Raw Data'!BM95="","",'Raw Data'!BM95)</f>
        <v/>
      </c>
      <c r="BX95" s="20" t="str">
        <f>IF('Raw Data'!BN95="","",'Raw Data'!BN95)</f>
        <v>Oui</v>
      </c>
      <c r="BY95" s="20" t="str">
        <f>IF('Raw Data'!BO95="","",'Raw Data'!BO95)</f>
        <v>Non</v>
      </c>
      <c r="BZ95" s="20" t="str">
        <f>IF('Raw Data'!BP95="","",'Raw Data'!BP95)</f>
        <v>Oui</v>
      </c>
      <c r="CA95" s="20" t="str">
        <f>IF('Raw Data'!BQ95="","",'Raw Data'!BQ95)</f>
        <v>Non</v>
      </c>
      <c r="CB95" s="20" t="str">
        <f>IF('Raw Data'!BR95="","",'Raw Data'!BR95)</f>
        <v>Non</v>
      </c>
      <c r="CC95" s="20" t="str">
        <f>IF('Raw Data'!BS95="","",'Raw Data'!BS95)</f>
        <v/>
      </c>
      <c r="CD95" s="20" t="str">
        <f>IF('Raw Data'!BT95="","",'Raw Data'!BT95)</f>
        <v>Communauté hôte (=Autochtones)</v>
      </c>
      <c r="CE95" s="20" t="str">
        <f>IF('Raw Data'!BU95="","",'Raw Data'!BU95)</f>
        <v>2</v>
      </c>
      <c r="CF95" s="20" t="str">
        <f>IF('Raw Data'!BV95="","",'Raw Data'!BV95)</f>
        <v>Oui</v>
      </c>
      <c r="CG95" s="20" t="str">
        <f>IF('Raw Data'!BW95="","",'Raw Data'!BW95)</f>
        <v>Communauté hôte (=Autochtones)</v>
      </c>
      <c r="CH95" s="35" t="str">
        <f t="shared" si="38"/>
        <v/>
      </c>
      <c r="CI95" s="35" t="str">
        <f t="shared" si="39"/>
        <v/>
      </c>
      <c r="CJ95" s="37">
        <f t="shared" si="40"/>
        <v>1</v>
      </c>
      <c r="CK95" s="20">
        <f>IF('Raw Data'!BX95="","",'Raw Data'!BX95)</f>
        <v>1</v>
      </c>
      <c r="CL95" s="20">
        <f>IF('Raw Data'!BY95="","",'Raw Data'!BY95)</f>
        <v>0</v>
      </c>
      <c r="CM95" s="20">
        <f>IF('Raw Data'!BZ95="","",'Raw Data'!BZ95)</f>
        <v>0</v>
      </c>
      <c r="CN95" s="20">
        <f>IF('Raw Data'!CA95="","",'Raw Data'!CA95)</f>
        <v>0</v>
      </c>
      <c r="CO95" s="20">
        <f>IF('Raw Data'!CB95="","",'Raw Data'!CB95)</f>
        <v>0</v>
      </c>
      <c r="CP95" s="39" t="str">
        <f>IF('Raw Data'!CC95="","",'Raw Data'!CC95)</f>
        <v>0.7495469735528006</v>
      </c>
      <c r="CQ95" s="20" t="str">
        <f>IF('Raw Data'!CD95="","",'Raw Data'!CD95)</f>
        <v/>
      </c>
      <c r="CR95" s="20" t="str">
        <f>IF('Raw Data'!CE95="","",'Raw Data'!CE95)</f>
        <v>1</v>
      </c>
      <c r="CS95" s="20" t="str">
        <f>IF('Raw Data'!CF95="","",'Raw Data'!CF95)</f>
        <v/>
      </c>
      <c r="CT95" s="20" t="str">
        <f>IF('Raw Data'!CG95="","",'Raw Data'!CG95)</f>
        <v/>
      </c>
      <c r="CU95" s="20" t="str">
        <f>IF('Raw Data'!CH95="","",'Raw Data'!CH95)</f>
        <v/>
      </c>
      <c r="CV95" s="35" t="str">
        <f t="shared" si="41"/>
        <v/>
      </c>
      <c r="CW95" s="20" t="str">
        <f>IF('Raw Data'!CI95="","",'Raw Data'!CI95)</f>
        <v/>
      </c>
      <c r="CX95" s="35" t="str">
        <f t="shared" si="42"/>
        <v/>
      </c>
      <c r="CY95" s="20" t="str">
        <f>IF('Raw Data'!CJ95="","",'Raw Data'!CJ95)</f>
        <v/>
      </c>
      <c r="CZ95" s="35" t="str">
        <f t="shared" si="43"/>
        <v/>
      </c>
      <c r="DA95" s="20" t="str">
        <f>IF('Raw Data'!CK95="","",'Raw Data'!CK95)</f>
        <v/>
      </c>
      <c r="DB95" s="35" t="str">
        <f t="shared" si="44"/>
        <v/>
      </c>
      <c r="DC95" s="20" t="str">
        <f>IF('Raw Data'!CL95="","",'Raw Data'!CL95)</f>
        <v/>
      </c>
      <c r="DD95" s="35" t="str">
        <f t="shared" si="45"/>
        <v/>
      </c>
      <c r="DE95" s="20" t="str">
        <f>IF('Raw Data'!CM95="","",'Raw Data'!CM95)</f>
        <v/>
      </c>
      <c r="DF95" s="35" t="str">
        <f t="shared" si="46"/>
        <v/>
      </c>
      <c r="DG95" s="20" t="str">
        <f>IF('Raw Data'!CN95="","",'Raw Data'!CN95)</f>
        <v/>
      </c>
      <c r="DH95" s="35" t="str">
        <f t="shared" si="47"/>
        <v/>
      </c>
      <c r="DI95" s="20" t="str">
        <f>IF('Raw Data'!CO95="","",'Raw Data'!CO95)</f>
        <v/>
      </c>
      <c r="DJ95" s="35" t="str">
        <f t="shared" si="48"/>
        <v/>
      </c>
      <c r="DK95" s="23" t="str">
        <f>IF('Raw Data'!CP95="","",'Raw Data'!CP95)</f>
        <v/>
      </c>
      <c r="DL95" s="23" t="str">
        <f>IF('Raw Data'!CQ95="","",'Raw Data'!CQ95)</f>
        <v/>
      </c>
      <c r="DM95" s="20" t="str">
        <f>IF('Raw Data'!CR95="","",'Raw Data'!CR95)</f>
        <v/>
      </c>
      <c r="DN95" s="20" t="str">
        <f>IF('Raw Data'!CS95="","",'Raw Data'!CS95)</f>
        <v/>
      </c>
      <c r="DO95" s="23" t="str">
        <f>IF('Raw Data'!CT95="","",'Raw Data'!CT95)</f>
        <v/>
      </c>
      <c r="DP95" s="20" t="str">
        <f>IF('Raw Data'!CU95="","",'Raw Data'!CU95)</f>
        <v/>
      </c>
      <c r="DQ95" s="23" t="str">
        <f>IF('Raw Data'!CV95="","",'Raw Data'!CV95)</f>
        <v/>
      </c>
      <c r="DR95" s="20" t="str">
        <f>IF('Raw Data'!CW95="","",'Raw Data'!CW95)</f>
        <v/>
      </c>
      <c r="DS95" s="20">
        <f>IF('Raw Data'!CX95="","",'Raw Data'!CX95)</f>
        <v>20</v>
      </c>
      <c r="DT95" s="20">
        <f>IF('Raw Data'!CY95="","",'Raw Data'!CY95)</f>
        <v>0</v>
      </c>
      <c r="DU95" s="20">
        <f>IF('Raw Data'!CZ95="","",'Raw Data'!CZ95)</f>
        <v>15</v>
      </c>
      <c r="DV95" s="20">
        <f>IF('Raw Data'!DA95="","",'Raw Data'!DA95)</f>
        <v>0</v>
      </c>
      <c r="DW95" s="20">
        <f>IF('Raw Data'!DB95="","",'Raw Data'!DB95)</f>
        <v>9</v>
      </c>
      <c r="DX95" s="35" t="str">
        <f t="shared" si="49"/>
        <v/>
      </c>
      <c r="DY95" s="74">
        <f>IF('Raw Data'!DC95="","",'Raw Data'!DC95)</f>
        <v>12</v>
      </c>
      <c r="DZ95" s="42" t="str">
        <f t="shared" si="50"/>
        <v>CHECK</v>
      </c>
      <c r="EA95" s="44">
        <f>IF('Raw Data'!DD95="","",'Raw Data'!DD95)</f>
        <v>20</v>
      </c>
      <c r="EB95" s="35" t="str">
        <f t="shared" si="51"/>
        <v>CHECK</v>
      </c>
      <c r="EC95" s="20">
        <f>IF('Raw Data'!DE95="","",'Raw Data'!DE95)</f>
        <v>8</v>
      </c>
      <c r="ED95" s="35" t="str">
        <f t="shared" si="52"/>
        <v/>
      </c>
      <c r="EE95" s="20">
        <f>IF('Raw Data'!DF95="","",'Raw Data'!DF95)</f>
        <v>5</v>
      </c>
      <c r="EF95" s="35" t="str">
        <f t="shared" si="53"/>
        <v/>
      </c>
      <c r="EG95" s="44">
        <f>IF('Raw Data'!DG95="","",'Raw Data'!DG95)</f>
        <v>25</v>
      </c>
      <c r="EH95" s="35" t="str">
        <f t="shared" si="54"/>
        <v>CHECK</v>
      </c>
      <c r="EI95" s="20">
        <f>IF('Raw Data'!DH95="","",'Raw Data'!DH95)</f>
        <v>50</v>
      </c>
      <c r="EJ95" s="20">
        <f>IF('Raw Data'!DI95="","",'Raw Data'!DI95)</f>
        <v>10</v>
      </c>
      <c r="EK95" s="20">
        <f>IF('Raw Data'!DJ95="","",'Raw Data'!DJ95)</f>
        <v>0</v>
      </c>
      <c r="EL95" s="20">
        <f>IF('Raw Data'!DK95="","",'Raw Data'!DK95)</f>
        <v>2</v>
      </c>
      <c r="EM95" s="20" t="str">
        <f>IF('Raw Data'!DL95="","",'Raw Data'!DL95)</f>
        <v/>
      </c>
      <c r="EN95" s="20" t="str">
        <f>IF('Raw Data'!DM95="","",'Raw Data'!DM95)</f>
        <v/>
      </c>
      <c r="EO95" s="20" t="str">
        <f>IF('Raw Data'!DN95="","",'Raw Data'!DN95)</f>
        <v>Oui</v>
      </c>
      <c r="EP95" s="44">
        <f>IF('Raw Data'!DO95="","",'Raw Data'!DO95)</f>
        <v>30</v>
      </c>
      <c r="EQ95" s="35" t="str">
        <f t="shared" si="55"/>
        <v>CHECK</v>
      </c>
      <c r="ER95" s="20">
        <f>IF('Raw Data'!DP95="","",'Raw Data'!DP95)</f>
        <v>18</v>
      </c>
      <c r="ES95" s="20">
        <f>IF('Raw Data'!DQ95="","",'Raw Data'!DQ95)</f>
        <v>10</v>
      </c>
      <c r="ET95" s="20">
        <f>IF('Raw Data'!DR95="","",'Raw Data'!DR95)</f>
        <v>8</v>
      </c>
      <c r="EU95" s="20" t="str">
        <f>IF('Raw Data'!DS95="","",'Raw Data'!DS95)</f>
        <v/>
      </c>
      <c r="EV95" s="20" t="str">
        <f>IF('Raw Data'!DT95="","",'Raw Data'!DT95)</f>
        <v>Appel téléphonique</v>
      </c>
      <c r="EW95" s="20">
        <f>IF('Raw Data'!DU95="","",'Raw Data'!DU95)</f>
        <v>0</v>
      </c>
      <c r="EX95" s="20">
        <f>IF('Raw Data'!DV95="","",'Raw Data'!DV95)</f>
        <v>0</v>
      </c>
      <c r="EY95" s="20">
        <f>IF('Raw Data'!DW95="","",'Raw Data'!DW95)</f>
        <v>0</v>
      </c>
      <c r="EZ95" s="20">
        <f>IF('Raw Data'!DX95="","",'Raw Data'!DX95)</f>
        <v>0</v>
      </c>
      <c r="FA95" s="20">
        <f>IF('Raw Data'!DY95="","",'Raw Data'!DY95)</f>
        <v>0</v>
      </c>
      <c r="FB95" s="20">
        <f>IF('Raw Data'!DZ95="","",'Raw Data'!DZ95)</f>
        <v>1</v>
      </c>
      <c r="FC95" s="20">
        <f>IF('Raw Data'!EA95="","",'Raw Data'!EA95)</f>
        <v>0</v>
      </c>
      <c r="FD95" s="20">
        <f>IF('Raw Data'!EB95="","",'Raw Data'!EB95)</f>
        <v>0</v>
      </c>
      <c r="FE95" s="20">
        <f>IF('Raw Data'!EC95="","",'Raw Data'!EC95)</f>
        <v>0</v>
      </c>
      <c r="FF95" s="20">
        <f>IF('Raw Data'!ED95="","",'Raw Data'!ED95)</f>
        <v>0</v>
      </c>
      <c r="FG95" s="20">
        <f>IF('Raw Data'!EE95="","",'Raw Data'!EE95)</f>
        <v>0</v>
      </c>
      <c r="FH95" s="20">
        <f>IF('Raw Data'!EF95="","",'Raw Data'!EF95)</f>
        <v>0</v>
      </c>
      <c r="FI95" s="20">
        <f>IF('Raw Data'!EG95="","",'Raw Data'!EG95)</f>
        <v>0</v>
      </c>
      <c r="FJ95" s="20" t="str">
        <f>IF('Raw Data'!EH95="","",'Raw Data'!EH95)</f>
        <v/>
      </c>
      <c r="FK95" s="20" t="str">
        <f>IF('Raw Data'!EI95="","",'Raw Data'!EI95)</f>
        <v>Information sur le contexte sécuritaire</v>
      </c>
      <c r="FL95" s="20" t="str">
        <f>IF('Raw Data'!EJ95="","",'Raw Data'!EJ95)</f>
        <v/>
      </c>
      <c r="FM95" s="20" t="str">
        <f>IF('Raw Data'!EK95="","",'Raw Data'!EK95)</f>
        <v>Oui</v>
      </c>
      <c r="FN95" s="20" t="str">
        <f>IF('Raw Data'!EL95="","",'Raw Data'!EL95)</f>
        <v/>
      </c>
      <c r="FO95" s="20" t="str">
        <f>IF('Raw Data'!EM95="","",'Raw Data'!EM95)</f>
        <v>Oui</v>
      </c>
      <c r="FP95" s="20" t="str">
        <f>IF('Raw Data'!EN95="","",'Raw Data'!EN95)</f>
        <v/>
      </c>
      <c r="FQ95" s="20" t="str">
        <f>IF('Raw Data'!EO95="","",'Raw Data'!EO95)</f>
        <v/>
      </c>
      <c r="FR95" s="20" t="str">
        <f>IF('Raw Data'!EP95="","",'Raw Data'!EP95)</f>
        <v/>
      </c>
      <c r="FS95" s="20" t="str">
        <f>IF('Raw Data'!EQ95="","",'Raw Data'!EQ95)</f>
        <v>Feza kahite</v>
      </c>
      <c r="FT95" s="20">
        <f>IF('Raw Data'!ER95="","",'Raw Data'!ER95)</f>
        <v>5</v>
      </c>
      <c r="FU95" s="20" t="str">
        <f>IF('Raw Data'!ES95="","",'Raw Data'!ES95)</f>
        <v xml:space="preserve">Il connais la situation de sa localité </v>
      </c>
      <c r="FV95" s="20" t="str">
        <f>IF('Raw Data'!ET95="","",'Raw Data'!ET95)</f>
        <v>vWvJfH3sDSZM3uC5W82MGH</v>
      </c>
      <c r="FW95" s="20" t="str">
        <f>IF('Raw Data'!EU95="","",'Raw Data'!EU95)</f>
        <v>v89tPMrAjVHLSntiBQ22UJ</v>
      </c>
      <c r="FX95" s="20" t="str">
        <f>IF('Raw Data'!EV95="","",'Raw Data'!EV95)</f>
        <v>v5AfrSZTqajduwJVMoNG7f</v>
      </c>
      <c r="FY95" s="20" t="str">
        <f>IF('Raw Data'!EW95="","",'Raw Data'!EW95)</f>
        <v>vbptduBAghB4e4bMMgdQUc</v>
      </c>
      <c r="FZ95" s="20" t="str">
        <f>IF('Raw Data'!EX95="","",'Raw Data'!EX95)</f>
        <v>vNycnGWUpYeb3KNNoHrkGX</v>
      </c>
      <c r="GA95" s="20" t="str">
        <f>IF('Raw Data'!EY95="","",'Raw Data'!EY95)</f>
        <v/>
      </c>
      <c r="GB95" s="20">
        <f>IF('Raw Data'!EZ95="","",'Raw Data'!EZ95)</f>
        <v>384818052</v>
      </c>
      <c r="GC95" s="20" t="str">
        <f>IF('Raw Data'!FA95="","",'Raw Data'!FA95)</f>
        <v>8485b0eb-53ed-4c4f-af7a-67f3f9b162c9</v>
      </c>
      <c r="GD95" s="29">
        <f>IF('Raw Data'!FB95="","",'Raw Data'!FB95)</f>
        <v>44945.604861111111</v>
      </c>
      <c r="GE95" s="20" t="str">
        <f>IF('Raw Data'!FC95="","",'Raw Data'!FC95)</f>
        <v/>
      </c>
      <c r="GF95" s="20" t="str">
        <f>IF('Raw Data'!FD95="","",'Raw Data'!FD95)</f>
        <v/>
      </c>
      <c r="GG95" s="20" t="str">
        <f>IF('Raw Data'!FE95="","",'Raw Data'!FE95)</f>
        <v>submitted_via_web</v>
      </c>
      <c r="GH95" s="20" t="str">
        <f>IF('Raw Data'!FF95="","",'Raw Data'!FF95)</f>
        <v>reach_rdc_hsm_enqueteur</v>
      </c>
      <c r="GI95" s="20" t="str">
        <f>IF('Raw Data'!FG95="","",'Raw Data'!FG95)</f>
        <v/>
      </c>
      <c r="GJ95" s="20">
        <f>IF('Raw Data'!FH95="","",'Raw Data'!FH95)</f>
        <v>161</v>
      </c>
    </row>
    <row r="96" spans="1:192" x14ac:dyDescent="0.25">
      <c r="A96" s="24" t="str">
        <f t="shared" si="28"/>
        <v>ab9af077-886e-425d-82f2-6fd0a597381a</v>
      </c>
      <c r="B96" s="24" t="str">
        <f t="shared" si="29"/>
        <v>Kalamba</v>
      </c>
      <c r="C96" s="24" t="str">
        <f t="shared" si="30"/>
        <v>ENU10</v>
      </c>
      <c r="D96" s="29">
        <f>IF('Raw Data'!A96="","",'Raw Data'!A96)</f>
        <v>44945</v>
      </c>
      <c r="E96" s="27">
        <f>IF('Raw Data'!B96="","",'Raw Data'!B96)</f>
        <v>44945.636081053242</v>
      </c>
      <c r="F96" s="27">
        <f>IF('Raw Data'!C96="","",'Raw Data'!C96)</f>
        <v>44945.665902141212</v>
      </c>
      <c r="G96" s="31">
        <f t="shared" si="31"/>
        <v>42.942366676870733</v>
      </c>
      <c r="H96" s="33" t="str">
        <f t="shared" si="32"/>
        <v>OK</v>
      </c>
      <c r="I96" s="20" t="str">
        <f>IF('Raw Data'!D96="","",'Raw Data'!D96)</f>
        <v>audit.csv</v>
      </c>
      <c r="J96" s="20" t="str">
        <f>IF('Raw Data'!E96="","",'Raw Data'!E96)</f>
        <v>https://kc.humanitarianresponse.info/media/original?media_file=reachrdcdata%2Fattachments%2F03786f7074524bcf85122757f5105ae7%2Fab9af077-886e-425d-82f2-6fd0a597381a%2Faudit.csv</v>
      </c>
      <c r="K96" s="20" t="str">
        <f>IF('Raw Data'!F96="","",'Raw Data'!F96)</f>
        <v/>
      </c>
      <c r="L96" s="20" t="str">
        <f>IF('Raw Data'!G96="","",'Raw Data'!G96)</f>
        <v/>
      </c>
      <c r="M96" s="20" t="str">
        <f>IF('Raw Data'!H96="","",'Raw Data'!H96)</f>
        <v>ENU10</v>
      </c>
      <c r="N96" s="20" t="str">
        <f>IF('Raw Data'!I96="","",'Raw Data'!I96)</f>
        <v>Kalemie</v>
      </c>
      <c r="O96" s="20" t="str">
        <f>IF('Raw Data'!J96="","",'Raw Data'!J96)</f>
        <v>Décembre</v>
      </c>
      <c r="P96" s="20" t="str">
        <f>IF('Raw Data'!K96="","",'Raw Data'!K96)</f>
        <v>Entretien à distance (appel téléphonique)</v>
      </c>
      <c r="Q96" s="20">
        <f>IF('Raw Data'!L96="","",'Raw Data'!L96)</f>
        <v>813715999</v>
      </c>
      <c r="R96" s="20">
        <f>IF('Raw Data'!M96="","",'Raw Data'!M96)</f>
        <v>813715999</v>
      </c>
      <c r="S96" s="20" t="str">
        <f>IF('Raw Data'!N96="","",'Raw Data'!N96)</f>
        <v>Oui</v>
      </c>
      <c r="T96" s="35" t="str">
        <f t="shared" si="33"/>
        <v/>
      </c>
      <c r="U96" s="20" t="str">
        <f>IF('Raw Data'!O96="","",'Raw Data'!O96)</f>
        <v/>
      </c>
      <c r="V96" s="20" t="str">
        <f>IF('Raw Data'!P96="","",'Raw Data'!P96)</f>
        <v/>
      </c>
      <c r="W96" s="20" t="str">
        <f>IF('Raw Data'!Q96="","",'Raw Data'!Q96)</f>
        <v/>
      </c>
      <c r="X96" s="20" t="str">
        <f>IF('Raw Data'!R96="","",'Raw Data'!R96)</f>
        <v>Oui</v>
      </c>
      <c r="Y96" s="35" t="str">
        <f t="shared" si="34"/>
        <v/>
      </c>
      <c r="Z96" s="20" t="str">
        <f>IF('Raw Data'!S96="","",'Raw Data'!S96)</f>
        <v/>
      </c>
      <c r="AA96" s="20" t="str">
        <f>IF('Raw Data'!T96="","",'Raw Data'!T96)</f>
        <v/>
      </c>
      <c r="AB96" s="20" t="str">
        <f>IF('Raw Data'!U96="","",'Raw Data'!U96)</f>
        <v>Maintenant</v>
      </c>
      <c r="AC96" s="35" t="str">
        <f t="shared" si="35"/>
        <v/>
      </c>
      <c r="AD96" s="20" t="str">
        <f>IF('Raw Data'!V96="","",'Raw Data'!V96)</f>
        <v/>
      </c>
      <c r="AE96" s="20" t="str">
        <f>IF('Raw Data'!W96="","",'Raw Data'!W96)</f>
        <v xml:space="preserve">Kamalondo Dieudonné </v>
      </c>
      <c r="AF96" s="20" t="str">
        <f>IF('Raw Data'!X96="","",'Raw Data'!X96)</f>
        <v>Homme</v>
      </c>
      <c r="AG96" s="20">
        <f>IF('Raw Data'!Y96="","",'Raw Data'!Y96)</f>
        <v>36</v>
      </c>
      <c r="AH96" s="20" t="str">
        <f>IF('Raw Data'!Z96="","",'Raw Data'!Z96)</f>
        <v>Agriculteur</v>
      </c>
      <c r="AI96" s="20" t="str">
        <f>IF('Raw Data'!AA96="","",'Raw Data'!AA96)</f>
        <v/>
      </c>
      <c r="AJ96" s="20" t="str">
        <f>IF('Raw Data'!AB96="","",'Raw Data'!AB96)</f>
        <v/>
      </c>
      <c r="AK96" s="20" t="str">
        <f>IF('Raw Data'!AC96="","",'Raw Data'!AC96)</f>
        <v/>
      </c>
      <c r="AL96" s="20" t="str">
        <f>IF('Raw Data'!AD96="","",'Raw Data'!AD96)</f>
        <v/>
      </c>
      <c r="AM96" s="20" t="str">
        <f>IF('Raw Data'!AE96="","",'Raw Data'!AE96)</f>
        <v/>
      </c>
      <c r="AN96" s="20" t="str">
        <f>IF('Raw Data'!AF96="","",'Raw Data'!AF96)</f>
        <v/>
      </c>
      <c r="AO96" s="20" t="str">
        <f>IF('Raw Data'!AG96="","",'Raw Data'!AG96)</f>
        <v/>
      </c>
      <c r="AP96" s="43" t="s">
        <v>752</v>
      </c>
      <c r="AQ96" s="35" t="str">
        <f t="shared" si="36"/>
        <v/>
      </c>
      <c r="AR96" s="20" t="str">
        <f>IF('Raw Data'!AI96="","",'Raw Data'!AI96)</f>
        <v>Tanganyika</v>
      </c>
      <c r="AS96" s="20" t="str">
        <f>IF('Raw Data'!AJ96="","",'Raw Data'!AJ96)</f>
        <v>Nyunzu</v>
      </c>
      <c r="AT96" s="20" t="str">
        <f>IF('Raw Data'!AK96="","",'Raw Data'!AK96)</f>
        <v>Kalamba</v>
      </c>
      <c r="AU96" s="20" t="str">
        <f>IF('Raw Data'!AL96="","",'Raw Data'!AL96)</f>
        <v/>
      </c>
      <c r="AV96" s="20" t="str">
        <f>IF('Raw Data'!AM96="","",'Raw Data'!AM96)</f>
        <v>Kalamba</v>
      </c>
      <c r="AW96" s="20" t="str">
        <f>IF('Raw Data'!AN96="","",'Raw Data'!AN96)</f>
        <v/>
      </c>
      <c r="AX96" s="20" t="str">
        <f>IF('Raw Data'!AO96="","",'Raw Data'!AO96)</f>
        <v>Oui</v>
      </c>
      <c r="AY96" s="20" t="str">
        <f>IF('Raw Data'!AP96="","",'Raw Data'!AP96)</f>
        <v>Tanganyika</v>
      </c>
      <c r="AZ96" s="20" t="str">
        <f>IF('Raw Data'!AQ96="","",'Raw Data'!AQ96)</f>
        <v>Nyunzu</v>
      </c>
      <c r="BA96" s="20" t="str">
        <f>IF('Raw Data'!AR96="","",'Raw Data'!AR96)</f>
        <v>Localité</v>
      </c>
      <c r="BB96" s="20" t="str">
        <f>IF('Raw Data'!AS96="","",'Raw Data'!AS96)</f>
        <v/>
      </c>
      <c r="BC96" s="20" t="str">
        <f>IF('Raw Data'!AT96="","",'Raw Data'!AT96)</f>
        <v/>
      </c>
      <c r="BD96" s="20" t="str">
        <f>IF('Raw Data'!AU96="","",'Raw Data'!AU96)</f>
        <v/>
      </c>
      <c r="BE96" s="20" t="str">
        <f>IF('Raw Data'!AV96="","",'Raw Data'!AV96)</f>
        <v>Kalamba</v>
      </c>
      <c r="BF96" s="20" t="str">
        <f>IF('Raw Data'!AW96="","",'Raw Data'!AW96)</f>
        <v/>
      </c>
      <c r="BG96" s="20" t="str">
        <f>IF('Raw Data'!AX96="","",'Raw Data'!AX96)</f>
        <v>Kalamba</v>
      </c>
      <c r="BH96" s="20" t="str">
        <f>IF('Raw Data'!AY96="","",'Raw Data'!AY96)</f>
        <v>Non</v>
      </c>
      <c r="BI96" s="20" t="str">
        <f>IF('Raw Data'!AZ96="","",'Raw Data'!AZ96)</f>
        <v/>
      </c>
      <c r="BJ96" s="20" t="str">
        <f>IF('Raw Data'!BA96="","",'Raw Data'!BA96)</f>
        <v>Oui</v>
      </c>
      <c r="BK96" s="20" t="str">
        <f>IF('Raw Data'!BB96="","",'Raw Data'!BB96)</f>
        <v>Oui</v>
      </c>
      <c r="BL96" s="20" t="str">
        <f>IF('Raw Data'!BC96="","",'Raw Data'!BC96)</f>
        <v/>
      </c>
      <c r="BM96" s="20" t="str">
        <f>IF('Raw Data'!BD96="","",'Raw Data'!BD96)</f>
        <v/>
      </c>
      <c r="BN96" s="20" t="str">
        <f>IF('Raw Data'!BE96="","",'Raw Data'!BE96)</f>
        <v/>
      </c>
      <c r="BO96" s="20" t="str">
        <f>IF('Raw Data'!BF96="","",'Raw Data'!BF96)</f>
        <v/>
      </c>
      <c r="BP96" s="20" t="str">
        <f>IF('Raw Data'!BG96="","",'Raw Data'!BG96)</f>
        <v/>
      </c>
      <c r="BQ96" s="20" t="str">
        <f>IF('Raw Data'!BH96="","",'Raw Data'!BH96)</f>
        <v>Autre (Spécifier)</v>
      </c>
      <c r="BR96" s="20" t="str">
        <f>IF('Raw Data'!BI96="","",'Raw Data'!BI96)</f>
        <v>Balumba</v>
      </c>
      <c r="BS96" s="20" t="str">
        <f>IF('Raw Data'!BJ96="","",'Raw Data'!BJ96)</f>
        <v>Oui</v>
      </c>
      <c r="BT96" s="20" t="str">
        <f>IF('Raw Data'!BK96="","",'Raw Data'!BK96)</f>
        <v>Oui</v>
      </c>
      <c r="BU96" s="35" t="str">
        <f t="shared" si="37"/>
        <v/>
      </c>
      <c r="BV96" s="20" t="str">
        <f>IF('Raw Data'!BL96="","",'Raw Data'!BL96)</f>
        <v/>
      </c>
      <c r="BW96" s="20" t="str">
        <f>IF('Raw Data'!BM96="","",'Raw Data'!BM96)</f>
        <v/>
      </c>
      <c r="BX96" s="43" t="s">
        <v>726</v>
      </c>
      <c r="BY96" s="20" t="str">
        <f>IF('Raw Data'!BO96="","",'Raw Data'!BO96)</f>
        <v>Oui</v>
      </c>
      <c r="BZ96" s="20" t="str">
        <f>IF('Raw Data'!BP96="","",'Raw Data'!BP96)</f>
        <v>Oui</v>
      </c>
      <c r="CA96" s="20" t="str">
        <f>IF('Raw Data'!BQ96="","",'Raw Data'!BQ96)</f>
        <v>Non</v>
      </c>
      <c r="CB96" s="20" t="str">
        <f>IF('Raw Data'!BR96="","",'Raw Data'!BR96)</f>
        <v>Non</v>
      </c>
      <c r="CC96" s="20" t="str">
        <f>IF('Raw Data'!BS96="","",'Raw Data'!BS96)</f>
        <v/>
      </c>
      <c r="CD96" s="20" t="str">
        <f>IF('Raw Data'!BT96="","",'Raw Data'!BT96)</f>
        <v>Communauté hôte (=Autochtones)</v>
      </c>
      <c r="CE96" s="43">
        <v>2</v>
      </c>
      <c r="CF96" s="20" t="str">
        <f>IF('Raw Data'!BV96="","",'Raw Data'!BV96)</f>
        <v>Oui</v>
      </c>
      <c r="CG96" s="43" t="s">
        <v>759</v>
      </c>
      <c r="CH96" s="35" t="str">
        <f t="shared" si="38"/>
        <v/>
      </c>
      <c r="CI96" s="35" t="str">
        <f t="shared" si="39"/>
        <v/>
      </c>
      <c r="CJ96" s="37">
        <f t="shared" si="40"/>
        <v>1</v>
      </c>
      <c r="CK96" s="43">
        <v>0</v>
      </c>
      <c r="CL96" s="20">
        <f>IF('Raw Data'!BY96="","",'Raw Data'!BY96)</f>
        <v>0</v>
      </c>
      <c r="CM96" s="20">
        <f>IF('Raw Data'!BZ96="","",'Raw Data'!BZ96)</f>
        <v>1</v>
      </c>
      <c r="CN96" s="20">
        <f>IF('Raw Data'!CA96="","",'Raw Data'!CA96)</f>
        <v>0</v>
      </c>
      <c r="CO96" s="20">
        <f>IF('Raw Data'!CB96="","",'Raw Data'!CB96)</f>
        <v>0</v>
      </c>
      <c r="CP96" s="39" t="str">
        <f>IF('Raw Data'!CC96="","",'Raw Data'!CC96)</f>
        <v>0.40261758661641756</v>
      </c>
      <c r="CQ96" s="20" t="str">
        <f>IF('Raw Data'!CD96="","",'Raw Data'!CD96)</f>
        <v/>
      </c>
      <c r="CR96" s="20" t="str">
        <f>IF('Raw Data'!CE96="","",'Raw Data'!CE96)</f>
        <v>1</v>
      </c>
      <c r="CS96" s="20" t="str">
        <f>IF('Raw Data'!CF96="","",'Raw Data'!CF96)</f>
        <v/>
      </c>
      <c r="CT96" s="20" t="str">
        <f>IF('Raw Data'!CG96="","",'Raw Data'!CG96)</f>
        <v/>
      </c>
      <c r="CU96" s="20">
        <f>IF('Raw Data'!CH96="","",'Raw Data'!CH96)</f>
        <v>1</v>
      </c>
      <c r="CV96" s="35" t="str">
        <f t="shared" si="41"/>
        <v/>
      </c>
      <c r="CW96" s="20">
        <f>IF('Raw Data'!CI96="","",'Raw Data'!CI96)</f>
        <v>0</v>
      </c>
      <c r="CX96" s="35" t="str">
        <f t="shared" si="42"/>
        <v/>
      </c>
      <c r="CY96" s="20">
        <f>IF('Raw Data'!CJ96="","",'Raw Data'!CJ96)</f>
        <v>1</v>
      </c>
      <c r="CZ96" s="35" t="str">
        <f t="shared" si="43"/>
        <v/>
      </c>
      <c r="DA96" s="20">
        <f>IF('Raw Data'!CK96="","",'Raw Data'!CK96)</f>
        <v>1</v>
      </c>
      <c r="DB96" s="35" t="str">
        <f t="shared" si="44"/>
        <v/>
      </c>
      <c r="DC96" s="20">
        <f>IF('Raw Data'!CL96="","",'Raw Data'!CL96)</f>
        <v>2</v>
      </c>
      <c r="DD96" s="35" t="str">
        <f t="shared" si="45"/>
        <v/>
      </c>
      <c r="DE96" s="20">
        <f>IF('Raw Data'!CM96="","",'Raw Data'!CM96)</f>
        <v>1</v>
      </c>
      <c r="DF96" s="35" t="str">
        <f t="shared" si="46"/>
        <v/>
      </c>
      <c r="DG96" s="20">
        <f>IF('Raw Data'!CN96="","",'Raw Data'!CN96)</f>
        <v>10</v>
      </c>
      <c r="DH96" s="35" t="str">
        <f t="shared" si="47"/>
        <v/>
      </c>
      <c r="DI96" s="20">
        <f>IF('Raw Data'!CO96="","",'Raw Data'!CO96)</f>
        <v>0</v>
      </c>
      <c r="DJ96" s="35" t="str">
        <f t="shared" si="48"/>
        <v/>
      </c>
      <c r="DK96" s="23">
        <f>IF('Raw Data'!CP96="","",'Raw Data'!CP96)</f>
        <v>0</v>
      </c>
      <c r="DL96" s="23">
        <f>IF('Raw Data'!CQ96="","",'Raw Data'!CQ96)</f>
        <v>0</v>
      </c>
      <c r="DM96" s="20">
        <f>IF('Raw Data'!CR96="","",'Raw Data'!CR96)</f>
        <v>10</v>
      </c>
      <c r="DN96" s="20">
        <f>IF('Raw Data'!CS96="","",'Raw Data'!CS96)</f>
        <v>0</v>
      </c>
      <c r="DO96" s="23">
        <f>IF('Raw Data'!CT96="","",'Raw Data'!CT96)</f>
        <v>5</v>
      </c>
      <c r="DP96" s="20">
        <f>IF('Raw Data'!CU96="","",'Raw Data'!CU96)</f>
        <v>0</v>
      </c>
      <c r="DQ96" s="23" t="str">
        <f>IF('Raw Data'!CV96="","",'Raw Data'!CV96)</f>
        <v/>
      </c>
      <c r="DR96" s="20" t="str">
        <f>IF('Raw Data'!CW96="","",'Raw Data'!CW96)</f>
        <v/>
      </c>
      <c r="DS96" s="20" t="str">
        <f>IF('Raw Data'!CX96="","",'Raw Data'!CX96)</f>
        <v/>
      </c>
      <c r="DT96" s="20" t="str">
        <f>IF('Raw Data'!CY96="","",'Raw Data'!CY96)</f>
        <v/>
      </c>
      <c r="DU96" s="20" t="str">
        <f>IF('Raw Data'!CZ96="","",'Raw Data'!CZ96)</f>
        <v/>
      </c>
      <c r="DV96" s="20" t="str">
        <f>IF('Raw Data'!DA96="","",'Raw Data'!DA96)</f>
        <v/>
      </c>
      <c r="DW96" s="20" t="str">
        <f>IF('Raw Data'!DB96="","",'Raw Data'!DB96)</f>
        <v/>
      </c>
      <c r="DX96" s="35" t="str">
        <f t="shared" si="49"/>
        <v/>
      </c>
      <c r="DY96" s="23" t="str">
        <f>IF('Raw Data'!DC96="","",'Raw Data'!DC96)</f>
        <v/>
      </c>
      <c r="DZ96" s="42" t="str">
        <f t="shared" si="50"/>
        <v/>
      </c>
      <c r="EA96" s="20" t="str">
        <f>IF('Raw Data'!DD96="","",'Raw Data'!DD96)</f>
        <v/>
      </c>
      <c r="EB96" s="35" t="str">
        <f t="shared" si="51"/>
        <v/>
      </c>
      <c r="EC96" s="20" t="str">
        <f>IF('Raw Data'!DE96="","",'Raw Data'!DE96)</f>
        <v/>
      </c>
      <c r="ED96" s="35" t="str">
        <f t="shared" si="52"/>
        <v/>
      </c>
      <c r="EE96" s="20" t="str">
        <f>IF('Raw Data'!DF96="","",'Raw Data'!DF96)</f>
        <v/>
      </c>
      <c r="EF96" s="35" t="str">
        <f t="shared" si="53"/>
        <v/>
      </c>
      <c r="EG96" s="20" t="str">
        <f>IF('Raw Data'!DG96="","",'Raw Data'!DG96)</f>
        <v/>
      </c>
      <c r="EH96" s="35" t="str">
        <f t="shared" si="54"/>
        <v/>
      </c>
      <c r="EI96" s="20" t="str">
        <f>IF('Raw Data'!DH96="","",'Raw Data'!DH96)</f>
        <v/>
      </c>
      <c r="EJ96" s="20" t="str">
        <f>IF('Raw Data'!DI96="","",'Raw Data'!DI96)</f>
        <v/>
      </c>
      <c r="EK96" s="20" t="str">
        <f>IF('Raw Data'!DJ96="","",'Raw Data'!DJ96)</f>
        <v/>
      </c>
      <c r="EL96" s="20" t="str">
        <f>IF('Raw Data'!DK96="","",'Raw Data'!DK96)</f>
        <v/>
      </c>
      <c r="EM96" s="20" t="str">
        <f>IF('Raw Data'!DL96="","",'Raw Data'!DL96)</f>
        <v/>
      </c>
      <c r="EN96" s="20" t="str">
        <f>IF('Raw Data'!DM96="","",'Raw Data'!DM96)</f>
        <v/>
      </c>
      <c r="EO96" s="20" t="str">
        <f>IF('Raw Data'!DN96="","",'Raw Data'!DN96)</f>
        <v>Oui</v>
      </c>
      <c r="EP96" s="20">
        <f>IF('Raw Data'!DO96="","",'Raw Data'!DO96)</f>
        <v>5</v>
      </c>
      <c r="EQ96" s="35" t="str">
        <f t="shared" si="55"/>
        <v/>
      </c>
      <c r="ER96" s="20">
        <f>IF('Raw Data'!DP96="","",'Raw Data'!DP96)</f>
        <v>3</v>
      </c>
      <c r="ES96" s="20">
        <f>IF('Raw Data'!DQ96="","",'Raw Data'!DQ96)</f>
        <v>2</v>
      </c>
      <c r="ET96" s="20">
        <f>IF('Raw Data'!DR96="","",'Raw Data'!DR96)</f>
        <v>1</v>
      </c>
      <c r="EU96" s="20" t="str">
        <f>IF('Raw Data'!DS96="","",'Raw Data'!DS96)</f>
        <v/>
      </c>
      <c r="EV96" s="20" t="str">
        <f>IF('Raw Data'!DT96="","",'Raw Data'!DT96)</f>
        <v>Station de radio Appel téléphonique</v>
      </c>
      <c r="EW96" s="20">
        <f>IF('Raw Data'!DU96="","",'Raw Data'!DU96)</f>
        <v>1</v>
      </c>
      <c r="EX96" s="20">
        <f>IF('Raw Data'!DV96="","",'Raw Data'!DV96)</f>
        <v>0</v>
      </c>
      <c r="EY96" s="20">
        <f>IF('Raw Data'!DW96="","",'Raw Data'!DW96)</f>
        <v>0</v>
      </c>
      <c r="EZ96" s="20">
        <f>IF('Raw Data'!DX96="","",'Raw Data'!DX96)</f>
        <v>0</v>
      </c>
      <c r="FA96" s="20">
        <f>IF('Raw Data'!DY96="","",'Raw Data'!DY96)</f>
        <v>0</v>
      </c>
      <c r="FB96" s="20">
        <f>IF('Raw Data'!DZ96="","",'Raw Data'!DZ96)</f>
        <v>1</v>
      </c>
      <c r="FC96" s="20">
        <f>IF('Raw Data'!EA96="","",'Raw Data'!EA96)</f>
        <v>0</v>
      </c>
      <c r="FD96" s="20">
        <f>IF('Raw Data'!EB96="","",'Raw Data'!EB96)</f>
        <v>0</v>
      </c>
      <c r="FE96" s="20">
        <f>IF('Raw Data'!EC96="","",'Raw Data'!EC96)</f>
        <v>0</v>
      </c>
      <c r="FF96" s="20">
        <f>IF('Raw Data'!ED96="","",'Raw Data'!ED96)</f>
        <v>0</v>
      </c>
      <c r="FG96" s="20">
        <f>IF('Raw Data'!EE96="","",'Raw Data'!EE96)</f>
        <v>0</v>
      </c>
      <c r="FH96" s="20">
        <f>IF('Raw Data'!EF96="","",'Raw Data'!EF96)</f>
        <v>0</v>
      </c>
      <c r="FI96" s="20">
        <f>IF('Raw Data'!EG96="","",'Raw Data'!EG96)</f>
        <v>0</v>
      </c>
      <c r="FJ96" s="20" t="str">
        <f>IF('Raw Data'!EH96="","",'Raw Data'!EH96)</f>
        <v/>
      </c>
      <c r="FK96" s="20" t="str">
        <f>IF('Raw Data'!EI96="","",'Raw Data'!EI96)</f>
        <v>Pas de réponse / ne souhaite pas répondre</v>
      </c>
      <c r="FL96" s="20" t="str">
        <f>IF('Raw Data'!EJ96="","",'Raw Data'!EJ96)</f>
        <v/>
      </c>
      <c r="FM96" s="20" t="str">
        <f>IF('Raw Data'!EK96="","",'Raw Data'!EK96)</f>
        <v>Oui</v>
      </c>
      <c r="FN96" s="20" t="str">
        <f>IF('Raw Data'!EL96="","",'Raw Data'!EL96)</f>
        <v/>
      </c>
      <c r="FO96" s="20" t="str">
        <f>IF('Raw Data'!EM96="","",'Raw Data'!EM96)</f>
        <v>Oui</v>
      </c>
      <c r="FP96" s="20" t="str">
        <f>IF('Raw Data'!EN96="","",'Raw Data'!EN96)</f>
        <v/>
      </c>
      <c r="FQ96" s="20" t="str">
        <f>IF('Raw Data'!EO96="","",'Raw Data'!EO96)</f>
        <v/>
      </c>
      <c r="FR96" s="20" t="str">
        <f>IF('Raw Data'!EP96="","",'Raw Data'!EP96)</f>
        <v/>
      </c>
      <c r="FS96" s="20" t="str">
        <f>IF('Raw Data'!EQ96="","",'Raw Data'!EQ96)</f>
        <v xml:space="preserve">Kamalondo Dieudonné </v>
      </c>
      <c r="FT96" s="20">
        <f>IF('Raw Data'!ER96="","",'Raw Data'!ER96)</f>
        <v>5</v>
      </c>
      <c r="FU96" s="20" t="str">
        <f>IF('Raw Data'!ES96="","",'Raw Data'!ES96)</f>
        <v>Il as la connaissance du milieu où il vis</v>
      </c>
      <c r="FV96" s="20" t="str">
        <f>IF('Raw Data'!ET96="","",'Raw Data'!ET96)</f>
        <v>vWvJfH3sDSZM3uC5W82MGH</v>
      </c>
      <c r="FW96" s="20" t="str">
        <f>IF('Raw Data'!EU96="","",'Raw Data'!EU96)</f>
        <v>v89tPMrAjVHLSntiBQ22UJ</v>
      </c>
      <c r="FX96" s="20" t="str">
        <f>IF('Raw Data'!EV96="","",'Raw Data'!EV96)</f>
        <v>v5AfrSZTqajduwJVMoNG7f</v>
      </c>
      <c r="FY96" s="20" t="str">
        <f>IF('Raw Data'!EW96="","",'Raw Data'!EW96)</f>
        <v>vbptduBAghB4e4bMMgdQUc</v>
      </c>
      <c r="FZ96" s="20" t="str">
        <f>IF('Raw Data'!EX96="","",'Raw Data'!EX96)</f>
        <v>vNycnGWUpYeb3KNNoHrkGX</v>
      </c>
      <c r="GA96" s="20" t="str">
        <f>IF('Raw Data'!EY96="","",'Raw Data'!EY96)</f>
        <v/>
      </c>
      <c r="GB96" s="20">
        <f>IF('Raw Data'!EZ96="","",'Raw Data'!EZ96)</f>
        <v>384818177</v>
      </c>
      <c r="GC96" s="20" t="str">
        <f>IF('Raw Data'!FA96="","",'Raw Data'!FA96)</f>
        <v>ab9af077-886e-425d-82f2-6fd0a597381a</v>
      </c>
      <c r="GD96" s="29">
        <f>IF('Raw Data'!FB96="","",'Raw Data'!FB96)</f>
        <v>44945.605046296303</v>
      </c>
      <c r="GE96" s="20" t="str">
        <f>IF('Raw Data'!FC96="","",'Raw Data'!FC96)</f>
        <v/>
      </c>
      <c r="GF96" s="20" t="str">
        <f>IF('Raw Data'!FD96="","",'Raw Data'!FD96)</f>
        <v/>
      </c>
      <c r="GG96" s="20" t="str">
        <f>IF('Raw Data'!FE96="","",'Raw Data'!FE96)</f>
        <v>submitted_via_web</v>
      </c>
      <c r="GH96" s="20" t="str">
        <f>IF('Raw Data'!FF96="","",'Raw Data'!FF96)</f>
        <v>reach_rdc_hsm_enqueteur</v>
      </c>
      <c r="GI96" s="20" t="str">
        <f>IF('Raw Data'!FG96="","",'Raw Data'!FG96)</f>
        <v/>
      </c>
      <c r="GJ96" s="20">
        <f>IF('Raw Data'!FH96="","",'Raw Data'!FH96)</f>
        <v>162</v>
      </c>
    </row>
    <row r="97" spans="1:192" x14ac:dyDescent="0.25">
      <c r="A97" s="24" t="str">
        <f t="shared" si="28"/>
        <v>0274844a-ea7a-4f5f-9efa-67b2346f80e9</v>
      </c>
      <c r="B97" s="24" t="str">
        <f t="shared" si="29"/>
        <v>Kankulwe</v>
      </c>
      <c r="C97" s="24" t="str">
        <f t="shared" si="30"/>
        <v>ENU3</v>
      </c>
      <c r="D97" s="29">
        <f>IF('Raw Data'!A97="","",'Raw Data'!A97)</f>
        <v>44922</v>
      </c>
      <c r="E97" s="27">
        <f>IF('Raw Data'!B97="","",'Raw Data'!B97)</f>
        <v>44922.613122870367</v>
      </c>
      <c r="F97" s="27">
        <f>IF('Raw Data'!C97="","",'Raw Data'!C97)</f>
        <v>44922.652990312497</v>
      </c>
      <c r="G97" s="31">
        <f t="shared" si="31"/>
        <v>57.409116667695343</v>
      </c>
      <c r="H97" s="33" t="str">
        <f t="shared" si="32"/>
        <v>OK</v>
      </c>
      <c r="I97" s="20" t="str">
        <f>IF('Raw Data'!D97="","",'Raw Data'!D97)</f>
        <v>audit.csv</v>
      </c>
      <c r="J97" s="20" t="str">
        <f>IF('Raw Data'!E97="","",'Raw Data'!E97)</f>
        <v>https://kc.humanitarianresponse.info/media/original?media_file=reachrdcdata%2Fattachments%2F03786f7074524bcf85122757f5105ae7%2F0274844a-ea7a-4f5f-9efa-67b2346f80e9%2Faudit.csv</v>
      </c>
      <c r="K97" s="20" t="str">
        <f>IF('Raw Data'!F97="","",'Raw Data'!F97)</f>
        <v/>
      </c>
      <c r="L97" s="20" t="str">
        <f>IF('Raw Data'!G97="","",'Raw Data'!G97)</f>
        <v/>
      </c>
      <c r="M97" s="20" t="str">
        <f>IF('Raw Data'!H97="","",'Raw Data'!H97)</f>
        <v>ENU3</v>
      </c>
      <c r="N97" s="20" t="str">
        <f>IF('Raw Data'!I97="","",'Raw Data'!I97)</f>
        <v>Kalemie</v>
      </c>
      <c r="O97" s="20" t="str">
        <f>IF('Raw Data'!J97="","",'Raw Data'!J97)</f>
        <v>Décembre</v>
      </c>
      <c r="P97" s="20" t="str">
        <f>IF('Raw Data'!K97="","",'Raw Data'!K97)</f>
        <v>Entretien à distance (appel téléphonique)</v>
      </c>
      <c r="Q97" s="20">
        <f>IF('Raw Data'!L97="","",'Raw Data'!L97)</f>
        <v>815754732</v>
      </c>
      <c r="R97" s="20">
        <f>IF('Raw Data'!M97="","",'Raw Data'!M97)</f>
        <v>815754732</v>
      </c>
      <c r="S97" s="20" t="str">
        <f>IF('Raw Data'!N97="","",'Raw Data'!N97)</f>
        <v>Oui</v>
      </c>
      <c r="T97" s="35" t="str">
        <f t="shared" si="33"/>
        <v/>
      </c>
      <c r="U97" s="20" t="str">
        <f>IF('Raw Data'!O97="","",'Raw Data'!O97)</f>
        <v/>
      </c>
      <c r="V97" s="20" t="str">
        <f>IF('Raw Data'!P97="","",'Raw Data'!P97)</f>
        <v/>
      </c>
      <c r="W97" s="20" t="str">
        <f>IF('Raw Data'!Q97="","",'Raw Data'!Q97)</f>
        <v/>
      </c>
      <c r="X97" s="20" t="str">
        <f>IF('Raw Data'!R97="","",'Raw Data'!R97)</f>
        <v>Oui</v>
      </c>
      <c r="Y97" s="35" t="str">
        <f t="shared" si="34"/>
        <v/>
      </c>
      <c r="Z97" s="20" t="str">
        <f>IF('Raw Data'!S97="","",'Raw Data'!S97)</f>
        <v/>
      </c>
      <c r="AA97" s="20" t="str">
        <f>IF('Raw Data'!T97="","",'Raw Data'!T97)</f>
        <v/>
      </c>
      <c r="AB97" s="20" t="str">
        <f>IF('Raw Data'!U97="","",'Raw Data'!U97)</f>
        <v>Maintenant</v>
      </c>
      <c r="AC97" s="35" t="str">
        <f t="shared" si="35"/>
        <v/>
      </c>
      <c r="AD97" s="20" t="str">
        <f>IF('Raw Data'!V97="","",'Raw Data'!V97)</f>
        <v/>
      </c>
      <c r="AE97" s="20" t="str">
        <f>IF('Raw Data'!W97="","",'Raw Data'!W97)</f>
        <v>Kyungu</v>
      </c>
      <c r="AF97" s="20" t="str">
        <f>IF('Raw Data'!X97="","",'Raw Data'!X97)</f>
        <v>Homme</v>
      </c>
      <c r="AG97" s="20">
        <f>IF('Raw Data'!Y97="","",'Raw Data'!Y97)</f>
        <v>45</v>
      </c>
      <c r="AH97" s="20" t="str">
        <f>IF('Raw Data'!Z97="","",'Raw Data'!Z97)</f>
        <v>Agriculteur</v>
      </c>
      <c r="AI97" s="20" t="str">
        <f>IF('Raw Data'!AA97="","",'Raw Data'!AA97)</f>
        <v/>
      </c>
      <c r="AJ97" s="20" t="str">
        <f>IF('Raw Data'!AB97="","",'Raw Data'!AB97)</f>
        <v/>
      </c>
      <c r="AK97" s="20" t="str">
        <f>IF('Raw Data'!AC97="","",'Raw Data'!AC97)</f>
        <v/>
      </c>
      <c r="AL97" s="20" t="str">
        <f>IF('Raw Data'!AD97="","",'Raw Data'!AD97)</f>
        <v/>
      </c>
      <c r="AM97" s="20" t="str">
        <f>IF('Raw Data'!AE97="","",'Raw Data'!AE97)</f>
        <v/>
      </c>
      <c r="AN97" s="20" t="str">
        <f>IF('Raw Data'!AF97="","",'Raw Data'!AF97)</f>
        <v/>
      </c>
      <c r="AO97" s="20" t="str">
        <f>IF('Raw Data'!AG97="","",'Raw Data'!AG97)</f>
        <v/>
      </c>
      <c r="AP97" s="20" t="str">
        <f>IF('Raw Data'!AH97="","",'Raw Data'!AH97)</f>
        <v>Personne non déplacée (Autochtone)</v>
      </c>
      <c r="AQ97" s="35" t="str">
        <f t="shared" si="36"/>
        <v/>
      </c>
      <c r="AR97" s="20" t="str">
        <f>IF('Raw Data'!AI97="","",'Raw Data'!AI97)</f>
        <v>Tanganyika</v>
      </c>
      <c r="AS97" s="20" t="str">
        <f>IF('Raw Data'!AJ97="","",'Raw Data'!AJ97)</f>
        <v>Nyemba</v>
      </c>
      <c r="AT97" s="20" t="str">
        <f>IF('Raw Data'!AK97="","",'Raw Data'!AK97)</f>
        <v>Kankulwe</v>
      </c>
      <c r="AU97" s="20" t="str">
        <f>IF('Raw Data'!AL97="","",'Raw Data'!AL97)</f>
        <v/>
      </c>
      <c r="AV97" s="20" t="str">
        <f>IF('Raw Data'!AM97="","",'Raw Data'!AM97)</f>
        <v>Kankulwe</v>
      </c>
      <c r="AW97" s="20" t="str">
        <f>IF('Raw Data'!AN97="","",'Raw Data'!AN97)</f>
        <v/>
      </c>
      <c r="AX97" s="20" t="str">
        <f>IF('Raw Data'!AO97="","",'Raw Data'!AO97)</f>
        <v>Oui</v>
      </c>
      <c r="AY97" s="20" t="str">
        <f>IF('Raw Data'!AP97="","",'Raw Data'!AP97)</f>
        <v>Tanganyika</v>
      </c>
      <c r="AZ97" s="20" t="str">
        <f>IF('Raw Data'!AQ97="","",'Raw Data'!AQ97)</f>
        <v>Nyemba</v>
      </c>
      <c r="BA97" s="20" t="str">
        <f>IF('Raw Data'!AR97="","",'Raw Data'!AR97)</f>
        <v>Localité</v>
      </c>
      <c r="BB97" s="20" t="str">
        <f>IF('Raw Data'!AS97="","",'Raw Data'!AS97)</f>
        <v/>
      </c>
      <c r="BC97" s="20" t="str">
        <f>IF('Raw Data'!AT97="","",'Raw Data'!AT97)</f>
        <v/>
      </c>
      <c r="BD97" s="20" t="str">
        <f>IF('Raw Data'!AU97="","",'Raw Data'!AU97)</f>
        <v/>
      </c>
      <c r="BE97" s="20" t="str">
        <f>IF('Raw Data'!AV97="","",'Raw Data'!AV97)</f>
        <v>Kankulwe</v>
      </c>
      <c r="BF97" s="20" t="str">
        <f>IF('Raw Data'!AW97="","",'Raw Data'!AW97)</f>
        <v/>
      </c>
      <c r="BG97" s="20" t="str">
        <f>IF('Raw Data'!AX97="","",'Raw Data'!AX97)</f>
        <v>Kankulwe</v>
      </c>
      <c r="BH97" s="20" t="str">
        <f>IF('Raw Data'!AY97="","",'Raw Data'!AY97)</f>
        <v>Non</v>
      </c>
      <c r="BI97" s="20" t="str">
        <f>IF('Raw Data'!AZ97="","",'Raw Data'!AZ97)</f>
        <v/>
      </c>
      <c r="BJ97" s="20" t="str">
        <f>IF('Raw Data'!BA97="","",'Raw Data'!BA97)</f>
        <v>Oui</v>
      </c>
      <c r="BK97" s="20" t="str">
        <f>IF('Raw Data'!BB97="","",'Raw Data'!BB97)</f>
        <v>Oui</v>
      </c>
      <c r="BL97" s="20" t="str">
        <f>IF('Raw Data'!BC97="","",'Raw Data'!BC97)</f>
        <v/>
      </c>
      <c r="BM97" s="20" t="str">
        <f>IF('Raw Data'!BD97="","",'Raw Data'!BD97)</f>
        <v/>
      </c>
      <c r="BN97" s="20" t="str">
        <f>IF('Raw Data'!BE97="","",'Raw Data'!BE97)</f>
        <v/>
      </c>
      <c r="BO97" s="20" t="str">
        <f>IF('Raw Data'!BF97="","",'Raw Data'!BF97)</f>
        <v/>
      </c>
      <c r="BP97" s="20" t="str">
        <f>IF('Raw Data'!BG97="","",'Raw Data'!BG97)</f>
        <v/>
      </c>
      <c r="BQ97" s="20" t="str">
        <f>IF('Raw Data'!BH97="","",'Raw Data'!BH97)</f>
        <v>KALUMBI</v>
      </c>
      <c r="BR97" s="20" t="str">
        <f>IF('Raw Data'!BI97="","",'Raw Data'!BI97)</f>
        <v/>
      </c>
      <c r="BS97" s="20" t="str">
        <f>IF('Raw Data'!BJ97="","",'Raw Data'!BJ97)</f>
        <v>Oui</v>
      </c>
      <c r="BT97" s="20" t="str">
        <f>IF('Raw Data'!BK97="","",'Raw Data'!BK97)</f>
        <v>Oui</v>
      </c>
      <c r="BU97" s="35" t="str">
        <f t="shared" si="37"/>
        <v/>
      </c>
      <c r="BV97" s="20" t="str">
        <f>IF('Raw Data'!BL97="","",'Raw Data'!BL97)</f>
        <v/>
      </c>
      <c r="BW97" s="20" t="str">
        <f>IF('Raw Data'!BM97="","",'Raw Data'!BM97)</f>
        <v/>
      </c>
      <c r="BX97" s="20" t="str">
        <f>IF('Raw Data'!BN97="","",'Raw Data'!BN97)</f>
        <v>Oui</v>
      </c>
      <c r="BY97" s="20" t="str">
        <f>IF('Raw Data'!BO97="","",'Raw Data'!BO97)</f>
        <v>Oui</v>
      </c>
      <c r="BZ97" s="20" t="str">
        <f>IF('Raw Data'!BP97="","",'Raw Data'!BP97)</f>
        <v>Oui</v>
      </c>
      <c r="CA97" s="20" t="str">
        <f>IF('Raw Data'!BQ97="","",'Raw Data'!BQ97)</f>
        <v>Oui</v>
      </c>
      <c r="CB97" s="20" t="str">
        <f>IF('Raw Data'!BR97="","",'Raw Data'!BR97)</f>
        <v>Non</v>
      </c>
      <c r="CC97" s="20" t="str">
        <f>IF('Raw Data'!BS97="","",'Raw Data'!BS97)</f>
        <v/>
      </c>
      <c r="CD97" s="20" t="str">
        <f>IF('Raw Data'!BT97="","",'Raw Data'!BT97)</f>
        <v>Communauté hôte (=Autochtones)</v>
      </c>
      <c r="CE97" s="20" t="str">
        <f>IF('Raw Data'!BU97="","",'Raw Data'!BU97)</f>
        <v>4</v>
      </c>
      <c r="CF97" s="20" t="str">
        <f>IF('Raw Data'!BV97="","",'Raw Data'!BV97)</f>
        <v>Oui</v>
      </c>
      <c r="CG97" s="20" t="str">
        <f>IF('Raw Data'!BW97="","",'Raw Data'!BW97)</f>
        <v>Communauté hôte (=Autochtones)</v>
      </c>
      <c r="CH97" s="35" t="str">
        <f t="shared" si="38"/>
        <v/>
      </c>
      <c r="CI97" s="35" t="str">
        <f t="shared" si="39"/>
        <v/>
      </c>
      <c r="CJ97" s="37">
        <f t="shared" si="40"/>
        <v>1</v>
      </c>
      <c r="CK97" s="20">
        <f>IF('Raw Data'!BX97="","",'Raw Data'!BX97)</f>
        <v>1</v>
      </c>
      <c r="CL97" s="20">
        <f>IF('Raw Data'!BY97="","",'Raw Data'!BY97)</f>
        <v>0</v>
      </c>
      <c r="CM97" s="20">
        <f>IF('Raw Data'!BZ97="","",'Raw Data'!BZ97)</f>
        <v>0</v>
      </c>
      <c r="CN97" s="20">
        <f>IF('Raw Data'!CA97="","",'Raw Data'!CA97)</f>
        <v>0</v>
      </c>
      <c r="CO97" s="20">
        <f>IF('Raw Data'!CB97="","",'Raw Data'!CB97)</f>
        <v>0</v>
      </c>
      <c r="CP97" s="39" t="str">
        <f>IF('Raw Data'!CC97="","",'Raw Data'!CC97)</f>
        <v>0.6328107552931866</v>
      </c>
      <c r="CQ97" s="20" t="str">
        <f>IF('Raw Data'!CD97="","",'Raw Data'!CD97)</f>
        <v/>
      </c>
      <c r="CR97" s="20" t="str">
        <f>IF('Raw Data'!CE97="","",'Raw Data'!CE97)</f>
        <v>1</v>
      </c>
      <c r="CS97" s="20" t="str">
        <f>IF('Raw Data'!CF97="","",'Raw Data'!CF97)</f>
        <v/>
      </c>
      <c r="CT97" s="20" t="str">
        <f>IF('Raw Data'!CG97="","",'Raw Data'!CG97)</f>
        <v/>
      </c>
      <c r="CU97" s="20" t="str">
        <f>IF('Raw Data'!CH97="","",'Raw Data'!CH97)</f>
        <v/>
      </c>
      <c r="CV97" s="35" t="str">
        <f t="shared" si="41"/>
        <v/>
      </c>
      <c r="CW97" s="20" t="str">
        <f>IF('Raw Data'!CI97="","",'Raw Data'!CI97)</f>
        <v/>
      </c>
      <c r="CX97" s="35" t="str">
        <f t="shared" si="42"/>
        <v/>
      </c>
      <c r="CY97" s="20" t="str">
        <f>IF('Raw Data'!CJ97="","",'Raw Data'!CJ97)</f>
        <v/>
      </c>
      <c r="CZ97" s="35" t="str">
        <f t="shared" si="43"/>
        <v/>
      </c>
      <c r="DA97" s="20" t="str">
        <f>IF('Raw Data'!CK97="","",'Raw Data'!CK97)</f>
        <v/>
      </c>
      <c r="DB97" s="35" t="str">
        <f t="shared" si="44"/>
        <v/>
      </c>
      <c r="DC97" s="20" t="str">
        <f>IF('Raw Data'!CL97="","",'Raw Data'!CL97)</f>
        <v/>
      </c>
      <c r="DD97" s="35" t="str">
        <f t="shared" si="45"/>
        <v/>
      </c>
      <c r="DE97" s="20" t="str">
        <f>IF('Raw Data'!CM97="","",'Raw Data'!CM97)</f>
        <v/>
      </c>
      <c r="DF97" s="35" t="str">
        <f t="shared" si="46"/>
        <v/>
      </c>
      <c r="DG97" s="20" t="str">
        <f>IF('Raw Data'!CN97="","",'Raw Data'!CN97)</f>
        <v/>
      </c>
      <c r="DH97" s="35" t="str">
        <f t="shared" si="47"/>
        <v/>
      </c>
      <c r="DI97" s="20" t="str">
        <f>IF('Raw Data'!CO97="","",'Raw Data'!CO97)</f>
        <v/>
      </c>
      <c r="DJ97" s="35" t="str">
        <f t="shared" si="48"/>
        <v/>
      </c>
      <c r="DK97" s="23" t="str">
        <f>IF('Raw Data'!CP97="","",'Raw Data'!CP97)</f>
        <v/>
      </c>
      <c r="DL97" s="23" t="str">
        <f>IF('Raw Data'!CQ97="","",'Raw Data'!CQ97)</f>
        <v/>
      </c>
      <c r="DM97" s="20" t="str">
        <f>IF('Raw Data'!CR97="","",'Raw Data'!CR97)</f>
        <v/>
      </c>
      <c r="DN97" s="20" t="str">
        <f>IF('Raw Data'!CS97="","",'Raw Data'!CS97)</f>
        <v/>
      </c>
      <c r="DO97" s="23" t="str">
        <f>IF('Raw Data'!CT97="","",'Raw Data'!CT97)</f>
        <v/>
      </c>
      <c r="DP97" s="20" t="str">
        <f>IF('Raw Data'!CU97="","",'Raw Data'!CU97)</f>
        <v/>
      </c>
      <c r="DQ97" s="23" t="str">
        <f>IF('Raw Data'!CV97="","",'Raw Data'!CV97)</f>
        <v/>
      </c>
      <c r="DR97" s="20" t="str">
        <f>IF('Raw Data'!CW97="","",'Raw Data'!CW97)</f>
        <v/>
      </c>
      <c r="DS97" s="20">
        <f>IF('Raw Data'!CX97="","",'Raw Data'!CX97)</f>
        <v>52</v>
      </c>
      <c r="DT97" s="20">
        <f>IF('Raw Data'!CY97="","",'Raw Data'!CY97)</f>
        <v>12</v>
      </c>
      <c r="DU97" s="20">
        <f>IF('Raw Data'!CZ97="","",'Raw Data'!CZ97)</f>
        <v>15</v>
      </c>
      <c r="DV97" s="20">
        <f>IF('Raw Data'!DA97="","",'Raw Data'!DA97)</f>
        <v>5</v>
      </c>
      <c r="DW97" s="20">
        <f>IF('Raw Data'!DB97="","",'Raw Data'!DB97)</f>
        <v>4</v>
      </c>
      <c r="DX97" s="35" t="str">
        <f t="shared" si="49"/>
        <v/>
      </c>
      <c r="DY97" s="23">
        <f>IF('Raw Data'!DC97="","",'Raw Data'!DC97)</f>
        <v>3</v>
      </c>
      <c r="DZ97" s="42" t="str">
        <f t="shared" si="50"/>
        <v/>
      </c>
      <c r="EA97" s="20">
        <f>IF('Raw Data'!DD97="","",'Raw Data'!DD97)</f>
        <v>4</v>
      </c>
      <c r="EB97" s="35" t="str">
        <f t="shared" si="51"/>
        <v/>
      </c>
      <c r="EC97" s="20">
        <f>IF('Raw Data'!DE97="","",'Raw Data'!DE97)</f>
        <v>5</v>
      </c>
      <c r="ED97" s="35" t="str">
        <f t="shared" si="52"/>
        <v/>
      </c>
      <c r="EE97" s="20">
        <f>IF('Raw Data'!DF97="","",'Raw Data'!DF97)</f>
        <v>6</v>
      </c>
      <c r="EF97" s="35" t="str">
        <f t="shared" si="53"/>
        <v/>
      </c>
      <c r="EG97" s="20">
        <f>IF('Raw Data'!DG97="","",'Raw Data'!DG97)</f>
        <v>4</v>
      </c>
      <c r="EH97" s="35" t="str">
        <f t="shared" si="54"/>
        <v/>
      </c>
      <c r="EI97" s="20">
        <f>IF('Raw Data'!DH97="","",'Raw Data'!DH97)</f>
        <v>2</v>
      </c>
      <c r="EJ97" s="20">
        <f>IF('Raw Data'!DI97="","",'Raw Data'!DI97)</f>
        <v>3</v>
      </c>
      <c r="EK97" s="20">
        <f>IF('Raw Data'!DJ97="","",'Raw Data'!DJ97)</f>
        <v>4</v>
      </c>
      <c r="EL97" s="20">
        <f>IF('Raw Data'!DK97="","",'Raw Data'!DK97)</f>
        <v>1</v>
      </c>
      <c r="EM97" s="20" t="str">
        <f>IF('Raw Data'!DL97="","",'Raw Data'!DL97)</f>
        <v/>
      </c>
      <c r="EN97" s="20" t="str">
        <f>IF('Raw Data'!DM97="","",'Raw Data'!DM97)</f>
        <v/>
      </c>
      <c r="EO97" s="20" t="str">
        <f>IF('Raw Data'!DN97="","",'Raw Data'!DN97)</f>
        <v>Non</v>
      </c>
      <c r="EP97" s="20" t="str">
        <f>IF('Raw Data'!DO97="","",'Raw Data'!DO97)</f>
        <v/>
      </c>
      <c r="EQ97" s="35" t="str">
        <f t="shared" si="55"/>
        <v/>
      </c>
      <c r="ER97" s="20" t="str">
        <f>IF('Raw Data'!DP97="","",'Raw Data'!DP97)</f>
        <v/>
      </c>
      <c r="ES97" s="20" t="str">
        <f>IF('Raw Data'!DQ97="","",'Raw Data'!DQ97)</f>
        <v/>
      </c>
      <c r="ET97" s="20" t="str">
        <f>IF('Raw Data'!DR97="","",'Raw Data'!DR97)</f>
        <v/>
      </c>
      <c r="EU97" s="20" t="str">
        <f>IF('Raw Data'!DS97="","",'Raw Data'!DS97)</f>
        <v/>
      </c>
      <c r="EV97" s="20" t="str">
        <f>IF('Raw Data'!DT97="","",'Raw Data'!DT97)</f>
        <v>Station de radio Conversation avec les autorités locales Appel téléphonique</v>
      </c>
      <c r="EW97" s="20">
        <f>IF('Raw Data'!DU97="","",'Raw Data'!DU97)</f>
        <v>1</v>
      </c>
      <c r="EX97" s="20">
        <f>IF('Raw Data'!DV97="","",'Raw Data'!DV97)</f>
        <v>0</v>
      </c>
      <c r="EY97" s="20">
        <f>IF('Raw Data'!DW97="","",'Raw Data'!DW97)</f>
        <v>0</v>
      </c>
      <c r="EZ97" s="20">
        <f>IF('Raw Data'!DX97="","",'Raw Data'!DX97)</f>
        <v>0</v>
      </c>
      <c r="FA97" s="20">
        <f>IF('Raw Data'!DY97="","",'Raw Data'!DY97)</f>
        <v>0</v>
      </c>
      <c r="FB97" s="20">
        <f>IF('Raw Data'!DZ97="","",'Raw Data'!DZ97)</f>
        <v>1</v>
      </c>
      <c r="FC97" s="20">
        <f>IF('Raw Data'!EA97="","",'Raw Data'!EA97)</f>
        <v>1</v>
      </c>
      <c r="FD97" s="20">
        <f>IF('Raw Data'!EB97="","",'Raw Data'!EB97)</f>
        <v>0</v>
      </c>
      <c r="FE97" s="20">
        <f>IF('Raw Data'!EC97="","",'Raw Data'!EC97)</f>
        <v>0</v>
      </c>
      <c r="FF97" s="20">
        <f>IF('Raw Data'!ED97="","",'Raw Data'!ED97)</f>
        <v>0</v>
      </c>
      <c r="FG97" s="20">
        <f>IF('Raw Data'!EE97="","",'Raw Data'!EE97)</f>
        <v>0</v>
      </c>
      <c r="FH97" s="20">
        <f>IF('Raw Data'!EF97="","",'Raw Data'!EF97)</f>
        <v>0</v>
      </c>
      <c r="FI97" s="20">
        <f>IF('Raw Data'!EG97="","",'Raw Data'!EG97)</f>
        <v>0</v>
      </c>
      <c r="FJ97" s="20" t="str">
        <f>IF('Raw Data'!EH97="","",'Raw Data'!EH97)</f>
        <v/>
      </c>
      <c r="FK97" s="20" t="str">
        <f>IF('Raw Data'!EI97="","",'Raw Data'!EI97)</f>
        <v>Information sur la situation des membres de la famille vivant à l'extérieur de la zone (par exemple, déplacés)</v>
      </c>
      <c r="FL97" s="20" t="str">
        <f>IF('Raw Data'!EJ97="","",'Raw Data'!EJ97)</f>
        <v/>
      </c>
      <c r="FM97" s="20" t="str">
        <f>IF('Raw Data'!EK97="","",'Raw Data'!EK97)</f>
        <v>Oui</v>
      </c>
      <c r="FN97" s="20" t="str">
        <f>IF('Raw Data'!EL97="","",'Raw Data'!EL97)</f>
        <v/>
      </c>
      <c r="FO97" s="20" t="str">
        <f>IF('Raw Data'!EM97="","",'Raw Data'!EM97)</f>
        <v>Oui</v>
      </c>
      <c r="FP97" s="20" t="str">
        <f>IF('Raw Data'!EN97="","",'Raw Data'!EN97)</f>
        <v/>
      </c>
      <c r="FQ97" s="20" t="str">
        <f>IF('Raw Data'!EO97="","",'Raw Data'!EO97)</f>
        <v/>
      </c>
      <c r="FR97" s="20" t="str">
        <f>IF('Raw Data'!EP97="","",'Raw Data'!EP97)</f>
        <v/>
      </c>
      <c r="FS97" s="20" t="str">
        <f>IF('Raw Data'!EQ97="","",'Raw Data'!EQ97)</f>
        <v>Kankulwe</v>
      </c>
      <c r="FT97" s="20">
        <f>IF('Raw Data'!ER97="","",'Raw Data'!ER97)</f>
        <v>5</v>
      </c>
      <c r="FU97" s="20" t="str">
        <f>IF('Raw Data'!ES97="","",'Raw Data'!ES97)</f>
        <v>Bien</v>
      </c>
      <c r="FV97" s="20" t="str">
        <f>IF('Raw Data'!ET97="","",'Raw Data'!ET97)</f>
        <v>vWvJfH3sDSZM3uC5W82MGH</v>
      </c>
      <c r="FW97" s="20" t="str">
        <f>IF('Raw Data'!EU97="","",'Raw Data'!EU97)</f>
        <v>v89tPMrAjVHLSntiBQ22UJ</v>
      </c>
      <c r="FX97" s="20" t="str">
        <f>IF('Raw Data'!EV97="","",'Raw Data'!EV97)</f>
        <v>v5AfrSZTqajduwJVMoNG7f</v>
      </c>
      <c r="FY97" s="20" t="str">
        <f>IF('Raw Data'!EW97="","",'Raw Data'!EW97)</f>
        <v>vbptduBAghB4e4bMMgdQUc</v>
      </c>
      <c r="FZ97" s="20" t="str">
        <f>IF('Raw Data'!EX97="","",'Raw Data'!EX97)</f>
        <v>vNycnGWUpYeb3KNNoHrkGX</v>
      </c>
      <c r="GA97" s="20" t="str">
        <f>IF('Raw Data'!EY97="","",'Raw Data'!EY97)</f>
        <v/>
      </c>
      <c r="GB97" s="20">
        <f>IF('Raw Data'!EZ97="","",'Raw Data'!EZ97)</f>
        <v>384818579</v>
      </c>
      <c r="GC97" s="20" t="str">
        <f>IF('Raw Data'!FA97="","",'Raw Data'!FA97)</f>
        <v>0274844a-ea7a-4f5f-9efa-67b2346f80e9</v>
      </c>
      <c r="GD97" s="29">
        <f>IF('Raw Data'!FB97="","",'Raw Data'!FB97)</f>
        <v>44945.605717592603</v>
      </c>
      <c r="GE97" s="20" t="str">
        <f>IF('Raw Data'!FC97="","",'Raw Data'!FC97)</f>
        <v/>
      </c>
      <c r="GF97" s="20" t="str">
        <f>IF('Raw Data'!FD97="","",'Raw Data'!FD97)</f>
        <v/>
      </c>
      <c r="GG97" s="20" t="str">
        <f>IF('Raw Data'!FE97="","",'Raw Data'!FE97)</f>
        <v>submitted_via_web</v>
      </c>
      <c r="GH97" s="20" t="str">
        <f>IF('Raw Data'!FF97="","",'Raw Data'!FF97)</f>
        <v>reach_rdc_hsm_enqueteur</v>
      </c>
      <c r="GI97" s="20" t="str">
        <f>IF('Raw Data'!FG97="","",'Raw Data'!FG97)</f>
        <v/>
      </c>
      <c r="GJ97" s="20">
        <f>IF('Raw Data'!FH97="","",'Raw Data'!FH97)</f>
        <v>163</v>
      </c>
    </row>
    <row r="98" spans="1:192" x14ac:dyDescent="0.25">
      <c r="A98" s="24" t="str">
        <f t="shared" si="28"/>
        <v>b69d793f-8eb3-42cd-bd98-3eca04c4872e</v>
      </c>
      <c r="B98" s="24" t="str">
        <f t="shared" si="29"/>
        <v>Kaluga</v>
      </c>
      <c r="C98" s="24" t="str">
        <f t="shared" si="30"/>
        <v>ENU3</v>
      </c>
      <c r="D98" s="29">
        <f>IF('Raw Data'!A98="","",'Raw Data'!A98)</f>
        <v>44922</v>
      </c>
      <c r="E98" s="27">
        <f>IF('Raw Data'!B98="","",'Raw Data'!B98)</f>
        <v>44922.653163807867</v>
      </c>
      <c r="F98" s="27">
        <f>IF('Raw Data'!C98="","",'Raw Data'!C98)</f>
        <v>44922.678333321761</v>
      </c>
      <c r="G98" s="31">
        <f t="shared" si="31"/>
        <v>36.244100007461384</v>
      </c>
      <c r="H98" s="33" t="str">
        <f t="shared" si="32"/>
        <v>OK</v>
      </c>
      <c r="I98" s="20" t="str">
        <f>IF('Raw Data'!D98="","",'Raw Data'!D98)</f>
        <v>audit.csv</v>
      </c>
      <c r="J98" s="20" t="str">
        <f>IF('Raw Data'!E98="","",'Raw Data'!E98)</f>
        <v>https://kc.humanitarianresponse.info/media/original?media_file=reachrdcdata%2Fattachments%2F03786f7074524bcf85122757f5105ae7%2Fb69d793f-8eb3-42cd-bd98-3eca04c4872e%2Faudit.csv</v>
      </c>
      <c r="K98" s="20" t="str">
        <f>IF('Raw Data'!F98="","",'Raw Data'!F98)</f>
        <v/>
      </c>
      <c r="L98" s="20" t="str">
        <f>IF('Raw Data'!G98="","",'Raw Data'!G98)</f>
        <v/>
      </c>
      <c r="M98" s="20" t="str">
        <f>IF('Raw Data'!H98="","",'Raw Data'!H98)</f>
        <v>ENU3</v>
      </c>
      <c r="N98" s="20" t="str">
        <f>IF('Raw Data'!I98="","",'Raw Data'!I98)</f>
        <v>Kalemie</v>
      </c>
      <c r="O98" s="20" t="str">
        <f>IF('Raw Data'!J98="","",'Raw Data'!J98)</f>
        <v>Décembre</v>
      </c>
      <c r="P98" s="20" t="str">
        <f>IF('Raw Data'!K98="","",'Raw Data'!K98)</f>
        <v>Entretien à distance (appel téléphonique)</v>
      </c>
      <c r="Q98" s="20">
        <f>IF('Raw Data'!L98="","",'Raw Data'!L98)</f>
        <v>822555505</v>
      </c>
      <c r="R98" s="20">
        <f>IF('Raw Data'!M98="","",'Raw Data'!M98)</f>
        <v>822555505</v>
      </c>
      <c r="S98" s="20" t="str">
        <f>IF('Raw Data'!N98="","",'Raw Data'!N98)</f>
        <v>Oui</v>
      </c>
      <c r="T98" s="35" t="str">
        <f t="shared" si="33"/>
        <v/>
      </c>
      <c r="U98" s="20" t="str">
        <f>IF('Raw Data'!O98="","",'Raw Data'!O98)</f>
        <v/>
      </c>
      <c r="V98" s="20" t="str">
        <f>IF('Raw Data'!P98="","",'Raw Data'!P98)</f>
        <v/>
      </c>
      <c r="W98" s="20" t="str">
        <f>IF('Raw Data'!Q98="","",'Raw Data'!Q98)</f>
        <v/>
      </c>
      <c r="X98" s="20" t="str">
        <f>IF('Raw Data'!R98="","",'Raw Data'!R98)</f>
        <v>Oui</v>
      </c>
      <c r="Y98" s="35" t="str">
        <f t="shared" si="34"/>
        <v/>
      </c>
      <c r="Z98" s="20" t="str">
        <f>IF('Raw Data'!S98="","",'Raw Data'!S98)</f>
        <v/>
      </c>
      <c r="AA98" s="20" t="str">
        <f>IF('Raw Data'!T98="","",'Raw Data'!T98)</f>
        <v/>
      </c>
      <c r="AB98" s="20" t="str">
        <f>IF('Raw Data'!U98="","",'Raw Data'!U98)</f>
        <v>Maintenant</v>
      </c>
      <c r="AC98" s="35" t="str">
        <f t="shared" si="35"/>
        <v/>
      </c>
      <c r="AD98" s="20" t="str">
        <f>IF('Raw Data'!V98="","",'Raw Data'!V98)</f>
        <v/>
      </c>
      <c r="AE98" s="20" t="str">
        <f>IF('Raw Data'!W98="","",'Raw Data'!W98)</f>
        <v>Papy</v>
      </c>
      <c r="AF98" s="20" t="str">
        <f>IF('Raw Data'!X98="","",'Raw Data'!X98)</f>
        <v>Homme</v>
      </c>
      <c r="AG98" s="20">
        <f>IF('Raw Data'!Y98="","",'Raw Data'!Y98)</f>
        <v>30</v>
      </c>
      <c r="AH98" s="20" t="str">
        <f>IF('Raw Data'!Z98="","",'Raw Data'!Z98)</f>
        <v>Agriculteur</v>
      </c>
      <c r="AI98" s="20" t="str">
        <f>IF('Raw Data'!AA98="","",'Raw Data'!AA98)</f>
        <v/>
      </c>
      <c r="AJ98" s="20" t="str">
        <f>IF('Raw Data'!AB98="","",'Raw Data'!AB98)</f>
        <v/>
      </c>
      <c r="AK98" s="20" t="str">
        <f>IF('Raw Data'!AC98="","",'Raw Data'!AC98)</f>
        <v/>
      </c>
      <c r="AL98" s="20" t="str">
        <f>IF('Raw Data'!AD98="","",'Raw Data'!AD98)</f>
        <v/>
      </c>
      <c r="AM98" s="20" t="str">
        <f>IF('Raw Data'!AE98="","",'Raw Data'!AE98)</f>
        <v/>
      </c>
      <c r="AN98" s="20" t="str">
        <f>IF('Raw Data'!AF98="","",'Raw Data'!AF98)</f>
        <v/>
      </c>
      <c r="AO98" s="20" t="str">
        <f>IF('Raw Data'!AG98="","",'Raw Data'!AG98)</f>
        <v/>
      </c>
      <c r="AP98" s="20" t="str">
        <f>IF('Raw Data'!AH98="","",'Raw Data'!AH98)</f>
        <v>Personne non déplacée (Autochtone)</v>
      </c>
      <c r="AQ98" s="35" t="str">
        <f t="shared" si="36"/>
        <v/>
      </c>
      <c r="AR98" s="20" t="str">
        <f>IF('Raw Data'!AI98="","",'Raw Data'!AI98)</f>
        <v>Tanganyika</v>
      </c>
      <c r="AS98" s="20" t="str">
        <f>IF('Raw Data'!AJ98="","",'Raw Data'!AJ98)</f>
        <v>Nyunzu</v>
      </c>
      <c r="AT98" s="20" t="str">
        <f>IF('Raw Data'!AK98="","",'Raw Data'!AK98)</f>
        <v>Autre (Specifiez)</v>
      </c>
      <c r="AU98" s="20" t="str">
        <f>IF('Raw Data'!AL98="","",'Raw Data'!AL98)</f>
        <v>Kaluga</v>
      </c>
      <c r="AV98" s="20" t="str">
        <f>IF('Raw Data'!AM98="","",'Raw Data'!AM98)</f>
        <v>Kaluga</v>
      </c>
      <c r="AW98" s="20" t="str">
        <f>IF('Raw Data'!AN98="","",'Raw Data'!AN98)</f>
        <v/>
      </c>
      <c r="AX98" s="20" t="str">
        <f>IF('Raw Data'!AO98="","",'Raw Data'!AO98)</f>
        <v>Oui</v>
      </c>
      <c r="AY98" s="20" t="str">
        <f>IF('Raw Data'!AP98="","",'Raw Data'!AP98)</f>
        <v>Tanganyika</v>
      </c>
      <c r="AZ98" s="20" t="str">
        <f>IF('Raw Data'!AQ98="","",'Raw Data'!AQ98)</f>
        <v>Nyunzu</v>
      </c>
      <c r="BA98" s="20" t="str">
        <f>IF('Raw Data'!AR98="","",'Raw Data'!AR98)</f>
        <v>Localité</v>
      </c>
      <c r="BB98" s="20" t="str">
        <f>IF('Raw Data'!AS98="","",'Raw Data'!AS98)</f>
        <v/>
      </c>
      <c r="BC98" s="20" t="str">
        <f>IF('Raw Data'!AT98="","",'Raw Data'!AT98)</f>
        <v/>
      </c>
      <c r="BD98" s="20" t="str">
        <f>IF('Raw Data'!AU98="","",'Raw Data'!AU98)</f>
        <v/>
      </c>
      <c r="BE98" s="20" t="str">
        <f>IF('Raw Data'!AV98="","",'Raw Data'!AV98)</f>
        <v>Autre (Specifiez)</v>
      </c>
      <c r="BF98" s="20" t="str">
        <f>IF('Raw Data'!AW98="","",'Raw Data'!AW98)</f>
        <v>Kaluga</v>
      </c>
      <c r="BG98" s="20" t="str">
        <f>IF('Raw Data'!AX98="","",'Raw Data'!AX98)</f>
        <v>Kaluga</v>
      </c>
      <c r="BH98" s="20" t="str">
        <f>IF('Raw Data'!AY98="","",'Raw Data'!AY98)</f>
        <v>Non</v>
      </c>
      <c r="BI98" s="20" t="str">
        <f>IF('Raw Data'!AZ98="","",'Raw Data'!AZ98)</f>
        <v/>
      </c>
      <c r="BJ98" s="20" t="str">
        <f>IF('Raw Data'!BA98="","",'Raw Data'!BA98)</f>
        <v>Oui</v>
      </c>
      <c r="BK98" s="20" t="str">
        <f>IF('Raw Data'!BB98="","",'Raw Data'!BB98)</f>
        <v>Oui</v>
      </c>
      <c r="BL98" s="20" t="str">
        <f>IF('Raw Data'!BC98="","",'Raw Data'!BC98)</f>
        <v>Butondo</v>
      </c>
      <c r="BM98" s="20" t="str">
        <f>IF('Raw Data'!BD98="","",'Raw Data'!BD98)</f>
        <v/>
      </c>
      <c r="BN98" s="20" t="str">
        <f>IF('Raw Data'!BE98="","",'Raw Data'!BE98)</f>
        <v>Butondo</v>
      </c>
      <c r="BO98" s="20" t="str">
        <f>IF('Raw Data'!BF98="","",'Raw Data'!BF98)</f>
        <v>Centre de santé</v>
      </c>
      <c r="BP98" s="20" t="str">
        <f>IF('Raw Data'!BG98="","",'Raw Data'!BG98)</f>
        <v/>
      </c>
      <c r="BQ98" s="20" t="str">
        <f>IF('Raw Data'!BH98="","",'Raw Data'!BH98)</f>
        <v>KAYOBWE</v>
      </c>
      <c r="BR98" s="20" t="str">
        <f>IF('Raw Data'!BI98="","",'Raw Data'!BI98)</f>
        <v/>
      </c>
      <c r="BS98" s="20" t="str">
        <f>IF('Raw Data'!BJ98="","",'Raw Data'!BJ98)</f>
        <v>Oui</v>
      </c>
      <c r="BT98" s="20" t="str">
        <f>IF('Raw Data'!BK98="","",'Raw Data'!BK98)</f>
        <v>Oui</v>
      </c>
      <c r="BU98" s="35" t="str">
        <f t="shared" si="37"/>
        <v/>
      </c>
      <c r="BV98" s="20" t="str">
        <f>IF('Raw Data'!BL98="","",'Raw Data'!BL98)</f>
        <v/>
      </c>
      <c r="BW98" s="20" t="str">
        <f>IF('Raw Data'!BM98="","",'Raw Data'!BM98)</f>
        <v/>
      </c>
      <c r="BX98" s="20" t="str">
        <f>IF('Raw Data'!BN98="","",'Raw Data'!BN98)</f>
        <v>Oui</v>
      </c>
      <c r="BY98" s="20" t="str">
        <f>IF('Raw Data'!BO98="","",'Raw Data'!BO98)</f>
        <v>Oui</v>
      </c>
      <c r="BZ98" s="20" t="str">
        <f>IF('Raw Data'!BP98="","",'Raw Data'!BP98)</f>
        <v>Oui</v>
      </c>
      <c r="CA98" s="20" t="str">
        <f>IF('Raw Data'!BQ98="","",'Raw Data'!BQ98)</f>
        <v>Oui</v>
      </c>
      <c r="CB98" s="20" t="str">
        <f>IF('Raw Data'!BR98="","",'Raw Data'!BR98)</f>
        <v>Non</v>
      </c>
      <c r="CC98" s="20" t="str">
        <f>IF('Raw Data'!BS98="","",'Raw Data'!BS98)</f>
        <v/>
      </c>
      <c r="CD98" s="20" t="str">
        <f>IF('Raw Data'!BT98="","",'Raw Data'!BT98)</f>
        <v>Communauté hôte (=Autochtones)</v>
      </c>
      <c r="CE98" s="20" t="str">
        <f>IF('Raw Data'!BU98="","",'Raw Data'!BU98)</f>
        <v>4</v>
      </c>
      <c r="CF98" s="20" t="str">
        <f>IF('Raw Data'!BV98="","",'Raw Data'!BV98)</f>
        <v>Oui</v>
      </c>
      <c r="CG98" s="20" t="str">
        <f>IF('Raw Data'!BW98="","",'Raw Data'!BW98)</f>
        <v>Communauté hôte (=Autochtones)</v>
      </c>
      <c r="CH98" s="35" t="str">
        <f t="shared" si="38"/>
        <v/>
      </c>
      <c r="CI98" s="35" t="str">
        <f t="shared" si="39"/>
        <v/>
      </c>
      <c r="CJ98" s="37">
        <f t="shared" si="40"/>
        <v>1</v>
      </c>
      <c r="CK98" s="20">
        <f>IF('Raw Data'!BX98="","",'Raw Data'!BX98)</f>
        <v>1</v>
      </c>
      <c r="CL98" s="20">
        <f>IF('Raw Data'!BY98="","",'Raw Data'!BY98)</f>
        <v>0</v>
      </c>
      <c r="CM98" s="20">
        <f>IF('Raw Data'!BZ98="","",'Raw Data'!BZ98)</f>
        <v>0</v>
      </c>
      <c r="CN98" s="20">
        <f>IF('Raw Data'!CA98="","",'Raw Data'!CA98)</f>
        <v>0</v>
      </c>
      <c r="CO98" s="20">
        <f>IF('Raw Data'!CB98="","",'Raw Data'!CB98)</f>
        <v>0</v>
      </c>
      <c r="CP98" s="39" t="str">
        <f>IF('Raw Data'!CC98="","",'Raw Data'!CC98)</f>
        <v>0.6527149093605397</v>
      </c>
      <c r="CQ98" s="20" t="str">
        <f>IF('Raw Data'!CD98="","",'Raw Data'!CD98)</f>
        <v/>
      </c>
      <c r="CR98" s="20" t="str">
        <f>IF('Raw Data'!CE98="","",'Raw Data'!CE98)</f>
        <v>1</v>
      </c>
      <c r="CS98" s="20" t="str">
        <f>IF('Raw Data'!CF98="","",'Raw Data'!CF98)</f>
        <v/>
      </c>
      <c r="CT98" s="20" t="str">
        <f>IF('Raw Data'!CG98="","",'Raw Data'!CG98)</f>
        <v/>
      </c>
      <c r="CU98" s="20" t="str">
        <f>IF('Raw Data'!CH98="","",'Raw Data'!CH98)</f>
        <v/>
      </c>
      <c r="CV98" s="35" t="str">
        <f t="shared" si="41"/>
        <v/>
      </c>
      <c r="CW98" s="20" t="str">
        <f>IF('Raw Data'!CI98="","",'Raw Data'!CI98)</f>
        <v/>
      </c>
      <c r="CX98" s="35" t="str">
        <f t="shared" si="42"/>
        <v/>
      </c>
      <c r="CY98" s="20" t="str">
        <f>IF('Raw Data'!CJ98="","",'Raw Data'!CJ98)</f>
        <v/>
      </c>
      <c r="CZ98" s="35" t="str">
        <f t="shared" si="43"/>
        <v/>
      </c>
      <c r="DA98" s="20" t="str">
        <f>IF('Raw Data'!CK98="","",'Raw Data'!CK98)</f>
        <v/>
      </c>
      <c r="DB98" s="35" t="str">
        <f t="shared" si="44"/>
        <v/>
      </c>
      <c r="DC98" s="20" t="str">
        <f>IF('Raw Data'!CL98="","",'Raw Data'!CL98)</f>
        <v/>
      </c>
      <c r="DD98" s="35" t="str">
        <f t="shared" si="45"/>
        <v/>
      </c>
      <c r="DE98" s="20" t="str">
        <f>IF('Raw Data'!CM98="","",'Raw Data'!CM98)</f>
        <v/>
      </c>
      <c r="DF98" s="35" t="str">
        <f t="shared" si="46"/>
        <v/>
      </c>
      <c r="DG98" s="20" t="str">
        <f>IF('Raw Data'!CN98="","",'Raw Data'!CN98)</f>
        <v/>
      </c>
      <c r="DH98" s="35" t="str">
        <f t="shared" si="47"/>
        <v/>
      </c>
      <c r="DI98" s="20" t="str">
        <f>IF('Raw Data'!CO98="","",'Raw Data'!CO98)</f>
        <v/>
      </c>
      <c r="DJ98" s="35" t="str">
        <f t="shared" si="48"/>
        <v/>
      </c>
      <c r="DK98" s="23" t="str">
        <f>IF('Raw Data'!CP98="","",'Raw Data'!CP98)</f>
        <v/>
      </c>
      <c r="DL98" s="23" t="str">
        <f>IF('Raw Data'!CQ98="","",'Raw Data'!CQ98)</f>
        <v/>
      </c>
      <c r="DM98" s="20" t="str">
        <f>IF('Raw Data'!CR98="","",'Raw Data'!CR98)</f>
        <v/>
      </c>
      <c r="DN98" s="20" t="str">
        <f>IF('Raw Data'!CS98="","",'Raw Data'!CS98)</f>
        <v/>
      </c>
      <c r="DO98" s="23" t="str">
        <f>IF('Raw Data'!CT98="","",'Raw Data'!CT98)</f>
        <v/>
      </c>
      <c r="DP98" s="20" t="str">
        <f>IF('Raw Data'!CU98="","",'Raw Data'!CU98)</f>
        <v/>
      </c>
      <c r="DQ98" s="23" t="str">
        <f>IF('Raw Data'!CV98="","",'Raw Data'!CV98)</f>
        <v/>
      </c>
      <c r="DR98" s="20" t="str">
        <f>IF('Raw Data'!CW98="","",'Raw Data'!CW98)</f>
        <v/>
      </c>
      <c r="DS98" s="20">
        <f>IF('Raw Data'!CX98="","",'Raw Data'!CX98)</f>
        <v>36</v>
      </c>
      <c r="DT98" s="20">
        <f>IF('Raw Data'!CY98="","",'Raw Data'!CY98)</f>
        <v>2</v>
      </c>
      <c r="DU98" s="20">
        <f>IF('Raw Data'!CZ98="","",'Raw Data'!CZ98)</f>
        <v>2</v>
      </c>
      <c r="DV98" s="20">
        <f>IF('Raw Data'!DA98="","",'Raw Data'!DA98)</f>
        <v>5</v>
      </c>
      <c r="DW98" s="20">
        <f>IF('Raw Data'!DB98="","",'Raw Data'!DB98)</f>
        <v>6</v>
      </c>
      <c r="DX98" s="35" t="str">
        <f t="shared" si="49"/>
        <v/>
      </c>
      <c r="DY98" s="23">
        <f>IF('Raw Data'!DC98="","",'Raw Data'!DC98)</f>
        <v>4</v>
      </c>
      <c r="DZ98" s="42" t="str">
        <f t="shared" si="50"/>
        <v/>
      </c>
      <c r="EA98" s="20">
        <f>IF('Raw Data'!DD98="","",'Raw Data'!DD98)</f>
        <v>3</v>
      </c>
      <c r="EB98" s="35" t="str">
        <f t="shared" si="51"/>
        <v/>
      </c>
      <c r="EC98" s="20">
        <f>IF('Raw Data'!DE98="","",'Raw Data'!DE98)</f>
        <v>5</v>
      </c>
      <c r="ED98" s="35" t="str">
        <f t="shared" si="52"/>
        <v/>
      </c>
      <c r="EE98" s="20">
        <f>IF('Raw Data'!DF98="","",'Raw Data'!DF98)</f>
        <v>4</v>
      </c>
      <c r="EF98" s="35" t="str">
        <f t="shared" si="53"/>
        <v/>
      </c>
      <c r="EG98" s="20">
        <f>IF('Raw Data'!DG98="","",'Raw Data'!DG98)</f>
        <v>2</v>
      </c>
      <c r="EH98" s="35" t="str">
        <f t="shared" si="54"/>
        <v/>
      </c>
      <c r="EI98" s="20">
        <f>IF('Raw Data'!DH98="","",'Raw Data'!DH98)</f>
        <v>3</v>
      </c>
      <c r="EJ98" s="20">
        <f>IF('Raw Data'!DI98="","",'Raw Data'!DI98)</f>
        <v>2</v>
      </c>
      <c r="EK98" s="20">
        <f>IF('Raw Data'!DJ98="","",'Raw Data'!DJ98)</f>
        <v>3</v>
      </c>
      <c r="EL98" s="20">
        <f>IF('Raw Data'!DK98="","",'Raw Data'!DK98)</f>
        <v>3</v>
      </c>
      <c r="EM98" s="20" t="str">
        <f>IF('Raw Data'!DL98="","",'Raw Data'!DL98)</f>
        <v/>
      </c>
      <c r="EN98" s="20" t="str">
        <f>IF('Raw Data'!DM98="","",'Raw Data'!DM98)</f>
        <v/>
      </c>
      <c r="EO98" s="20" t="str">
        <f>IF('Raw Data'!DN98="","",'Raw Data'!DN98)</f>
        <v>Non</v>
      </c>
      <c r="EP98" s="20" t="str">
        <f>IF('Raw Data'!DO98="","",'Raw Data'!DO98)</f>
        <v/>
      </c>
      <c r="EQ98" s="35" t="str">
        <f t="shared" si="55"/>
        <v/>
      </c>
      <c r="ER98" s="20" t="str">
        <f>IF('Raw Data'!DP98="","",'Raw Data'!DP98)</f>
        <v/>
      </c>
      <c r="ES98" s="20" t="str">
        <f>IF('Raw Data'!DQ98="","",'Raw Data'!DQ98)</f>
        <v/>
      </c>
      <c r="ET98" s="20" t="str">
        <f>IF('Raw Data'!DR98="","",'Raw Data'!DR98)</f>
        <v/>
      </c>
      <c r="EU98" s="20" t="str">
        <f>IF('Raw Data'!DS98="","",'Raw Data'!DS98)</f>
        <v/>
      </c>
      <c r="EV98" s="20" t="str">
        <f>IF('Raw Data'!DT98="","",'Raw Data'!DT98)</f>
        <v>Station de radio Appel téléphonique</v>
      </c>
      <c r="EW98" s="20">
        <f>IF('Raw Data'!DU98="","",'Raw Data'!DU98)</f>
        <v>1</v>
      </c>
      <c r="EX98" s="20">
        <f>IF('Raw Data'!DV98="","",'Raw Data'!DV98)</f>
        <v>0</v>
      </c>
      <c r="EY98" s="20">
        <f>IF('Raw Data'!DW98="","",'Raw Data'!DW98)</f>
        <v>0</v>
      </c>
      <c r="EZ98" s="20">
        <f>IF('Raw Data'!DX98="","",'Raw Data'!DX98)</f>
        <v>0</v>
      </c>
      <c r="FA98" s="20">
        <f>IF('Raw Data'!DY98="","",'Raw Data'!DY98)</f>
        <v>0</v>
      </c>
      <c r="FB98" s="20">
        <f>IF('Raw Data'!DZ98="","",'Raw Data'!DZ98)</f>
        <v>1</v>
      </c>
      <c r="FC98" s="20">
        <f>IF('Raw Data'!EA98="","",'Raw Data'!EA98)</f>
        <v>0</v>
      </c>
      <c r="FD98" s="20">
        <f>IF('Raw Data'!EB98="","",'Raw Data'!EB98)</f>
        <v>0</v>
      </c>
      <c r="FE98" s="20">
        <f>IF('Raw Data'!EC98="","",'Raw Data'!EC98)</f>
        <v>0</v>
      </c>
      <c r="FF98" s="20">
        <f>IF('Raw Data'!ED98="","",'Raw Data'!ED98)</f>
        <v>0</v>
      </c>
      <c r="FG98" s="20">
        <f>IF('Raw Data'!EE98="","",'Raw Data'!EE98)</f>
        <v>0</v>
      </c>
      <c r="FH98" s="20">
        <f>IF('Raw Data'!EF98="","",'Raw Data'!EF98)</f>
        <v>0</v>
      </c>
      <c r="FI98" s="20">
        <f>IF('Raw Data'!EG98="","",'Raw Data'!EG98)</f>
        <v>0</v>
      </c>
      <c r="FJ98" s="20" t="str">
        <f>IF('Raw Data'!EH98="","",'Raw Data'!EH98)</f>
        <v/>
      </c>
      <c r="FK98" s="20" t="str">
        <f>IF('Raw Data'!EI98="","",'Raw Data'!EI98)</f>
        <v>Information sur la situation des membres de la famille vivant à l'extérieur de la zone (par exemple, déplacés)</v>
      </c>
      <c r="FL98" s="20" t="str">
        <f>IF('Raw Data'!EJ98="","",'Raw Data'!EJ98)</f>
        <v/>
      </c>
      <c r="FM98" s="20" t="str">
        <f>IF('Raw Data'!EK98="","",'Raw Data'!EK98)</f>
        <v>Oui</v>
      </c>
      <c r="FN98" s="20" t="str">
        <f>IF('Raw Data'!EL98="","",'Raw Data'!EL98)</f>
        <v/>
      </c>
      <c r="FO98" s="20" t="str">
        <f>IF('Raw Data'!EM98="","",'Raw Data'!EM98)</f>
        <v>Oui</v>
      </c>
      <c r="FP98" s="20" t="str">
        <f>IF('Raw Data'!EN98="","",'Raw Data'!EN98)</f>
        <v/>
      </c>
      <c r="FQ98" s="20" t="str">
        <f>IF('Raw Data'!EO98="","",'Raw Data'!EO98)</f>
        <v/>
      </c>
      <c r="FR98" s="20" t="str">
        <f>IF('Raw Data'!EP98="","",'Raw Data'!EP98)</f>
        <v/>
      </c>
      <c r="FS98" s="20" t="str">
        <f>IF('Raw Data'!EQ98="","",'Raw Data'!EQ98)</f>
        <v>Kaluga</v>
      </c>
      <c r="FT98" s="20">
        <f>IF('Raw Data'!ER98="","",'Raw Data'!ER98)</f>
        <v>4</v>
      </c>
      <c r="FU98" s="20" t="str">
        <f>IF('Raw Data'!ES98="","",'Raw Data'!ES98)</f>
        <v>Bien</v>
      </c>
      <c r="FV98" s="20" t="str">
        <f>IF('Raw Data'!ET98="","",'Raw Data'!ET98)</f>
        <v>vWvJfH3sDSZM3uC5W82MGH</v>
      </c>
      <c r="FW98" s="20" t="str">
        <f>IF('Raw Data'!EU98="","",'Raw Data'!EU98)</f>
        <v>v89tPMrAjVHLSntiBQ22UJ</v>
      </c>
      <c r="FX98" s="20" t="str">
        <f>IF('Raw Data'!EV98="","",'Raw Data'!EV98)</f>
        <v>v5AfrSZTqajduwJVMoNG7f</v>
      </c>
      <c r="FY98" s="20" t="str">
        <f>IF('Raw Data'!EW98="","",'Raw Data'!EW98)</f>
        <v>vbptduBAghB4e4bMMgdQUc</v>
      </c>
      <c r="FZ98" s="20" t="str">
        <f>IF('Raw Data'!EX98="","",'Raw Data'!EX98)</f>
        <v>vNycnGWUpYeb3KNNoHrkGX</v>
      </c>
      <c r="GA98" s="20" t="str">
        <f>IF('Raw Data'!EY98="","",'Raw Data'!EY98)</f>
        <v/>
      </c>
      <c r="GB98" s="20">
        <f>IF('Raw Data'!EZ98="","",'Raw Data'!EZ98)</f>
        <v>384818687</v>
      </c>
      <c r="GC98" s="20" t="str">
        <f>IF('Raw Data'!FA98="","",'Raw Data'!FA98)</f>
        <v>b69d793f-8eb3-42cd-bd98-3eca04c4872e</v>
      </c>
      <c r="GD98" s="29">
        <f>IF('Raw Data'!FB98="","",'Raw Data'!FB98)</f>
        <v>44945.605879629627</v>
      </c>
      <c r="GE98" s="20" t="str">
        <f>IF('Raw Data'!FC98="","",'Raw Data'!FC98)</f>
        <v/>
      </c>
      <c r="GF98" s="20" t="str">
        <f>IF('Raw Data'!FD98="","",'Raw Data'!FD98)</f>
        <v/>
      </c>
      <c r="GG98" s="20" t="str">
        <f>IF('Raw Data'!FE98="","",'Raw Data'!FE98)</f>
        <v>submitted_via_web</v>
      </c>
      <c r="GH98" s="20" t="str">
        <f>IF('Raw Data'!FF98="","",'Raw Data'!FF98)</f>
        <v>reach_rdc_hsm_enqueteur</v>
      </c>
      <c r="GI98" s="20" t="str">
        <f>IF('Raw Data'!FG98="","",'Raw Data'!FG98)</f>
        <v/>
      </c>
      <c r="GJ98" s="20">
        <f>IF('Raw Data'!FH98="","",'Raw Data'!FH98)</f>
        <v>164</v>
      </c>
    </row>
    <row r="99" spans="1:192" x14ac:dyDescent="0.25">
      <c r="A99" s="24" t="str">
        <f t="shared" si="28"/>
        <v>201c11e6-3335-4aa9-beb5-c5f1f04bf8f2</v>
      </c>
      <c r="B99" s="24" t="str">
        <f t="shared" si="29"/>
        <v>Kankulwe</v>
      </c>
      <c r="C99" s="24" t="str">
        <f t="shared" si="30"/>
        <v>ENU3</v>
      </c>
      <c r="D99" s="29">
        <f>IF('Raw Data'!A99="","",'Raw Data'!A99)</f>
        <v>44922</v>
      </c>
      <c r="E99" s="27">
        <f>IF('Raw Data'!B99="","",'Raw Data'!B99)</f>
        <v>44922.582774386567</v>
      </c>
      <c r="F99" s="27">
        <f>IF('Raw Data'!C99="","",'Raw Data'!C99)</f>
        <v>44922.612980208331</v>
      </c>
      <c r="G99" s="31">
        <f t="shared" si="31"/>
        <v>43.496383340097964</v>
      </c>
      <c r="H99" s="33" t="str">
        <f t="shared" si="32"/>
        <v>OK</v>
      </c>
      <c r="I99" s="20" t="str">
        <f>IF('Raw Data'!D99="","",'Raw Data'!D99)</f>
        <v>audit.csv</v>
      </c>
      <c r="J99" s="20" t="str">
        <f>IF('Raw Data'!E99="","",'Raw Data'!E99)</f>
        <v>https://kc.humanitarianresponse.info/media/original?media_file=reachrdcdata%2Fattachments%2F03786f7074524bcf85122757f5105ae7%2F201c11e6-3335-4aa9-beb5-c5f1f04bf8f2%2Faudit.csv</v>
      </c>
      <c r="K99" s="20" t="str">
        <f>IF('Raw Data'!F99="","",'Raw Data'!F99)</f>
        <v/>
      </c>
      <c r="L99" s="20" t="str">
        <f>IF('Raw Data'!G99="","",'Raw Data'!G99)</f>
        <v/>
      </c>
      <c r="M99" s="20" t="str">
        <f>IF('Raw Data'!H99="","",'Raw Data'!H99)</f>
        <v>ENU3</v>
      </c>
      <c r="N99" s="20" t="str">
        <f>IF('Raw Data'!I99="","",'Raw Data'!I99)</f>
        <v>Kalemie</v>
      </c>
      <c r="O99" s="20" t="str">
        <f>IF('Raw Data'!J99="","",'Raw Data'!J99)</f>
        <v>Décembre</v>
      </c>
      <c r="P99" s="20" t="str">
        <f>IF('Raw Data'!K99="","",'Raw Data'!K99)</f>
        <v>Entretien à distance (appel téléphonique)</v>
      </c>
      <c r="Q99" s="20">
        <f>IF('Raw Data'!L99="","",'Raw Data'!L99)</f>
        <v>814616170</v>
      </c>
      <c r="R99" s="20">
        <f>IF('Raw Data'!M99="","",'Raw Data'!M99)</f>
        <v>814616170</v>
      </c>
      <c r="S99" s="20" t="str">
        <f>IF('Raw Data'!N99="","",'Raw Data'!N99)</f>
        <v>Oui</v>
      </c>
      <c r="T99" s="35" t="str">
        <f t="shared" si="33"/>
        <v/>
      </c>
      <c r="U99" s="20" t="str">
        <f>IF('Raw Data'!O99="","",'Raw Data'!O99)</f>
        <v/>
      </c>
      <c r="V99" s="20" t="str">
        <f>IF('Raw Data'!P99="","",'Raw Data'!P99)</f>
        <v/>
      </c>
      <c r="W99" s="20" t="str">
        <f>IF('Raw Data'!Q99="","",'Raw Data'!Q99)</f>
        <v/>
      </c>
      <c r="X99" s="20" t="str">
        <f>IF('Raw Data'!R99="","",'Raw Data'!R99)</f>
        <v>Oui</v>
      </c>
      <c r="Y99" s="35" t="str">
        <f t="shared" si="34"/>
        <v/>
      </c>
      <c r="Z99" s="20" t="str">
        <f>IF('Raw Data'!S99="","",'Raw Data'!S99)</f>
        <v/>
      </c>
      <c r="AA99" s="20" t="str">
        <f>IF('Raw Data'!T99="","",'Raw Data'!T99)</f>
        <v/>
      </c>
      <c r="AB99" s="20" t="str">
        <f>IF('Raw Data'!U99="","",'Raw Data'!U99)</f>
        <v>Maintenant</v>
      </c>
      <c r="AC99" s="35" t="str">
        <f t="shared" si="35"/>
        <v/>
      </c>
      <c r="AD99" s="20" t="str">
        <f>IF('Raw Data'!V99="","",'Raw Data'!V99)</f>
        <v/>
      </c>
      <c r="AE99" s="20" t="str">
        <f>IF('Raw Data'!W99="","",'Raw Data'!W99)</f>
        <v>Luka</v>
      </c>
      <c r="AF99" s="20" t="str">
        <f>IF('Raw Data'!X99="","",'Raw Data'!X99)</f>
        <v>Homme</v>
      </c>
      <c r="AG99" s="20">
        <f>IF('Raw Data'!Y99="","",'Raw Data'!Y99)</f>
        <v>49</v>
      </c>
      <c r="AH99" s="20" t="str">
        <f>IF('Raw Data'!Z99="","",'Raw Data'!Z99)</f>
        <v>Agriculteur</v>
      </c>
      <c r="AI99" s="20" t="str">
        <f>IF('Raw Data'!AA99="","",'Raw Data'!AA99)</f>
        <v/>
      </c>
      <c r="AJ99" s="20" t="str">
        <f>IF('Raw Data'!AB99="","",'Raw Data'!AB99)</f>
        <v/>
      </c>
      <c r="AK99" s="20" t="str">
        <f>IF('Raw Data'!AC99="","",'Raw Data'!AC99)</f>
        <v/>
      </c>
      <c r="AL99" s="20" t="str">
        <f>IF('Raw Data'!AD99="","",'Raw Data'!AD99)</f>
        <v/>
      </c>
      <c r="AM99" s="20" t="str">
        <f>IF('Raw Data'!AE99="","",'Raw Data'!AE99)</f>
        <v/>
      </c>
      <c r="AN99" s="20" t="str">
        <f>IF('Raw Data'!AF99="","",'Raw Data'!AF99)</f>
        <v/>
      </c>
      <c r="AO99" s="20" t="str">
        <f>IF('Raw Data'!AG99="","",'Raw Data'!AG99)</f>
        <v/>
      </c>
      <c r="AP99" s="20" t="str">
        <f>IF('Raw Data'!AH99="","",'Raw Data'!AH99)</f>
        <v>Personne non déplacée (Autochtone)</v>
      </c>
      <c r="AQ99" s="35" t="str">
        <f t="shared" si="36"/>
        <v/>
      </c>
      <c r="AR99" s="20" t="str">
        <f>IF('Raw Data'!AI99="","",'Raw Data'!AI99)</f>
        <v>Tanganyika</v>
      </c>
      <c r="AS99" s="20" t="str">
        <f>IF('Raw Data'!AJ99="","",'Raw Data'!AJ99)</f>
        <v>Nyunzu</v>
      </c>
      <c r="AT99" s="20" t="str">
        <f>IF('Raw Data'!AK99="","",'Raw Data'!AK99)</f>
        <v>Biela</v>
      </c>
      <c r="AU99" s="20" t="str">
        <f>IF('Raw Data'!AL99="","",'Raw Data'!AL99)</f>
        <v/>
      </c>
      <c r="AV99" s="20" t="str">
        <f>IF('Raw Data'!AM99="","",'Raw Data'!AM99)</f>
        <v>Biela</v>
      </c>
      <c r="AW99" s="20" t="str">
        <f>IF('Raw Data'!AN99="","",'Raw Data'!AN99)</f>
        <v/>
      </c>
      <c r="AX99" s="20" t="str">
        <f>IF('Raw Data'!AO99="","",'Raw Data'!AO99)</f>
        <v>Oui</v>
      </c>
      <c r="AY99" s="20" t="str">
        <f>IF('Raw Data'!AP99="","",'Raw Data'!AP99)</f>
        <v>Tanganyika</v>
      </c>
      <c r="AZ99" s="20" t="str">
        <f>IF('Raw Data'!AQ99="","",'Raw Data'!AQ99)</f>
        <v>Nyemba</v>
      </c>
      <c r="BA99" s="20" t="str">
        <f>IF('Raw Data'!AR99="","",'Raw Data'!AR99)</f>
        <v>Localité</v>
      </c>
      <c r="BB99" s="20" t="str">
        <f>IF('Raw Data'!AS99="","",'Raw Data'!AS99)</f>
        <v/>
      </c>
      <c r="BC99" s="20" t="str">
        <f>IF('Raw Data'!AT99="","",'Raw Data'!AT99)</f>
        <v/>
      </c>
      <c r="BD99" s="20" t="str">
        <f>IF('Raw Data'!AU99="","",'Raw Data'!AU99)</f>
        <v/>
      </c>
      <c r="BE99" s="20" t="str">
        <f>IF('Raw Data'!AV99="","",'Raw Data'!AV99)</f>
        <v>Kankulwe</v>
      </c>
      <c r="BF99" s="20" t="str">
        <f>IF('Raw Data'!AW99="","",'Raw Data'!AW99)</f>
        <v/>
      </c>
      <c r="BG99" s="20" t="str">
        <f>IF('Raw Data'!AX99="","",'Raw Data'!AX99)</f>
        <v>Kankulwe</v>
      </c>
      <c r="BH99" s="20" t="str">
        <f>IF('Raw Data'!AY99="","",'Raw Data'!AY99)</f>
        <v>Non</v>
      </c>
      <c r="BI99" s="20" t="str">
        <f>IF('Raw Data'!AZ99="","",'Raw Data'!AZ99)</f>
        <v/>
      </c>
      <c r="BJ99" s="20" t="str">
        <f>IF('Raw Data'!BA99="","",'Raw Data'!BA99)</f>
        <v>Oui</v>
      </c>
      <c r="BK99" s="20" t="str">
        <f>IF('Raw Data'!BB99="","",'Raw Data'!BB99)</f>
        <v>Oui</v>
      </c>
      <c r="BL99" s="20" t="str">
        <f>IF('Raw Data'!BC99="","",'Raw Data'!BC99)</f>
        <v/>
      </c>
      <c r="BM99" s="20" t="str">
        <f>IF('Raw Data'!BD99="","",'Raw Data'!BD99)</f>
        <v/>
      </c>
      <c r="BN99" s="20" t="str">
        <f>IF('Raw Data'!BE99="","",'Raw Data'!BE99)</f>
        <v/>
      </c>
      <c r="BO99" s="20" t="str">
        <f>IF('Raw Data'!BF99="","",'Raw Data'!BF99)</f>
        <v/>
      </c>
      <c r="BP99" s="20" t="str">
        <f>IF('Raw Data'!BG99="","",'Raw Data'!BG99)</f>
        <v/>
      </c>
      <c r="BQ99" s="20" t="str">
        <f>IF('Raw Data'!BH99="","",'Raw Data'!BH99)</f>
        <v>KALUMBI</v>
      </c>
      <c r="BR99" s="20" t="str">
        <f>IF('Raw Data'!BI99="","",'Raw Data'!BI99)</f>
        <v/>
      </c>
      <c r="BS99" s="20" t="str">
        <f>IF('Raw Data'!BJ99="","",'Raw Data'!BJ99)</f>
        <v>Oui</v>
      </c>
      <c r="BT99" s="20" t="str">
        <f>IF('Raw Data'!BK99="","",'Raw Data'!BK99)</f>
        <v>Oui</v>
      </c>
      <c r="BU99" s="35" t="str">
        <f t="shared" si="37"/>
        <v/>
      </c>
      <c r="BV99" s="20" t="str">
        <f>IF('Raw Data'!BL99="","",'Raw Data'!BL99)</f>
        <v/>
      </c>
      <c r="BW99" s="20" t="str">
        <f>IF('Raw Data'!BM99="","",'Raw Data'!BM99)</f>
        <v/>
      </c>
      <c r="BX99" s="20" t="str">
        <f>IF('Raw Data'!BN99="","",'Raw Data'!BN99)</f>
        <v>Oui</v>
      </c>
      <c r="BY99" s="20" t="str">
        <f>IF('Raw Data'!BO99="","",'Raw Data'!BO99)</f>
        <v>Oui</v>
      </c>
      <c r="BZ99" s="20" t="str">
        <f>IF('Raw Data'!BP99="","",'Raw Data'!BP99)</f>
        <v>Oui</v>
      </c>
      <c r="CA99" s="20" t="str">
        <f>IF('Raw Data'!BQ99="","",'Raw Data'!BQ99)</f>
        <v>Oui</v>
      </c>
      <c r="CB99" s="20" t="str">
        <f>IF('Raw Data'!BR99="","",'Raw Data'!BR99)</f>
        <v>Oui</v>
      </c>
      <c r="CC99" s="20" t="str">
        <f>IF('Raw Data'!BS99="","",'Raw Data'!BS99)</f>
        <v/>
      </c>
      <c r="CD99" s="20" t="str">
        <f>IF('Raw Data'!BT99="","",'Raw Data'!BT99)</f>
        <v>Communauté hôte (=Autochtones)</v>
      </c>
      <c r="CE99" s="20" t="str">
        <f>IF('Raw Data'!BU99="","",'Raw Data'!BU99)</f>
        <v>5</v>
      </c>
      <c r="CF99" s="20" t="str">
        <f>IF('Raw Data'!BV99="","",'Raw Data'!BV99)</f>
        <v>Oui</v>
      </c>
      <c r="CG99" s="20" t="str">
        <f>IF('Raw Data'!BW99="","",'Raw Data'!BW99)</f>
        <v>Communauté hôte (=Autochtones)</v>
      </c>
      <c r="CH99" s="35" t="str">
        <f t="shared" si="38"/>
        <v/>
      </c>
      <c r="CI99" s="35" t="str">
        <f t="shared" si="39"/>
        <v/>
      </c>
      <c r="CJ99" s="37">
        <f t="shared" si="40"/>
        <v>1</v>
      </c>
      <c r="CK99" s="20">
        <f>IF('Raw Data'!BX99="","",'Raw Data'!BX99)</f>
        <v>1</v>
      </c>
      <c r="CL99" s="20">
        <f>IF('Raw Data'!BY99="","",'Raw Data'!BY99)</f>
        <v>0</v>
      </c>
      <c r="CM99" s="20">
        <f>IF('Raw Data'!BZ99="","",'Raw Data'!BZ99)</f>
        <v>0</v>
      </c>
      <c r="CN99" s="20">
        <f>IF('Raw Data'!CA99="","",'Raw Data'!CA99)</f>
        <v>0</v>
      </c>
      <c r="CO99" s="20">
        <f>IF('Raw Data'!CB99="","",'Raw Data'!CB99)</f>
        <v>0</v>
      </c>
      <c r="CP99" s="39" t="str">
        <f>IF('Raw Data'!CC99="","",'Raw Data'!CC99)</f>
        <v>0.053689565941746675</v>
      </c>
      <c r="CQ99" s="20" t="str">
        <f>IF('Raw Data'!CD99="","",'Raw Data'!CD99)</f>
        <v/>
      </c>
      <c r="CR99" s="20" t="str">
        <f>IF('Raw Data'!CE99="","",'Raw Data'!CE99)</f>
        <v>1</v>
      </c>
      <c r="CS99" s="20" t="str">
        <f>IF('Raw Data'!CF99="","",'Raw Data'!CF99)</f>
        <v/>
      </c>
      <c r="CT99" s="20" t="str">
        <f>IF('Raw Data'!CG99="","",'Raw Data'!CG99)</f>
        <v/>
      </c>
      <c r="CU99" s="43">
        <v>4</v>
      </c>
      <c r="CV99" s="35" t="str">
        <f t="shared" si="41"/>
        <v/>
      </c>
      <c r="CW99" s="20">
        <f>IF('Raw Data'!CI99="","",'Raw Data'!CI99)</f>
        <v>4</v>
      </c>
      <c r="CX99" s="35" t="str">
        <f t="shared" si="42"/>
        <v/>
      </c>
      <c r="CY99" s="20">
        <f>IF('Raw Data'!CJ99="","",'Raw Data'!CJ99)</f>
        <v>2</v>
      </c>
      <c r="CZ99" s="35" t="str">
        <f t="shared" si="43"/>
        <v/>
      </c>
      <c r="DA99" s="20">
        <f>IF('Raw Data'!CK99="","",'Raw Data'!CK99)</f>
        <v>5</v>
      </c>
      <c r="DB99" s="35" t="str">
        <f t="shared" si="44"/>
        <v/>
      </c>
      <c r="DC99" s="20">
        <f>IF('Raw Data'!CL99="","",'Raw Data'!CL99)</f>
        <v>1</v>
      </c>
      <c r="DD99" s="35" t="str">
        <f t="shared" si="45"/>
        <v/>
      </c>
      <c r="DE99" s="20">
        <f>IF('Raw Data'!CM99="","",'Raw Data'!CM99)</f>
        <v>3</v>
      </c>
      <c r="DF99" s="35" t="str">
        <f t="shared" si="46"/>
        <v/>
      </c>
      <c r="DG99" s="20">
        <f>IF('Raw Data'!CN99="","",'Raw Data'!CN99)</f>
        <v>2</v>
      </c>
      <c r="DH99" s="35" t="str">
        <f t="shared" si="47"/>
        <v/>
      </c>
      <c r="DI99" s="20">
        <f>IF('Raw Data'!CO99="","",'Raw Data'!CO99)</f>
        <v>4</v>
      </c>
      <c r="DJ99" s="35" t="str">
        <f t="shared" si="48"/>
        <v/>
      </c>
      <c r="DK99" s="23">
        <f>IF('Raw Data'!CP99="","",'Raw Data'!CP99)</f>
        <v>2</v>
      </c>
      <c r="DL99" s="23">
        <f>IF('Raw Data'!CQ99="","",'Raw Data'!CQ99)</f>
        <v>3</v>
      </c>
      <c r="DM99" s="20">
        <f>IF('Raw Data'!CR99="","",'Raw Data'!CR99)</f>
        <v>4</v>
      </c>
      <c r="DN99" s="20">
        <f>IF('Raw Data'!CS99="","",'Raw Data'!CS99)</f>
        <v>1</v>
      </c>
      <c r="DO99" s="23">
        <f>IF('Raw Data'!CT99="","",'Raw Data'!CT99)</f>
        <v>2</v>
      </c>
      <c r="DP99" s="20">
        <f>IF('Raw Data'!CU99="","",'Raw Data'!CU99)</f>
        <v>2</v>
      </c>
      <c r="DQ99" s="23" t="str">
        <f>IF('Raw Data'!CV99="","",'Raw Data'!CV99)</f>
        <v/>
      </c>
      <c r="DR99" s="20" t="str">
        <f>IF('Raw Data'!CW99="","",'Raw Data'!CW99)</f>
        <v/>
      </c>
      <c r="DS99" s="20" t="str">
        <f>IF('Raw Data'!CX99="","",'Raw Data'!CX99)</f>
        <v/>
      </c>
      <c r="DT99" s="20" t="str">
        <f>IF('Raw Data'!CY99="","",'Raw Data'!CY99)</f>
        <v/>
      </c>
      <c r="DU99" s="20" t="str">
        <f>IF('Raw Data'!CZ99="","",'Raw Data'!CZ99)</f>
        <v/>
      </c>
      <c r="DV99" s="20" t="str">
        <f>IF('Raw Data'!DA99="","",'Raw Data'!DA99)</f>
        <v/>
      </c>
      <c r="DW99" s="20" t="str">
        <f>IF('Raw Data'!DB99="","",'Raw Data'!DB99)</f>
        <v/>
      </c>
      <c r="DX99" s="35" t="str">
        <f t="shared" si="49"/>
        <v/>
      </c>
      <c r="DY99" s="23" t="str">
        <f>IF('Raw Data'!DC99="","",'Raw Data'!DC99)</f>
        <v/>
      </c>
      <c r="DZ99" s="42" t="str">
        <f t="shared" si="50"/>
        <v/>
      </c>
      <c r="EA99" s="20" t="str">
        <f>IF('Raw Data'!DD99="","",'Raw Data'!DD99)</f>
        <v/>
      </c>
      <c r="EB99" s="35" t="str">
        <f t="shared" si="51"/>
        <v/>
      </c>
      <c r="EC99" s="20" t="str">
        <f>IF('Raw Data'!DE99="","",'Raw Data'!DE99)</f>
        <v/>
      </c>
      <c r="ED99" s="35" t="str">
        <f t="shared" si="52"/>
        <v/>
      </c>
      <c r="EE99" s="20" t="str">
        <f>IF('Raw Data'!DF99="","",'Raw Data'!DF99)</f>
        <v/>
      </c>
      <c r="EF99" s="35" t="str">
        <f t="shared" si="53"/>
        <v/>
      </c>
      <c r="EG99" s="20" t="str">
        <f>IF('Raw Data'!DG99="","",'Raw Data'!DG99)</f>
        <v/>
      </c>
      <c r="EH99" s="35" t="str">
        <f t="shared" si="54"/>
        <v/>
      </c>
      <c r="EI99" s="20" t="str">
        <f>IF('Raw Data'!DH99="","",'Raw Data'!DH99)</f>
        <v/>
      </c>
      <c r="EJ99" s="20" t="str">
        <f>IF('Raw Data'!DI99="","",'Raw Data'!DI99)</f>
        <v/>
      </c>
      <c r="EK99" s="20" t="str">
        <f>IF('Raw Data'!DJ99="","",'Raw Data'!DJ99)</f>
        <v/>
      </c>
      <c r="EL99" s="20" t="str">
        <f>IF('Raw Data'!DK99="","",'Raw Data'!DK99)</f>
        <v/>
      </c>
      <c r="EM99" s="20" t="str">
        <f>IF('Raw Data'!DL99="","",'Raw Data'!DL99)</f>
        <v/>
      </c>
      <c r="EN99" s="20" t="str">
        <f>IF('Raw Data'!DM99="","",'Raw Data'!DM99)</f>
        <v/>
      </c>
      <c r="EO99" s="20" t="str">
        <f>IF('Raw Data'!DN99="","",'Raw Data'!DN99)</f>
        <v>Non</v>
      </c>
      <c r="EP99" s="20" t="str">
        <f>IF('Raw Data'!DO99="","",'Raw Data'!DO99)</f>
        <v/>
      </c>
      <c r="EQ99" s="35" t="str">
        <f t="shared" si="55"/>
        <v/>
      </c>
      <c r="ER99" s="20" t="str">
        <f>IF('Raw Data'!DP99="","",'Raw Data'!DP99)</f>
        <v/>
      </c>
      <c r="ES99" s="20" t="str">
        <f>IF('Raw Data'!DQ99="","",'Raw Data'!DQ99)</f>
        <v/>
      </c>
      <c r="ET99" s="20" t="str">
        <f>IF('Raw Data'!DR99="","",'Raw Data'!DR99)</f>
        <v/>
      </c>
      <c r="EU99" s="20" t="str">
        <f>IF('Raw Data'!DS99="","",'Raw Data'!DS99)</f>
        <v/>
      </c>
      <c r="EV99" s="20" t="str">
        <f>IF('Raw Data'!DT99="","",'Raw Data'!DT99)</f>
        <v>Station de radio Appel téléphonique Conversation avec les autorités locales</v>
      </c>
      <c r="EW99" s="20">
        <f>IF('Raw Data'!DU99="","",'Raw Data'!DU99)</f>
        <v>1</v>
      </c>
      <c r="EX99" s="20">
        <f>IF('Raw Data'!DV99="","",'Raw Data'!DV99)</f>
        <v>0</v>
      </c>
      <c r="EY99" s="20">
        <f>IF('Raw Data'!DW99="","",'Raw Data'!DW99)</f>
        <v>0</v>
      </c>
      <c r="EZ99" s="20">
        <f>IF('Raw Data'!DX99="","",'Raw Data'!DX99)</f>
        <v>0</v>
      </c>
      <c r="FA99" s="20">
        <f>IF('Raw Data'!DY99="","",'Raw Data'!DY99)</f>
        <v>0</v>
      </c>
      <c r="FB99" s="20">
        <f>IF('Raw Data'!DZ99="","",'Raw Data'!DZ99)</f>
        <v>1</v>
      </c>
      <c r="FC99" s="20">
        <f>IF('Raw Data'!EA99="","",'Raw Data'!EA99)</f>
        <v>1</v>
      </c>
      <c r="FD99" s="20">
        <f>IF('Raw Data'!EB99="","",'Raw Data'!EB99)</f>
        <v>0</v>
      </c>
      <c r="FE99" s="20">
        <f>IF('Raw Data'!EC99="","",'Raw Data'!EC99)</f>
        <v>0</v>
      </c>
      <c r="FF99" s="20">
        <f>IF('Raw Data'!ED99="","",'Raw Data'!ED99)</f>
        <v>0</v>
      </c>
      <c r="FG99" s="20">
        <f>IF('Raw Data'!EE99="","",'Raw Data'!EE99)</f>
        <v>0</v>
      </c>
      <c r="FH99" s="20">
        <f>IF('Raw Data'!EF99="","",'Raw Data'!EF99)</f>
        <v>0</v>
      </c>
      <c r="FI99" s="20">
        <f>IF('Raw Data'!EG99="","",'Raw Data'!EG99)</f>
        <v>0</v>
      </c>
      <c r="FJ99" s="20" t="str">
        <f>IF('Raw Data'!EH99="","",'Raw Data'!EH99)</f>
        <v/>
      </c>
      <c r="FK99" s="20" t="str">
        <f>IF('Raw Data'!EI99="","",'Raw Data'!EI99)</f>
        <v>Information sur la situation des membres de la famille vivant à l'extérieur de la zone (par exemple, déplacés)</v>
      </c>
      <c r="FL99" s="20" t="str">
        <f>IF('Raw Data'!EJ99="","",'Raw Data'!EJ99)</f>
        <v/>
      </c>
      <c r="FM99" s="20" t="str">
        <f>IF('Raw Data'!EK99="","",'Raw Data'!EK99)</f>
        <v>Oui</v>
      </c>
      <c r="FN99" s="20" t="str">
        <f>IF('Raw Data'!EL99="","",'Raw Data'!EL99)</f>
        <v/>
      </c>
      <c r="FO99" s="20" t="str">
        <f>IF('Raw Data'!EM99="","",'Raw Data'!EM99)</f>
        <v>Oui</v>
      </c>
      <c r="FP99" s="20" t="str">
        <f>IF('Raw Data'!EN99="","",'Raw Data'!EN99)</f>
        <v/>
      </c>
      <c r="FQ99" s="20" t="str">
        <f>IF('Raw Data'!EO99="","",'Raw Data'!EO99)</f>
        <v/>
      </c>
      <c r="FR99" s="20" t="str">
        <f>IF('Raw Data'!EP99="","",'Raw Data'!EP99)</f>
        <v/>
      </c>
      <c r="FS99" s="20" t="str">
        <f>IF('Raw Data'!EQ99="","",'Raw Data'!EQ99)</f>
        <v>Kankulwe</v>
      </c>
      <c r="FT99" s="20">
        <f>IF('Raw Data'!ER99="","",'Raw Data'!ER99)</f>
        <v>3</v>
      </c>
      <c r="FU99" s="20" t="str">
        <f>IF('Raw Data'!ES99="","",'Raw Data'!ES99)</f>
        <v>Bien causé</v>
      </c>
      <c r="FV99" s="20" t="str">
        <f>IF('Raw Data'!ET99="","",'Raw Data'!ET99)</f>
        <v>vWvJfH3sDSZM3uC5W82MGH</v>
      </c>
      <c r="FW99" s="20" t="str">
        <f>IF('Raw Data'!EU99="","",'Raw Data'!EU99)</f>
        <v>v89tPMrAjVHLSntiBQ22UJ</v>
      </c>
      <c r="FX99" s="20" t="str">
        <f>IF('Raw Data'!EV99="","",'Raw Data'!EV99)</f>
        <v>v5AfrSZTqajduwJVMoNG7f</v>
      </c>
      <c r="FY99" s="20" t="str">
        <f>IF('Raw Data'!EW99="","",'Raw Data'!EW99)</f>
        <v>vbptduBAghB4e4bMMgdQUc</v>
      </c>
      <c r="FZ99" s="20" t="str">
        <f>IF('Raw Data'!EX99="","",'Raw Data'!EX99)</f>
        <v>vNycnGWUpYeb3KNNoHrkGX</v>
      </c>
      <c r="GA99" s="20" t="str">
        <f>IF('Raw Data'!EY99="","",'Raw Data'!EY99)</f>
        <v/>
      </c>
      <c r="GB99" s="20">
        <f>IF('Raw Data'!EZ99="","",'Raw Data'!EZ99)</f>
        <v>384818868</v>
      </c>
      <c r="GC99" s="20" t="str">
        <f>IF('Raw Data'!FA99="","",'Raw Data'!FA99)</f>
        <v>201c11e6-3335-4aa9-beb5-c5f1f04bf8f2</v>
      </c>
      <c r="GD99" s="29">
        <f>IF('Raw Data'!FB99="","",'Raw Data'!FB99)</f>
        <v>44945.606192129628</v>
      </c>
      <c r="GE99" s="20" t="str">
        <f>IF('Raw Data'!FC99="","",'Raw Data'!FC99)</f>
        <v/>
      </c>
      <c r="GF99" s="20" t="str">
        <f>IF('Raw Data'!FD99="","",'Raw Data'!FD99)</f>
        <v/>
      </c>
      <c r="GG99" s="20" t="str">
        <f>IF('Raw Data'!FE99="","",'Raw Data'!FE99)</f>
        <v>submitted_via_web</v>
      </c>
      <c r="GH99" s="20" t="str">
        <f>IF('Raw Data'!FF99="","",'Raw Data'!FF99)</f>
        <v>reach_rdc_hsm_enqueteur</v>
      </c>
      <c r="GI99" s="20" t="str">
        <f>IF('Raw Data'!FG99="","",'Raw Data'!FG99)</f>
        <v/>
      </c>
      <c r="GJ99" s="20">
        <f>IF('Raw Data'!FH99="","",'Raw Data'!FH99)</f>
        <v>165</v>
      </c>
    </row>
    <row r="100" spans="1:192" x14ac:dyDescent="0.25">
      <c r="A100" s="24" t="str">
        <f t="shared" si="28"/>
        <v>5ae31343-06b5-4e46-9d8b-ad0557213eb4</v>
      </c>
      <c r="B100" s="24" t="str">
        <f t="shared" si="29"/>
        <v>Fundi swata</v>
      </c>
      <c r="C100" s="24" t="str">
        <f t="shared" si="30"/>
        <v>ENU14</v>
      </c>
      <c r="D100" s="29">
        <f>IF('Raw Data'!A100="","",'Raw Data'!A100)</f>
        <v>44945</v>
      </c>
      <c r="E100" s="27">
        <f>IF('Raw Data'!B100="","",'Raw Data'!B100)</f>
        <v>44945.58427579861</v>
      </c>
      <c r="F100" s="27">
        <f>IF('Raw Data'!C100="","",'Raw Data'!C100)</f>
        <v>44945.60897400463</v>
      </c>
      <c r="G100" s="31">
        <f t="shared" si="31"/>
        <v>35.565416668541729</v>
      </c>
      <c r="H100" s="33" t="str">
        <f t="shared" si="32"/>
        <v>OK</v>
      </c>
      <c r="I100" s="20" t="str">
        <f>IF('Raw Data'!D100="","",'Raw Data'!D100)</f>
        <v>audit.csv</v>
      </c>
      <c r="J100" s="20" t="str">
        <f>IF('Raw Data'!E100="","",'Raw Data'!E100)</f>
        <v>https://kc.humanitarianresponse.info/media/original?media_file=reachrdcdata%2Fattachments%2F03786f7074524bcf85122757f5105ae7%2F5ae31343-06b5-4e46-9d8b-ad0557213eb4%2Faudit.csv</v>
      </c>
      <c r="K100" s="20" t="str">
        <f>IF('Raw Data'!F100="","",'Raw Data'!F100)</f>
        <v/>
      </c>
      <c r="L100" s="20" t="str">
        <f>IF('Raw Data'!G100="","",'Raw Data'!G100)</f>
        <v/>
      </c>
      <c r="M100" s="20" t="str">
        <f>IF('Raw Data'!H100="","",'Raw Data'!H100)</f>
        <v>ENU14</v>
      </c>
      <c r="N100" s="20" t="str">
        <f>IF('Raw Data'!I100="","",'Raw Data'!I100)</f>
        <v>Kalemie</v>
      </c>
      <c r="O100" s="20" t="str">
        <f>IF('Raw Data'!J100="","",'Raw Data'!J100)</f>
        <v>Décembre</v>
      </c>
      <c r="P100" s="20" t="str">
        <f>IF('Raw Data'!K100="","",'Raw Data'!K100)</f>
        <v>Entretien à distance (appel téléphonique)</v>
      </c>
      <c r="Q100" s="20">
        <f>IF('Raw Data'!L100="","",'Raw Data'!L100)</f>
        <v>822686073</v>
      </c>
      <c r="R100" s="20">
        <f>IF('Raw Data'!M100="","",'Raw Data'!M100)</f>
        <v>822686073</v>
      </c>
      <c r="S100" s="20" t="str">
        <f>IF('Raw Data'!N100="","",'Raw Data'!N100)</f>
        <v>Oui</v>
      </c>
      <c r="T100" s="35" t="str">
        <f t="shared" si="33"/>
        <v/>
      </c>
      <c r="U100" s="20" t="str">
        <f>IF('Raw Data'!O100="","",'Raw Data'!O100)</f>
        <v/>
      </c>
      <c r="V100" s="20" t="str">
        <f>IF('Raw Data'!P100="","",'Raw Data'!P100)</f>
        <v/>
      </c>
      <c r="W100" s="20" t="str">
        <f>IF('Raw Data'!Q100="","",'Raw Data'!Q100)</f>
        <v/>
      </c>
      <c r="X100" s="20" t="str">
        <f>IF('Raw Data'!R100="","",'Raw Data'!R100)</f>
        <v>Oui</v>
      </c>
      <c r="Y100" s="35" t="str">
        <f t="shared" si="34"/>
        <v/>
      </c>
      <c r="Z100" s="20" t="str">
        <f>IF('Raw Data'!S100="","",'Raw Data'!S100)</f>
        <v/>
      </c>
      <c r="AA100" s="20" t="str">
        <f>IF('Raw Data'!T100="","",'Raw Data'!T100)</f>
        <v/>
      </c>
      <c r="AB100" s="20" t="str">
        <f>IF('Raw Data'!U100="","",'Raw Data'!U100)</f>
        <v>Maintenant</v>
      </c>
      <c r="AC100" s="35" t="str">
        <f t="shared" si="35"/>
        <v/>
      </c>
      <c r="AD100" s="20" t="str">
        <f>IF('Raw Data'!V100="","",'Raw Data'!V100)</f>
        <v/>
      </c>
      <c r="AE100" s="20" t="str">
        <f>IF('Raw Data'!W100="","",'Raw Data'!W100)</f>
        <v>KALUNGA AMURI</v>
      </c>
      <c r="AF100" s="20" t="str">
        <f>IF('Raw Data'!X100="","",'Raw Data'!X100)</f>
        <v>Homme</v>
      </c>
      <c r="AG100" s="20">
        <f>IF('Raw Data'!Y100="","",'Raw Data'!Y100)</f>
        <v>32</v>
      </c>
      <c r="AH100" s="20" t="str">
        <f>IF('Raw Data'!Z100="","",'Raw Data'!Z100)</f>
        <v>Agriculteur</v>
      </c>
      <c r="AI100" s="20" t="str">
        <f>IF('Raw Data'!AA100="","",'Raw Data'!AA100)</f>
        <v/>
      </c>
      <c r="AJ100" s="20" t="str">
        <f>IF('Raw Data'!AB100="","",'Raw Data'!AB100)</f>
        <v/>
      </c>
      <c r="AK100" s="20" t="str">
        <f>IF('Raw Data'!AC100="","",'Raw Data'!AC100)</f>
        <v/>
      </c>
      <c r="AL100" s="20" t="str">
        <f>IF('Raw Data'!AD100="","",'Raw Data'!AD100)</f>
        <v/>
      </c>
      <c r="AM100" s="20" t="str">
        <f>IF('Raw Data'!AE100="","",'Raw Data'!AE100)</f>
        <v/>
      </c>
      <c r="AN100" s="20" t="str">
        <f>IF('Raw Data'!AF100="","",'Raw Data'!AF100)</f>
        <v/>
      </c>
      <c r="AO100" s="20" t="str">
        <f>IF('Raw Data'!AG100="","",'Raw Data'!AG100)</f>
        <v/>
      </c>
      <c r="AP100" s="20" t="str">
        <f>IF('Raw Data'!AH100="","",'Raw Data'!AH100)</f>
        <v>Personne non déplacée (Autochtone)</v>
      </c>
      <c r="AQ100" s="35" t="str">
        <f t="shared" si="36"/>
        <v/>
      </c>
      <c r="AR100" s="20" t="str">
        <f>IF('Raw Data'!AI100="","",'Raw Data'!AI100)</f>
        <v>Tanganyika</v>
      </c>
      <c r="AS100" s="20" t="str">
        <f>IF('Raw Data'!AJ100="","",'Raw Data'!AJ100)</f>
        <v>Nyemba</v>
      </c>
      <c r="AT100" s="20" t="str">
        <f>IF('Raw Data'!AK100="","",'Raw Data'!AK100)</f>
        <v>Fundi swata</v>
      </c>
      <c r="AU100" s="20" t="str">
        <f>IF('Raw Data'!AL100="","",'Raw Data'!AL100)</f>
        <v/>
      </c>
      <c r="AV100" s="20" t="str">
        <f>IF('Raw Data'!AM100="","",'Raw Data'!AM100)</f>
        <v>Fundi swata</v>
      </c>
      <c r="AW100" s="20" t="str">
        <f>IF('Raw Data'!AN100="","",'Raw Data'!AN100)</f>
        <v/>
      </c>
      <c r="AX100" s="20" t="str">
        <f>IF('Raw Data'!AO100="","",'Raw Data'!AO100)</f>
        <v>Oui</v>
      </c>
      <c r="AY100" s="20" t="str">
        <f>IF('Raw Data'!AP100="","",'Raw Data'!AP100)</f>
        <v>Tanganyika</v>
      </c>
      <c r="AZ100" s="20" t="str">
        <f>IF('Raw Data'!AQ100="","",'Raw Data'!AQ100)</f>
        <v>Nyemba</v>
      </c>
      <c r="BA100" s="20" t="str">
        <f>IF('Raw Data'!AR100="","",'Raw Data'!AR100)</f>
        <v>Village</v>
      </c>
      <c r="BB100" s="20" t="str">
        <f>IF('Raw Data'!AS100="","",'Raw Data'!AS100)</f>
        <v>Fundi swata</v>
      </c>
      <c r="BC100" s="20" t="str">
        <f>IF('Raw Data'!AT100="","",'Raw Data'!AT100)</f>
        <v/>
      </c>
      <c r="BD100" s="20" t="str">
        <f>IF('Raw Data'!AU100="","",'Raw Data'!AU100)</f>
        <v>Fundi swata</v>
      </c>
      <c r="BE100" s="20" t="str">
        <f>IF('Raw Data'!AV100="","",'Raw Data'!AV100)</f>
        <v>Fundi swata</v>
      </c>
      <c r="BF100" s="20" t="str">
        <f>IF('Raw Data'!AW100="","",'Raw Data'!AW100)</f>
        <v/>
      </c>
      <c r="BG100" s="20" t="str">
        <f>IF('Raw Data'!AX100="","",'Raw Data'!AX100)</f>
        <v>Fundi swata</v>
      </c>
      <c r="BH100" s="20" t="str">
        <f>IF('Raw Data'!AY100="","",'Raw Data'!AY100)</f>
        <v>Non</v>
      </c>
      <c r="BI100" s="20" t="str">
        <f>IF('Raw Data'!AZ100="","",'Raw Data'!AZ100)</f>
        <v/>
      </c>
      <c r="BJ100" s="20" t="str">
        <f>IF('Raw Data'!BA100="","",'Raw Data'!BA100)</f>
        <v>Oui</v>
      </c>
      <c r="BK100" s="20" t="str">
        <f>IF('Raw Data'!BB100="","",'Raw Data'!BB100)</f>
        <v>Oui</v>
      </c>
      <c r="BL100" s="20" t="str">
        <f>IF('Raw Data'!BC100="","",'Raw Data'!BC100)</f>
        <v/>
      </c>
      <c r="BM100" s="20" t="str">
        <f>IF('Raw Data'!BD100="","",'Raw Data'!BD100)</f>
        <v/>
      </c>
      <c r="BN100" s="20" t="str">
        <f>IF('Raw Data'!BE100="","",'Raw Data'!BE100)</f>
        <v/>
      </c>
      <c r="BO100" s="20" t="str">
        <f>IF('Raw Data'!BF100="","",'Raw Data'!BF100)</f>
        <v/>
      </c>
      <c r="BP100" s="20" t="str">
        <f>IF('Raw Data'!BG100="","",'Raw Data'!BG100)</f>
        <v/>
      </c>
      <c r="BQ100" s="20" t="str">
        <f>IF('Raw Data'!BH100="","",'Raw Data'!BH100)</f>
        <v>MONI</v>
      </c>
      <c r="BR100" s="20" t="str">
        <f>IF('Raw Data'!BI100="","",'Raw Data'!BI100)</f>
        <v/>
      </c>
      <c r="BS100" s="20" t="str">
        <f>IF('Raw Data'!BJ100="","",'Raw Data'!BJ100)</f>
        <v>Oui</v>
      </c>
      <c r="BT100" s="20" t="str">
        <f>IF('Raw Data'!BK100="","",'Raw Data'!BK100)</f>
        <v>Oui</v>
      </c>
      <c r="BU100" s="35" t="str">
        <f t="shared" si="37"/>
        <v/>
      </c>
      <c r="BV100" s="20" t="str">
        <f>IF('Raw Data'!BL100="","",'Raw Data'!BL100)</f>
        <v/>
      </c>
      <c r="BW100" s="20" t="str">
        <f>IF('Raw Data'!BM100="","",'Raw Data'!BM100)</f>
        <v/>
      </c>
      <c r="BX100" s="20" t="str">
        <f>IF('Raw Data'!BN100="","",'Raw Data'!BN100)</f>
        <v>Oui</v>
      </c>
      <c r="BY100" s="20" t="str">
        <f>IF('Raw Data'!BO100="","",'Raw Data'!BO100)</f>
        <v>Oui</v>
      </c>
      <c r="BZ100" s="20" t="str">
        <f>IF('Raw Data'!BP100="","",'Raw Data'!BP100)</f>
        <v>Oui</v>
      </c>
      <c r="CA100" s="20" t="str">
        <f>IF('Raw Data'!BQ100="","",'Raw Data'!BQ100)</f>
        <v>Non</v>
      </c>
      <c r="CB100" s="20" t="str">
        <f>IF('Raw Data'!BR100="","",'Raw Data'!BR100)</f>
        <v>Non</v>
      </c>
      <c r="CC100" s="20" t="str">
        <f>IF('Raw Data'!BS100="","",'Raw Data'!BS100)</f>
        <v/>
      </c>
      <c r="CD100" s="20" t="str">
        <f>IF('Raw Data'!BT100="","",'Raw Data'!BT100)</f>
        <v>Communauté hôte (=Autochtones)</v>
      </c>
      <c r="CE100" s="20" t="str">
        <f>IF('Raw Data'!BU100="","",'Raw Data'!BU100)</f>
        <v>3</v>
      </c>
      <c r="CF100" s="20" t="str">
        <f>IF('Raw Data'!BV100="","",'Raw Data'!BV100)</f>
        <v>Oui</v>
      </c>
      <c r="CG100" s="20" t="str">
        <f>IF('Raw Data'!BW100="","",'Raw Data'!BW100)</f>
        <v>Communauté hôte (=Autochtones)</v>
      </c>
      <c r="CH100" s="35" t="str">
        <f t="shared" si="38"/>
        <v/>
      </c>
      <c r="CI100" s="35" t="str">
        <f t="shared" si="39"/>
        <v/>
      </c>
      <c r="CJ100" s="37">
        <f t="shared" si="40"/>
        <v>1</v>
      </c>
      <c r="CK100" s="20">
        <f>IF('Raw Data'!BX100="","",'Raw Data'!BX100)</f>
        <v>1</v>
      </c>
      <c r="CL100" s="20">
        <f>IF('Raw Data'!BY100="","",'Raw Data'!BY100)</f>
        <v>0</v>
      </c>
      <c r="CM100" s="20">
        <f>IF('Raw Data'!BZ100="","",'Raw Data'!BZ100)</f>
        <v>0</v>
      </c>
      <c r="CN100" s="20">
        <f>IF('Raw Data'!CA100="","",'Raw Data'!CA100)</f>
        <v>0</v>
      </c>
      <c r="CO100" s="20">
        <f>IF('Raw Data'!CB100="","",'Raw Data'!CB100)</f>
        <v>0</v>
      </c>
      <c r="CP100" s="39" t="str">
        <f>IF('Raw Data'!CC100="","",'Raw Data'!CC100)</f>
        <v>0.7978064256547633</v>
      </c>
      <c r="CQ100" s="20" t="str">
        <f>IF('Raw Data'!CD100="","",'Raw Data'!CD100)</f>
        <v/>
      </c>
      <c r="CR100" s="20" t="str">
        <f>IF('Raw Data'!CE100="","",'Raw Data'!CE100)</f>
        <v>1</v>
      </c>
      <c r="CS100" s="20" t="str">
        <f>IF('Raw Data'!CF100="","",'Raw Data'!CF100)</f>
        <v/>
      </c>
      <c r="CT100" s="20" t="str">
        <f>IF('Raw Data'!CG100="","",'Raw Data'!CG100)</f>
        <v/>
      </c>
      <c r="CU100" s="20" t="str">
        <f>IF('Raw Data'!CH100="","",'Raw Data'!CH100)</f>
        <v/>
      </c>
      <c r="CV100" s="35" t="str">
        <f t="shared" si="41"/>
        <v/>
      </c>
      <c r="CW100" s="20" t="str">
        <f>IF('Raw Data'!CI100="","",'Raw Data'!CI100)</f>
        <v/>
      </c>
      <c r="CX100" s="35" t="str">
        <f t="shared" si="42"/>
        <v/>
      </c>
      <c r="CY100" s="20" t="str">
        <f>IF('Raw Data'!CJ100="","",'Raw Data'!CJ100)</f>
        <v/>
      </c>
      <c r="CZ100" s="35" t="str">
        <f t="shared" si="43"/>
        <v/>
      </c>
      <c r="DA100" s="20" t="str">
        <f>IF('Raw Data'!CK100="","",'Raw Data'!CK100)</f>
        <v/>
      </c>
      <c r="DB100" s="35" t="str">
        <f t="shared" si="44"/>
        <v/>
      </c>
      <c r="DC100" s="20" t="str">
        <f>IF('Raw Data'!CL100="","",'Raw Data'!CL100)</f>
        <v/>
      </c>
      <c r="DD100" s="35" t="str">
        <f t="shared" si="45"/>
        <v/>
      </c>
      <c r="DE100" s="20" t="str">
        <f>IF('Raw Data'!CM100="","",'Raw Data'!CM100)</f>
        <v/>
      </c>
      <c r="DF100" s="35" t="str">
        <f t="shared" si="46"/>
        <v/>
      </c>
      <c r="DG100" s="20" t="str">
        <f>IF('Raw Data'!CN100="","",'Raw Data'!CN100)</f>
        <v/>
      </c>
      <c r="DH100" s="35" t="str">
        <f t="shared" si="47"/>
        <v/>
      </c>
      <c r="DI100" s="20" t="str">
        <f>IF('Raw Data'!CO100="","",'Raw Data'!CO100)</f>
        <v/>
      </c>
      <c r="DJ100" s="35" t="str">
        <f t="shared" si="48"/>
        <v/>
      </c>
      <c r="DK100" s="23" t="str">
        <f>IF('Raw Data'!CP100="","",'Raw Data'!CP100)</f>
        <v/>
      </c>
      <c r="DL100" s="23" t="str">
        <f>IF('Raw Data'!CQ100="","",'Raw Data'!CQ100)</f>
        <v/>
      </c>
      <c r="DM100" s="20" t="str">
        <f>IF('Raw Data'!CR100="","",'Raw Data'!CR100)</f>
        <v/>
      </c>
      <c r="DN100" s="20" t="str">
        <f>IF('Raw Data'!CS100="","",'Raw Data'!CS100)</f>
        <v/>
      </c>
      <c r="DO100" s="23" t="str">
        <f>IF('Raw Data'!CT100="","",'Raw Data'!CT100)</f>
        <v/>
      </c>
      <c r="DP100" s="20" t="str">
        <f>IF('Raw Data'!CU100="","",'Raw Data'!CU100)</f>
        <v/>
      </c>
      <c r="DQ100" s="23" t="str">
        <f>IF('Raw Data'!CV100="","",'Raw Data'!CV100)</f>
        <v/>
      </c>
      <c r="DR100" s="20" t="str">
        <f>IF('Raw Data'!CW100="","",'Raw Data'!CW100)</f>
        <v/>
      </c>
      <c r="DS100" s="20">
        <f>IF('Raw Data'!CX100="","",'Raw Data'!CX100)</f>
        <v>30</v>
      </c>
      <c r="DT100" s="20">
        <f>IF('Raw Data'!CY100="","",'Raw Data'!CY100)</f>
        <v>0</v>
      </c>
      <c r="DU100" s="20">
        <f>IF('Raw Data'!CZ100="","",'Raw Data'!CZ100)</f>
        <v>4</v>
      </c>
      <c r="DV100" s="20">
        <f>IF('Raw Data'!DA100="","",'Raw Data'!DA100)</f>
        <v>0</v>
      </c>
      <c r="DW100" s="20">
        <f>IF('Raw Data'!DB100="","",'Raw Data'!DB100)</f>
        <v>0</v>
      </c>
      <c r="DX100" s="35" t="str">
        <f t="shared" si="49"/>
        <v/>
      </c>
      <c r="DY100" s="23">
        <f>IF('Raw Data'!DC100="","",'Raw Data'!DC100)</f>
        <v>0</v>
      </c>
      <c r="DZ100" s="42" t="str">
        <f t="shared" si="50"/>
        <v/>
      </c>
      <c r="EA100" s="20">
        <f>IF('Raw Data'!DD100="","",'Raw Data'!DD100)</f>
        <v>0</v>
      </c>
      <c r="EB100" s="35" t="str">
        <f t="shared" si="51"/>
        <v/>
      </c>
      <c r="EC100" s="20">
        <f>IF('Raw Data'!DE100="","",'Raw Data'!DE100)</f>
        <v>0</v>
      </c>
      <c r="ED100" s="35" t="str">
        <f t="shared" si="52"/>
        <v/>
      </c>
      <c r="EE100" s="20">
        <f>IF('Raw Data'!DF100="","",'Raw Data'!DF100)</f>
        <v>0</v>
      </c>
      <c r="EF100" s="35" t="str">
        <f t="shared" si="53"/>
        <v/>
      </c>
      <c r="EG100" s="20">
        <f>IF('Raw Data'!DG100="","",'Raw Data'!DG100)</f>
        <v>0</v>
      </c>
      <c r="EH100" s="35" t="str">
        <f t="shared" si="54"/>
        <v/>
      </c>
      <c r="EI100" s="20">
        <f>IF('Raw Data'!DH100="","",'Raw Data'!DH100)</f>
        <v>0</v>
      </c>
      <c r="EJ100" s="20">
        <f>IF('Raw Data'!DI100="","",'Raw Data'!DI100)</f>
        <v>0</v>
      </c>
      <c r="EK100" s="20">
        <f>IF('Raw Data'!DJ100="","",'Raw Data'!DJ100)</f>
        <v>0</v>
      </c>
      <c r="EL100" s="20">
        <f>IF('Raw Data'!DK100="","",'Raw Data'!DK100)</f>
        <v>0</v>
      </c>
      <c r="EM100" s="20" t="str">
        <f>IF('Raw Data'!DL100="","",'Raw Data'!DL100)</f>
        <v/>
      </c>
      <c r="EN100" s="20" t="str">
        <f>IF('Raw Data'!DM100="","",'Raw Data'!DM100)</f>
        <v/>
      </c>
      <c r="EO100" s="20" t="str">
        <f>IF('Raw Data'!DN100="","",'Raw Data'!DN100)</f>
        <v>Non</v>
      </c>
      <c r="EP100" s="20" t="str">
        <f>IF('Raw Data'!DO100="","",'Raw Data'!DO100)</f>
        <v/>
      </c>
      <c r="EQ100" s="35" t="str">
        <f t="shared" si="55"/>
        <v/>
      </c>
      <c r="ER100" s="20" t="str">
        <f>IF('Raw Data'!DP100="","",'Raw Data'!DP100)</f>
        <v/>
      </c>
      <c r="ES100" s="20" t="str">
        <f>IF('Raw Data'!DQ100="","",'Raw Data'!DQ100)</f>
        <v/>
      </c>
      <c r="ET100" s="20" t="str">
        <f>IF('Raw Data'!DR100="","",'Raw Data'!DR100)</f>
        <v/>
      </c>
      <c r="EU100" s="20" t="str">
        <f>IF('Raw Data'!DS100="","",'Raw Data'!DS100)</f>
        <v/>
      </c>
      <c r="EV100" s="20" t="str">
        <f>IF('Raw Data'!DT100="","",'Raw Data'!DT100)</f>
        <v>Station de radio Appel téléphonique</v>
      </c>
      <c r="EW100" s="20">
        <f>IF('Raw Data'!DU100="","",'Raw Data'!DU100)</f>
        <v>1</v>
      </c>
      <c r="EX100" s="20">
        <f>IF('Raw Data'!DV100="","",'Raw Data'!DV100)</f>
        <v>0</v>
      </c>
      <c r="EY100" s="20">
        <f>IF('Raw Data'!DW100="","",'Raw Data'!DW100)</f>
        <v>0</v>
      </c>
      <c r="EZ100" s="20">
        <f>IF('Raw Data'!DX100="","",'Raw Data'!DX100)</f>
        <v>0</v>
      </c>
      <c r="FA100" s="20">
        <f>IF('Raw Data'!DY100="","",'Raw Data'!DY100)</f>
        <v>0</v>
      </c>
      <c r="FB100" s="20">
        <f>IF('Raw Data'!DZ100="","",'Raw Data'!DZ100)</f>
        <v>1</v>
      </c>
      <c r="FC100" s="20">
        <f>IF('Raw Data'!EA100="","",'Raw Data'!EA100)</f>
        <v>0</v>
      </c>
      <c r="FD100" s="20">
        <f>IF('Raw Data'!EB100="","",'Raw Data'!EB100)</f>
        <v>0</v>
      </c>
      <c r="FE100" s="20">
        <f>IF('Raw Data'!EC100="","",'Raw Data'!EC100)</f>
        <v>0</v>
      </c>
      <c r="FF100" s="20">
        <f>IF('Raw Data'!ED100="","",'Raw Data'!ED100)</f>
        <v>0</v>
      </c>
      <c r="FG100" s="20">
        <f>IF('Raw Data'!EE100="","",'Raw Data'!EE100)</f>
        <v>0</v>
      </c>
      <c r="FH100" s="20">
        <f>IF('Raw Data'!EF100="","",'Raw Data'!EF100)</f>
        <v>0</v>
      </c>
      <c r="FI100" s="20">
        <f>IF('Raw Data'!EG100="","",'Raw Data'!EG100)</f>
        <v>0</v>
      </c>
      <c r="FJ100" s="20" t="str">
        <f>IF('Raw Data'!EH100="","",'Raw Data'!EH100)</f>
        <v/>
      </c>
      <c r="FK100" s="20" t="str">
        <f>IF('Raw Data'!EI100="","",'Raw Data'!EI100)</f>
        <v>Information sur le contexte sécuritaire</v>
      </c>
      <c r="FL100" s="20" t="str">
        <f>IF('Raw Data'!EJ100="","",'Raw Data'!EJ100)</f>
        <v/>
      </c>
      <c r="FM100" s="20" t="str">
        <f>IF('Raw Data'!EK100="","",'Raw Data'!EK100)</f>
        <v>Oui</v>
      </c>
      <c r="FN100" s="20" t="str">
        <f>IF('Raw Data'!EL100="","",'Raw Data'!EL100)</f>
        <v/>
      </c>
      <c r="FO100" s="20" t="str">
        <f>IF('Raw Data'!EM100="","",'Raw Data'!EM100)</f>
        <v>Oui</v>
      </c>
      <c r="FP100" s="20" t="str">
        <f>IF('Raw Data'!EN100="","",'Raw Data'!EN100)</f>
        <v/>
      </c>
      <c r="FQ100" s="20" t="str">
        <f>IF('Raw Data'!EO100="","",'Raw Data'!EO100)</f>
        <v/>
      </c>
      <c r="FR100" s="20" t="str">
        <f>IF('Raw Data'!EP100="","",'Raw Data'!EP100)</f>
        <v/>
      </c>
      <c r="FS100" s="20" t="str">
        <f>IF('Raw Data'!EQ100="","",'Raw Data'!EQ100)</f>
        <v>5</v>
      </c>
      <c r="FT100" s="20">
        <f>IF('Raw Data'!ER100="","",'Raw Data'!ER100)</f>
        <v>4</v>
      </c>
      <c r="FU100" s="20" t="str">
        <f>IF('Raw Data'!ES100="","",'Raw Data'!ES100)</f>
        <v>Franche collaboration</v>
      </c>
      <c r="FV100" s="20" t="str">
        <f>IF('Raw Data'!ET100="","",'Raw Data'!ET100)</f>
        <v>vWvJfH3sDSZM3uC5W82MGH</v>
      </c>
      <c r="FW100" s="20" t="str">
        <f>IF('Raw Data'!EU100="","",'Raw Data'!EU100)</f>
        <v>v89tPMrAjVHLSntiBQ22UJ</v>
      </c>
      <c r="FX100" s="20" t="str">
        <f>IF('Raw Data'!EV100="","",'Raw Data'!EV100)</f>
        <v>v5AfrSZTqajduwJVMoNG7f</v>
      </c>
      <c r="FY100" s="20" t="str">
        <f>IF('Raw Data'!EW100="","",'Raw Data'!EW100)</f>
        <v>vbptduBAghB4e4bMMgdQUc</v>
      </c>
      <c r="FZ100" s="20" t="str">
        <f>IF('Raw Data'!EX100="","",'Raw Data'!EX100)</f>
        <v>vNycnGWUpYeb3KNNoHrkGX</v>
      </c>
      <c r="GA100" s="20" t="str">
        <f>IF('Raw Data'!EY100="","",'Raw Data'!EY100)</f>
        <v/>
      </c>
      <c r="GB100" s="20">
        <f>IF('Raw Data'!EZ100="","",'Raw Data'!EZ100)</f>
        <v>384819147</v>
      </c>
      <c r="GC100" s="20" t="str">
        <f>IF('Raw Data'!FA100="","",'Raw Data'!FA100)</f>
        <v>5ae31343-06b5-4e46-9d8b-ad0557213eb4</v>
      </c>
      <c r="GD100" s="29">
        <f>IF('Raw Data'!FB100="","",'Raw Data'!FB100)</f>
        <v>44945.606631944444</v>
      </c>
      <c r="GE100" s="20" t="str">
        <f>IF('Raw Data'!FC100="","",'Raw Data'!FC100)</f>
        <v/>
      </c>
      <c r="GF100" s="20" t="str">
        <f>IF('Raw Data'!FD100="","",'Raw Data'!FD100)</f>
        <v/>
      </c>
      <c r="GG100" s="20" t="str">
        <f>IF('Raw Data'!FE100="","",'Raw Data'!FE100)</f>
        <v>submitted_via_web</v>
      </c>
      <c r="GH100" s="20" t="str">
        <f>IF('Raw Data'!FF100="","",'Raw Data'!FF100)</f>
        <v>reach_rdc_hsm_enqueteur</v>
      </c>
      <c r="GI100" s="20" t="str">
        <f>IF('Raw Data'!FG100="","",'Raw Data'!FG100)</f>
        <v/>
      </c>
      <c r="GJ100" s="20">
        <f>IF('Raw Data'!FH100="","",'Raw Data'!FH100)</f>
        <v>166</v>
      </c>
    </row>
    <row r="101" spans="1:192" x14ac:dyDescent="0.25">
      <c r="A101" s="24" t="str">
        <f t="shared" si="28"/>
        <v>39b6e8ef-aff6-4e8e-baef-db198b58aeb3</v>
      </c>
      <c r="B101" s="24" t="str">
        <f t="shared" si="29"/>
        <v>Kamangu 2</v>
      </c>
      <c r="C101" s="24" t="str">
        <f t="shared" si="30"/>
        <v>ENU14</v>
      </c>
      <c r="D101" s="29">
        <f>IF('Raw Data'!A101="","",'Raw Data'!A101)</f>
        <v>44945</v>
      </c>
      <c r="E101" s="27">
        <f>IF('Raw Data'!B101="","",'Raw Data'!B101)</f>
        <v>44945.646696122683</v>
      </c>
      <c r="F101" s="27">
        <f>IF('Raw Data'!C101="","",'Raw Data'!C101)</f>
        <v>44945.682648657406</v>
      </c>
      <c r="G101" s="31">
        <f t="shared" si="31"/>
        <v>51.771650001173839</v>
      </c>
      <c r="H101" s="33" t="str">
        <f t="shared" si="32"/>
        <v>OK</v>
      </c>
      <c r="I101" s="20" t="str">
        <f>IF('Raw Data'!D101="","",'Raw Data'!D101)</f>
        <v>audit.csv</v>
      </c>
      <c r="J101" s="20" t="str">
        <f>IF('Raw Data'!E101="","",'Raw Data'!E101)</f>
        <v>https://kc.humanitarianresponse.info/media/original?media_file=reachrdcdata%2Fattachments%2F03786f7074524bcf85122757f5105ae7%2F39b6e8ef-aff6-4e8e-baef-db198b58aeb3%2Faudit.csv</v>
      </c>
      <c r="K101" s="20" t="str">
        <f>IF('Raw Data'!F101="","",'Raw Data'!F101)</f>
        <v/>
      </c>
      <c r="L101" s="20" t="str">
        <f>IF('Raw Data'!G101="","",'Raw Data'!G101)</f>
        <v/>
      </c>
      <c r="M101" s="20" t="str">
        <f>IF('Raw Data'!H101="","",'Raw Data'!H101)</f>
        <v>ENU14</v>
      </c>
      <c r="N101" s="20" t="str">
        <f>IF('Raw Data'!I101="","",'Raw Data'!I101)</f>
        <v>Kalemie</v>
      </c>
      <c r="O101" s="20" t="str">
        <f>IF('Raw Data'!J101="","",'Raw Data'!J101)</f>
        <v>Décembre</v>
      </c>
      <c r="P101" s="20" t="str">
        <f>IF('Raw Data'!K101="","",'Raw Data'!K101)</f>
        <v>Entretien à distance (appel téléphonique)</v>
      </c>
      <c r="Q101" s="20">
        <f>IF('Raw Data'!L101="","",'Raw Data'!L101)</f>
        <v>814645781</v>
      </c>
      <c r="R101" s="20">
        <f>IF('Raw Data'!M101="","",'Raw Data'!M101)</f>
        <v>814645781</v>
      </c>
      <c r="S101" s="20" t="str">
        <f>IF('Raw Data'!N101="","",'Raw Data'!N101)</f>
        <v>Oui</v>
      </c>
      <c r="T101" s="35" t="str">
        <f t="shared" si="33"/>
        <v/>
      </c>
      <c r="U101" s="20" t="str">
        <f>IF('Raw Data'!O101="","",'Raw Data'!O101)</f>
        <v/>
      </c>
      <c r="V101" s="20" t="str">
        <f>IF('Raw Data'!P101="","",'Raw Data'!P101)</f>
        <v/>
      </c>
      <c r="W101" s="20" t="str">
        <f>IF('Raw Data'!Q101="","",'Raw Data'!Q101)</f>
        <v/>
      </c>
      <c r="X101" s="20" t="str">
        <f>IF('Raw Data'!R101="","",'Raw Data'!R101)</f>
        <v>Oui</v>
      </c>
      <c r="Y101" s="35" t="str">
        <f t="shared" si="34"/>
        <v/>
      </c>
      <c r="Z101" s="20" t="str">
        <f>IF('Raw Data'!S101="","",'Raw Data'!S101)</f>
        <v/>
      </c>
      <c r="AA101" s="20" t="str">
        <f>IF('Raw Data'!T101="","",'Raw Data'!T101)</f>
        <v/>
      </c>
      <c r="AB101" s="20" t="str">
        <f>IF('Raw Data'!U101="","",'Raw Data'!U101)</f>
        <v>Maintenant</v>
      </c>
      <c r="AC101" s="35" t="str">
        <f t="shared" si="35"/>
        <v/>
      </c>
      <c r="AD101" s="20" t="str">
        <f>IF('Raw Data'!V101="","",'Raw Data'!V101)</f>
        <v/>
      </c>
      <c r="AE101" s="20" t="str">
        <f>IF('Raw Data'!W101="","",'Raw Data'!W101)</f>
        <v>KAHITE</v>
      </c>
      <c r="AF101" s="20" t="str">
        <f>IF('Raw Data'!X101="","",'Raw Data'!X101)</f>
        <v>Homme</v>
      </c>
      <c r="AG101" s="20">
        <f>IF('Raw Data'!Y101="","",'Raw Data'!Y101)</f>
        <v>52</v>
      </c>
      <c r="AH101" s="20" t="str">
        <f>IF('Raw Data'!Z101="","",'Raw Data'!Z101)</f>
        <v>Eleveur</v>
      </c>
      <c r="AI101" s="20" t="str">
        <f>IF('Raw Data'!AA101="","",'Raw Data'!AA101)</f>
        <v/>
      </c>
      <c r="AJ101" s="20" t="str">
        <f>IF('Raw Data'!AB101="","",'Raw Data'!AB101)</f>
        <v/>
      </c>
      <c r="AK101" s="20" t="str">
        <f>IF('Raw Data'!AC101="","",'Raw Data'!AC101)</f>
        <v/>
      </c>
      <c r="AL101" s="20" t="str">
        <f>IF('Raw Data'!AD101="","",'Raw Data'!AD101)</f>
        <v/>
      </c>
      <c r="AM101" s="20" t="str">
        <f>IF('Raw Data'!AE101="","",'Raw Data'!AE101)</f>
        <v/>
      </c>
      <c r="AN101" s="20" t="str">
        <f>IF('Raw Data'!AF101="","",'Raw Data'!AF101)</f>
        <v/>
      </c>
      <c r="AO101" s="20" t="str">
        <f>IF('Raw Data'!AG101="","",'Raw Data'!AG101)</f>
        <v/>
      </c>
      <c r="AP101" s="20" t="str">
        <f>IF('Raw Data'!AH101="","",'Raw Data'!AH101)</f>
        <v>Personne non déplacée (Autochtone)</v>
      </c>
      <c r="AQ101" s="35" t="str">
        <f t="shared" si="36"/>
        <v/>
      </c>
      <c r="AR101" s="20" t="str">
        <f>IF('Raw Data'!AI101="","",'Raw Data'!AI101)</f>
        <v>Tanganyika</v>
      </c>
      <c r="AS101" s="20" t="str">
        <f>IF('Raw Data'!AJ101="","",'Raw Data'!AJ101)</f>
        <v>Nyemba</v>
      </c>
      <c r="AT101" s="20" t="str">
        <f>IF('Raw Data'!AK101="","",'Raw Data'!AK101)</f>
        <v>Camp kalonda</v>
      </c>
      <c r="AU101" s="20" t="str">
        <f>IF('Raw Data'!AL101="","",'Raw Data'!AL101)</f>
        <v/>
      </c>
      <c r="AV101" s="20" t="str">
        <f>IF('Raw Data'!AM101="","",'Raw Data'!AM101)</f>
        <v>Camp kalonda</v>
      </c>
      <c r="AW101" s="20" t="str">
        <f>IF('Raw Data'!AN101="","",'Raw Data'!AN101)</f>
        <v/>
      </c>
      <c r="AX101" s="20" t="str">
        <f>IF('Raw Data'!AO101="","",'Raw Data'!AO101)</f>
        <v>Oui</v>
      </c>
      <c r="AY101" s="20" t="str">
        <f>IF('Raw Data'!AP101="","",'Raw Data'!AP101)</f>
        <v>Tanganyika</v>
      </c>
      <c r="AZ101" s="20" t="str">
        <f>IF('Raw Data'!AQ101="","",'Raw Data'!AQ101)</f>
        <v>Nyemba</v>
      </c>
      <c r="BA101" s="20" t="str">
        <f>IF('Raw Data'!AR101="","",'Raw Data'!AR101)</f>
        <v>Localité</v>
      </c>
      <c r="BB101" s="20" t="str">
        <f>IF('Raw Data'!AS101="","",'Raw Data'!AS101)</f>
        <v/>
      </c>
      <c r="BC101" s="20" t="str">
        <f>IF('Raw Data'!AT101="","",'Raw Data'!AT101)</f>
        <v/>
      </c>
      <c r="BD101" s="20" t="str">
        <f>IF('Raw Data'!AU101="","",'Raw Data'!AU101)</f>
        <v/>
      </c>
      <c r="BE101" s="20" t="str">
        <f>IF('Raw Data'!AV101="","",'Raw Data'!AV101)</f>
        <v>Kamangu 2</v>
      </c>
      <c r="BF101" s="20" t="str">
        <f>IF('Raw Data'!AW101="","",'Raw Data'!AW101)</f>
        <v/>
      </c>
      <c r="BG101" s="20" t="str">
        <f>IF('Raw Data'!AX101="","",'Raw Data'!AX101)</f>
        <v>Kamangu 2</v>
      </c>
      <c r="BH101" s="20" t="str">
        <f>IF('Raw Data'!AY101="","",'Raw Data'!AY101)</f>
        <v>Non</v>
      </c>
      <c r="BI101" s="20" t="str">
        <f>IF('Raw Data'!AZ101="","",'Raw Data'!AZ101)</f>
        <v/>
      </c>
      <c r="BJ101" s="20" t="str">
        <f>IF('Raw Data'!BA101="","",'Raw Data'!BA101)</f>
        <v>Oui</v>
      </c>
      <c r="BK101" s="20" t="str">
        <f>IF('Raw Data'!BB101="","",'Raw Data'!BB101)</f>
        <v>Oui</v>
      </c>
      <c r="BL101" s="20" t="str">
        <f>IF('Raw Data'!BC101="","",'Raw Data'!BC101)</f>
        <v/>
      </c>
      <c r="BM101" s="20" t="str">
        <f>IF('Raw Data'!BD101="","",'Raw Data'!BD101)</f>
        <v/>
      </c>
      <c r="BN101" s="20" t="str">
        <f>IF('Raw Data'!BE101="","",'Raw Data'!BE101)</f>
        <v/>
      </c>
      <c r="BO101" s="20" t="str">
        <f>IF('Raw Data'!BF101="","",'Raw Data'!BF101)</f>
        <v/>
      </c>
      <c r="BP101" s="20" t="str">
        <f>IF('Raw Data'!BG101="","",'Raw Data'!BG101)</f>
        <v/>
      </c>
      <c r="BQ101" s="20" t="str">
        <f>IF('Raw Data'!BH101="","",'Raw Data'!BH101)</f>
        <v>MONI</v>
      </c>
      <c r="BR101" s="20" t="str">
        <f>IF('Raw Data'!BI101="","",'Raw Data'!BI101)</f>
        <v/>
      </c>
      <c r="BS101" s="20" t="str">
        <f>IF('Raw Data'!BJ101="","",'Raw Data'!BJ101)</f>
        <v>Oui</v>
      </c>
      <c r="BT101" s="20" t="str">
        <f>IF('Raw Data'!BK101="","",'Raw Data'!BK101)</f>
        <v>Oui</v>
      </c>
      <c r="BU101" s="35" t="str">
        <f t="shared" si="37"/>
        <v/>
      </c>
      <c r="BV101" s="20" t="str">
        <f>IF('Raw Data'!BL101="","",'Raw Data'!BL101)</f>
        <v/>
      </c>
      <c r="BW101" s="20" t="str">
        <f>IF('Raw Data'!BM101="","",'Raw Data'!BM101)</f>
        <v/>
      </c>
      <c r="BX101" s="20" t="str">
        <f>IF('Raw Data'!BN101="","",'Raw Data'!BN101)</f>
        <v>Oui</v>
      </c>
      <c r="BY101" s="20" t="str">
        <f>IF('Raw Data'!BO101="","",'Raw Data'!BO101)</f>
        <v>Oui</v>
      </c>
      <c r="BZ101" s="20" t="str">
        <f>IF('Raw Data'!BP101="","",'Raw Data'!BP101)</f>
        <v>Oui</v>
      </c>
      <c r="CA101" s="20" t="str">
        <f>IF('Raw Data'!BQ101="","",'Raw Data'!BQ101)</f>
        <v>Non</v>
      </c>
      <c r="CB101" s="20" t="str">
        <f>IF('Raw Data'!BR101="","",'Raw Data'!BR101)</f>
        <v>Non</v>
      </c>
      <c r="CC101" s="20" t="str">
        <f>IF('Raw Data'!BS101="","",'Raw Data'!BS101)</f>
        <v/>
      </c>
      <c r="CD101" s="20" t="str">
        <f>IF('Raw Data'!BT101="","",'Raw Data'!BT101)</f>
        <v>Communauté hôte (=Autochtones)</v>
      </c>
      <c r="CE101" s="20" t="str">
        <f>IF('Raw Data'!BU101="","",'Raw Data'!BU101)</f>
        <v>3</v>
      </c>
      <c r="CF101" s="20" t="str">
        <f>IF('Raw Data'!BV101="","",'Raw Data'!BV101)</f>
        <v>Oui</v>
      </c>
      <c r="CG101" s="20" t="str">
        <f>IF('Raw Data'!BW101="","",'Raw Data'!BW101)</f>
        <v>Communauté hôte (=Autochtones)</v>
      </c>
      <c r="CH101" s="35" t="str">
        <f t="shared" si="38"/>
        <v/>
      </c>
      <c r="CI101" s="35" t="str">
        <f t="shared" si="39"/>
        <v/>
      </c>
      <c r="CJ101" s="37">
        <f t="shared" si="40"/>
        <v>1</v>
      </c>
      <c r="CK101" s="20">
        <f>IF('Raw Data'!BX101="","",'Raw Data'!BX101)</f>
        <v>1</v>
      </c>
      <c r="CL101" s="20">
        <f>IF('Raw Data'!BY101="","",'Raw Data'!BY101)</f>
        <v>0</v>
      </c>
      <c r="CM101" s="20">
        <f>IF('Raw Data'!BZ101="","",'Raw Data'!BZ101)</f>
        <v>0</v>
      </c>
      <c r="CN101" s="20">
        <f>IF('Raw Data'!CA101="","",'Raw Data'!CA101)</f>
        <v>0</v>
      </c>
      <c r="CO101" s="20">
        <f>IF('Raw Data'!CB101="","",'Raw Data'!CB101)</f>
        <v>0</v>
      </c>
      <c r="CP101" s="39" t="str">
        <f>IF('Raw Data'!CC101="","",'Raw Data'!CC101)</f>
        <v>0.5891600210945793</v>
      </c>
      <c r="CQ101" s="20" t="str">
        <f>IF('Raw Data'!CD101="","",'Raw Data'!CD101)</f>
        <v/>
      </c>
      <c r="CR101" s="20" t="str">
        <f>IF('Raw Data'!CE101="","",'Raw Data'!CE101)</f>
        <v>1</v>
      </c>
      <c r="CS101" s="20" t="str">
        <f>IF('Raw Data'!CF101="","",'Raw Data'!CF101)</f>
        <v/>
      </c>
      <c r="CT101" s="20" t="str">
        <f>IF('Raw Data'!CG101="","",'Raw Data'!CG101)</f>
        <v/>
      </c>
      <c r="CU101" s="20" t="str">
        <f>IF('Raw Data'!CH101="","",'Raw Data'!CH101)</f>
        <v/>
      </c>
      <c r="CV101" s="35" t="str">
        <f t="shared" si="41"/>
        <v/>
      </c>
      <c r="CW101" s="20" t="str">
        <f>IF('Raw Data'!CI101="","",'Raw Data'!CI101)</f>
        <v/>
      </c>
      <c r="CX101" s="35" t="str">
        <f t="shared" si="42"/>
        <v/>
      </c>
      <c r="CY101" s="20" t="str">
        <f>IF('Raw Data'!CJ101="","",'Raw Data'!CJ101)</f>
        <v/>
      </c>
      <c r="CZ101" s="35" t="str">
        <f t="shared" si="43"/>
        <v/>
      </c>
      <c r="DA101" s="20" t="str">
        <f>IF('Raw Data'!CK101="","",'Raw Data'!CK101)</f>
        <v/>
      </c>
      <c r="DB101" s="35" t="str">
        <f t="shared" si="44"/>
        <v/>
      </c>
      <c r="DC101" s="20" t="str">
        <f>IF('Raw Data'!CL101="","",'Raw Data'!CL101)</f>
        <v/>
      </c>
      <c r="DD101" s="35" t="str">
        <f t="shared" si="45"/>
        <v/>
      </c>
      <c r="DE101" s="20" t="str">
        <f>IF('Raw Data'!CM101="","",'Raw Data'!CM101)</f>
        <v/>
      </c>
      <c r="DF101" s="35" t="str">
        <f t="shared" si="46"/>
        <v/>
      </c>
      <c r="DG101" s="20" t="str">
        <f>IF('Raw Data'!CN101="","",'Raw Data'!CN101)</f>
        <v/>
      </c>
      <c r="DH101" s="35" t="str">
        <f t="shared" si="47"/>
        <v/>
      </c>
      <c r="DI101" s="20" t="str">
        <f>IF('Raw Data'!CO101="","",'Raw Data'!CO101)</f>
        <v/>
      </c>
      <c r="DJ101" s="35" t="str">
        <f t="shared" si="48"/>
        <v/>
      </c>
      <c r="DK101" s="23" t="str">
        <f>IF('Raw Data'!CP101="","",'Raw Data'!CP101)</f>
        <v/>
      </c>
      <c r="DL101" s="23" t="str">
        <f>IF('Raw Data'!CQ101="","",'Raw Data'!CQ101)</f>
        <v/>
      </c>
      <c r="DM101" s="20" t="str">
        <f>IF('Raw Data'!CR101="","",'Raw Data'!CR101)</f>
        <v/>
      </c>
      <c r="DN101" s="20" t="str">
        <f>IF('Raw Data'!CS101="","",'Raw Data'!CS101)</f>
        <v/>
      </c>
      <c r="DO101" s="23" t="str">
        <f>IF('Raw Data'!CT101="","",'Raw Data'!CT101)</f>
        <v/>
      </c>
      <c r="DP101" s="20" t="str">
        <f>IF('Raw Data'!CU101="","",'Raw Data'!CU101)</f>
        <v/>
      </c>
      <c r="DQ101" s="23" t="str">
        <f>IF('Raw Data'!CV101="","",'Raw Data'!CV101)</f>
        <v/>
      </c>
      <c r="DR101" s="20" t="str">
        <f>IF('Raw Data'!CW101="","",'Raw Data'!CW101)</f>
        <v/>
      </c>
      <c r="DS101" s="20">
        <f>IF('Raw Data'!CX101="","",'Raw Data'!CX101)</f>
        <v>19</v>
      </c>
      <c r="DT101" s="20">
        <f>IF('Raw Data'!CY101="","",'Raw Data'!CY101)</f>
        <v>0</v>
      </c>
      <c r="DU101" s="20">
        <f>IF('Raw Data'!CZ101="","",'Raw Data'!CZ101)</f>
        <v>15</v>
      </c>
      <c r="DV101" s="20">
        <f>IF('Raw Data'!DA101="","",'Raw Data'!DA101)</f>
        <v>0</v>
      </c>
      <c r="DW101" s="20">
        <f>IF('Raw Data'!DB101="","",'Raw Data'!DB101)</f>
        <v>0</v>
      </c>
      <c r="DX101" s="35" t="str">
        <f t="shared" si="49"/>
        <v/>
      </c>
      <c r="DY101" s="23">
        <f>IF('Raw Data'!DC101="","",'Raw Data'!DC101)</f>
        <v>0</v>
      </c>
      <c r="DZ101" s="42" t="str">
        <f t="shared" si="50"/>
        <v/>
      </c>
      <c r="EA101" s="20">
        <f>IF('Raw Data'!DD101="","",'Raw Data'!DD101)</f>
        <v>0</v>
      </c>
      <c r="EB101" s="35" t="str">
        <f t="shared" si="51"/>
        <v/>
      </c>
      <c r="EC101" s="20">
        <f>IF('Raw Data'!DE101="","",'Raw Data'!DE101)</f>
        <v>0</v>
      </c>
      <c r="ED101" s="35" t="str">
        <f t="shared" si="52"/>
        <v/>
      </c>
      <c r="EE101" s="20">
        <f>IF('Raw Data'!DF101="","",'Raw Data'!DF101)</f>
        <v>0</v>
      </c>
      <c r="EF101" s="35" t="str">
        <f t="shared" si="53"/>
        <v/>
      </c>
      <c r="EG101" s="20">
        <f>IF('Raw Data'!DG101="","",'Raw Data'!DG101)</f>
        <v>0</v>
      </c>
      <c r="EH101" s="35" t="str">
        <f t="shared" si="54"/>
        <v/>
      </c>
      <c r="EI101" s="20">
        <f>IF('Raw Data'!DH101="","",'Raw Data'!DH101)</f>
        <v>0</v>
      </c>
      <c r="EJ101" s="20">
        <f>IF('Raw Data'!DI101="","",'Raw Data'!DI101)</f>
        <v>1</v>
      </c>
      <c r="EK101" s="20">
        <f>IF('Raw Data'!DJ101="","",'Raw Data'!DJ101)</f>
        <v>5</v>
      </c>
      <c r="EL101" s="20">
        <f>IF('Raw Data'!DK101="","",'Raw Data'!DK101)</f>
        <v>0</v>
      </c>
      <c r="EM101" s="20" t="str">
        <f>IF('Raw Data'!DL101="","",'Raw Data'!DL101)</f>
        <v/>
      </c>
      <c r="EN101" s="20" t="str">
        <f>IF('Raw Data'!DM101="","",'Raw Data'!DM101)</f>
        <v/>
      </c>
      <c r="EO101" s="20" t="str">
        <f>IF('Raw Data'!DN101="","",'Raw Data'!DN101)</f>
        <v>Non</v>
      </c>
      <c r="EP101" s="20" t="str">
        <f>IF('Raw Data'!DO101="","",'Raw Data'!DO101)</f>
        <v/>
      </c>
      <c r="EQ101" s="35" t="str">
        <f t="shared" si="55"/>
        <v/>
      </c>
      <c r="ER101" s="20" t="str">
        <f>IF('Raw Data'!DP101="","",'Raw Data'!DP101)</f>
        <v/>
      </c>
      <c r="ES101" s="20" t="str">
        <f>IF('Raw Data'!DQ101="","",'Raw Data'!DQ101)</f>
        <v/>
      </c>
      <c r="ET101" s="20" t="str">
        <f>IF('Raw Data'!DR101="","",'Raw Data'!DR101)</f>
        <v/>
      </c>
      <c r="EU101" s="20" t="str">
        <f>IF('Raw Data'!DS101="","",'Raw Data'!DS101)</f>
        <v/>
      </c>
      <c r="EV101" s="20" t="str">
        <f>IF('Raw Data'!DT101="","",'Raw Data'!DT101)</f>
        <v>Station de radio Appel téléphonique</v>
      </c>
      <c r="EW101" s="20">
        <f>IF('Raw Data'!DU101="","",'Raw Data'!DU101)</f>
        <v>1</v>
      </c>
      <c r="EX101" s="20">
        <f>IF('Raw Data'!DV101="","",'Raw Data'!DV101)</f>
        <v>0</v>
      </c>
      <c r="EY101" s="20">
        <f>IF('Raw Data'!DW101="","",'Raw Data'!DW101)</f>
        <v>0</v>
      </c>
      <c r="EZ101" s="20">
        <f>IF('Raw Data'!DX101="","",'Raw Data'!DX101)</f>
        <v>0</v>
      </c>
      <c r="FA101" s="20">
        <f>IF('Raw Data'!DY101="","",'Raw Data'!DY101)</f>
        <v>0</v>
      </c>
      <c r="FB101" s="20">
        <f>IF('Raw Data'!DZ101="","",'Raw Data'!DZ101)</f>
        <v>1</v>
      </c>
      <c r="FC101" s="20">
        <f>IF('Raw Data'!EA101="","",'Raw Data'!EA101)</f>
        <v>0</v>
      </c>
      <c r="FD101" s="20">
        <f>IF('Raw Data'!EB101="","",'Raw Data'!EB101)</f>
        <v>0</v>
      </c>
      <c r="FE101" s="20">
        <f>IF('Raw Data'!EC101="","",'Raw Data'!EC101)</f>
        <v>0</v>
      </c>
      <c r="FF101" s="20">
        <f>IF('Raw Data'!ED101="","",'Raw Data'!ED101)</f>
        <v>0</v>
      </c>
      <c r="FG101" s="20">
        <f>IF('Raw Data'!EE101="","",'Raw Data'!EE101)</f>
        <v>0</v>
      </c>
      <c r="FH101" s="20">
        <f>IF('Raw Data'!EF101="","",'Raw Data'!EF101)</f>
        <v>0</v>
      </c>
      <c r="FI101" s="20">
        <f>IF('Raw Data'!EG101="","",'Raw Data'!EG101)</f>
        <v>0</v>
      </c>
      <c r="FJ101" s="20" t="str">
        <f>IF('Raw Data'!EH101="","",'Raw Data'!EH101)</f>
        <v/>
      </c>
      <c r="FK101" s="20" t="str">
        <f>IF('Raw Data'!EI101="","",'Raw Data'!EI101)</f>
        <v>Information sur le contexte sécuritaire</v>
      </c>
      <c r="FL101" s="20" t="str">
        <f>IF('Raw Data'!EJ101="","",'Raw Data'!EJ101)</f>
        <v/>
      </c>
      <c r="FM101" s="20" t="str">
        <f>IF('Raw Data'!EK101="","",'Raw Data'!EK101)</f>
        <v>Oui</v>
      </c>
      <c r="FN101" s="20" t="str">
        <f>IF('Raw Data'!EL101="","",'Raw Data'!EL101)</f>
        <v/>
      </c>
      <c r="FO101" s="20" t="str">
        <f>IF('Raw Data'!EM101="","",'Raw Data'!EM101)</f>
        <v>Oui</v>
      </c>
      <c r="FP101" s="20" t="str">
        <f>IF('Raw Data'!EN101="","",'Raw Data'!EN101)</f>
        <v/>
      </c>
      <c r="FQ101" s="20" t="str">
        <f>IF('Raw Data'!EO101="","",'Raw Data'!EO101)</f>
        <v/>
      </c>
      <c r="FR101" s="20" t="str">
        <f>IF('Raw Data'!EP101="","",'Raw Data'!EP101)</f>
        <v/>
      </c>
      <c r="FS101" s="20" t="str">
        <f>IF('Raw Data'!EQ101="","",'Raw Data'!EQ101)</f>
        <v>Kamangu</v>
      </c>
      <c r="FT101" s="20">
        <f>IF('Raw Data'!ER101="","",'Raw Data'!ER101)</f>
        <v>4</v>
      </c>
      <c r="FU101" s="20" t="str">
        <f>IF('Raw Data'!ES101="","",'Raw Data'!ES101)</f>
        <v>Bonne collaboration</v>
      </c>
      <c r="FV101" s="20" t="str">
        <f>IF('Raw Data'!ET101="","",'Raw Data'!ET101)</f>
        <v>vWvJfH3sDSZM3uC5W82MGH</v>
      </c>
      <c r="FW101" s="20" t="str">
        <f>IF('Raw Data'!EU101="","",'Raw Data'!EU101)</f>
        <v>v89tPMrAjVHLSntiBQ22UJ</v>
      </c>
      <c r="FX101" s="20" t="str">
        <f>IF('Raw Data'!EV101="","",'Raw Data'!EV101)</f>
        <v>v5AfrSZTqajduwJVMoNG7f</v>
      </c>
      <c r="FY101" s="20" t="str">
        <f>IF('Raw Data'!EW101="","",'Raw Data'!EW101)</f>
        <v>vbptduBAghB4e4bMMgdQUc</v>
      </c>
      <c r="FZ101" s="20" t="str">
        <f>IF('Raw Data'!EX101="","",'Raw Data'!EX101)</f>
        <v>vNycnGWUpYeb3KNNoHrkGX</v>
      </c>
      <c r="GA101" s="20" t="str">
        <f>IF('Raw Data'!EY101="","",'Raw Data'!EY101)</f>
        <v/>
      </c>
      <c r="GB101" s="20">
        <f>IF('Raw Data'!EZ101="","",'Raw Data'!EZ101)</f>
        <v>384819217</v>
      </c>
      <c r="GC101" s="20" t="str">
        <f>IF('Raw Data'!FA101="","",'Raw Data'!FA101)</f>
        <v>39b6e8ef-aff6-4e8e-baef-db198b58aeb3</v>
      </c>
      <c r="GD101" s="29">
        <f>IF('Raw Data'!FB101="","",'Raw Data'!FB101)</f>
        <v>44945.606747685182</v>
      </c>
      <c r="GE101" s="20" t="str">
        <f>IF('Raw Data'!FC101="","",'Raw Data'!FC101)</f>
        <v/>
      </c>
      <c r="GF101" s="20" t="str">
        <f>IF('Raw Data'!FD101="","",'Raw Data'!FD101)</f>
        <v/>
      </c>
      <c r="GG101" s="20" t="str">
        <f>IF('Raw Data'!FE101="","",'Raw Data'!FE101)</f>
        <v>submitted_via_web</v>
      </c>
      <c r="GH101" s="20" t="str">
        <f>IF('Raw Data'!FF101="","",'Raw Data'!FF101)</f>
        <v>reach_rdc_hsm_enqueteur</v>
      </c>
      <c r="GI101" s="20" t="str">
        <f>IF('Raw Data'!FG101="","",'Raw Data'!FG101)</f>
        <v/>
      </c>
      <c r="GJ101" s="20">
        <f>IF('Raw Data'!FH101="","",'Raw Data'!FH101)</f>
        <v>167</v>
      </c>
    </row>
    <row r="102" spans="1:192" x14ac:dyDescent="0.25">
      <c r="A102" s="24" t="str">
        <f t="shared" si="28"/>
        <v>5ee8b829-0261-44d9-9c14-22169442d3fb</v>
      </c>
      <c r="B102" s="24" t="str">
        <f t="shared" si="29"/>
        <v xml:space="preserve">Kabwema </v>
      </c>
      <c r="C102" s="24" t="str">
        <f t="shared" si="30"/>
        <v>ENU7</v>
      </c>
      <c r="D102" s="29">
        <f>IF('Raw Data'!A102="","",'Raw Data'!A102)</f>
        <v>44945</v>
      </c>
      <c r="E102" s="27">
        <f>IF('Raw Data'!B102="","",'Raw Data'!B102)</f>
        <v>44945.583765902767</v>
      </c>
      <c r="F102" s="27">
        <f>IF('Raw Data'!C102="","",'Raw Data'!C102)</f>
        <v>44945.612182488418</v>
      </c>
      <c r="G102" s="31">
        <f t="shared" si="31"/>
        <v>40.91988333617337</v>
      </c>
      <c r="H102" s="33" t="str">
        <f t="shared" si="32"/>
        <v>OK</v>
      </c>
      <c r="I102" s="20" t="str">
        <f>IF('Raw Data'!D102="","",'Raw Data'!D102)</f>
        <v>audit.csv</v>
      </c>
      <c r="J102" s="20" t="str">
        <f>IF('Raw Data'!E102="","",'Raw Data'!E102)</f>
        <v>https://kc.humanitarianresponse.info/media/original?media_file=reachrdcdata%2Fattachments%2F03786f7074524bcf85122757f5105ae7%2F5ee8b829-0261-44d9-9c14-22169442d3fb%2Faudit.csv</v>
      </c>
      <c r="K102" s="20" t="str">
        <f>IF('Raw Data'!F102="","",'Raw Data'!F102)</f>
        <v/>
      </c>
      <c r="L102" s="20" t="str">
        <f>IF('Raw Data'!G102="","",'Raw Data'!G102)</f>
        <v/>
      </c>
      <c r="M102" s="20" t="str">
        <f>IF('Raw Data'!H102="","",'Raw Data'!H102)</f>
        <v>ENU7</v>
      </c>
      <c r="N102" s="20" t="str">
        <f>IF('Raw Data'!I102="","",'Raw Data'!I102)</f>
        <v>Kalemie</v>
      </c>
      <c r="O102" s="20" t="str">
        <f>IF('Raw Data'!J102="","",'Raw Data'!J102)</f>
        <v>Décembre</v>
      </c>
      <c r="P102" s="20" t="str">
        <f>IF('Raw Data'!K102="","",'Raw Data'!K102)</f>
        <v>Entretien à distance (appel téléphonique)</v>
      </c>
      <c r="Q102" s="20">
        <f>IF('Raw Data'!L102="","",'Raw Data'!L102)</f>
        <v>820089508</v>
      </c>
      <c r="R102" s="20">
        <f>IF('Raw Data'!M102="","",'Raw Data'!M102)</f>
        <v>820089508</v>
      </c>
      <c r="S102" s="20" t="str">
        <f>IF('Raw Data'!N102="","",'Raw Data'!N102)</f>
        <v>Oui</v>
      </c>
      <c r="T102" s="35" t="str">
        <f t="shared" si="33"/>
        <v/>
      </c>
      <c r="U102" s="20" t="str">
        <f>IF('Raw Data'!O102="","",'Raw Data'!O102)</f>
        <v/>
      </c>
      <c r="V102" s="20" t="str">
        <f>IF('Raw Data'!P102="","",'Raw Data'!P102)</f>
        <v/>
      </c>
      <c r="W102" s="20" t="str">
        <f>IF('Raw Data'!Q102="","",'Raw Data'!Q102)</f>
        <v/>
      </c>
      <c r="X102" s="20" t="str">
        <f>IF('Raw Data'!R102="","",'Raw Data'!R102)</f>
        <v>Oui</v>
      </c>
      <c r="Y102" s="35" t="str">
        <f t="shared" si="34"/>
        <v/>
      </c>
      <c r="Z102" s="20" t="str">
        <f>IF('Raw Data'!S102="","",'Raw Data'!S102)</f>
        <v/>
      </c>
      <c r="AA102" s="20" t="str">
        <f>IF('Raw Data'!T102="","",'Raw Data'!T102)</f>
        <v/>
      </c>
      <c r="AB102" s="20" t="str">
        <f>IF('Raw Data'!U102="","",'Raw Data'!U102)</f>
        <v>Maintenant</v>
      </c>
      <c r="AC102" s="35" t="str">
        <f t="shared" si="35"/>
        <v/>
      </c>
      <c r="AD102" s="20" t="str">
        <f>IF('Raw Data'!V102="","",'Raw Data'!V102)</f>
        <v/>
      </c>
      <c r="AE102" s="20" t="str">
        <f>IF('Raw Data'!W102="","",'Raw Data'!W102)</f>
        <v>Kandeke</v>
      </c>
      <c r="AF102" s="20" t="str">
        <f>IF('Raw Data'!X102="","",'Raw Data'!X102)</f>
        <v>Homme</v>
      </c>
      <c r="AG102" s="20">
        <f>IF('Raw Data'!Y102="","",'Raw Data'!Y102)</f>
        <v>43</v>
      </c>
      <c r="AH102" s="20" t="str">
        <f>IF('Raw Data'!Z102="","",'Raw Data'!Z102)</f>
        <v>Professeur/maître d’école</v>
      </c>
      <c r="AI102" s="20" t="str">
        <f>IF('Raw Data'!AA102="","",'Raw Data'!AA102)</f>
        <v/>
      </c>
      <c r="AJ102" s="20" t="str">
        <f>IF('Raw Data'!AB102="","",'Raw Data'!AB102)</f>
        <v/>
      </c>
      <c r="AK102" s="20" t="str">
        <f>IF('Raw Data'!AC102="","",'Raw Data'!AC102)</f>
        <v/>
      </c>
      <c r="AL102" s="20" t="str">
        <f>IF('Raw Data'!AD102="","",'Raw Data'!AD102)</f>
        <v/>
      </c>
      <c r="AM102" s="20" t="str">
        <f>IF('Raw Data'!AE102="","",'Raw Data'!AE102)</f>
        <v/>
      </c>
      <c r="AN102" s="20" t="str">
        <f>IF('Raw Data'!AF102="","",'Raw Data'!AF102)</f>
        <v/>
      </c>
      <c r="AO102" s="20" t="str">
        <f>IF('Raw Data'!AG102="","",'Raw Data'!AG102)</f>
        <v/>
      </c>
      <c r="AP102" s="20" t="str">
        <f>IF('Raw Data'!AH102="","",'Raw Data'!AH102)</f>
        <v>Personne non déplacée (Autochtone)</v>
      </c>
      <c r="AQ102" s="35" t="str">
        <f t="shared" si="36"/>
        <v/>
      </c>
      <c r="AR102" s="20" t="str">
        <f>IF('Raw Data'!AI102="","",'Raw Data'!AI102)</f>
        <v>Tanganyika</v>
      </c>
      <c r="AS102" s="20" t="str">
        <f>IF('Raw Data'!AJ102="","",'Raw Data'!AJ102)</f>
        <v>Kalemie</v>
      </c>
      <c r="AT102" s="20" t="str">
        <f>IF('Raw Data'!AK102="","",'Raw Data'!AK102)</f>
        <v>Autre (Specifiez)</v>
      </c>
      <c r="AU102" s="20" t="str">
        <f>IF('Raw Data'!AL102="","",'Raw Data'!AL102)</f>
        <v>Kabwema</v>
      </c>
      <c r="AV102" s="20" t="str">
        <f>IF('Raw Data'!AM102="","",'Raw Data'!AM102)</f>
        <v>Kabwema</v>
      </c>
      <c r="AW102" s="20" t="str">
        <f>IF('Raw Data'!AN102="","",'Raw Data'!AN102)</f>
        <v/>
      </c>
      <c r="AX102" s="20" t="str">
        <f>IF('Raw Data'!AO102="","",'Raw Data'!AO102)</f>
        <v>Oui</v>
      </c>
      <c r="AY102" s="20" t="str">
        <f>IF('Raw Data'!AP102="","",'Raw Data'!AP102)</f>
        <v>Tanganyika</v>
      </c>
      <c r="AZ102" s="20" t="str">
        <f>IF('Raw Data'!AQ102="","",'Raw Data'!AQ102)</f>
        <v>Kalemie</v>
      </c>
      <c r="BA102" s="20" t="str">
        <f>IF('Raw Data'!AR102="","",'Raw Data'!AR102)</f>
        <v>Village</v>
      </c>
      <c r="BB102" s="20" t="str">
        <f>IF('Raw Data'!AS102="","",'Raw Data'!AS102)</f>
        <v>Autre (Specifiez)</v>
      </c>
      <c r="BC102" s="20" t="str">
        <f>IF('Raw Data'!AT102="","",'Raw Data'!AT102)</f>
        <v>Kabwema</v>
      </c>
      <c r="BD102" s="20" t="str">
        <f>IF('Raw Data'!AU102="","",'Raw Data'!AU102)</f>
        <v>Kabwema</v>
      </c>
      <c r="BE102" s="20" t="str">
        <f>IF('Raw Data'!AV102="","",'Raw Data'!AV102)</f>
        <v>Autre (Specifiez)</v>
      </c>
      <c r="BF102" s="20" t="str">
        <f>IF('Raw Data'!AW102="","",'Raw Data'!AW102)</f>
        <v xml:space="preserve">Kabwema </v>
      </c>
      <c r="BG102" s="20" t="str">
        <f>IF('Raw Data'!AX102="","",'Raw Data'!AX102)</f>
        <v xml:space="preserve">Kabwema </v>
      </c>
      <c r="BH102" s="20" t="str">
        <f>IF('Raw Data'!AY102="","",'Raw Data'!AY102)</f>
        <v>Non</v>
      </c>
      <c r="BI102" s="20" t="str">
        <f>IF('Raw Data'!AZ102="","",'Raw Data'!AZ102)</f>
        <v/>
      </c>
      <c r="BJ102" s="20" t="str">
        <f>IF('Raw Data'!BA102="","",'Raw Data'!BA102)</f>
        <v>Oui</v>
      </c>
      <c r="BK102" s="20" t="str">
        <f>IF('Raw Data'!BB102="","",'Raw Data'!BB102)</f>
        <v>Oui</v>
      </c>
      <c r="BL102" s="20" t="str">
        <f>IF('Raw Data'!BC102="","",'Raw Data'!BC102)</f>
        <v>Kimena</v>
      </c>
      <c r="BM102" s="20" t="str">
        <f>IF('Raw Data'!BD102="","",'Raw Data'!BD102)</f>
        <v/>
      </c>
      <c r="BN102" s="20" t="str">
        <f>IF('Raw Data'!BE102="","",'Raw Data'!BE102)</f>
        <v>Kimena</v>
      </c>
      <c r="BO102" s="20" t="str">
        <f>IF('Raw Data'!BF102="","",'Raw Data'!BF102)</f>
        <v>Centre de  santé kimena</v>
      </c>
      <c r="BP102" s="20" t="str">
        <f>IF('Raw Data'!BG102="","",'Raw Data'!BG102)</f>
        <v/>
      </c>
      <c r="BQ102" s="20" t="str">
        <f>IF('Raw Data'!BH102="","",'Raw Data'!BH102)</f>
        <v>Autre (Spécifier)</v>
      </c>
      <c r="BR102" s="20" t="str">
        <f>IF('Raw Data'!BI102="","",'Raw Data'!BI102)</f>
        <v>Bondo</v>
      </c>
      <c r="BS102" s="20" t="str">
        <f>IF('Raw Data'!BJ102="","",'Raw Data'!BJ102)</f>
        <v>Oui</v>
      </c>
      <c r="BT102" s="20" t="str">
        <f>IF('Raw Data'!BK102="","",'Raw Data'!BK102)</f>
        <v>Oui</v>
      </c>
      <c r="BU102" s="35" t="str">
        <f t="shared" si="37"/>
        <v/>
      </c>
      <c r="BV102" s="20" t="str">
        <f>IF('Raw Data'!BL102="","",'Raw Data'!BL102)</f>
        <v/>
      </c>
      <c r="BW102" s="20" t="str">
        <f>IF('Raw Data'!BM102="","",'Raw Data'!BM102)</f>
        <v/>
      </c>
      <c r="BX102" s="20" t="str">
        <f>IF('Raw Data'!BN102="","",'Raw Data'!BN102)</f>
        <v>Oui</v>
      </c>
      <c r="BY102" s="20" t="str">
        <f>IF('Raw Data'!BO102="","",'Raw Data'!BO102)</f>
        <v>Non</v>
      </c>
      <c r="BZ102" s="20" t="str">
        <f>IF('Raw Data'!BP102="","",'Raw Data'!BP102)</f>
        <v>Non</v>
      </c>
      <c r="CA102" s="20" t="str">
        <f>IF('Raw Data'!BQ102="","",'Raw Data'!BQ102)</f>
        <v>Non</v>
      </c>
      <c r="CB102" s="20" t="str">
        <f>IF('Raw Data'!BR102="","",'Raw Data'!BR102)</f>
        <v>Non</v>
      </c>
      <c r="CC102" s="20" t="str">
        <f>IF('Raw Data'!BS102="","",'Raw Data'!BS102)</f>
        <v/>
      </c>
      <c r="CD102" s="20" t="str">
        <f>IF('Raw Data'!BT102="","",'Raw Data'!BT102)</f>
        <v>Communauté hôte (=Autochtones)</v>
      </c>
      <c r="CE102" s="20" t="str">
        <f>IF('Raw Data'!BU102="","",'Raw Data'!BU102)</f>
        <v>1</v>
      </c>
      <c r="CF102" s="20" t="str">
        <f>IF('Raw Data'!BV102="","",'Raw Data'!BV102)</f>
        <v/>
      </c>
      <c r="CG102" s="20" t="str">
        <f>IF('Raw Data'!BW102="","",'Raw Data'!BW102)</f>
        <v/>
      </c>
      <c r="CH102" s="35" t="str">
        <f t="shared" si="38"/>
        <v/>
      </c>
      <c r="CI102" s="35" t="str">
        <f t="shared" si="39"/>
        <v/>
      </c>
      <c r="CJ102" s="37">
        <f t="shared" si="40"/>
        <v>0</v>
      </c>
      <c r="CK102" s="20" t="str">
        <f>IF('Raw Data'!BX102="","",'Raw Data'!BX102)</f>
        <v/>
      </c>
      <c r="CL102" s="20" t="str">
        <f>IF('Raw Data'!BY102="","",'Raw Data'!BY102)</f>
        <v/>
      </c>
      <c r="CM102" s="20" t="str">
        <f>IF('Raw Data'!BZ102="","",'Raw Data'!BZ102)</f>
        <v/>
      </c>
      <c r="CN102" s="20" t="str">
        <f>IF('Raw Data'!CA102="","",'Raw Data'!CA102)</f>
        <v/>
      </c>
      <c r="CO102" s="20" t="str">
        <f>IF('Raw Data'!CB102="","",'Raw Data'!CB102)</f>
        <v/>
      </c>
      <c r="CP102" s="39" t="str">
        <f>IF('Raw Data'!CC102="","",'Raw Data'!CC102)</f>
        <v>0.1586257269795368</v>
      </c>
      <c r="CQ102" s="20" t="str">
        <f>IF('Raw Data'!CD102="","",'Raw Data'!CD102)</f>
        <v/>
      </c>
      <c r="CR102" s="20" t="str">
        <f>IF('Raw Data'!CE102="","",'Raw Data'!CE102)</f>
        <v>1</v>
      </c>
      <c r="CS102" s="20" t="str">
        <f>IF('Raw Data'!CF102="","",'Raw Data'!CF102)</f>
        <v/>
      </c>
      <c r="CT102" s="20" t="str">
        <f>IF('Raw Data'!CG102="","",'Raw Data'!CG102)</f>
        <v/>
      </c>
      <c r="CU102" s="20">
        <f>IF('Raw Data'!CH102="","",'Raw Data'!CH102)</f>
        <v>0</v>
      </c>
      <c r="CV102" s="35" t="str">
        <f t="shared" si="41"/>
        <v/>
      </c>
      <c r="CW102" s="20">
        <f>IF('Raw Data'!CI102="","",'Raw Data'!CI102)</f>
        <v>1</v>
      </c>
      <c r="CX102" s="35" t="str">
        <f t="shared" si="42"/>
        <v/>
      </c>
      <c r="CY102" s="20">
        <f>IF('Raw Data'!CJ102="","",'Raw Data'!CJ102)</f>
        <v>0</v>
      </c>
      <c r="CZ102" s="35" t="str">
        <f t="shared" si="43"/>
        <v/>
      </c>
      <c r="DA102" s="20">
        <f>IF('Raw Data'!CK102="","",'Raw Data'!CK102)</f>
        <v>1</v>
      </c>
      <c r="DB102" s="35" t="str">
        <f t="shared" si="44"/>
        <v/>
      </c>
      <c r="DC102" s="20">
        <f>IF('Raw Data'!CL102="","",'Raw Data'!CL102)</f>
        <v>0</v>
      </c>
      <c r="DD102" s="35" t="str">
        <f t="shared" si="45"/>
        <v/>
      </c>
      <c r="DE102" s="20">
        <f>IF('Raw Data'!CM102="","",'Raw Data'!CM102)</f>
        <v>1</v>
      </c>
      <c r="DF102" s="35" t="str">
        <f t="shared" si="46"/>
        <v/>
      </c>
      <c r="DG102" s="20">
        <f>IF('Raw Data'!CN102="","",'Raw Data'!CN102)</f>
        <v>10</v>
      </c>
      <c r="DH102" s="35" t="str">
        <f t="shared" si="47"/>
        <v/>
      </c>
      <c r="DI102" s="20">
        <f>IF('Raw Data'!CO102="","",'Raw Data'!CO102)</f>
        <v>20</v>
      </c>
      <c r="DJ102" s="35" t="str">
        <f t="shared" si="48"/>
        <v/>
      </c>
      <c r="DK102" s="23">
        <f>IF('Raw Data'!CP102="","",'Raw Data'!CP102)</f>
        <v>6</v>
      </c>
      <c r="DL102" s="23">
        <f>IF('Raw Data'!CQ102="","",'Raw Data'!CQ102)</f>
        <v>2</v>
      </c>
      <c r="DM102" s="20">
        <f>IF('Raw Data'!CR102="","",'Raw Data'!CR102)</f>
        <v>15</v>
      </c>
      <c r="DN102" s="20">
        <f>IF('Raw Data'!CS102="","",'Raw Data'!CS102)</f>
        <v>13</v>
      </c>
      <c r="DO102" s="23">
        <f>IF('Raw Data'!CT102="","",'Raw Data'!CT102)</f>
        <v>9</v>
      </c>
      <c r="DP102" s="20">
        <f>IF('Raw Data'!CU102="","",'Raw Data'!CU102)</f>
        <v>8</v>
      </c>
      <c r="DQ102" s="23" t="str">
        <f>IF('Raw Data'!CV102="","",'Raw Data'!CV102)</f>
        <v/>
      </c>
      <c r="DR102" s="20" t="str">
        <f>IF('Raw Data'!CW102="","",'Raw Data'!CW102)</f>
        <v/>
      </c>
      <c r="DS102" s="20" t="str">
        <f>IF('Raw Data'!CX102="","",'Raw Data'!CX102)</f>
        <v/>
      </c>
      <c r="DT102" s="20" t="str">
        <f>IF('Raw Data'!CY102="","",'Raw Data'!CY102)</f>
        <v/>
      </c>
      <c r="DU102" s="20" t="str">
        <f>IF('Raw Data'!CZ102="","",'Raw Data'!CZ102)</f>
        <v/>
      </c>
      <c r="DV102" s="20" t="str">
        <f>IF('Raw Data'!DA102="","",'Raw Data'!DA102)</f>
        <v/>
      </c>
      <c r="DW102" s="20" t="str">
        <f>IF('Raw Data'!DB102="","",'Raw Data'!DB102)</f>
        <v/>
      </c>
      <c r="DX102" s="35" t="str">
        <f t="shared" si="49"/>
        <v/>
      </c>
      <c r="DY102" s="23" t="str">
        <f>IF('Raw Data'!DC102="","",'Raw Data'!DC102)</f>
        <v/>
      </c>
      <c r="DZ102" s="42" t="str">
        <f t="shared" si="50"/>
        <v/>
      </c>
      <c r="EA102" s="20" t="str">
        <f>IF('Raw Data'!DD102="","",'Raw Data'!DD102)</f>
        <v/>
      </c>
      <c r="EB102" s="35" t="str">
        <f t="shared" si="51"/>
        <v/>
      </c>
      <c r="EC102" s="20" t="str">
        <f>IF('Raw Data'!DE102="","",'Raw Data'!DE102)</f>
        <v/>
      </c>
      <c r="ED102" s="35" t="str">
        <f t="shared" si="52"/>
        <v/>
      </c>
      <c r="EE102" s="20" t="str">
        <f>IF('Raw Data'!DF102="","",'Raw Data'!DF102)</f>
        <v/>
      </c>
      <c r="EF102" s="35" t="str">
        <f t="shared" si="53"/>
        <v/>
      </c>
      <c r="EG102" s="20" t="str">
        <f>IF('Raw Data'!DG102="","",'Raw Data'!DG102)</f>
        <v/>
      </c>
      <c r="EH102" s="35" t="str">
        <f t="shared" si="54"/>
        <v/>
      </c>
      <c r="EI102" s="20" t="str">
        <f>IF('Raw Data'!DH102="","",'Raw Data'!DH102)</f>
        <v/>
      </c>
      <c r="EJ102" s="20" t="str">
        <f>IF('Raw Data'!DI102="","",'Raw Data'!DI102)</f>
        <v/>
      </c>
      <c r="EK102" s="20" t="str">
        <f>IF('Raw Data'!DJ102="","",'Raw Data'!DJ102)</f>
        <v/>
      </c>
      <c r="EL102" s="20" t="str">
        <f>IF('Raw Data'!DK102="","",'Raw Data'!DK102)</f>
        <v/>
      </c>
      <c r="EM102" s="20" t="str">
        <f>IF('Raw Data'!DL102="","",'Raw Data'!DL102)</f>
        <v/>
      </c>
      <c r="EN102" s="20" t="str">
        <f>IF('Raw Data'!DM102="","",'Raw Data'!DM102)</f>
        <v/>
      </c>
      <c r="EO102" s="20" t="str">
        <f>IF('Raw Data'!DN102="","",'Raw Data'!DN102)</f>
        <v>Oui</v>
      </c>
      <c r="EP102" s="20">
        <f>IF('Raw Data'!DO102="","",'Raw Data'!DO102)</f>
        <v>7</v>
      </c>
      <c r="EQ102" s="35" t="str">
        <f t="shared" si="55"/>
        <v/>
      </c>
      <c r="ER102" s="20">
        <f>IF('Raw Data'!DP102="","",'Raw Data'!DP102)</f>
        <v>4</v>
      </c>
      <c r="ES102" s="20">
        <f>IF('Raw Data'!DQ102="","",'Raw Data'!DQ102)</f>
        <v>3</v>
      </c>
      <c r="ET102" s="20">
        <f>IF('Raw Data'!DR102="","",'Raw Data'!DR102)</f>
        <v>0</v>
      </c>
      <c r="EU102" s="20" t="str">
        <f>IF('Raw Data'!DS102="","",'Raw Data'!DS102)</f>
        <v/>
      </c>
      <c r="EV102" s="20" t="str">
        <f>IF('Raw Data'!DT102="","",'Raw Data'!DT102)</f>
        <v>Station de radio Appel téléphonique Conversation avec la famille/les amis</v>
      </c>
      <c r="EW102" s="20">
        <f>IF('Raw Data'!DU102="","",'Raw Data'!DU102)</f>
        <v>1</v>
      </c>
      <c r="EX102" s="20">
        <f>IF('Raw Data'!DV102="","",'Raw Data'!DV102)</f>
        <v>0</v>
      </c>
      <c r="EY102" s="20">
        <f>IF('Raw Data'!DW102="","",'Raw Data'!DW102)</f>
        <v>0</v>
      </c>
      <c r="EZ102" s="20">
        <f>IF('Raw Data'!DX102="","",'Raw Data'!DX102)</f>
        <v>0</v>
      </c>
      <c r="FA102" s="20">
        <f>IF('Raw Data'!DY102="","",'Raw Data'!DY102)</f>
        <v>0</v>
      </c>
      <c r="FB102" s="20">
        <f>IF('Raw Data'!DZ102="","",'Raw Data'!DZ102)</f>
        <v>1</v>
      </c>
      <c r="FC102" s="20">
        <f>IF('Raw Data'!EA102="","",'Raw Data'!EA102)</f>
        <v>0</v>
      </c>
      <c r="FD102" s="20">
        <f>IF('Raw Data'!EB102="","",'Raw Data'!EB102)</f>
        <v>1</v>
      </c>
      <c r="FE102" s="20">
        <f>IF('Raw Data'!EC102="","",'Raw Data'!EC102)</f>
        <v>0</v>
      </c>
      <c r="FF102" s="20">
        <f>IF('Raw Data'!ED102="","",'Raw Data'!ED102)</f>
        <v>0</v>
      </c>
      <c r="FG102" s="20">
        <f>IF('Raw Data'!EE102="","",'Raw Data'!EE102)</f>
        <v>0</v>
      </c>
      <c r="FH102" s="20">
        <f>IF('Raw Data'!EF102="","",'Raw Data'!EF102)</f>
        <v>0</v>
      </c>
      <c r="FI102" s="20">
        <f>IF('Raw Data'!EG102="","",'Raw Data'!EG102)</f>
        <v>0</v>
      </c>
      <c r="FJ102" s="20" t="str">
        <f>IF('Raw Data'!EH102="","",'Raw Data'!EH102)</f>
        <v/>
      </c>
      <c r="FK102" s="20" t="str">
        <f>IF('Raw Data'!EI102="","",'Raw Data'!EI102)</f>
        <v>Information sur l'accès à l'assistance humanitaire</v>
      </c>
      <c r="FL102" s="20" t="str">
        <f>IF('Raw Data'!EJ102="","",'Raw Data'!EJ102)</f>
        <v/>
      </c>
      <c r="FM102" s="20" t="str">
        <f>IF('Raw Data'!EK102="","",'Raw Data'!EK102)</f>
        <v>Non</v>
      </c>
      <c r="FN102" s="20" t="str">
        <f>IF('Raw Data'!EL102="","",'Raw Data'!EL102)</f>
        <v/>
      </c>
      <c r="FO102" s="20" t="str">
        <f>IF('Raw Data'!EM102="","",'Raw Data'!EM102)</f>
        <v>Non</v>
      </c>
      <c r="FP102" s="20" t="str">
        <f>IF('Raw Data'!EN102="","",'Raw Data'!EN102)</f>
        <v/>
      </c>
      <c r="FQ102" s="20" t="str">
        <f>IF('Raw Data'!EO102="","",'Raw Data'!EO102)</f>
        <v/>
      </c>
      <c r="FR102" s="20" t="str">
        <f>IF('Raw Data'!EP102="","",'Raw Data'!EP102)</f>
        <v/>
      </c>
      <c r="FS102" s="20" t="str">
        <f>IF('Raw Data'!EQ102="","",'Raw Data'!EQ102)</f>
        <v xml:space="preserve">Kabwema </v>
      </c>
      <c r="FT102" s="20">
        <f>IF('Raw Data'!ER102="","",'Raw Data'!ER102)</f>
        <v>4</v>
      </c>
      <c r="FU102" s="20" t="str">
        <f>IF('Raw Data'!ES102="","",'Raw Data'!ES102)</f>
        <v>L'ic connais bien la situation  de la zone</v>
      </c>
      <c r="FV102" s="20" t="str">
        <f>IF('Raw Data'!ET102="","",'Raw Data'!ET102)</f>
        <v>vWvJfH3sDSZM3uC5W82MGH</v>
      </c>
      <c r="FW102" s="20" t="str">
        <f>IF('Raw Data'!EU102="","",'Raw Data'!EU102)</f>
        <v>v89tPMrAjVHLSntiBQ22UJ</v>
      </c>
      <c r="FX102" s="20" t="str">
        <f>IF('Raw Data'!EV102="","",'Raw Data'!EV102)</f>
        <v>v5AfrSZTqajduwJVMoNG7f</v>
      </c>
      <c r="FY102" s="20" t="str">
        <f>IF('Raw Data'!EW102="","",'Raw Data'!EW102)</f>
        <v>vbptduBAghB4e4bMMgdQUc</v>
      </c>
      <c r="FZ102" s="20" t="str">
        <f>IF('Raw Data'!EX102="","",'Raw Data'!EX102)</f>
        <v>vNycnGWUpYeb3KNNoHrkGX</v>
      </c>
      <c r="GA102" s="20" t="str">
        <f>IF('Raw Data'!EY102="","",'Raw Data'!EY102)</f>
        <v/>
      </c>
      <c r="GB102" s="20">
        <f>IF('Raw Data'!EZ102="","",'Raw Data'!EZ102)</f>
        <v>384819231</v>
      </c>
      <c r="GC102" s="20" t="str">
        <f>IF('Raw Data'!FA102="","",'Raw Data'!FA102)</f>
        <v>5ee8b829-0261-44d9-9c14-22169442d3fb</v>
      </c>
      <c r="GD102" s="29">
        <f>IF('Raw Data'!FB102="","",'Raw Data'!FB102)</f>
        <v>44945.606770833343</v>
      </c>
      <c r="GE102" s="20" t="str">
        <f>IF('Raw Data'!FC102="","",'Raw Data'!FC102)</f>
        <v/>
      </c>
      <c r="GF102" s="20" t="str">
        <f>IF('Raw Data'!FD102="","",'Raw Data'!FD102)</f>
        <v/>
      </c>
      <c r="GG102" s="20" t="str">
        <f>IF('Raw Data'!FE102="","",'Raw Data'!FE102)</f>
        <v>submitted_via_web</v>
      </c>
      <c r="GH102" s="20" t="str">
        <f>IF('Raw Data'!FF102="","",'Raw Data'!FF102)</f>
        <v>reach_rdc_hsm_enqueteur</v>
      </c>
      <c r="GI102" s="20" t="str">
        <f>IF('Raw Data'!FG102="","",'Raw Data'!FG102)</f>
        <v/>
      </c>
      <c r="GJ102" s="20">
        <f>IF('Raw Data'!FH102="","",'Raw Data'!FH102)</f>
        <v>168</v>
      </c>
    </row>
    <row r="103" spans="1:192" x14ac:dyDescent="0.25">
      <c r="A103" s="24" t="str">
        <f t="shared" si="28"/>
        <v>4acbd955-b394-4824-96cd-ae21620053b5</v>
      </c>
      <c r="B103" s="24" t="str">
        <f t="shared" si="29"/>
        <v>Bendera</v>
      </c>
      <c r="C103" s="24" t="str">
        <f t="shared" si="30"/>
        <v xml:space="preserve">ENU7 </v>
      </c>
      <c r="D103" s="29">
        <f>IF('Raw Data'!A103="","",'Raw Data'!A103)</f>
        <v>44945</v>
      </c>
      <c r="E103" s="27">
        <f>IF('Raw Data'!B103="","",'Raw Data'!B103)</f>
        <v>44945.612240254632</v>
      </c>
      <c r="F103" s="27">
        <f>IF('Raw Data'!C103="","",'Raw Data'!C103)</f>
        <v>44945.639013194443</v>
      </c>
      <c r="G103" s="31">
        <f t="shared" si="31"/>
        <v>38.553033327916637</v>
      </c>
      <c r="H103" s="33" t="str">
        <f t="shared" si="32"/>
        <v>OK</v>
      </c>
      <c r="I103" s="20" t="str">
        <f>IF('Raw Data'!D103="","",'Raw Data'!D103)</f>
        <v>audit.csv</v>
      </c>
      <c r="J103" s="20" t="str">
        <f>IF('Raw Data'!E103="","",'Raw Data'!E103)</f>
        <v>https://kc.humanitarianresponse.info/media/original?media_file=reachrdcdata%2Fattachments%2F03786f7074524bcf85122757f5105ae7%2F4acbd955-b394-4824-96cd-ae21620053b5%2Faudit.csv</v>
      </c>
      <c r="K103" s="20" t="str">
        <f>IF('Raw Data'!F103="","",'Raw Data'!F103)</f>
        <v/>
      </c>
      <c r="L103" s="20" t="str">
        <f>IF('Raw Data'!G103="","",'Raw Data'!G103)</f>
        <v/>
      </c>
      <c r="M103" s="20" t="str">
        <f>IF('Raw Data'!H103="","",'Raw Data'!H103)</f>
        <v xml:space="preserve">ENU7 </v>
      </c>
      <c r="N103" s="20" t="str">
        <f>IF('Raw Data'!I103="","",'Raw Data'!I103)</f>
        <v>Kalemie</v>
      </c>
      <c r="O103" s="20" t="str">
        <f>IF('Raw Data'!J103="","",'Raw Data'!J103)</f>
        <v>Décembre</v>
      </c>
      <c r="P103" s="20" t="str">
        <f>IF('Raw Data'!K103="","",'Raw Data'!K103)</f>
        <v>Entretien à distance (appel téléphonique)</v>
      </c>
      <c r="Q103" s="20">
        <f>IF('Raw Data'!L103="","",'Raw Data'!L103)</f>
        <v>813324878</v>
      </c>
      <c r="R103" s="20">
        <f>IF('Raw Data'!M103="","",'Raw Data'!M103)</f>
        <v>813324878</v>
      </c>
      <c r="S103" s="20" t="str">
        <f>IF('Raw Data'!N103="","",'Raw Data'!N103)</f>
        <v>Oui</v>
      </c>
      <c r="T103" s="35" t="str">
        <f t="shared" si="33"/>
        <v/>
      </c>
      <c r="U103" s="20" t="str">
        <f>IF('Raw Data'!O103="","",'Raw Data'!O103)</f>
        <v/>
      </c>
      <c r="V103" s="20" t="str">
        <f>IF('Raw Data'!P103="","",'Raw Data'!P103)</f>
        <v/>
      </c>
      <c r="W103" s="20" t="str">
        <f>IF('Raw Data'!Q103="","",'Raw Data'!Q103)</f>
        <v/>
      </c>
      <c r="X103" s="20" t="str">
        <f>IF('Raw Data'!R103="","",'Raw Data'!R103)</f>
        <v>Oui</v>
      </c>
      <c r="Y103" s="35" t="str">
        <f t="shared" si="34"/>
        <v/>
      </c>
      <c r="Z103" s="20" t="str">
        <f>IF('Raw Data'!S103="","",'Raw Data'!S103)</f>
        <v/>
      </c>
      <c r="AA103" s="20" t="str">
        <f>IF('Raw Data'!T103="","",'Raw Data'!T103)</f>
        <v/>
      </c>
      <c r="AB103" s="20" t="str">
        <f>IF('Raw Data'!U103="","",'Raw Data'!U103)</f>
        <v>Maintenant</v>
      </c>
      <c r="AC103" s="35" t="str">
        <f t="shared" si="35"/>
        <v/>
      </c>
      <c r="AD103" s="20" t="str">
        <f>IF('Raw Data'!V103="","",'Raw Data'!V103)</f>
        <v/>
      </c>
      <c r="AE103" s="20" t="str">
        <f>IF('Raw Data'!W103="","",'Raw Data'!W103)</f>
        <v xml:space="preserve">Leani Joseph </v>
      </c>
      <c r="AF103" s="20" t="str">
        <f>IF('Raw Data'!X103="","",'Raw Data'!X103)</f>
        <v>Homme</v>
      </c>
      <c r="AG103" s="20">
        <f>IF('Raw Data'!Y103="","",'Raw Data'!Y103)</f>
        <v>43</v>
      </c>
      <c r="AH103" s="20" t="str">
        <f>IF('Raw Data'!Z103="","",'Raw Data'!Z103)</f>
        <v>Agriculteur</v>
      </c>
      <c r="AI103" s="20" t="str">
        <f>IF('Raw Data'!AA103="","",'Raw Data'!AA103)</f>
        <v/>
      </c>
      <c r="AJ103" s="20" t="str">
        <f>IF('Raw Data'!AB103="","",'Raw Data'!AB103)</f>
        <v/>
      </c>
      <c r="AK103" s="20" t="str">
        <f>IF('Raw Data'!AC103="","",'Raw Data'!AC103)</f>
        <v/>
      </c>
      <c r="AL103" s="20" t="str">
        <f>IF('Raw Data'!AD103="","",'Raw Data'!AD103)</f>
        <v/>
      </c>
      <c r="AM103" s="20" t="str">
        <f>IF('Raw Data'!AE103="","",'Raw Data'!AE103)</f>
        <v/>
      </c>
      <c r="AN103" s="20" t="str">
        <f>IF('Raw Data'!AF103="","",'Raw Data'!AF103)</f>
        <v/>
      </c>
      <c r="AO103" s="20" t="str">
        <f>IF('Raw Data'!AG103="","",'Raw Data'!AG103)</f>
        <v/>
      </c>
      <c r="AP103" s="20" t="str">
        <f>IF('Raw Data'!AH103="","",'Raw Data'!AH103)</f>
        <v>Personne non déplacée (Autochtone)</v>
      </c>
      <c r="AQ103" s="35" t="str">
        <f t="shared" si="36"/>
        <v/>
      </c>
      <c r="AR103" s="20" t="str">
        <f>IF('Raw Data'!AI103="","",'Raw Data'!AI103)</f>
        <v>Tanganyika</v>
      </c>
      <c r="AS103" s="20" t="str">
        <f>IF('Raw Data'!AJ103="","",'Raw Data'!AJ103)</f>
        <v>Nyemba</v>
      </c>
      <c r="AT103" s="20" t="str">
        <f>IF('Raw Data'!AK103="","",'Raw Data'!AK103)</f>
        <v>Bendera</v>
      </c>
      <c r="AU103" s="20" t="str">
        <f>IF('Raw Data'!AL103="","",'Raw Data'!AL103)</f>
        <v/>
      </c>
      <c r="AV103" s="20" t="str">
        <f>IF('Raw Data'!AM103="","",'Raw Data'!AM103)</f>
        <v>Bendera</v>
      </c>
      <c r="AW103" s="20" t="str">
        <f>IF('Raw Data'!AN103="","",'Raw Data'!AN103)</f>
        <v/>
      </c>
      <c r="AX103" s="20" t="str">
        <f>IF('Raw Data'!AO103="","",'Raw Data'!AO103)</f>
        <v>Oui</v>
      </c>
      <c r="AY103" s="20" t="str">
        <f>IF('Raw Data'!AP103="","",'Raw Data'!AP103)</f>
        <v>Tanganyika</v>
      </c>
      <c r="AZ103" s="20" t="str">
        <f>IF('Raw Data'!AQ103="","",'Raw Data'!AQ103)</f>
        <v>Nyemba</v>
      </c>
      <c r="BA103" s="20" t="str">
        <f>IF('Raw Data'!AR103="","",'Raw Data'!AR103)</f>
        <v>Localité</v>
      </c>
      <c r="BB103" s="20" t="str">
        <f>IF('Raw Data'!AS103="","",'Raw Data'!AS103)</f>
        <v/>
      </c>
      <c r="BC103" s="20" t="str">
        <f>IF('Raw Data'!AT103="","",'Raw Data'!AT103)</f>
        <v/>
      </c>
      <c r="BD103" s="20" t="str">
        <f>IF('Raw Data'!AU103="","",'Raw Data'!AU103)</f>
        <v/>
      </c>
      <c r="BE103" s="20" t="str">
        <f>IF('Raw Data'!AV103="","",'Raw Data'!AV103)</f>
        <v>Bendera</v>
      </c>
      <c r="BF103" s="20" t="str">
        <f>IF('Raw Data'!AW103="","",'Raw Data'!AW103)</f>
        <v/>
      </c>
      <c r="BG103" s="20" t="str">
        <f>IF('Raw Data'!AX103="","",'Raw Data'!AX103)</f>
        <v>Bendera</v>
      </c>
      <c r="BH103" s="20" t="str">
        <f>IF('Raw Data'!AY103="","",'Raw Data'!AY103)</f>
        <v>Non</v>
      </c>
      <c r="BI103" s="20" t="str">
        <f>IF('Raw Data'!AZ103="","",'Raw Data'!AZ103)</f>
        <v/>
      </c>
      <c r="BJ103" s="20" t="str">
        <f>IF('Raw Data'!BA103="","",'Raw Data'!BA103)</f>
        <v>Oui</v>
      </c>
      <c r="BK103" s="20" t="str">
        <f>IF('Raw Data'!BB103="","",'Raw Data'!BB103)</f>
        <v>Oui</v>
      </c>
      <c r="BL103" s="20" t="str">
        <f>IF('Raw Data'!BC103="","",'Raw Data'!BC103)</f>
        <v/>
      </c>
      <c r="BM103" s="20" t="str">
        <f>IF('Raw Data'!BD103="","",'Raw Data'!BD103)</f>
        <v/>
      </c>
      <c r="BN103" s="20" t="str">
        <f>IF('Raw Data'!BE103="","",'Raw Data'!BE103)</f>
        <v/>
      </c>
      <c r="BO103" s="20" t="str">
        <f>IF('Raw Data'!BF103="","",'Raw Data'!BF103)</f>
        <v/>
      </c>
      <c r="BP103" s="20" t="str">
        <f>IF('Raw Data'!BG103="","",'Raw Data'!BG103)</f>
        <v/>
      </c>
      <c r="BQ103" s="20" t="str">
        <f>IF('Raw Data'!BH103="","",'Raw Data'!BH103)</f>
        <v>Autre (Spécifier)</v>
      </c>
      <c r="BR103" s="20" t="str">
        <f>IF('Raw Data'!BI103="","",'Raw Data'!BI103)</f>
        <v>Mahila</v>
      </c>
      <c r="BS103" s="20" t="str">
        <f>IF('Raw Data'!BJ103="","",'Raw Data'!BJ103)</f>
        <v>Oui</v>
      </c>
      <c r="BT103" s="20" t="str">
        <f>IF('Raw Data'!BK103="","",'Raw Data'!BK103)</f>
        <v>Oui</v>
      </c>
      <c r="BU103" s="35" t="str">
        <f t="shared" si="37"/>
        <v/>
      </c>
      <c r="BV103" s="20" t="str">
        <f>IF('Raw Data'!BL103="","",'Raw Data'!BL103)</f>
        <v/>
      </c>
      <c r="BW103" s="20" t="str">
        <f>IF('Raw Data'!BM103="","",'Raw Data'!BM103)</f>
        <v/>
      </c>
      <c r="BX103" s="20" t="str">
        <f>IF('Raw Data'!BN103="","",'Raw Data'!BN103)</f>
        <v>Oui</v>
      </c>
      <c r="BY103" s="20" t="str">
        <f>IF('Raw Data'!BO103="","",'Raw Data'!BO103)</f>
        <v>Non</v>
      </c>
      <c r="BZ103" s="20" t="str">
        <f>IF('Raw Data'!BP103="","",'Raw Data'!BP103)</f>
        <v>Non</v>
      </c>
      <c r="CA103" s="20" t="str">
        <f>IF('Raw Data'!BQ103="","",'Raw Data'!BQ103)</f>
        <v>Non</v>
      </c>
      <c r="CB103" s="20" t="str">
        <f>IF('Raw Data'!BR103="","",'Raw Data'!BR103)</f>
        <v>Non</v>
      </c>
      <c r="CC103" s="20" t="str">
        <f>IF('Raw Data'!BS103="","",'Raw Data'!BS103)</f>
        <v/>
      </c>
      <c r="CD103" s="20" t="str">
        <f>IF('Raw Data'!BT103="","",'Raw Data'!BT103)</f>
        <v>Communauté hôte (=Autochtones)</v>
      </c>
      <c r="CE103" s="20" t="str">
        <f>IF('Raw Data'!BU103="","",'Raw Data'!BU103)</f>
        <v>1</v>
      </c>
      <c r="CF103" s="20" t="str">
        <f>IF('Raw Data'!BV103="","",'Raw Data'!BV103)</f>
        <v/>
      </c>
      <c r="CG103" s="20" t="str">
        <f>IF('Raw Data'!BW103="","",'Raw Data'!BW103)</f>
        <v/>
      </c>
      <c r="CH103" s="35" t="str">
        <f t="shared" si="38"/>
        <v/>
      </c>
      <c r="CI103" s="35" t="str">
        <f t="shared" si="39"/>
        <v/>
      </c>
      <c r="CJ103" s="37">
        <f t="shared" si="40"/>
        <v>0</v>
      </c>
      <c r="CK103" s="20" t="str">
        <f>IF('Raw Data'!BX103="","",'Raw Data'!BX103)</f>
        <v/>
      </c>
      <c r="CL103" s="20" t="str">
        <f>IF('Raw Data'!BY103="","",'Raw Data'!BY103)</f>
        <v/>
      </c>
      <c r="CM103" s="20" t="str">
        <f>IF('Raw Data'!BZ103="","",'Raw Data'!BZ103)</f>
        <v/>
      </c>
      <c r="CN103" s="20" t="str">
        <f>IF('Raw Data'!CA103="","",'Raw Data'!CA103)</f>
        <v/>
      </c>
      <c r="CO103" s="20" t="str">
        <f>IF('Raw Data'!CB103="","",'Raw Data'!CB103)</f>
        <v/>
      </c>
      <c r="CP103" s="39" t="str">
        <f>IF('Raw Data'!CC103="","",'Raw Data'!CC103)</f>
        <v>0.781710969276107</v>
      </c>
      <c r="CQ103" s="20" t="str">
        <f>IF('Raw Data'!CD103="","",'Raw Data'!CD103)</f>
        <v/>
      </c>
      <c r="CR103" s="20" t="str">
        <f>IF('Raw Data'!CE103="","",'Raw Data'!CE103)</f>
        <v>1</v>
      </c>
      <c r="CS103" s="20" t="str">
        <f>IF('Raw Data'!CF103="","",'Raw Data'!CF103)</f>
        <v/>
      </c>
      <c r="CT103" s="20" t="str">
        <f>IF('Raw Data'!CG103="","",'Raw Data'!CG103)</f>
        <v/>
      </c>
      <c r="CU103" s="20" t="str">
        <f>IF('Raw Data'!CH103="","",'Raw Data'!CH103)</f>
        <v/>
      </c>
      <c r="CV103" s="35" t="str">
        <f t="shared" si="41"/>
        <v/>
      </c>
      <c r="CW103" s="20" t="str">
        <f>IF('Raw Data'!CI103="","",'Raw Data'!CI103)</f>
        <v/>
      </c>
      <c r="CX103" s="35" t="str">
        <f t="shared" si="42"/>
        <v/>
      </c>
      <c r="CY103" s="20" t="str">
        <f>IF('Raw Data'!CJ103="","",'Raw Data'!CJ103)</f>
        <v/>
      </c>
      <c r="CZ103" s="35" t="str">
        <f t="shared" si="43"/>
        <v/>
      </c>
      <c r="DA103" s="20" t="str">
        <f>IF('Raw Data'!CK103="","",'Raw Data'!CK103)</f>
        <v/>
      </c>
      <c r="DB103" s="35" t="str">
        <f t="shared" si="44"/>
        <v/>
      </c>
      <c r="DC103" s="20" t="str">
        <f>IF('Raw Data'!CL103="","",'Raw Data'!CL103)</f>
        <v/>
      </c>
      <c r="DD103" s="35" t="str">
        <f t="shared" si="45"/>
        <v/>
      </c>
      <c r="DE103" s="20" t="str">
        <f>IF('Raw Data'!CM103="","",'Raw Data'!CM103)</f>
        <v/>
      </c>
      <c r="DF103" s="35" t="str">
        <f t="shared" si="46"/>
        <v/>
      </c>
      <c r="DG103" s="20" t="str">
        <f>IF('Raw Data'!CN103="","",'Raw Data'!CN103)</f>
        <v/>
      </c>
      <c r="DH103" s="35" t="str">
        <f t="shared" si="47"/>
        <v/>
      </c>
      <c r="DI103" s="20" t="str">
        <f>IF('Raw Data'!CO103="","",'Raw Data'!CO103)</f>
        <v/>
      </c>
      <c r="DJ103" s="35" t="str">
        <f t="shared" si="48"/>
        <v/>
      </c>
      <c r="DK103" s="23" t="str">
        <f>IF('Raw Data'!CP103="","",'Raw Data'!CP103)</f>
        <v/>
      </c>
      <c r="DL103" s="23" t="str">
        <f>IF('Raw Data'!CQ103="","",'Raw Data'!CQ103)</f>
        <v/>
      </c>
      <c r="DM103" s="20" t="str">
        <f>IF('Raw Data'!CR103="","",'Raw Data'!CR103)</f>
        <v/>
      </c>
      <c r="DN103" s="20" t="str">
        <f>IF('Raw Data'!CS103="","",'Raw Data'!CS103)</f>
        <v/>
      </c>
      <c r="DO103" s="23" t="str">
        <f>IF('Raw Data'!CT103="","",'Raw Data'!CT103)</f>
        <v/>
      </c>
      <c r="DP103" s="20" t="str">
        <f>IF('Raw Data'!CU103="","",'Raw Data'!CU103)</f>
        <v/>
      </c>
      <c r="DQ103" s="23" t="str">
        <f>IF('Raw Data'!CV103="","",'Raw Data'!CV103)</f>
        <v/>
      </c>
      <c r="DR103" s="20" t="str">
        <f>IF('Raw Data'!CW103="","",'Raw Data'!CW103)</f>
        <v/>
      </c>
      <c r="DS103" s="20">
        <f>IF('Raw Data'!CX103="","",'Raw Data'!CX103)</f>
        <v>25</v>
      </c>
      <c r="DT103" s="20">
        <f>IF('Raw Data'!CY103="","",'Raw Data'!CY103)</f>
        <v>18</v>
      </c>
      <c r="DU103" s="20">
        <f>IF('Raw Data'!CZ103="","",'Raw Data'!CZ103)</f>
        <v>16</v>
      </c>
      <c r="DV103" s="20">
        <f>IF('Raw Data'!DA103="","",'Raw Data'!DA103)</f>
        <v>10</v>
      </c>
      <c r="DW103" s="20">
        <f>IF('Raw Data'!DB103="","",'Raw Data'!DB103)</f>
        <v>0</v>
      </c>
      <c r="DX103" s="35" t="str">
        <f t="shared" si="49"/>
        <v/>
      </c>
      <c r="DY103" s="23">
        <f>IF('Raw Data'!DC103="","",'Raw Data'!DC103)</f>
        <v>1</v>
      </c>
      <c r="DZ103" s="42" t="str">
        <f t="shared" si="50"/>
        <v/>
      </c>
      <c r="EA103" s="20">
        <f>IF('Raw Data'!DD103="","",'Raw Data'!DD103)</f>
        <v>2</v>
      </c>
      <c r="EB103" s="35" t="str">
        <f t="shared" si="51"/>
        <v/>
      </c>
      <c r="EC103" s="20">
        <f>IF('Raw Data'!DE103="","",'Raw Data'!DE103)</f>
        <v>1</v>
      </c>
      <c r="ED103" s="35" t="str">
        <f t="shared" si="52"/>
        <v/>
      </c>
      <c r="EE103" s="20">
        <f>IF('Raw Data'!DF103="","",'Raw Data'!DF103)</f>
        <v>2</v>
      </c>
      <c r="EF103" s="35" t="str">
        <f t="shared" si="53"/>
        <v/>
      </c>
      <c r="EG103" s="20">
        <f>IF('Raw Data'!DG103="","",'Raw Data'!DG103)</f>
        <v>1</v>
      </c>
      <c r="EH103" s="35" t="str">
        <f t="shared" si="54"/>
        <v/>
      </c>
      <c r="EI103" s="20">
        <f>IF('Raw Data'!DH103="","",'Raw Data'!DH103)</f>
        <v>10</v>
      </c>
      <c r="EJ103" s="20">
        <f>IF('Raw Data'!DI103="","",'Raw Data'!DI103)</f>
        <v>0</v>
      </c>
      <c r="EK103" s="20">
        <f>IF('Raw Data'!DJ103="","",'Raw Data'!DJ103)</f>
        <v>18</v>
      </c>
      <c r="EL103" s="20">
        <f>IF('Raw Data'!DK103="","",'Raw Data'!DK103)</f>
        <v>0</v>
      </c>
      <c r="EM103" s="20" t="str">
        <f>IF('Raw Data'!DL103="","",'Raw Data'!DL103)</f>
        <v/>
      </c>
      <c r="EN103" s="20" t="str">
        <f>IF('Raw Data'!DM103="","",'Raw Data'!DM103)</f>
        <v/>
      </c>
      <c r="EO103" s="20" t="str">
        <f>IF('Raw Data'!DN103="","",'Raw Data'!DN103)</f>
        <v>Non</v>
      </c>
      <c r="EP103" s="20" t="str">
        <f>IF('Raw Data'!DO103="","",'Raw Data'!DO103)</f>
        <v/>
      </c>
      <c r="EQ103" s="35" t="str">
        <f t="shared" si="55"/>
        <v/>
      </c>
      <c r="ER103" s="20" t="str">
        <f>IF('Raw Data'!DP103="","",'Raw Data'!DP103)</f>
        <v/>
      </c>
      <c r="ES103" s="20" t="str">
        <f>IF('Raw Data'!DQ103="","",'Raw Data'!DQ103)</f>
        <v/>
      </c>
      <c r="ET103" s="20" t="str">
        <f>IF('Raw Data'!DR103="","",'Raw Data'!DR103)</f>
        <v/>
      </c>
      <c r="EU103" s="20" t="str">
        <f>IF('Raw Data'!DS103="","",'Raw Data'!DS103)</f>
        <v/>
      </c>
      <c r="EV103" s="20" t="str">
        <f>IF('Raw Data'!DT103="","",'Raw Data'!DT103)</f>
        <v>Station de radio Conversation avec la famille/les amis Conversation avec leaders communautaires (pas autorité locale)</v>
      </c>
      <c r="EW103" s="20">
        <f>IF('Raw Data'!DU103="","",'Raw Data'!DU103)</f>
        <v>1</v>
      </c>
      <c r="EX103" s="20">
        <f>IF('Raw Data'!DV103="","",'Raw Data'!DV103)</f>
        <v>0</v>
      </c>
      <c r="EY103" s="20">
        <f>IF('Raw Data'!DW103="","",'Raw Data'!DW103)</f>
        <v>0</v>
      </c>
      <c r="EZ103" s="20">
        <f>IF('Raw Data'!DX103="","",'Raw Data'!DX103)</f>
        <v>0</v>
      </c>
      <c r="FA103" s="20">
        <f>IF('Raw Data'!DY103="","",'Raw Data'!DY103)</f>
        <v>0</v>
      </c>
      <c r="FB103" s="20">
        <f>IF('Raw Data'!DZ103="","",'Raw Data'!DZ103)</f>
        <v>0</v>
      </c>
      <c r="FC103" s="20">
        <f>IF('Raw Data'!EA103="","",'Raw Data'!EA103)</f>
        <v>0</v>
      </c>
      <c r="FD103" s="20">
        <f>IF('Raw Data'!EB103="","",'Raw Data'!EB103)</f>
        <v>1</v>
      </c>
      <c r="FE103" s="20">
        <f>IF('Raw Data'!EC103="","",'Raw Data'!EC103)</f>
        <v>1</v>
      </c>
      <c r="FF103" s="20">
        <f>IF('Raw Data'!ED103="","",'Raw Data'!ED103)</f>
        <v>0</v>
      </c>
      <c r="FG103" s="20">
        <f>IF('Raw Data'!EE103="","",'Raw Data'!EE103)</f>
        <v>0</v>
      </c>
      <c r="FH103" s="20">
        <f>IF('Raw Data'!EF103="","",'Raw Data'!EF103)</f>
        <v>0</v>
      </c>
      <c r="FI103" s="20">
        <f>IF('Raw Data'!EG103="","",'Raw Data'!EG103)</f>
        <v>0</v>
      </c>
      <c r="FJ103" s="20" t="str">
        <f>IF('Raw Data'!EH103="","",'Raw Data'!EH103)</f>
        <v/>
      </c>
      <c r="FK103" s="20" t="str">
        <f>IF('Raw Data'!EI103="","",'Raw Data'!EI103)</f>
        <v>Information sur l'accès à l'assistance humanitaire</v>
      </c>
      <c r="FL103" s="20" t="str">
        <f>IF('Raw Data'!EJ103="","",'Raw Data'!EJ103)</f>
        <v/>
      </c>
      <c r="FM103" s="20" t="str">
        <f>IF('Raw Data'!EK103="","",'Raw Data'!EK103)</f>
        <v>Non</v>
      </c>
      <c r="FN103" s="20" t="str">
        <f>IF('Raw Data'!EL103="","",'Raw Data'!EL103)</f>
        <v/>
      </c>
      <c r="FO103" s="20" t="str">
        <f>IF('Raw Data'!EM103="","",'Raw Data'!EM103)</f>
        <v>Non</v>
      </c>
      <c r="FP103" s="20" t="str">
        <f>IF('Raw Data'!EN103="","",'Raw Data'!EN103)</f>
        <v/>
      </c>
      <c r="FQ103" s="20" t="str">
        <f>IF('Raw Data'!EO103="","",'Raw Data'!EO103)</f>
        <v/>
      </c>
      <c r="FR103" s="20" t="str">
        <f>IF('Raw Data'!EP103="","",'Raw Data'!EP103)</f>
        <v/>
      </c>
      <c r="FS103" s="20" t="str">
        <f>IF('Raw Data'!EQ103="","",'Raw Data'!EQ103)</f>
        <v>Bendera</v>
      </c>
      <c r="FT103" s="20">
        <f>IF('Raw Data'!ER103="","",'Raw Data'!ER103)</f>
        <v>4</v>
      </c>
      <c r="FU103" s="20" t="str">
        <f>IF('Raw Data'!ES103="","",'Raw Data'!ES103)</f>
        <v xml:space="preserve">L'ic comprends bien la situation de la localité la situation </v>
      </c>
      <c r="FV103" s="20" t="str">
        <f>IF('Raw Data'!ET103="","",'Raw Data'!ET103)</f>
        <v>vWvJfH3sDSZM3uC5W82MGH</v>
      </c>
      <c r="FW103" s="20" t="str">
        <f>IF('Raw Data'!EU103="","",'Raw Data'!EU103)</f>
        <v>v89tPMrAjVHLSntiBQ22UJ</v>
      </c>
      <c r="FX103" s="20" t="str">
        <f>IF('Raw Data'!EV103="","",'Raw Data'!EV103)</f>
        <v>v5AfrSZTqajduwJVMoNG7f</v>
      </c>
      <c r="FY103" s="20" t="str">
        <f>IF('Raw Data'!EW103="","",'Raw Data'!EW103)</f>
        <v>vbptduBAghB4e4bMMgdQUc</v>
      </c>
      <c r="FZ103" s="20" t="str">
        <f>IF('Raw Data'!EX103="","",'Raw Data'!EX103)</f>
        <v>vNycnGWUpYeb3KNNoHrkGX</v>
      </c>
      <c r="GA103" s="20" t="str">
        <f>IF('Raw Data'!EY103="","",'Raw Data'!EY103)</f>
        <v/>
      </c>
      <c r="GB103" s="20">
        <f>IF('Raw Data'!EZ103="","",'Raw Data'!EZ103)</f>
        <v>384819275</v>
      </c>
      <c r="GC103" s="20" t="str">
        <f>IF('Raw Data'!FA103="","",'Raw Data'!FA103)</f>
        <v>4acbd955-b394-4824-96cd-ae21620053b5</v>
      </c>
      <c r="GD103" s="29">
        <f>IF('Raw Data'!FB103="","",'Raw Data'!FB103)</f>
        <v>44945.606828703712</v>
      </c>
      <c r="GE103" s="20" t="str">
        <f>IF('Raw Data'!FC103="","",'Raw Data'!FC103)</f>
        <v/>
      </c>
      <c r="GF103" s="20" t="str">
        <f>IF('Raw Data'!FD103="","",'Raw Data'!FD103)</f>
        <v/>
      </c>
      <c r="GG103" s="20" t="str">
        <f>IF('Raw Data'!FE103="","",'Raw Data'!FE103)</f>
        <v>submitted_via_web</v>
      </c>
      <c r="GH103" s="20" t="str">
        <f>IF('Raw Data'!FF103="","",'Raw Data'!FF103)</f>
        <v>reach_rdc_hsm_enqueteur</v>
      </c>
      <c r="GI103" s="20" t="str">
        <f>IF('Raw Data'!FG103="","",'Raw Data'!FG103)</f>
        <v/>
      </c>
      <c r="GJ103" s="20">
        <f>IF('Raw Data'!FH103="","",'Raw Data'!FH103)</f>
        <v>169</v>
      </c>
    </row>
    <row r="104" spans="1:192" x14ac:dyDescent="0.25">
      <c r="A104" s="24" t="str">
        <f t="shared" si="28"/>
        <v>bc2e1454-4b97-45c8-a5f7-285c56974f08</v>
      </c>
      <c r="B104" s="24" t="str">
        <f t="shared" si="29"/>
        <v>Baruani</v>
      </c>
      <c r="C104" s="24" t="str">
        <f t="shared" si="30"/>
        <v>ENU7</v>
      </c>
      <c r="D104" s="29">
        <f>IF('Raw Data'!A104="","",'Raw Data'!A104)</f>
        <v>44945</v>
      </c>
      <c r="E104" s="27">
        <f>IF('Raw Data'!B104="","",'Raw Data'!B104)</f>
        <v>44945.63922271991</v>
      </c>
      <c r="F104" s="27">
        <f>IF('Raw Data'!C104="","",'Raw Data'!C104)</f>
        <v>44945.666315694441</v>
      </c>
      <c r="G104" s="31">
        <f t="shared" si="31"/>
        <v>39.013883324805647</v>
      </c>
      <c r="H104" s="33" t="str">
        <f t="shared" si="32"/>
        <v>OK</v>
      </c>
      <c r="I104" s="20" t="str">
        <f>IF('Raw Data'!D104="","",'Raw Data'!D104)</f>
        <v>audit.csv</v>
      </c>
      <c r="J104" s="20" t="str">
        <f>IF('Raw Data'!E104="","",'Raw Data'!E104)</f>
        <v>https://kc.humanitarianresponse.info/media/original?media_file=reachrdcdata%2Fattachments%2F03786f7074524bcf85122757f5105ae7%2Fbc2e1454-4b97-45c8-a5f7-285c56974f08%2Faudit.csv</v>
      </c>
      <c r="K104" s="20" t="str">
        <f>IF('Raw Data'!F104="","",'Raw Data'!F104)</f>
        <v/>
      </c>
      <c r="L104" s="20" t="str">
        <f>IF('Raw Data'!G104="","",'Raw Data'!G104)</f>
        <v/>
      </c>
      <c r="M104" s="20" t="str">
        <f>IF('Raw Data'!H104="","",'Raw Data'!H104)</f>
        <v>ENU7</v>
      </c>
      <c r="N104" s="20" t="str">
        <f>IF('Raw Data'!I104="","",'Raw Data'!I104)</f>
        <v>Kalemie</v>
      </c>
      <c r="O104" s="20" t="str">
        <f>IF('Raw Data'!J104="","",'Raw Data'!J104)</f>
        <v>Décembre</v>
      </c>
      <c r="P104" s="20" t="str">
        <f>IF('Raw Data'!K104="","",'Raw Data'!K104)</f>
        <v>Entretien à distance (appel téléphonique)</v>
      </c>
      <c r="Q104" s="20">
        <f>IF('Raw Data'!L104="","",'Raw Data'!L104)</f>
        <v>822538161</v>
      </c>
      <c r="R104" s="20">
        <f>IF('Raw Data'!M104="","",'Raw Data'!M104)</f>
        <v>822538161</v>
      </c>
      <c r="S104" s="20" t="str">
        <f>IF('Raw Data'!N104="","",'Raw Data'!N104)</f>
        <v>Oui</v>
      </c>
      <c r="T104" s="35" t="str">
        <f t="shared" si="33"/>
        <v/>
      </c>
      <c r="U104" s="20" t="str">
        <f>IF('Raw Data'!O104="","",'Raw Data'!O104)</f>
        <v/>
      </c>
      <c r="V104" s="20" t="str">
        <f>IF('Raw Data'!P104="","",'Raw Data'!P104)</f>
        <v/>
      </c>
      <c r="W104" s="20" t="str">
        <f>IF('Raw Data'!Q104="","",'Raw Data'!Q104)</f>
        <v/>
      </c>
      <c r="X104" s="20" t="str">
        <f>IF('Raw Data'!R104="","",'Raw Data'!R104)</f>
        <v>Oui</v>
      </c>
      <c r="Y104" s="35" t="str">
        <f t="shared" si="34"/>
        <v/>
      </c>
      <c r="Z104" s="20" t="str">
        <f>IF('Raw Data'!S104="","",'Raw Data'!S104)</f>
        <v/>
      </c>
      <c r="AA104" s="20" t="str">
        <f>IF('Raw Data'!T104="","",'Raw Data'!T104)</f>
        <v/>
      </c>
      <c r="AB104" s="20" t="str">
        <f>IF('Raw Data'!U104="","",'Raw Data'!U104)</f>
        <v>Maintenant</v>
      </c>
      <c r="AC104" s="35" t="str">
        <f t="shared" si="35"/>
        <v/>
      </c>
      <c r="AD104" s="20" t="str">
        <f>IF('Raw Data'!V104="","",'Raw Data'!V104)</f>
        <v/>
      </c>
      <c r="AE104" s="20" t="str">
        <f>IF('Raw Data'!W104="","",'Raw Data'!W104)</f>
        <v>Mulenge baruani</v>
      </c>
      <c r="AF104" s="20" t="str">
        <f>IF('Raw Data'!X104="","",'Raw Data'!X104)</f>
        <v>Homme</v>
      </c>
      <c r="AG104" s="20">
        <f>IF('Raw Data'!Y104="","",'Raw Data'!Y104)</f>
        <v>29</v>
      </c>
      <c r="AH104" s="20" t="str">
        <f>IF('Raw Data'!Z104="","",'Raw Data'!Z104)</f>
        <v>Agriculteur</v>
      </c>
      <c r="AI104" s="20" t="str">
        <f>IF('Raw Data'!AA104="","",'Raw Data'!AA104)</f>
        <v/>
      </c>
      <c r="AJ104" s="20" t="str">
        <f>IF('Raw Data'!AB104="","",'Raw Data'!AB104)</f>
        <v/>
      </c>
      <c r="AK104" s="20" t="str">
        <f>IF('Raw Data'!AC104="","",'Raw Data'!AC104)</f>
        <v/>
      </c>
      <c r="AL104" s="20" t="str">
        <f>IF('Raw Data'!AD104="","",'Raw Data'!AD104)</f>
        <v/>
      </c>
      <c r="AM104" s="20" t="str">
        <f>IF('Raw Data'!AE104="","",'Raw Data'!AE104)</f>
        <v/>
      </c>
      <c r="AN104" s="20" t="str">
        <f>IF('Raw Data'!AF104="","",'Raw Data'!AF104)</f>
        <v/>
      </c>
      <c r="AO104" s="20" t="str">
        <f>IF('Raw Data'!AG104="","",'Raw Data'!AG104)</f>
        <v/>
      </c>
      <c r="AP104" s="20" t="str">
        <f>IF('Raw Data'!AH104="","",'Raw Data'!AH104)</f>
        <v>Personne non déplacée (Autochtone)</v>
      </c>
      <c r="AQ104" s="35" t="str">
        <f t="shared" si="36"/>
        <v/>
      </c>
      <c r="AR104" s="20" t="str">
        <f>IF('Raw Data'!AI104="","",'Raw Data'!AI104)</f>
        <v>Tanganyika</v>
      </c>
      <c r="AS104" s="20" t="str">
        <f>IF('Raw Data'!AJ104="","",'Raw Data'!AJ104)</f>
        <v>Nyemba</v>
      </c>
      <c r="AT104" s="20" t="str">
        <f>IF('Raw Data'!AK104="","",'Raw Data'!AK104)</f>
        <v>Baruani</v>
      </c>
      <c r="AU104" s="20" t="str">
        <f>IF('Raw Data'!AL104="","",'Raw Data'!AL104)</f>
        <v/>
      </c>
      <c r="AV104" s="20" t="str">
        <f>IF('Raw Data'!AM104="","",'Raw Data'!AM104)</f>
        <v>Baruani</v>
      </c>
      <c r="AW104" s="20" t="str">
        <f>IF('Raw Data'!AN104="","",'Raw Data'!AN104)</f>
        <v/>
      </c>
      <c r="AX104" s="20" t="str">
        <f>IF('Raw Data'!AO104="","",'Raw Data'!AO104)</f>
        <v>Oui</v>
      </c>
      <c r="AY104" s="20" t="str">
        <f>IF('Raw Data'!AP104="","",'Raw Data'!AP104)</f>
        <v>Tanganyika</v>
      </c>
      <c r="AZ104" s="20" t="str">
        <f>IF('Raw Data'!AQ104="","",'Raw Data'!AQ104)</f>
        <v>Nyemba</v>
      </c>
      <c r="BA104" s="20" t="str">
        <f>IF('Raw Data'!AR104="","",'Raw Data'!AR104)</f>
        <v>Village</v>
      </c>
      <c r="BB104" s="20" t="str">
        <f>IF('Raw Data'!AS104="","",'Raw Data'!AS104)</f>
        <v>Baruani</v>
      </c>
      <c r="BC104" s="20" t="str">
        <f>IF('Raw Data'!AT104="","",'Raw Data'!AT104)</f>
        <v/>
      </c>
      <c r="BD104" s="20" t="str">
        <f>IF('Raw Data'!AU104="","",'Raw Data'!AU104)</f>
        <v>Baruani</v>
      </c>
      <c r="BE104" s="20" t="str">
        <f>IF('Raw Data'!AV104="","",'Raw Data'!AV104)</f>
        <v>Baruani</v>
      </c>
      <c r="BF104" s="20" t="str">
        <f>IF('Raw Data'!AW104="","",'Raw Data'!AW104)</f>
        <v/>
      </c>
      <c r="BG104" s="20" t="str">
        <f>IF('Raw Data'!AX104="","",'Raw Data'!AX104)</f>
        <v>Baruani</v>
      </c>
      <c r="BH104" s="20" t="str">
        <f>IF('Raw Data'!AY104="","",'Raw Data'!AY104)</f>
        <v>Non</v>
      </c>
      <c r="BI104" s="20" t="str">
        <f>IF('Raw Data'!AZ104="","",'Raw Data'!AZ104)</f>
        <v/>
      </c>
      <c r="BJ104" s="20" t="str">
        <f>IF('Raw Data'!BA104="","",'Raw Data'!BA104)</f>
        <v>Oui</v>
      </c>
      <c r="BK104" s="20" t="str">
        <f>IF('Raw Data'!BB104="","",'Raw Data'!BB104)</f>
        <v>Oui</v>
      </c>
      <c r="BL104" s="20" t="str">
        <f>IF('Raw Data'!BC104="","",'Raw Data'!BC104)</f>
        <v/>
      </c>
      <c r="BM104" s="20" t="str">
        <f>IF('Raw Data'!BD104="","",'Raw Data'!BD104)</f>
        <v/>
      </c>
      <c r="BN104" s="20" t="str">
        <f>IF('Raw Data'!BE104="","",'Raw Data'!BE104)</f>
        <v/>
      </c>
      <c r="BO104" s="20" t="str">
        <f>IF('Raw Data'!BF104="","",'Raw Data'!BF104)</f>
        <v/>
      </c>
      <c r="BP104" s="20" t="str">
        <f>IF('Raw Data'!BG104="","",'Raw Data'!BG104)</f>
        <v/>
      </c>
      <c r="BQ104" s="20" t="str">
        <f>IF('Raw Data'!BH104="","",'Raw Data'!BH104)</f>
        <v>Autre (Spécifier)</v>
      </c>
      <c r="BR104" s="20" t="str">
        <f>IF('Raw Data'!BI104="","",'Raw Data'!BI104)</f>
        <v>Mulolwa</v>
      </c>
      <c r="BS104" s="20" t="str">
        <f>IF('Raw Data'!BJ104="","",'Raw Data'!BJ104)</f>
        <v>Oui</v>
      </c>
      <c r="BT104" s="20" t="str">
        <f>IF('Raw Data'!BK104="","",'Raw Data'!BK104)</f>
        <v>Oui</v>
      </c>
      <c r="BU104" s="35" t="str">
        <f t="shared" si="37"/>
        <v/>
      </c>
      <c r="BV104" s="20" t="str">
        <f>IF('Raw Data'!BL104="","",'Raw Data'!BL104)</f>
        <v/>
      </c>
      <c r="BW104" s="20" t="str">
        <f>IF('Raw Data'!BM104="","",'Raw Data'!BM104)</f>
        <v/>
      </c>
      <c r="BX104" s="20" t="str">
        <f>IF('Raw Data'!BN104="","",'Raw Data'!BN104)</f>
        <v>Oui</v>
      </c>
      <c r="BY104" s="20" t="str">
        <f>IF('Raw Data'!BO104="","",'Raw Data'!BO104)</f>
        <v>Non</v>
      </c>
      <c r="BZ104" s="20" t="str">
        <f>IF('Raw Data'!BP104="","",'Raw Data'!BP104)</f>
        <v>Non</v>
      </c>
      <c r="CA104" s="20" t="str">
        <f>IF('Raw Data'!BQ104="","",'Raw Data'!BQ104)</f>
        <v>Non</v>
      </c>
      <c r="CB104" s="20" t="str">
        <f>IF('Raw Data'!BR104="","",'Raw Data'!BR104)</f>
        <v>Non</v>
      </c>
      <c r="CC104" s="20" t="str">
        <f>IF('Raw Data'!BS104="","",'Raw Data'!BS104)</f>
        <v/>
      </c>
      <c r="CD104" s="20" t="str">
        <f>IF('Raw Data'!BT104="","",'Raw Data'!BT104)</f>
        <v>Communauté hôte (=Autochtones)</v>
      </c>
      <c r="CE104" s="20" t="str">
        <f>IF('Raw Data'!BU104="","",'Raw Data'!BU104)</f>
        <v>1</v>
      </c>
      <c r="CF104" s="20" t="str">
        <f>IF('Raw Data'!BV104="","",'Raw Data'!BV104)</f>
        <v/>
      </c>
      <c r="CG104" s="20" t="str">
        <f>IF('Raw Data'!BW104="","",'Raw Data'!BW104)</f>
        <v/>
      </c>
      <c r="CH104" s="35" t="str">
        <f t="shared" si="38"/>
        <v/>
      </c>
      <c r="CI104" s="35" t="str">
        <f t="shared" si="39"/>
        <v/>
      </c>
      <c r="CJ104" s="37">
        <f t="shared" si="40"/>
        <v>0</v>
      </c>
      <c r="CK104" s="20" t="str">
        <f>IF('Raw Data'!BX104="","",'Raw Data'!BX104)</f>
        <v/>
      </c>
      <c r="CL104" s="20" t="str">
        <f>IF('Raw Data'!BY104="","",'Raw Data'!BY104)</f>
        <v/>
      </c>
      <c r="CM104" s="20" t="str">
        <f>IF('Raw Data'!BZ104="","",'Raw Data'!BZ104)</f>
        <v/>
      </c>
      <c r="CN104" s="20" t="str">
        <f>IF('Raw Data'!CA104="","",'Raw Data'!CA104)</f>
        <v/>
      </c>
      <c r="CO104" s="20" t="str">
        <f>IF('Raw Data'!CB104="","",'Raw Data'!CB104)</f>
        <v/>
      </c>
      <c r="CP104" s="39" t="str">
        <f>IF('Raw Data'!CC104="","",'Raw Data'!CC104)</f>
        <v>0.41026527272272906</v>
      </c>
      <c r="CQ104" s="20" t="str">
        <f>IF('Raw Data'!CD104="","",'Raw Data'!CD104)</f>
        <v/>
      </c>
      <c r="CR104" s="20" t="str">
        <f>IF('Raw Data'!CE104="","",'Raw Data'!CE104)</f>
        <v>1</v>
      </c>
      <c r="CS104" s="20" t="str">
        <f>IF('Raw Data'!CF104="","",'Raw Data'!CF104)</f>
        <v/>
      </c>
      <c r="CT104" s="20" t="str">
        <f>IF('Raw Data'!CG104="","",'Raw Data'!CG104)</f>
        <v/>
      </c>
      <c r="CU104" s="20">
        <f>IF('Raw Data'!CH104="","",'Raw Data'!CH104)</f>
        <v>0</v>
      </c>
      <c r="CV104" s="35" t="str">
        <f t="shared" si="41"/>
        <v/>
      </c>
      <c r="CW104" s="20">
        <f>IF('Raw Data'!CI104="","",'Raw Data'!CI104)</f>
        <v>0</v>
      </c>
      <c r="CX104" s="35" t="str">
        <f t="shared" si="42"/>
        <v/>
      </c>
      <c r="CY104" s="20">
        <f>IF('Raw Data'!CJ104="","",'Raw Data'!CJ104)</f>
        <v>0</v>
      </c>
      <c r="CZ104" s="35" t="str">
        <f t="shared" si="43"/>
        <v/>
      </c>
      <c r="DA104" s="20">
        <f>IF('Raw Data'!CK104="","",'Raw Data'!CK104)</f>
        <v>0</v>
      </c>
      <c r="DB104" s="35" t="str">
        <f t="shared" si="44"/>
        <v/>
      </c>
      <c r="DC104" s="20">
        <f>IF('Raw Data'!CL104="","",'Raw Data'!CL104)</f>
        <v>0</v>
      </c>
      <c r="DD104" s="35" t="str">
        <f t="shared" si="45"/>
        <v/>
      </c>
      <c r="DE104" s="20">
        <f>IF('Raw Data'!CM104="","",'Raw Data'!CM104)</f>
        <v>0</v>
      </c>
      <c r="DF104" s="35" t="str">
        <f t="shared" si="46"/>
        <v/>
      </c>
      <c r="DG104" s="20">
        <f>IF('Raw Data'!CN104="","",'Raw Data'!CN104)</f>
        <v>5</v>
      </c>
      <c r="DH104" s="35" t="str">
        <f t="shared" si="47"/>
        <v/>
      </c>
      <c r="DI104" s="20">
        <f>IF('Raw Data'!CO104="","",'Raw Data'!CO104)</f>
        <v>6</v>
      </c>
      <c r="DJ104" s="35" t="str">
        <f t="shared" si="48"/>
        <v/>
      </c>
      <c r="DK104" s="23">
        <f>IF('Raw Data'!CP104="","",'Raw Data'!CP104)</f>
        <v>1</v>
      </c>
      <c r="DL104" s="23">
        <f>IF('Raw Data'!CQ104="","",'Raw Data'!CQ104)</f>
        <v>0</v>
      </c>
      <c r="DM104" s="20">
        <f>IF('Raw Data'!CR104="","",'Raw Data'!CR104)</f>
        <v>35</v>
      </c>
      <c r="DN104" s="20">
        <f>IF('Raw Data'!CS104="","",'Raw Data'!CS104)</f>
        <v>25</v>
      </c>
      <c r="DO104" s="23">
        <f>IF('Raw Data'!CT104="","",'Raw Data'!CT104)</f>
        <v>10</v>
      </c>
      <c r="DP104" s="20">
        <f>IF('Raw Data'!CU104="","",'Raw Data'!CU104)</f>
        <v>12</v>
      </c>
      <c r="DQ104" s="23" t="str">
        <f>IF('Raw Data'!CV104="","",'Raw Data'!CV104)</f>
        <v/>
      </c>
      <c r="DR104" s="20" t="str">
        <f>IF('Raw Data'!CW104="","",'Raw Data'!CW104)</f>
        <v/>
      </c>
      <c r="DS104" s="20" t="str">
        <f>IF('Raw Data'!CX104="","",'Raw Data'!CX104)</f>
        <v/>
      </c>
      <c r="DT104" s="20" t="str">
        <f>IF('Raw Data'!CY104="","",'Raw Data'!CY104)</f>
        <v/>
      </c>
      <c r="DU104" s="20" t="str">
        <f>IF('Raw Data'!CZ104="","",'Raw Data'!CZ104)</f>
        <v/>
      </c>
      <c r="DV104" s="20" t="str">
        <f>IF('Raw Data'!DA104="","",'Raw Data'!DA104)</f>
        <v/>
      </c>
      <c r="DW104" s="20" t="str">
        <f>IF('Raw Data'!DB104="","",'Raw Data'!DB104)</f>
        <v/>
      </c>
      <c r="DX104" s="35" t="str">
        <f t="shared" si="49"/>
        <v/>
      </c>
      <c r="DY104" s="23" t="str">
        <f>IF('Raw Data'!DC104="","",'Raw Data'!DC104)</f>
        <v/>
      </c>
      <c r="DZ104" s="42" t="str">
        <f t="shared" si="50"/>
        <v/>
      </c>
      <c r="EA104" s="20" t="str">
        <f>IF('Raw Data'!DD104="","",'Raw Data'!DD104)</f>
        <v/>
      </c>
      <c r="EB104" s="35" t="str">
        <f t="shared" si="51"/>
        <v/>
      </c>
      <c r="EC104" s="20" t="str">
        <f>IF('Raw Data'!DE104="","",'Raw Data'!DE104)</f>
        <v/>
      </c>
      <c r="ED104" s="35" t="str">
        <f t="shared" si="52"/>
        <v/>
      </c>
      <c r="EE104" s="20" t="str">
        <f>IF('Raw Data'!DF104="","",'Raw Data'!DF104)</f>
        <v/>
      </c>
      <c r="EF104" s="35" t="str">
        <f t="shared" si="53"/>
        <v/>
      </c>
      <c r="EG104" s="20" t="str">
        <f>IF('Raw Data'!DG104="","",'Raw Data'!DG104)</f>
        <v/>
      </c>
      <c r="EH104" s="35" t="str">
        <f t="shared" si="54"/>
        <v/>
      </c>
      <c r="EI104" s="20" t="str">
        <f>IF('Raw Data'!DH104="","",'Raw Data'!DH104)</f>
        <v/>
      </c>
      <c r="EJ104" s="20" t="str">
        <f>IF('Raw Data'!DI104="","",'Raw Data'!DI104)</f>
        <v/>
      </c>
      <c r="EK104" s="20" t="str">
        <f>IF('Raw Data'!DJ104="","",'Raw Data'!DJ104)</f>
        <v/>
      </c>
      <c r="EL104" s="20" t="str">
        <f>IF('Raw Data'!DK104="","",'Raw Data'!DK104)</f>
        <v/>
      </c>
      <c r="EM104" s="20" t="str">
        <f>IF('Raw Data'!DL104="","",'Raw Data'!DL104)</f>
        <v/>
      </c>
      <c r="EN104" s="20" t="str">
        <f>IF('Raw Data'!DM104="","",'Raw Data'!DM104)</f>
        <v/>
      </c>
      <c r="EO104" s="20" t="str">
        <f>IF('Raw Data'!DN104="","",'Raw Data'!DN104)</f>
        <v>Oui</v>
      </c>
      <c r="EP104" s="20">
        <f>IF('Raw Data'!DO104="","",'Raw Data'!DO104)</f>
        <v>12</v>
      </c>
      <c r="EQ104" s="35" t="str">
        <f t="shared" si="55"/>
        <v/>
      </c>
      <c r="ER104" s="20">
        <f>IF('Raw Data'!DP104="","",'Raw Data'!DP104)</f>
        <v>6</v>
      </c>
      <c r="ES104" s="20">
        <f>IF('Raw Data'!DQ104="","",'Raw Data'!DQ104)</f>
        <v>3</v>
      </c>
      <c r="ET104" s="20">
        <f>IF('Raw Data'!DR104="","",'Raw Data'!DR104)</f>
        <v>3</v>
      </c>
      <c r="EU104" s="20" t="str">
        <f>IF('Raw Data'!DS104="","",'Raw Data'!DS104)</f>
        <v/>
      </c>
      <c r="EV104" s="20" t="str">
        <f>IF('Raw Data'!DT104="","",'Raw Data'!DT104)</f>
        <v>Appel téléphonique Conversation avec la famille/les amis Conversation avec les autorités locales</v>
      </c>
      <c r="EW104" s="20">
        <f>IF('Raw Data'!DU104="","",'Raw Data'!DU104)</f>
        <v>0</v>
      </c>
      <c r="EX104" s="20">
        <f>IF('Raw Data'!DV104="","",'Raw Data'!DV104)</f>
        <v>0</v>
      </c>
      <c r="EY104" s="20">
        <f>IF('Raw Data'!DW104="","",'Raw Data'!DW104)</f>
        <v>0</v>
      </c>
      <c r="EZ104" s="20">
        <f>IF('Raw Data'!DX104="","",'Raw Data'!DX104)</f>
        <v>0</v>
      </c>
      <c r="FA104" s="20">
        <f>IF('Raw Data'!DY104="","",'Raw Data'!DY104)</f>
        <v>0</v>
      </c>
      <c r="FB104" s="20">
        <f>IF('Raw Data'!DZ104="","",'Raw Data'!DZ104)</f>
        <v>1</v>
      </c>
      <c r="FC104" s="20">
        <f>IF('Raw Data'!EA104="","",'Raw Data'!EA104)</f>
        <v>1</v>
      </c>
      <c r="FD104" s="20">
        <f>IF('Raw Data'!EB104="","",'Raw Data'!EB104)</f>
        <v>1</v>
      </c>
      <c r="FE104" s="20">
        <f>IF('Raw Data'!EC104="","",'Raw Data'!EC104)</f>
        <v>0</v>
      </c>
      <c r="FF104" s="20">
        <f>IF('Raw Data'!ED104="","",'Raw Data'!ED104)</f>
        <v>0</v>
      </c>
      <c r="FG104" s="20">
        <f>IF('Raw Data'!EE104="","",'Raw Data'!EE104)</f>
        <v>0</v>
      </c>
      <c r="FH104" s="20">
        <f>IF('Raw Data'!EF104="","",'Raw Data'!EF104)</f>
        <v>0</v>
      </c>
      <c r="FI104" s="20">
        <f>IF('Raw Data'!EG104="","",'Raw Data'!EG104)</f>
        <v>0</v>
      </c>
      <c r="FJ104" s="20" t="str">
        <f>IF('Raw Data'!EH104="","",'Raw Data'!EH104)</f>
        <v/>
      </c>
      <c r="FK104" s="20" t="str">
        <f>IF('Raw Data'!EI104="","",'Raw Data'!EI104)</f>
        <v>Information sur le contexte sécuritaire</v>
      </c>
      <c r="FL104" s="20" t="str">
        <f>IF('Raw Data'!EJ104="","",'Raw Data'!EJ104)</f>
        <v/>
      </c>
      <c r="FM104" s="20" t="str">
        <f>IF('Raw Data'!EK104="","",'Raw Data'!EK104)</f>
        <v>Oui</v>
      </c>
      <c r="FN104" s="20" t="str">
        <f>IF('Raw Data'!EL104="","",'Raw Data'!EL104)</f>
        <v/>
      </c>
      <c r="FO104" s="20" t="str">
        <f>IF('Raw Data'!EM104="","",'Raw Data'!EM104)</f>
        <v>Oui</v>
      </c>
      <c r="FP104" s="20" t="str">
        <f>IF('Raw Data'!EN104="","",'Raw Data'!EN104)</f>
        <v/>
      </c>
      <c r="FQ104" s="20" t="str">
        <f>IF('Raw Data'!EO104="","",'Raw Data'!EO104)</f>
        <v/>
      </c>
      <c r="FR104" s="20" t="str">
        <f>IF('Raw Data'!EP104="","",'Raw Data'!EP104)</f>
        <v/>
      </c>
      <c r="FS104" s="20" t="str">
        <f>IF('Raw Data'!EQ104="","",'Raw Data'!EQ104)</f>
        <v>Baruani</v>
      </c>
      <c r="FT104" s="20">
        <f>IF('Raw Data'!ER104="","",'Raw Data'!ER104)</f>
        <v>4</v>
      </c>
      <c r="FU104" s="20" t="str">
        <f>IF('Raw Data'!ES104="","",'Raw Data'!ES104)</f>
        <v xml:space="preserve">L'ic maitrise  bien la situation de la localité </v>
      </c>
      <c r="FV104" s="20" t="str">
        <f>IF('Raw Data'!ET104="","",'Raw Data'!ET104)</f>
        <v>vWvJfH3sDSZM3uC5W82MGH</v>
      </c>
      <c r="FW104" s="20" t="str">
        <f>IF('Raw Data'!EU104="","",'Raw Data'!EU104)</f>
        <v>v89tPMrAjVHLSntiBQ22UJ</v>
      </c>
      <c r="FX104" s="20" t="str">
        <f>IF('Raw Data'!EV104="","",'Raw Data'!EV104)</f>
        <v>v5AfrSZTqajduwJVMoNG7f</v>
      </c>
      <c r="FY104" s="20" t="str">
        <f>IF('Raw Data'!EW104="","",'Raw Data'!EW104)</f>
        <v>vbptduBAghB4e4bMMgdQUc</v>
      </c>
      <c r="FZ104" s="20" t="str">
        <f>IF('Raw Data'!EX104="","",'Raw Data'!EX104)</f>
        <v>vNycnGWUpYeb3KNNoHrkGX</v>
      </c>
      <c r="GA104" s="20" t="str">
        <f>IF('Raw Data'!EY104="","",'Raw Data'!EY104)</f>
        <v/>
      </c>
      <c r="GB104" s="20">
        <f>IF('Raw Data'!EZ104="","",'Raw Data'!EZ104)</f>
        <v>384819323</v>
      </c>
      <c r="GC104" s="20" t="str">
        <f>IF('Raw Data'!FA104="","",'Raw Data'!FA104)</f>
        <v>bc2e1454-4b97-45c8-a5f7-285c56974f08</v>
      </c>
      <c r="GD104" s="29">
        <f>IF('Raw Data'!FB104="","",'Raw Data'!FB104)</f>
        <v>44945.606898148151</v>
      </c>
      <c r="GE104" s="20" t="str">
        <f>IF('Raw Data'!FC104="","",'Raw Data'!FC104)</f>
        <v/>
      </c>
      <c r="GF104" s="20" t="str">
        <f>IF('Raw Data'!FD104="","",'Raw Data'!FD104)</f>
        <v/>
      </c>
      <c r="GG104" s="20" t="str">
        <f>IF('Raw Data'!FE104="","",'Raw Data'!FE104)</f>
        <v>submitted_via_web</v>
      </c>
      <c r="GH104" s="20" t="str">
        <f>IF('Raw Data'!FF104="","",'Raw Data'!FF104)</f>
        <v>reach_rdc_hsm_enqueteur</v>
      </c>
      <c r="GI104" s="20" t="str">
        <f>IF('Raw Data'!FG104="","",'Raw Data'!FG104)</f>
        <v/>
      </c>
      <c r="GJ104" s="20">
        <f>IF('Raw Data'!FH104="","",'Raw Data'!FH104)</f>
        <v>170</v>
      </c>
    </row>
    <row r="105" spans="1:192" x14ac:dyDescent="0.25">
      <c r="A105" s="24" t="str">
        <f t="shared" si="28"/>
        <v>b0bb133b-8246-406d-b114-d890d73cecd9</v>
      </c>
      <c r="B105" s="24" t="str">
        <f t="shared" si="29"/>
        <v>Bayolo</v>
      </c>
      <c r="C105" s="24" t="str">
        <f t="shared" si="30"/>
        <v>ENU7</v>
      </c>
      <c r="D105" s="29">
        <f>IF('Raw Data'!A105="","",'Raw Data'!A105)</f>
        <v>44945</v>
      </c>
      <c r="E105" s="27">
        <f>IF('Raw Data'!B105="","",'Raw Data'!B105)</f>
        <v>44945.666372118052</v>
      </c>
      <c r="F105" s="27">
        <f>IF('Raw Data'!C105="","",'Raw Data'!C105)</f>
        <v>44945.688895254629</v>
      </c>
      <c r="G105" s="31">
        <f t="shared" si="31"/>
        <v>32.433316670358181</v>
      </c>
      <c r="H105" s="33" t="str">
        <f t="shared" si="32"/>
        <v>OK</v>
      </c>
      <c r="I105" s="20" t="str">
        <f>IF('Raw Data'!D105="","",'Raw Data'!D105)</f>
        <v>audit.csv</v>
      </c>
      <c r="J105" s="20" t="str">
        <f>IF('Raw Data'!E105="","",'Raw Data'!E105)</f>
        <v>https://kc.humanitarianresponse.info/media/original?media_file=reachrdcdata%2Fattachments%2F03786f7074524bcf85122757f5105ae7%2Fb0bb133b-8246-406d-b114-d890d73cecd9%2Faudit.csv</v>
      </c>
      <c r="K105" s="20" t="str">
        <f>IF('Raw Data'!F105="","",'Raw Data'!F105)</f>
        <v/>
      </c>
      <c r="L105" s="20" t="str">
        <f>IF('Raw Data'!G105="","",'Raw Data'!G105)</f>
        <v/>
      </c>
      <c r="M105" s="20" t="str">
        <f>IF('Raw Data'!H105="","",'Raw Data'!H105)</f>
        <v>ENU7</v>
      </c>
      <c r="N105" s="20" t="str">
        <f>IF('Raw Data'!I105="","",'Raw Data'!I105)</f>
        <v>Kalemie</v>
      </c>
      <c r="O105" s="20" t="str">
        <f>IF('Raw Data'!J105="","",'Raw Data'!J105)</f>
        <v>Décembre</v>
      </c>
      <c r="P105" s="20" t="str">
        <f>IF('Raw Data'!K105="","",'Raw Data'!K105)</f>
        <v>Entretien à distance (appel téléphonique)</v>
      </c>
      <c r="Q105" s="20">
        <f>IF('Raw Data'!L105="","",'Raw Data'!L105)</f>
        <v>813772758</v>
      </c>
      <c r="R105" s="20">
        <f>IF('Raw Data'!M105="","",'Raw Data'!M105)</f>
        <v>813772758</v>
      </c>
      <c r="S105" s="20" t="str">
        <f>IF('Raw Data'!N105="","",'Raw Data'!N105)</f>
        <v>Oui</v>
      </c>
      <c r="T105" s="35" t="str">
        <f t="shared" si="33"/>
        <v/>
      </c>
      <c r="U105" s="20" t="str">
        <f>IF('Raw Data'!O105="","",'Raw Data'!O105)</f>
        <v/>
      </c>
      <c r="V105" s="20" t="str">
        <f>IF('Raw Data'!P105="","",'Raw Data'!P105)</f>
        <v/>
      </c>
      <c r="W105" s="20" t="str">
        <f>IF('Raw Data'!Q105="","",'Raw Data'!Q105)</f>
        <v/>
      </c>
      <c r="X105" s="20" t="str">
        <f>IF('Raw Data'!R105="","",'Raw Data'!R105)</f>
        <v>Oui</v>
      </c>
      <c r="Y105" s="35" t="str">
        <f t="shared" si="34"/>
        <v/>
      </c>
      <c r="Z105" s="20" t="str">
        <f>IF('Raw Data'!S105="","",'Raw Data'!S105)</f>
        <v/>
      </c>
      <c r="AA105" s="20" t="str">
        <f>IF('Raw Data'!T105="","",'Raw Data'!T105)</f>
        <v/>
      </c>
      <c r="AB105" s="20" t="str">
        <f>IF('Raw Data'!U105="","",'Raw Data'!U105)</f>
        <v>Maintenant</v>
      </c>
      <c r="AC105" s="35" t="str">
        <f t="shared" si="35"/>
        <v/>
      </c>
      <c r="AD105" s="20" t="str">
        <f>IF('Raw Data'!V105="","",'Raw Data'!V105)</f>
        <v/>
      </c>
      <c r="AE105" s="20" t="str">
        <f>IF('Raw Data'!W105="","",'Raw Data'!W105)</f>
        <v>Mbayo kazimoto</v>
      </c>
      <c r="AF105" s="20" t="str">
        <f>IF('Raw Data'!X105="","",'Raw Data'!X105)</f>
        <v>Homme</v>
      </c>
      <c r="AG105" s="20">
        <f>IF('Raw Data'!Y105="","",'Raw Data'!Y105)</f>
        <v>54</v>
      </c>
      <c r="AH105" s="20" t="str">
        <f>IF('Raw Data'!Z105="","",'Raw Data'!Z105)</f>
        <v>Relai communautaire</v>
      </c>
      <c r="AI105" s="20" t="str">
        <f>IF('Raw Data'!AA105="","",'Raw Data'!AA105)</f>
        <v/>
      </c>
      <c r="AJ105" s="20" t="str">
        <f>IF('Raw Data'!AB105="","",'Raw Data'!AB105)</f>
        <v/>
      </c>
      <c r="AK105" s="20" t="str">
        <f>IF('Raw Data'!AC105="","",'Raw Data'!AC105)</f>
        <v/>
      </c>
      <c r="AL105" s="20" t="str">
        <f>IF('Raw Data'!AD105="","",'Raw Data'!AD105)</f>
        <v/>
      </c>
      <c r="AM105" s="20" t="str">
        <f>IF('Raw Data'!AE105="","",'Raw Data'!AE105)</f>
        <v/>
      </c>
      <c r="AN105" s="20" t="str">
        <f>IF('Raw Data'!AF105="","",'Raw Data'!AF105)</f>
        <v/>
      </c>
      <c r="AO105" s="20" t="str">
        <f>IF('Raw Data'!AG105="","",'Raw Data'!AG105)</f>
        <v/>
      </c>
      <c r="AP105" s="20" t="str">
        <f>IF('Raw Data'!AH105="","",'Raw Data'!AH105)</f>
        <v>Personne non déplacée (Autochtone)</v>
      </c>
      <c r="AQ105" s="35" t="str">
        <f t="shared" si="36"/>
        <v/>
      </c>
      <c r="AR105" s="20" t="str">
        <f>IF('Raw Data'!AI105="","",'Raw Data'!AI105)</f>
        <v>Tanganyika</v>
      </c>
      <c r="AS105" s="20" t="str">
        <f>IF('Raw Data'!AJ105="","",'Raw Data'!AJ105)</f>
        <v>Nyunzu</v>
      </c>
      <c r="AT105" s="20" t="str">
        <f>IF('Raw Data'!AK105="","",'Raw Data'!AK105)</f>
        <v>Autre (Specifiez)</v>
      </c>
      <c r="AU105" s="20" t="str">
        <f>IF('Raw Data'!AL105="","",'Raw Data'!AL105)</f>
        <v>Bayolo</v>
      </c>
      <c r="AV105" s="20" t="str">
        <f>IF('Raw Data'!AM105="","",'Raw Data'!AM105)</f>
        <v>Bayolo</v>
      </c>
      <c r="AW105" s="20" t="str">
        <f>IF('Raw Data'!AN105="","",'Raw Data'!AN105)</f>
        <v/>
      </c>
      <c r="AX105" s="20" t="str">
        <f>IF('Raw Data'!AO105="","",'Raw Data'!AO105)</f>
        <v>Oui</v>
      </c>
      <c r="AY105" s="20" t="str">
        <f>IF('Raw Data'!AP105="","",'Raw Data'!AP105)</f>
        <v>Tanganyika</v>
      </c>
      <c r="AZ105" s="20" t="str">
        <f>IF('Raw Data'!AQ105="","",'Raw Data'!AQ105)</f>
        <v>Nyunzu</v>
      </c>
      <c r="BA105" s="20" t="str">
        <f>IF('Raw Data'!AR105="","",'Raw Data'!AR105)</f>
        <v>Localité</v>
      </c>
      <c r="BB105" s="20" t="str">
        <f>IF('Raw Data'!AS105="","",'Raw Data'!AS105)</f>
        <v/>
      </c>
      <c r="BC105" s="20" t="str">
        <f>IF('Raw Data'!AT105="","",'Raw Data'!AT105)</f>
        <v/>
      </c>
      <c r="BD105" s="20" t="str">
        <f>IF('Raw Data'!AU105="","",'Raw Data'!AU105)</f>
        <v/>
      </c>
      <c r="BE105" s="20" t="str">
        <f>IF('Raw Data'!AV105="","",'Raw Data'!AV105)</f>
        <v>Autre (Specifiez)</v>
      </c>
      <c r="BF105" s="20" t="str">
        <f>IF('Raw Data'!AW105="","",'Raw Data'!AW105)</f>
        <v>Bayolo</v>
      </c>
      <c r="BG105" s="20" t="str">
        <f>IF('Raw Data'!AX105="","",'Raw Data'!AX105)</f>
        <v>Bayolo</v>
      </c>
      <c r="BH105" s="20" t="str">
        <f>IF('Raw Data'!AY105="","",'Raw Data'!AY105)</f>
        <v>Non</v>
      </c>
      <c r="BI105" s="20" t="str">
        <f>IF('Raw Data'!AZ105="","",'Raw Data'!AZ105)</f>
        <v/>
      </c>
      <c r="BJ105" s="20" t="str">
        <f>IF('Raw Data'!BA105="","",'Raw Data'!BA105)</f>
        <v>Oui</v>
      </c>
      <c r="BK105" s="20" t="str">
        <f>IF('Raw Data'!BB105="","",'Raw Data'!BB105)</f>
        <v>Oui</v>
      </c>
      <c r="BL105" s="20" t="str">
        <f>IF('Raw Data'!BC105="","",'Raw Data'!BC105)</f>
        <v>Mukwaka</v>
      </c>
      <c r="BM105" s="20" t="str">
        <f>IF('Raw Data'!BD105="","",'Raw Data'!BD105)</f>
        <v/>
      </c>
      <c r="BN105" s="20" t="str">
        <f>IF('Raw Data'!BE105="","",'Raw Data'!BE105)</f>
        <v>Mukwaka</v>
      </c>
      <c r="BO105" s="20" t="str">
        <f>IF('Raw Data'!BF105="","",'Raw Data'!BF105)</f>
        <v xml:space="preserve">Centre de mukwaka </v>
      </c>
      <c r="BP105" s="20" t="str">
        <f>IF('Raw Data'!BG105="","",'Raw Data'!BG105)</f>
        <v/>
      </c>
      <c r="BQ105" s="20" t="str">
        <f>IF('Raw Data'!BH105="","",'Raw Data'!BH105)</f>
        <v>Autre (Spécifier)</v>
      </c>
      <c r="BR105" s="20" t="str">
        <f>IF('Raw Data'!BI105="","",'Raw Data'!BI105)</f>
        <v>Bayolo</v>
      </c>
      <c r="BS105" s="20" t="str">
        <f>IF('Raw Data'!BJ105="","",'Raw Data'!BJ105)</f>
        <v>Oui</v>
      </c>
      <c r="BT105" s="20" t="str">
        <f>IF('Raw Data'!BK105="","",'Raw Data'!BK105)</f>
        <v>Oui</v>
      </c>
      <c r="BU105" s="35" t="str">
        <f t="shared" si="37"/>
        <v/>
      </c>
      <c r="BV105" s="20" t="str">
        <f>IF('Raw Data'!BL105="","",'Raw Data'!BL105)</f>
        <v/>
      </c>
      <c r="BW105" s="20" t="str">
        <f>IF('Raw Data'!BM105="","",'Raw Data'!BM105)</f>
        <v/>
      </c>
      <c r="BX105" s="20" t="str">
        <f>IF('Raw Data'!BN105="","",'Raw Data'!BN105)</f>
        <v>Oui</v>
      </c>
      <c r="BY105" s="20" t="str">
        <f>IF('Raw Data'!BO105="","",'Raw Data'!BO105)</f>
        <v>Non</v>
      </c>
      <c r="BZ105" s="20" t="str">
        <f>IF('Raw Data'!BP105="","",'Raw Data'!BP105)</f>
        <v>Oui</v>
      </c>
      <c r="CA105" s="20" t="str">
        <f>IF('Raw Data'!BQ105="","",'Raw Data'!BQ105)</f>
        <v>Non</v>
      </c>
      <c r="CB105" s="20" t="str">
        <f>IF('Raw Data'!BR105="","",'Raw Data'!BR105)</f>
        <v>Non</v>
      </c>
      <c r="CC105" s="20" t="str">
        <f>IF('Raw Data'!BS105="","",'Raw Data'!BS105)</f>
        <v/>
      </c>
      <c r="CD105" s="20" t="str">
        <f>IF('Raw Data'!BT105="","",'Raw Data'!BT105)</f>
        <v>Communauté hôte (=Autochtones)</v>
      </c>
      <c r="CE105" s="20" t="str">
        <f>IF('Raw Data'!BU105="","",'Raw Data'!BU105)</f>
        <v>2</v>
      </c>
      <c r="CF105" s="20" t="str">
        <f>IF('Raw Data'!BV105="","",'Raw Data'!BV105)</f>
        <v>Oui</v>
      </c>
      <c r="CG105" s="20" t="str">
        <f>IF('Raw Data'!BW105="","",'Raw Data'!BW105)</f>
        <v>Personnes retournées</v>
      </c>
      <c r="CH105" s="35" t="str">
        <f t="shared" si="38"/>
        <v/>
      </c>
      <c r="CI105" s="35" t="str">
        <f t="shared" si="39"/>
        <v/>
      </c>
      <c r="CJ105" s="37">
        <f t="shared" si="40"/>
        <v>1</v>
      </c>
      <c r="CK105" s="20">
        <f>IF('Raw Data'!BX105="","",'Raw Data'!BX105)</f>
        <v>0</v>
      </c>
      <c r="CL105" s="20">
        <f>IF('Raw Data'!BY105="","",'Raw Data'!BY105)</f>
        <v>0</v>
      </c>
      <c r="CM105" s="20">
        <f>IF('Raw Data'!BZ105="","",'Raw Data'!BZ105)</f>
        <v>1</v>
      </c>
      <c r="CN105" s="20">
        <f>IF('Raw Data'!CA105="","",'Raw Data'!CA105)</f>
        <v>0</v>
      </c>
      <c r="CO105" s="20">
        <f>IF('Raw Data'!CB105="","",'Raw Data'!CB105)</f>
        <v>0</v>
      </c>
      <c r="CP105" s="39" t="str">
        <f>IF('Raw Data'!CC105="","",'Raw Data'!CC105)</f>
        <v>0.7136686108571934</v>
      </c>
      <c r="CQ105" s="20" t="str">
        <f>IF('Raw Data'!CD105="","",'Raw Data'!CD105)</f>
        <v/>
      </c>
      <c r="CR105" s="20" t="str">
        <f>IF('Raw Data'!CE105="","",'Raw Data'!CE105)</f>
        <v>1</v>
      </c>
      <c r="CS105" s="20" t="str">
        <f>IF('Raw Data'!CF105="","",'Raw Data'!CF105)</f>
        <v/>
      </c>
      <c r="CT105" s="20" t="str">
        <f>IF('Raw Data'!CG105="","",'Raw Data'!CG105)</f>
        <v/>
      </c>
      <c r="CU105" s="20" t="str">
        <f>IF('Raw Data'!CH105="","",'Raw Data'!CH105)</f>
        <v/>
      </c>
      <c r="CV105" s="35" t="str">
        <f t="shared" si="41"/>
        <v/>
      </c>
      <c r="CW105" s="20" t="str">
        <f>IF('Raw Data'!CI105="","",'Raw Data'!CI105)</f>
        <v/>
      </c>
      <c r="CX105" s="35" t="str">
        <f t="shared" si="42"/>
        <v/>
      </c>
      <c r="CY105" s="20" t="str">
        <f>IF('Raw Data'!CJ105="","",'Raw Data'!CJ105)</f>
        <v/>
      </c>
      <c r="CZ105" s="35" t="str">
        <f t="shared" si="43"/>
        <v/>
      </c>
      <c r="DA105" s="20" t="str">
        <f>IF('Raw Data'!CK105="","",'Raw Data'!CK105)</f>
        <v/>
      </c>
      <c r="DB105" s="35" t="str">
        <f t="shared" si="44"/>
        <v/>
      </c>
      <c r="DC105" s="20" t="str">
        <f>IF('Raw Data'!CL105="","",'Raw Data'!CL105)</f>
        <v/>
      </c>
      <c r="DD105" s="35" t="str">
        <f t="shared" si="45"/>
        <v/>
      </c>
      <c r="DE105" s="20" t="str">
        <f>IF('Raw Data'!CM105="","",'Raw Data'!CM105)</f>
        <v/>
      </c>
      <c r="DF105" s="35" t="str">
        <f t="shared" si="46"/>
        <v/>
      </c>
      <c r="DG105" s="20" t="str">
        <f>IF('Raw Data'!CN105="","",'Raw Data'!CN105)</f>
        <v/>
      </c>
      <c r="DH105" s="35" t="str">
        <f t="shared" si="47"/>
        <v/>
      </c>
      <c r="DI105" s="20" t="str">
        <f>IF('Raw Data'!CO105="","",'Raw Data'!CO105)</f>
        <v/>
      </c>
      <c r="DJ105" s="35" t="str">
        <f t="shared" si="48"/>
        <v/>
      </c>
      <c r="DK105" s="23" t="str">
        <f>IF('Raw Data'!CP105="","",'Raw Data'!CP105)</f>
        <v/>
      </c>
      <c r="DL105" s="23" t="str">
        <f>IF('Raw Data'!CQ105="","",'Raw Data'!CQ105)</f>
        <v/>
      </c>
      <c r="DM105" s="20" t="str">
        <f>IF('Raw Data'!CR105="","",'Raw Data'!CR105)</f>
        <v/>
      </c>
      <c r="DN105" s="20" t="str">
        <f>IF('Raw Data'!CS105="","",'Raw Data'!CS105)</f>
        <v/>
      </c>
      <c r="DO105" s="23" t="str">
        <f>IF('Raw Data'!CT105="","",'Raw Data'!CT105)</f>
        <v/>
      </c>
      <c r="DP105" s="20" t="str">
        <f>IF('Raw Data'!CU105="","",'Raw Data'!CU105)</f>
        <v/>
      </c>
      <c r="DQ105" s="23" t="str">
        <f>IF('Raw Data'!CV105="","",'Raw Data'!CV105)</f>
        <v/>
      </c>
      <c r="DR105" s="20" t="str">
        <f>IF('Raw Data'!CW105="","",'Raw Data'!CW105)</f>
        <v/>
      </c>
      <c r="DS105" s="20">
        <f>IF('Raw Data'!CX105="","",'Raw Data'!CX105)</f>
        <v>7</v>
      </c>
      <c r="DT105" s="20">
        <f>IF('Raw Data'!CY105="","",'Raw Data'!CY105)</f>
        <v>5</v>
      </c>
      <c r="DU105" s="20">
        <f>IF('Raw Data'!CZ105="","",'Raw Data'!CZ105)</f>
        <v>4</v>
      </c>
      <c r="DV105" s="20">
        <f>IF('Raw Data'!DA105="","",'Raw Data'!DA105)</f>
        <v>3</v>
      </c>
      <c r="DW105" s="20">
        <f>IF('Raw Data'!DB105="","",'Raw Data'!DB105)</f>
        <v>0</v>
      </c>
      <c r="DX105" s="35" t="str">
        <f t="shared" si="49"/>
        <v/>
      </c>
      <c r="DY105" s="23">
        <f>IF('Raw Data'!DC105="","",'Raw Data'!DC105)</f>
        <v>0</v>
      </c>
      <c r="DZ105" s="42" t="str">
        <f t="shared" si="50"/>
        <v/>
      </c>
      <c r="EA105" s="20">
        <f>IF('Raw Data'!DD105="","",'Raw Data'!DD105)</f>
        <v>0</v>
      </c>
      <c r="EB105" s="35" t="str">
        <f t="shared" si="51"/>
        <v/>
      </c>
      <c r="EC105" s="20">
        <f>IF('Raw Data'!DE105="","",'Raw Data'!DE105)</f>
        <v>0</v>
      </c>
      <c r="ED105" s="35" t="str">
        <f t="shared" si="52"/>
        <v/>
      </c>
      <c r="EE105" s="20">
        <f>IF('Raw Data'!DF105="","",'Raw Data'!DF105)</f>
        <v>0</v>
      </c>
      <c r="EF105" s="35" t="str">
        <f t="shared" si="53"/>
        <v/>
      </c>
      <c r="EG105" s="20">
        <f>IF('Raw Data'!DG105="","",'Raw Data'!DG105)</f>
        <v>0</v>
      </c>
      <c r="EH105" s="35" t="str">
        <f t="shared" si="54"/>
        <v/>
      </c>
      <c r="EI105" s="20">
        <f>IF('Raw Data'!DH105="","",'Raw Data'!DH105)</f>
        <v>5</v>
      </c>
      <c r="EJ105" s="20">
        <f>IF('Raw Data'!DI105="","",'Raw Data'!DI105)</f>
        <v>0</v>
      </c>
      <c r="EK105" s="20">
        <f>IF('Raw Data'!DJ105="","",'Raw Data'!DJ105)</f>
        <v>2</v>
      </c>
      <c r="EL105" s="20">
        <f>IF('Raw Data'!DK105="","",'Raw Data'!DK105)</f>
        <v>1</v>
      </c>
      <c r="EM105" s="20" t="str">
        <f>IF('Raw Data'!DL105="","",'Raw Data'!DL105)</f>
        <v/>
      </c>
      <c r="EN105" s="20" t="str">
        <f>IF('Raw Data'!DM105="","",'Raw Data'!DM105)</f>
        <v/>
      </c>
      <c r="EO105" s="20" t="str">
        <f>IF('Raw Data'!DN105="","",'Raw Data'!DN105)</f>
        <v>Non</v>
      </c>
      <c r="EP105" s="20" t="str">
        <f>IF('Raw Data'!DO105="","",'Raw Data'!DO105)</f>
        <v/>
      </c>
      <c r="EQ105" s="35" t="str">
        <f t="shared" si="55"/>
        <v/>
      </c>
      <c r="ER105" s="20" t="str">
        <f>IF('Raw Data'!DP105="","",'Raw Data'!DP105)</f>
        <v/>
      </c>
      <c r="ES105" s="20" t="str">
        <f>IF('Raw Data'!DQ105="","",'Raw Data'!DQ105)</f>
        <v/>
      </c>
      <c r="ET105" s="20" t="str">
        <f>IF('Raw Data'!DR105="","",'Raw Data'!DR105)</f>
        <v/>
      </c>
      <c r="EU105" s="20" t="str">
        <f>IF('Raw Data'!DS105="","",'Raw Data'!DS105)</f>
        <v/>
      </c>
      <c r="EV105" s="20" t="str">
        <f>IF('Raw Data'!DT105="","",'Raw Data'!DT105)</f>
        <v>Station de radio Appel téléphonique Conversation avec la famille/les amis</v>
      </c>
      <c r="EW105" s="20">
        <f>IF('Raw Data'!DU105="","",'Raw Data'!DU105)</f>
        <v>1</v>
      </c>
      <c r="EX105" s="20">
        <f>IF('Raw Data'!DV105="","",'Raw Data'!DV105)</f>
        <v>0</v>
      </c>
      <c r="EY105" s="20">
        <f>IF('Raw Data'!DW105="","",'Raw Data'!DW105)</f>
        <v>0</v>
      </c>
      <c r="EZ105" s="20">
        <f>IF('Raw Data'!DX105="","",'Raw Data'!DX105)</f>
        <v>0</v>
      </c>
      <c r="FA105" s="20">
        <f>IF('Raw Data'!DY105="","",'Raw Data'!DY105)</f>
        <v>0</v>
      </c>
      <c r="FB105" s="20">
        <f>IF('Raw Data'!DZ105="","",'Raw Data'!DZ105)</f>
        <v>1</v>
      </c>
      <c r="FC105" s="20">
        <f>IF('Raw Data'!EA105="","",'Raw Data'!EA105)</f>
        <v>0</v>
      </c>
      <c r="FD105" s="20">
        <f>IF('Raw Data'!EB105="","",'Raw Data'!EB105)</f>
        <v>1</v>
      </c>
      <c r="FE105" s="20">
        <f>IF('Raw Data'!EC105="","",'Raw Data'!EC105)</f>
        <v>0</v>
      </c>
      <c r="FF105" s="20">
        <f>IF('Raw Data'!ED105="","",'Raw Data'!ED105)</f>
        <v>0</v>
      </c>
      <c r="FG105" s="20">
        <f>IF('Raw Data'!EE105="","",'Raw Data'!EE105)</f>
        <v>0</v>
      </c>
      <c r="FH105" s="20">
        <f>IF('Raw Data'!EF105="","",'Raw Data'!EF105)</f>
        <v>0</v>
      </c>
      <c r="FI105" s="20">
        <f>IF('Raw Data'!EG105="","",'Raw Data'!EG105)</f>
        <v>0</v>
      </c>
      <c r="FJ105" s="20" t="str">
        <f>IF('Raw Data'!EH105="","",'Raw Data'!EH105)</f>
        <v/>
      </c>
      <c r="FK105" s="20" t="str">
        <f>IF('Raw Data'!EI105="","",'Raw Data'!EI105)</f>
        <v>Information sur l'accès à l'assistance humanitaire</v>
      </c>
      <c r="FL105" s="20" t="str">
        <f>IF('Raw Data'!EJ105="","",'Raw Data'!EJ105)</f>
        <v/>
      </c>
      <c r="FM105" s="20" t="str">
        <f>IF('Raw Data'!EK105="","",'Raw Data'!EK105)</f>
        <v>Non</v>
      </c>
      <c r="FN105" s="20" t="str">
        <f>IF('Raw Data'!EL105="","",'Raw Data'!EL105)</f>
        <v/>
      </c>
      <c r="FO105" s="20" t="str">
        <f>IF('Raw Data'!EM105="","",'Raw Data'!EM105)</f>
        <v>Non</v>
      </c>
      <c r="FP105" s="20" t="str">
        <f>IF('Raw Data'!EN105="","",'Raw Data'!EN105)</f>
        <v/>
      </c>
      <c r="FQ105" s="20" t="str">
        <f>IF('Raw Data'!EO105="","",'Raw Data'!EO105)</f>
        <v/>
      </c>
      <c r="FR105" s="20" t="str">
        <f>IF('Raw Data'!EP105="","",'Raw Data'!EP105)</f>
        <v/>
      </c>
      <c r="FS105" s="20" t="str">
        <f>IF('Raw Data'!EQ105="","",'Raw Data'!EQ105)</f>
        <v>Bayolo</v>
      </c>
      <c r="FT105" s="20">
        <f>IF('Raw Data'!ER105="","",'Raw Data'!ER105)</f>
        <v>4</v>
      </c>
      <c r="FU105" s="20" t="str">
        <f>IF('Raw Data'!ES105="","",'Raw Data'!ES105)</f>
        <v xml:space="preserve">L'ic comprends  bien  la situation de la localité </v>
      </c>
      <c r="FV105" s="20" t="str">
        <f>IF('Raw Data'!ET105="","",'Raw Data'!ET105)</f>
        <v>vWvJfH3sDSZM3uC5W82MGH</v>
      </c>
      <c r="FW105" s="20" t="str">
        <f>IF('Raw Data'!EU105="","",'Raw Data'!EU105)</f>
        <v>v89tPMrAjVHLSntiBQ22UJ</v>
      </c>
      <c r="FX105" s="20" t="str">
        <f>IF('Raw Data'!EV105="","",'Raw Data'!EV105)</f>
        <v>v5AfrSZTqajduwJVMoNG7f</v>
      </c>
      <c r="FY105" s="20" t="str">
        <f>IF('Raw Data'!EW105="","",'Raw Data'!EW105)</f>
        <v>vbptduBAghB4e4bMMgdQUc</v>
      </c>
      <c r="FZ105" s="20" t="str">
        <f>IF('Raw Data'!EX105="","",'Raw Data'!EX105)</f>
        <v>vNycnGWUpYeb3KNNoHrkGX</v>
      </c>
      <c r="GA105" s="20" t="str">
        <f>IF('Raw Data'!EY105="","",'Raw Data'!EY105)</f>
        <v/>
      </c>
      <c r="GB105" s="20">
        <f>IF('Raw Data'!EZ105="","",'Raw Data'!EZ105)</f>
        <v>384819357</v>
      </c>
      <c r="GC105" s="20" t="str">
        <f>IF('Raw Data'!FA105="","",'Raw Data'!FA105)</f>
        <v>b0bb133b-8246-406d-b114-d890d73cecd9</v>
      </c>
      <c r="GD105" s="29">
        <f>IF('Raw Data'!FB105="","",'Raw Data'!FB105)</f>
        <v>44945.60696759259</v>
      </c>
      <c r="GE105" s="20" t="str">
        <f>IF('Raw Data'!FC105="","",'Raw Data'!FC105)</f>
        <v/>
      </c>
      <c r="GF105" s="20" t="str">
        <f>IF('Raw Data'!FD105="","",'Raw Data'!FD105)</f>
        <v/>
      </c>
      <c r="GG105" s="20" t="str">
        <f>IF('Raw Data'!FE105="","",'Raw Data'!FE105)</f>
        <v>submitted_via_web</v>
      </c>
      <c r="GH105" s="20" t="str">
        <f>IF('Raw Data'!FF105="","",'Raw Data'!FF105)</f>
        <v>reach_rdc_hsm_enqueteur</v>
      </c>
      <c r="GI105" s="20" t="str">
        <f>IF('Raw Data'!FG105="","",'Raw Data'!FG105)</f>
        <v/>
      </c>
      <c r="GJ105" s="20">
        <f>IF('Raw Data'!FH105="","",'Raw Data'!FH105)</f>
        <v>171</v>
      </c>
    </row>
    <row r="106" spans="1:192" x14ac:dyDescent="0.25">
      <c r="A106" s="24" t="str">
        <f t="shared" si="28"/>
        <v>dd4aad9c-0828-4457-8afc-6b9cabc403d1</v>
      </c>
      <c r="B106" s="24" t="str">
        <f t="shared" si="29"/>
        <v>Kasongu mukuli</v>
      </c>
      <c r="C106" s="24" t="str">
        <f t="shared" si="30"/>
        <v>ENU2</v>
      </c>
      <c r="D106" s="29">
        <f>IF('Raw Data'!A106="","",'Raw Data'!A106)</f>
        <v>44945</v>
      </c>
      <c r="E106" s="27">
        <f>IF('Raw Data'!B106="","",'Raw Data'!B106)</f>
        <v>44945.597628958327</v>
      </c>
      <c r="F106" s="27">
        <f>IF('Raw Data'!C106="","",'Raw Data'!C106)</f>
        <v>44945.622185439817</v>
      </c>
      <c r="G106" s="31">
        <f t="shared" si="31"/>
        <v>35.361333346227184</v>
      </c>
      <c r="H106" s="33" t="str">
        <f t="shared" si="32"/>
        <v>OK</v>
      </c>
      <c r="I106" s="20" t="str">
        <f>IF('Raw Data'!D106="","",'Raw Data'!D106)</f>
        <v>audit.csv</v>
      </c>
      <c r="J106" s="20" t="str">
        <f>IF('Raw Data'!E106="","",'Raw Data'!E106)</f>
        <v>https://kc.humanitarianresponse.info/media/original?media_file=reachrdcdata%2Fattachments%2F03786f7074524bcf85122757f5105ae7%2Fdd4aad9c-0828-4457-8afc-6b9cabc403d1%2Faudit.csv</v>
      </c>
      <c r="K106" s="20" t="str">
        <f>IF('Raw Data'!F106="","",'Raw Data'!F106)</f>
        <v/>
      </c>
      <c r="L106" s="20" t="str">
        <f>IF('Raw Data'!G106="","",'Raw Data'!G106)</f>
        <v/>
      </c>
      <c r="M106" s="20" t="str">
        <f>IF('Raw Data'!H106="","",'Raw Data'!H106)</f>
        <v>ENU2</v>
      </c>
      <c r="N106" s="20" t="str">
        <f>IF('Raw Data'!I106="","",'Raw Data'!I106)</f>
        <v>Kalemie</v>
      </c>
      <c r="O106" s="20" t="str">
        <f>IF('Raw Data'!J106="","",'Raw Data'!J106)</f>
        <v>Décembre</v>
      </c>
      <c r="P106" s="20" t="str">
        <f>IF('Raw Data'!K106="","",'Raw Data'!K106)</f>
        <v>Entretien à distance (appel téléphonique)</v>
      </c>
      <c r="Q106" s="20">
        <f>IF('Raw Data'!L106="","",'Raw Data'!L106)</f>
        <v>828289128</v>
      </c>
      <c r="R106" s="20">
        <f>IF('Raw Data'!M106="","",'Raw Data'!M106)</f>
        <v>828289128</v>
      </c>
      <c r="S106" s="20" t="str">
        <f>IF('Raw Data'!N106="","",'Raw Data'!N106)</f>
        <v>Oui</v>
      </c>
      <c r="T106" s="35" t="str">
        <f t="shared" si="33"/>
        <v/>
      </c>
      <c r="U106" s="20" t="str">
        <f>IF('Raw Data'!O106="","",'Raw Data'!O106)</f>
        <v/>
      </c>
      <c r="V106" s="20" t="str">
        <f>IF('Raw Data'!P106="","",'Raw Data'!P106)</f>
        <v/>
      </c>
      <c r="W106" s="20" t="str">
        <f>IF('Raw Data'!Q106="","",'Raw Data'!Q106)</f>
        <v/>
      </c>
      <c r="X106" s="20" t="str">
        <f>IF('Raw Data'!R106="","",'Raw Data'!R106)</f>
        <v>Oui</v>
      </c>
      <c r="Y106" s="35" t="str">
        <f t="shared" si="34"/>
        <v/>
      </c>
      <c r="Z106" s="20" t="str">
        <f>IF('Raw Data'!S106="","",'Raw Data'!S106)</f>
        <v/>
      </c>
      <c r="AA106" s="20" t="str">
        <f>IF('Raw Data'!T106="","",'Raw Data'!T106)</f>
        <v/>
      </c>
      <c r="AB106" s="20" t="str">
        <f>IF('Raw Data'!U106="","",'Raw Data'!U106)</f>
        <v>Maintenant</v>
      </c>
      <c r="AC106" s="35" t="str">
        <f t="shared" si="35"/>
        <v/>
      </c>
      <c r="AD106" s="20" t="str">
        <f>IF('Raw Data'!V106="","",'Raw Data'!V106)</f>
        <v/>
      </c>
      <c r="AE106" s="20" t="str">
        <f>IF('Raw Data'!W106="","",'Raw Data'!W106)</f>
        <v>NGOY alexandre</v>
      </c>
      <c r="AF106" s="20" t="str">
        <f>IF('Raw Data'!X106="","",'Raw Data'!X106)</f>
        <v>Homme</v>
      </c>
      <c r="AG106" s="20">
        <f>IF('Raw Data'!Y106="","",'Raw Data'!Y106)</f>
        <v>45</v>
      </c>
      <c r="AH106" s="20" t="str">
        <f>IF('Raw Data'!Z106="","",'Raw Data'!Z106)</f>
        <v>Agriculteur</v>
      </c>
      <c r="AI106" s="20" t="str">
        <f>IF('Raw Data'!AA106="","",'Raw Data'!AA106)</f>
        <v/>
      </c>
      <c r="AJ106" s="20" t="str">
        <f>IF('Raw Data'!AB106="","",'Raw Data'!AB106)</f>
        <v/>
      </c>
      <c r="AK106" s="20" t="str">
        <f>IF('Raw Data'!AC106="","",'Raw Data'!AC106)</f>
        <v/>
      </c>
      <c r="AL106" s="20" t="str">
        <f>IF('Raw Data'!AD106="","",'Raw Data'!AD106)</f>
        <v/>
      </c>
      <c r="AM106" s="20" t="str">
        <f>IF('Raw Data'!AE106="","",'Raw Data'!AE106)</f>
        <v/>
      </c>
      <c r="AN106" s="20" t="str">
        <f>IF('Raw Data'!AF106="","",'Raw Data'!AF106)</f>
        <v/>
      </c>
      <c r="AO106" s="20" t="str">
        <f>IF('Raw Data'!AG106="","",'Raw Data'!AG106)</f>
        <v/>
      </c>
      <c r="AP106" s="20" t="str">
        <f>IF('Raw Data'!AH106="","",'Raw Data'!AH106)</f>
        <v>Personne non déplacée (Autochtone)</v>
      </c>
      <c r="AQ106" s="35" t="str">
        <f t="shared" si="36"/>
        <v/>
      </c>
      <c r="AR106" s="20" t="str">
        <f>IF('Raw Data'!AI106="","",'Raw Data'!AI106)</f>
        <v>Tanganyika</v>
      </c>
      <c r="AS106" s="20" t="str">
        <f>IF('Raw Data'!AJ106="","",'Raw Data'!AJ106)</f>
        <v>Nyunzu</v>
      </c>
      <c r="AT106" s="20" t="str">
        <f>IF('Raw Data'!AK106="","",'Raw Data'!AK106)</f>
        <v>Kasongu mukuli</v>
      </c>
      <c r="AU106" s="20" t="str">
        <f>IF('Raw Data'!AL106="","",'Raw Data'!AL106)</f>
        <v/>
      </c>
      <c r="AV106" s="20" t="str">
        <f>IF('Raw Data'!AM106="","",'Raw Data'!AM106)</f>
        <v>Kasongu mukuli</v>
      </c>
      <c r="AW106" s="20" t="str">
        <f>IF('Raw Data'!AN106="","",'Raw Data'!AN106)</f>
        <v/>
      </c>
      <c r="AX106" s="20" t="str">
        <f>IF('Raw Data'!AO106="","",'Raw Data'!AO106)</f>
        <v>Oui</v>
      </c>
      <c r="AY106" s="20" t="str">
        <f>IF('Raw Data'!AP106="","",'Raw Data'!AP106)</f>
        <v>Tanganyika</v>
      </c>
      <c r="AZ106" s="20" t="str">
        <f>IF('Raw Data'!AQ106="","",'Raw Data'!AQ106)</f>
        <v>Nyunzu</v>
      </c>
      <c r="BA106" s="20" t="str">
        <f>IF('Raw Data'!AR106="","",'Raw Data'!AR106)</f>
        <v>Localité</v>
      </c>
      <c r="BB106" s="20" t="str">
        <f>IF('Raw Data'!AS106="","",'Raw Data'!AS106)</f>
        <v/>
      </c>
      <c r="BC106" s="20" t="str">
        <f>IF('Raw Data'!AT106="","",'Raw Data'!AT106)</f>
        <v/>
      </c>
      <c r="BD106" s="20" t="str">
        <f>IF('Raw Data'!AU106="","",'Raw Data'!AU106)</f>
        <v/>
      </c>
      <c r="BE106" s="20" t="str">
        <f>IF('Raw Data'!AV106="","",'Raw Data'!AV106)</f>
        <v>Kasongu mukuli</v>
      </c>
      <c r="BF106" s="20" t="str">
        <f>IF('Raw Data'!AW106="","",'Raw Data'!AW106)</f>
        <v/>
      </c>
      <c r="BG106" s="20" t="str">
        <f>IF('Raw Data'!AX106="","",'Raw Data'!AX106)</f>
        <v>Kasongu mukuli</v>
      </c>
      <c r="BH106" s="20" t="str">
        <f>IF('Raw Data'!AY106="","",'Raw Data'!AY106)</f>
        <v>Non</v>
      </c>
      <c r="BI106" s="20" t="str">
        <f>IF('Raw Data'!AZ106="","",'Raw Data'!AZ106)</f>
        <v/>
      </c>
      <c r="BJ106" s="20" t="str">
        <f>IF('Raw Data'!BA106="","",'Raw Data'!BA106)</f>
        <v>Oui</v>
      </c>
      <c r="BK106" s="20" t="str">
        <f>IF('Raw Data'!BB106="","",'Raw Data'!BB106)</f>
        <v>Oui</v>
      </c>
      <c r="BL106" s="20" t="str">
        <f>IF('Raw Data'!BC106="","",'Raw Data'!BC106)</f>
        <v/>
      </c>
      <c r="BM106" s="20" t="str">
        <f>IF('Raw Data'!BD106="","",'Raw Data'!BD106)</f>
        <v/>
      </c>
      <c r="BN106" s="20" t="str">
        <f>IF('Raw Data'!BE106="","",'Raw Data'!BE106)</f>
        <v/>
      </c>
      <c r="BO106" s="20" t="str">
        <f>IF('Raw Data'!BF106="","",'Raw Data'!BF106)</f>
        <v/>
      </c>
      <c r="BP106" s="20" t="str">
        <f>IF('Raw Data'!BG106="","",'Raw Data'!BG106)</f>
        <v/>
      </c>
      <c r="BQ106" s="20" t="str">
        <f>IF('Raw Data'!BH106="","",'Raw Data'!BH106)</f>
        <v>Ne sait pas</v>
      </c>
      <c r="BR106" s="20" t="str">
        <f>IF('Raw Data'!BI106="","",'Raw Data'!BI106)</f>
        <v/>
      </c>
      <c r="BS106" s="20" t="str">
        <f>IF('Raw Data'!BJ106="","",'Raw Data'!BJ106)</f>
        <v>Oui</v>
      </c>
      <c r="BT106" s="20" t="str">
        <f>IF('Raw Data'!BK106="","",'Raw Data'!BK106)</f>
        <v>Oui</v>
      </c>
      <c r="BU106" s="35" t="str">
        <f t="shared" si="37"/>
        <v/>
      </c>
      <c r="BV106" s="20" t="str">
        <f>IF('Raw Data'!BL106="","",'Raw Data'!BL106)</f>
        <v/>
      </c>
      <c r="BW106" s="20" t="str">
        <f>IF('Raw Data'!BM106="","",'Raw Data'!BM106)</f>
        <v/>
      </c>
      <c r="BX106" s="20" t="str">
        <f>IF('Raw Data'!BN106="","",'Raw Data'!BN106)</f>
        <v>Oui</v>
      </c>
      <c r="BY106" s="20" t="str">
        <f>IF('Raw Data'!BO106="","",'Raw Data'!BO106)</f>
        <v>Oui</v>
      </c>
      <c r="BZ106" s="20" t="str">
        <f>IF('Raw Data'!BP106="","",'Raw Data'!BP106)</f>
        <v>Non</v>
      </c>
      <c r="CA106" s="20" t="str">
        <f>IF('Raw Data'!BQ106="","",'Raw Data'!BQ106)</f>
        <v>Non</v>
      </c>
      <c r="CB106" s="20" t="str">
        <f>IF('Raw Data'!BR106="","",'Raw Data'!BR106)</f>
        <v>Non</v>
      </c>
      <c r="CC106" s="20" t="str">
        <f>IF('Raw Data'!BS106="","",'Raw Data'!BS106)</f>
        <v/>
      </c>
      <c r="CD106" s="20" t="str">
        <f>IF('Raw Data'!BT106="","",'Raw Data'!BT106)</f>
        <v>Communauté hôte (=Autochtones)</v>
      </c>
      <c r="CE106" s="20" t="str">
        <f>IF('Raw Data'!BU106="","",'Raw Data'!BU106)</f>
        <v>2</v>
      </c>
      <c r="CF106" s="20" t="str">
        <f>IF('Raw Data'!BV106="","",'Raw Data'!BV106)</f>
        <v>Oui</v>
      </c>
      <c r="CG106" s="20" t="str">
        <f>IF('Raw Data'!BW106="","",'Raw Data'!BW106)</f>
        <v>Communauté hôte (=Autochtones)</v>
      </c>
      <c r="CH106" s="35" t="str">
        <f t="shared" si="38"/>
        <v/>
      </c>
      <c r="CI106" s="35" t="str">
        <f t="shared" si="39"/>
        <v/>
      </c>
      <c r="CJ106" s="37">
        <f t="shared" si="40"/>
        <v>1</v>
      </c>
      <c r="CK106" s="20">
        <f>IF('Raw Data'!BX106="","",'Raw Data'!BX106)</f>
        <v>1</v>
      </c>
      <c r="CL106" s="20">
        <f>IF('Raw Data'!BY106="","",'Raw Data'!BY106)</f>
        <v>0</v>
      </c>
      <c r="CM106" s="20">
        <f>IF('Raw Data'!BZ106="","",'Raw Data'!BZ106)</f>
        <v>0</v>
      </c>
      <c r="CN106" s="20">
        <f>IF('Raw Data'!CA106="","",'Raw Data'!CA106)</f>
        <v>0</v>
      </c>
      <c r="CO106" s="20">
        <f>IF('Raw Data'!CB106="","",'Raw Data'!CB106)</f>
        <v>0</v>
      </c>
      <c r="CP106" s="39" t="str">
        <f>IF('Raw Data'!CC106="","",'Raw Data'!CC106)</f>
        <v>0.8534398580166581</v>
      </c>
      <c r="CQ106" s="20" t="str">
        <f>IF('Raw Data'!CD106="","",'Raw Data'!CD106)</f>
        <v/>
      </c>
      <c r="CR106" s="20" t="str">
        <f>IF('Raw Data'!CE106="","",'Raw Data'!CE106)</f>
        <v>1</v>
      </c>
      <c r="CS106" s="20" t="str">
        <f>IF('Raw Data'!CF106="","",'Raw Data'!CF106)</f>
        <v/>
      </c>
      <c r="CT106" s="20" t="str">
        <f>IF('Raw Data'!CG106="","",'Raw Data'!CG106)</f>
        <v/>
      </c>
      <c r="CU106" s="20" t="str">
        <f>IF('Raw Data'!CH106="","",'Raw Data'!CH106)</f>
        <v/>
      </c>
      <c r="CV106" s="35" t="str">
        <f t="shared" si="41"/>
        <v/>
      </c>
      <c r="CW106" s="20" t="str">
        <f>IF('Raw Data'!CI106="","",'Raw Data'!CI106)</f>
        <v/>
      </c>
      <c r="CX106" s="35" t="str">
        <f t="shared" si="42"/>
        <v/>
      </c>
      <c r="CY106" s="20" t="str">
        <f>IF('Raw Data'!CJ106="","",'Raw Data'!CJ106)</f>
        <v/>
      </c>
      <c r="CZ106" s="35" t="str">
        <f t="shared" si="43"/>
        <v/>
      </c>
      <c r="DA106" s="20" t="str">
        <f>IF('Raw Data'!CK106="","",'Raw Data'!CK106)</f>
        <v/>
      </c>
      <c r="DB106" s="35" t="str">
        <f t="shared" si="44"/>
        <v/>
      </c>
      <c r="DC106" s="20" t="str">
        <f>IF('Raw Data'!CL106="","",'Raw Data'!CL106)</f>
        <v/>
      </c>
      <c r="DD106" s="35" t="str">
        <f t="shared" si="45"/>
        <v/>
      </c>
      <c r="DE106" s="20" t="str">
        <f>IF('Raw Data'!CM106="","",'Raw Data'!CM106)</f>
        <v/>
      </c>
      <c r="DF106" s="35" t="str">
        <f t="shared" si="46"/>
        <v/>
      </c>
      <c r="DG106" s="20" t="str">
        <f>IF('Raw Data'!CN106="","",'Raw Data'!CN106)</f>
        <v/>
      </c>
      <c r="DH106" s="35" t="str">
        <f t="shared" si="47"/>
        <v/>
      </c>
      <c r="DI106" s="20" t="str">
        <f>IF('Raw Data'!CO106="","",'Raw Data'!CO106)</f>
        <v/>
      </c>
      <c r="DJ106" s="35" t="str">
        <f t="shared" si="48"/>
        <v/>
      </c>
      <c r="DK106" s="23" t="str">
        <f>IF('Raw Data'!CP106="","",'Raw Data'!CP106)</f>
        <v/>
      </c>
      <c r="DL106" s="23" t="str">
        <f>IF('Raw Data'!CQ106="","",'Raw Data'!CQ106)</f>
        <v/>
      </c>
      <c r="DM106" s="20" t="str">
        <f>IF('Raw Data'!CR106="","",'Raw Data'!CR106)</f>
        <v/>
      </c>
      <c r="DN106" s="20" t="str">
        <f>IF('Raw Data'!CS106="","",'Raw Data'!CS106)</f>
        <v/>
      </c>
      <c r="DO106" s="23" t="str">
        <f>IF('Raw Data'!CT106="","",'Raw Data'!CT106)</f>
        <v/>
      </c>
      <c r="DP106" s="20" t="str">
        <f>IF('Raw Data'!CU106="","",'Raw Data'!CU106)</f>
        <v/>
      </c>
      <c r="DQ106" s="23" t="str">
        <f>IF('Raw Data'!CV106="","",'Raw Data'!CV106)</f>
        <v/>
      </c>
      <c r="DR106" s="20" t="str">
        <f>IF('Raw Data'!CW106="","",'Raw Data'!CW106)</f>
        <v/>
      </c>
      <c r="DS106" s="20">
        <f>IF('Raw Data'!CX106="","",'Raw Data'!CX106)</f>
        <v>9</v>
      </c>
      <c r="DT106" s="20">
        <f>IF('Raw Data'!CY106="","",'Raw Data'!CY106)</f>
        <v>4</v>
      </c>
      <c r="DU106" s="20">
        <f>IF('Raw Data'!CZ106="","",'Raw Data'!CZ106)</f>
        <v>2</v>
      </c>
      <c r="DV106" s="20">
        <f>IF('Raw Data'!DA106="","",'Raw Data'!DA106)</f>
        <v>2</v>
      </c>
      <c r="DW106" s="20">
        <f>IF('Raw Data'!DB106="","",'Raw Data'!DB106)</f>
        <v>1</v>
      </c>
      <c r="DX106" s="35" t="str">
        <f t="shared" si="49"/>
        <v/>
      </c>
      <c r="DY106" s="23">
        <f>IF('Raw Data'!DC106="","",'Raw Data'!DC106)</f>
        <v>3</v>
      </c>
      <c r="DZ106" s="42" t="str">
        <f t="shared" si="50"/>
        <v/>
      </c>
      <c r="EA106" s="20">
        <f>IF('Raw Data'!DD106="","",'Raw Data'!DD106)</f>
        <v>0</v>
      </c>
      <c r="EB106" s="35" t="str">
        <f t="shared" si="51"/>
        <v/>
      </c>
      <c r="EC106" s="20">
        <f>IF('Raw Data'!DE106="","",'Raw Data'!DE106)</f>
        <v>0</v>
      </c>
      <c r="ED106" s="35" t="str">
        <f t="shared" si="52"/>
        <v/>
      </c>
      <c r="EE106" s="20">
        <f>IF('Raw Data'!DF106="","",'Raw Data'!DF106)</f>
        <v>2</v>
      </c>
      <c r="EF106" s="35" t="str">
        <f t="shared" si="53"/>
        <v/>
      </c>
      <c r="EG106" s="20">
        <f>IF('Raw Data'!DG106="","",'Raw Data'!DG106)</f>
        <v>5</v>
      </c>
      <c r="EH106" s="35" t="str">
        <f t="shared" si="54"/>
        <v/>
      </c>
      <c r="EI106" s="20">
        <f>IF('Raw Data'!DH106="","",'Raw Data'!DH106)</f>
        <v>2</v>
      </c>
      <c r="EJ106" s="20">
        <f>IF('Raw Data'!DI106="","",'Raw Data'!DI106)</f>
        <v>4</v>
      </c>
      <c r="EK106" s="20">
        <f>IF('Raw Data'!DJ106="","",'Raw Data'!DJ106)</f>
        <v>4</v>
      </c>
      <c r="EL106" s="20">
        <f>IF('Raw Data'!DK106="","",'Raw Data'!DK106)</f>
        <v>2</v>
      </c>
      <c r="EM106" s="20" t="str">
        <f>IF('Raw Data'!DL106="","",'Raw Data'!DL106)</f>
        <v/>
      </c>
      <c r="EN106" s="20" t="str">
        <f>IF('Raw Data'!DM106="","",'Raw Data'!DM106)</f>
        <v/>
      </c>
      <c r="EO106" s="20" t="str">
        <f>IF('Raw Data'!DN106="","",'Raw Data'!DN106)</f>
        <v>Oui</v>
      </c>
      <c r="EP106" s="20">
        <f>IF('Raw Data'!DO106="","",'Raw Data'!DO106)</f>
        <v>5</v>
      </c>
      <c r="EQ106" s="35" t="str">
        <f t="shared" si="55"/>
        <v/>
      </c>
      <c r="ER106" s="20">
        <f>IF('Raw Data'!DP106="","",'Raw Data'!DP106)</f>
        <v>3</v>
      </c>
      <c r="ES106" s="20">
        <f>IF('Raw Data'!DQ106="","",'Raw Data'!DQ106)</f>
        <v>2</v>
      </c>
      <c r="ET106" s="20">
        <f>IF('Raw Data'!DR106="","",'Raw Data'!DR106)</f>
        <v>0</v>
      </c>
      <c r="EU106" s="20" t="str">
        <f>IF('Raw Data'!DS106="","",'Raw Data'!DS106)</f>
        <v/>
      </c>
      <c r="EV106" s="20" t="str">
        <f>IF('Raw Data'!DT106="","",'Raw Data'!DT106)</f>
        <v>Station de radio Conversation avec leaders communautaires (pas autorité locale)</v>
      </c>
      <c r="EW106" s="20">
        <f>IF('Raw Data'!DU106="","",'Raw Data'!DU106)</f>
        <v>1</v>
      </c>
      <c r="EX106" s="20">
        <f>IF('Raw Data'!DV106="","",'Raw Data'!DV106)</f>
        <v>0</v>
      </c>
      <c r="EY106" s="20">
        <f>IF('Raw Data'!DW106="","",'Raw Data'!DW106)</f>
        <v>0</v>
      </c>
      <c r="EZ106" s="20">
        <f>IF('Raw Data'!DX106="","",'Raw Data'!DX106)</f>
        <v>0</v>
      </c>
      <c r="FA106" s="20">
        <f>IF('Raw Data'!DY106="","",'Raw Data'!DY106)</f>
        <v>0</v>
      </c>
      <c r="FB106" s="20">
        <f>IF('Raw Data'!DZ106="","",'Raw Data'!DZ106)</f>
        <v>0</v>
      </c>
      <c r="FC106" s="20">
        <f>IF('Raw Data'!EA106="","",'Raw Data'!EA106)</f>
        <v>0</v>
      </c>
      <c r="FD106" s="20">
        <f>IF('Raw Data'!EB106="","",'Raw Data'!EB106)</f>
        <v>0</v>
      </c>
      <c r="FE106" s="20">
        <f>IF('Raw Data'!EC106="","",'Raw Data'!EC106)</f>
        <v>1</v>
      </c>
      <c r="FF106" s="20">
        <f>IF('Raw Data'!ED106="","",'Raw Data'!ED106)</f>
        <v>0</v>
      </c>
      <c r="FG106" s="20">
        <f>IF('Raw Data'!EE106="","",'Raw Data'!EE106)</f>
        <v>0</v>
      </c>
      <c r="FH106" s="20">
        <f>IF('Raw Data'!EF106="","",'Raw Data'!EF106)</f>
        <v>0</v>
      </c>
      <c r="FI106" s="20">
        <f>IF('Raw Data'!EG106="","",'Raw Data'!EG106)</f>
        <v>0</v>
      </c>
      <c r="FJ106" s="20" t="str">
        <f>IF('Raw Data'!EH106="","",'Raw Data'!EH106)</f>
        <v/>
      </c>
      <c r="FK106" s="20" t="str">
        <f>IF('Raw Data'!EI106="","",'Raw Data'!EI106)</f>
        <v>Information sur l'accès à l'assistance humanitaire</v>
      </c>
      <c r="FL106" s="20" t="str">
        <f>IF('Raw Data'!EJ106="","",'Raw Data'!EJ106)</f>
        <v/>
      </c>
      <c r="FM106" s="20" t="str">
        <f>IF('Raw Data'!EK106="","",'Raw Data'!EK106)</f>
        <v>Oui</v>
      </c>
      <c r="FN106" s="20" t="str">
        <f>IF('Raw Data'!EL106="","",'Raw Data'!EL106)</f>
        <v/>
      </c>
      <c r="FO106" s="20" t="str">
        <f>IF('Raw Data'!EM106="","",'Raw Data'!EM106)</f>
        <v>Oui</v>
      </c>
      <c r="FP106" s="20" t="str">
        <f>IF('Raw Data'!EN106="","",'Raw Data'!EN106)</f>
        <v/>
      </c>
      <c r="FQ106" s="20" t="str">
        <f>IF('Raw Data'!EO106="","",'Raw Data'!EO106)</f>
        <v/>
      </c>
      <c r="FR106" s="20" t="str">
        <f>IF('Raw Data'!EP106="","",'Raw Data'!EP106)</f>
        <v/>
      </c>
      <c r="FS106" s="20" t="str">
        <f>IF('Raw Data'!EQ106="","",'Raw Data'!EQ106)</f>
        <v>Kasongu mukuli</v>
      </c>
      <c r="FT106" s="20">
        <f>IF('Raw Data'!ER106="","",'Raw Data'!ER106)</f>
        <v>3</v>
      </c>
      <c r="FU106" s="20" t="str">
        <f>IF('Raw Data'!ES106="","",'Raw Data'!ES106)</f>
        <v>L'IC connais la localite</v>
      </c>
      <c r="FV106" s="20" t="str">
        <f>IF('Raw Data'!ET106="","",'Raw Data'!ET106)</f>
        <v>vWvJfH3sDSZM3uC5W82MGH</v>
      </c>
      <c r="FW106" s="20" t="str">
        <f>IF('Raw Data'!EU106="","",'Raw Data'!EU106)</f>
        <v>v89tPMrAjVHLSntiBQ22UJ</v>
      </c>
      <c r="FX106" s="20" t="str">
        <f>IF('Raw Data'!EV106="","",'Raw Data'!EV106)</f>
        <v>v5AfrSZTqajduwJVMoNG7f</v>
      </c>
      <c r="FY106" s="20" t="str">
        <f>IF('Raw Data'!EW106="","",'Raw Data'!EW106)</f>
        <v>vbptduBAghB4e4bMMgdQUc</v>
      </c>
      <c r="FZ106" s="20" t="str">
        <f>IF('Raw Data'!EX106="","",'Raw Data'!EX106)</f>
        <v>vNycnGWUpYeb3KNNoHrkGX</v>
      </c>
      <c r="GA106" s="20" t="str">
        <f>IF('Raw Data'!EY106="","",'Raw Data'!EY106)</f>
        <v/>
      </c>
      <c r="GB106" s="20">
        <f>IF('Raw Data'!EZ106="","",'Raw Data'!EZ106)</f>
        <v>384821066</v>
      </c>
      <c r="GC106" s="20" t="str">
        <f>IF('Raw Data'!FA106="","",'Raw Data'!FA106)</f>
        <v>dd4aad9c-0828-4457-8afc-6b9cabc403d1</v>
      </c>
      <c r="GD106" s="29">
        <f>IF('Raw Data'!FB106="","",'Raw Data'!FB106)</f>
        <v>44945.609872685192</v>
      </c>
      <c r="GE106" s="20" t="str">
        <f>IF('Raw Data'!FC106="","",'Raw Data'!FC106)</f>
        <v/>
      </c>
      <c r="GF106" s="20" t="str">
        <f>IF('Raw Data'!FD106="","",'Raw Data'!FD106)</f>
        <v/>
      </c>
      <c r="GG106" s="20" t="str">
        <f>IF('Raw Data'!FE106="","",'Raw Data'!FE106)</f>
        <v>submitted_via_web</v>
      </c>
      <c r="GH106" s="20" t="str">
        <f>IF('Raw Data'!FF106="","",'Raw Data'!FF106)</f>
        <v>reach_rdc_hsm_enqueteur</v>
      </c>
      <c r="GI106" s="20" t="str">
        <f>IF('Raw Data'!FG106="","",'Raw Data'!FG106)</f>
        <v/>
      </c>
      <c r="GJ106" s="20">
        <f>IF('Raw Data'!FH106="","",'Raw Data'!FH106)</f>
        <v>172</v>
      </c>
    </row>
    <row r="107" spans="1:192" x14ac:dyDescent="0.25">
      <c r="A107" s="24" t="str">
        <f t="shared" si="28"/>
        <v>f3b0f1de-9f08-45bb-a533-311b9a3c4a3d</v>
      </c>
      <c r="B107" s="24" t="str">
        <f t="shared" si="29"/>
        <v>Katato</v>
      </c>
      <c r="C107" s="24" t="str">
        <f t="shared" si="30"/>
        <v>ENU2</v>
      </c>
      <c r="D107" s="29">
        <f>IF('Raw Data'!A107="","",'Raw Data'!A107)</f>
        <v>44945</v>
      </c>
      <c r="E107" s="27">
        <f>IF('Raw Data'!B107="","",'Raw Data'!B107)</f>
        <v>44945.638951793982</v>
      </c>
      <c r="F107" s="27">
        <f>IF('Raw Data'!C107="","",'Raw Data'!C107)</f>
        <v>44945.6737971412</v>
      </c>
      <c r="G107" s="31">
        <f t="shared" si="31"/>
        <v>50.177299993811175</v>
      </c>
      <c r="H107" s="33" t="str">
        <f t="shared" si="32"/>
        <v>OK</v>
      </c>
      <c r="I107" s="20" t="str">
        <f>IF('Raw Data'!D107="","",'Raw Data'!D107)</f>
        <v>audit.csv</v>
      </c>
      <c r="J107" s="20" t="str">
        <f>IF('Raw Data'!E107="","",'Raw Data'!E107)</f>
        <v>https://kc.humanitarianresponse.info/media/original?media_file=reachrdcdata%2Fattachments%2F03786f7074524bcf85122757f5105ae7%2Ff3b0f1de-9f08-45bb-a533-311b9a3c4a3d%2Faudit.csv</v>
      </c>
      <c r="K107" s="20" t="str">
        <f>IF('Raw Data'!F107="","",'Raw Data'!F107)</f>
        <v/>
      </c>
      <c r="L107" s="20" t="str">
        <f>IF('Raw Data'!G107="","",'Raw Data'!G107)</f>
        <v/>
      </c>
      <c r="M107" s="20" t="str">
        <f>IF('Raw Data'!H107="","",'Raw Data'!H107)</f>
        <v>ENU2</v>
      </c>
      <c r="N107" s="20" t="str">
        <f>IF('Raw Data'!I107="","",'Raw Data'!I107)</f>
        <v>Kalemie</v>
      </c>
      <c r="O107" s="20" t="str">
        <f>IF('Raw Data'!J107="","",'Raw Data'!J107)</f>
        <v>Décembre</v>
      </c>
      <c r="P107" s="20" t="str">
        <f>IF('Raw Data'!K107="","",'Raw Data'!K107)</f>
        <v>Entretien à distance (appel téléphonique)</v>
      </c>
      <c r="Q107" s="20">
        <f>IF('Raw Data'!L107="","",'Raw Data'!L107)</f>
        <v>824647576</v>
      </c>
      <c r="R107" s="20">
        <f>IF('Raw Data'!M107="","",'Raw Data'!M107)</f>
        <v>824647576</v>
      </c>
      <c r="S107" s="20" t="str">
        <f>IF('Raw Data'!N107="","",'Raw Data'!N107)</f>
        <v>Oui</v>
      </c>
      <c r="T107" s="35" t="str">
        <f t="shared" si="33"/>
        <v/>
      </c>
      <c r="U107" s="20" t="str">
        <f>IF('Raw Data'!O107="","",'Raw Data'!O107)</f>
        <v/>
      </c>
      <c r="V107" s="20" t="str">
        <f>IF('Raw Data'!P107="","",'Raw Data'!P107)</f>
        <v/>
      </c>
      <c r="W107" s="20" t="str">
        <f>IF('Raw Data'!Q107="","",'Raw Data'!Q107)</f>
        <v/>
      </c>
      <c r="X107" s="20" t="str">
        <f>IF('Raw Data'!R107="","",'Raw Data'!R107)</f>
        <v>Oui</v>
      </c>
      <c r="Y107" s="35" t="str">
        <f t="shared" si="34"/>
        <v/>
      </c>
      <c r="Z107" s="20" t="str">
        <f>IF('Raw Data'!S107="","",'Raw Data'!S107)</f>
        <v/>
      </c>
      <c r="AA107" s="20" t="str">
        <f>IF('Raw Data'!T107="","",'Raw Data'!T107)</f>
        <v/>
      </c>
      <c r="AB107" s="20" t="str">
        <f>IF('Raw Data'!U107="","",'Raw Data'!U107)</f>
        <v>Maintenant</v>
      </c>
      <c r="AC107" s="35" t="str">
        <f t="shared" si="35"/>
        <v/>
      </c>
      <c r="AD107" s="20" t="str">
        <f>IF('Raw Data'!V107="","",'Raw Data'!V107)</f>
        <v/>
      </c>
      <c r="AE107" s="20" t="str">
        <f>IF('Raw Data'!W107="","",'Raw Data'!W107)</f>
        <v>Baruani</v>
      </c>
      <c r="AF107" s="20" t="str">
        <f>IF('Raw Data'!X107="","",'Raw Data'!X107)</f>
        <v>Homme</v>
      </c>
      <c r="AG107" s="20">
        <f>IF('Raw Data'!Y107="","",'Raw Data'!Y107)</f>
        <v>50</v>
      </c>
      <c r="AH107" s="20" t="str">
        <f>IF('Raw Data'!Z107="","",'Raw Data'!Z107)</f>
        <v>Agriculteur</v>
      </c>
      <c r="AI107" s="20" t="str">
        <f>IF('Raw Data'!AA107="","",'Raw Data'!AA107)</f>
        <v/>
      </c>
      <c r="AJ107" s="20" t="str">
        <f>IF('Raw Data'!AB107="","",'Raw Data'!AB107)</f>
        <v/>
      </c>
      <c r="AK107" s="20" t="str">
        <f>IF('Raw Data'!AC107="","",'Raw Data'!AC107)</f>
        <v/>
      </c>
      <c r="AL107" s="20" t="str">
        <f>IF('Raw Data'!AD107="","",'Raw Data'!AD107)</f>
        <v/>
      </c>
      <c r="AM107" s="20" t="str">
        <f>IF('Raw Data'!AE107="","",'Raw Data'!AE107)</f>
        <v/>
      </c>
      <c r="AN107" s="20" t="str">
        <f>IF('Raw Data'!AF107="","",'Raw Data'!AF107)</f>
        <v/>
      </c>
      <c r="AO107" s="20" t="str">
        <f>IF('Raw Data'!AG107="","",'Raw Data'!AG107)</f>
        <v/>
      </c>
      <c r="AP107" s="20" t="str">
        <f>IF('Raw Data'!AH107="","",'Raw Data'!AH107)</f>
        <v>Personne non déplacée (Autochtone)</v>
      </c>
      <c r="AQ107" s="35" t="str">
        <f t="shared" si="36"/>
        <v/>
      </c>
      <c r="AR107" s="20" t="str">
        <f>IF('Raw Data'!AI107="","",'Raw Data'!AI107)</f>
        <v>Tanganyika</v>
      </c>
      <c r="AS107" s="20" t="str">
        <f>IF('Raw Data'!AJ107="","",'Raw Data'!AJ107)</f>
        <v>Nyunzu</v>
      </c>
      <c r="AT107" s="20" t="str">
        <f>IF('Raw Data'!AK107="","",'Raw Data'!AK107)</f>
        <v>Katato</v>
      </c>
      <c r="AU107" s="20" t="str">
        <f>IF('Raw Data'!AL107="","",'Raw Data'!AL107)</f>
        <v/>
      </c>
      <c r="AV107" s="20" t="str">
        <f>IF('Raw Data'!AM107="","",'Raw Data'!AM107)</f>
        <v>Katato</v>
      </c>
      <c r="AW107" s="20" t="str">
        <f>IF('Raw Data'!AN107="","",'Raw Data'!AN107)</f>
        <v/>
      </c>
      <c r="AX107" s="20" t="str">
        <f>IF('Raw Data'!AO107="","",'Raw Data'!AO107)</f>
        <v>Oui</v>
      </c>
      <c r="AY107" s="20" t="str">
        <f>IF('Raw Data'!AP107="","",'Raw Data'!AP107)</f>
        <v>Tanganyika</v>
      </c>
      <c r="AZ107" s="20" t="str">
        <f>IF('Raw Data'!AQ107="","",'Raw Data'!AQ107)</f>
        <v>Nyunzu</v>
      </c>
      <c r="BA107" s="20" t="str">
        <f>IF('Raw Data'!AR107="","",'Raw Data'!AR107)</f>
        <v>Localité</v>
      </c>
      <c r="BB107" s="20" t="str">
        <f>IF('Raw Data'!AS107="","",'Raw Data'!AS107)</f>
        <v/>
      </c>
      <c r="BC107" s="20" t="str">
        <f>IF('Raw Data'!AT107="","",'Raw Data'!AT107)</f>
        <v/>
      </c>
      <c r="BD107" s="20" t="str">
        <f>IF('Raw Data'!AU107="","",'Raw Data'!AU107)</f>
        <v/>
      </c>
      <c r="BE107" s="20" t="str">
        <f>IF('Raw Data'!AV107="","",'Raw Data'!AV107)</f>
        <v>Katato</v>
      </c>
      <c r="BF107" s="20" t="str">
        <f>IF('Raw Data'!AW107="","",'Raw Data'!AW107)</f>
        <v/>
      </c>
      <c r="BG107" s="20" t="str">
        <f>IF('Raw Data'!AX107="","",'Raw Data'!AX107)</f>
        <v>Katato</v>
      </c>
      <c r="BH107" s="20" t="str">
        <f>IF('Raw Data'!AY107="","",'Raw Data'!AY107)</f>
        <v>Non</v>
      </c>
      <c r="BI107" s="20" t="str">
        <f>IF('Raw Data'!AZ107="","",'Raw Data'!AZ107)</f>
        <v/>
      </c>
      <c r="BJ107" s="20" t="str">
        <f>IF('Raw Data'!BA107="","",'Raw Data'!BA107)</f>
        <v>Oui</v>
      </c>
      <c r="BK107" s="20" t="str">
        <f>IF('Raw Data'!BB107="","",'Raw Data'!BB107)</f>
        <v>Oui</v>
      </c>
      <c r="BL107" s="20" t="str">
        <f>IF('Raw Data'!BC107="","",'Raw Data'!BC107)</f>
        <v/>
      </c>
      <c r="BM107" s="20" t="str">
        <f>IF('Raw Data'!BD107="","",'Raw Data'!BD107)</f>
        <v/>
      </c>
      <c r="BN107" s="20" t="str">
        <f>IF('Raw Data'!BE107="","",'Raw Data'!BE107)</f>
        <v/>
      </c>
      <c r="BO107" s="20" t="str">
        <f>IF('Raw Data'!BF107="","",'Raw Data'!BF107)</f>
        <v/>
      </c>
      <c r="BP107" s="20" t="str">
        <f>IF('Raw Data'!BG107="","",'Raw Data'!BG107)</f>
        <v/>
      </c>
      <c r="BQ107" s="20" t="str">
        <f>IF('Raw Data'!BH107="","",'Raw Data'!BH107)</f>
        <v>Autre (Spécifier)</v>
      </c>
      <c r="BR107" s="20" t="str">
        <f>IF('Raw Data'!BI107="","",'Raw Data'!BI107)</f>
        <v>BAKALANGA2</v>
      </c>
      <c r="BS107" s="20" t="str">
        <f>IF('Raw Data'!BJ107="","",'Raw Data'!BJ107)</f>
        <v>Oui</v>
      </c>
      <c r="BT107" s="20" t="str">
        <f>IF('Raw Data'!BK107="","",'Raw Data'!BK107)</f>
        <v>Oui</v>
      </c>
      <c r="BU107" s="35" t="str">
        <f t="shared" si="37"/>
        <v/>
      </c>
      <c r="BV107" s="20" t="str">
        <f>IF('Raw Data'!BL107="","",'Raw Data'!BL107)</f>
        <v/>
      </c>
      <c r="BW107" s="20" t="str">
        <f>IF('Raw Data'!BM107="","",'Raw Data'!BM107)</f>
        <v/>
      </c>
      <c r="BX107" s="20" t="str">
        <f>IF('Raw Data'!BN107="","",'Raw Data'!BN107)</f>
        <v>Oui</v>
      </c>
      <c r="BY107" s="20" t="str">
        <f>IF('Raw Data'!BO107="","",'Raw Data'!BO107)</f>
        <v>Oui</v>
      </c>
      <c r="BZ107" s="20" t="str">
        <f>IF('Raw Data'!BP107="","",'Raw Data'!BP107)</f>
        <v>Non</v>
      </c>
      <c r="CA107" s="20" t="str">
        <f>IF('Raw Data'!BQ107="","",'Raw Data'!BQ107)</f>
        <v>Non</v>
      </c>
      <c r="CB107" s="20" t="str">
        <f>IF('Raw Data'!BR107="","",'Raw Data'!BR107)</f>
        <v>Non</v>
      </c>
      <c r="CC107" s="20" t="str">
        <f>IF('Raw Data'!BS107="","",'Raw Data'!BS107)</f>
        <v/>
      </c>
      <c r="CD107" s="20" t="str">
        <f>IF('Raw Data'!BT107="","",'Raw Data'!BT107)</f>
        <v>Communauté hôte (=Autochtones)</v>
      </c>
      <c r="CE107" s="20" t="str">
        <f>IF('Raw Data'!BU107="","",'Raw Data'!BU107)</f>
        <v>2</v>
      </c>
      <c r="CF107" s="20" t="str">
        <f>IF('Raw Data'!BV107="","",'Raw Data'!BV107)</f>
        <v>Oui</v>
      </c>
      <c r="CG107" s="20" t="str">
        <f>IF('Raw Data'!BW107="","",'Raw Data'!BW107)</f>
        <v>Communauté hôte (=Autochtones)</v>
      </c>
      <c r="CH107" s="35" t="str">
        <f t="shared" si="38"/>
        <v/>
      </c>
      <c r="CI107" s="35" t="str">
        <f t="shared" si="39"/>
        <v/>
      </c>
      <c r="CJ107" s="37">
        <f t="shared" si="40"/>
        <v>1</v>
      </c>
      <c r="CK107" s="20">
        <f>IF('Raw Data'!BX107="","",'Raw Data'!BX107)</f>
        <v>1</v>
      </c>
      <c r="CL107" s="20">
        <f>IF('Raw Data'!BY107="","",'Raw Data'!BY107)</f>
        <v>0</v>
      </c>
      <c r="CM107" s="20">
        <f>IF('Raw Data'!BZ107="","",'Raw Data'!BZ107)</f>
        <v>0</v>
      </c>
      <c r="CN107" s="20">
        <f>IF('Raw Data'!CA107="","",'Raw Data'!CA107)</f>
        <v>0</v>
      </c>
      <c r="CO107" s="20">
        <f>IF('Raw Data'!CB107="","",'Raw Data'!CB107)</f>
        <v>0</v>
      </c>
      <c r="CP107" s="39" t="str">
        <f>IF('Raw Data'!CC107="","",'Raw Data'!CC107)</f>
        <v>0.9057728025811425</v>
      </c>
      <c r="CQ107" s="20" t="str">
        <f>IF('Raw Data'!CD107="","",'Raw Data'!CD107)</f>
        <v/>
      </c>
      <c r="CR107" s="20" t="str">
        <f>IF('Raw Data'!CE107="","",'Raw Data'!CE107)</f>
        <v>1</v>
      </c>
      <c r="CS107" s="20" t="str">
        <f>IF('Raw Data'!CF107="","",'Raw Data'!CF107)</f>
        <v/>
      </c>
      <c r="CT107" s="20" t="str">
        <f>IF('Raw Data'!CG107="","",'Raw Data'!CG107)</f>
        <v/>
      </c>
      <c r="CU107" s="20" t="str">
        <f>IF('Raw Data'!CH107="","",'Raw Data'!CH107)</f>
        <v/>
      </c>
      <c r="CV107" s="35" t="str">
        <f t="shared" si="41"/>
        <v/>
      </c>
      <c r="CW107" s="20" t="str">
        <f>IF('Raw Data'!CI107="","",'Raw Data'!CI107)</f>
        <v/>
      </c>
      <c r="CX107" s="35" t="str">
        <f t="shared" si="42"/>
        <v/>
      </c>
      <c r="CY107" s="20" t="str">
        <f>IF('Raw Data'!CJ107="","",'Raw Data'!CJ107)</f>
        <v/>
      </c>
      <c r="CZ107" s="35" t="str">
        <f t="shared" si="43"/>
        <v/>
      </c>
      <c r="DA107" s="20" t="str">
        <f>IF('Raw Data'!CK107="","",'Raw Data'!CK107)</f>
        <v/>
      </c>
      <c r="DB107" s="35" t="str">
        <f t="shared" si="44"/>
        <v/>
      </c>
      <c r="DC107" s="20" t="str">
        <f>IF('Raw Data'!CL107="","",'Raw Data'!CL107)</f>
        <v/>
      </c>
      <c r="DD107" s="35" t="str">
        <f t="shared" si="45"/>
        <v/>
      </c>
      <c r="DE107" s="20" t="str">
        <f>IF('Raw Data'!CM107="","",'Raw Data'!CM107)</f>
        <v/>
      </c>
      <c r="DF107" s="35" t="str">
        <f t="shared" si="46"/>
        <v/>
      </c>
      <c r="DG107" s="20" t="str">
        <f>IF('Raw Data'!CN107="","",'Raw Data'!CN107)</f>
        <v/>
      </c>
      <c r="DH107" s="35" t="str">
        <f t="shared" si="47"/>
        <v/>
      </c>
      <c r="DI107" s="20" t="str">
        <f>IF('Raw Data'!CO107="","",'Raw Data'!CO107)</f>
        <v/>
      </c>
      <c r="DJ107" s="35" t="str">
        <f t="shared" si="48"/>
        <v/>
      </c>
      <c r="DK107" s="23" t="str">
        <f>IF('Raw Data'!CP107="","",'Raw Data'!CP107)</f>
        <v/>
      </c>
      <c r="DL107" s="23" t="str">
        <f>IF('Raw Data'!CQ107="","",'Raw Data'!CQ107)</f>
        <v/>
      </c>
      <c r="DM107" s="20" t="str">
        <f>IF('Raw Data'!CR107="","",'Raw Data'!CR107)</f>
        <v/>
      </c>
      <c r="DN107" s="20" t="str">
        <f>IF('Raw Data'!CS107="","",'Raw Data'!CS107)</f>
        <v/>
      </c>
      <c r="DO107" s="23" t="str">
        <f>IF('Raw Data'!CT107="","",'Raw Data'!CT107)</f>
        <v/>
      </c>
      <c r="DP107" s="20" t="str">
        <f>IF('Raw Data'!CU107="","",'Raw Data'!CU107)</f>
        <v/>
      </c>
      <c r="DQ107" s="23" t="str">
        <f>IF('Raw Data'!CV107="","",'Raw Data'!CV107)</f>
        <v/>
      </c>
      <c r="DR107" s="20" t="str">
        <f>IF('Raw Data'!CW107="","",'Raw Data'!CW107)</f>
        <v/>
      </c>
      <c r="DS107" s="20">
        <f>IF('Raw Data'!CX107="","",'Raw Data'!CX107)</f>
        <v>25</v>
      </c>
      <c r="DT107" s="20">
        <f>IF('Raw Data'!CY107="","",'Raw Data'!CY107)</f>
        <v>6</v>
      </c>
      <c r="DU107" s="20">
        <f>IF('Raw Data'!CZ107="","",'Raw Data'!CZ107)</f>
        <v>8</v>
      </c>
      <c r="DV107" s="20">
        <f>IF('Raw Data'!DA107="","",'Raw Data'!DA107)</f>
        <v>2</v>
      </c>
      <c r="DW107" s="20">
        <f>IF('Raw Data'!DB107="","",'Raw Data'!DB107)</f>
        <v>0</v>
      </c>
      <c r="DX107" s="35" t="str">
        <f t="shared" si="49"/>
        <v/>
      </c>
      <c r="DY107" s="23">
        <f>IF('Raw Data'!DC107="","",'Raw Data'!DC107)</f>
        <v>1</v>
      </c>
      <c r="DZ107" s="42" t="str">
        <f t="shared" si="50"/>
        <v/>
      </c>
      <c r="EA107" s="20">
        <f>IF('Raw Data'!DD107="","",'Raw Data'!DD107)</f>
        <v>0</v>
      </c>
      <c r="EB107" s="35" t="str">
        <f t="shared" si="51"/>
        <v/>
      </c>
      <c r="EC107" s="20">
        <f>IF('Raw Data'!DE107="","",'Raw Data'!DE107)</f>
        <v>0</v>
      </c>
      <c r="ED107" s="35" t="str">
        <f t="shared" si="52"/>
        <v/>
      </c>
      <c r="EE107" s="20">
        <f>IF('Raw Data'!DF107="","",'Raw Data'!DF107)</f>
        <v>0</v>
      </c>
      <c r="EF107" s="35" t="str">
        <f t="shared" si="53"/>
        <v/>
      </c>
      <c r="EG107" s="20">
        <f>IF('Raw Data'!DG107="","",'Raw Data'!DG107)</f>
        <v>2</v>
      </c>
      <c r="EH107" s="35" t="str">
        <f t="shared" si="54"/>
        <v/>
      </c>
      <c r="EI107" s="20">
        <f>IF('Raw Data'!DH107="","",'Raw Data'!DH107)</f>
        <v>0</v>
      </c>
      <c r="EJ107" s="20">
        <f>IF('Raw Data'!DI107="","",'Raw Data'!DI107)</f>
        <v>5</v>
      </c>
      <c r="EK107" s="20">
        <f>IF('Raw Data'!DJ107="","",'Raw Data'!DJ107)</f>
        <v>5</v>
      </c>
      <c r="EL107" s="20">
        <f>IF('Raw Data'!DK107="","",'Raw Data'!DK107)</f>
        <v>20</v>
      </c>
      <c r="EM107" s="20" t="str">
        <f>IF('Raw Data'!DL107="","",'Raw Data'!DL107)</f>
        <v/>
      </c>
      <c r="EN107" s="20" t="str">
        <f>IF('Raw Data'!DM107="","",'Raw Data'!DM107)</f>
        <v/>
      </c>
      <c r="EO107" s="20" t="str">
        <f>IF('Raw Data'!DN107="","",'Raw Data'!DN107)</f>
        <v>Oui</v>
      </c>
      <c r="EP107" s="20">
        <f>IF('Raw Data'!DO107="","",'Raw Data'!DO107)</f>
        <v>8</v>
      </c>
      <c r="EQ107" s="35" t="str">
        <f t="shared" si="55"/>
        <v/>
      </c>
      <c r="ER107" s="20">
        <f>IF('Raw Data'!DP107="","",'Raw Data'!DP107)</f>
        <v>5</v>
      </c>
      <c r="ES107" s="20">
        <f>IF('Raw Data'!DQ107="","",'Raw Data'!DQ107)</f>
        <v>2</v>
      </c>
      <c r="ET107" s="20">
        <f>IF('Raw Data'!DR107="","",'Raw Data'!DR107)</f>
        <v>1</v>
      </c>
      <c r="EU107" s="20" t="str">
        <f>IF('Raw Data'!DS107="","",'Raw Data'!DS107)</f>
        <v/>
      </c>
      <c r="EV107" s="20" t="str">
        <f>IF('Raw Data'!DT107="","",'Raw Data'!DT107)</f>
        <v>Station de radio Appel téléphonique Conversation avec leaders communautaires (pas autorité locale)</v>
      </c>
      <c r="EW107" s="20">
        <f>IF('Raw Data'!DU107="","",'Raw Data'!DU107)</f>
        <v>1</v>
      </c>
      <c r="EX107" s="20">
        <f>IF('Raw Data'!DV107="","",'Raw Data'!DV107)</f>
        <v>0</v>
      </c>
      <c r="EY107" s="20">
        <f>IF('Raw Data'!DW107="","",'Raw Data'!DW107)</f>
        <v>0</v>
      </c>
      <c r="EZ107" s="20">
        <f>IF('Raw Data'!DX107="","",'Raw Data'!DX107)</f>
        <v>0</v>
      </c>
      <c r="FA107" s="20">
        <f>IF('Raw Data'!DY107="","",'Raw Data'!DY107)</f>
        <v>0</v>
      </c>
      <c r="FB107" s="20">
        <f>IF('Raw Data'!DZ107="","",'Raw Data'!DZ107)</f>
        <v>1</v>
      </c>
      <c r="FC107" s="20">
        <f>IF('Raw Data'!EA107="","",'Raw Data'!EA107)</f>
        <v>0</v>
      </c>
      <c r="FD107" s="20">
        <f>IF('Raw Data'!EB107="","",'Raw Data'!EB107)</f>
        <v>0</v>
      </c>
      <c r="FE107" s="20">
        <f>IF('Raw Data'!EC107="","",'Raw Data'!EC107)</f>
        <v>1</v>
      </c>
      <c r="FF107" s="20">
        <f>IF('Raw Data'!ED107="","",'Raw Data'!ED107)</f>
        <v>0</v>
      </c>
      <c r="FG107" s="20">
        <f>IF('Raw Data'!EE107="","",'Raw Data'!EE107)</f>
        <v>0</v>
      </c>
      <c r="FH107" s="20">
        <f>IF('Raw Data'!EF107="","",'Raw Data'!EF107)</f>
        <v>0</v>
      </c>
      <c r="FI107" s="20">
        <f>IF('Raw Data'!EG107="","",'Raw Data'!EG107)</f>
        <v>0</v>
      </c>
      <c r="FJ107" s="20" t="str">
        <f>IF('Raw Data'!EH107="","",'Raw Data'!EH107)</f>
        <v/>
      </c>
      <c r="FK107" s="20" t="str">
        <f>IF('Raw Data'!EI107="","",'Raw Data'!EI107)</f>
        <v>Information sur l'accès à l'assistance humanitaire</v>
      </c>
      <c r="FL107" s="20" t="str">
        <f>IF('Raw Data'!EJ107="","",'Raw Data'!EJ107)</f>
        <v/>
      </c>
      <c r="FM107" s="20" t="str">
        <f>IF('Raw Data'!EK107="","",'Raw Data'!EK107)</f>
        <v>Oui</v>
      </c>
      <c r="FN107" s="20" t="str">
        <f>IF('Raw Data'!EL107="","",'Raw Data'!EL107)</f>
        <v/>
      </c>
      <c r="FO107" s="20" t="str">
        <f>IF('Raw Data'!EM107="","",'Raw Data'!EM107)</f>
        <v>Oui</v>
      </c>
      <c r="FP107" s="20" t="str">
        <f>IF('Raw Data'!EN107="","",'Raw Data'!EN107)</f>
        <v/>
      </c>
      <c r="FQ107" s="20" t="str">
        <f>IF('Raw Data'!EO107="","",'Raw Data'!EO107)</f>
        <v/>
      </c>
      <c r="FR107" s="20" t="str">
        <f>IF('Raw Data'!EP107="","",'Raw Data'!EP107)</f>
        <v/>
      </c>
      <c r="FS107" s="20" t="str">
        <f>IF('Raw Data'!EQ107="","",'Raw Data'!EQ107)</f>
        <v>Katato</v>
      </c>
      <c r="FT107" s="20">
        <f>IF('Raw Data'!ER107="","",'Raw Data'!ER107)</f>
        <v>5</v>
      </c>
      <c r="FU107" s="20" t="str">
        <f>IF('Raw Data'!ES107="","",'Raw Data'!ES107)</f>
        <v>L'IC maitrise bien la localité</v>
      </c>
      <c r="FV107" s="20" t="str">
        <f>IF('Raw Data'!ET107="","",'Raw Data'!ET107)</f>
        <v>vWvJfH3sDSZM3uC5W82MGH</v>
      </c>
      <c r="FW107" s="20" t="str">
        <f>IF('Raw Data'!EU107="","",'Raw Data'!EU107)</f>
        <v>v89tPMrAjVHLSntiBQ22UJ</v>
      </c>
      <c r="FX107" s="20" t="str">
        <f>IF('Raw Data'!EV107="","",'Raw Data'!EV107)</f>
        <v>v5AfrSZTqajduwJVMoNG7f</v>
      </c>
      <c r="FY107" s="20" t="str">
        <f>IF('Raw Data'!EW107="","",'Raw Data'!EW107)</f>
        <v>vbptduBAghB4e4bMMgdQUc</v>
      </c>
      <c r="FZ107" s="20" t="str">
        <f>IF('Raw Data'!EX107="","",'Raw Data'!EX107)</f>
        <v>vNycnGWUpYeb3KNNoHrkGX</v>
      </c>
      <c r="GA107" s="20" t="str">
        <f>IF('Raw Data'!EY107="","",'Raw Data'!EY107)</f>
        <v/>
      </c>
      <c r="GB107" s="20">
        <f>IF('Raw Data'!EZ107="","",'Raw Data'!EZ107)</f>
        <v>384821124</v>
      </c>
      <c r="GC107" s="20" t="str">
        <f>IF('Raw Data'!FA107="","",'Raw Data'!FA107)</f>
        <v>f3b0f1de-9f08-45bb-a533-311b9a3c4a3d</v>
      </c>
      <c r="GD107" s="29">
        <f>IF('Raw Data'!FB107="","",'Raw Data'!FB107)</f>
        <v>44945.610023148147</v>
      </c>
      <c r="GE107" s="20" t="str">
        <f>IF('Raw Data'!FC107="","",'Raw Data'!FC107)</f>
        <v/>
      </c>
      <c r="GF107" s="20" t="str">
        <f>IF('Raw Data'!FD107="","",'Raw Data'!FD107)</f>
        <v/>
      </c>
      <c r="GG107" s="20" t="str">
        <f>IF('Raw Data'!FE107="","",'Raw Data'!FE107)</f>
        <v>submitted_via_web</v>
      </c>
      <c r="GH107" s="20" t="str">
        <f>IF('Raw Data'!FF107="","",'Raw Data'!FF107)</f>
        <v>reach_rdc_hsm_enqueteur</v>
      </c>
      <c r="GI107" s="20" t="str">
        <f>IF('Raw Data'!FG107="","",'Raw Data'!FG107)</f>
        <v/>
      </c>
      <c r="GJ107" s="20">
        <f>IF('Raw Data'!FH107="","",'Raw Data'!FH107)</f>
        <v>173</v>
      </c>
    </row>
    <row r="108" spans="1:192" x14ac:dyDescent="0.25">
      <c r="A108" s="24" t="str">
        <f t="shared" si="28"/>
        <v>12e9da49-ec45-4553-9648-f59525c7e834</v>
      </c>
      <c r="B108" s="24" t="str">
        <f t="shared" si="29"/>
        <v>Kabokoboko</v>
      </c>
      <c r="C108" s="24" t="str">
        <f t="shared" si="30"/>
        <v>ENU8</v>
      </c>
      <c r="D108" s="29">
        <f>IF('Raw Data'!A108="","",'Raw Data'!A108)</f>
        <v>44946</v>
      </c>
      <c r="E108" s="27">
        <f>IF('Raw Data'!B108="","",'Raw Data'!B108)</f>
        <v>44946.363464745373</v>
      </c>
      <c r="F108" s="27">
        <f>IF('Raw Data'!C108="","",'Raw Data'!C108)</f>
        <v>44946.396494548608</v>
      </c>
      <c r="G108" s="31">
        <f t="shared" si="31"/>
        <v>47.56291665835306</v>
      </c>
      <c r="H108" s="33" t="str">
        <f t="shared" si="32"/>
        <v>OK</v>
      </c>
      <c r="I108" s="20" t="str">
        <f>IF('Raw Data'!D108="","",'Raw Data'!D108)</f>
        <v>audit.csv</v>
      </c>
      <c r="J108" s="20" t="str">
        <f>IF('Raw Data'!E108="","",'Raw Data'!E108)</f>
        <v>https://kc.humanitarianresponse.info/media/original?media_file=reachrdcdata%2Fattachments%2F03786f7074524bcf85122757f5105ae7%2F12e9da49-ec45-4553-9648-f59525c7e834%2Faudit.csv</v>
      </c>
      <c r="K108" s="20" t="str">
        <f>IF('Raw Data'!F108="","",'Raw Data'!F108)</f>
        <v/>
      </c>
      <c r="L108" s="20" t="str">
        <f>IF('Raw Data'!G108="","",'Raw Data'!G108)</f>
        <v/>
      </c>
      <c r="M108" s="20" t="str">
        <f>IF('Raw Data'!H108="","",'Raw Data'!H108)</f>
        <v>ENU8</v>
      </c>
      <c r="N108" s="20" t="str">
        <f>IF('Raw Data'!I108="","",'Raw Data'!I108)</f>
        <v>Kalemie</v>
      </c>
      <c r="O108" s="20" t="str">
        <f>IF('Raw Data'!J108="","",'Raw Data'!J108)</f>
        <v>Décembre</v>
      </c>
      <c r="P108" s="20" t="str">
        <f>IF('Raw Data'!K108="","",'Raw Data'!K108)</f>
        <v>Entretien à distance (appel téléphonique)</v>
      </c>
      <c r="Q108" s="20">
        <f>IF('Raw Data'!L108="","",'Raw Data'!L108)</f>
        <v>827777993</v>
      </c>
      <c r="R108" s="20">
        <f>IF('Raw Data'!M108="","",'Raw Data'!M108)</f>
        <v>827777993</v>
      </c>
      <c r="S108" s="20" t="str">
        <f>IF('Raw Data'!N108="","",'Raw Data'!N108)</f>
        <v>Oui</v>
      </c>
      <c r="T108" s="35" t="str">
        <f t="shared" si="33"/>
        <v/>
      </c>
      <c r="U108" s="20" t="str">
        <f>IF('Raw Data'!O108="","",'Raw Data'!O108)</f>
        <v/>
      </c>
      <c r="V108" s="20" t="str">
        <f>IF('Raw Data'!P108="","",'Raw Data'!P108)</f>
        <v/>
      </c>
      <c r="W108" s="20" t="str">
        <f>IF('Raw Data'!Q108="","",'Raw Data'!Q108)</f>
        <v/>
      </c>
      <c r="X108" s="20" t="str">
        <f>IF('Raw Data'!R108="","",'Raw Data'!R108)</f>
        <v>Oui</v>
      </c>
      <c r="Y108" s="35" t="str">
        <f t="shared" si="34"/>
        <v/>
      </c>
      <c r="Z108" s="20" t="str">
        <f>IF('Raw Data'!S108="","",'Raw Data'!S108)</f>
        <v/>
      </c>
      <c r="AA108" s="20" t="str">
        <f>IF('Raw Data'!T108="","",'Raw Data'!T108)</f>
        <v/>
      </c>
      <c r="AB108" s="20" t="str">
        <f>IF('Raw Data'!U108="","",'Raw Data'!U108)</f>
        <v>Maintenant</v>
      </c>
      <c r="AC108" s="35" t="str">
        <f t="shared" si="35"/>
        <v/>
      </c>
      <c r="AD108" s="20" t="str">
        <f>IF('Raw Data'!V108="","",'Raw Data'!V108)</f>
        <v/>
      </c>
      <c r="AE108" s="20" t="str">
        <f>IF('Raw Data'!W108="","",'Raw Data'!W108)</f>
        <v>Kafindo tabu emmanuel</v>
      </c>
      <c r="AF108" s="20" t="str">
        <f>IF('Raw Data'!X108="","",'Raw Data'!X108)</f>
        <v>Homme</v>
      </c>
      <c r="AG108" s="20">
        <f>IF('Raw Data'!Y108="","",'Raw Data'!Y108)</f>
        <v>35</v>
      </c>
      <c r="AH108" s="20" t="str">
        <f>IF('Raw Data'!Z108="","",'Raw Data'!Z108)</f>
        <v>Agriculteur</v>
      </c>
      <c r="AI108" s="20" t="str">
        <f>IF('Raw Data'!AA108="","",'Raw Data'!AA108)</f>
        <v/>
      </c>
      <c r="AJ108" s="20" t="str">
        <f>IF('Raw Data'!AB108="","",'Raw Data'!AB108)</f>
        <v/>
      </c>
      <c r="AK108" s="20" t="str">
        <f>IF('Raw Data'!AC108="","",'Raw Data'!AC108)</f>
        <v/>
      </c>
      <c r="AL108" s="20" t="str">
        <f>IF('Raw Data'!AD108="","",'Raw Data'!AD108)</f>
        <v/>
      </c>
      <c r="AM108" s="20" t="str">
        <f>IF('Raw Data'!AE108="","",'Raw Data'!AE108)</f>
        <v/>
      </c>
      <c r="AN108" s="20" t="str">
        <f>IF('Raw Data'!AF108="","",'Raw Data'!AF108)</f>
        <v/>
      </c>
      <c r="AO108" s="20" t="str">
        <f>IF('Raw Data'!AG108="","",'Raw Data'!AG108)</f>
        <v/>
      </c>
      <c r="AP108" s="20" t="str">
        <f>IF('Raw Data'!AH108="","",'Raw Data'!AH108)</f>
        <v>Personne non déplacée (Autochtone)</v>
      </c>
      <c r="AQ108" s="35" t="str">
        <f t="shared" si="36"/>
        <v/>
      </c>
      <c r="AR108" s="20" t="str">
        <f>IF('Raw Data'!AI108="","",'Raw Data'!AI108)</f>
        <v>Tanganyika</v>
      </c>
      <c r="AS108" s="20" t="str">
        <f>IF('Raw Data'!AJ108="","",'Raw Data'!AJ108)</f>
        <v>Nyunzu</v>
      </c>
      <c r="AT108" s="20" t="str">
        <f>IF('Raw Data'!AK108="","",'Raw Data'!AK108)</f>
        <v>Autre (Specifiez)</v>
      </c>
      <c r="AU108" s="20" t="str">
        <f>IF('Raw Data'!AL108="","",'Raw Data'!AL108)</f>
        <v>Kabokoboko</v>
      </c>
      <c r="AV108" s="20" t="str">
        <f>IF('Raw Data'!AM108="","",'Raw Data'!AM108)</f>
        <v>Kabokoboko</v>
      </c>
      <c r="AW108" s="20" t="str">
        <f>IF('Raw Data'!AN108="","",'Raw Data'!AN108)</f>
        <v/>
      </c>
      <c r="AX108" s="20" t="str">
        <f>IF('Raw Data'!AO108="","",'Raw Data'!AO108)</f>
        <v>Oui</v>
      </c>
      <c r="AY108" s="20" t="str">
        <f>IF('Raw Data'!AP108="","",'Raw Data'!AP108)</f>
        <v>Tanganyika</v>
      </c>
      <c r="AZ108" s="20" t="str">
        <f>IF('Raw Data'!AQ108="","",'Raw Data'!AQ108)</f>
        <v>Nyunzu</v>
      </c>
      <c r="BA108" s="20" t="str">
        <f>IF('Raw Data'!AR108="","",'Raw Data'!AR108)</f>
        <v>Localité</v>
      </c>
      <c r="BB108" s="20" t="str">
        <f>IF('Raw Data'!AS108="","",'Raw Data'!AS108)</f>
        <v/>
      </c>
      <c r="BC108" s="20" t="str">
        <f>IF('Raw Data'!AT108="","",'Raw Data'!AT108)</f>
        <v/>
      </c>
      <c r="BD108" s="20" t="str">
        <f>IF('Raw Data'!AU108="","",'Raw Data'!AU108)</f>
        <v/>
      </c>
      <c r="BE108" s="20" t="str">
        <f>IF('Raw Data'!AV108="","",'Raw Data'!AV108)</f>
        <v>Autre (Specifiez)</v>
      </c>
      <c r="BF108" s="20" t="str">
        <f>IF('Raw Data'!AW108="","",'Raw Data'!AW108)</f>
        <v>Kabokoboko</v>
      </c>
      <c r="BG108" s="20" t="str">
        <f>IF('Raw Data'!AX108="","",'Raw Data'!AX108)</f>
        <v>Kabokoboko</v>
      </c>
      <c r="BH108" s="20" t="str">
        <f>IF('Raw Data'!AY108="","",'Raw Data'!AY108)</f>
        <v>Non</v>
      </c>
      <c r="BI108" s="20" t="str">
        <f>IF('Raw Data'!AZ108="","",'Raw Data'!AZ108)</f>
        <v/>
      </c>
      <c r="BJ108" s="20" t="str">
        <f>IF('Raw Data'!BA108="","",'Raw Data'!BA108)</f>
        <v>Oui</v>
      </c>
      <c r="BK108" s="20" t="str">
        <f>IF('Raw Data'!BB108="","",'Raw Data'!BB108)</f>
        <v>Oui</v>
      </c>
      <c r="BL108" s="20" t="str">
        <f>IF('Raw Data'!BC108="","",'Raw Data'!BC108)</f>
        <v>Autre (Specifiez)</v>
      </c>
      <c r="BM108" s="20" t="str">
        <f>IF('Raw Data'!BD108="","",'Raw Data'!BD108)</f>
        <v>Kalambay</v>
      </c>
      <c r="BN108" s="20" t="str">
        <f>IF('Raw Data'!BE108="","",'Raw Data'!BE108)</f>
        <v>Kalambay</v>
      </c>
      <c r="BO108" s="20" t="str">
        <f>IF('Raw Data'!BF108="","",'Raw Data'!BF108)</f>
        <v>Nyunzu</v>
      </c>
      <c r="BP108" s="20" t="str">
        <f>IF('Raw Data'!BG108="","",'Raw Data'!BG108)</f>
        <v/>
      </c>
      <c r="BQ108" s="20" t="str">
        <f>IF('Raw Data'!BH108="","",'Raw Data'!BH108)</f>
        <v>Autre (Spécifier)</v>
      </c>
      <c r="BR108" s="20" t="str">
        <f>IF('Raw Data'!BI108="","",'Raw Data'!BI108)</f>
        <v>Bayoro</v>
      </c>
      <c r="BS108" s="20" t="str">
        <f>IF('Raw Data'!BJ108="","",'Raw Data'!BJ108)</f>
        <v>Oui</v>
      </c>
      <c r="BT108" s="20" t="str">
        <f>IF('Raw Data'!BK108="","",'Raw Data'!BK108)</f>
        <v>Oui</v>
      </c>
      <c r="BU108" s="35" t="str">
        <f t="shared" si="37"/>
        <v/>
      </c>
      <c r="BV108" s="20" t="str">
        <f>IF('Raw Data'!BL108="","",'Raw Data'!BL108)</f>
        <v/>
      </c>
      <c r="BW108" s="20" t="str">
        <f>IF('Raw Data'!BM108="","",'Raw Data'!BM108)</f>
        <v/>
      </c>
      <c r="BX108" s="20" t="str">
        <f>IF('Raw Data'!BN108="","",'Raw Data'!BN108)</f>
        <v>Oui</v>
      </c>
      <c r="BY108" s="20" t="str">
        <f>IF('Raw Data'!BO108="","",'Raw Data'!BO108)</f>
        <v>Non</v>
      </c>
      <c r="BZ108" s="20" t="str">
        <f>IF('Raw Data'!BP108="","",'Raw Data'!BP108)</f>
        <v>Non</v>
      </c>
      <c r="CA108" s="20" t="str">
        <f>IF('Raw Data'!BQ108="","",'Raw Data'!BQ108)</f>
        <v>Non</v>
      </c>
      <c r="CB108" s="20" t="str">
        <f>IF('Raw Data'!BR108="","",'Raw Data'!BR108)</f>
        <v>Non</v>
      </c>
      <c r="CC108" s="20" t="str">
        <f>IF('Raw Data'!BS108="","",'Raw Data'!BS108)</f>
        <v/>
      </c>
      <c r="CD108" s="20" t="str">
        <f>IF('Raw Data'!BT108="","",'Raw Data'!BT108)</f>
        <v>Communauté hôte (=Autochtones)</v>
      </c>
      <c r="CE108" s="20" t="str">
        <f>IF('Raw Data'!BU108="","",'Raw Data'!BU108)</f>
        <v>1</v>
      </c>
      <c r="CF108" s="20" t="str">
        <f>IF('Raw Data'!BV108="","",'Raw Data'!BV108)</f>
        <v/>
      </c>
      <c r="CG108" s="20" t="str">
        <f>IF('Raw Data'!BW108="","",'Raw Data'!BW108)</f>
        <v/>
      </c>
      <c r="CH108" s="35" t="str">
        <f t="shared" si="38"/>
        <v/>
      </c>
      <c r="CI108" s="35" t="str">
        <f t="shared" si="39"/>
        <v/>
      </c>
      <c r="CJ108" s="37">
        <f t="shared" si="40"/>
        <v>0</v>
      </c>
      <c r="CK108" s="20" t="str">
        <f>IF('Raw Data'!BX108="","",'Raw Data'!BX108)</f>
        <v/>
      </c>
      <c r="CL108" s="20" t="str">
        <f>IF('Raw Data'!BY108="","",'Raw Data'!BY108)</f>
        <v/>
      </c>
      <c r="CM108" s="20" t="str">
        <f>IF('Raw Data'!BZ108="","",'Raw Data'!BZ108)</f>
        <v/>
      </c>
      <c r="CN108" s="20" t="str">
        <f>IF('Raw Data'!CA108="","",'Raw Data'!CA108)</f>
        <v/>
      </c>
      <c r="CO108" s="20" t="str">
        <f>IF('Raw Data'!CB108="","",'Raw Data'!CB108)</f>
        <v/>
      </c>
      <c r="CP108" s="39" t="str">
        <f>IF('Raw Data'!CC108="","",'Raw Data'!CC108)</f>
        <v>0.47471110229362146</v>
      </c>
      <c r="CQ108" s="20" t="str">
        <f>IF('Raw Data'!CD108="","",'Raw Data'!CD108)</f>
        <v/>
      </c>
      <c r="CR108" s="20" t="str">
        <f>IF('Raw Data'!CE108="","",'Raw Data'!CE108)</f>
        <v>1</v>
      </c>
      <c r="CS108" s="20" t="str">
        <f>IF('Raw Data'!CF108="","",'Raw Data'!CF108)</f>
        <v/>
      </c>
      <c r="CT108" s="20" t="str">
        <f>IF('Raw Data'!CG108="","",'Raw Data'!CG108)</f>
        <v/>
      </c>
      <c r="CU108" s="20">
        <f>IF('Raw Data'!CH108="","",'Raw Data'!CH108)</f>
        <v>0</v>
      </c>
      <c r="CV108" s="35" t="str">
        <f t="shared" si="41"/>
        <v/>
      </c>
      <c r="CW108" s="20">
        <f>IF('Raw Data'!CI108="","",'Raw Data'!CI108)</f>
        <v>1</v>
      </c>
      <c r="CX108" s="35" t="str">
        <f t="shared" si="42"/>
        <v/>
      </c>
      <c r="CY108" s="20">
        <f>IF('Raw Data'!CJ108="","",'Raw Data'!CJ108)</f>
        <v>1</v>
      </c>
      <c r="CZ108" s="35" t="str">
        <f t="shared" si="43"/>
        <v/>
      </c>
      <c r="DA108" s="20">
        <f>IF('Raw Data'!CK108="","",'Raw Data'!CK108)</f>
        <v>0</v>
      </c>
      <c r="DB108" s="35" t="str">
        <f t="shared" si="44"/>
        <v/>
      </c>
      <c r="DC108" s="20">
        <f>IF('Raw Data'!CL108="","",'Raw Data'!CL108)</f>
        <v>0</v>
      </c>
      <c r="DD108" s="35" t="str">
        <f t="shared" si="45"/>
        <v/>
      </c>
      <c r="DE108" s="20">
        <f>IF('Raw Data'!CM108="","",'Raw Data'!CM108)</f>
        <v>3</v>
      </c>
      <c r="DF108" s="35" t="str">
        <f t="shared" si="46"/>
        <v/>
      </c>
      <c r="DG108" s="20">
        <f>IF('Raw Data'!CN108="","",'Raw Data'!CN108)</f>
        <v>9</v>
      </c>
      <c r="DH108" s="35" t="str">
        <f t="shared" si="47"/>
        <v/>
      </c>
      <c r="DI108" s="20">
        <f>IF('Raw Data'!CO108="","",'Raw Data'!CO108)</f>
        <v>10</v>
      </c>
      <c r="DJ108" s="35" t="str">
        <f t="shared" si="48"/>
        <v/>
      </c>
      <c r="DK108" s="23">
        <f>IF('Raw Data'!CP108="","",'Raw Data'!CP108)</f>
        <v>8</v>
      </c>
      <c r="DL108" s="23">
        <f>IF('Raw Data'!CQ108="","",'Raw Data'!CQ108)</f>
        <v>3</v>
      </c>
      <c r="DM108" s="20">
        <f>IF('Raw Data'!CR108="","",'Raw Data'!CR108)</f>
        <v>180</v>
      </c>
      <c r="DN108" s="20">
        <f>IF('Raw Data'!CS108="","",'Raw Data'!CS108)</f>
        <v>10</v>
      </c>
      <c r="DO108" s="23">
        <f>IF('Raw Data'!CT108="","",'Raw Data'!CT108)</f>
        <v>120</v>
      </c>
      <c r="DP108" s="20">
        <f>IF('Raw Data'!CU108="","",'Raw Data'!CU108)</f>
        <v>10</v>
      </c>
      <c r="DQ108" s="23" t="str">
        <f>IF('Raw Data'!CV108="","",'Raw Data'!CV108)</f>
        <v/>
      </c>
      <c r="DR108" s="20" t="str">
        <f>IF('Raw Data'!CW108="","",'Raw Data'!CW108)</f>
        <v/>
      </c>
      <c r="DS108" s="20" t="str">
        <f>IF('Raw Data'!CX108="","",'Raw Data'!CX108)</f>
        <v/>
      </c>
      <c r="DT108" s="20" t="str">
        <f>IF('Raw Data'!CY108="","",'Raw Data'!CY108)</f>
        <v/>
      </c>
      <c r="DU108" s="20" t="str">
        <f>IF('Raw Data'!CZ108="","",'Raw Data'!CZ108)</f>
        <v/>
      </c>
      <c r="DV108" s="20" t="str">
        <f>IF('Raw Data'!DA108="","",'Raw Data'!DA108)</f>
        <v/>
      </c>
      <c r="DW108" s="20" t="str">
        <f>IF('Raw Data'!DB108="","",'Raw Data'!DB108)</f>
        <v/>
      </c>
      <c r="DX108" s="35" t="str">
        <f t="shared" si="49"/>
        <v/>
      </c>
      <c r="DY108" s="23" t="str">
        <f>IF('Raw Data'!DC108="","",'Raw Data'!DC108)</f>
        <v/>
      </c>
      <c r="DZ108" s="42" t="str">
        <f t="shared" si="50"/>
        <v/>
      </c>
      <c r="EA108" s="20" t="str">
        <f>IF('Raw Data'!DD108="","",'Raw Data'!DD108)</f>
        <v/>
      </c>
      <c r="EB108" s="35" t="str">
        <f t="shared" si="51"/>
        <v/>
      </c>
      <c r="EC108" s="20" t="str">
        <f>IF('Raw Data'!DE108="","",'Raw Data'!DE108)</f>
        <v/>
      </c>
      <c r="ED108" s="35" t="str">
        <f t="shared" si="52"/>
        <v/>
      </c>
      <c r="EE108" s="20" t="str">
        <f>IF('Raw Data'!DF108="","",'Raw Data'!DF108)</f>
        <v/>
      </c>
      <c r="EF108" s="35" t="str">
        <f t="shared" si="53"/>
        <v/>
      </c>
      <c r="EG108" s="20" t="str">
        <f>IF('Raw Data'!DG108="","",'Raw Data'!DG108)</f>
        <v/>
      </c>
      <c r="EH108" s="35" t="str">
        <f t="shared" si="54"/>
        <v/>
      </c>
      <c r="EI108" s="20" t="str">
        <f>IF('Raw Data'!DH108="","",'Raw Data'!DH108)</f>
        <v/>
      </c>
      <c r="EJ108" s="20" t="str">
        <f>IF('Raw Data'!DI108="","",'Raw Data'!DI108)</f>
        <v/>
      </c>
      <c r="EK108" s="20" t="str">
        <f>IF('Raw Data'!DJ108="","",'Raw Data'!DJ108)</f>
        <v/>
      </c>
      <c r="EL108" s="20" t="str">
        <f>IF('Raw Data'!DK108="","",'Raw Data'!DK108)</f>
        <v/>
      </c>
      <c r="EM108" s="20" t="str">
        <f>IF('Raw Data'!DL108="","",'Raw Data'!DL108)</f>
        <v/>
      </c>
      <c r="EN108" s="20" t="str">
        <f>IF('Raw Data'!DM108="","",'Raw Data'!DM108)</f>
        <v/>
      </c>
      <c r="EO108" s="20" t="str">
        <f>IF('Raw Data'!DN108="","",'Raw Data'!DN108)</f>
        <v>Non</v>
      </c>
      <c r="EP108" s="20" t="str">
        <f>IF('Raw Data'!DO108="","",'Raw Data'!DO108)</f>
        <v/>
      </c>
      <c r="EQ108" s="35" t="str">
        <f t="shared" si="55"/>
        <v/>
      </c>
      <c r="ER108" s="20" t="str">
        <f>IF('Raw Data'!DP108="","",'Raw Data'!DP108)</f>
        <v/>
      </c>
      <c r="ES108" s="20" t="str">
        <f>IF('Raw Data'!DQ108="","",'Raw Data'!DQ108)</f>
        <v/>
      </c>
      <c r="ET108" s="20" t="str">
        <f>IF('Raw Data'!DR108="","",'Raw Data'!DR108)</f>
        <v/>
      </c>
      <c r="EU108" s="20" t="str">
        <f>IF('Raw Data'!DS108="","",'Raw Data'!DS108)</f>
        <v/>
      </c>
      <c r="EV108" s="20" t="str">
        <f>IF('Raw Data'!DT108="","",'Raw Data'!DT108)</f>
        <v>Station de radio</v>
      </c>
      <c r="EW108" s="20">
        <f>IF('Raw Data'!DU108="","",'Raw Data'!DU108)</f>
        <v>1</v>
      </c>
      <c r="EX108" s="20">
        <f>IF('Raw Data'!DV108="","",'Raw Data'!DV108)</f>
        <v>0</v>
      </c>
      <c r="EY108" s="20">
        <f>IF('Raw Data'!DW108="","",'Raw Data'!DW108)</f>
        <v>0</v>
      </c>
      <c r="EZ108" s="20">
        <f>IF('Raw Data'!DX108="","",'Raw Data'!DX108)</f>
        <v>0</v>
      </c>
      <c r="FA108" s="20">
        <f>IF('Raw Data'!DY108="","",'Raw Data'!DY108)</f>
        <v>0</v>
      </c>
      <c r="FB108" s="20">
        <f>IF('Raw Data'!DZ108="","",'Raw Data'!DZ108)</f>
        <v>0</v>
      </c>
      <c r="FC108" s="20">
        <f>IF('Raw Data'!EA108="","",'Raw Data'!EA108)</f>
        <v>0</v>
      </c>
      <c r="FD108" s="20">
        <f>IF('Raw Data'!EB108="","",'Raw Data'!EB108)</f>
        <v>0</v>
      </c>
      <c r="FE108" s="20">
        <f>IF('Raw Data'!EC108="","",'Raw Data'!EC108)</f>
        <v>0</v>
      </c>
      <c r="FF108" s="20">
        <f>IF('Raw Data'!ED108="","",'Raw Data'!ED108)</f>
        <v>0</v>
      </c>
      <c r="FG108" s="20">
        <f>IF('Raw Data'!EE108="","",'Raw Data'!EE108)</f>
        <v>0</v>
      </c>
      <c r="FH108" s="20">
        <f>IF('Raw Data'!EF108="","",'Raw Data'!EF108)</f>
        <v>0</v>
      </c>
      <c r="FI108" s="20">
        <f>IF('Raw Data'!EG108="","",'Raw Data'!EG108)</f>
        <v>0</v>
      </c>
      <c r="FJ108" s="20" t="str">
        <f>IF('Raw Data'!EH108="","",'Raw Data'!EH108)</f>
        <v/>
      </c>
      <c r="FK108" s="20" t="str">
        <f>IF('Raw Data'!EI108="","",'Raw Data'!EI108)</f>
        <v>Information sur l'accès à l'assistance humanitaire</v>
      </c>
      <c r="FL108" s="20" t="str">
        <f>IF('Raw Data'!EJ108="","",'Raw Data'!EJ108)</f>
        <v/>
      </c>
      <c r="FM108" s="20" t="str">
        <f>IF('Raw Data'!EK108="","",'Raw Data'!EK108)</f>
        <v>Oui</v>
      </c>
      <c r="FN108" s="20" t="str">
        <f>IF('Raw Data'!EL108="","",'Raw Data'!EL108)</f>
        <v/>
      </c>
      <c r="FO108" s="20" t="str">
        <f>IF('Raw Data'!EM108="","",'Raw Data'!EM108)</f>
        <v>Oui</v>
      </c>
      <c r="FP108" s="20" t="str">
        <f>IF('Raw Data'!EN108="","",'Raw Data'!EN108)</f>
        <v/>
      </c>
      <c r="FQ108" s="20" t="str">
        <f>IF('Raw Data'!EO108="","",'Raw Data'!EO108)</f>
        <v/>
      </c>
      <c r="FR108" s="20" t="str">
        <f>IF('Raw Data'!EP108="","",'Raw Data'!EP108)</f>
        <v/>
      </c>
      <c r="FS108" s="20" t="str">
        <f>IF('Raw Data'!EQ108="","",'Raw Data'!EQ108)</f>
        <v>Kabokoboko</v>
      </c>
      <c r="FT108" s="20">
        <f>IF('Raw Data'!ER108="","",'Raw Data'!ER108)</f>
        <v>4</v>
      </c>
      <c r="FU108" s="20" t="str">
        <f>IF('Raw Data'!ES108="","",'Raw Data'!ES108)</f>
        <v>Bien</v>
      </c>
      <c r="FV108" s="20" t="str">
        <f>IF('Raw Data'!ET108="","",'Raw Data'!ET108)</f>
        <v>vWvJfH3sDSZM3uC5W82MGH</v>
      </c>
      <c r="FW108" s="20" t="str">
        <f>IF('Raw Data'!EU108="","",'Raw Data'!EU108)</f>
        <v>v89tPMrAjVHLSntiBQ22UJ</v>
      </c>
      <c r="FX108" s="20" t="str">
        <f>IF('Raw Data'!EV108="","",'Raw Data'!EV108)</f>
        <v>v5AfrSZTqajduwJVMoNG7f</v>
      </c>
      <c r="FY108" s="20" t="str">
        <f>IF('Raw Data'!EW108="","",'Raw Data'!EW108)</f>
        <v>vbptduBAghB4e4bMMgdQUc</v>
      </c>
      <c r="FZ108" s="20" t="str">
        <f>IF('Raw Data'!EX108="","",'Raw Data'!EX108)</f>
        <v>vNycnGWUpYeb3KNNoHrkGX</v>
      </c>
      <c r="GA108" s="20" t="str">
        <f>IF('Raw Data'!EY108="","",'Raw Data'!EY108)</f>
        <v/>
      </c>
      <c r="GB108" s="20">
        <f>IF('Raw Data'!EZ108="","",'Raw Data'!EZ108)</f>
        <v>385036390</v>
      </c>
      <c r="GC108" s="20" t="str">
        <f>IF('Raw Data'!FA108="","",'Raw Data'!FA108)</f>
        <v>12e9da49-ec45-4553-9648-f59525c7e834</v>
      </c>
      <c r="GD108" s="29">
        <f>IF('Raw Data'!FB108="","",'Raw Data'!FB108)</f>
        <v>44946.437280092592</v>
      </c>
      <c r="GE108" s="20" t="str">
        <f>IF('Raw Data'!FC108="","",'Raw Data'!FC108)</f>
        <v/>
      </c>
      <c r="GF108" s="20" t="str">
        <f>IF('Raw Data'!FD108="","",'Raw Data'!FD108)</f>
        <v/>
      </c>
      <c r="GG108" s="20" t="str">
        <f>IF('Raw Data'!FE108="","",'Raw Data'!FE108)</f>
        <v>submitted_via_web</v>
      </c>
      <c r="GH108" s="20" t="str">
        <f>IF('Raw Data'!FF108="","",'Raw Data'!FF108)</f>
        <v>reach_rdc_hsm_enqueteur</v>
      </c>
      <c r="GI108" s="20" t="str">
        <f>IF('Raw Data'!FG108="","",'Raw Data'!FG108)</f>
        <v/>
      </c>
      <c r="GJ108" s="20">
        <f>IF('Raw Data'!FH108="","",'Raw Data'!FH108)</f>
        <v>192</v>
      </c>
    </row>
    <row r="109" spans="1:192" x14ac:dyDescent="0.25">
      <c r="A109" s="24" t="str">
        <f t="shared" si="28"/>
        <v>72f9eaca-7d16-446f-aadf-f1ee93e7937f</v>
      </c>
      <c r="B109" s="24" t="str">
        <f t="shared" si="29"/>
        <v>Kabondo</v>
      </c>
      <c r="C109" s="24" t="str">
        <f t="shared" si="30"/>
        <v>ENU8</v>
      </c>
      <c r="D109" s="29">
        <f>IF('Raw Data'!A109="","",'Raw Data'!A109)</f>
        <v>44946</v>
      </c>
      <c r="E109" s="27">
        <f>IF('Raw Data'!B109="","",'Raw Data'!B109)</f>
        <v>44946.443158321759</v>
      </c>
      <c r="F109" s="27">
        <f>IF('Raw Data'!C109="","",'Raw Data'!C109)</f>
        <v>44946.477760590278</v>
      </c>
      <c r="G109" s="31">
        <f t="shared" si="31"/>
        <v>49.827266667271033</v>
      </c>
      <c r="H109" s="33" t="str">
        <f t="shared" si="32"/>
        <v>OK</v>
      </c>
      <c r="I109" s="20" t="str">
        <f>IF('Raw Data'!D109="","",'Raw Data'!D109)</f>
        <v>audit.csv</v>
      </c>
      <c r="J109" s="20" t="str">
        <f>IF('Raw Data'!E109="","",'Raw Data'!E109)</f>
        <v>https://kc.humanitarianresponse.info/media/original?media_file=reachrdcdata%2Fattachments%2F03786f7074524bcf85122757f5105ae7%2F72f9eaca-7d16-446f-aadf-f1ee93e7937f%2Faudit.csv</v>
      </c>
      <c r="K109" s="20" t="str">
        <f>IF('Raw Data'!F109="","",'Raw Data'!F109)</f>
        <v/>
      </c>
      <c r="L109" s="20" t="str">
        <f>IF('Raw Data'!G109="","",'Raw Data'!G109)</f>
        <v/>
      </c>
      <c r="M109" s="20" t="str">
        <f>IF('Raw Data'!H109="","",'Raw Data'!H109)</f>
        <v>ENU8</v>
      </c>
      <c r="N109" s="20" t="str">
        <f>IF('Raw Data'!I109="","",'Raw Data'!I109)</f>
        <v>Kalemie</v>
      </c>
      <c r="O109" s="20" t="str">
        <f>IF('Raw Data'!J109="","",'Raw Data'!J109)</f>
        <v>Décembre</v>
      </c>
      <c r="P109" s="20" t="str">
        <f>IF('Raw Data'!K109="","",'Raw Data'!K109)</f>
        <v>Entretien à distance (appel téléphonique)</v>
      </c>
      <c r="Q109" s="20">
        <f>IF('Raw Data'!L109="","",'Raw Data'!L109)</f>
        <v>816950192</v>
      </c>
      <c r="R109" s="20">
        <f>IF('Raw Data'!M109="","",'Raw Data'!M109)</f>
        <v>816950192</v>
      </c>
      <c r="S109" s="20" t="str">
        <f>IF('Raw Data'!N109="","",'Raw Data'!N109)</f>
        <v>Oui</v>
      </c>
      <c r="T109" s="35" t="str">
        <f t="shared" si="33"/>
        <v/>
      </c>
      <c r="U109" s="20" t="str">
        <f>IF('Raw Data'!O109="","",'Raw Data'!O109)</f>
        <v/>
      </c>
      <c r="V109" s="20" t="str">
        <f>IF('Raw Data'!P109="","",'Raw Data'!P109)</f>
        <v/>
      </c>
      <c r="W109" s="20" t="str">
        <f>IF('Raw Data'!Q109="","",'Raw Data'!Q109)</f>
        <v/>
      </c>
      <c r="X109" s="20" t="str">
        <f>IF('Raw Data'!R109="","",'Raw Data'!R109)</f>
        <v>Oui</v>
      </c>
      <c r="Y109" s="35" t="str">
        <f t="shared" si="34"/>
        <v/>
      </c>
      <c r="Z109" s="20" t="str">
        <f>IF('Raw Data'!S109="","",'Raw Data'!S109)</f>
        <v/>
      </c>
      <c r="AA109" s="20" t="str">
        <f>IF('Raw Data'!T109="","",'Raw Data'!T109)</f>
        <v/>
      </c>
      <c r="AB109" s="20" t="str">
        <f>IF('Raw Data'!U109="","",'Raw Data'!U109)</f>
        <v>Maintenant</v>
      </c>
      <c r="AC109" s="35" t="str">
        <f t="shared" si="35"/>
        <v/>
      </c>
      <c r="AD109" s="20" t="str">
        <f>IF('Raw Data'!V109="","",'Raw Data'!V109)</f>
        <v/>
      </c>
      <c r="AE109" s="20" t="str">
        <f>IF('Raw Data'!W109="","",'Raw Data'!W109)</f>
        <v>Maman faila</v>
      </c>
      <c r="AF109" s="20" t="str">
        <f>IF('Raw Data'!X109="","",'Raw Data'!X109)</f>
        <v>Femme</v>
      </c>
      <c r="AG109" s="20">
        <f>IF('Raw Data'!Y109="","",'Raw Data'!Y109)</f>
        <v>33</v>
      </c>
      <c r="AH109" s="20" t="str">
        <f>IF('Raw Data'!Z109="","",'Raw Data'!Z109)</f>
        <v>Agriculteur</v>
      </c>
      <c r="AI109" s="20" t="str">
        <f>IF('Raw Data'!AA109="","",'Raw Data'!AA109)</f>
        <v/>
      </c>
      <c r="AJ109" s="20" t="str">
        <f>IF('Raw Data'!AB109="","",'Raw Data'!AB109)</f>
        <v/>
      </c>
      <c r="AK109" s="20" t="str">
        <f>IF('Raw Data'!AC109="","",'Raw Data'!AC109)</f>
        <v/>
      </c>
      <c r="AL109" s="20" t="str">
        <f>IF('Raw Data'!AD109="","",'Raw Data'!AD109)</f>
        <v/>
      </c>
      <c r="AM109" s="20" t="str">
        <f>IF('Raw Data'!AE109="","",'Raw Data'!AE109)</f>
        <v/>
      </c>
      <c r="AN109" s="20" t="str">
        <f>IF('Raw Data'!AF109="","",'Raw Data'!AF109)</f>
        <v/>
      </c>
      <c r="AO109" s="20" t="str">
        <f>IF('Raw Data'!AG109="","",'Raw Data'!AG109)</f>
        <v/>
      </c>
      <c r="AP109" s="20" t="str">
        <f>IF('Raw Data'!AH109="","",'Raw Data'!AH109)</f>
        <v>Personne non déplacée (Autochtone)</v>
      </c>
      <c r="AQ109" s="35" t="str">
        <f t="shared" si="36"/>
        <v/>
      </c>
      <c r="AR109" s="20" t="str">
        <f>IF('Raw Data'!AI109="","",'Raw Data'!AI109)</f>
        <v>Tanganyika</v>
      </c>
      <c r="AS109" s="20" t="str">
        <f>IF('Raw Data'!AJ109="","",'Raw Data'!AJ109)</f>
        <v>Nyunzu</v>
      </c>
      <c r="AT109" s="20" t="str">
        <f>IF('Raw Data'!AK109="","",'Raw Data'!AK109)</f>
        <v>Kabongo</v>
      </c>
      <c r="AU109" s="20" t="str">
        <f>IF('Raw Data'!AL109="","",'Raw Data'!AL109)</f>
        <v/>
      </c>
      <c r="AV109" s="20" t="str">
        <f>IF('Raw Data'!AM109="","",'Raw Data'!AM109)</f>
        <v>Kabongo</v>
      </c>
      <c r="AW109" s="20" t="str">
        <f>IF('Raw Data'!AN109="","",'Raw Data'!AN109)</f>
        <v/>
      </c>
      <c r="AX109" s="20" t="str">
        <f>IF('Raw Data'!AO109="","",'Raw Data'!AO109)</f>
        <v>Oui</v>
      </c>
      <c r="AY109" s="20" t="str">
        <f>IF('Raw Data'!AP109="","",'Raw Data'!AP109)</f>
        <v>Tanganyika</v>
      </c>
      <c r="AZ109" s="20" t="str">
        <f>IF('Raw Data'!AQ109="","",'Raw Data'!AQ109)</f>
        <v>Nyunzu</v>
      </c>
      <c r="BA109" s="20" t="str">
        <f>IF('Raw Data'!AR109="","",'Raw Data'!AR109)</f>
        <v>Localité</v>
      </c>
      <c r="BB109" s="20" t="str">
        <f>IF('Raw Data'!AS109="","",'Raw Data'!AS109)</f>
        <v/>
      </c>
      <c r="BC109" s="20" t="str">
        <f>IF('Raw Data'!AT109="","",'Raw Data'!AT109)</f>
        <v/>
      </c>
      <c r="BD109" s="20" t="str">
        <f>IF('Raw Data'!AU109="","",'Raw Data'!AU109)</f>
        <v/>
      </c>
      <c r="BE109" s="20" t="str">
        <f>IF('Raw Data'!AV109="","",'Raw Data'!AV109)</f>
        <v>Autre (Specifiez)</v>
      </c>
      <c r="BF109" s="20" t="str">
        <f>IF('Raw Data'!AW109="","",'Raw Data'!AW109)</f>
        <v>Kabondo</v>
      </c>
      <c r="BG109" s="20" t="str">
        <f>IF('Raw Data'!AX109="","",'Raw Data'!AX109)</f>
        <v>Kabondo</v>
      </c>
      <c r="BH109" s="20" t="str">
        <f>IF('Raw Data'!AY109="","",'Raw Data'!AY109)</f>
        <v>Non</v>
      </c>
      <c r="BI109" s="20" t="str">
        <f>IF('Raw Data'!AZ109="","",'Raw Data'!AZ109)</f>
        <v/>
      </c>
      <c r="BJ109" s="20" t="str">
        <f>IF('Raw Data'!BA109="","",'Raw Data'!BA109)</f>
        <v>Oui</v>
      </c>
      <c r="BK109" s="20" t="str">
        <f>IF('Raw Data'!BB109="","",'Raw Data'!BB109)</f>
        <v>Oui</v>
      </c>
      <c r="BL109" s="20" t="str">
        <f>IF('Raw Data'!BC109="","",'Raw Data'!BC109)</f>
        <v>Autre (Specifiez)</v>
      </c>
      <c r="BM109" s="20" t="str">
        <f>IF('Raw Data'!BD109="","",'Raw Data'!BD109)</f>
        <v>Kabwasa</v>
      </c>
      <c r="BN109" s="20" t="str">
        <f>IF('Raw Data'!BE109="","",'Raw Data'!BE109)</f>
        <v>Kabwasa</v>
      </c>
      <c r="BO109" s="20" t="str">
        <f>IF('Raw Data'!BF109="","",'Raw Data'!BF109)</f>
        <v>Keshola</v>
      </c>
      <c r="BP109" s="20" t="str">
        <f>IF('Raw Data'!BG109="","",'Raw Data'!BG109)</f>
        <v/>
      </c>
      <c r="BQ109" s="20" t="str">
        <f>IF('Raw Data'!BH109="","",'Raw Data'!BH109)</f>
        <v>Autre (Spécifier)</v>
      </c>
      <c r="BR109" s="20" t="str">
        <f>IF('Raw Data'!BI109="","",'Raw Data'!BI109)</f>
        <v>Babinga</v>
      </c>
      <c r="BS109" s="20" t="str">
        <f>IF('Raw Data'!BJ109="","",'Raw Data'!BJ109)</f>
        <v>Oui</v>
      </c>
      <c r="BT109" s="20" t="str">
        <f>IF('Raw Data'!BK109="","",'Raw Data'!BK109)</f>
        <v>Oui</v>
      </c>
      <c r="BU109" s="35" t="str">
        <f t="shared" si="37"/>
        <v/>
      </c>
      <c r="BV109" s="20" t="str">
        <f>IF('Raw Data'!BL109="","",'Raw Data'!BL109)</f>
        <v/>
      </c>
      <c r="BW109" s="20" t="str">
        <f>IF('Raw Data'!BM109="","",'Raw Data'!BM109)</f>
        <v/>
      </c>
      <c r="BX109" s="20" t="str">
        <f>IF('Raw Data'!BN109="","",'Raw Data'!BN109)</f>
        <v>Oui</v>
      </c>
      <c r="BY109" s="20" t="str">
        <f>IF('Raw Data'!BO109="","",'Raw Data'!BO109)</f>
        <v>Non</v>
      </c>
      <c r="BZ109" s="20" t="str">
        <f>IF('Raw Data'!BP109="","",'Raw Data'!BP109)</f>
        <v>Oui</v>
      </c>
      <c r="CA109" s="20" t="str">
        <f>IF('Raw Data'!BQ109="","",'Raw Data'!BQ109)</f>
        <v>Non</v>
      </c>
      <c r="CB109" s="20" t="str">
        <f>IF('Raw Data'!BR109="","",'Raw Data'!BR109)</f>
        <v>Non</v>
      </c>
      <c r="CC109" s="20" t="str">
        <f>IF('Raw Data'!BS109="","",'Raw Data'!BS109)</f>
        <v/>
      </c>
      <c r="CD109" s="20" t="str">
        <f>IF('Raw Data'!BT109="","",'Raw Data'!BT109)</f>
        <v>Communauté hôte (=Autochtones)</v>
      </c>
      <c r="CE109" s="20" t="str">
        <f>IF('Raw Data'!BU109="","",'Raw Data'!BU109)</f>
        <v>2</v>
      </c>
      <c r="CF109" s="20" t="str">
        <f>IF('Raw Data'!BV109="","",'Raw Data'!BV109)</f>
        <v>Oui</v>
      </c>
      <c r="CG109" s="20" t="str">
        <f>IF('Raw Data'!BW109="","",'Raw Data'!BW109)</f>
        <v>Communauté hôte (=Autochtones)</v>
      </c>
      <c r="CH109" s="35" t="str">
        <f t="shared" si="38"/>
        <v/>
      </c>
      <c r="CI109" s="35" t="str">
        <f t="shared" si="39"/>
        <v/>
      </c>
      <c r="CJ109" s="37">
        <f t="shared" si="40"/>
        <v>1</v>
      </c>
      <c r="CK109" s="20">
        <f>IF('Raw Data'!BX109="","",'Raw Data'!BX109)</f>
        <v>1</v>
      </c>
      <c r="CL109" s="20">
        <f>IF('Raw Data'!BY109="","",'Raw Data'!BY109)</f>
        <v>0</v>
      </c>
      <c r="CM109" s="20">
        <f>IF('Raw Data'!BZ109="","",'Raw Data'!BZ109)</f>
        <v>0</v>
      </c>
      <c r="CN109" s="20">
        <f>IF('Raw Data'!CA109="","",'Raw Data'!CA109)</f>
        <v>0</v>
      </c>
      <c r="CO109" s="20">
        <f>IF('Raw Data'!CB109="","",'Raw Data'!CB109)</f>
        <v>0</v>
      </c>
      <c r="CP109" s="39" t="str">
        <f>IF('Raw Data'!CC109="","",'Raw Data'!CC109)</f>
        <v>0.09449418239012486</v>
      </c>
      <c r="CQ109" s="20" t="str">
        <f>IF('Raw Data'!CD109="","",'Raw Data'!CD109)</f>
        <v/>
      </c>
      <c r="CR109" s="20" t="str">
        <f>IF('Raw Data'!CE109="","",'Raw Data'!CE109)</f>
        <v>1</v>
      </c>
      <c r="CS109" s="20" t="str">
        <f>IF('Raw Data'!CF109="","",'Raw Data'!CF109)</f>
        <v/>
      </c>
      <c r="CT109" s="20" t="str">
        <f>IF('Raw Data'!CG109="","",'Raw Data'!CG109)</f>
        <v/>
      </c>
      <c r="CU109" s="20">
        <f>IF('Raw Data'!CH109="","",'Raw Data'!CH109)</f>
        <v>0</v>
      </c>
      <c r="CV109" s="35" t="str">
        <f t="shared" si="41"/>
        <v/>
      </c>
      <c r="CW109" s="20">
        <f>IF('Raw Data'!CI109="","",'Raw Data'!CI109)</f>
        <v>1</v>
      </c>
      <c r="CX109" s="35" t="str">
        <f t="shared" si="42"/>
        <v/>
      </c>
      <c r="CY109" s="20">
        <f>IF('Raw Data'!CJ109="","",'Raw Data'!CJ109)</f>
        <v>1</v>
      </c>
      <c r="CZ109" s="35" t="str">
        <f t="shared" si="43"/>
        <v/>
      </c>
      <c r="DA109" s="20">
        <f>IF('Raw Data'!CK109="","",'Raw Data'!CK109)</f>
        <v>0</v>
      </c>
      <c r="DB109" s="35" t="str">
        <f t="shared" si="44"/>
        <v/>
      </c>
      <c r="DC109" s="20">
        <f>IF('Raw Data'!CL109="","",'Raw Data'!CL109)</f>
        <v>1</v>
      </c>
      <c r="DD109" s="35" t="str">
        <f t="shared" si="45"/>
        <v/>
      </c>
      <c r="DE109" s="20">
        <f>IF('Raw Data'!CM109="","",'Raw Data'!CM109)</f>
        <v>2</v>
      </c>
      <c r="DF109" s="35" t="str">
        <f t="shared" si="46"/>
        <v/>
      </c>
      <c r="DG109" s="20">
        <f>IF('Raw Data'!CN109="","",'Raw Data'!CN109)</f>
        <v>3</v>
      </c>
      <c r="DH109" s="35" t="str">
        <f t="shared" si="47"/>
        <v/>
      </c>
      <c r="DI109" s="20">
        <f>IF('Raw Data'!CO109="","",'Raw Data'!CO109)</f>
        <v>5</v>
      </c>
      <c r="DJ109" s="35" t="str">
        <f t="shared" si="48"/>
        <v/>
      </c>
      <c r="DK109" s="23">
        <f>IF('Raw Data'!CP109="","",'Raw Data'!CP109)</f>
        <v>9</v>
      </c>
      <c r="DL109" s="23">
        <f>IF('Raw Data'!CQ109="","",'Raw Data'!CQ109)</f>
        <v>1</v>
      </c>
      <c r="DM109" s="20">
        <f>IF('Raw Data'!CR109="","",'Raw Data'!CR109)</f>
        <v>20</v>
      </c>
      <c r="DN109" s="20">
        <f>IF('Raw Data'!CS109="","",'Raw Data'!CS109)</f>
        <v>3</v>
      </c>
      <c r="DO109" s="23">
        <f>IF('Raw Data'!CT109="","",'Raw Data'!CT109)</f>
        <v>12</v>
      </c>
      <c r="DP109" s="20">
        <f>IF('Raw Data'!CU109="","",'Raw Data'!CU109)</f>
        <v>3</v>
      </c>
      <c r="DQ109" s="23" t="str">
        <f>IF('Raw Data'!CV109="","",'Raw Data'!CV109)</f>
        <v/>
      </c>
      <c r="DR109" s="20" t="str">
        <f>IF('Raw Data'!CW109="","",'Raw Data'!CW109)</f>
        <v/>
      </c>
      <c r="DS109" s="20" t="str">
        <f>IF('Raw Data'!CX109="","",'Raw Data'!CX109)</f>
        <v/>
      </c>
      <c r="DT109" s="20" t="str">
        <f>IF('Raw Data'!CY109="","",'Raw Data'!CY109)</f>
        <v/>
      </c>
      <c r="DU109" s="20" t="str">
        <f>IF('Raw Data'!CZ109="","",'Raw Data'!CZ109)</f>
        <v/>
      </c>
      <c r="DV109" s="20" t="str">
        <f>IF('Raw Data'!DA109="","",'Raw Data'!DA109)</f>
        <v/>
      </c>
      <c r="DW109" s="20" t="str">
        <f>IF('Raw Data'!DB109="","",'Raw Data'!DB109)</f>
        <v/>
      </c>
      <c r="DX109" s="35" t="str">
        <f t="shared" si="49"/>
        <v/>
      </c>
      <c r="DY109" s="23" t="str">
        <f>IF('Raw Data'!DC109="","",'Raw Data'!DC109)</f>
        <v/>
      </c>
      <c r="DZ109" s="42" t="str">
        <f t="shared" si="50"/>
        <v/>
      </c>
      <c r="EA109" s="20" t="str">
        <f>IF('Raw Data'!DD109="","",'Raw Data'!DD109)</f>
        <v/>
      </c>
      <c r="EB109" s="35" t="str">
        <f t="shared" si="51"/>
        <v/>
      </c>
      <c r="EC109" s="20" t="str">
        <f>IF('Raw Data'!DE109="","",'Raw Data'!DE109)</f>
        <v/>
      </c>
      <c r="ED109" s="35" t="str">
        <f t="shared" si="52"/>
        <v/>
      </c>
      <c r="EE109" s="20" t="str">
        <f>IF('Raw Data'!DF109="","",'Raw Data'!DF109)</f>
        <v/>
      </c>
      <c r="EF109" s="35" t="str">
        <f t="shared" si="53"/>
        <v/>
      </c>
      <c r="EG109" s="20" t="str">
        <f>IF('Raw Data'!DG109="","",'Raw Data'!DG109)</f>
        <v/>
      </c>
      <c r="EH109" s="35" t="str">
        <f t="shared" si="54"/>
        <v/>
      </c>
      <c r="EI109" s="20" t="str">
        <f>IF('Raw Data'!DH109="","",'Raw Data'!DH109)</f>
        <v/>
      </c>
      <c r="EJ109" s="20" t="str">
        <f>IF('Raw Data'!DI109="","",'Raw Data'!DI109)</f>
        <v/>
      </c>
      <c r="EK109" s="20" t="str">
        <f>IF('Raw Data'!DJ109="","",'Raw Data'!DJ109)</f>
        <v/>
      </c>
      <c r="EL109" s="20" t="str">
        <f>IF('Raw Data'!DK109="","",'Raw Data'!DK109)</f>
        <v/>
      </c>
      <c r="EM109" s="20" t="str">
        <f>IF('Raw Data'!DL109="","",'Raw Data'!DL109)</f>
        <v/>
      </c>
      <c r="EN109" s="20" t="str">
        <f>IF('Raw Data'!DM109="","",'Raw Data'!DM109)</f>
        <v/>
      </c>
      <c r="EO109" s="20" t="str">
        <f>IF('Raw Data'!DN109="","",'Raw Data'!DN109)</f>
        <v>Oui</v>
      </c>
      <c r="EP109" s="20">
        <f>IF('Raw Data'!DO109="","",'Raw Data'!DO109)</f>
        <v>9</v>
      </c>
      <c r="EQ109" s="35" t="str">
        <f t="shared" si="55"/>
        <v/>
      </c>
      <c r="ER109" s="20">
        <f>IF('Raw Data'!DP109="","",'Raw Data'!DP109)</f>
        <v>5</v>
      </c>
      <c r="ES109" s="20">
        <f>IF('Raw Data'!DQ109="","",'Raw Data'!DQ109)</f>
        <v>3</v>
      </c>
      <c r="ET109" s="20">
        <f>IF('Raw Data'!DR109="","",'Raw Data'!DR109)</f>
        <v>1</v>
      </c>
      <c r="EU109" s="20" t="str">
        <f>IF('Raw Data'!DS109="","",'Raw Data'!DS109)</f>
        <v/>
      </c>
      <c r="EV109" s="20" t="str">
        <f>IF('Raw Data'!DT109="","",'Raw Data'!DT109)</f>
        <v>Appel téléphonique</v>
      </c>
      <c r="EW109" s="20">
        <f>IF('Raw Data'!DU109="","",'Raw Data'!DU109)</f>
        <v>0</v>
      </c>
      <c r="EX109" s="20">
        <f>IF('Raw Data'!DV109="","",'Raw Data'!DV109)</f>
        <v>0</v>
      </c>
      <c r="EY109" s="20">
        <f>IF('Raw Data'!DW109="","",'Raw Data'!DW109)</f>
        <v>0</v>
      </c>
      <c r="EZ109" s="20">
        <f>IF('Raw Data'!DX109="","",'Raw Data'!DX109)</f>
        <v>0</v>
      </c>
      <c r="FA109" s="20">
        <f>IF('Raw Data'!DY109="","",'Raw Data'!DY109)</f>
        <v>0</v>
      </c>
      <c r="FB109" s="20">
        <f>IF('Raw Data'!DZ109="","",'Raw Data'!DZ109)</f>
        <v>1</v>
      </c>
      <c r="FC109" s="20">
        <f>IF('Raw Data'!EA109="","",'Raw Data'!EA109)</f>
        <v>0</v>
      </c>
      <c r="FD109" s="20">
        <f>IF('Raw Data'!EB109="","",'Raw Data'!EB109)</f>
        <v>0</v>
      </c>
      <c r="FE109" s="20">
        <f>IF('Raw Data'!EC109="","",'Raw Data'!EC109)</f>
        <v>0</v>
      </c>
      <c r="FF109" s="20">
        <f>IF('Raw Data'!ED109="","",'Raw Data'!ED109)</f>
        <v>0</v>
      </c>
      <c r="FG109" s="20">
        <f>IF('Raw Data'!EE109="","",'Raw Data'!EE109)</f>
        <v>0</v>
      </c>
      <c r="FH109" s="20">
        <f>IF('Raw Data'!EF109="","",'Raw Data'!EF109)</f>
        <v>0</v>
      </c>
      <c r="FI109" s="20">
        <f>IF('Raw Data'!EG109="","",'Raw Data'!EG109)</f>
        <v>0</v>
      </c>
      <c r="FJ109" s="20" t="str">
        <f>IF('Raw Data'!EH109="","",'Raw Data'!EH109)</f>
        <v/>
      </c>
      <c r="FK109" s="20" t="str">
        <f>IF('Raw Data'!EI109="","",'Raw Data'!EI109)</f>
        <v>Information sur l'accès à l'assistance humanitaire</v>
      </c>
      <c r="FL109" s="20" t="str">
        <f>IF('Raw Data'!EJ109="","",'Raw Data'!EJ109)</f>
        <v/>
      </c>
      <c r="FM109" s="20" t="str">
        <f>IF('Raw Data'!EK109="","",'Raw Data'!EK109)</f>
        <v>Oui</v>
      </c>
      <c r="FN109" s="20" t="str">
        <f>IF('Raw Data'!EL109="","",'Raw Data'!EL109)</f>
        <v/>
      </c>
      <c r="FO109" s="20" t="str">
        <f>IF('Raw Data'!EM109="","",'Raw Data'!EM109)</f>
        <v>Oui</v>
      </c>
      <c r="FP109" s="20" t="str">
        <f>IF('Raw Data'!EN109="","",'Raw Data'!EN109)</f>
        <v/>
      </c>
      <c r="FQ109" s="20" t="str">
        <f>IF('Raw Data'!EO109="","",'Raw Data'!EO109)</f>
        <v/>
      </c>
      <c r="FR109" s="20" t="str">
        <f>IF('Raw Data'!EP109="","",'Raw Data'!EP109)</f>
        <v/>
      </c>
      <c r="FS109" s="20" t="str">
        <f>IF('Raw Data'!EQ109="","",'Raw Data'!EQ109)</f>
        <v>Kabondo</v>
      </c>
      <c r="FT109" s="20">
        <f>IF('Raw Data'!ER109="","",'Raw Data'!ER109)</f>
        <v>4</v>
      </c>
      <c r="FU109" s="20" t="str">
        <f>IF('Raw Data'!ES109="","",'Raw Data'!ES109)</f>
        <v>Bien</v>
      </c>
      <c r="FV109" s="20" t="str">
        <f>IF('Raw Data'!ET109="","",'Raw Data'!ET109)</f>
        <v>vWvJfH3sDSZM3uC5W82MGH</v>
      </c>
      <c r="FW109" s="20" t="str">
        <f>IF('Raw Data'!EU109="","",'Raw Data'!EU109)</f>
        <v>v89tPMrAjVHLSntiBQ22UJ</v>
      </c>
      <c r="FX109" s="20" t="str">
        <f>IF('Raw Data'!EV109="","",'Raw Data'!EV109)</f>
        <v>v5AfrSZTqajduwJVMoNG7f</v>
      </c>
      <c r="FY109" s="20" t="str">
        <f>IF('Raw Data'!EW109="","",'Raw Data'!EW109)</f>
        <v>vbptduBAghB4e4bMMgdQUc</v>
      </c>
      <c r="FZ109" s="20" t="str">
        <f>IF('Raw Data'!EX109="","",'Raw Data'!EX109)</f>
        <v>vNycnGWUpYeb3KNNoHrkGX</v>
      </c>
      <c r="GA109" s="20" t="str">
        <f>IF('Raw Data'!EY109="","",'Raw Data'!EY109)</f>
        <v/>
      </c>
      <c r="GB109" s="20">
        <f>IF('Raw Data'!EZ109="","",'Raw Data'!EZ109)</f>
        <v>385036404</v>
      </c>
      <c r="GC109" s="20" t="str">
        <f>IF('Raw Data'!FA109="","",'Raw Data'!FA109)</f>
        <v>72f9eaca-7d16-446f-aadf-f1ee93e7937f</v>
      </c>
      <c r="GD109" s="29">
        <f>IF('Raw Data'!FB109="","",'Raw Data'!FB109)</f>
        <v>44946.437349537038</v>
      </c>
      <c r="GE109" s="20" t="str">
        <f>IF('Raw Data'!FC109="","",'Raw Data'!FC109)</f>
        <v/>
      </c>
      <c r="GF109" s="20" t="str">
        <f>IF('Raw Data'!FD109="","",'Raw Data'!FD109)</f>
        <v/>
      </c>
      <c r="GG109" s="20" t="str">
        <f>IF('Raw Data'!FE109="","",'Raw Data'!FE109)</f>
        <v>submitted_via_web</v>
      </c>
      <c r="GH109" s="20" t="str">
        <f>IF('Raw Data'!FF109="","",'Raw Data'!FF109)</f>
        <v>reach_rdc_hsm_enqueteur</v>
      </c>
      <c r="GI109" s="20" t="str">
        <f>IF('Raw Data'!FG109="","",'Raw Data'!FG109)</f>
        <v/>
      </c>
      <c r="GJ109" s="20">
        <f>IF('Raw Data'!FH109="","",'Raw Data'!FH109)</f>
        <v>193</v>
      </c>
    </row>
    <row r="110" spans="1:192" x14ac:dyDescent="0.25">
      <c r="A110" s="24" t="str">
        <f t="shared" si="28"/>
        <v>328923ba-3dd1-4b2c-8ba1-7cccebab2149</v>
      </c>
      <c r="B110" s="24" t="str">
        <f t="shared" si="29"/>
        <v>Kihempele</v>
      </c>
      <c r="C110" s="24" t="str">
        <f t="shared" si="30"/>
        <v>ENU14</v>
      </c>
      <c r="D110" s="29">
        <f>IF('Raw Data'!A110="","",'Raw Data'!A110)</f>
        <v>44946</v>
      </c>
      <c r="E110" s="27">
        <f>IF('Raw Data'!B110="","",'Raw Data'!B110)</f>
        <v>44946.419475462957</v>
      </c>
      <c r="F110" s="27">
        <f>IF('Raw Data'!C110="","",'Raw Data'!C110)</f>
        <v>44946.455416886572</v>
      </c>
      <c r="G110" s="31">
        <f t="shared" si="31"/>
        <v>51.755650006234646</v>
      </c>
      <c r="H110" s="33" t="str">
        <f t="shared" si="32"/>
        <v>OK</v>
      </c>
      <c r="I110" s="20" t="str">
        <f>IF('Raw Data'!D110="","",'Raw Data'!D110)</f>
        <v>audit.csv</v>
      </c>
      <c r="J110" s="20" t="str">
        <f>IF('Raw Data'!E110="","",'Raw Data'!E110)</f>
        <v>https://kc.humanitarianresponse.info/media/original?media_file=reachrdcdata%2Fattachments%2F03786f7074524bcf85122757f5105ae7%2F328923ba-3dd1-4b2c-8ba1-7cccebab2149%2Faudit.csv</v>
      </c>
      <c r="K110" s="20" t="str">
        <f>IF('Raw Data'!F110="","",'Raw Data'!F110)</f>
        <v/>
      </c>
      <c r="L110" s="20" t="str">
        <f>IF('Raw Data'!G110="","",'Raw Data'!G110)</f>
        <v/>
      </c>
      <c r="M110" s="20" t="str">
        <f>IF('Raw Data'!H110="","",'Raw Data'!H110)</f>
        <v>ENU14</v>
      </c>
      <c r="N110" s="20" t="str">
        <f>IF('Raw Data'!I110="","",'Raw Data'!I110)</f>
        <v>Kalemie</v>
      </c>
      <c r="O110" s="20" t="str">
        <f>IF('Raw Data'!J110="","",'Raw Data'!J110)</f>
        <v>Décembre</v>
      </c>
      <c r="P110" s="20" t="str">
        <f>IF('Raw Data'!K110="","",'Raw Data'!K110)</f>
        <v>Entretien à distance (appel téléphonique)</v>
      </c>
      <c r="Q110" s="20">
        <f>IF('Raw Data'!L110="","",'Raw Data'!L110)</f>
        <v>815947880</v>
      </c>
      <c r="R110" s="20">
        <f>IF('Raw Data'!M110="","",'Raw Data'!M110)</f>
        <v>815947880</v>
      </c>
      <c r="S110" s="20" t="str">
        <f>IF('Raw Data'!N110="","",'Raw Data'!N110)</f>
        <v>Oui</v>
      </c>
      <c r="T110" s="35" t="str">
        <f t="shared" si="33"/>
        <v/>
      </c>
      <c r="U110" s="20" t="str">
        <f>IF('Raw Data'!O110="","",'Raw Data'!O110)</f>
        <v/>
      </c>
      <c r="V110" s="20" t="str">
        <f>IF('Raw Data'!P110="","",'Raw Data'!P110)</f>
        <v/>
      </c>
      <c r="W110" s="20" t="str">
        <f>IF('Raw Data'!Q110="","",'Raw Data'!Q110)</f>
        <v/>
      </c>
      <c r="X110" s="20" t="str">
        <f>IF('Raw Data'!R110="","",'Raw Data'!R110)</f>
        <v>Oui</v>
      </c>
      <c r="Y110" s="35" t="str">
        <f t="shared" si="34"/>
        <v/>
      </c>
      <c r="Z110" s="20" t="str">
        <f>IF('Raw Data'!S110="","",'Raw Data'!S110)</f>
        <v/>
      </c>
      <c r="AA110" s="20" t="str">
        <f>IF('Raw Data'!T110="","",'Raw Data'!T110)</f>
        <v/>
      </c>
      <c r="AB110" s="20" t="str">
        <f>IF('Raw Data'!U110="","",'Raw Data'!U110)</f>
        <v>Maintenant</v>
      </c>
      <c r="AC110" s="35" t="str">
        <f t="shared" si="35"/>
        <v/>
      </c>
      <c r="AD110" s="20" t="str">
        <f>IF('Raw Data'!V110="","",'Raw Data'!V110)</f>
        <v/>
      </c>
      <c r="AE110" s="20" t="str">
        <f>IF('Raw Data'!W110="","",'Raw Data'!W110)</f>
        <v>SOMWE NGISON</v>
      </c>
      <c r="AF110" s="20" t="str">
        <f>IF('Raw Data'!X110="","",'Raw Data'!X110)</f>
        <v>Homme</v>
      </c>
      <c r="AG110" s="20">
        <f>IF('Raw Data'!Y110="","",'Raw Data'!Y110)</f>
        <v>52</v>
      </c>
      <c r="AH110" s="20" t="str">
        <f>IF('Raw Data'!Z110="","",'Raw Data'!Z110)</f>
        <v>Directeur d'école</v>
      </c>
      <c r="AI110" s="20" t="str">
        <f>IF('Raw Data'!AA110="","",'Raw Data'!AA110)</f>
        <v/>
      </c>
      <c r="AJ110" s="20" t="str">
        <f>IF('Raw Data'!AB110="","",'Raw Data'!AB110)</f>
        <v/>
      </c>
      <c r="AK110" s="20" t="str">
        <f>IF('Raw Data'!AC110="","",'Raw Data'!AC110)</f>
        <v/>
      </c>
      <c r="AL110" s="20" t="str">
        <f>IF('Raw Data'!AD110="","",'Raw Data'!AD110)</f>
        <v/>
      </c>
      <c r="AM110" s="20" t="str">
        <f>IF('Raw Data'!AE110="","",'Raw Data'!AE110)</f>
        <v/>
      </c>
      <c r="AN110" s="20" t="str">
        <f>IF('Raw Data'!AF110="","",'Raw Data'!AF110)</f>
        <v/>
      </c>
      <c r="AO110" s="20" t="str">
        <f>IF('Raw Data'!AG110="","",'Raw Data'!AG110)</f>
        <v/>
      </c>
      <c r="AP110" s="20" t="str">
        <f>IF('Raw Data'!AH110="","",'Raw Data'!AH110)</f>
        <v>Personne non déplacée (Autochtone)</v>
      </c>
      <c r="AQ110" s="35" t="str">
        <f t="shared" si="36"/>
        <v/>
      </c>
      <c r="AR110" s="20" t="str">
        <f>IF('Raw Data'!AI110="","",'Raw Data'!AI110)</f>
        <v>Tanganyika</v>
      </c>
      <c r="AS110" s="20" t="str">
        <f>IF('Raw Data'!AJ110="","",'Raw Data'!AJ110)</f>
        <v>Kalemie</v>
      </c>
      <c r="AT110" s="20" t="str">
        <f>IF('Raw Data'!AK110="","",'Raw Data'!AK110)</f>
        <v>Kihempele</v>
      </c>
      <c r="AU110" s="20" t="str">
        <f>IF('Raw Data'!AL110="","",'Raw Data'!AL110)</f>
        <v/>
      </c>
      <c r="AV110" s="20" t="str">
        <f>IF('Raw Data'!AM110="","",'Raw Data'!AM110)</f>
        <v>Kihempele</v>
      </c>
      <c r="AW110" s="20" t="str">
        <f>IF('Raw Data'!AN110="","",'Raw Data'!AN110)</f>
        <v/>
      </c>
      <c r="AX110" s="20" t="str">
        <f>IF('Raw Data'!AO110="","",'Raw Data'!AO110)</f>
        <v>Oui</v>
      </c>
      <c r="AY110" s="20" t="str">
        <f>IF('Raw Data'!AP110="","",'Raw Data'!AP110)</f>
        <v>Tanganyika</v>
      </c>
      <c r="AZ110" s="20" t="str">
        <f>IF('Raw Data'!AQ110="","",'Raw Data'!AQ110)</f>
        <v>Kalemie</v>
      </c>
      <c r="BA110" s="20" t="str">
        <f>IF('Raw Data'!AR110="","",'Raw Data'!AR110)</f>
        <v>Village</v>
      </c>
      <c r="BB110" s="20" t="str">
        <f>IF('Raw Data'!AS110="","",'Raw Data'!AS110)</f>
        <v>Kihempele</v>
      </c>
      <c r="BC110" s="20" t="str">
        <f>IF('Raw Data'!AT110="","",'Raw Data'!AT110)</f>
        <v/>
      </c>
      <c r="BD110" s="20" t="str">
        <f>IF('Raw Data'!AU110="","",'Raw Data'!AU110)</f>
        <v>Kihempele</v>
      </c>
      <c r="BE110" s="20" t="str">
        <f>IF('Raw Data'!AV110="","",'Raw Data'!AV110)</f>
        <v>Kihempele</v>
      </c>
      <c r="BF110" s="20" t="str">
        <f>IF('Raw Data'!AW110="","",'Raw Data'!AW110)</f>
        <v/>
      </c>
      <c r="BG110" s="20" t="str">
        <f>IF('Raw Data'!AX110="","",'Raw Data'!AX110)</f>
        <v>Kihempele</v>
      </c>
      <c r="BH110" s="20" t="str">
        <f>IF('Raw Data'!AY110="","",'Raw Data'!AY110)</f>
        <v>Non</v>
      </c>
      <c r="BI110" s="20" t="str">
        <f>IF('Raw Data'!AZ110="","",'Raw Data'!AZ110)</f>
        <v/>
      </c>
      <c r="BJ110" s="20" t="str">
        <f>IF('Raw Data'!BA110="","",'Raw Data'!BA110)</f>
        <v>Oui</v>
      </c>
      <c r="BK110" s="20" t="str">
        <f>IF('Raw Data'!BB110="","",'Raw Data'!BB110)</f>
        <v>Oui</v>
      </c>
      <c r="BL110" s="20" t="str">
        <f>IF('Raw Data'!BC110="","",'Raw Data'!BC110)</f>
        <v/>
      </c>
      <c r="BM110" s="20" t="str">
        <f>IF('Raw Data'!BD110="","",'Raw Data'!BD110)</f>
        <v/>
      </c>
      <c r="BN110" s="20" t="str">
        <f>IF('Raw Data'!BE110="","",'Raw Data'!BE110)</f>
        <v/>
      </c>
      <c r="BO110" s="20" t="str">
        <f>IF('Raw Data'!BF110="","",'Raw Data'!BF110)</f>
        <v/>
      </c>
      <c r="BP110" s="20" t="str">
        <f>IF('Raw Data'!BG110="","",'Raw Data'!BG110)</f>
        <v/>
      </c>
      <c r="BQ110" s="20" t="str">
        <f>IF('Raw Data'!BH110="","",'Raw Data'!BH110)</f>
        <v>MONI</v>
      </c>
      <c r="BR110" s="20" t="str">
        <f>IF('Raw Data'!BI110="","",'Raw Data'!BI110)</f>
        <v/>
      </c>
      <c r="BS110" s="20" t="str">
        <f>IF('Raw Data'!BJ110="","",'Raw Data'!BJ110)</f>
        <v>Oui</v>
      </c>
      <c r="BT110" s="20" t="str">
        <f>IF('Raw Data'!BK110="","",'Raw Data'!BK110)</f>
        <v>Oui</v>
      </c>
      <c r="BU110" s="35" t="str">
        <f t="shared" si="37"/>
        <v/>
      </c>
      <c r="BV110" s="20" t="str">
        <f>IF('Raw Data'!BL110="","",'Raw Data'!BL110)</f>
        <v/>
      </c>
      <c r="BW110" s="20" t="str">
        <f>IF('Raw Data'!BM110="","",'Raw Data'!BM110)</f>
        <v/>
      </c>
      <c r="BX110" s="20" t="str">
        <f>IF('Raw Data'!BN110="","",'Raw Data'!BN110)</f>
        <v>Oui</v>
      </c>
      <c r="BY110" s="20" t="str">
        <f>IF('Raw Data'!BO110="","",'Raw Data'!BO110)</f>
        <v>Oui</v>
      </c>
      <c r="BZ110" s="20" t="str">
        <f>IF('Raw Data'!BP110="","",'Raw Data'!BP110)</f>
        <v>Oui</v>
      </c>
      <c r="CA110" s="20" t="str">
        <f>IF('Raw Data'!BQ110="","",'Raw Data'!BQ110)</f>
        <v>Non</v>
      </c>
      <c r="CB110" s="20" t="str">
        <f>IF('Raw Data'!BR110="","",'Raw Data'!BR110)</f>
        <v>Non</v>
      </c>
      <c r="CC110" s="20" t="str">
        <f>IF('Raw Data'!BS110="","",'Raw Data'!BS110)</f>
        <v/>
      </c>
      <c r="CD110" s="20" t="str">
        <f>IF('Raw Data'!BT110="","",'Raw Data'!BT110)</f>
        <v>Communauté hôte (=Autochtones)</v>
      </c>
      <c r="CE110" s="20" t="str">
        <f>IF('Raw Data'!BU110="","",'Raw Data'!BU110)</f>
        <v>3</v>
      </c>
      <c r="CF110" s="20" t="str">
        <f>IF('Raw Data'!BV110="","",'Raw Data'!BV110)</f>
        <v>Oui</v>
      </c>
      <c r="CG110" s="20" t="str">
        <f>IF('Raw Data'!BW110="","",'Raw Data'!BW110)</f>
        <v>Communauté hôte (=Autochtones)</v>
      </c>
      <c r="CH110" s="35" t="str">
        <f t="shared" si="38"/>
        <v/>
      </c>
      <c r="CI110" s="35" t="str">
        <f t="shared" si="39"/>
        <v/>
      </c>
      <c r="CJ110" s="37">
        <f t="shared" si="40"/>
        <v>1</v>
      </c>
      <c r="CK110" s="20">
        <f>IF('Raw Data'!BX110="","",'Raw Data'!BX110)</f>
        <v>1</v>
      </c>
      <c r="CL110" s="20">
        <f>IF('Raw Data'!BY110="","",'Raw Data'!BY110)</f>
        <v>0</v>
      </c>
      <c r="CM110" s="20">
        <f>IF('Raw Data'!BZ110="","",'Raw Data'!BZ110)</f>
        <v>0</v>
      </c>
      <c r="CN110" s="20">
        <f>IF('Raw Data'!CA110="","",'Raw Data'!CA110)</f>
        <v>0</v>
      </c>
      <c r="CO110" s="20">
        <f>IF('Raw Data'!CB110="","",'Raw Data'!CB110)</f>
        <v>0</v>
      </c>
      <c r="CP110" s="39" t="str">
        <f>IF('Raw Data'!CC110="","",'Raw Data'!CC110)</f>
        <v>0.6070629418779349</v>
      </c>
      <c r="CQ110" s="20" t="str">
        <f>IF('Raw Data'!CD110="","",'Raw Data'!CD110)</f>
        <v/>
      </c>
      <c r="CR110" s="20" t="str">
        <f>IF('Raw Data'!CE110="","",'Raw Data'!CE110)</f>
        <v>1</v>
      </c>
      <c r="CS110" s="20" t="str">
        <f>IF('Raw Data'!CF110="","",'Raw Data'!CF110)</f>
        <v/>
      </c>
      <c r="CT110" s="20" t="str">
        <f>IF('Raw Data'!CG110="","",'Raw Data'!CG110)</f>
        <v/>
      </c>
      <c r="CU110" s="20" t="str">
        <f>IF('Raw Data'!CH110="","",'Raw Data'!CH110)</f>
        <v/>
      </c>
      <c r="CV110" s="35" t="str">
        <f t="shared" si="41"/>
        <v/>
      </c>
      <c r="CW110" s="20" t="str">
        <f>IF('Raw Data'!CI110="","",'Raw Data'!CI110)</f>
        <v/>
      </c>
      <c r="CX110" s="35" t="str">
        <f t="shared" si="42"/>
        <v/>
      </c>
      <c r="CY110" s="20" t="str">
        <f>IF('Raw Data'!CJ110="","",'Raw Data'!CJ110)</f>
        <v/>
      </c>
      <c r="CZ110" s="35" t="str">
        <f t="shared" si="43"/>
        <v/>
      </c>
      <c r="DA110" s="20" t="str">
        <f>IF('Raw Data'!CK110="","",'Raw Data'!CK110)</f>
        <v/>
      </c>
      <c r="DB110" s="35" t="str">
        <f t="shared" si="44"/>
        <v/>
      </c>
      <c r="DC110" s="20" t="str">
        <f>IF('Raw Data'!CL110="","",'Raw Data'!CL110)</f>
        <v/>
      </c>
      <c r="DD110" s="35" t="str">
        <f t="shared" si="45"/>
        <v/>
      </c>
      <c r="DE110" s="20" t="str">
        <f>IF('Raw Data'!CM110="","",'Raw Data'!CM110)</f>
        <v/>
      </c>
      <c r="DF110" s="35" t="str">
        <f t="shared" si="46"/>
        <v/>
      </c>
      <c r="DG110" s="20" t="str">
        <f>IF('Raw Data'!CN110="","",'Raw Data'!CN110)</f>
        <v/>
      </c>
      <c r="DH110" s="35" t="str">
        <f t="shared" si="47"/>
        <v/>
      </c>
      <c r="DI110" s="20" t="str">
        <f>IF('Raw Data'!CO110="","",'Raw Data'!CO110)</f>
        <v/>
      </c>
      <c r="DJ110" s="35" t="str">
        <f t="shared" si="48"/>
        <v/>
      </c>
      <c r="DK110" s="23" t="str">
        <f>IF('Raw Data'!CP110="","",'Raw Data'!CP110)</f>
        <v/>
      </c>
      <c r="DL110" s="23" t="str">
        <f>IF('Raw Data'!CQ110="","",'Raw Data'!CQ110)</f>
        <v/>
      </c>
      <c r="DM110" s="20" t="str">
        <f>IF('Raw Data'!CR110="","",'Raw Data'!CR110)</f>
        <v/>
      </c>
      <c r="DN110" s="20" t="str">
        <f>IF('Raw Data'!CS110="","",'Raw Data'!CS110)</f>
        <v/>
      </c>
      <c r="DO110" s="23" t="str">
        <f>IF('Raw Data'!CT110="","",'Raw Data'!CT110)</f>
        <v/>
      </c>
      <c r="DP110" s="20" t="str">
        <f>IF('Raw Data'!CU110="","",'Raw Data'!CU110)</f>
        <v/>
      </c>
      <c r="DQ110" s="23" t="str">
        <f>IF('Raw Data'!CV110="","",'Raw Data'!CV110)</f>
        <v/>
      </c>
      <c r="DR110" s="20" t="str">
        <f>IF('Raw Data'!CW110="","",'Raw Data'!CW110)</f>
        <v/>
      </c>
      <c r="DS110" s="20">
        <f>IF('Raw Data'!CX110="","",'Raw Data'!CX110)</f>
        <v>38</v>
      </c>
      <c r="DT110" s="20">
        <f>IF('Raw Data'!CY110="","",'Raw Data'!CY110)</f>
        <v>0</v>
      </c>
      <c r="DU110" s="20">
        <f>IF('Raw Data'!CZ110="","",'Raw Data'!CZ110)</f>
        <v>20</v>
      </c>
      <c r="DV110" s="20">
        <f>IF('Raw Data'!DA110="","",'Raw Data'!DA110)</f>
        <v>0</v>
      </c>
      <c r="DW110" s="20">
        <f>IF('Raw Data'!DB110="","",'Raw Data'!DB110)</f>
        <v>2</v>
      </c>
      <c r="DX110" s="35" t="str">
        <f t="shared" si="49"/>
        <v/>
      </c>
      <c r="DY110" s="23">
        <f>IF('Raw Data'!DC110="","",'Raw Data'!DC110)</f>
        <v>0</v>
      </c>
      <c r="DZ110" s="42" t="str">
        <f t="shared" si="50"/>
        <v/>
      </c>
      <c r="EA110" s="20">
        <f>IF('Raw Data'!DD110="","",'Raw Data'!DD110)</f>
        <v>0</v>
      </c>
      <c r="EB110" s="35" t="str">
        <f t="shared" si="51"/>
        <v/>
      </c>
      <c r="EC110" s="20">
        <f>IF('Raw Data'!DE110="","",'Raw Data'!DE110)</f>
        <v>0</v>
      </c>
      <c r="ED110" s="35" t="str">
        <f t="shared" si="52"/>
        <v/>
      </c>
      <c r="EE110" s="20">
        <f>IF('Raw Data'!DF110="","",'Raw Data'!DF110)</f>
        <v>1</v>
      </c>
      <c r="EF110" s="35" t="str">
        <f t="shared" si="53"/>
        <v/>
      </c>
      <c r="EG110" s="20">
        <f>IF('Raw Data'!DG110="","",'Raw Data'!DG110)</f>
        <v>1</v>
      </c>
      <c r="EH110" s="35" t="str">
        <f t="shared" si="54"/>
        <v/>
      </c>
      <c r="EI110" s="20">
        <f>IF('Raw Data'!DH110="","",'Raw Data'!DH110)</f>
        <v>0</v>
      </c>
      <c r="EJ110" s="20">
        <f>IF('Raw Data'!DI110="","",'Raw Data'!DI110)</f>
        <v>8</v>
      </c>
      <c r="EK110" s="20">
        <f>IF('Raw Data'!DJ110="","",'Raw Data'!DJ110)</f>
        <v>5</v>
      </c>
      <c r="EL110" s="20">
        <f>IF('Raw Data'!DK110="","",'Raw Data'!DK110)</f>
        <v>1</v>
      </c>
      <c r="EM110" s="20" t="str">
        <f>IF('Raw Data'!DL110="","",'Raw Data'!DL110)</f>
        <v/>
      </c>
      <c r="EN110" s="20" t="str">
        <f>IF('Raw Data'!DM110="","",'Raw Data'!DM110)</f>
        <v/>
      </c>
      <c r="EO110" s="20" t="str">
        <f>IF('Raw Data'!DN110="","",'Raw Data'!DN110)</f>
        <v>Non</v>
      </c>
      <c r="EP110" s="20" t="str">
        <f>IF('Raw Data'!DO110="","",'Raw Data'!DO110)</f>
        <v/>
      </c>
      <c r="EQ110" s="35" t="str">
        <f t="shared" si="55"/>
        <v/>
      </c>
      <c r="ER110" s="20" t="str">
        <f>IF('Raw Data'!DP110="","",'Raw Data'!DP110)</f>
        <v/>
      </c>
      <c r="ES110" s="20" t="str">
        <f>IF('Raw Data'!DQ110="","",'Raw Data'!DQ110)</f>
        <v/>
      </c>
      <c r="ET110" s="20" t="str">
        <f>IF('Raw Data'!DR110="","",'Raw Data'!DR110)</f>
        <v/>
      </c>
      <c r="EU110" s="20" t="str">
        <f>IF('Raw Data'!DS110="","",'Raw Data'!DS110)</f>
        <v/>
      </c>
      <c r="EV110" s="20" t="str">
        <f>IF('Raw Data'!DT110="","",'Raw Data'!DT110)</f>
        <v>Station de radio Appel téléphonique</v>
      </c>
      <c r="EW110" s="20">
        <f>IF('Raw Data'!DU110="","",'Raw Data'!DU110)</f>
        <v>1</v>
      </c>
      <c r="EX110" s="20">
        <f>IF('Raw Data'!DV110="","",'Raw Data'!DV110)</f>
        <v>0</v>
      </c>
      <c r="EY110" s="20">
        <f>IF('Raw Data'!DW110="","",'Raw Data'!DW110)</f>
        <v>0</v>
      </c>
      <c r="EZ110" s="20">
        <f>IF('Raw Data'!DX110="","",'Raw Data'!DX110)</f>
        <v>0</v>
      </c>
      <c r="FA110" s="20">
        <f>IF('Raw Data'!DY110="","",'Raw Data'!DY110)</f>
        <v>0</v>
      </c>
      <c r="FB110" s="20">
        <f>IF('Raw Data'!DZ110="","",'Raw Data'!DZ110)</f>
        <v>1</v>
      </c>
      <c r="FC110" s="20">
        <f>IF('Raw Data'!EA110="","",'Raw Data'!EA110)</f>
        <v>0</v>
      </c>
      <c r="FD110" s="20">
        <f>IF('Raw Data'!EB110="","",'Raw Data'!EB110)</f>
        <v>0</v>
      </c>
      <c r="FE110" s="20">
        <f>IF('Raw Data'!EC110="","",'Raw Data'!EC110)</f>
        <v>0</v>
      </c>
      <c r="FF110" s="20">
        <f>IF('Raw Data'!ED110="","",'Raw Data'!ED110)</f>
        <v>0</v>
      </c>
      <c r="FG110" s="20">
        <f>IF('Raw Data'!EE110="","",'Raw Data'!EE110)</f>
        <v>0</v>
      </c>
      <c r="FH110" s="20">
        <f>IF('Raw Data'!EF110="","",'Raw Data'!EF110)</f>
        <v>0</v>
      </c>
      <c r="FI110" s="20">
        <f>IF('Raw Data'!EG110="","",'Raw Data'!EG110)</f>
        <v>0</v>
      </c>
      <c r="FJ110" s="20" t="str">
        <f>IF('Raw Data'!EH110="","",'Raw Data'!EH110)</f>
        <v/>
      </c>
      <c r="FK110" s="20" t="str">
        <f>IF('Raw Data'!EI110="","",'Raw Data'!EI110)</f>
        <v>Information sur le contexte sécuritaire</v>
      </c>
      <c r="FL110" s="20" t="str">
        <f>IF('Raw Data'!EJ110="","",'Raw Data'!EJ110)</f>
        <v/>
      </c>
      <c r="FM110" s="20" t="str">
        <f>IF('Raw Data'!EK110="","",'Raw Data'!EK110)</f>
        <v>Oui</v>
      </c>
      <c r="FN110" s="20" t="str">
        <f>IF('Raw Data'!EL110="","",'Raw Data'!EL110)</f>
        <v/>
      </c>
      <c r="FO110" s="20" t="str">
        <f>IF('Raw Data'!EM110="","",'Raw Data'!EM110)</f>
        <v>Oui</v>
      </c>
      <c r="FP110" s="20" t="str">
        <f>IF('Raw Data'!EN110="","",'Raw Data'!EN110)</f>
        <v/>
      </c>
      <c r="FQ110" s="20" t="str">
        <f>IF('Raw Data'!EO110="","",'Raw Data'!EO110)</f>
        <v/>
      </c>
      <c r="FR110" s="20" t="str">
        <f>IF('Raw Data'!EP110="","",'Raw Data'!EP110)</f>
        <v/>
      </c>
      <c r="FS110" s="20" t="str">
        <f>IF('Raw Data'!EQ110="","",'Raw Data'!EQ110)</f>
        <v>Kihempele</v>
      </c>
      <c r="FT110" s="20">
        <f>IF('Raw Data'!ER110="","",'Raw Data'!ER110)</f>
        <v>4</v>
      </c>
      <c r="FU110" s="20" t="str">
        <f>IF('Raw Data'!ES110="","",'Raw Data'!ES110)</f>
        <v>Bonne collaboration</v>
      </c>
      <c r="FV110" s="20" t="str">
        <f>IF('Raw Data'!ET110="","",'Raw Data'!ET110)</f>
        <v>vWvJfH3sDSZM3uC5W82MGH</v>
      </c>
      <c r="FW110" s="20" t="str">
        <f>IF('Raw Data'!EU110="","",'Raw Data'!EU110)</f>
        <v>v89tPMrAjVHLSntiBQ22UJ</v>
      </c>
      <c r="FX110" s="20" t="str">
        <f>IF('Raw Data'!EV110="","",'Raw Data'!EV110)</f>
        <v>v5AfrSZTqajduwJVMoNG7f</v>
      </c>
      <c r="FY110" s="20" t="str">
        <f>IF('Raw Data'!EW110="","",'Raw Data'!EW110)</f>
        <v>vbptduBAghB4e4bMMgdQUc</v>
      </c>
      <c r="FZ110" s="20" t="str">
        <f>IF('Raw Data'!EX110="","",'Raw Data'!EX110)</f>
        <v>vNycnGWUpYeb3KNNoHrkGX</v>
      </c>
      <c r="GA110" s="20" t="str">
        <f>IF('Raw Data'!EY110="","",'Raw Data'!EY110)</f>
        <v/>
      </c>
      <c r="GB110" s="20">
        <f>IF('Raw Data'!EZ110="","",'Raw Data'!EZ110)</f>
        <v>385036472</v>
      </c>
      <c r="GC110" s="20" t="str">
        <f>IF('Raw Data'!FA110="","",'Raw Data'!FA110)</f>
        <v>328923ba-3dd1-4b2c-8ba1-7cccebab2149</v>
      </c>
      <c r="GD110" s="29">
        <f>IF('Raw Data'!FB110="","",'Raw Data'!FB110)</f>
        <v>44946.437638888892</v>
      </c>
      <c r="GE110" s="20" t="str">
        <f>IF('Raw Data'!FC110="","",'Raw Data'!FC110)</f>
        <v/>
      </c>
      <c r="GF110" s="20" t="str">
        <f>IF('Raw Data'!FD110="","",'Raw Data'!FD110)</f>
        <v/>
      </c>
      <c r="GG110" s="20" t="str">
        <f>IF('Raw Data'!FE110="","",'Raw Data'!FE110)</f>
        <v>submitted_via_web</v>
      </c>
      <c r="GH110" s="20" t="str">
        <f>IF('Raw Data'!FF110="","",'Raw Data'!FF110)</f>
        <v>reach_rdc_hsm_enqueteur</v>
      </c>
      <c r="GI110" s="20" t="str">
        <f>IF('Raw Data'!FG110="","",'Raw Data'!FG110)</f>
        <v/>
      </c>
      <c r="GJ110" s="20">
        <f>IF('Raw Data'!FH110="","",'Raw Data'!FH110)</f>
        <v>194</v>
      </c>
    </row>
    <row r="111" spans="1:192" x14ac:dyDescent="0.25">
      <c r="A111" s="24" t="str">
        <f t="shared" si="28"/>
        <v>beec4a17-42c5-42bb-a63b-5a961d0e0b17</v>
      </c>
      <c r="B111" s="24" t="str">
        <f t="shared" si="29"/>
        <v>Kabonde</v>
      </c>
      <c r="C111" s="24" t="str">
        <f t="shared" si="30"/>
        <v>ENU8</v>
      </c>
      <c r="D111" s="29">
        <f>IF('Raw Data'!A111="","",'Raw Data'!A111)</f>
        <v>44946</v>
      </c>
      <c r="E111" s="27">
        <f>IF('Raw Data'!B111="","",'Raw Data'!B111)</f>
        <v>44946.396606724527</v>
      </c>
      <c r="F111" s="27">
        <f>IF('Raw Data'!C111="","",'Raw Data'!C111)</f>
        <v>44946.427697604173</v>
      </c>
      <c r="G111" s="31">
        <f t="shared" si="31"/>
        <v>44.770866689505056</v>
      </c>
      <c r="H111" s="33" t="str">
        <f t="shared" si="32"/>
        <v>OK</v>
      </c>
      <c r="I111" s="20" t="str">
        <f>IF('Raw Data'!D111="","",'Raw Data'!D111)</f>
        <v>audit.csv</v>
      </c>
      <c r="J111" s="20" t="str">
        <f>IF('Raw Data'!E111="","",'Raw Data'!E111)</f>
        <v>https://kc.humanitarianresponse.info/media/original?media_file=reachrdcdata%2Fattachments%2F03786f7074524bcf85122757f5105ae7%2Fbeec4a17-42c5-42bb-a63b-5a961d0e0b17%2Faudit.csv</v>
      </c>
      <c r="K111" s="20" t="str">
        <f>IF('Raw Data'!F111="","",'Raw Data'!F111)</f>
        <v/>
      </c>
      <c r="L111" s="20" t="str">
        <f>IF('Raw Data'!G111="","",'Raw Data'!G111)</f>
        <v/>
      </c>
      <c r="M111" s="20" t="str">
        <f>IF('Raw Data'!H111="","",'Raw Data'!H111)</f>
        <v>ENU8</v>
      </c>
      <c r="N111" s="20" t="str">
        <f>IF('Raw Data'!I111="","",'Raw Data'!I111)</f>
        <v>Kalemie</v>
      </c>
      <c r="O111" s="20" t="str">
        <f>IF('Raw Data'!J111="","",'Raw Data'!J111)</f>
        <v>Décembre</v>
      </c>
      <c r="P111" s="20" t="str">
        <f>IF('Raw Data'!K111="","",'Raw Data'!K111)</f>
        <v>Entretien à distance (appel téléphonique)</v>
      </c>
      <c r="Q111" s="20">
        <f>IF('Raw Data'!L111="","",'Raw Data'!L111)</f>
        <v>828386699</v>
      </c>
      <c r="R111" s="20">
        <f>IF('Raw Data'!M111="","",'Raw Data'!M111)</f>
        <v>828386699</v>
      </c>
      <c r="S111" s="20" t="str">
        <f>IF('Raw Data'!N111="","",'Raw Data'!N111)</f>
        <v>Oui</v>
      </c>
      <c r="T111" s="35" t="str">
        <f t="shared" si="33"/>
        <v/>
      </c>
      <c r="U111" s="20" t="str">
        <f>IF('Raw Data'!O111="","",'Raw Data'!O111)</f>
        <v/>
      </c>
      <c r="V111" s="20" t="str">
        <f>IF('Raw Data'!P111="","",'Raw Data'!P111)</f>
        <v/>
      </c>
      <c r="W111" s="20" t="str">
        <f>IF('Raw Data'!Q111="","",'Raw Data'!Q111)</f>
        <v/>
      </c>
      <c r="X111" s="20" t="str">
        <f>IF('Raw Data'!R111="","",'Raw Data'!R111)</f>
        <v>Oui</v>
      </c>
      <c r="Y111" s="35" t="str">
        <f t="shared" si="34"/>
        <v/>
      </c>
      <c r="Z111" s="20" t="str">
        <f>IF('Raw Data'!S111="","",'Raw Data'!S111)</f>
        <v/>
      </c>
      <c r="AA111" s="20" t="str">
        <f>IF('Raw Data'!T111="","",'Raw Data'!T111)</f>
        <v/>
      </c>
      <c r="AB111" s="20" t="str">
        <f>IF('Raw Data'!U111="","",'Raw Data'!U111)</f>
        <v>Maintenant</v>
      </c>
      <c r="AC111" s="35" t="str">
        <f t="shared" si="35"/>
        <v/>
      </c>
      <c r="AD111" s="20" t="str">
        <f>IF('Raw Data'!V111="","",'Raw Data'!V111)</f>
        <v/>
      </c>
      <c r="AE111" s="20" t="str">
        <f>IF('Raw Data'!W111="","",'Raw Data'!W111)</f>
        <v>Amuri marceline</v>
      </c>
      <c r="AF111" s="20" t="str">
        <f>IF('Raw Data'!X111="","",'Raw Data'!X111)</f>
        <v>Femme</v>
      </c>
      <c r="AG111" s="20">
        <f>IF('Raw Data'!Y111="","",'Raw Data'!Y111)</f>
        <v>30</v>
      </c>
      <c r="AH111" s="20" t="str">
        <f>IF('Raw Data'!Z111="","",'Raw Data'!Z111)</f>
        <v>Commerçant</v>
      </c>
      <c r="AI111" s="20" t="str">
        <f>IF('Raw Data'!AA111="","",'Raw Data'!AA111)</f>
        <v/>
      </c>
      <c r="AJ111" s="20" t="str">
        <f>IF('Raw Data'!AB111="","",'Raw Data'!AB111)</f>
        <v/>
      </c>
      <c r="AK111" s="20" t="str">
        <f>IF('Raw Data'!AC111="","",'Raw Data'!AC111)</f>
        <v/>
      </c>
      <c r="AL111" s="20" t="str">
        <f>IF('Raw Data'!AD111="","",'Raw Data'!AD111)</f>
        <v/>
      </c>
      <c r="AM111" s="20" t="str">
        <f>IF('Raw Data'!AE111="","",'Raw Data'!AE111)</f>
        <v/>
      </c>
      <c r="AN111" s="20" t="str">
        <f>IF('Raw Data'!AF111="","",'Raw Data'!AF111)</f>
        <v/>
      </c>
      <c r="AO111" s="20" t="str">
        <f>IF('Raw Data'!AG111="","",'Raw Data'!AG111)</f>
        <v/>
      </c>
      <c r="AP111" s="20" t="str">
        <f>IF('Raw Data'!AH111="","",'Raw Data'!AH111)</f>
        <v>Personne non déplacée (Autochtone)</v>
      </c>
      <c r="AQ111" s="35" t="str">
        <f t="shared" si="36"/>
        <v/>
      </c>
      <c r="AR111" s="20" t="str">
        <f>IF('Raw Data'!AI111="","",'Raw Data'!AI111)</f>
        <v>Tanganyika</v>
      </c>
      <c r="AS111" s="20" t="str">
        <f>IF('Raw Data'!AJ111="","",'Raw Data'!AJ111)</f>
        <v>Nyunzu</v>
      </c>
      <c r="AT111" s="20" t="str">
        <f>IF('Raw Data'!AK111="","",'Raw Data'!AK111)</f>
        <v>Kabonde</v>
      </c>
      <c r="AU111" s="20" t="str">
        <f>IF('Raw Data'!AL111="","",'Raw Data'!AL111)</f>
        <v/>
      </c>
      <c r="AV111" s="20" t="str">
        <f>IF('Raw Data'!AM111="","",'Raw Data'!AM111)</f>
        <v>Kabonde</v>
      </c>
      <c r="AW111" s="20" t="str">
        <f>IF('Raw Data'!AN111="","",'Raw Data'!AN111)</f>
        <v/>
      </c>
      <c r="AX111" s="20" t="str">
        <f>IF('Raw Data'!AO111="","",'Raw Data'!AO111)</f>
        <v>Oui</v>
      </c>
      <c r="AY111" s="20" t="str">
        <f>IF('Raw Data'!AP111="","",'Raw Data'!AP111)</f>
        <v>Tanganyika</v>
      </c>
      <c r="AZ111" s="20" t="str">
        <f>IF('Raw Data'!AQ111="","",'Raw Data'!AQ111)</f>
        <v>Nyunzu</v>
      </c>
      <c r="BA111" s="20" t="str">
        <f>IF('Raw Data'!AR111="","",'Raw Data'!AR111)</f>
        <v>Localité</v>
      </c>
      <c r="BB111" s="20" t="str">
        <f>IF('Raw Data'!AS111="","",'Raw Data'!AS111)</f>
        <v/>
      </c>
      <c r="BC111" s="20" t="str">
        <f>IF('Raw Data'!AT111="","",'Raw Data'!AT111)</f>
        <v/>
      </c>
      <c r="BD111" s="20" t="str">
        <f>IF('Raw Data'!AU111="","",'Raw Data'!AU111)</f>
        <v/>
      </c>
      <c r="BE111" s="20" t="str">
        <f>IF('Raw Data'!AV111="","",'Raw Data'!AV111)</f>
        <v>Kabonde</v>
      </c>
      <c r="BF111" s="20" t="str">
        <f>IF('Raw Data'!AW111="","",'Raw Data'!AW111)</f>
        <v/>
      </c>
      <c r="BG111" s="20" t="str">
        <f>IF('Raw Data'!AX111="","",'Raw Data'!AX111)</f>
        <v>Kabonde</v>
      </c>
      <c r="BH111" s="20" t="str">
        <f>IF('Raw Data'!AY111="","",'Raw Data'!AY111)</f>
        <v>Non</v>
      </c>
      <c r="BI111" s="20" t="str">
        <f>IF('Raw Data'!AZ111="","",'Raw Data'!AZ111)</f>
        <v/>
      </c>
      <c r="BJ111" s="20" t="str">
        <f>IF('Raw Data'!BA111="","",'Raw Data'!BA111)</f>
        <v>Oui</v>
      </c>
      <c r="BK111" s="20" t="str">
        <f>IF('Raw Data'!BB111="","",'Raw Data'!BB111)</f>
        <v>Oui</v>
      </c>
      <c r="BL111" s="20" t="str">
        <f>IF('Raw Data'!BC111="","",'Raw Data'!BC111)</f>
        <v/>
      </c>
      <c r="BM111" s="20" t="str">
        <f>IF('Raw Data'!BD111="","",'Raw Data'!BD111)</f>
        <v/>
      </c>
      <c r="BN111" s="20" t="str">
        <f>IF('Raw Data'!BE111="","",'Raw Data'!BE111)</f>
        <v/>
      </c>
      <c r="BO111" s="20" t="str">
        <f>IF('Raw Data'!BF111="","",'Raw Data'!BF111)</f>
        <v/>
      </c>
      <c r="BP111" s="20" t="str">
        <f>IF('Raw Data'!BG111="","",'Raw Data'!BG111)</f>
        <v/>
      </c>
      <c r="BQ111" s="20" t="str">
        <f>IF('Raw Data'!BH111="","",'Raw Data'!BH111)</f>
        <v>Autre (Spécifier)</v>
      </c>
      <c r="BR111" s="20" t="str">
        <f>IF('Raw Data'!BI111="","",'Raw Data'!BI111)</f>
        <v>Bakalanga2</v>
      </c>
      <c r="BS111" s="20" t="str">
        <f>IF('Raw Data'!BJ111="","",'Raw Data'!BJ111)</f>
        <v>Oui</v>
      </c>
      <c r="BT111" s="20" t="str">
        <f>IF('Raw Data'!BK111="","",'Raw Data'!BK111)</f>
        <v>Oui</v>
      </c>
      <c r="BU111" s="35" t="str">
        <f t="shared" si="37"/>
        <v/>
      </c>
      <c r="BV111" s="20" t="str">
        <f>IF('Raw Data'!BL111="","",'Raw Data'!BL111)</f>
        <v/>
      </c>
      <c r="BW111" s="20" t="str">
        <f>IF('Raw Data'!BM111="","",'Raw Data'!BM111)</f>
        <v/>
      </c>
      <c r="BX111" s="20" t="str">
        <f>IF('Raw Data'!BN111="","",'Raw Data'!BN111)</f>
        <v>Oui</v>
      </c>
      <c r="BY111" s="20" t="str">
        <f>IF('Raw Data'!BO111="","",'Raw Data'!BO111)</f>
        <v>Non</v>
      </c>
      <c r="BZ111" s="20" t="str">
        <f>IF('Raw Data'!BP111="","",'Raw Data'!BP111)</f>
        <v>Non</v>
      </c>
      <c r="CA111" s="20" t="str">
        <f>IF('Raw Data'!BQ111="","",'Raw Data'!BQ111)</f>
        <v>Non</v>
      </c>
      <c r="CB111" s="20" t="str">
        <f>IF('Raw Data'!BR111="","",'Raw Data'!BR111)</f>
        <v>Non</v>
      </c>
      <c r="CC111" s="20" t="str">
        <f>IF('Raw Data'!BS111="","",'Raw Data'!BS111)</f>
        <v/>
      </c>
      <c r="CD111" s="20" t="str">
        <f>IF('Raw Data'!BT111="","",'Raw Data'!BT111)</f>
        <v>Communauté hôte (=Autochtones)</v>
      </c>
      <c r="CE111" s="20" t="str">
        <f>IF('Raw Data'!BU111="","",'Raw Data'!BU111)</f>
        <v>1</v>
      </c>
      <c r="CF111" s="20" t="str">
        <f>IF('Raw Data'!BV111="","",'Raw Data'!BV111)</f>
        <v/>
      </c>
      <c r="CG111" s="20" t="str">
        <f>IF('Raw Data'!BW111="","",'Raw Data'!BW111)</f>
        <v/>
      </c>
      <c r="CH111" s="35" t="str">
        <f t="shared" si="38"/>
        <v/>
      </c>
      <c r="CI111" s="35" t="str">
        <f t="shared" si="39"/>
        <v/>
      </c>
      <c r="CJ111" s="37">
        <f t="shared" si="40"/>
        <v>0</v>
      </c>
      <c r="CK111" s="20" t="str">
        <f>IF('Raw Data'!BX111="","",'Raw Data'!BX111)</f>
        <v/>
      </c>
      <c r="CL111" s="20" t="str">
        <f>IF('Raw Data'!BY111="","",'Raw Data'!BY111)</f>
        <v/>
      </c>
      <c r="CM111" s="20" t="str">
        <f>IF('Raw Data'!BZ111="","",'Raw Data'!BZ111)</f>
        <v/>
      </c>
      <c r="CN111" s="20" t="str">
        <f>IF('Raw Data'!CA111="","",'Raw Data'!CA111)</f>
        <v/>
      </c>
      <c r="CO111" s="20" t="str">
        <f>IF('Raw Data'!CB111="","",'Raw Data'!CB111)</f>
        <v/>
      </c>
      <c r="CP111" s="39" t="str">
        <f>IF('Raw Data'!CC111="","",'Raw Data'!CC111)</f>
        <v>0.3344829445319909</v>
      </c>
      <c r="CQ111" s="20" t="str">
        <f>IF('Raw Data'!CD111="","",'Raw Data'!CD111)</f>
        <v/>
      </c>
      <c r="CR111" s="20" t="str">
        <f>IF('Raw Data'!CE111="","",'Raw Data'!CE111)</f>
        <v>1</v>
      </c>
      <c r="CS111" s="20" t="str">
        <f>IF('Raw Data'!CF111="","",'Raw Data'!CF111)</f>
        <v/>
      </c>
      <c r="CT111" s="20" t="str">
        <f>IF('Raw Data'!CG111="","",'Raw Data'!CG111)</f>
        <v/>
      </c>
      <c r="CU111" s="20">
        <f>IF('Raw Data'!CH111="","",'Raw Data'!CH111)</f>
        <v>1</v>
      </c>
      <c r="CV111" s="35" t="str">
        <f t="shared" si="41"/>
        <v/>
      </c>
      <c r="CW111" s="20">
        <f>IF('Raw Data'!CI111="","",'Raw Data'!CI111)</f>
        <v>1</v>
      </c>
      <c r="CX111" s="35" t="str">
        <f t="shared" si="42"/>
        <v/>
      </c>
      <c r="CY111" s="20">
        <f>IF('Raw Data'!CJ111="","",'Raw Data'!CJ111)</f>
        <v>1</v>
      </c>
      <c r="CZ111" s="35" t="str">
        <f t="shared" si="43"/>
        <v/>
      </c>
      <c r="DA111" s="20">
        <f>IF('Raw Data'!CK111="","",'Raw Data'!CK111)</f>
        <v>1</v>
      </c>
      <c r="DB111" s="35" t="str">
        <f t="shared" si="44"/>
        <v/>
      </c>
      <c r="DC111" s="20">
        <f>IF('Raw Data'!CL111="","",'Raw Data'!CL111)</f>
        <v>2</v>
      </c>
      <c r="DD111" s="35" t="str">
        <f t="shared" si="45"/>
        <v/>
      </c>
      <c r="DE111" s="20">
        <f>IF('Raw Data'!CM111="","",'Raw Data'!CM111)</f>
        <v>3</v>
      </c>
      <c r="DF111" s="35" t="str">
        <f t="shared" si="46"/>
        <v/>
      </c>
      <c r="DG111" s="20">
        <f>IF('Raw Data'!CN111="","",'Raw Data'!CN111)</f>
        <v>6</v>
      </c>
      <c r="DH111" s="35" t="str">
        <f t="shared" si="47"/>
        <v/>
      </c>
      <c r="DI111" s="20">
        <f>IF('Raw Data'!CO111="","",'Raw Data'!CO111)</f>
        <v>5</v>
      </c>
      <c r="DJ111" s="35" t="str">
        <f t="shared" si="48"/>
        <v/>
      </c>
      <c r="DK111" s="23">
        <f>IF('Raw Data'!CP111="","",'Raw Data'!CP111)</f>
        <v>9</v>
      </c>
      <c r="DL111" s="23">
        <f>IF('Raw Data'!CQ111="","",'Raw Data'!CQ111)</f>
        <v>2</v>
      </c>
      <c r="DM111" s="20">
        <f>IF('Raw Data'!CR111="","",'Raw Data'!CR111)</f>
        <v>20</v>
      </c>
      <c r="DN111" s="20">
        <f>IF('Raw Data'!CS111="","",'Raw Data'!CS111)</f>
        <v>3</v>
      </c>
      <c r="DO111" s="23">
        <f>IF('Raw Data'!CT111="","",'Raw Data'!CT111)</f>
        <v>15</v>
      </c>
      <c r="DP111" s="20">
        <f>IF('Raw Data'!CU111="","",'Raw Data'!CU111)</f>
        <v>3</v>
      </c>
      <c r="DQ111" s="23" t="str">
        <f>IF('Raw Data'!CV111="","",'Raw Data'!CV111)</f>
        <v/>
      </c>
      <c r="DR111" s="20" t="str">
        <f>IF('Raw Data'!CW111="","",'Raw Data'!CW111)</f>
        <v/>
      </c>
      <c r="DS111" s="20" t="str">
        <f>IF('Raw Data'!CX111="","",'Raw Data'!CX111)</f>
        <v/>
      </c>
      <c r="DT111" s="20" t="str">
        <f>IF('Raw Data'!CY111="","",'Raw Data'!CY111)</f>
        <v/>
      </c>
      <c r="DU111" s="20" t="str">
        <f>IF('Raw Data'!CZ111="","",'Raw Data'!CZ111)</f>
        <v/>
      </c>
      <c r="DV111" s="20" t="str">
        <f>IF('Raw Data'!DA111="","",'Raw Data'!DA111)</f>
        <v/>
      </c>
      <c r="DW111" s="20" t="str">
        <f>IF('Raw Data'!DB111="","",'Raw Data'!DB111)</f>
        <v/>
      </c>
      <c r="DX111" s="35" t="str">
        <f t="shared" si="49"/>
        <v/>
      </c>
      <c r="DY111" s="23" t="str">
        <f>IF('Raw Data'!DC111="","",'Raw Data'!DC111)</f>
        <v/>
      </c>
      <c r="DZ111" s="42" t="str">
        <f t="shared" si="50"/>
        <v/>
      </c>
      <c r="EA111" s="20" t="str">
        <f>IF('Raw Data'!DD111="","",'Raw Data'!DD111)</f>
        <v/>
      </c>
      <c r="EB111" s="35" t="str">
        <f t="shared" si="51"/>
        <v/>
      </c>
      <c r="EC111" s="20" t="str">
        <f>IF('Raw Data'!DE111="","",'Raw Data'!DE111)</f>
        <v/>
      </c>
      <c r="ED111" s="35" t="str">
        <f t="shared" si="52"/>
        <v/>
      </c>
      <c r="EE111" s="20" t="str">
        <f>IF('Raw Data'!DF111="","",'Raw Data'!DF111)</f>
        <v/>
      </c>
      <c r="EF111" s="35" t="str">
        <f t="shared" si="53"/>
        <v/>
      </c>
      <c r="EG111" s="20" t="str">
        <f>IF('Raw Data'!DG111="","",'Raw Data'!DG111)</f>
        <v/>
      </c>
      <c r="EH111" s="35" t="str">
        <f t="shared" si="54"/>
        <v/>
      </c>
      <c r="EI111" s="20" t="str">
        <f>IF('Raw Data'!DH111="","",'Raw Data'!DH111)</f>
        <v/>
      </c>
      <c r="EJ111" s="20" t="str">
        <f>IF('Raw Data'!DI111="","",'Raw Data'!DI111)</f>
        <v/>
      </c>
      <c r="EK111" s="20" t="str">
        <f>IF('Raw Data'!DJ111="","",'Raw Data'!DJ111)</f>
        <v/>
      </c>
      <c r="EL111" s="20" t="str">
        <f>IF('Raw Data'!DK111="","",'Raw Data'!DK111)</f>
        <v/>
      </c>
      <c r="EM111" s="20" t="str">
        <f>IF('Raw Data'!DL111="","",'Raw Data'!DL111)</f>
        <v/>
      </c>
      <c r="EN111" s="20" t="str">
        <f>IF('Raw Data'!DM111="","",'Raw Data'!DM111)</f>
        <v/>
      </c>
      <c r="EO111" s="20" t="str">
        <f>IF('Raw Data'!DN111="","",'Raw Data'!DN111)</f>
        <v>Oui</v>
      </c>
      <c r="EP111" s="20">
        <f>IF('Raw Data'!DO111="","",'Raw Data'!DO111)</f>
        <v>6</v>
      </c>
      <c r="EQ111" s="35" t="str">
        <f t="shared" si="55"/>
        <v/>
      </c>
      <c r="ER111" s="20">
        <f>IF('Raw Data'!DP111="","",'Raw Data'!DP111)</f>
        <v>3</v>
      </c>
      <c r="ES111" s="20">
        <f>IF('Raw Data'!DQ111="","",'Raw Data'!DQ111)</f>
        <v>2</v>
      </c>
      <c r="ET111" s="20">
        <f>IF('Raw Data'!DR111="","",'Raw Data'!DR111)</f>
        <v>1</v>
      </c>
      <c r="EU111" s="20" t="str">
        <f>IF('Raw Data'!DS111="","",'Raw Data'!DS111)</f>
        <v/>
      </c>
      <c r="EV111" s="20" t="str">
        <f>IF('Raw Data'!DT111="","",'Raw Data'!DT111)</f>
        <v>Appel téléphonique Conversation avec les autorités locales</v>
      </c>
      <c r="EW111" s="20">
        <f>IF('Raw Data'!DU111="","",'Raw Data'!DU111)</f>
        <v>0</v>
      </c>
      <c r="EX111" s="20">
        <f>IF('Raw Data'!DV111="","",'Raw Data'!DV111)</f>
        <v>0</v>
      </c>
      <c r="EY111" s="20">
        <f>IF('Raw Data'!DW111="","",'Raw Data'!DW111)</f>
        <v>0</v>
      </c>
      <c r="EZ111" s="20">
        <f>IF('Raw Data'!DX111="","",'Raw Data'!DX111)</f>
        <v>0</v>
      </c>
      <c r="FA111" s="20">
        <f>IF('Raw Data'!DY111="","",'Raw Data'!DY111)</f>
        <v>0</v>
      </c>
      <c r="FB111" s="20">
        <f>IF('Raw Data'!DZ111="","",'Raw Data'!DZ111)</f>
        <v>1</v>
      </c>
      <c r="FC111" s="20">
        <f>IF('Raw Data'!EA111="","",'Raw Data'!EA111)</f>
        <v>1</v>
      </c>
      <c r="FD111" s="20">
        <f>IF('Raw Data'!EB111="","",'Raw Data'!EB111)</f>
        <v>0</v>
      </c>
      <c r="FE111" s="20">
        <f>IF('Raw Data'!EC111="","",'Raw Data'!EC111)</f>
        <v>0</v>
      </c>
      <c r="FF111" s="20">
        <f>IF('Raw Data'!ED111="","",'Raw Data'!ED111)</f>
        <v>0</v>
      </c>
      <c r="FG111" s="20">
        <f>IF('Raw Data'!EE111="","",'Raw Data'!EE111)</f>
        <v>0</v>
      </c>
      <c r="FH111" s="20">
        <f>IF('Raw Data'!EF111="","",'Raw Data'!EF111)</f>
        <v>0</v>
      </c>
      <c r="FI111" s="20">
        <f>IF('Raw Data'!EG111="","",'Raw Data'!EG111)</f>
        <v>0</v>
      </c>
      <c r="FJ111" s="20" t="str">
        <f>IF('Raw Data'!EH111="","",'Raw Data'!EH111)</f>
        <v/>
      </c>
      <c r="FK111" s="20" t="str">
        <f>IF('Raw Data'!EI111="","",'Raw Data'!EI111)</f>
        <v>Information sur l'accès à l'assistance humanitaire</v>
      </c>
      <c r="FL111" s="20" t="str">
        <f>IF('Raw Data'!EJ111="","",'Raw Data'!EJ111)</f>
        <v/>
      </c>
      <c r="FM111" s="20" t="str">
        <f>IF('Raw Data'!EK111="","",'Raw Data'!EK111)</f>
        <v>Oui</v>
      </c>
      <c r="FN111" s="20" t="str">
        <f>IF('Raw Data'!EL111="","",'Raw Data'!EL111)</f>
        <v/>
      </c>
      <c r="FO111" s="20" t="str">
        <f>IF('Raw Data'!EM111="","",'Raw Data'!EM111)</f>
        <v>Oui</v>
      </c>
      <c r="FP111" s="20" t="str">
        <f>IF('Raw Data'!EN111="","",'Raw Data'!EN111)</f>
        <v/>
      </c>
      <c r="FQ111" s="20" t="str">
        <f>IF('Raw Data'!EO111="","",'Raw Data'!EO111)</f>
        <v/>
      </c>
      <c r="FR111" s="20" t="str">
        <f>IF('Raw Data'!EP111="","",'Raw Data'!EP111)</f>
        <v/>
      </c>
      <c r="FS111" s="20" t="str">
        <f>IF('Raw Data'!EQ111="","",'Raw Data'!EQ111)</f>
        <v>Kabonde</v>
      </c>
      <c r="FT111" s="20">
        <f>IF('Raw Data'!ER111="","",'Raw Data'!ER111)</f>
        <v>4</v>
      </c>
      <c r="FU111" s="20" t="str">
        <f>IF('Raw Data'!ES111="","",'Raw Data'!ES111)</f>
        <v>Bien</v>
      </c>
      <c r="FV111" s="20" t="str">
        <f>IF('Raw Data'!ET111="","",'Raw Data'!ET111)</f>
        <v>vWvJfH3sDSZM3uC5W82MGH</v>
      </c>
      <c r="FW111" s="20" t="str">
        <f>IF('Raw Data'!EU111="","",'Raw Data'!EU111)</f>
        <v>v89tPMrAjVHLSntiBQ22UJ</v>
      </c>
      <c r="FX111" s="20" t="str">
        <f>IF('Raw Data'!EV111="","",'Raw Data'!EV111)</f>
        <v>v5AfrSZTqajduwJVMoNG7f</v>
      </c>
      <c r="FY111" s="20" t="str">
        <f>IF('Raw Data'!EW111="","",'Raw Data'!EW111)</f>
        <v>vbptduBAghB4e4bMMgdQUc</v>
      </c>
      <c r="FZ111" s="20" t="str">
        <f>IF('Raw Data'!EX111="","",'Raw Data'!EX111)</f>
        <v>vNycnGWUpYeb3KNNoHrkGX</v>
      </c>
      <c r="GA111" s="20" t="str">
        <f>IF('Raw Data'!EY111="","",'Raw Data'!EY111)</f>
        <v/>
      </c>
      <c r="GB111" s="20">
        <f>IF('Raw Data'!EZ111="","",'Raw Data'!EZ111)</f>
        <v>385036473</v>
      </c>
      <c r="GC111" s="20" t="str">
        <f>IF('Raw Data'!FA111="","",'Raw Data'!FA111)</f>
        <v>beec4a17-42c5-42bb-a63b-5a961d0e0b17</v>
      </c>
      <c r="GD111" s="29">
        <f>IF('Raw Data'!FB111="","",'Raw Data'!FB111)</f>
        <v>44946.437650462962</v>
      </c>
      <c r="GE111" s="20" t="str">
        <f>IF('Raw Data'!FC111="","",'Raw Data'!FC111)</f>
        <v/>
      </c>
      <c r="GF111" s="20" t="str">
        <f>IF('Raw Data'!FD111="","",'Raw Data'!FD111)</f>
        <v/>
      </c>
      <c r="GG111" s="20" t="str">
        <f>IF('Raw Data'!FE111="","",'Raw Data'!FE111)</f>
        <v>submitted_via_web</v>
      </c>
      <c r="GH111" s="20" t="str">
        <f>IF('Raw Data'!FF111="","",'Raw Data'!FF111)</f>
        <v>reach_rdc_hsm_enqueteur</v>
      </c>
      <c r="GI111" s="20" t="str">
        <f>IF('Raw Data'!FG111="","",'Raw Data'!FG111)</f>
        <v/>
      </c>
      <c r="GJ111" s="20">
        <f>IF('Raw Data'!FH111="","",'Raw Data'!FH111)</f>
        <v>195</v>
      </c>
    </row>
    <row r="112" spans="1:192" x14ac:dyDescent="0.25">
      <c r="A112" s="24" t="str">
        <f t="shared" si="28"/>
        <v>81b7e732-46bc-45c9-b066-69e6f7286071</v>
      </c>
      <c r="B112" s="24" t="str">
        <f t="shared" si="29"/>
        <v>Kihempele</v>
      </c>
      <c r="C112" s="24" t="str">
        <f t="shared" si="30"/>
        <v>ENU14</v>
      </c>
      <c r="D112" s="29">
        <f>IF('Raw Data'!A112="","",'Raw Data'!A112)</f>
        <v>44946</v>
      </c>
      <c r="E112" s="27">
        <f>IF('Raw Data'!B112="","",'Raw Data'!B112)</f>
        <v>44946.457108344897</v>
      </c>
      <c r="F112" s="27">
        <f>IF('Raw Data'!C112="","",'Raw Data'!C112)</f>
        <v>44946.482146516202</v>
      </c>
      <c r="G112" s="31">
        <f t="shared" si="31"/>
        <v>36.054966679075733</v>
      </c>
      <c r="H112" s="33" t="str">
        <f t="shared" si="32"/>
        <v>OK</v>
      </c>
      <c r="I112" s="20" t="str">
        <f>IF('Raw Data'!D112="","",'Raw Data'!D112)</f>
        <v>audit.csv</v>
      </c>
      <c r="J112" s="20" t="str">
        <f>IF('Raw Data'!E112="","",'Raw Data'!E112)</f>
        <v>https://kc.humanitarianresponse.info/media/original?media_file=reachrdcdata%2Fattachments%2F03786f7074524bcf85122757f5105ae7%2F81b7e732-46bc-45c9-b066-69e6f7286071%2Faudit.csv</v>
      </c>
      <c r="K112" s="20" t="str">
        <f>IF('Raw Data'!F112="","",'Raw Data'!F112)</f>
        <v/>
      </c>
      <c r="L112" s="20" t="str">
        <f>IF('Raw Data'!G112="","",'Raw Data'!G112)</f>
        <v/>
      </c>
      <c r="M112" s="20" t="str">
        <f>IF('Raw Data'!H112="","",'Raw Data'!H112)</f>
        <v>ENU14</v>
      </c>
      <c r="N112" s="20" t="str">
        <f>IF('Raw Data'!I112="","",'Raw Data'!I112)</f>
        <v>Kalemie</v>
      </c>
      <c r="O112" s="20" t="str">
        <f>IF('Raw Data'!J112="","",'Raw Data'!J112)</f>
        <v>Décembre</v>
      </c>
      <c r="P112" s="20" t="str">
        <f>IF('Raw Data'!K112="","",'Raw Data'!K112)</f>
        <v>Entretien à distance (appel téléphonique)</v>
      </c>
      <c r="Q112" s="20">
        <f>IF('Raw Data'!L112="","",'Raw Data'!L112)</f>
        <v>811156015</v>
      </c>
      <c r="R112" s="20">
        <f>IF('Raw Data'!M112="","",'Raw Data'!M112)</f>
        <v>811156015</v>
      </c>
      <c r="S112" s="20" t="str">
        <f>IF('Raw Data'!N112="","",'Raw Data'!N112)</f>
        <v>Oui</v>
      </c>
      <c r="T112" s="35" t="str">
        <f t="shared" si="33"/>
        <v/>
      </c>
      <c r="U112" s="20" t="str">
        <f>IF('Raw Data'!O112="","",'Raw Data'!O112)</f>
        <v/>
      </c>
      <c r="V112" s="20" t="str">
        <f>IF('Raw Data'!P112="","",'Raw Data'!P112)</f>
        <v/>
      </c>
      <c r="W112" s="20" t="str">
        <f>IF('Raw Data'!Q112="","",'Raw Data'!Q112)</f>
        <v/>
      </c>
      <c r="X112" s="20" t="str">
        <f>IF('Raw Data'!R112="","",'Raw Data'!R112)</f>
        <v>Oui</v>
      </c>
      <c r="Y112" s="35" t="str">
        <f t="shared" si="34"/>
        <v/>
      </c>
      <c r="Z112" s="20" t="str">
        <f>IF('Raw Data'!S112="","",'Raw Data'!S112)</f>
        <v/>
      </c>
      <c r="AA112" s="20" t="str">
        <f>IF('Raw Data'!T112="","",'Raw Data'!T112)</f>
        <v/>
      </c>
      <c r="AB112" s="20" t="str">
        <f>IF('Raw Data'!U112="","",'Raw Data'!U112)</f>
        <v>Maintenant</v>
      </c>
      <c r="AC112" s="35" t="str">
        <f t="shared" si="35"/>
        <v/>
      </c>
      <c r="AD112" s="20" t="str">
        <f>IF('Raw Data'!V112="","",'Raw Data'!V112)</f>
        <v/>
      </c>
      <c r="AE112" s="20" t="str">
        <f>IF('Raw Data'!W112="","",'Raw Data'!W112)</f>
        <v>Pierre</v>
      </c>
      <c r="AF112" s="20" t="str">
        <f>IF('Raw Data'!X112="","",'Raw Data'!X112)</f>
        <v>Homme</v>
      </c>
      <c r="AG112" s="20">
        <f>IF('Raw Data'!Y112="","",'Raw Data'!Y112)</f>
        <v>56</v>
      </c>
      <c r="AH112" s="20" t="str">
        <f>IF('Raw Data'!Z112="","",'Raw Data'!Z112)</f>
        <v>Agriculteur</v>
      </c>
      <c r="AI112" s="20" t="str">
        <f>IF('Raw Data'!AA112="","",'Raw Data'!AA112)</f>
        <v/>
      </c>
      <c r="AJ112" s="20" t="str">
        <f>IF('Raw Data'!AB112="","",'Raw Data'!AB112)</f>
        <v/>
      </c>
      <c r="AK112" s="20" t="str">
        <f>IF('Raw Data'!AC112="","",'Raw Data'!AC112)</f>
        <v/>
      </c>
      <c r="AL112" s="20" t="str">
        <f>IF('Raw Data'!AD112="","",'Raw Data'!AD112)</f>
        <v/>
      </c>
      <c r="AM112" s="20" t="str">
        <f>IF('Raw Data'!AE112="","",'Raw Data'!AE112)</f>
        <v/>
      </c>
      <c r="AN112" s="20" t="str">
        <f>IF('Raw Data'!AF112="","",'Raw Data'!AF112)</f>
        <v/>
      </c>
      <c r="AO112" s="20" t="str">
        <f>IF('Raw Data'!AG112="","",'Raw Data'!AG112)</f>
        <v/>
      </c>
      <c r="AP112" s="20" t="str">
        <f>IF('Raw Data'!AH112="","",'Raw Data'!AH112)</f>
        <v>Personne retournée</v>
      </c>
      <c r="AQ112" s="35" t="str">
        <f t="shared" si="36"/>
        <v/>
      </c>
      <c r="AR112" s="20" t="str">
        <f>IF('Raw Data'!AI112="","",'Raw Data'!AI112)</f>
        <v>Tanganyika</v>
      </c>
      <c r="AS112" s="20" t="str">
        <f>IF('Raw Data'!AJ112="","",'Raw Data'!AJ112)</f>
        <v>Kalemie</v>
      </c>
      <c r="AT112" s="20" t="str">
        <f>IF('Raw Data'!AK112="","",'Raw Data'!AK112)</f>
        <v>Kihempele</v>
      </c>
      <c r="AU112" s="20" t="str">
        <f>IF('Raw Data'!AL112="","",'Raw Data'!AL112)</f>
        <v/>
      </c>
      <c r="AV112" s="20" t="str">
        <f>IF('Raw Data'!AM112="","",'Raw Data'!AM112)</f>
        <v>Kihempele</v>
      </c>
      <c r="AW112" s="20" t="str">
        <f>IF('Raw Data'!AN112="","",'Raw Data'!AN112)</f>
        <v/>
      </c>
      <c r="AX112" s="20" t="str">
        <f>IF('Raw Data'!AO112="","",'Raw Data'!AO112)</f>
        <v>Oui</v>
      </c>
      <c r="AY112" s="20" t="str">
        <f>IF('Raw Data'!AP112="","",'Raw Data'!AP112)</f>
        <v>Tanganyika</v>
      </c>
      <c r="AZ112" s="20" t="str">
        <f>IF('Raw Data'!AQ112="","",'Raw Data'!AQ112)</f>
        <v>Kalemie</v>
      </c>
      <c r="BA112" s="20" t="str">
        <f>IF('Raw Data'!AR112="","",'Raw Data'!AR112)</f>
        <v>Village</v>
      </c>
      <c r="BB112" s="20" t="str">
        <f>IF('Raw Data'!AS112="","",'Raw Data'!AS112)</f>
        <v>Kihempele</v>
      </c>
      <c r="BC112" s="20" t="str">
        <f>IF('Raw Data'!AT112="","",'Raw Data'!AT112)</f>
        <v/>
      </c>
      <c r="BD112" s="20" t="str">
        <f>IF('Raw Data'!AU112="","",'Raw Data'!AU112)</f>
        <v>Kihempele</v>
      </c>
      <c r="BE112" s="20" t="str">
        <f>IF('Raw Data'!AV112="","",'Raw Data'!AV112)</f>
        <v>Kihempele</v>
      </c>
      <c r="BF112" s="20" t="str">
        <f>IF('Raw Data'!AW112="","",'Raw Data'!AW112)</f>
        <v/>
      </c>
      <c r="BG112" s="20" t="str">
        <f>IF('Raw Data'!AX112="","",'Raw Data'!AX112)</f>
        <v>Kihempele</v>
      </c>
      <c r="BH112" s="20" t="str">
        <f>IF('Raw Data'!AY112="","",'Raw Data'!AY112)</f>
        <v>Non</v>
      </c>
      <c r="BI112" s="20" t="str">
        <f>IF('Raw Data'!AZ112="","",'Raw Data'!AZ112)</f>
        <v/>
      </c>
      <c r="BJ112" s="20" t="str">
        <f>IF('Raw Data'!BA112="","",'Raw Data'!BA112)</f>
        <v>Oui</v>
      </c>
      <c r="BK112" s="20" t="str">
        <f>IF('Raw Data'!BB112="","",'Raw Data'!BB112)</f>
        <v>Oui</v>
      </c>
      <c r="BL112" s="20" t="str">
        <f>IF('Raw Data'!BC112="","",'Raw Data'!BC112)</f>
        <v/>
      </c>
      <c r="BM112" s="20" t="str">
        <f>IF('Raw Data'!BD112="","",'Raw Data'!BD112)</f>
        <v/>
      </c>
      <c r="BN112" s="20" t="str">
        <f>IF('Raw Data'!BE112="","",'Raw Data'!BE112)</f>
        <v/>
      </c>
      <c r="BO112" s="20" t="str">
        <f>IF('Raw Data'!BF112="","",'Raw Data'!BF112)</f>
        <v/>
      </c>
      <c r="BP112" s="20" t="str">
        <f>IF('Raw Data'!BG112="","",'Raw Data'!BG112)</f>
        <v/>
      </c>
      <c r="BQ112" s="20" t="str">
        <f>IF('Raw Data'!BH112="","",'Raw Data'!BH112)</f>
        <v>MONI</v>
      </c>
      <c r="BR112" s="20" t="str">
        <f>IF('Raw Data'!BI112="","",'Raw Data'!BI112)</f>
        <v/>
      </c>
      <c r="BS112" s="20" t="str">
        <f>IF('Raw Data'!BJ112="","",'Raw Data'!BJ112)</f>
        <v>Oui</v>
      </c>
      <c r="BT112" s="20" t="str">
        <f>IF('Raw Data'!BK112="","",'Raw Data'!BK112)</f>
        <v>Oui</v>
      </c>
      <c r="BU112" s="35" t="str">
        <f t="shared" si="37"/>
        <v/>
      </c>
      <c r="BV112" s="20" t="str">
        <f>IF('Raw Data'!BL112="","",'Raw Data'!BL112)</f>
        <v/>
      </c>
      <c r="BW112" s="20" t="str">
        <f>IF('Raw Data'!BM112="","",'Raw Data'!BM112)</f>
        <v/>
      </c>
      <c r="BX112" s="20" t="str">
        <f>IF('Raw Data'!BN112="","",'Raw Data'!BN112)</f>
        <v>Oui</v>
      </c>
      <c r="BY112" s="20" t="str">
        <f>IF('Raw Data'!BO112="","",'Raw Data'!BO112)</f>
        <v>Non</v>
      </c>
      <c r="BZ112" s="20" t="str">
        <f>IF('Raw Data'!BP112="","",'Raw Data'!BP112)</f>
        <v>Oui</v>
      </c>
      <c r="CA112" s="20" t="str">
        <f>IF('Raw Data'!BQ112="","",'Raw Data'!BQ112)</f>
        <v>Non</v>
      </c>
      <c r="CB112" s="20" t="str">
        <f>IF('Raw Data'!BR112="","",'Raw Data'!BR112)</f>
        <v>Non</v>
      </c>
      <c r="CC112" s="20" t="str">
        <f>IF('Raw Data'!BS112="","",'Raw Data'!BS112)</f>
        <v/>
      </c>
      <c r="CD112" s="20" t="str">
        <f>IF('Raw Data'!BT112="","",'Raw Data'!BT112)</f>
        <v>Communauté hôte (=Autochtones)</v>
      </c>
      <c r="CE112" s="20" t="str">
        <f>IF('Raw Data'!BU112="","",'Raw Data'!BU112)</f>
        <v>2</v>
      </c>
      <c r="CF112" s="20" t="str">
        <f>IF('Raw Data'!BV112="","",'Raw Data'!BV112)</f>
        <v>Oui</v>
      </c>
      <c r="CG112" s="20" t="str">
        <f>IF('Raw Data'!BW112="","",'Raw Data'!BW112)</f>
        <v>Personnes retournées</v>
      </c>
      <c r="CH112" s="35" t="str">
        <f t="shared" si="38"/>
        <v/>
      </c>
      <c r="CI112" s="35" t="str">
        <f t="shared" si="39"/>
        <v/>
      </c>
      <c r="CJ112" s="37">
        <f t="shared" si="40"/>
        <v>1</v>
      </c>
      <c r="CK112" s="20">
        <f>IF('Raw Data'!BX112="","",'Raw Data'!BX112)</f>
        <v>0</v>
      </c>
      <c r="CL112" s="20">
        <f>IF('Raw Data'!BY112="","",'Raw Data'!BY112)</f>
        <v>0</v>
      </c>
      <c r="CM112" s="20">
        <f>IF('Raw Data'!BZ112="","",'Raw Data'!BZ112)</f>
        <v>1</v>
      </c>
      <c r="CN112" s="20">
        <f>IF('Raw Data'!CA112="","",'Raw Data'!CA112)</f>
        <v>0</v>
      </c>
      <c r="CO112" s="20">
        <f>IF('Raw Data'!CB112="","",'Raw Data'!CB112)</f>
        <v>0</v>
      </c>
      <c r="CP112" s="39" t="str">
        <f>IF('Raw Data'!CC112="","",'Raw Data'!CC112)</f>
        <v>0.6495017583169223</v>
      </c>
      <c r="CQ112" s="20" t="str">
        <f>IF('Raw Data'!CD112="","",'Raw Data'!CD112)</f>
        <v/>
      </c>
      <c r="CR112" s="20" t="str">
        <f>IF('Raw Data'!CE112="","",'Raw Data'!CE112)</f>
        <v>1</v>
      </c>
      <c r="CS112" s="20" t="str">
        <f>IF('Raw Data'!CF112="","",'Raw Data'!CF112)</f>
        <v/>
      </c>
      <c r="CT112" s="20" t="str">
        <f>IF('Raw Data'!CG112="","",'Raw Data'!CG112)</f>
        <v/>
      </c>
      <c r="CU112" s="20" t="str">
        <f>IF('Raw Data'!CH112="","",'Raw Data'!CH112)</f>
        <v/>
      </c>
      <c r="CV112" s="35" t="str">
        <f t="shared" si="41"/>
        <v/>
      </c>
      <c r="CW112" s="20" t="str">
        <f>IF('Raw Data'!CI112="","",'Raw Data'!CI112)</f>
        <v/>
      </c>
      <c r="CX112" s="35" t="str">
        <f t="shared" si="42"/>
        <v/>
      </c>
      <c r="CY112" s="20" t="str">
        <f>IF('Raw Data'!CJ112="","",'Raw Data'!CJ112)</f>
        <v/>
      </c>
      <c r="CZ112" s="35" t="str">
        <f t="shared" si="43"/>
        <v/>
      </c>
      <c r="DA112" s="20" t="str">
        <f>IF('Raw Data'!CK112="","",'Raw Data'!CK112)</f>
        <v/>
      </c>
      <c r="DB112" s="35" t="str">
        <f t="shared" si="44"/>
        <v/>
      </c>
      <c r="DC112" s="20" t="str">
        <f>IF('Raw Data'!CL112="","",'Raw Data'!CL112)</f>
        <v/>
      </c>
      <c r="DD112" s="35" t="str">
        <f t="shared" si="45"/>
        <v/>
      </c>
      <c r="DE112" s="20" t="str">
        <f>IF('Raw Data'!CM112="","",'Raw Data'!CM112)</f>
        <v/>
      </c>
      <c r="DF112" s="35" t="str">
        <f t="shared" si="46"/>
        <v/>
      </c>
      <c r="DG112" s="20" t="str">
        <f>IF('Raw Data'!CN112="","",'Raw Data'!CN112)</f>
        <v/>
      </c>
      <c r="DH112" s="35" t="str">
        <f t="shared" si="47"/>
        <v/>
      </c>
      <c r="DI112" s="20" t="str">
        <f>IF('Raw Data'!CO112="","",'Raw Data'!CO112)</f>
        <v/>
      </c>
      <c r="DJ112" s="35" t="str">
        <f t="shared" si="48"/>
        <v/>
      </c>
      <c r="DK112" s="23" t="str">
        <f>IF('Raw Data'!CP112="","",'Raw Data'!CP112)</f>
        <v/>
      </c>
      <c r="DL112" s="23" t="str">
        <f>IF('Raw Data'!CQ112="","",'Raw Data'!CQ112)</f>
        <v/>
      </c>
      <c r="DM112" s="20" t="str">
        <f>IF('Raw Data'!CR112="","",'Raw Data'!CR112)</f>
        <v/>
      </c>
      <c r="DN112" s="20" t="str">
        <f>IF('Raw Data'!CS112="","",'Raw Data'!CS112)</f>
        <v/>
      </c>
      <c r="DO112" s="23" t="str">
        <f>IF('Raw Data'!CT112="","",'Raw Data'!CT112)</f>
        <v/>
      </c>
      <c r="DP112" s="20" t="str">
        <f>IF('Raw Data'!CU112="","",'Raw Data'!CU112)</f>
        <v/>
      </c>
      <c r="DQ112" s="23" t="str">
        <f>IF('Raw Data'!CV112="","",'Raw Data'!CV112)</f>
        <v/>
      </c>
      <c r="DR112" s="20" t="str">
        <f>IF('Raw Data'!CW112="","",'Raw Data'!CW112)</f>
        <v/>
      </c>
      <c r="DS112" s="20">
        <f>IF('Raw Data'!CX112="","",'Raw Data'!CX112)</f>
        <v>25</v>
      </c>
      <c r="DT112" s="20">
        <f>IF('Raw Data'!CY112="","",'Raw Data'!CY112)</f>
        <v>0</v>
      </c>
      <c r="DU112" s="20">
        <f>IF('Raw Data'!CZ112="","",'Raw Data'!CZ112)</f>
        <v>12</v>
      </c>
      <c r="DV112" s="20">
        <f>IF('Raw Data'!DA112="","",'Raw Data'!DA112)</f>
        <v>0</v>
      </c>
      <c r="DW112" s="20">
        <f>IF('Raw Data'!DB112="","",'Raw Data'!DB112)</f>
        <v>2</v>
      </c>
      <c r="DX112" s="35" t="str">
        <f t="shared" si="49"/>
        <v/>
      </c>
      <c r="DY112" s="23">
        <f>IF('Raw Data'!DC112="","",'Raw Data'!DC112)</f>
        <v>0</v>
      </c>
      <c r="DZ112" s="42" t="str">
        <f t="shared" si="50"/>
        <v/>
      </c>
      <c r="EA112" s="20">
        <f>IF('Raw Data'!DD112="","",'Raw Data'!DD112)</f>
        <v>0</v>
      </c>
      <c r="EB112" s="35" t="str">
        <f t="shared" si="51"/>
        <v/>
      </c>
      <c r="EC112" s="20">
        <f>IF('Raw Data'!DE112="","",'Raw Data'!DE112)</f>
        <v>0</v>
      </c>
      <c r="ED112" s="35" t="str">
        <f t="shared" si="52"/>
        <v/>
      </c>
      <c r="EE112" s="20">
        <f>IF('Raw Data'!DF112="","",'Raw Data'!DF112)</f>
        <v>1</v>
      </c>
      <c r="EF112" s="35" t="str">
        <f t="shared" si="53"/>
        <v/>
      </c>
      <c r="EG112" s="20">
        <f>IF('Raw Data'!DG112="","",'Raw Data'!DG112)</f>
        <v>0</v>
      </c>
      <c r="EH112" s="35" t="str">
        <f t="shared" si="54"/>
        <v/>
      </c>
      <c r="EI112" s="20">
        <f>IF('Raw Data'!DH112="","",'Raw Data'!DH112)</f>
        <v>0</v>
      </c>
      <c r="EJ112" s="20">
        <f>IF('Raw Data'!DI112="","",'Raw Data'!DI112)</f>
        <v>0</v>
      </c>
      <c r="EK112" s="20">
        <f>IF('Raw Data'!DJ112="","",'Raw Data'!DJ112)</f>
        <v>0</v>
      </c>
      <c r="EL112" s="20">
        <f>IF('Raw Data'!DK112="","",'Raw Data'!DK112)</f>
        <v>0</v>
      </c>
      <c r="EM112" s="20" t="str">
        <f>IF('Raw Data'!DL112="","",'Raw Data'!DL112)</f>
        <v/>
      </c>
      <c r="EN112" s="20" t="str">
        <f>IF('Raw Data'!DM112="","",'Raw Data'!DM112)</f>
        <v/>
      </c>
      <c r="EO112" s="20" t="str">
        <f>IF('Raw Data'!DN112="","",'Raw Data'!DN112)</f>
        <v>Non</v>
      </c>
      <c r="EP112" s="20" t="str">
        <f>IF('Raw Data'!DO112="","",'Raw Data'!DO112)</f>
        <v/>
      </c>
      <c r="EQ112" s="35" t="str">
        <f t="shared" si="55"/>
        <v/>
      </c>
      <c r="ER112" s="20" t="str">
        <f>IF('Raw Data'!DP112="","",'Raw Data'!DP112)</f>
        <v/>
      </c>
      <c r="ES112" s="20" t="str">
        <f>IF('Raw Data'!DQ112="","",'Raw Data'!DQ112)</f>
        <v/>
      </c>
      <c r="ET112" s="20" t="str">
        <f>IF('Raw Data'!DR112="","",'Raw Data'!DR112)</f>
        <v/>
      </c>
      <c r="EU112" s="20" t="str">
        <f>IF('Raw Data'!DS112="","",'Raw Data'!DS112)</f>
        <v/>
      </c>
      <c r="EV112" s="20" t="str">
        <f>IF('Raw Data'!DT112="","",'Raw Data'!DT112)</f>
        <v>Station de radio Appel téléphonique</v>
      </c>
      <c r="EW112" s="20">
        <f>IF('Raw Data'!DU112="","",'Raw Data'!DU112)</f>
        <v>1</v>
      </c>
      <c r="EX112" s="20">
        <f>IF('Raw Data'!DV112="","",'Raw Data'!DV112)</f>
        <v>0</v>
      </c>
      <c r="EY112" s="20">
        <f>IF('Raw Data'!DW112="","",'Raw Data'!DW112)</f>
        <v>0</v>
      </c>
      <c r="EZ112" s="20">
        <f>IF('Raw Data'!DX112="","",'Raw Data'!DX112)</f>
        <v>0</v>
      </c>
      <c r="FA112" s="20">
        <f>IF('Raw Data'!DY112="","",'Raw Data'!DY112)</f>
        <v>0</v>
      </c>
      <c r="FB112" s="20">
        <f>IF('Raw Data'!DZ112="","",'Raw Data'!DZ112)</f>
        <v>1</v>
      </c>
      <c r="FC112" s="20">
        <f>IF('Raw Data'!EA112="","",'Raw Data'!EA112)</f>
        <v>0</v>
      </c>
      <c r="FD112" s="20">
        <f>IF('Raw Data'!EB112="","",'Raw Data'!EB112)</f>
        <v>0</v>
      </c>
      <c r="FE112" s="20">
        <f>IF('Raw Data'!EC112="","",'Raw Data'!EC112)</f>
        <v>0</v>
      </c>
      <c r="FF112" s="20">
        <f>IF('Raw Data'!ED112="","",'Raw Data'!ED112)</f>
        <v>0</v>
      </c>
      <c r="FG112" s="20">
        <f>IF('Raw Data'!EE112="","",'Raw Data'!EE112)</f>
        <v>0</v>
      </c>
      <c r="FH112" s="20">
        <f>IF('Raw Data'!EF112="","",'Raw Data'!EF112)</f>
        <v>0</v>
      </c>
      <c r="FI112" s="20">
        <f>IF('Raw Data'!EG112="","",'Raw Data'!EG112)</f>
        <v>0</v>
      </c>
      <c r="FJ112" s="20" t="str">
        <f>IF('Raw Data'!EH112="","",'Raw Data'!EH112)</f>
        <v/>
      </c>
      <c r="FK112" s="20" t="str">
        <f>IF('Raw Data'!EI112="","",'Raw Data'!EI112)</f>
        <v>Information sur le contexte sécuritaire</v>
      </c>
      <c r="FL112" s="20" t="str">
        <f>IF('Raw Data'!EJ112="","",'Raw Data'!EJ112)</f>
        <v/>
      </c>
      <c r="FM112" s="20" t="str">
        <f>IF('Raw Data'!EK112="","",'Raw Data'!EK112)</f>
        <v>Oui</v>
      </c>
      <c r="FN112" s="20" t="str">
        <f>IF('Raw Data'!EL112="","",'Raw Data'!EL112)</f>
        <v/>
      </c>
      <c r="FO112" s="20" t="str">
        <f>IF('Raw Data'!EM112="","",'Raw Data'!EM112)</f>
        <v>Oui</v>
      </c>
      <c r="FP112" s="20" t="str">
        <f>IF('Raw Data'!EN112="","",'Raw Data'!EN112)</f>
        <v/>
      </c>
      <c r="FQ112" s="20" t="str">
        <f>IF('Raw Data'!EO112="","",'Raw Data'!EO112)</f>
        <v/>
      </c>
      <c r="FR112" s="20" t="str">
        <f>IF('Raw Data'!EP112="","",'Raw Data'!EP112)</f>
        <v/>
      </c>
      <c r="FS112" s="20" t="str">
        <f>IF('Raw Data'!EQ112="","",'Raw Data'!EQ112)</f>
        <v>Kihempele</v>
      </c>
      <c r="FT112" s="20">
        <f>IF('Raw Data'!ER112="","",'Raw Data'!ER112)</f>
        <v>3</v>
      </c>
      <c r="FU112" s="20" t="str">
        <f>IF('Raw Data'!ES112="","",'Raw Data'!ES112)</f>
        <v>Bonne collaboration</v>
      </c>
      <c r="FV112" s="20" t="str">
        <f>IF('Raw Data'!ET112="","",'Raw Data'!ET112)</f>
        <v>vWvJfH3sDSZM3uC5W82MGH</v>
      </c>
      <c r="FW112" s="20" t="str">
        <f>IF('Raw Data'!EU112="","",'Raw Data'!EU112)</f>
        <v>v89tPMrAjVHLSntiBQ22UJ</v>
      </c>
      <c r="FX112" s="20" t="str">
        <f>IF('Raw Data'!EV112="","",'Raw Data'!EV112)</f>
        <v>v5AfrSZTqajduwJVMoNG7f</v>
      </c>
      <c r="FY112" s="20" t="str">
        <f>IF('Raw Data'!EW112="","",'Raw Data'!EW112)</f>
        <v>vbptduBAghB4e4bMMgdQUc</v>
      </c>
      <c r="FZ112" s="20" t="str">
        <f>IF('Raw Data'!EX112="","",'Raw Data'!EX112)</f>
        <v>vNycnGWUpYeb3KNNoHrkGX</v>
      </c>
      <c r="GA112" s="20" t="str">
        <f>IF('Raw Data'!EY112="","",'Raw Data'!EY112)</f>
        <v/>
      </c>
      <c r="GB112" s="20">
        <f>IF('Raw Data'!EZ112="","",'Raw Data'!EZ112)</f>
        <v>385036604</v>
      </c>
      <c r="GC112" s="20" t="str">
        <f>IF('Raw Data'!FA112="","",'Raw Data'!FA112)</f>
        <v>81b7e732-46bc-45c9-b066-69e6f7286071</v>
      </c>
      <c r="GD112" s="29">
        <f>IF('Raw Data'!FB112="","",'Raw Data'!FB112)</f>
        <v>44946.437986111108</v>
      </c>
      <c r="GE112" s="20" t="str">
        <f>IF('Raw Data'!FC112="","",'Raw Data'!FC112)</f>
        <v/>
      </c>
      <c r="GF112" s="20" t="str">
        <f>IF('Raw Data'!FD112="","",'Raw Data'!FD112)</f>
        <v/>
      </c>
      <c r="GG112" s="20" t="str">
        <f>IF('Raw Data'!FE112="","",'Raw Data'!FE112)</f>
        <v>submitted_via_web</v>
      </c>
      <c r="GH112" s="20" t="str">
        <f>IF('Raw Data'!FF112="","",'Raw Data'!FF112)</f>
        <v>reach_rdc_hsm_enqueteur</v>
      </c>
      <c r="GI112" s="20" t="str">
        <f>IF('Raw Data'!FG112="","",'Raw Data'!FG112)</f>
        <v/>
      </c>
      <c r="GJ112" s="20">
        <f>IF('Raw Data'!FH112="","",'Raw Data'!FH112)</f>
        <v>197</v>
      </c>
    </row>
    <row r="113" spans="1:192" x14ac:dyDescent="0.25">
      <c r="A113" s="24" t="str">
        <f t="shared" si="28"/>
        <v>78eb3235-5fac-416e-a00a-0116741b331f</v>
      </c>
      <c r="B113" s="24" t="str">
        <f t="shared" si="29"/>
        <v>Kihempele</v>
      </c>
      <c r="C113" s="24" t="str">
        <f t="shared" si="30"/>
        <v>ENU14</v>
      </c>
      <c r="D113" s="29">
        <f>IF('Raw Data'!A113="","",'Raw Data'!A113)</f>
        <v>44946</v>
      </c>
      <c r="E113" s="27">
        <f>IF('Raw Data'!B113="","",'Raw Data'!B113)</f>
        <v>44946.482722199071</v>
      </c>
      <c r="F113" s="27">
        <f>IF('Raw Data'!C113="","",'Raw Data'!C113)</f>
        <v>44946.505088240738</v>
      </c>
      <c r="G113" s="31">
        <f t="shared" si="31"/>
        <v>32.207100000232458</v>
      </c>
      <c r="H113" s="33" t="str">
        <f t="shared" si="32"/>
        <v>OK</v>
      </c>
      <c r="I113" s="20" t="str">
        <f>IF('Raw Data'!D113="","",'Raw Data'!D113)</f>
        <v>audit.csv</v>
      </c>
      <c r="J113" s="20" t="str">
        <f>IF('Raw Data'!E113="","",'Raw Data'!E113)</f>
        <v>https://kc.humanitarianresponse.info/media/original?media_file=reachrdcdata%2Fattachments%2F03786f7074524bcf85122757f5105ae7%2F78eb3235-5fac-416e-a00a-0116741b331f%2Faudit.csv</v>
      </c>
      <c r="K113" s="20" t="str">
        <f>IF('Raw Data'!F113="","",'Raw Data'!F113)</f>
        <v/>
      </c>
      <c r="L113" s="20" t="str">
        <f>IF('Raw Data'!G113="","",'Raw Data'!G113)</f>
        <v/>
      </c>
      <c r="M113" s="20" t="str">
        <f>IF('Raw Data'!H113="","",'Raw Data'!H113)</f>
        <v>ENU14</v>
      </c>
      <c r="N113" s="20" t="str">
        <f>IF('Raw Data'!I113="","",'Raw Data'!I113)</f>
        <v>Kalemie</v>
      </c>
      <c r="O113" s="20" t="str">
        <f>IF('Raw Data'!J113="","",'Raw Data'!J113)</f>
        <v>Décembre</v>
      </c>
      <c r="P113" s="20" t="str">
        <f>IF('Raw Data'!K113="","",'Raw Data'!K113)</f>
        <v>Entretien à distance (appel téléphonique)</v>
      </c>
      <c r="Q113" s="20">
        <f>IF('Raw Data'!L113="","",'Raw Data'!L113)</f>
        <v>815477872</v>
      </c>
      <c r="R113" s="20">
        <f>IF('Raw Data'!M113="","",'Raw Data'!M113)</f>
        <v>815477872</v>
      </c>
      <c r="S113" s="20" t="str">
        <f>IF('Raw Data'!N113="","",'Raw Data'!N113)</f>
        <v>Oui</v>
      </c>
      <c r="T113" s="35" t="str">
        <f t="shared" si="33"/>
        <v/>
      </c>
      <c r="U113" s="20" t="str">
        <f>IF('Raw Data'!O113="","",'Raw Data'!O113)</f>
        <v/>
      </c>
      <c r="V113" s="20" t="str">
        <f>IF('Raw Data'!P113="","",'Raw Data'!P113)</f>
        <v/>
      </c>
      <c r="W113" s="20" t="str">
        <f>IF('Raw Data'!Q113="","",'Raw Data'!Q113)</f>
        <v/>
      </c>
      <c r="X113" s="20" t="str">
        <f>IF('Raw Data'!R113="","",'Raw Data'!R113)</f>
        <v>Oui</v>
      </c>
      <c r="Y113" s="35" t="str">
        <f t="shared" si="34"/>
        <v/>
      </c>
      <c r="Z113" s="20" t="str">
        <f>IF('Raw Data'!S113="","",'Raw Data'!S113)</f>
        <v/>
      </c>
      <c r="AA113" s="20" t="str">
        <f>IF('Raw Data'!T113="","",'Raw Data'!T113)</f>
        <v/>
      </c>
      <c r="AB113" s="20" t="str">
        <f>IF('Raw Data'!U113="","",'Raw Data'!U113)</f>
        <v>Maintenant</v>
      </c>
      <c r="AC113" s="35" t="str">
        <f t="shared" si="35"/>
        <v/>
      </c>
      <c r="AD113" s="20" t="str">
        <f>IF('Raw Data'!V113="","",'Raw Data'!V113)</f>
        <v/>
      </c>
      <c r="AE113" s="20" t="str">
        <f>IF('Raw Data'!W113="","",'Raw Data'!W113)</f>
        <v>MANDEVU MUKEZYA</v>
      </c>
      <c r="AF113" s="20" t="str">
        <f>IF('Raw Data'!X113="","",'Raw Data'!X113)</f>
        <v>Homme</v>
      </c>
      <c r="AG113" s="20">
        <f>IF('Raw Data'!Y113="","",'Raw Data'!Y113)</f>
        <v>36</v>
      </c>
      <c r="AH113" s="20" t="str">
        <f>IF('Raw Data'!Z113="","",'Raw Data'!Z113)</f>
        <v>Agriculteur</v>
      </c>
      <c r="AI113" s="20" t="str">
        <f>IF('Raw Data'!AA113="","",'Raw Data'!AA113)</f>
        <v/>
      </c>
      <c r="AJ113" s="20" t="str">
        <f>IF('Raw Data'!AB113="","",'Raw Data'!AB113)</f>
        <v/>
      </c>
      <c r="AK113" s="20" t="str">
        <f>IF('Raw Data'!AC113="","",'Raw Data'!AC113)</f>
        <v/>
      </c>
      <c r="AL113" s="20" t="str">
        <f>IF('Raw Data'!AD113="","",'Raw Data'!AD113)</f>
        <v/>
      </c>
      <c r="AM113" s="20" t="str">
        <f>IF('Raw Data'!AE113="","",'Raw Data'!AE113)</f>
        <v/>
      </c>
      <c r="AN113" s="20" t="str">
        <f>IF('Raw Data'!AF113="","",'Raw Data'!AF113)</f>
        <v/>
      </c>
      <c r="AO113" s="20" t="str">
        <f>IF('Raw Data'!AG113="","",'Raw Data'!AG113)</f>
        <v/>
      </c>
      <c r="AP113" s="20" t="str">
        <f>IF('Raw Data'!AH113="","",'Raw Data'!AH113)</f>
        <v>Personne retournée</v>
      </c>
      <c r="AQ113" s="35" t="str">
        <f t="shared" si="36"/>
        <v/>
      </c>
      <c r="AR113" s="20" t="str">
        <f>IF('Raw Data'!AI113="","",'Raw Data'!AI113)</f>
        <v>Tanganyika</v>
      </c>
      <c r="AS113" s="20" t="str">
        <f>IF('Raw Data'!AJ113="","",'Raw Data'!AJ113)</f>
        <v>Kalemie</v>
      </c>
      <c r="AT113" s="20" t="str">
        <f>IF('Raw Data'!AK113="","",'Raw Data'!AK113)</f>
        <v>Kihempele</v>
      </c>
      <c r="AU113" s="20" t="str">
        <f>IF('Raw Data'!AL113="","",'Raw Data'!AL113)</f>
        <v/>
      </c>
      <c r="AV113" s="20" t="str">
        <f>IF('Raw Data'!AM113="","",'Raw Data'!AM113)</f>
        <v>Kihempele</v>
      </c>
      <c r="AW113" s="20" t="str">
        <f>IF('Raw Data'!AN113="","",'Raw Data'!AN113)</f>
        <v/>
      </c>
      <c r="AX113" s="20" t="str">
        <f>IF('Raw Data'!AO113="","",'Raw Data'!AO113)</f>
        <v>Oui</v>
      </c>
      <c r="AY113" s="20" t="str">
        <f>IF('Raw Data'!AP113="","",'Raw Data'!AP113)</f>
        <v>Tanganyika</v>
      </c>
      <c r="AZ113" s="20" t="str">
        <f>IF('Raw Data'!AQ113="","",'Raw Data'!AQ113)</f>
        <v>Kalemie</v>
      </c>
      <c r="BA113" s="20" t="str">
        <f>IF('Raw Data'!AR113="","",'Raw Data'!AR113)</f>
        <v>Village</v>
      </c>
      <c r="BB113" s="20" t="str">
        <f>IF('Raw Data'!AS113="","",'Raw Data'!AS113)</f>
        <v>Kihempele</v>
      </c>
      <c r="BC113" s="20" t="str">
        <f>IF('Raw Data'!AT113="","",'Raw Data'!AT113)</f>
        <v/>
      </c>
      <c r="BD113" s="20" t="str">
        <f>IF('Raw Data'!AU113="","",'Raw Data'!AU113)</f>
        <v>Kihempele</v>
      </c>
      <c r="BE113" s="20" t="str">
        <f>IF('Raw Data'!AV113="","",'Raw Data'!AV113)</f>
        <v>Kihempele</v>
      </c>
      <c r="BF113" s="20" t="str">
        <f>IF('Raw Data'!AW113="","",'Raw Data'!AW113)</f>
        <v/>
      </c>
      <c r="BG113" s="20" t="str">
        <f>IF('Raw Data'!AX113="","",'Raw Data'!AX113)</f>
        <v>Kihempele</v>
      </c>
      <c r="BH113" s="20" t="str">
        <f>IF('Raw Data'!AY113="","",'Raw Data'!AY113)</f>
        <v>Non</v>
      </c>
      <c r="BI113" s="20" t="str">
        <f>IF('Raw Data'!AZ113="","",'Raw Data'!AZ113)</f>
        <v/>
      </c>
      <c r="BJ113" s="20" t="str">
        <f>IF('Raw Data'!BA113="","",'Raw Data'!BA113)</f>
        <v>Oui</v>
      </c>
      <c r="BK113" s="20" t="str">
        <f>IF('Raw Data'!BB113="","",'Raw Data'!BB113)</f>
        <v>Oui</v>
      </c>
      <c r="BL113" s="20" t="str">
        <f>IF('Raw Data'!BC113="","",'Raw Data'!BC113)</f>
        <v/>
      </c>
      <c r="BM113" s="20" t="str">
        <f>IF('Raw Data'!BD113="","",'Raw Data'!BD113)</f>
        <v/>
      </c>
      <c r="BN113" s="20" t="str">
        <f>IF('Raw Data'!BE113="","",'Raw Data'!BE113)</f>
        <v/>
      </c>
      <c r="BO113" s="20" t="str">
        <f>IF('Raw Data'!BF113="","",'Raw Data'!BF113)</f>
        <v/>
      </c>
      <c r="BP113" s="20" t="str">
        <f>IF('Raw Data'!BG113="","",'Raw Data'!BG113)</f>
        <v/>
      </c>
      <c r="BQ113" s="20" t="str">
        <f>IF('Raw Data'!BH113="","",'Raw Data'!BH113)</f>
        <v>MONI</v>
      </c>
      <c r="BR113" s="20" t="str">
        <f>IF('Raw Data'!BI113="","",'Raw Data'!BI113)</f>
        <v/>
      </c>
      <c r="BS113" s="20" t="str">
        <f>IF('Raw Data'!BJ113="","",'Raw Data'!BJ113)</f>
        <v>Oui</v>
      </c>
      <c r="BT113" s="20" t="str">
        <f>IF('Raw Data'!BK113="","",'Raw Data'!BK113)</f>
        <v>Oui</v>
      </c>
      <c r="BU113" s="35" t="str">
        <f t="shared" si="37"/>
        <v/>
      </c>
      <c r="BV113" s="20" t="str">
        <f>IF('Raw Data'!BL113="","",'Raw Data'!BL113)</f>
        <v/>
      </c>
      <c r="BW113" s="20" t="str">
        <f>IF('Raw Data'!BM113="","",'Raw Data'!BM113)</f>
        <v/>
      </c>
      <c r="BX113" s="20" t="str">
        <f>IF('Raw Data'!BN113="","",'Raw Data'!BN113)</f>
        <v>Oui</v>
      </c>
      <c r="BY113" s="20" t="str">
        <f>IF('Raw Data'!BO113="","",'Raw Data'!BO113)</f>
        <v>Oui</v>
      </c>
      <c r="BZ113" s="20" t="str">
        <f>IF('Raw Data'!BP113="","",'Raw Data'!BP113)</f>
        <v>Oui</v>
      </c>
      <c r="CA113" s="20" t="str">
        <f>IF('Raw Data'!BQ113="","",'Raw Data'!BQ113)</f>
        <v>Non</v>
      </c>
      <c r="CB113" s="20" t="str">
        <f>IF('Raw Data'!BR113="","",'Raw Data'!BR113)</f>
        <v>Non</v>
      </c>
      <c r="CC113" s="20" t="str">
        <f>IF('Raw Data'!BS113="","",'Raw Data'!BS113)</f>
        <v/>
      </c>
      <c r="CD113" s="20" t="str">
        <f>IF('Raw Data'!BT113="","",'Raw Data'!BT113)</f>
        <v>Communauté hôte (=Autochtones)</v>
      </c>
      <c r="CE113" s="20" t="str">
        <f>IF('Raw Data'!BU113="","",'Raw Data'!BU113)</f>
        <v>3</v>
      </c>
      <c r="CF113" s="20" t="str">
        <f>IF('Raw Data'!BV113="","",'Raw Data'!BV113)</f>
        <v>Oui</v>
      </c>
      <c r="CG113" s="20" t="str">
        <f>IF('Raw Data'!BW113="","",'Raw Data'!BW113)</f>
        <v>Communauté hôte (=Autochtones)</v>
      </c>
      <c r="CH113" s="35" t="str">
        <f t="shared" si="38"/>
        <v/>
      </c>
      <c r="CI113" s="35" t="str">
        <f t="shared" si="39"/>
        <v/>
      </c>
      <c r="CJ113" s="37">
        <f t="shared" si="40"/>
        <v>1</v>
      </c>
      <c r="CK113" s="20">
        <f>IF('Raw Data'!BX113="","",'Raw Data'!BX113)</f>
        <v>1</v>
      </c>
      <c r="CL113" s="20">
        <f>IF('Raw Data'!BY113="","",'Raw Data'!BY113)</f>
        <v>0</v>
      </c>
      <c r="CM113" s="20">
        <f>IF('Raw Data'!BZ113="","",'Raw Data'!BZ113)</f>
        <v>0</v>
      </c>
      <c r="CN113" s="20">
        <f>IF('Raw Data'!CA113="","",'Raw Data'!CA113)</f>
        <v>0</v>
      </c>
      <c r="CO113" s="20">
        <f>IF('Raw Data'!CB113="","",'Raw Data'!CB113)</f>
        <v>0</v>
      </c>
      <c r="CP113" s="39" t="str">
        <f>IF('Raw Data'!CC113="","",'Raw Data'!CC113)</f>
        <v>0.8659485318103577</v>
      </c>
      <c r="CQ113" s="20" t="str">
        <f>IF('Raw Data'!CD113="","",'Raw Data'!CD113)</f>
        <v/>
      </c>
      <c r="CR113" s="20" t="str">
        <f>IF('Raw Data'!CE113="","",'Raw Data'!CE113)</f>
        <v>1</v>
      </c>
      <c r="CS113" s="20" t="str">
        <f>IF('Raw Data'!CF113="","",'Raw Data'!CF113)</f>
        <v/>
      </c>
      <c r="CT113" s="20" t="str">
        <f>IF('Raw Data'!CG113="","",'Raw Data'!CG113)</f>
        <v/>
      </c>
      <c r="CU113" s="20" t="str">
        <f>IF('Raw Data'!CH113="","",'Raw Data'!CH113)</f>
        <v/>
      </c>
      <c r="CV113" s="35" t="str">
        <f t="shared" si="41"/>
        <v/>
      </c>
      <c r="CW113" s="20" t="str">
        <f>IF('Raw Data'!CI113="","",'Raw Data'!CI113)</f>
        <v/>
      </c>
      <c r="CX113" s="35" t="str">
        <f t="shared" si="42"/>
        <v/>
      </c>
      <c r="CY113" s="20" t="str">
        <f>IF('Raw Data'!CJ113="","",'Raw Data'!CJ113)</f>
        <v/>
      </c>
      <c r="CZ113" s="35" t="str">
        <f t="shared" si="43"/>
        <v/>
      </c>
      <c r="DA113" s="20" t="str">
        <f>IF('Raw Data'!CK113="","",'Raw Data'!CK113)</f>
        <v/>
      </c>
      <c r="DB113" s="35" t="str">
        <f t="shared" si="44"/>
        <v/>
      </c>
      <c r="DC113" s="20" t="str">
        <f>IF('Raw Data'!CL113="","",'Raw Data'!CL113)</f>
        <v/>
      </c>
      <c r="DD113" s="35" t="str">
        <f t="shared" si="45"/>
        <v/>
      </c>
      <c r="DE113" s="20" t="str">
        <f>IF('Raw Data'!CM113="","",'Raw Data'!CM113)</f>
        <v/>
      </c>
      <c r="DF113" s="35" t="str">
        <f t="shared" si="46"/>
        <v/>
      </c>
      <c r="DG113" s="20" t="str">
        <f>IF('Raw Data'!CN113="","",'Raw Data'!CN113)</f>
        <v/>
      </c>
      <c r="DH113" s="35" t="str">
        <f t="shared" si="47"/>
        <v/>
      </c>
      <c r="DI113" s="20" t="str">
        <f>IF('Raw Data'!CO113="","",'Raw Data'!CO113)</f>
        <v/>
      </c>
      <c r="DJ113" s="35" t="str">
        <f t="shared" si="48"/>
        <v/>
      </c>
      <c r="DK113" s="23" t="str">
        <f>IF('Raw Data'!CP113="","",'Raw Data'!CP113)</f>
        <v/>
      </c>
      <c r="DL113" s="23" t="str">
        <f>IF('Raw Data'!CQ113="","",'Raw Data'!CQ113)</f>
        <v/>
      </c>
      <c r="DM113" s="20" t="str">
        <f>IF('Raw Data'!CR113="","",'Raw Data'!CR113)</f>
        <v/>
      </c>
      <c r="DN113" s="20" t="str">
        <f>IF('Raw Data'!CS113="","",'Raw Data'!CS113)</f>
        <v/>
      </c>
      <c r="DO113" s="23" t="str">
        <f>IF('Raw Data'!CT113="","",'Raw Data'!CT113)</f>
        <v/>
      </c>
      <c r="DP113" s="20" t="str">
        <f>IF('Raw Data'!CU113="","",'Raw Data'!CU113)</f>
        <v/>
      </c>
      <c r="DQ113" s="23" t="str">
        <f>IF('Raw Data'!CV113="","",'Raw Data'!CV113)</f>
        <v/>
      </c>
      <c r="DR113" s="20" t="str">
        <f>IF('Raw Data'!CW113="","",'Raw Data'!CW113)</f>
        <v/>
      </c>
      <c r="DS113" s="20">
        <f>IF('Raw Data'!CX113="","",'Raw Data'!CX113)</f>
        <v>20</v>
      </c>
      <c r="DT113" s="20">
        <f>IF('Raw Data'!CY113="","",'Raw Data'!CY113)</f>
        <v>0</v>
      </c>
      <c r="DU113" s="20">
        <f>IF('Raw Data'!CZ113="","",'Raw Data'!CZ113)</f>
        <v>15</v>
      </c>
      <c r="DV113" s="20">
        <f>IF('Raw Data'!DA113="","",'Raw Data'!DA113)</f>
        <v>0</v>
      </c>
      <c r="DW113" s="20">
        <f>IF('Raw Data'!DB113="","",'Raw Data'!DB113)</f>
        <v>0</v>
      </c>
      <c r="DX113" s="35" t="str">
        <f t="shared" si="49"/>
        <v/>
      </c>
      <c r="DY113" s="23">
        <f>IF('Raw Data'!DC113="","",'Raw Data'!DC113)</f>
        <v>0</v>
      </c>
      <c r="DZ113" s="42" t="str">
        <f t="shared" si="50"/>
        <v/>
      </c>
      <c r="EA113" s="20">
        <f>IF('Raw Data'!DD113="","",'Raw Data'!DD113)</f>
        <v>0</v>
      </c>
      <c r="EB113" s="35" t="str">
        <f t="shared" si="51"/>
        <v/>
      </c>
      <c r="EC113" s="20">
        <f>IF('Raw Data'!DE113="","",'Raw Data'!DE113)</f>
        <v>1</v>
      </c>
      <c r="ED113" s="35" t="str">
        <f t="shared" si="52"/>
        <v/>
      </c>
      <c r="EE113" s="20">
        <f>IF('Raw Data'!DF113="","",'Raw Data'!DF113)</f>
        <v>1</v>
      </c>
      <c r="EF113" s="35" t="str">
        <f t="shared" si="53"/>
        <v/>
      </c>
      <c r="EG113" s="20">
        <f>IF('Raw Data'!DG113="","",'Raw Data'!DG113)</f>
        <v>0</v>
      </c>
      <c r="EH113" s="35" t="str">
        <f t="shared" si="54"/>
        <v/>
      </c>
      <c r="EI113" s="20">
        <f>IF('Raw Data'!DH113="","",'Raw Data'!DH113)</f>
        <v>0</v>
      </c>
      <c r="EJ113" s="20">
        <f>IF('Raw Data'!DI113="","",'Raw Data'!DI113)</f>
        <v>0</v>
      </c>
      <c r="EK113" s="20">
        <f>IF('Raw Data'!DJ113="","",'Raw Data'!DJ113)</f>
        <v>0</v>
      </c>
      <c r="EL113" s="20">
        <f>IF('Raw Data'!DK113="","",'Raw Data'!DK113)</f>
        <v>0</v>
      </c>
      <c r="EM113" s="20" t="str">
        <f>IF('Raw Data'!DL113="","",'Raw Data'!DL113)</f>
        <v/>
      </c>
      <c r="EN113" s="20" t="str">
        <f>IF('Raw Data'!DM113="","",'Raw Data'!DM113)</f>
        <v/>
      </c>
      <c r="EO113" s="20" t="str">
        <f>IF('Raw Data'!DN113="","",'Raw Data'!DN113)</f>
        <v>Non</v>
      </c>
      <c r="EP113" s="20" t="str">
        <f>IF('Raw Data'!DO113="","",'Raw Data'!DO113)</f>
        <v/>
      </c>
      <c r="EQ113" s="35" t="str">
        <f t="shared" si="55"/>
        <v/>
      </c>
      <c r="ER113" s="20" t="str">
        <f>IF('Raw Data'!DP113="","",'Raw Data'!DP113)</f>
        <v/>
      </c>
      <c r="ES113" s="20" t="str">
        <f>IF('Raw Data'!DQ113="","",'Raw Data'!DQ113)</f>
        <v/>
      </c>
      <c r="ET113" s="20" t="str">
        <f>IF('Raw Data'!DR113="","",'Raw Data'!DR113)</f>
        <v/>
      </c>
      <c r="EU113" s="20" t="str">
        <f>IF('Raw Data'!DS113="","",'Raw Data'!DS113)</f>
        <v/>
      </c>
      <c r="EV113" s="20" t="str">
        <f>IF('Raw Data'!DT113="","",'Raw Data'!DT113)</f>
        <v>Station de radio Appel téléphonique</v>
      </c>
      <c r="EW113" s="20">
        <f>IF('Raw Data'!DU113="","",'Raw Data'!DU113)</f>
        <v>1</v>
      </c>
      <c r="EX113" s="20">
        <f>IF('Raw Data'!DV113="","",'Raw Data'!DV113)</f>
        <v>0</v>
      </c>
      <c r="EY113" s="20">
        <f>IF('Raw Data'!DW113="","",'Raw Data'!DW113)</f>
        <v>0</v>
      </c>
      <c r="EZ113" s="20">
        <f>IF('Raw Data'!DX113="","",'Raw Data'!DX113)</f>
        <v>0</v>
      </c>
      <c r="FA113" s="20">
        <f>IF('Raw Data'!DY113="","",'Raw Data'!DY113)</f>
        <v>0</v>
      </c>
      <c r="FB113" s="20">
        <f>IF('Raw Data'!DZ113="","",'Raw Data'!DZ113)</f>
        <v>1</v>
      </c>
      <c r="FC113" s="20">
        <f>IF('Raw Data'!EA113="","",'Raw Data'!EA113)</f>
        <v>0</v>
      </c>
      <c r="FD113" s="20">
        <f>IF('Raw Data'!EB113="","",'Raw Data'!EB113)</f>
        <v>0</v>
      </c>
      <c r="FE113" s="20">
        <f>IF('Raw Data'!EC113="","",'Raw Data'!EC113)</f>
        <v>0</v>
      </c>
      <c r="FF113" s="20">
        <f>IF('Raw Data'!ED113="","",'Raw Data'!ED113)</f>
        <v>0</v>
      </c>
      <c r="FG113" s="20">
        <f>IF('Raw Data'!EE113="","",'Raw Data'!EE113)</f>
        <v>0</v>
      </c>
      <c r="FH113" s="20">
        <f>IF('Raw Data'!EF113="","",'Raw Data'!EF113)</f>
        <v>0</v>
      </c>
      <c r="FI113" s="20">
        <f>IF('Raw Data'!EG113="","",'Raw Data'!EG113)</f>
        <v>0</v>
      </c>
      <c r="FJ113" s="20" t="str">
        <f>IF('Raw Data'!EH113="","",'Raw Data'!EH113)</f>
        <v/>
      </c>
      <c r="FK113" s="20" t="str">
        <f>IF('Raw Data'!EI113="","",'Raw Data'!EI113)</f>
        <v>Information sur le contexte sécuritaire</v>
      </c>
      <c r="FL113" s="20" t="str">
        <f>IF('Raw Data'!EJ113="","",'Raw Data'!EJ113)</f>
        <v/>
      </c>
      <c r="FM113" s="20" t="str">
        <f>IF('Raw Data'!EK113="","",'Raw Data'!EK113)</f>
        <v>Oui</v>
      </c>
      <c r="FN113" s="20" t="str">
        <f>IF('Raw Data'!EL113="","",'Raw Data'!EL113)</f>
        <v/>
      </c>
      <c r="FO113" s="20" t="str">
        <f>IF('Raw Data'!EM113="","",'Raw Data'!EM113)</f>
        <v>Oui</v>
      </c>
      <c r="FP113" s="20" t="str">
        <f>IF('Raw Data'!EN113="","",'Raw Data'!EN113)</f>
        <v/>
      </c>
      <c r="FQ113" s="20" t="str">
        <f>IF('Raw Data'!EO113="","",'Raw Data'!EO113)</f>
        <v/>
      </c>
      <c r="FR113" s="20" t="str">
        <f>IF('Raw Data'!EP113="","",'Raw Data'!EP113)</f>
        <v/>
      </c>
      <c r="FS113" s="20" t="str">
        <f>IF('Raw Data'!EQ113="","",'Raw Data'!EQ113)</f>
        <v>Kihempele</v>
      </c>
      <c r="FT113" s="20">
        <f>IF('Raw Data'!ER113="","",'Raw Data'!ER113)</f>
        <v>4</v>
      </c>
      <c r="FU113" s="20" t="str">
        <f>IF('Raw Data'!ES113="","",'Raw Data'!ES113)</f>
        <v>Bonne comprehension</v>
      </c>
      <c r="FV113" s="20" t="str">
        <f>IF('Raw Data'!ET113="","",'Raw Data'!ET113)</f>
        <v>vWvJfH3sDSZM3uC5W82MGH</v>
      </c>
      <c r="FW113" s="20" t="str">
        <f>IF('Raw Data'!EU113="","",'Raw Data'!EU113)</f>
        <v>v89tPMrAjVHLSntiBQ22UJ</v>
      </c>
      <c r="FX113" s="20" t="str">
        <f>IF('Raw Data'!EV113="","",'Raw Data'!EV113)</f>
        <v>v5AfrSZTqajduwJVMoNG7f</v>
      </c>
      <c r="FY113" s="20" t="str">
        <f>IF('Raw Data'!EW113="","",'Raw Data'!EW113)</f>
        <v>vbptduBAghB4e4bMMgdQUc</v>
      </c>
      <c r="FZ113" s="20" t="str">
        <f>IF('Raw Data'!EX113="","",'Raw Data'!EX113)</f>
        <v>vNycnGWUpYeb3KNNoHrkGX</v>
      </c>
      <c r="GA113" s="20" t="str">
        <f>IF('Raw Data'!EY113="","",'Raw Data'!EY113)</f>
        <v/>
      </c>
      <c r="GB113" s="20">
        <f>IF('Raw Data'!EZ113="","",'Raw Data'!EZ113)</f>
        <v>385036634</v>
      </c>
      <c r="GC113" s="20" t="str">
        <f>IF('Raw Data'!FA113="","",'Raw Data'!FA113)</f>
        <v>78eb3235-5fac-416e-a00a-0116741b331f</v>
      </c>
      <c r="GD113" s="29">
        <f>IF('Raw Data'!FB113="","",'Raw Data'!FB113)</f>
        <v>44946.438078703701</v>
      </c>
      <c r="GE113" s="20" t="str">
        <f>IF('Raw Data'!FC113="","",'Raw Data'!FC113)</f>
        <v/>
      </c>
      <c r="GF113" s="20" t="str">
        <f>IF('Raw Data'!FD113="","",'Raw Data'!FD113)</f>
        <v/>
      </c>
      <c r="GG113" s="20" t="str">
        <f>IF('Raw Data'!FE113="","",'Raw Data'!FE113)</f>
        <v>submitted_via_web</v>
      </c>
      <c r="GH113" s="20" t="str">
        <f>IF('Raw Data'!FF113="","",'Raw Data'!FF113)</f>
        <v>reach_rdc_hsm_enqueteur</v>
      </c>
      <c r="GI113" s="20" t="str">
        <f>IF('Raw Data'!FG113="","",'Raw Data'!FG113)</f>
        <v/>
      </c>
      <c r="GJ113" s="20">
        <f>IF('Raw Data'!FH113="","",'Raw Data'!FH113)</f>
        <v>198</v>
      </c>
    </row>
    <row r="114" spans="1:192" x14ac:dyDescent="0.25">
      <c r="A114" s="24" t="str">
        <f t="shared" si="28"/>
        <v>14b4a48b-9c29-44cb-b8be-37b09fefd342</v>
      </c>
      <c r="B114" s="24" t="str">
        <f t="shared" si="29"/>
        <v>Kasama</v>
      </c>
      <c r="C114" s="24" t="str">
        <f t="shared" si="30"/>
        <v>ENU10</v>
      </c>
      <c r="D114" s="29">
        <f>IF('Raw Data'!A114="","",'Raw Data'!A114)</f>
        <v>44946</v>
      </c>
      <c r="E114" s="27">
        <f>IF('Raw Data'!B114="","",'Raw Data'!B114)</f>
        <v>44946.417918043982</v>
      </c>
      <c r="F114" s="27">
        <f>IF('Raw Data'!C114="","",'Raw Data'!C114)</f>
        <v>44946.456127546298</v>
      </c>
      <c r="G114" s="31">
        <f t="shared" si="31"/>
        <v>55.02168333507143</v>
      </c>
      <c r="H114" s="33" t="str">
        <f t="shared" si="32"/>
        <v>OK</v>
      </c>
      <c r="I114" s="20" t="str">
        <f>IF('Raw Data'!D114="","",'Raw Data'!D114)</f>
        <v>audit.csv</v>
      </c>
      <c r="J114" s="20" t="str">
        <f>IF('Raw Data'!E114="","",'Raw Data'!E114)</f>
        <v>https://kc.humanitarianresponse.info/media/original?media_file=reachrdcdata%2Fattachments%2F03786f7074524bcf85122757f5105ae7%2F14b4a48b-9c29-44cb-b8be-37b09fefd342%2Faudit.csv</v>
      </c>
      <c r="K114" s="20" t="str">
        <f>IF('Raw Data'!F114="","",'Raw Data'!F114)</f>
        <v/>
      </c>
      <c r="L114" s="20" t="str">
        <f>IF('Raw Data'!G114="","",'Raw Data'!G114)</f>
        <v/>
      </c>
      <c r="M114" s="20" t="str">
        <f>IF('Raw Data'!H114="","",'Raw Data'!H114)</f>
        <v>ENU10</v>
      </c>
      <c r="N114" s="20" t="str">
        <f>IF('Raw Data'!I114="","",'Raw Data'!I114)</f>
        <v>Kalemie</v>
      </c>
      <c r="O114" s="20" t="str">
        <f>IF('Raw Data'!J114="","",'Raw Data'!J114)</f>
        <v>Décembre</v>
      </c>
      <c r="P114" s="20" t="str">
        <f>IF('Raw Data'!K114="","",'Raw Data'!K114)</f>
        <v>Entretien à distance (appel téléphonique)</v>
      </c>
      <c r="Q114" s="20">
        <f>IF('Raw Data'!L114="","",'Raw Data'!L114)</f>
        <v>828713655</v>
      </c>
      <c r="R114" s="20">
        <f>IF('Raw Data'!M114="","",'Raw Data'!M114)</f>
        <v>828713655</v>
      </c>
      <c r="S114" s="20" t="str">
        <f>IF('Raw Data'!N114="","",'Raw Data'!N114)</f>
        <v>Oui</v>
      </c>
      <c r="T114" s="35" t="str">
        <f t="shared" si="33"/>
        <v/>
      </c>
      <c r="U114" s="20" t="str">
        <f>IF('Raw Data'!O114="","",'Raw Data'!O114)</f>
        <v/>
      </c>
      <c r="V114" s="20" t="str">
        <f>IF('Raw Data'!P114="","",'Raw Data'!P114)</f>
        <v/>
      </c>
      <c r="W114" s="20" t="str">
        <f>IF('Raw Data'!Q114="","",'Raw Data'!Q114)</f>
        <v/>
      </c>
      <c r="X114" s="20" t="str">
        <f>IF('Raw Data'!R114="","",'Raw Data'!R114)</f>
        <v>Oui</v>
      </c>
      <c r="Y114" s="35" t="str">
        <f t="shared" si="34"/>
        <v/>
      </c>
      <c r="Z114" s="20" t="str">
        <f>IF('Raw Data'!S114="","",'Raw Data'!S114)</f>
        <v/>
      </c>
      <c r="AA114" s="20" t="str">
        <f>IF('Raw Data'!T114="","",'Raw Data'!T114)</f>
        <v/>
      </c>
      <c r="AB114" s="20" t="str">
        <f>IF('Raw Data'!U114="","",'Raw Data'!U114)</f>
        <v>Maintenant</v>
      </c>
      <c r="AC114" s="35" t="str">
        <f t="shared" si="35"/>
        <v/>
      </c>
      <c r="AD114" s="20" t="str">
        <f>IF('Raw Data'!V114="","",'Raw Data'!V114)</f>
        <v/>
      </c>
      <c r="AE114" s="20" t="str">
        <f>IF('Raw Data'!W114="","",'Raw Data'!W114)</f>
        <v>Mwabu Alexie</v>
      </c>
      <c r="AF114" s="20" t="str">
        <f>IF('Raw Data'!X114="","",'Raw Data'!X114)</f>
        <v>Homme</v>
      </c>
      <c r="AG114" s="20">
        <f>IF('Raw Data'!Y114="","",'Raw Data'!Y114)</f>
        <v>35</v>
      </c>
      <c r="AH114" s="20" t="str">
        <f>IF('Raw Data'!Z114="","",'Raw Data'!Z114)</f>
        <v>Professeur/maître d’école</v>
      </c>
      <c r="AI114" s="20" t="str">
        <f>IF('Raw Data'!AA114="","",'Raw Data'!AA114)</f>
        <v/>
      </c>
      <c r="AJ114" s="20" t="str">
        <f>IF('Raw Data'!AB114="","",'Raw Data'!AB114)</f>
        <v/>
      </c>
      <c r="AK114" s="20" t="str">
        <f>IF('Raw Data'!AC114="","",'Raw Data'!AC114)</f>
        <v/>
      </c>
      <c r="AL114" s="20" t="str">
        <f>IF('Raw Data'!AD114="","",'Raw Data'!AD114)</f>
        <v/>
      </c>
      <c r="AM114" s="20" t="str">
        <f>IF('Raw Data'!AE114="","",'Raw Data'!AE114)</f>
        <v/>
      </c>
      <c r="AN114" s="20" t="str">
        <f>IF('Raw Data'!AF114="","",'Raw Data'!AF114)</f>
        <v/>
      </c>
      <c r="AO114" s="20" t="str">
        <f>IF('Raw Data'!AG114="","",'Raw Data'!AG114)</f>
        <v/>
      </c>
      <c r="AP114" s="20" t="str">
        <f>IF('Raw Data'!AH114="","",'Raw Data'!AH114)</f>
        <v>Personne déplacée (PDI)</v>
      </c>
      <c r="AQ114" s="35" t="str">
        <f t="shared" si="36"/>
        <v/>
      </c>
      <c r="AR114" s="20" t="str">
        <f>IF('Raw Data'!AI114="","",'Raw Data'!AI114)</f>
        <v>Tanganyika</v>
      </c>
      <c r="AS114" s="20" t="str">
        <f>IF('Raw Data'!AJ114="","",'Raw Data'!AJ114)</f>
        <v>Kalemie</v>
      </c>
      <c r="AT114" s="20" t="str">
        <f>IF('Raw Data'!AK114="","",'Raw Data'!AK114)</f>
        <v>Kasama</v>
      </c>
      <c r="AU114" s="20" t="str">
        <f>IF('Raw Data'!AL114="","",'Raw Data'!AL114)</f>
        <v/>
      </c>
      <c r="AV114" s="20" t="str">
        <f>IF('Raw Data'!AM114="","",'Raw Data'!AM114)</f>
        <v>Kasama</v>
      </c>
      <c r="AW114" s="20" t="str">
        <f>IF('Raw Data'!AN114="","",'Raw Data'!AN114)</f>
        <v/>
      </c>
      <c r="AX114" s="20" t="str">
        <f>IF('Raw Data'!AO114="","",'Raw Data'!AO114)</f>
        <v>Oui</v>
      </c>
      <c r="AY114" s="20" t="str">
        <f>IF('Raw Data'!AP114="","",'Raw Data'!AP114)</f>
        <v>Tanganyika</v>
      </c>
      <c r="AZ114" s="20" t="str">
        <f>IF('Raw Data'!AQ114="","",'Raw Data'!AQ114)</f>
        <v>Kalemie</v>
      </c>
      <c r="BA114" s="20" t="str">
        <f>IF('Raw Data'!AR114="","",'Raw Data'!AR114)</f>
        <v>Village</v>
      </c>
      <c r="BB114" s="20" t="str">
        <f>IF('Raw Data'!AS114="","",'Raw Data'!AS114)</f>
        <v>Kasama</v>
      </c>
      <c r="BC114" s="20" t="str">
        <f>IF('Raw Data'!AT114="","",'Raw Data'!AT114)</f>
        <v/>
      </c>
      <c r="BD114" s="20" t="str">
        <f>IF('Raw Data'!AU114="","",'Raw Data'!AU114)</f>
        <v>Kasama</v>
      </c>
      <c r="BE114" s="20" t="str">
        <f>IF('Raw Data'!AV114="","",'Raw Data'!AV114)</f>
        <v>Kasama</v>
      </c>
      <c r="BF114" s="20" t="str">
        <f>IF('Raw Data'!AW114="","",'Raw Data'!AW114)</f>
        <v/>
      </c>
      <c r="BG114" s="20" t="str">
        <f>IF('Raw Data'!AX114="","",'Raw Data'!AX114)</f>
        <v>Kasama</v>
      </c>
      <c r="BH114" s="20" t="str">
        <f>IF('Raw Data'!AY114="","",'Raw Data'!AY114)</f>
        <v>Non</v>
      </c>
      <c r="BI114" s="20" t="str">
        <f>IF('Raw Data'!AZ114="","",'Raw Data'!AZ114)</f>
        <v/>
      </c>
      <c r="BJ114" s="20" t="str">
        <f>IF('Raw Data'!BA114="","",'Raw Data'!BA114)</f>
        <v>Oui</v>
      </c>
      <c r="BK114" s="20" t="str">
        <f>IF('Raw Data'!BB114="","",'Raw Data'!BB114)</f>
        <v>Oui</v>
      </c>
      <c r="BL114" s="20" t="str">
        <f>IF('Raw Data'!BC114="","",'Raw Data'!BC114)</f>
        <v/>
      </c>
      <c r="BM114" s="20" t="str">
        <f>IF('Raw Data'!BD114="","",'Raw Data'!BD114)</f>
        <v/>
      </c>
      <c r="BN114" s="20" t="str">
        <f>IF('Raw Data'!BE114="","",'Raw Data'!BE114)</f>
        <v/>
      </c>
      <c r="BO114" s="20" t="str">
        <f>IF('Raw Data'!BF114="","",'Raw Data'!BF114)</f>
        <v/>
      </c>
      <c r="BP114" s="20" t="str">
        <f>IF('Raw Data'!BG114="","",'Raw Data'!BG114)</f>
        <v/>
      </c>
      <c r="BQ114" s="20" t="str">
        <f>IF('Raw Data'!BH114="","",'Raw Data'!BH114)</f>
        <v>Autre (Spécifier)</v>
      </c>
      <c r="BR114" s="20" t="str">
        <f>IF('Raw Data'!BI114="","",'Raw Data'!BI114)</f>
        <v>Pungwe</v>
      </c>
      <c r="BS114" s="20" t="str">
        <f>IF('Raw Data'!BJ114="","",'Raw Data'!BJ114)</f>
        <v>Oui</v>
      </c>
      <c r="BT114" s="20" t="str">
        <f>IF('Raw Data'!BK114="","",'Raw Data'!BK114)</f>
        <v>Oui</v>
      </c>
      <c r="BU114" s="35" t="str">
        <f t="shared" si="37"/>
        <v/>
      </c>
      <c r="BV114" s="20" t="str">
        <f>IF('Raw Data'!BL114="","",'Raw Data'!BL114)</f>
        <v/>
      </c>
      <c r="BW114" s="20" t="str">
        <f>IF('Raw Data'!BM114="","",'Raw Data'!BM114)</f>
        <v/>
      </c>
      <c r="BX114" s="20" t="str">
        <f>IF('Raw Data'!BN114="","",'Raw Data'!BN114)</f>
        <v>Oui</v>
      </c>
      <c r="BY114" s="20" t="str">
        <f>IF('Raw Data'!BO114="","",'Raw Data'!BO114)</f>
        <v>Oui</v>
      </c>
      <c r="BZ114" s="43" t="s">
        <v>726</v>
      </c>
      <c r="CA114" s="20" t="str">
        <f>IF('Raw Data'!BQ114="","",'Raw Data'!BQ114)</f>
        <v>Non</v>
      </c>
      <c r="CB114" s="20" t="str">
        <f>IF('Raw Data'!BR114="","",'Raw Data'!BR114)</f>
        <v>Non</v>
      </c>
      <c r="CC114" s="20" t="str">
        <f>IF('Raw Data'!BS114="","",'Raw Data'!BS114)</f>
        <v/>
      </c>
      <c r="CD114" s="20" t="str">
        <f>IF('Raw Data'!BT114="","",'Raw Data'!BT114)</f>
        <v>Communauté hôte (=Autochtones)</v>
      </c>
      <c r="CE114" s="43">
        <v>2</v>
      </c>
      <c r="CF114" s="20" t="str">
        <f>IF('Raw Data'!BV114="","",'Raw Data'!BV114)</f>
        <v>Oui</v>
      </c>
      <c r="CG114" s="43" t="s">
        <v>728</v>
      </c>
      <c r="CH114" s="35" t="str">
        <f t="shared" si="38"/>
        <v/>
      </c>
      <c r="CI114" s="35" t="str">
        <f t="shared" si="39"/>
        <v/>
      </c>
      <c r="CJ114" s="37">
        <f t="shared" si="40"/>
        <v>1</v>
      </c>
      <c r="CK114" s="20">
        <f>IF('Raw Data'!BX114="","",'Raw Data'!BX114)</f>
        <v>1</v>
      </c>
      <c r="CL114" s="43">
        <v>0</v>
      </c>
      <c r="CM114" s="20">
        <f>IF('Raw Data'!BZ114="","",'Raw Data'!BZ114)</f>
        <v>0</v>
      </c>
      <c r="CN114" s="20">
        <f>IF('Raw Data'!CA114="","",'Raw Data'!CA114)</f>
        <v>0</v>
      </c>
      <c r="CO114" s="20">
        <f>IF('Raw Data'!CB114="","",'Raw Data'!CB114)</f>
        <v>0</v>
      </c>
      <c r="CP114" s="39" t="str">
        <f>IF('Raw Data'!CC114="","",'Raw Data'!CC114)</f>
        <v>0.016072594779131033</v>
      </c>
      <c r="CQ114" s="20" t="str">
        <f>IF('Raw Data'!CD114="","",'Raw Data'!CD114)</f>
        <v/>
      </c>
      <c r="CR114" s="20" t="str">
        <f>IF('Raw Data'!CE114="","",'Raw Data'!CE114)</f>
        <v>1</v>
      </c>
      <c r="CS114" s="20" t="str">
        <f>IF('Raw Data'!CF114="","",'Raw Data'!CF114)</f>
        <v/>
      </c>
      <c r="CT114" s="20" t="str">
        <f>IF('Raw Data'!CG114="","",'Raw Data'!CG114)</f>
        <v/>
      </c>
      <c r="CU114" s="20">
        <f>IF('Raw Data'!CH114="","",'Raw Data'!CH114)</f>
        <v>2</v>
      </c>
      <c r="CV114" s="35" t="str">
        <f t="shared" si="41"/>
        <v/>
      </c>
      <c r="CW114" s="20">
        <f>IF('Raw Data'!CI114="","",'Raw Data'!CI114)</f>
        <v>1</v>
      </c>
      <c r="CX114" s="35" t="str">
        <f t="shared" si="42"/>
        <v/>
      </c>
      <c r="CY114" s="20">
        <f>IF('Raw Data'!CJ114="","",'Raw Data'!CJ114)</f>
        <v>0</v>
      </c>
      <c r="CZ114" s="35" t="str">
        <f t="shared" si="43"/>
        <v/>
      </c>
      <c r="DA114" s="20">
        <f>IF('Raw Data'!CK114="","",'Raw Data'!CK114)</f>
        <v>1</v>
      </c>
      <c r="DB114" s="35" t="str">
        <f t="shared" si="44"/>
        <v/>
      </c>
      <c r="DC114" s="20">
        <f>IF('Raw Data'!CL114="","",'Raw Data'!CL114)</f>
        <v>1</v>
      </c>
      <c r="DD114" s="35" t="str">
        <f t="shared" si="45"/>
        <v/>
      </c>
      <c r="DE114" s="20">
        <f>IF('Raw Data'!CM114="","",'Raw Data'!CM114)</f>
        <v>2</v>
      </c>
      <c r="DF114" s="35" t="str">
        <f t="shared" si="46"/>
        <v/>
      </c>
      <c r="DG114" s="44">
        <f>IF('Raw Data'!CN114="","",'Raw Data'!CN114)</f>
        <v>400</v>
      </c>
      <c r="DH114" s="35" t="str">
        <f t="shared" si="47"/>
        <v>CHECK</v>
      </c>
      <c r="DI114" s="20">
        <f>IF('Raw Data'!CO114="","",'Raw Data'!CO114)</f>
        <v>10</v>
      </c>
      <c r="DJ114" s="35" t="str">
        <f t="shared" si="48"/>
        <v/>
      </c>
      <c r="DK114" s="23">
        <f>IF('Raw Data'!CP114="","",'Raw Data'!CP114)</f>
        <v>13</v>
      </c>
      <c r="DL114" s="23">
        <f>IF('Raw Data'!CQ114="","",'Raw Data'!CQ114)</f>
        <v>8</v>
      </c>
      <c r="DM114" s="20">
        <f>IF('Raw Data'!CR114="","",'Raw Data'!CR114)</f>
        <v>20</v>
      </c>
      <c r="DN114" s="20">
        <f>IF('Raw Data'!CS114="","",'Raw Data'!CS114)</f>
        <v>0</v>
      </c>
      <c r="DO114" s="23">
        <f>IF('Raw Data'!CT114="","",'Raw Data'!CT114)</f>
        <v>11</v>
      </c>
      <c r="DP114" s="20">
        <f>IF('Raw Data'!CU114="","",'Raw Data'!CU114)</f>
        <v>0</v>
      </c>
      <c r="DQ114" s="23" t="str">
        <f>IF('Raw Data'!CV114="","",'Raw Data'!CV114)</f>
        <v/>
      </c>
      <c r="DR114" s="20" t="str">
        <f>IF('Raw Data'!CW114="","",'Raw Data'!CW114)</f>
        <v/>
      </c>
      <c r="DS114" s="20" t="str">
        <f>IF('Raw Data'!CX114="","",'Raw Data'!CX114)</f>
        <v/>
      </c>
      <c r="DT114" s="20" t="str">
        <f>IF('Raw Data'!CY114="","",'Raw Data'!CY114)</f>
        <v/>
      </c>
      <c r="DU114" s="20" t="str">
        <f>IF('Raw Data'!CZ114="","",'Raw Data'!CZ114)</f>
        <v/>
      </c>
      <c r="DV114" s="20" t="str">
        <f>IF('Raw Data'!DA114="","",'Raw Data'!DA114)</f>
        <v/>
      </c>
      <c r="DW114" s="20" t="str">
        <f>IF('Raw Data'!DB114="","",'Raw Data'!DB114)</f>
        <v/>
      </c>
      <c r="DX114" s="35" t="str">
        <f t="shared" si="49"/>
        <v/>
      </c>
      <c r="DY114" s="23" t="str">
        <f>IF('Raw Data'!DC114="","",'Raw Data'!DC114)</f>
        <v/>
      </c>
      <c r="DZ114" s="42" t="str">
        <f t="shared" si="50"/>
        <v/>
      </c>
      <c r="EA114" s="20" t="str">
        <f>IF('Raw Data'!DD114="","",'Raw Data'!DD114)</f>
        <v/>
      </c>
      <c r="EB114" s="35" t="str">
        <f t="shared" si="51"/>
        <v/>
      </c>
      <c r="EC114" s="20" t="str">
        <f>IF('Raw Data'!DE114="","",'Raw Data'!DE114)</f>
        <v/>
      </c>
      <c r="ED114" s="35" t="str">
        <f t="shared" si="52"/>
        <v/>
      </c>
      <c r="EE114" s="20" t="str">
        <f>IF('Raw Data'!DF114="","",'Raw Data'!DF114)</f>
        <v/>
      </c>
      <c r="EF114" s="35" t="str">
        <f t="shared" si="53"/>
        <v/>
      </c>
      <c r="EG114" s="20" t="str">
        <f>IF('Raw Data'!DG114="","",'Raw Data'!DG114)</f>
        <v/>
      </c>
      <c r="EH114" s="35" t="str">
        <f t="shared" si="54"/>
        <v/>
      </c>
      <c r="EI114" s="20" t="str">
        <f>IF('Raw Data'!DH114="","",'Raw Data'!DH114)</f>
        <v/>
      </c>
      <c r="EJ114" s="20" t="str">
        <f>IF('Raw Data'!DI114="","",'Raw Data'!DI114)</f>
        <v/>
      </c>
      <c r="EK114" s="20" t="str">
        <f>IF('Raw Data'!DJ114="","",'Raw Data'!DJ114)</f>
        <v/>
      </c>
      <c r="EL114" s="20" t="str">
        <f>IF('Raw Data'!DK114="","",'Raw Data'!DK114)</f>
        <v/>
      </c>
      <c r="EM114" s="20" t="str">
        <f>IF('Raw Data'!DL114="","",'Raw Data'!DL114)</f>
        <v/>
      </c>
      <c r="EN114" s="20" t="str">
        <f>IF('Raw Data'!DM114="","",'Raw Data'!DM114)</f>
        <v/>
      </c>
      <c r="EO114" s="20" t="str">
        <f>IF('Raw Data'!DN114="","",'Raw Data'!DN114)</f>
        <v>Oui</v>
      </c>
      <c r="EP114" s="20">
        <f>IF('Raw Data'!DO114="","",'Raw Data'!DO114)</f>
        <v>5</v>
      </c>
      <c r="EQ114" s="35" t="str">
        <f t="shared" si="55"/>
        <v/>
      </c>
      <c r="ER114" s="20">
        <f>IF('Raw Data'!DP114="","",'Raw Data'!DP114)</f>
        <v>2</v>
      </c>
      <c r="ES114" s="20">
        <f>IF('Raw Data'!DQ114="","",'Raw Data'!DQ114)</f>
        <v>1</v>
      </c>
      <c r="ET114" s="20">
        <f>IF('Raw Data'!DR114="","",'Raw Data'!DR114)</f>
        <v>0</v>
      </c>
      <c r="EU114" s="20" t="str">
        <f>IF('Raw Data'!DS114="","",'Raw Data'!DS114)</f>
        <v/>
      </c>
      <c r="EV114" s="20" t="str">
        <f>IF('Raw Data'!DT114="","",'Raw Data'!DT114)</f>
        <v>Station de radio Appel téléphonique</v>
      </c>
      <c r="EW114" s="20">
        <f>IF('Raw Data'!DU114="","",'Raw Data'!DU114)</f>
        <v>1</v>
      </c>
      <c r="EX114" s="20">
        <f>IF('Raw Data'!DV114="","",'Raw Data'!DV114)</f>
        <v>0</v>
      </c>
      <c r="EY114" s="20">
        <f>IF('Raw Data'!DW114="","",'Raw Data'!DW114)</f>
        <v>0</v>
      </c>
      <c r="EZ114" s="20">
        <f>IF('Raw Data'!DX114="","",'Raw Data'!DX114)</f>
        <v>0</v>
      </c>
      <c r="FA114" s="20">
        <f>IF('Raw Data'!DY114="","",'Raw Data'!DY114)</f>
        <v>0</v>
      </c>
      <c r="FB114" s="20">
        <f>IF('Raw Data'!DZ114="","",'Raw Data'!DZ114)</f>
        <v>1</v>
      </c>
      <c r="FC114" s="20">
        <f>IF('Raw Data'!EA114="","",'Raw Data'!EA114)</f>
        <v>0</v>
      </c>
      <c r="FD114" s="20">
        <f>IF('Raw Data'!EB114="","",'Raw Data'!EB114)</f>
        <v>0</v>
      </c>
      <c r="FE114" s="20">
        <f>IF('Raw Data'!EC114="","",'Raw Data'!EC114)</f>
        <v>0</v>
      </c>
      <c r="FF114" s="20">
        <f>IF('Raw Data'!ED114="","",'Raw Data'!ED114)</f>
        <v>0</v>
      </c>
      <c r="FG114" s="20">
        <f>IF('Raw Data'!EE114="","",'Raw Data'!EE114)</f>
        <v>0</v>
      </c>
      <c r="FH114" s="20">
        <f>IF('Raw Data'!EF114="","",'Raw Data'!EF114)</f>
        <v>0</v>
      </c>
      <c r="FI114" s="20">
        <f>IF('Raw Data'!EG114="","",'Raw Data'!EG114)</f>
        <v>0</v>
      </c>
      <c r="FJ114" s="20" t="str">
        <f>IF('Raw Data'!EH114="","",'Raw Data'!EH114)</f>
        <v/>
      </c>
      <c r="FK114" s="20" t="str">
        <f>IF('Raw Data'!EI114="","",'Raw Data'!EI114)</f>
        <v>Je ne sais pas</v>
      </c>
      <c r="FL114" s="20" t="str">
        <f>IF('Raw Data'!EJ114="","",'Raw Data'!EJ114)</f>
        <v/>
      </c>
      <c r="FM114" s="20" t="str">
        <f>IF('Raw Data'!EK114="","",'Raw Data'!EK114)</f>
        <v>Oui</v>
      </c>
      <c r="FN114" s="20" t="str">
        <f>IF('Raw Data'!EL114="","",'Raw Data'!EL114)</f>
        <v/>
      </c>
      <c r="FO114" s="20" t="str">
        <f>IF('Raw Data'!EM114="","",'Raw Data'!EM114)</f>
        <v>Oui</v>
      </c>
      <c r="FP114" s="20" t="str">
        <f>IF('Raw Data'!EN114="","",'Raw Data'!EN114)</f>
        <v/>
      </c>
      <c r="FQ114" s="20" t="str">
        <f>IF('Raw Data'!EO114="","",'Raw Data'!EO114)</f>
        <v/>
      </c>
      <c r="FR114" s="20" t="str">
        <f>IF('Raw Data'!EP114="","",'Raw Data'!EP114)</f>
        <v/>
      </c>
      <c r="FS114" s="20" t="str">
        <f>IF('Raw Data'!EQ114="","",'Raw Data'!EQ114)</f>
        <v xml:space="preserve">Mwabu Alexis </v>
      </c>
      <c r="FT114" s="20">
        <f>IF('Raw Data'!ER114="","",'Raw Data'!ER114)</f>
        <v>4</v>
      </c>
      <c r="FU114" s="20" t="str">
        <f>IF('Raw Data'!ES114="","",'Raw Data'!ES114)</f>
        <v xml:space="preserve">Il semble avoir plus d'information de sa localité </v>
      </c>
      <c r="FV114" s="20" t="str">
        <f>IF('Raw Data'!ET114="","",'Raw Data'!ET114)</f>
        <v>vWvJfH3sDSZM3uC5W82MGH</v>
      </c>
      <c r="FW114" s="20" t="str">
        <f>IF('Raw Data'!EU114="","",'Raw Data'!EU114)</f>
        <v>v89tPMrAjVHLSntiBQ22UJ</v>
      </c>
      <c r="FX114" s="20" t="str">
        <f>IF('Raw Data'!EV114="","",'Raw Data'!EV114)</f>
        <v>v5AfrSZTqajduwJVMoNG7f</v>
      </c>
      <c r="FY114" s="20" t="str">
        <f>IF('Raw Data'!EW114="","",'Raw Data'!EW114)</f>
        <v>vbptduBAghB4e4bMMgdQUc</v>
      </c>
      <c r="FZ114" s="20" t="str">
        <f>IF('Raw Data'!EX114="","",'Raw Data'!EX114)</f>
        <v>vNycnGWUpYeb3KNNoHrkGX</v>
      </c>
      <c r="GA114" s="20" t="str">
        <f>IF('Raw Data'!EY114="","",'Raw Data'!EY114)</f>
        <v/>
      </c>
      <c r="GB114" s="20">
        <f>IF('Raw Data'!EZ114="","",'Raw Data'!EZ114)</f>
        <v>385036874</v>
      </c>
      <c r="GC114" s="20" t="str">
        <f>IF('Raw Data'!FA114="","",'Raw Data'!FA114)</f>
        <v>14b4a48b-9c29-44cb-b8be-37b09fefd342</v>
      </c>
      <c r="GD114" s="29">
        <f>IF('Raw Data'!FB114="","",'Raw Data'!FB114)</f>
        <v>44946.438796296286</v>
      </c>
      <c r="GE114" s="20" t="str">
        <f>IF('Raw Data'!FC114="","",'Raw Data'!FC114)</f>
        <v/>
      </c>
      <c r="GF114" s="20" t="str">
        <f>IF('Raw Data'!FD114="","",'Raw Data'!FD114)</f>
        <v/>
      </c>
      <c r="GG114" s="20" t="str">
        <f>IF('Raw Data'!FE114="","",'Raw Data'!FE114)</f>
        <v>submitted_via_web</v>
      </c>
      <c r="GH114" s="20" t="str">
        <f>IF('Raw Data'!FF114="","",'Raw Data'!FF114)</f>
        <v>reach_rdc_hsm_enqueteur</v>
      </c>
      <c r="GI114" s="20" t="str">
        <f>IF('Raw Data'!FG114="","",'Raw Data'!FG114)</f>
        <v/>
      </c>
      <c r="GJ114" s="20">
        <f>IF('Raw Data'!FH114="","",'Raw Data'!FH114)</f>
        <v>199</v>
      </c>
    </row>
    <row r="115" spans="1:192" x14ac:dyDescent="0.25">
      <c r="A115" s="46" t="str">
        <f t="shared" si="28"/>
        <v>8bbc9f23-5339-4ad6-adca-575f50cbb478</v>
      </c>
      <c r="B115" s="46" t="str">
        <f t="shared" si="29"/>
        <v>Kasolwa</v>
      </c>
      <c r="C115" s="46" t="str">
        <f t="shared" si="30"/>
        <v>ENU10</v>
      </c>
      <c r="D115" s="29">
        <f>IF('Raw Data'!A115="","",'Raw Data'!A115)</f>
        <v>44946</v>
      </c>
      <c r="E115" s="27">
        <f>IF('Raw Data'!B115="","",'Raw Data'!B115)</f>
        <v>44946.46421085648</v>
      </c>
      <c r="F115" s="27">
        <f>IF('Raw Data'!C115="","",'Raw Data'!C115)</f>
        <v>44946.500436527778</v>
      </c>
      <c r="G115" s="49">
        <f t="shared" si="31"/>
        <v>52.16496666893363</v>
      </c>
      <c r="H115" s="50" t="str">
        <f t="shared" si="32"/>
        <v>OK</v>
      </c>
      <c r="I115" s="20" t="str">
        <f>IF('Raw Data'!D115="","",'Raw Data'!D115)</f>
        <v>audit.csv</v>
      </c>
      <c r="J115" s="20" t="str">
        <f>IF('Raw Data'!E115="","",'Raw Data'!E115)</f>
        <v>https://kc.humanitarianresponse.info/media/original?media_file=reachrdcdata%2Fattachments%2F03786f7074524bcf85122757f5105ae7%2F8bbc9f23-5339-4ad6-adca-575f50cbb478%2Faudit.csv</v>
      </c>
      <c r="K115" s="20" t="str">
        <f>IF('Raw Data'!F115="","",'Raw Data'!F115)</f>
        <v/>
      </c>
      <c r="L115" s="20" t="str">
        <f>IF('Raw Data'!G115="","",'Raw Data'!G115)</f>
        <v/>
      </c>
      <c r="M115" s="20" t="str">
        <f>IF('Raw Data'!H115="","",'Raw Data'!H115)</f>
        <v>ENU10</v>
      </c>
      <c r="N115" s="20" t="str">
        <f>IF('Raw Data'!I115="","",'Raw Data'!I115)</f>
        <v>Kalemie</v>
      </c>
      <c r="O115" s="20" t="str">
        <f>IF('Raw Data'!J115="","",'Raw Data'!J115)</f>
        <v>Décembre</v>
      </c>
      <c r="P115" s="20" t="str">
        <f>IF('Raw Data'!K115="","",'Raw Data'!K115)</f>
        <v>Entretien à distance (appel téléphonique)</v>
      </c>
      <c r="Q115" s="20">
        <f>IF('Raw Data'!L115="","",'Raw Data'!L115)</f>
        <v>826866364</v>
      </c>
      <c r="R115" s="20">
        <f>IF('Raw Data'!M115="","",'Raw Data'!M115)</f>
        <v>826866364</v>
      </c>
      <c r="S115" s="20" t="str">
        <f>IF('Raw Data'!N115="","",'Raw Data'!N115)</f>
        <v>Oui</v>
      </c>
      <c r="T115" s="52" t="str">
        <f t="shared" si="33"/>
        <v/>
      </c>
      <c r="U115" s="20" t="str">
        <f>IF('Raw Data'!O115="","",'Raw Data'!O115)</f>
        <v/>
      </c>
      <c r="V115" s="20" t="str">
        <f>IF('Raw Data'!P115="","",'Raw Data'!P115)</f>
        <v/>
      </c>
      <c r="W115" s="20" t="str">
        <f>IF('Raw Data'!Q115="","",'Raw Data'!Q115)</f>
        <v/>
      </c>
      <c r="X115" s="20" t="str">
        <f>IF('Raw Data'!R115="","",'Raw Data'!R115)</f>
        <v>Oui</v>
      </c>
      <c r="Y115" s="52" t="str">
        <f t="shared" si="34"/>
        <v/>
      </c>
      <c r="Z115" s="20" t="str">
        <f>IF('Raw Data'!S115="","",'Raw Data'!S115)</f>
        <v/>
      </c>
      <c r="AA115" s="20" t="str">
        <f>IF('Raw Data'!T115="","",'Raw Data'!T115)</f>
        <v/>
      </c>
      <c r="AB115" s="20" t="str">
        <f>IF('Raw Data'!U115="","",'Raw Data'!U115)</f>
        <v>Maintenant</v>
      </c>
      <c r="AC115" s="52" t="str">
        <f t="shared" si="35"/>
        <v/>
      </c>
      <c r="AD115" s="20" t="str">
        <f>IF('Raw Data'!V115="","",'Raw Data'!V115)</f>
        <v/>
      </c>
      <c r="AE115" s="20" t="str">
        <f>IF('Raw Data'!W115="","",'Raw Data'!W115)</f>
        <v xml:space="preserve">Kilonda Claude </v>
      </c>
      <c r="AF115" s="20" t="str">
        <f>IF('Raw Data'!X115="","",'Raw Data'!X115)</f>
        <v>Homme</v>
      </c>
      <c r="AG115" s="20">
        <f>IF('Raw Data'!Y115="","",'Raw Data'!Y115)</f>
        <v>32</v>
      </c>
      <c r="AH115" s="20" t="str">
        <f>IF('Raw Data'!Z115="","",'Raw Data'!Z115)</f>
        <v>Agriculteur</v>
      </c>
      <c r="AI115" s="20" t="str">
        <f>IF('Raw Data'!AA115="","",'Raw Data'!AA115)</f>
        <v/>
      </c>
      <c r="AJ115" s="20" t="str">
        <f>IF('Raw Data'!AB115="","",'Raw Data'!AB115)</f>
        <v/>
      </c>
      <c r="AK115" s="20" t="str">
        <f>IF('Raw Data'!AC115="","",'Raw Data'!AC115)</f>
        <v/>
      </c>
      <c r="AL115" s="20" t="str">
        <f>IF('Raw Data'!AD115="","",'Raw Data'!AD115)</f>
        <v/>
      </c>
      <c r="AM115" s="20" t="str">
        <f>IF('Raw Data'!AE115="","",'Raw Data'!AE115)</f>
        <v/>
      </c>
      <c r="AN115" s="20" t="str">
        <f>IF('Raw Data'!AF115="","",'Raw Data'!AF115)</f>
        <v/>
      </c>
      <c r="AO115" s="20" t="str">
        <f>IF('Raw Data'!AG115="","",'Raw Data'!AG115)</f>
        <v/>
      </c>
      <c r="AP115" s="43" t="s">
        <v>721</v>
      </c>
      <c r="AQ115" s="52" t="str">
        <f t="shared" si="36"/>
        <v/>
      </c>
      <c r="AR115" s="20" t="str">
        <f>IF('Raw Data'!AI115="","",'Raw Data'!AI115)</f>
        <v>Tanganyika</v>
      </c>
      <c r="AS115" s="20" t="str">
        <f>IF('Raw Data'!AJ115="","",'Raw Data'!AJ115)</f>
        <v>Nyunzu</v>
      </c>
      <c r="AT115" s="20" t="str">
        <f>IF('Raw Data'!AK115="","",'Raw Data'!AK115)</f>
        <v>Kasolwa</v>
      </c>
      <c r="AU115" s="20" t="str">
        <f>IF('Raw Data'!AL115="","",'Raw Data'!AL115)</f>
        <v/>
      </c>
      <c r="AV115" s="20" t="str">
        <f>IF('Raw Data'!AM115="","",'Raw Data'!AM115)</f>
        <v>Kasolwa</v>
      </c>
      <c r="AW115" s="20" t="str">
        <f>IF('Raw Data'!AN115="","",'Raw Data'!AN115)</f>
        <v/>
      </c>
      <c r="AX115" s="20" t="str">
        <f>IF('Raw Data'!AO115="","",'Raw Data'!AO115)</f>
        <v>Oui</v>
      </c>
      <c r="AY115" s="20" t="str">
        <f>IF('Raw Data'!AP115="","",'Raw Data'!AP115)</f>
        <v>Tanganyika</v>
      </c>
      <c r="AZ115" s="20" t="str">
        <f>IF('Raw Data'!AQ115="","",'Raw Data'!AQ115)</f>
        <v>Nyunzu</v>
      </c>
      <c r="BA115" s="20" t="str">
        <f>IF('Raw Data'!AR115="","",'Raw Data'!AR115)</f>
        <v>Quartier</v>
      </c>
      <c r="BB115" s="20" t="str">
        <f>IF('Raw Data'!AS115="","",'Raw Data'!AS115)</f>
        <v/>
      </c>
      <c r="BC115" s="20" t="str">
        <f>IF('Raw Data'!AT115="","",'Raw Data'!AT115)</f>
        <v/>
      </c>
      <c r="BD115" s="20" t="str">
        <f>IF('Raw Data'!AU115="","",'Raw Data'!AU115)</f>
        <v/>
      </c>
      <c r="BE115" s="20" t="str">
        <f>IF('Raw Data'!AV115="","",'Raw Data'!AV115)</f>
        <v>Kasolwa</v>
      </c>
      <c r="BF115" s="20" t="str">
        <f>IF('Raw Data'!AW115="","",'Raw Data'!AW115)</f>
        <v/>
      </c>
      <c r="BG115" s="20" t="str">
        <f>IF('Raw Data'!AX115="","",'Raw Data'!AX115)</f>
        <v>Kasolwa</v>
      </c>
      <c r="BH115" s="20" t="str">
        <f>IF('Raw Data'!AY115="","",'Raw Data'!AY115)</f>
        <v>Non</v>
      </c>
      <c r="BI115" s="20" t="str">
        <f>IF('Raw Data'!AZ115="","",'Raw Data'!AZ115)</f>
        <v/>
      </c>
      <c r="BJ115" s="20" t="str">
        <f>IF('Raw Data'!BA115="","",'Raw Data'!BA115)</f>
        <v>Oui</v>
      </c>
      <c r="BK115" s="20" t="str">
        <f>IF('Raw Data'!BB115="","",'Raw Data'!BB115)</f>
        <v>Oui</v>
      </c>
      <c r="BL115" s="20" t="str">
        <f>IF('Raw Data'!BC115="","",'Raw Data'!BC115)</f>
        <v/>
      </c>
      <c r="BM115" s="20" t="str">
        <f>IF('Raw Data'!BD115="","",'Raw Data'!BD115)</f>
        <v/>
      </c>
      <c r="BN115" s="20" t="str">
        <f>IF('Raw Data'!BE115="","",'Raw Data'!BE115)</f>
        <v/>
      </c>
      <c r="BO115" s="20" t="str">
        <f>IF('Raw Data'!BF115="","",'Raw Data'!BF115)</f>
        <v/>
      </c>
      <c r="BP115" s="20" t="str">
        <f>IF('Raw Data'!BG115="","",'Raw Data'!BG115)</f>
        <v/>
      </c>
      <c r="BQ115" s="20" t="str">
        <f>IF('Raw Data'!BH115="","",'Raw Data'!BH115)</f>
        <v>Autre (Spécifier)</v>
      </c>
      <c r="BR115" s="20" t="str">
        <f>IF('Raw Data'!BI115="","",'Raw Data'!BI115)</f>
        <v>Bakalanga</v>
      </c>
      <c r="BS115" s="20" t="str">
        <f>IF('Raw Data'!BJ115="","",'Raw Data'!BJ115)</f>
        <v>Oui</v>
      </c>
      <c r="BT115" s="20" t="str">
        <f>IF('Raw Data'!BK115="","",'Raw Data'!BK115)</f>
        <v>Oui</v>
      </c>
      <c r="BU115" s="52" t="str">
        <f t="shared" si="37"/>
        <v/>
      </c>
      <c r="BV115" s="20" t="str">
        <f>IF('Raw Data'!BL115="","",'Raw Data'!BL115)</f>
        <v/>
      </c>
      <c r="BW115" s="20" t="str">
        <f>IF('Raw Data'!BM115="","",'Raw Data'!BM115)</f>
        <v/>
      </c>
      <c r="BX115" s="20" t="str">
        <f>IF('Raw Data'!BN115="","",'Raw Data'!BN115)</f>
        <v>Oui</v>
      </c>
      <c r="BY115" s="20" t="str">
        <f>IF('Raw Data'!BO115="","",'Raw Data'!BO115)</f>
        <v>Non</v>
      </c>
      <c r="BZ115" s="20" t="str">
        <f>IF('Raw Data'!BP115="","",'Raw Data'!BP115)</f>
        <v>Oui</v>
      </c>
      <c r="CA115" s="20" t="str">
        <f>IF('Raw Data'!BQ115="","",'Raw Data'!BQ115)</f>
        <v>Non</v>
      </c>
      <c r="CB115" s="20" t="str">
        <f>IF('Raw Data'!BR115="","",'Raw Data'!BR115)</f>
        <v>Non</v>
      </c>
      <c r="CC115" s="20" t="str">
        <f>IF('Raw Data'!BS115="","",'Raw Data'!BS115)</f>
        <v/>
      </c>
      <c r="CD115" s="20" t="str">
        <f>IF('Raw Data'!BT115="","",'Raw Data'!BT115)</f>
        <v>Communauté hôte (=Autochtones)</v>
      </c>
      <c r="CE115" s="20" t="str">
        <f>IF('Raw Data'!BU115="","",'Raw Data'!BU115)</f>
        <v>2</v>
      </c>
      <c r="CF115" s="20" t="str">
        <f>IF('Raw Data'!BV115="","",'Raw Data'!BV115)</f>
        <v>Oui</v>
      </c>
      <c r="CG115" s="44" t="str">
        <f>IF('Raw Data'!BW115="","",'Raw Data'!BW115)</f>
        <v>Personnes retournées Communauté hôte (=Autochtones)</v>
      </c>
      <c r="CH115" s="52" t="str">
        <f t="shared" si="38"/>
        <v>CHECK</v>
      </c>
      <c r="CI115" s="35" t="str">
        <f t="shared" si="39"/>
        <v/>
      </c>
      <c r="CJ115" s="53">
        <f t="shared" si="40"/>
        <v>2</v>
      </c>
      <c r="CK115" s="20">
        <f>IF('Raw Data'!BX115="","",'Raw Data'!BX115)</f>
        <v>1</v>
      </c>
      <c r="CL115" s="20">
        <f>IF('Raw Data'!BY115="","",'Raw Data'!BY115)</f>
        <v>0</v>
      </c>
      <c r="CM115" s="20">
        <f>IF('Raw Data'!BZ115="","",'Raw Data'!BZ115)</f>
        <v>1</v>
      </c>
      <c r="CN115" s="20">
        <f>IF('Raw Data'!CA115="","",'Raw Data'!CA115)</f>
        <v>0</v>
      </c>
      <c r="CO115" s="20">
        <f>IF('Raw Data'!CB115="","",'Raw Data'!CB115)</f>
        <v>0</v>
      </c>
      <c r="CP115" s="39" t="str">
        <f>IF('Raw Data'!CC115="","",'Raw Data'!CC115)</f>
        <v>0.8880697421092144</v>
      </c>
      <c r="CQ115" s="20" t="str">
        <f>IF('Raw Data'!CD115="","",'Raw Data'!CD115)</f>
        <v/>
      </c>
      <c r="CR115" s="20" t="str">
        <f>IF('Raw Data'!CE115="","",'Raw Data'!CE115)</f>
        <v>1</v>
      </c>
      <c r="CS115" s="20" t="str">
        <f>IF('Raw Data'!CF115="","",'Raw Data'!CF115)</f>
        <v/>
      </c>
      <c r="CT115" s="20" t="str">
        <f>IF('Raw Data'!CG115="","",'Raw Data'!CG115)</f>
        <v/>
      </c>
      <c r="CU115" s="20" t="str">
        <f>IF('Raw Data'!CH115="","",'Raw Data'!CH115)</f>
        <v/>
      </c>
      <c r="CV115" s="52" t="str">
        <f t="shared" si="41"/>
        <v/>
      </c>
      <c r="CW115" s="20" t="str">
        <f>IF('Raw Data'!CI115="","",'Raw Data'!CI115)</f>
        <v/>
      </c>
      <c r="CX115" s="52" t="str">
        <f t="shared" si="42"/>
        <v/>
      </c>
      <c r="CY115" s="20" t="str">
        <f>IF('Raw Data'!CJ115="","",'Raw Data'!CJ115)</f>
        <v/>
      </c>
      <c r="CZ115" s="52" t="str">
        <f t="shared" si="43"/>
        <v/>
      </c>
      <c r="DA115" s="20" t="str">
        <f>IF('Raw Data'!CK115="","",'Raw Data'!CK115)</f>
        <v/>
      </c>
      <c r="DB115" s="52" t="str">
        <f t="shared" si="44"/>
        <v/>
      </c>
      <c r="DC115" s="20" t="str">
        <f>IF('Raw Data'!CL115="","",'Raw Data'!CL115)</f>
        <v/>
      </c>
      <c r="DD115" s="52" t="str">
        <f t="shared" si="45"/>
        <v/>
      </c>
      <c r="DE115" s="20" t="str">
        <f>IF('Raw Data'!CM115="","",'Raw Data'!CM115)</f>
        <v/>
      </c>
      <c r="DF115" s="52" t="str">
        <f t="shared" si="46"/>
        <v/>
      </c>
      <c r="DG115" s="20" t="str">
        <f>IF('Raw Data'!CN115="","",'Raw Data'!CN115)</f>
        <v/>
      </c>
      <c r="DH115" s="52" t="str">
        <f t="shared" si="47"/>
        <v/>
      </c>
      <c r="DI115" s="20" t="str">
        <f>IF('Raw Data'!CO115="","",'Raw Data'!CO115)</f>
        <v/>
      </c>
      <c r="DJ115" s="52" t="str">
        <f t="shared" si="48"/>
        <v/>
      </c>
      <c r="DK115" s="23" t="str">
        <f>IF('Raw Data'!CP115="","",'Raw Data'!CP115)</f>
        <v/>
      </c>
      <c r="DL115" s="23" t="str">
        <f>IF('Raw Data'!CQ115="","",'Raw Data'!CQ115)</f>
        <v/>
      </c>
      <c r="DM115" s="20" t="str">
        <f>IF('Raw Data'!CR115="","",'Raw Data'!CR115)</f>
        <v/>
      </c>
      <c r="DN115" s="20" t="str">
        <f>IF('Raw Data'!CS115="","",'Raw Data'!CS115)</f>
        <v/>
      </c>
      <c r="DO115" s="23" t="str">
        <f>IF('Raw Data'!CT115="","",'Raw Data'!CT115)</f>
        <v/>
      </c>
      <c r="DP115" s="20" t="str">
        <f>IF('Raw Data'!CU115="","",'Raw Data'!CU115)</f>
        <v/>
      </c>
      <c r="DQ115" s="23" t="str">
        <f>IF('Raw Data'!CV115="","",'Raw Data'!CV115)</f>
        <v/>
      </c>
      <c r="DR115" s="20" t="str">
        <f>IF('Raw Data'!CW115="","",'Raw Data'!CW115)</f>
        <v/>
      </c>
      <c r="DS115" s="20">
        <f>IF('Raw Data'!CX115="","",'Raw Data'!CX115)</f>
        <v>100</v>
      </c>
      <c r="DT115" s="20">
        <f>IF('Raw Data'!CY115="","",'Raw Data'!CY115)</f>
        <v>0</v>
      </c>
      <c r="DU115" s="20">
        <f>IF('Raw Data'!CZ115="","",'Raw Data'!CZ115)</f>
        <v>65</v>
      </c>
      <c r="DV115" s="20">
        <f>IF('Raw Data'!DA115="","",'Raw Data'!DA115)</f>
        <v>0</v>
      </c>
      <c r="DW115" s="20">
        <f>IF('Raw Data'!DB115="","",'Raw Data'!DB115)</f>
        <v>10</v>
      </c>
      <c r="DX115" s="52" t="str">
        <f t="shared" si="49"/>
        <v/>
      </c>
      <c r="DY115" s="23">
        <f>IF('Raw Data'!DC115="","",'Raw Data'!DC115)</f>
        <v>3</v>
      </c>
      <c r="DZ115" s="56" t="str">
        <f t="shared" si="50"/>
        <v/>
      </c>
      <c r="EA115" s="20">
        <f>IF('Raw Data'!DD115="","",'Raw Data'!DD115)</f>
        <v>1</v>
      </c>
      <c r="EB115" s="52" t="str">
        <f t="shared" si="51"/>
        <v/>
      </c>
      <c r="EC115" s="20">
        <f>IF('Raw Data'!DE115="","",'Raw Data'!DE115)</f>
        <v>3</v>
      </c>
      <c r="ED115" s="52" t="str">
        <f t="shared" si="52"/>
        <v/>
      </c>
      <c r="EE115" s="20">
        <f>IF('Raw Data'!DF115="","",'Raw Data'!DF115)</f>
        <v>4</v>
      </c>
      <c r="EF115" s="52" t="str">
        <f t="shared" si="53"/>
        <v/>
      </c>
      <c r="EG115" s="20">
        <f>IF('Raw Data'!DG115="","",'Raw Data'!DG115)</f>
        <v>5</v>
      </c>
      <c r="EH115" s="52" t="str">
        <f t="shared" si="54"/>
        <v/>
      </c>
      <c r="EI115" s="20">
        <f>IF('Raw Data'!DH115="","",'Raw Data'!DH115)</f>
        <v>55</v>
      </c>
      <c r="EJ115" s="20">
        <f>IF('Raw Data'!DI115="","",'Raw Data'!DI115)</f>
        <v>200</v>
      </c>
      <c r="EK115" s="20">
        <f>IF('Raw Data'!DJ115="","",'Raw Data'!DJ115)</f>
        <v>5</v>
      </c>
      <c r="EL115" s="20">
        <f>IF('Raw Data'!DK115="","",'Raw Data'!DK115)</f>
        <v>2</v>
      </c>
      <c r="EM115" s="20" t="str">
        <f>IF('Raw Data'!DL115="","",'Raw Data'!DL115)</f>
        <v/>
      </c>
      <c r="EN115" s="20" t="str">
        <f>IF('Raw Data'!DM115="","",'Raw Data'!DM115)</f>
        <v/>
      </c>
      <c r="EO115" s="20" t="str">
        <f>IF('Raw Data'!DN115="","",'Raw Data'!DN115)</f>
        <v>Oui</v>
      </c>
      <c r="EP115" s="20">
        <f>IF('Raw Data'!DO115="","",'Raw Data'!DO115)</f>
        <v>3</v>
      </c>
      <c r="EQ115" s="52" t="str">
        <f t="shared" si="55"/>
        <v/>
      </c>
      <c r="ER115" s="20">
        <f>IF('Raw Data'!DP115="","",'Raw Data'!DP115)</f>
        <v>2</v>
      </c>
      <c r="ES115" s="20">
        <f>IF('Raw Data'!DQ115="","",'Raw Data'!DQ115)</f>
        <v>2</v>
      </c>
      <c r="ET115" s="20">
        <f>IF('Raw Data'!DR115="","",'Raw Data'!DR115)</f>
        <v>1</v>
      </c>
      <c r="EU115" s="20" t="str">
        <f>IF('Raw Data'!DS115="","",'Raw Data'!DS115)</f>
        <v/>
      </c>
      <c r="EV115" s="20" t="str">
        <f>IF('Raw Data'!DT115="","",'Raw Data'!DT115)</f>
        <v>Station de radio Appel téléphonique</v>
      </c>
      <c r="EW115" s="20">
        <f>IF('Raw Data'!DU115="","",'Raw Data'!DU115)</f>
        <v>1</v>
      </c>
      <c r="EX115" s="20">
        <f>IF('Raw Data'!DV115="","",'Raw Data'!DV115)</f>
        <v>0</v>
      </c>
      <c r="EY115" s="20">
        <f>IF('Raw Data'!DW115="","",'Raw Data'!DW115)</f>
        <v>0</v>
      </c>
      <c r="EZ115" s="20">
        <f>IF('Raw Data'!DX115="","",'Raw Data'!DX115)</f>
        <v>0</v>
      </c>
      <c r="FA115" s="20">
        <f>IF('Raw Data'!DY115="","",'Raw Data'!DY115)</f>
        <v>0</v>
      </c>
      <c r="FB115" s="20">
        <f>IF('Raw Data'!DZ115="","",'Raw Data'!DZ115)</f>
        <v>1</v>
      </c>
      <c r="FC115" s="20">
        <f>IF('Raw Data'!EA115="","",'Raw Data'!EA115)</f>
        <v>0</v>
      </c>
      <c r="FD115" s="20">
        <f>IF('Raw Data'!EB115="","",'Raw Data'!EB115)</f>
        <v>0</v>
      </c>
      <c r="FE115" s="20">
        <f>IF('Raw Data'!EC115="","",'Raw Data'!EC115)</f>
        <v>0</v>
      </c>
      <c r="FF115" s="20">
        <f>IF('Raw Data'!ED115="","",'Raw Data'!ED115)</f>
        <v>0</v>
      </c>
      <c r="FG115" s="20">
        <f>IF('Raw Data'!EE115="","",'Raw Data'!EE115)</f>
        <v>0</v>
      </c>
      <c r="FH115" s="20">
        <f>IF('Raw Data'!EF115="","",'Raw Data'!EF115)</f>
        <v>0</v>
      </c>
      <c r="FI115" s="20">
        <f>IF('Raw Data'!EG115="","",'Raw Data'!EG115)</f>
        <v>0</v>
      </c>
      <c r="FJ115" s="20" t="str">
        <f>IF('Raw Data'!EH115="","",'Raw Data'!EH115)</f>
        <v/>
      </c>
      <c r="FK115" s="20" t="str">
        <f>IF('Raw Data'!EI115="","",'Raw Data'!EI115)</f>
        <v>Je ne sais pas</v>
      </c>
      <c r="FL115" s="20" t="str">
        <f>IF('Raw Data'!EJ115="","",'Raw Data'!EJ115)</f>
        <v/>
      </c>
      <c r="FM115" s="20" t="str">
        <f>IF('Raw Data'!EK115="","",'Raw Data'!EK115)</f>
        <v>Oui</v>
      </c>
      <c r="FN115" s="20" t="str">
        <f>IF('Raw Data'!EL115="","",'Raw Data'!EL115)</f>
        <v/>
      </c>
      <c r="FO115" s="20" t="str">
        <f>IF('Raw Data'!EM115="","",'Raw Data'!EM115)</f>
        <v>Oui</v>
      </c>
      <c r="FP115" s="20" t="str">
        <f>IF('Raw Data'!EN115="","",'Raw Data'!EN115)</f>
        <v/>
      </c>
      <c r="FQ115" s="20" t="str">
        <f>IF('Raw Data'!EO115="","",'Raw Data'!EO115)</f>
        <v/>
      </c>
      <c r="FR115" s="20" t="str">
        <f>IF('Raw Data'!EP115="","",'Raw Data'!EP115)</f>
        <v/>
      </c>
      <c r="FS115" s="20" t="str">
        <f>IF('Raw Data'!EQ115="","",'Raw Data'!EQ115)</f>
        <v>Claude</v>
      </c>
      <c r="FT115" s="20">
        <f>IF('Raw Data'!ER115="","",'Raw Data'!ER115)</f>
        <v>4</v>
      </c>
      <c r="FU115" s="20" t="str">
        <f>IF('Raw Data'!ES115="","",'Raw Data'!ES115)</f>
        <v xml:space="preserve">Maitrise de la localité </v>
      </c>
      <c r="FV115" s="20" t="str">
        <f>IF('Raw Data'!ET115="","",'Raw Data'!ET115)</f>
        <v>vWvJfH3sDSZM3uC5W82MGH</v>
      </c>
      <c r="FW115" s="20" t="str">
        <f>IF('Raw Data'!EU115="","",'Raw Data'!EU115)</f>
        <v>v89tPMrAjVHLSntiBQ22UJ</v>
      </c>
      <c r="FX115" s="20" t="str">
        <f>IF('Raw Data'!EV115="","",'Raw Data'!EV115)</f>
        <v>v5AfrSZTqajduwJVMoNG7f</v>
      </c>
      <c r="FY115" s="20" t="str">
        <f>IF('Raw Data'!EW115="","",'Raw Data'!EW115)</f>
        <v>vbptduBAghB4e4bMMgdQUc</v>
      </c>
      <c r="FZ115" s="20" t="str">
        <f>IF('Raw Data'!EX115="","",'Raw Data'!EX115)</f>
        <v>vNycnGWUpYeb3KNNoHrkGX</v>
      </c>
      <c r="GA115" s="20" t="str">
        <f>IF('Raw Data'!EY115="","",'Raw Data'!EY115)</f>
        <v/>
      </c>
      <c r="GB115" s="20">
        <f>IF('Raw Data'!EZ115="","",'Raw Data'!EZ115)</f>
        <v>385036964</v>
      </c>
      <c r="GC115" s="20" t="str">
        <f>IF('Raw Data'!FA115="","",'Raw Data'!FA115)</f>
        <v>8bbc9f23-5339-4ad6-adca-575f50cbb478</v>
      </c>
      <c r="GD115" s="29">
        <f>IF('Raw Data'!FB115="","",'Raw Data'!FB115)</f>
        <v>44946.439016203702</v>
      </c>
      <c r="GE115" s="20" t="str">
        <f>IF('Raw Data'!FC115="","",'Raw Data'!FC115)</f>
        <v/>
      </c>
      <c r="GF115" s="20" t="str">
        <f>IF('Raw Data'!FD115="","",'Raw Data'!FD115)</f>
        <v/>
      </c>
      <c r="GG115" s="20" t="str">
        <f>IF('Raw Data'!FE115="","",'Raw Data'!FE115)</f>
        <v>submitted_via_web</v>
      </c>
      <c r="GH115" s="20" t="str">
        <f>IF('Raw Data'!FF115="","",'Raw Data'!FF115)</f>
        <v>reach_rdc_hsm_enqueteur</v>
      </c>
      <c r="GI115" s="20" t="str">
        <f>IF('Raw Data'!FG115="","",'Raw Data'!FG115)</f>
        <v/>
      </c>
      <c r="GJ115" s="20">
        <f>IF('Raw Data'!FH115="","",'Raw Data'!FH115)</f>
        <v>200</v>
      </c>
    </row>
    <row r="116" spans="1:192" x14ac:dyDescent="0.25">
      <c r="A116" s="24" t="str">
        <f t="shared" si="28"/>
        <v>26778df9-307d-41e2-9b29-2b63506a1034</v>
      </c>
      <c r="B116" s="24" t="str">
        <f t="shared" si="29"/>
        <v>Baruani</v>
      </c>
      <c r="C116" s="24" t="str">
        <f t="shared" si="30"/>
        <v>ENU7</v>
      </c>
      <c r="D116" s="29">
        <f>IF('Raw Data'!A116="","",'Raw Data'!A116)</f>
        <v>44946</v>
      </c>
      <c r="E116" s="27">
        <f>IF('Raw Data'!B116="","",'Raw Data'!B116)</f>
        <v>44946.397819085651</v>
      </c>
      <c r="F116" s="27">
        <f>IF('Raw Data'!C116="","",'Raw Data'!C116)</f>
        <v>44946.426347870372</v>
      </c>
      <c r="G116" s="31">
        <f t="shared" si="31"/>
        <v>41.081449999473989</v>
      </c>
      <c r="H116" s="33" t="str">
        <f t="shared" si="32"/>
        <v>OK</v>
      </c>
      <c r="I116" s="20" t="str">
        <f>IF('Raw Data'!D116="","",'Raw Data'!D116)</f>
        <v>audit.csv</v>
      </c>
      <c r="J116" s="20" t="str">
        <f>IF('Raw Data'!E116="","",'Raw Data'!E116)</f>
        <v>https://kc.humanitarianresponse.info/media/original?media_file=reachrdcdata%2Fattachments%2F03786f7074524bcf85122757f5105ae7%2F26778df9-307d-41e2-9b29-2b63506a1034%2Faudit.csv</v>
      </c>
      <c r="K116" s="20" t="str">
        <f>IF('Raw Data'!F116="","",'Raw Data'!F116)</f>
        <v/>
      </c>
      <c r="L116" s="20" t="str">
        <f>IF('Raw Data'!G116="","",'Raw Data'!G116)</f>
        <v/>
      </c>
      <c r="M116" s="20" t="str">
        <f>IF('Raw Data'!H116="","",'Raw Data'!H116)</f>
        <v>ENU7</v>
      </c>
      <c r="N116" s="20" t="str">
        <f>IF('Raw Data'!I116="","",'Raw Data'!I116)</f>
        <v>Kalemie</v>
      </c>
      <c r="O116" s="20" t="str">
        <f>IF('Raw Data'!J116="","",'Raw Data'!J116)</f>
        <v>Décembre</v>
      </c>
      <c r="P116" s="20" t="str">
        <f>IF('Raw Data'!K116="","",'Raw Data'!K116)</f>
        <v>Entretien à distance (appel téléphonique)</v>
      </c>
      <c r="Q116" s="20">
        <f>IF('Raw Data'!L116="","",'Raw Data'!L116)</f>
        <v>814467943</v>
      </c>
      <c r="R116" s="20">
        <f>IF('Raw Data'!M116="","",'Raw Data'!M116)</f>
        <v>814467943</v>
      </c>
      <c r="S116" s="20" t="str">
        <f>IF('Raw Data'!N116="","",'Raw Data'!N116)</f>
        <v>Oui</v>
      </c>
      <c r="T116" s="35" t="str">
        <f t="shared" si="33"/>
        <v/>
      </c>
      <c r="U116" s="20" t="str">
        <f>IF('Raw Data'!O116="","",'Raw Data'!O116)</f>
        <v/>
      </c>
      <c r="V116" s="20" t="str">
        <f>IF('Raw Data'!P116="","",'Raw Data'!P116)</f>
        <v/>
      </c>
      <c r="W116" s="20" t="str">
        <f>IF('Raw Data'!Q116="","",'Raw Data'!Q116)</f>
        <v/>
      </c>
      <c r="X116" s="20" t="str">
        <f>IF('Raw Data'!R116="","",'Raw Data'!R116)</f>
        <v>Oui</v>
      </c>
      <c r="Y116" s="35" t="str">
        <f t="shared" si="34"/>
        <v/>
      </c>
      <c r="Z116" s="20" t="str">
        <f>IF('Raw Data'!S116="","",'Raw Data'!S116)</f>
        <v/>
      </c>
      <c r="AA116" s="20" t="str">
        <f>IF('Raw Data'!T116="","",'Raw Data'!T116)</f>
        <v/>
      </c>
      <c r="AB116" s="20" t="str">
        <f>IF('Raw Data'!U116="","",'Raw Data'!U116)</f>
        <v>Maintenant</v>
      </c>
      <c r="AC116" s="35" t="str">
        <f t="shared" si="35"/>
        <v/>
      </c>
      <c r="AD116" s="20" t="str">
        <f>IF('Raw Data'!V116="","",'Raw Data'!V116)</f>
        <v/>
      </c>
      <c r="AE116" s="20" t="str">
        <f>IF('Raw Data'!W116="","",'Raw Data'!W116)</f>
        <v>Angali muzinga</v>
      </c>
      <c r="AF116" s="20" t="str">
        <f>IF('Raw Data'!X116="","",'Raw Data'!X116)</f>
        <v>Homme</v>
      </c>
      <c r="AG116" s="20">
        <f>IF('Raw Data'!Y116="","",'Raw Data'!Y116)</f>
        <v>28</v>
      </c>
      <c r="AH116" s="20" t="str">
        <f>IF('Raw Data'!Z116="","",'Raw Data'!Z116)</f>
        <v>Agriculteur</v>
      </c>
      <c r="AI116" s="20" t="str">
        <f>IF('Raw Data'!AA116="","",'Raw Data'!AA116)</f>
        <v/>
      </c>
      <c r="AJ116" s="20" t="str">
        <f>IF('Raw Data'!AB116="","",'Raw Data'!AB116)</f>
        <v/>
      </c>
      <c r="AK116" s="20" t="str">
        <f>IF('Raw Data'!AC116="","",'Raw Data'!AC116)</f>
        <v/>
      </c>
      <c r="AL116" s="20" t="str">
        <f>IF('Raw Data'!AD116="","",'Raw Data'!AD116)</f>
        <v/>
      </c>
      <c r="AM116" s="20" t="str">
        <f>IF('Raw Data'!AE116="","",'Raw Data'!AE116)</f>
        <v/>
      </c>
      <c r="AN116" s="20" t="str">
        <f>IF('Raw Data'!AF116="","",'Raw Data'!AF116)</f>
        <v/>
      </c>
      <c r="AO116" s="20" t="str">
        <f>IF('Raw Data'!AG116="","",'Raw Data'!AG116)</f>
        <v/>
      </c>
      <c r="AP116" s="20" t="str">
        <f>IF('Raw Data'!AH116="","",'Raw Data'!AH116)</f>
        <v>Personne non déplacée (Autochtone)</v>
      </c>
      <c r="AQ116" s="35" t="str">
        <f t="shared" si="36"/>
        <v/>
      </c>
      <c r="AR116" s="20" t="str">
        <f>IF('Raw Data'!AI116="","",'Raw Data'!AI116)</f>
        <v>Tanganyika</v>
      </c>
      <c r="AS116" s="20" t="str">
        <f>IF('Raw Data'!AJ116="","",'Raw Data'!AJ116)</f>
        <v>Nyemba</v>
      </c>
      <c r="AT116" s="20" t="str">
        <f>IF('Raw Data'!AK116="","",'Raw Data'!AK116)</f>
        <v>Baruani</v>
      </c>
      <c r="AU116" s="20" t="str">
        <f>IF('Raw Data'!AL116="","",'Raw Data'!AL116)</f>
        <v/>
      </c>
      <c r="AV116" s="20" t="str">
        <f>IF('Raw Data'!AM116="","",'Raw Data'!AM116)</f>
        <v>Baruani</v>
      </c>
      <c r="AW116" s="20" t="str">
        <f>IF('Raw Data'!AN116="","",'Raw Data'!AN116)</f>
        <v/>
      </c>
      <c r="AX116" s="20" t="str">
        <f>IF('Raw Data'!AO116="","",'Raw Data'!AO116)</f>
        <v>Oui</v>
      </c>
      <c r="AY116" s="20" t="str">
        <f>IF('Raw Data'!AP116="","",'Raw Data'!AP116)</f>
        <v>Tanganyika</v>
      </c>
      <c r="AZ116" s="20" t="str">
        <f>IF('Raw Data'!AQ116="","",'Raw Data'!AQ116)</f>
        <v>Nyemba</v>
      </c>
      <c r="BA116" s="20" t="str">
        <f>IF('Raw Data'!AR116="","",'Raw Data'!AR116)</f>
        <v>Localité</v>
      </c>
      <c r="BB116" s="20" t="str">
        <f>IF('Raw Data'!AS116="","",'Raw Data'!AS116)</f>
        <v/>
      </c>
      <c r="BC116" s="20" t="str">
        <f>IF('Raw Data'!AT116="","",'Raw Data'!AT116)</f>
        <v/>
      </c>
      <c r="BD116" s="20" t="str">
        <f>IF('Raw Data'!AU116="","",'Raw Data'!AU116)</f>
        <v/>
      </c>
      <c r="BE116" s="20" t="str">
        <f>IF('Raw Data'!AV116="","",'Raw Data'!AV116)</f>
        <v>Baruani</v>
      </c>
      <c r="BF116" s="20" t="str">
        <f>IF('Raw Data'!AW116="","",'Raw Data'!AW116)</f>
        <v/>
      </c>
      <c r="BG116" s="20" t="str">
        <f>IF('Raw Data'!AX116="","",'Raw Data'!AX116)</f>
        <v>Baruani</v>
      </c>
      <c r="BH116" s="20" t="str">
        <f>IF('Raw Data'!AY116="","",'Raw Data'!AY116)</f>
        <v>Non</v>
      </c>
      <c r="BI116" s="20" t="str">
        <f>IF('Raw Data'!AZ116="","",'Raw Data'!AZ116)</f>
        <v/>
      </c>
      <c r="BJ116" s="20" t="str">
        <f>IF('Raw Data'!BA116="","",'Raw Data'!BA116)</f>
        <v>Oui</v>
      </c>
      <c r="BK116" s="20" t="str">
        <f>IF('Raw Data'!BB116="","",'Raw Data'!BB116)</f>
        <v>Oui</v>
      </c>
      <c r="BL116" s="20" t="str">
        <f>IF('Raw Data'!BC116="","",'Raw Data'!BC116)</f>
        <v/>
      </c>
      <c r="BM116" s="20" t="str">
        <f>IF('Raw Data'!BD116="","",'Raw Data'!BD116)</f>
        <v/>
      </c>
      <c r="BN116" s="20" t="str">
        <f>IF('Raw Data'!BE116="","",'Raw Data'!BE116)</f>
        <v/>
      </c>
      <c r="BO116" s="20" t="str">
        <f>IF('Raw Data'!BF116="","",'Raw Data'!BF116)</f>
        <v/>
      </c>
      <c r="BP116" s="20" t="str">
        <f>IF('Raw Data'!BG116="","",'Raw Data'!BG116)</f>
        <v/>
      </c>
      <c r="BQ116" s="20" t="str">
        <f>IF('Raw Data'!BH116="","",'Raw Data'!BH116)</f>
        <v>Autre (Spécifier)</v>
      </c>
      <c r="BR116" s="20" t="str">
        <f>IF('Raw Data'!BI116="","",'Raw Data'!BI116)</f>
        <v xml:space="preserve">Mulolwa </v>
      </c>
      <c r="BS116" s="20" t="str">
        <f>IF('Raw Data'!BJ116="","",'Raw Data'!BJ116)</f>
        <v>Oui</v>
      </c>
      <c r="BT116" s="20" t="str">
        <f>IF('Raw Data'!BK116="","",'Raw Data'!BK116)</f>
        <v>Oui</v>
      </c>
      <c r="BU116" s="35" t="str">
        <f t="shared" si="37"/>
        <v/>
      </c>
      <c r="BV116" s="20" t="str">
        <f>IF('Raw Data'!BL116="","",'Raw Data'!BL116)</f>
        <v/>
      </c>
      <c r="BW116" s="20" t="str">
        <f>IF('Raw Data'!BM116="","",'Raw Data'!BM116)</f>
        <v/>
      </c>
      <c r="BX116" s="20" t="str">
        <f>IF('Raw Data'!BN116="","",'Raw Data'!BN116)</f>
        <v>Oui</v>
      </c>
      <c r="BY116" s="20" t="str">
        <f>IF('Raw Data'!BO116="","",'Raw Data'!BO116)</f>
        <v>Non</v>
      </c>
      <c r="BZ116" s="20" t="str">
        <f>IF('Raw Data'!BP116="","",'Raw Data'!BP116)</f>
        <v>Oui</v>
      </c>
      <c r="CA116" s="20" t="str">
        <f>IF('Raw Data'!BQ116="","",'Raw Data'!BQ116)</f>
        <v>Non</v>
      </c>
      <c r="CB116" s="20" t="str">
        <f>IF('Raw Data'!BR116="","",'Raw Data'!BR116)</f>
        <v>Non</v>
      </c>
      <c r="CC116" s="20" t="str">
        <f>IF('Raw Data'!BS116="","",'Raw Data'!BS116)</f>
        <v/>
      </c>
      <c r="CD116" s="20" t="str">
        <f>IF('Raw Data'!BT116="","",'Raw Data'!BT116)</f>
        <v>Communauté hôte (=Autochtones)</v>
      </c>
      <c r="CE116" s="20" t="str">
        <f>IF('Raw Data'!BU116="","",'Raw Data'!BU116)</f>
        <v>2</v>
      </c>
      <c r="CF116" s="20" t="str">
        <f>IF('Raw Data'!BV116="","",'Raw Data'!BV116)</f>
        <v>Oui</v>
      </c>
      <c r="CG116" s="20" t="str">
        <f>IF('Raw Data'!BW116="","",'Raw Data'!BW116)</f>
        <v>Personnes retournées</v>
      </c>
      <c r="CH116" s="35" t="str">
        <f t="shared" si="38"/>
        <v/>
      </c>
      <c r="CI116" s="35" t="str">
        <f t="shared" si="39"/>
        <v/>
      </c>
      <c r="CJ116" s="37">
        <f t="shared" si="40"/>
        <v>1</v>
      </c>
      <c r="CK116" s="20">
        <f>IF('Raw Data'!BX116="","",'Raw Data'!BX116)</f>
        <v>0</v>
      </c>
      <c r="CL116" s="20">
        <f>IF('Raw Data'!BY116="","",'Raw Data'!BY116)</f>
        <v>0</v>
      </c>
      <c r="CM116" s="20">
        <f>IF('Raw Data'!BZ116="","",'Raw Data'!BZ116)</f>
        <v>1</v>
      </c>
      <c r="CN116" s="20">
        <f>IF('Raw Data'!CA116="","",'Raw Data'!CA116)</f>
        <v>0</v>
      </c>
      <c r="CO116" s="20">
        <f>IF('Raw Data'!CB116="","",'Raw Data'!CB116)</f>
        <v>0</v>
      </c>
      <c r="CP116" s="39" t="str">
        <f>IF('Raw Data'!CC116="","",'Raw Data'!CC116)</f>
        <v>0.9760925123182729</v>
      </c>
      <c r="CQ116" s="20" t="str">
        <f>IF('Raw Data'!CD116="","",'Raw Data'!CD116)</f>
        <v/>
      </c>
      <c r="CR116" s="20" t="str">
        <f>IF('Raw Data'!CE116="","",'Raw Data'!CE116)</f>
        <v>1</v>
      </c>
      <c r="CS116" s="20" t="str">
        <f>IF('Raw Data'!CF116="","",'Raw Data'!CF116)</f>
        <v/>
      </c>
      <c r="CT116" s="20" t="str">
        <f>IF('Raw Data'!CG116="","",'Raw Data'!CG116)</f>
        <v/>
      </c>
      <c r="CU116" s="20" t="str">
        <f>IF('Raw Data'!CH116="","",'Raw Data'!CH116)</f>
        <v/>
      </c>
      <c r="CV116" s="35" t="str">
        <f t="shared" si="41"/>
        <v/>
      </c>
      <c r="CW116" s="20" t="str">
        <f>IF('Raw Data'!CI116="","",'Raw Data'!CI116)</f>
        <v/>
      </c>
      <c r="CX116" s="35" t="str">
        <f t="shared" si="42"/>
        <v/>
      </c>
      <c r="CY116" s="20" t="str">
        <f>IF('Raw Data'!CJ116="","",'Raw Data'!CJ116)</f>
        <v/>
      </c>
      <c r="CZ116" s="35" t="str">
        <f t="shared" si="43"/>
        <v/>
      </c>
      <c r="DA116" s="20" t="str">
        <f>IF('Raw Data'!CK116="","",'Raw Data'!CK116)</f>
        <v/>
      </c>
      <c r="DB116" s="35" t="str">
        <f t="shared" si="44"/>
        <v/>
      </c>
      <c r="DC116" s="20" t="str">
        <f>IF('Raw Data'!CL116="","",'Raw Data'!CL116)</f>
        <v/>
      </c>
      <c r="DD116" s="35" t="str">
        <f t="shared" si="45"/>
        <v/>
      </c>
      <c r="DE116" s="20" t="str">
        <f>IF('Raw Data'!CM116="","",'Raw Data'!CM116)</f>
        <v/>
      </c>
      <c r="DF116" s="35" t="str">
        <f t="shared" si="46"/>
        <v/>
      </c>
      <c r="DG116" s="20" t="str">
        <f>IF('Raw Data'!CN116="","",'Raw Data'!CN116)</f>
        <v/>
      </c>
      <c r="DH116" s="35" t="str">
        <f t="shared" si="47"/>
        <v/>
      </c>
      <c r="DI116" s="20" t="str">
        <f>IF('Raw Data'!CO116="","",'Raw Data'!CO116)</f>
        <v/>
      </c>
      <c r="DJ116" s="35" t="str">
        <f t="shared" si="48"/>
        <v/>
      </c>
      <c r="DK116" s="23" t="str">
        <f>IF('Raw Data'!CP116="","",'Raw Data'!CP116)</f>
        <v/>
      </c>
      <c r="DL116" s="23" t="str">
        <f>IF('Raw Data'!CQ116="","",'Raw Data'!CQ116)</f>
        <v/>
      </c>
      <c r="DM116" s="20" t="str">
        <f>IF('Raw Data'!CR116="","",'Raw Data'!CR116)</f>
        <v/>
      </c>
      <c r="DN116" s="20" t="str">
        <f>IF('Raw Data'!CS116="","",'Raw Data'!CS116)</f>
        <v/>
      </c>
      <c r="DO116" s="23" t="str">
        <f>IF('Raw Data'!CT116="","",'Raw Data'!CT116)</f>
        <v/>
      </c>
      <c r="DP116" s="20" t="str">
        <f>IF('Raw Data'!CU116="","",'Raw Data'!CU116)</f>
        <v/>
      </c>
      <c r="DQ116" s="23" t="str">
        <f>IF('Raw Data'!CV116="","",'Raw Data'!CV116)</f>
        <v/>
      </c>
      <c r="DR116" s="20" t="str">
        <f>IF('Raw Data'!CW116="","",'Raw Data'!CW116)</f>
        <v/>
      </c>
      <c r="DS116" s="20">
        <f>IF('Raw Data'!CX116="","",'Raw Data'!CX116)</f>
        <v>30</v>
      </c>
      <c r="DT116" s="20">
        <f>IF('Raw Data'!CY116="","",'Raw Data'!CY116)</f>
        <v>18</v>
      </c>
      <c r="DU116" s="20">
        <f>IF('Raw Data'!CZ116="","",'Raw Data'!CZ116)</f>
        <v>12</v>
      </c>
      <c r="DV116" s="20">
        <f>IF('Raw Data'!DA116="","",'Raw Data'!DA116)</f>
        <v>10</v>
      </c>
      <c r="DW116" s="20">
        <f>IF('Raw Data'!DB116="","",'Raw Data'!DB116)</f>
        <v>0</v>
      </c>
      <c r="DX116" s="35" t="str">
        <f t="shared" si="49"/>
        <v/>
      </c>
      <c r="DY116" s="23">
        <f>IF('Raw Data'!DC116="","",'Raw Data'!DC116)</f>
        <v>0</v>
      </c>
      <c r="DZ116" s="42" t="str">
        <f t="shared" si="50"/>
        <v/>
      </c>
      <c r="EA116" s="20">
        <f>IF('Raw Data'!DD116="","",'Raw Data'!DD116)</f>
        <v>0</v>
      </c>
      <c r="EB116" s="35" t="str">
        <f t="shared" si="51"/>
        <v/>
      </c>
      <c r="EC116" s="20">
        <f>IF('Raw Data'!DE116="","",'Raw Data'!DE116)</f>
        <v>0</v>
      </c>
      <c r="ED116" s="35" t="str">
        <f t="shared" si="52"/>
        <v/>
      </c>
      <c r="EE116" s="20">
        <f>IF('Raw Data'!DF116="","",'Raw Data'!DF116)</f>
        <v>0</v>
      </c>
      <c r="EF116" s="35" t="str">
        <f t="shared" si="53"/>
        <v/>
      </c>
      <c r="EG116" s="20">
        <f>IF('Raw Data'!DG116="","",'Raw Data'!DG116)</f>
        <v>0</v>
      </c>
      <c r="EH116" s="35" t="str">
        <f t="shared" si="54"/>
        <v/>
      </c>
      <c r="EI116" s="20">
        <f>IF('Raw Data'!DH116="","",'Raw Data'!DH116)</f>
        <v>8</v>
      </c>
      <c r="EJ116" s="20">
        <f>IF('Raw Data'!DI116="","",'Raw Data'!DI116)</f>
        <v>0</v>
      </c>
      <c r="EK116" s="20">
        <f>IF('Raw Data'!DJ116="","",'Raw Data'!DJ116)</f>
        <v>3</v>
      </c>
      <c r="EL116" s="20">
        <f>IF('Raw Data'!DK116="","",'Raw Data'!DK116)</f>
        <v>2</v>
      </c>
      <c r="EM116" s="20" t="str">
        <f>IF('Raw Data'!DL116="","",'Raw Data'!DL116)</f>
        <v/>
      </c>
      <c r="EN116" s="20" t="str">
        <f>IF('Raw Data'!DM116="","",'Raw Data'!DM116)</f>
        <v/>
      </c>
      <c r="EO116" s="20" t="str">
        <f>IF('Raw Data'!DN116="","",'Raw Data'!DN116)</f>
        <v>Oui</v>
      </c>
      <c r="EP116" s="20">
        <f>IF('Raw Data'!DO116="","",'Raw Data'!DO116)</f>
        <v>12</v>
      </c>
      <c r="EQ116" s="35" t="str">
        <f t="shared" si="55"/>
        <v/>
      </c>
      <c r="ER116" s="20">
        <f>IF('Raw Data'!DP116="","",'Raw Data'!DP116)</f>
        <v>7</v>
      </c>
      <c r="ES116" s="20">
        <f>IF('Raw Data'!DQ116="","",'Raw Data'!DQ116)</f>
        <v>3</v>
      </c>
      <c r="ET116" s="20">
        <f>IF('Raw Data'!DR116="","",'Raw Data'!DR116)</f>
        <v>2</v>
      </c>
      <c r="EU116" s="20" t="str">
        <f>IF('Raw Data'!DS116="","",'Raw Data'!DS116)</f>
        <v/>
      </c>
      <c r="EV116" s="20" t="str">
        <f>IF('Raw Data'!DT116="","",'Raw Data'!DT116)</f>
        <v>Station de radio Appel téléphonique</v>
      </c>
      <c r="EW116" s="20">
        <f>IF('Raw Data'!DU116="","",'Raw Data'!DU116)</f>
        <v>1</v>
      </c>
      <c r="EX116" s="20">
        <f>IF('Raw Data'!DV116="","",'Raw Data'!DV116)</f>
        <v>0</v>
      </c>
      <c r="EY116" s="20">
        <f>IF('Raw Data'!DW116="","",'Raw Data'!DW116)</f>
        <v>0</v>
      </c>
      <c r="EZ116" s="20">
        <f>IF('Raw Data'!DX116="","",'Raw Data'!DX116)</f>
        <v>0</v>
      </c>
      <c r="FA116" s="20">
        <f>IF('Raw Data'!DY116="","",'Raw Data'!DY116)</f>
        <v>0</v>
      </c>
      <c r="FB116" s="20">
        <f>IF('Raw Data'!DZ116="","",'Raw Data'!DZ116)</f>
        <v>1</v>
      </c>
      <c r="FC116" s="20">
        <f>IF('Raw Data'!EA116="","",'Raw Data'!EA116)</f>
        <v>0</v>
      </c>
      <c r="FD116" s="20">
        <f>IF('Raw Data'!EB116="","",'Raw Data'!EB116)</f>
        <v>0</v>
      </c>
      <c r="FE116" s="20">
        <f>IF('Raw Data'!EC116="","",'Raw Data'!EC116)</f>
        <v>0</v>
      </c>
      <c r="FF116" s="20">
        <f>IF('Raw Data'!ED116="","",'Raw Data'!ED116)</f>
        <v>0</v>
      </c>
      <c r="FG116" s="20">
        <f>IF('Raw Data'!EE116="","",'Raw Data'!EE116)</f>
        <v>0</v>
      </c>
      <c r="FH116" s="20">
        <f>IF('Raw Data'!EF116="","",'Raw Data'!EF116)</f>
        <v>0</v>
      </c>
      <c r="FI116" s="20">
        <f>IF('Raw Data'!EG116="","",'Raw Data'!EG116)</f>
        <v>0</v>
      </c>
      <c r="FJ116" s="20" t="str">
        <f>IF('Raw Data'!EH116="","",'Raw Data'!EH116)</f>
        <v/>
      </c>
      <c r="FK116" s="20" t="str">
        <f>IF('Raw Data'!EI116="","",'Raw Data'!EI116)</f>
        <v>Information sur l'accès à l'assistance humanitaire</v>
      </c>
      <c r="FL116" s="20" t="str">
        <f>IF('Raw Data'!EJ116="","",'Raw Data'!EJ116)</f>
        <v/>
      </c>
      <c r="FM116" s="20" t="str">
        <f>IF('Raw Data'!EK116="","",'Raw Data'!EK116)</f>
        <v>Non</v>
      </c>
      <c r="FN116" s="20" t="str">
        <f>IF('Raw Data'!EL116="","",'Raw Data'!EL116)</f>
        <v/>
      </c>
      <c r="FO116" s="20" t="str">
        <f>IF('Raw Data'!EM116="","",'Raw Data'!EM116)</f>
        <v>Non</v>
      </c>
      <c r="FP116" s="20" t="str">
        <f>IF('Raw Data'!EN116="","",'Raw Data'!EN116)</f>
        <v/>
      </c>
      <c r="FQ116" s="20" t="str">
        <f>IF('Raw Data'!EO116="","",'Raw Data'!EO116)</f>
        <v/>
      </c>
      <c r="FR116" s="20" t="str">
        <f>IF('Raw Data'!EP116="","",'Raw Data'!EP116)</f>
        <v/>
      </c>
      <c r="FS116" s="20" t="str">
        <f>IF('Raw Data'!EQ116="","",'Raw Data'!EQ116)</f>
        <v xml:space="preserve">Baruani </v>
      </c>
      <c r="FT116" s="20">
        <f>IF('Raw Data'!ER116="","",'Raw Data'!ER116)</f>
        <v>4</v>
      </c>
      <c r="FU116" s="20" t="str">
        <f>IF('Raw Data'!ES116="","",'Raw Data'!ES116)</f>
        <v>L'ic comprends bien la situation de la zone</v>
      </c>
      <c r="FV116" s="20" t="str">
        <f>IF('Raw Data'!ET116="","",'Raw Data'!ET116)</f>
        <v>vWvJfH3sDSZM3uC5W82MGH</v>
      </c>
      <c r="FW116" s="20" t="str">
        <f>IF('Raw Data'!EU116="","",'Raw Data'!EU116)</f>
        <v>v89tPMrAjVHLSntiBQ22UJ</v>
      </c>
      <c r="FX116" s="20" t="str">
        <f>IF('Raw Data'!EV116="","",'Raw Data'!EV116)</f>
        <v>v5AfrSZTqajduwJVMoNG7f</v>
      </c>
      <c r="FY116" s="20" t="str">
        <f>IF('Raw Data'!EW116="","",'Raw Data'!EW116)</f>
        <v>vbptduBAghB4e4bMMgdQUc</v>
      </c>
      <c r="FZ116" s="20" t="str">
        <f>IF('Raw Data'!EX116="","",'Raw Data'!EX116)</f>
        <v>vNycnGWUpYeb3KNNoHrkGX</v>
      </c>
      <c r="GA116" s="20" t="str">
        <f>IF('Raw Data'!EY116="","",'Raw Data'!EY116)</f>
        <v/>
      </c>
      <c r="GB116" s="20">
        <f>IF('Raw Data'!EZ116="","",'Raw Data'!EZ116)</f>
        <v>385037129</v>
      </c>
      <c r="GC116" s="20" t="str">
        <f>IF('Raw Data'!FA116="","",'Raw Data'!FA116)</f>
        <v>26778df9-307d-41e2-9b29-2b63506a1034</v>
      </c>
      <c r="GD116" s="29">
        <f>IF('Raw Data'!FB116="","",'Raw Data'!FB116)</f>
        <v>44946.439444444448</v>
      </c>
      <c r="GE116" s="20" t="str">
        <f>IF('Raw Data'!FC116="","",'Raw Data'!FC116)</f>
        <v/>
      </c>
      <c r="GF116" s="20" t="str">
        <f>IF('Raw Data'!FD116="","",'Raw Data'!FD116)</f>
        <v/>
      </c>
      <c r="GG116" s="20" t="str">
        <f>IF('Raw Data'!FE116="","",'Raw Data'!FE116)</f>
        <v>submitted_via_web</v>
      </c>
      <c r="GH116" s="20" t="str">
        <f>IF('Raw Data'!FF116="","",'Raw Data'!FF116)</f>
        <v>reach_rdc_hsm_enqueteur</v>
      </c>
      <c r="GI116" s="20" t="str">
        <f>IF('Raw Data'!FG116="","",'Raw Data'!FG116)</f>
        <v/>
      </c>
      <c r="GJ116" s="20">
        <f>IF('Raw Data'!FH116="","",'Raw Data'!FH116)</f>
        <v>201</v>
      </c>
    </row>
    <row r="117" spans="1:192" x14ac:dyDescent="0.25">
      <c r="A117" s="24" t="str">
        <f t="shared" si="28"/>
        <v>d424f9b4-1587-4293-a005-7b40d5e9b8d9</v>
      </c>
      <c r="B117" s="24" t="str">
        <f t="shared" si="29"/>
        <v>Bilila</v>
      </c>
      <c r="C117" s="24" t="str">
        <f t="shared" si="30"/>
        <v>ENU7</v>
      </c>
      <c r="D117" s="29">
        <f>IF('Raw Data'!A117="","",'Raw Data'!A117)</f>
        <v>44946</v>
      </c>
      <c r="E117" s="27">
        <f>IF('Raw Data'!B117="","",'Raw Data'!B117)</f>
        <v>44946.426406736107</v>
      </c>
      <c r="F117" s="27">
        <f>IF('Raw Data'!C117="","",'Raw Data'!C117)</f>
        <v>44946.45774395833</v>
      </c>
      <c r="G117" s="31">
        <f t="shared" si="31"/>
        <v>45.125600000610575</v>
      </c>
      <c r="H117" s="33" t="str">
        <f t="shared" si="32"/>
        <v>OK</v>
      </c>
      <c r="I117" s="20" t="str">
        <f>IF('Raw Data'!D117="","",'Raw Data'!D117)</f>
        <v>audit.csv</v>
      </c>
      <c r="J117" s="20" t="str">
        <f>IF('Raw Data'!E117="","",'Raw Data'!E117)</f>
        <v>https://kc.humanitarianresponse.info/media/original?media_file=reachrdcdata%2Fattachments%2F03786f7074524bcf85122757f5105ae7%2Fd424f9b4-1587-4293-a005-7b40d5e9b8d9%2Faudit.csv</v>
      </c>
      <c r="K117" s="20" t="str">
        <f>IF('Raw Data'!F117="","",'Raw Data'!F117)</f>
        <v/>
      </c>
      <c r="L117" s="20" t="str">
        <f>IF('Raw Data'!G117="","",'Raw Data'!G117)</f>
        <v/>
      </c>
      <c r="M117" s="20" t="str">
        <f>IF('Raw Data'!H117="","",'Raw Data'!H117)</f>
        <v>ENU7</v>
      </c>
      <c r="N117" s="20" t="str">
        <f>IF('Raw Data'!I117="","",'Raw Data'!I117)</f>
        <v>Kalemie</v>
      </c>
      <c r="O117" s="20" t="str">
        <f>IF('Raw Data'!J117="","",'Raw Data'!J117)</f>
        <v>Décembre</v>
      </c>
      <c r="P117" s="20" t="str">
        <f>IF('Raw Data'!K117="","",'Raw Data'!K117)</f>
        <v>Entretien à distance (appel téléphonique)</v>
      </c>
      <c r="Q117" s="20">
        <f>IF('Raw Data'!L117="","",'Raw Data'!L117)</f>
        <v>810958924</v>
      </c>
      <c r="R117" s="20">
        <f>IF('Raw Data'!M117="","",'Raw Data'!M117)</f>
        <v>810958924</v>
      </c>
      <c r="S117" s="20" t="str">
        <f>IF('Raw Data'!N117="","",'Raw Data'!N117)</f>
        <v>Oui</v>
      </c>
      <c r="T117" s="35" t="str">
        <f t="shared" si="33"/>
        <v/>
      </c>
      <c r="U117" s="20" t="str">
        <f>IF('Raw Data'!O117="","",'Raw Data'!O117)</f>
        <v/>
      </c>
      <c r="V117" s="20" t="str">
        <f>IF('Raw Data'!P117="","",'Raw Data'!P117)</f>
        <v/>
      </c>
      <c r="W117" s="20" t="str">
        <f>IF('Raw Data'!Q117="","",'Raw Data'!Q117)</f>
        <v/>
      </c>
      <c r="X117" s="20" t="str">
        <f>IF('Raw Data'!R117="","",'Raw Data'!R117)</f>
        <v>Oui</v>
      </c>
      <c r="Y117" s="35" t="str">
        <f t="shared" si="34"/>
        <v/>
      </c>
      <c r="Z117" s="20" t="str">
        <f>IF('Raw Data'!S117="","",'Raw Data'!S117)</f>
        <v/>
      </c>
      <c r="AA117" s="20" t="str">
        <f>IF('Raw Data'!T117="","",'Raw Data'!T117)</f>
        <v/>
      </c>
      <c r="AB117" s="20" t="str">
        <f>IF('Raw Data'!U117="","",'Raw Data'!U117)</f>
        <v>Maintenant</v>
      </c>
      <c r="AC117" s="35" t="str">
        <f t="shared" si="35"/>
        <v/>
      </c>
      <c r="AD117" s="20" t="str">
        <f>IF('Raw Data'!V117="","",'Raw Data'!V117)</f>
        <v/>
      </c>
      <c r="AE117" s="20" t="str">
        <f>IF('Raw Data'!W117="","",'Raw Data'!W117)</f>
        <v>Safi kalubwa</v>
      </c>
      <c r="AF117" s="20" t="str">
        <f>IF('Raw Data'!X117="","",'Raw Data'!X117)</f>
        <v>Femme</v>
      </c>
      <c r="AG117" s="20">
        <f>IF('Raw Data'!Y117="","",'Raw Data'!Y117)</f>
        <v>36</v>
      </c>
      <c r="AH117" s="20" t="str">
        <f>IF('Raw Data'!Z117="","",'Raw Data'!Z117)</f>
        <v>Agriculteur</v>
      </c>
      <c r="AI117" s="20" t="str">
        <f>IF('Raw Data'!AA117="","",'Raw Data'!AA117)</f>
        <v/>
      </c>
      <c r="AJ117" s="20" t="str">
        <f>IF('Raw Data'!AB117="","",'Raw Data'!AB117)</f>
        <v/>
      </c>
      <c r="AK117" s="20" t="str">
        <f>IF('Raw Data'!AC117="","",'Raw Data'!AC117)</f>
        <v/>
      </c>
      <c r="AL117" s="20" t="str">
        <f>IF('Raw Data'!AD117="","",'Raw Data'!AD117)</f>
        <v/>
      </c>
      <c r="AM117" s="20" t="str">
        <f>IF('Raw Data'!AE117="","",'Raw Data'!AE117)</f>
        <v/>
      </c>
      <c r="AN117" s="20" t="str">
        <f>IF('Raw Data'!AF117="","",'Raw Data'!AF117)</f>
        <v/>
      </c>
      <c r="AO117" s="20" t="str">
        <f>IF('Raw Data'!AG117="","",'Raw Data'!AG117)</f>
        <v/>
      </c>
      <c r="AP117" s="20" t="str">
        <f>IF('Raw Data'!AH117="","",'Raw Data'!AH117)</f>
        <v>Personne non déplacée (Autochtone)</v>
      </c>
      <c r="AQ117" s="35" t="str">
        <f t="shared" si="36"/>
        <v/>
      </c>
      <c r="AR117" s="20" t="str">
        <f>IF('Raw Data'!AI117="","",'Raw Data'!AI117)</f>
        <v>Tanganyika</v>
      </c>
      <c r="AS117" s="20" t="str">
        <f>IF('Raw Data'!AJ117="","",'Raw Data'!AJ117)</f>
        <v>Nyemba</v>
      </c>
      <c r="AT117" s="20" t="str">
        <f>IF('Raw Data'!AK117="","",'Raw Data'!AK117)</f>
        <v>Autre (Specifiez)</v>
      </c>
      <c r="AU117" s="20" t="str">
        <f>IF('Raw Data'!AL117="","",'Raw Data'!AL117)</f>
        <v>Bilila</v>
      </c>
      <c r="AV117" s="20" t="str">
        <f>IF('Raw Data'!AM117="","",'Raw Data'!AM117)</f>
        <v>Bilila</v>
      </c>
      <c r="AW117" s="20" t="str">
        <f>IF('Raw Data'!AN117="","",'Raw Data'!AN117)</f>
        <v/>
      </c>
      <c r="AX117" s="20" t="str">
        <f>IF('Raw Data'!AO117="","",'Raw Data'!AO117)</f>
        <v>Oui</v>
      </c>
      <c r="AY117" s="20" t="str">
        <f>IF('Raw Data'!AP117="","",'Raw Data'!AP117)</f>
        <v>Tanganyika</v>
      </c>
      <c r="AZ117" s="20" t="str">
        <f>IF('Raw Data'!AQ117="","",'Raw Data'!AQ117)</f>
        <v>Nyemba</v>
      </c>
      <c r="BA117" s="20" t="str">
        <f>IF('Raw Data'!AR117="","",'Raw Data'!AR117)</f>
        <v>Localité</v>
      </c>
      <c r="BB117" s="20" t="str">
        <f>IF('Raw Data'!AS117="","",'Raw Data'!AS117)</f>
        <v/>
      </c>
      <c r="BC117" s="20" t="str">
        <f>IF('Raw Data'!AT117="","",'Raw Data'!AT117)</f>
        <v/>
      </c>
      <c r="BD117" s="20" t="str">
        <f>IF('Raw Data'!AU117="","",'Raw Data'!AU117)</f>
        <v/>
      </c>
      <c r="BE117" s="20" t="str">
        <f>IF('Raw Data'!AV117="","",'Raw Data'!AV117)</f>
        <v>Autre (Specifiez)</v>
      </c>
      <c r="BF117" s="20" t="str">
        <f>IF('Raw Data'!AW117="","",'Raw Data'!AW117)</f>
        <v>Bilila</v>
      </c>
      <c r="BG117" s="20" t="str">
        <f>IF('Raw Data'!AX117="","",'Raw Data'!AX117)</f>
        <v>Bilila</v>
      </c>
      <c r="BH117" s="20" t="str">
        <f>IF('Raw Data'!AY117="","",'Raw Data'!AY117)</f>
        <v>Non</v>
      </c>
      <c r="BI117" s="20" t="str">
        <f>IF('Raw Data'!AZ117="","",'Raw Data'!AZ117)</f>
        <v/>
      </c>
      <c r="BJ117" s="20" t="str">
        <f>IF('Raw Data'!BA117="","",'Raw Data'!BA117)</f>
        <v>Non</v>
      </c>
      <c r="BK117" s="20" t="str">
        <f>IF('Raw Data'!BB117="","",'Raw Data'!BB117)</f>
        <v>Oui</v>
      </c>
      <c r="BL117" s="20" t="str">
        <f>IF('Raw Data'!BC117="","",'Raw Data'!BC117)</f>
        <v>Autre (Specifiez)</v>
      </c>
      <c r="BM117" s="20" t="str">
        <f>IF('Raw Data'!BD117="","",'Raw Data'!BD117)</f>
        <v>Kabimba</v>
      </c>
      <c r="BN117" s="20" t="str">
        <f>IF('Raw Data'!BE117="","",'Raw Data'!BE117)</f>
        <v>Kabimba</v>
      </c>
      <c r="BO117" s="20" t="str">
        <f>IF('Raw Data'!BF117="","",'Raw Data'!BF117)</f>
        <v>Centre de santé de  bilila</v>
      </c>
      <c r="BP117" s="20" t="str">
        <f>IF('Raw Data'!BG117="","",'Raw Data'!BG117)</f>
        <v/>
      </c>
      <c r="BQ117" s="20" t="str">
        <f>IF('Raw Data'!BH117="","",'Raw Data'!BH117)</f>
        <v>Autre (Spécifier)</v>
      </c>
      <c r="BR117" s="20" t="str">
        <f>IF('Raw Data'!BI117="","",'Raw Data'!BI117)</f>
        <v>Kasangamutowa</v>
      </c>
      <c r="BS117" s="20" t="str">
        <f>IF('Raw Data'!BJ117="","",'Raw Data'!BJ117)</f>
        <v>Oui</v>
      </c>
      <c r="BT117" s="20" t="str">
        <f>IF('Raw Data'!BK117="","",'Raw Data'!BK117)</f>
        <v>Oui</v>
      </c>
      <c r="BU117" s="35" t="str">
        <f t="shared" si="37"/>
        <v/>
      </c>
      <c r="BV117" s="20" t="str">
        <f>IF('Raw Data'!BL117="","",'Raw Data'!BL117)</f>
        <v/>
      </c>
      <c r="BW117" s="20" t="str">
        <f>IF('Raw Data'!BM117="","",'Raw Data'!BM117)</f>
        <v/>
      </c>
      <c r="BX117" s="20" t="str">
        <f>IF('Raw Data'!BN117="","",'Raw Data'!BN117)</f>
        <v>Oui</v>
      </c>
      <c r="BY117" s="20" t="str">
        <f>IF('Raw Data'!BO117="","",'Raw Data'!BO117)</f>
        <v>Non</v>
      </c>
      <c r="BZ117" s="20" t="str">
        <f>IF('Raw Data'!BP117="","",'Raw Data'!BP117)</f>
        <v>Non</v>
      </c>
      <c r="CA117" s="20" t="str">
        <f>IF('Raw Data'!BQ117="","",'Raw Data'!BQ117)</f>
        <v>Non</v>
      </c>
      <c r="CB117" s="20" t="str">
        <f>IF('Raw Data'!BR117="","",'Raw Data'!BR117)</f>
        <v>Non</v>
      </c>
      <c r="CC117" s="20" t="str">
        <f>IF('Raw Data'!BS117="","",'Raw Data'!BS117)</f>
        <v/>
      </c>
      <c r="CD117" s="20" t="str">
        <f>IF('Raw Data'!BT117="","",'Raw Data'!BT117)</f>
        <v>Communauté hôte (=Autochtones)</v>
      </c>
      <c r="CE117" s="20" t="str">
        <f>IF('Raw Data'!BU117="","",'Raw Data'!BU117)</f>
        <v>1</v>
      </c>
      <c r="CF117" s="20" t="str">
        <f>IF('Raw Data'!BV117="","",'Raw Data'!BV117)</f>
        <v/>
      </c>
      <c r="CG117" s="20" t="str">
        <f>IF('Raw Data'!BW117="","",'Raw Data'!BW117)</f>
        <v/>
      </c>
      <c r="CH117" s="35" t="str">
        <f t="shared" si="38"/>
        <v/>
      </c>
      <c r="CI117" s="35" t="str">
        <f t="shared" si="39"/>
        <v/>
      </c>
      <c r="CJ117" s="37">
        <f t="shared" si="40"/>
        <v>0</v>
      </c>
      <c r="CK117" s="20" t="str">
        <f>IF('Raw Data'!BX117="","",'Raw Data'!BX117)</f>
        <v/>
      </c>
      <c r="CL117" s="20" t="str">
        <f>IF('Raw Data'!BY117="","",'Raw Data'!BY117)</f>
        <v/>
      </c>
      <c r="CM117" s="20" t="str">
        <f>IF('Raw Data'!BZ117="","",'Raw Data'!BZ117)</f>
        <v/>
      </c>
      <c r="CN117" s="20" t="str">
        <f>IF('Raw Data'!CA117="","",'Raw Data'!CA117)</f>
        <v/>
      </c>
      <c r="CO117" s="20" t="str">
        <f>IF('Raw Data'!CB117="","",'Raw Data'!CB117)</f>
        <v/>
      </c>
      <c r="CP117" s="39" t="str">
        <f>IF('Raw Data'!CC117="","",'Raw Data'!CC117)</f>
        <v>0.27552874497547397</v>
      </c>
      <c r="CQ117" s="20" t="str">
        <f>IF('Raw Data'!CD117="","",'Raw Data'!CD117)</f>
        <v/>
      </c>
      <c r="CR117" s="20" t="str">
        <f>IF('Raw Data'!CE117="","",'Raw Data'!CE117)</f>
        <v>1</v>
      </c>
      <c r="CS117" s="20" t="str">
        <f>IF('Raw Data'!CF117="","",'Raw Data'!CF117)</f>
        <v/>
      </c>
      <c r="CT117" s="20" t="str">
        <f>IF('Raw Data'!CG117="","",'Raw Data'!CG117)</f>
        <v/>
      </c>
      <c r="CU117" s="20">
        <f>IF('Raw Data'!CH117="","",'Raw Data'!CH117)</f>
        <v>0</v>
      </c>
      <c r="CV117" s="35" t="str">
        <f t="shared" si="41"/>
        <v/>
      </c>
      <c r="CW117" s="20">
        <f>IF('Raw Data'!CI117="","",'Raw Data'!CI117)</f>
        <v>0</v>
      </c>
      <c r="CX117" s="35" t="str">
        <f t="shared" si="42"/>
        <v/>
      </c>
      <c r="CY117" s="20">
        <f>IF('Raw Data'!CJ117="","",'Raw Data'!CJ117)</f>
        <v>0</v>
      </c>
      <c r="CZ117" s="35" t="str">
        <f t="shared" si="43"/>
        <v/>
      </c>
      <c r="DA117" s="20">
        <f>IF('Raw Data'!CK117="","",'Raw Data'!CK117)</f>
        <v>0</v>
      </c>
      <c r="DB117" s="35" t="str">
        <f t="shared" si="44"/>
        <v/>
      </c>
      <c r="DC117" s="20">
        <f>IF('Raw Data'!CL117="","",'Raw Data'!CL117)</f>
        <v>0</v>
      </c>
      <c r="DD117" s="35" t="str">
        <f t="shared" si="45"/>
        <v/>
      </c>
      <c r="DE117" s="20">
        <f>IF('Raw Data'!CM117="","",'Raw Data'!CM117)</f>
        <v>0</v>
      </c>
      <c r="DF117" s="35" t="str">
        <f t="shared" si="46"/>
        <v/>
      </c>
      <c r="DG117" s="20">
        <f>IF('Raw Data'!CN117="","",'Raw Data'!CN117)</f>
        <v>10</v>
      </c>
      <c r="DH117" s="35" t="str">
        <f t="shared" si="47"/>
        <v/>
      </c>
      <c r="DI117" s="20">
        <f>IF('Raw Data'!CO117="","",'Raw Data'!CO117)</f>
        <v>20</v>
      </c>
      <c r="DJ117" s="35" t="str">
        <f t="shared" si="48"/>
        <v/>
      </c>
      <c r="DK117" s="23">
        <f>IF('Raw Data'!CP117="","",'Raw Data'!CP117)</f>
        <v>2</v>
      </c>
      <c r="DL117" s="23">
        <f>IF('Raw Data'!CQ117="","",'Raw Data'!CQ117)</f>
        <v>3</v>
      </c>
      <c r="DM117" s="20">
        <f>IF('Raw Data'!CR117="","",'Raw Data'!CR117)</f>
        <v>10</v>
      </c>
      <c r="DN117" s="20">
        <f>IF('Raw Data'!CS117="","",'Raw Data'!CS117)</f>
        <v>8</v>
      </c>
      <c r="DO117" s="23">
        <f>IF('Raw Data'!CT117="","",'Raw Data'!CT117)</f>
        <v>9</v>
      </c>
      <c r="DP117" s="20">
        <f>IF('Raw Data'!CU117="","",'Raw Data'!CU117)</f>
        <v>7</v>
      </c>
      <c r="DQ117" s="23" t="str">
        <f>IF('Raw Data'!CV117="","",'Raw Data'!CV117)</f>
        <v/>
      </c>
      <c r="DR117" s="20" t="str">
        <f>IF('Raw Data'!CW117="","",'Raw Data'!CW117)</f>
        <v/>
      </c>
      <c r="DS117" s="20" t="str">
        <f>IF('Raw Data'!CX117="","",'Raw Data'!CX117)</f>
        <v/>
      </c>
      <c r="DT117" s="20" t="str">
        <f>IF('Raw Data'!CY117="","",'Raw Data'!CY117)</f>
        <v/>
      </c>
      <c r="DU117" s="20" t="str">
        <f>IF('Raw Data'!CZ117="","",'Raw Data'!CZ117)</f>
        <v/>
      </c>
      <c r="DV117" s="20" t="str">
        <f>IF('Raw Data'!DA117="","",'Raw Data'!DA117)</f>
        <v/>
      </c>
      <c r="DW117" s="20" t="str">
        <f>IF('Raw Data'!DB117="","",'Raw Data'!DB117)</f>
        <v/>
      </c>
      <c r="DX117" s="35" t="str">
        <f t="shared" si="49"/>
        <v/>
      </c>
      <c r="DY117" s="23" t="str">
        <f>IF('Raw Data'!DC117="","",'Raw Data'!DC117)</f>
        <v/>
      </c>
      <c r="DZ117" s="42" t="str">
        <f t="shared" si="50"/>
        <v/>
      </c>
      <c r="EA117" s="20" t="str">
        <f>IF('Raw Data'!DD117="","",'Raw Data'!DD117)</f>
        <v/>
      </c>
      <c r="EB117" s="35" t="str">
        <f t="shared" si="51"/>
        <v/>
      </c>
      <c r="EC117" s="20" t="str">
        <f>IF('Raw Data'!DE117="","",'Raw Data'!DE117)</f>
        <v/>
      </c>
      <c r="ED117" s="35" t="str">
        <f t="shared" si="52"/>
        <v/>
      </c>
      <c r="EE117" s="20" t="str">
        <f>IF('Raw Data'!DF117="","",'Raw Data'!DF117)</f>
        <v/>
      </c>
      <c r="EF117" s="35" t="str">
        <f t="shared" si="53"/>
        <v/>
      </c>
      <c r="EG117" s="20" t="str">
        <f>IF('Raw Data'!DG117="","",'Raw Data'!DG117)</f>
        <v/>
      </c>
      <c r="EH117" s="35" t="str">
        <f t="shared" si="54"/>
        <v/>
      </c>
      <c r="EI117" s="20" t="str">
        <f>IF('Raw Data'!DH117="","",'Raw Data'!DH117)</f>
        <v/>
      </c>
      <c r="EJ117" s="20" t="str">
        <f>IF('Raw Data'!DI117="","",'Raw Data'!DI117)</f>
        <v/>
      </c>
      <c r="EK117" s="20" t="str">
        <f>IF('Raw Data'!DJ117="","",'Raw Data'!DJ117)</f>
        <v/>
      </c>
      <c r="EL117" s="20" t="str">
        <f>IF('Raw Data'!DK117="","",'Raw Data'!DK117)</f>
        <v/>
      </c>
      <c r="EM117" s="20" t="str">
        <f>IF('Raw Data'!DL117="","",'Raw Data'!DL117)</f>
        <v/>
      </c>
      <c r="EN117" s="20" t="str">
        <f>IF('Raw Data'!DM117="","",'Raw Data'!DM117)</f>
        <v/>
      </c>
      <c r="EO117" s="20" t="str">
        <f>IF('Raw Data'!DN117="","",'Raw Data'!DN117)</f>
        <v>Oui</v>
      </c>
      <c r="EP117" s="20">
        <f>IF('Raw Data'!DO117="","",'Raw Data'!DO117)</f>
        <v>4</v>
      </c>
      <c r="EQ117" s="35" t="str">
        <f t="shared" si="55"/>
        <v/>
      </c>
      <c r="ER117" s="20">
        <f>IF('Raw Data'!DP117="","",'Raw Data'!DP117)</f>
        <v>2</v>
      </c>
      <c r="ES117" s="20">
        <f>IF('Raw Data'!DQ117="","",'Raw Data'!DQ117)</f>
        <v>1</v>
      </c>
      <c r="ET117" s="20">
        <f>IF('Raw Data'!DR117="","",'Raw Data'!DR117)</f>
        <v>1</v>
      </c>
      <c r="EU117" s="20" t="str">
        <f>IF('Raw Data'!DS117="","",'Raw Data'!DS117)</f>
        <v/>
      </c>
      <c r="EV117" s="20" t="str">
        <f>IF('Raw Data'!DT117="","",'Raw Data'!DT117)</f>
        <v>Station de radio Appel téléphonique</v>
      </c>
      <c r="EW117" s="20">
        <f>IF('Raw Data'!DU117="","",'Raw Data'!DU117)</f>
        <v>1</v>
      </c>
      <c r="EX117" s="20">
        <f>IF('Raw Data'!DV117="","",'Raw Data'!DV117)</f>
        <v>0</v>
      </c>
      <c r="EY117" s="20">
        <f>IF('Raw Data'!DW117="","",'Raw Data'!DW117)</f>
        <v>0</v>
      </c>
      <c r="EZ117" s="20">
        <f>IF('Raw Data'!DX117="","",'Raw Data'!DX117)</f>
        <v>0</v>
      </c>
      <c r="FA117" s="20">
        <f>IF('Raw Data'!DY117="","",'Raw Data'!DY117)</f>
        <v>0</v>
      </c>
      <c r="FB117" s="20">
        <f>IF('Raw Data'!DZ117="","",'Raw Data'!DZ117)</f>
        <v>1</v>
      </c>
      <c r="FC117" s="20">
        <f>IF('Raw Data'!EA117="","",'Raw Data'!EA117)</f>
        <v>0</v>
      </c>
      <c r="FD117" s="20">
        <f>IF('Raw Data'!EB117="","",'Raw Data'!EB117)</f>
        <v>0</v>
      </c>
      <c r="FE117" s="20">
        <f>IF('Raw Data'!EC117="","",'Raw Data'!EC117)</f>
        <v>0</v>
      </c>
      <c r="FF117" s="20">
        <f>IF('Raw Data'!ED117="","",'Raw Data'!ED117)</f>
        <v>0</v>
      </c>
      <c r="FG117" s="20">
        <f>IF('Raw Data'!EE117="","",'Raw Data'!EE117)</f>
        <v>0</v>
      </c>
      <c r="FH117" s="20">
        <f>IF('Raw Data'!EF117="","",'Raw Data'!EF117)</f>
        <v>0</v>
      </c>
      <c r="FI117" s="20">
        <f>IF('Raw Data'!EG117="","",'Raw Data'!EG117)</f>
        <v>0</v>
      </c>
      <c r="FJ117" s="20" t="str">
        <f>IF('Raw Data'!EH117="","",'Raw Data'!EH117)</f>
        <v/>
      </c>
      <c r="FK117" s="20" t="str">
        <f>IF('Raw Data'!EI117="","",'Raw Data'!EI117)</f>
        <v>Information sur l'accès à l'assistance humanitaire</v>
      </c>
      <c r="FL117" s="20" t="str">
        <f>IF('Raw Data'!EJ117="","",'Raw Data'!EJ117)</f>
        <v/>
      </c>
      <c r="FM117" s="20" t="str">
        <f>IF('Raw Data'!EK117="","",'Raw Data'!EK117)</f>
        <v>Oui</v>
      </c>
      <c r="FN117" s="20" t="str">
        <f>IF('Raw Data'!EL117="","",'Raw Data'!EL117)</f>
        <v/>
      </c>
      <c r="FO117" s="20" t="str">
        <f>IF('Raw Data'!EM117="","",'Raw Data'!EM117)</f>
        <v>Oui</v>
      </c>
      <c r="FP117" s="20" t="str">
        <f>IF('Raw Data'!EN117="","",'Raw Data'!EN117)</f>
        <v/>
      </c>
      <c r="FQ117" s="20" t="str">
        <f>IF('Raw Data'!EO117="","",'Raw Data'!EO117)</f>
        <v/>
      </c>
      <c r="FR117" s="20" t="str">
        <f>IF('Raw Data'!EP117="","",'Raw Data'!EP117)</f>
        <v/>
      </c>
      <c r="FS117" s="20" t="str">
        <f>IF('Raw Data'!EQ117="","",'Raw Data'!EQ117)</f>
        <v xml:space="preserve">Bilila </v>
      </c>
      <c r="FT117" s="20">
        <f>IF('Raw Data'!ER117="","",'Raw Data'!ER117)</f>
        <v>4</v>
      </c>
      <c r="FU117" s="20" t="str">
        <f>IF('Raw Data'!ES117="","",'Raw Data'!ES117)</f>
        <v xml:space="preserve">L'ic  maitrise bien la situation de la zone </v>
      </c>
      <c r="FV117" s="20" t="str">
        <f>IF('Raw Data'!ET117="","",'Raw Data'!ET117)</f>
        <v>vWvJfH3sDSZM3uC5W82MGH</v>
      </c>
      <c r="FW117" s="20" t="str">
        <f>IF('Raw Data'!EU117="","",'Raw Data'!EU117)</f>
        <v>v89tPMrAjVHLSntiBQ22UJ</v>
      </c>
      <c r="FX117" s="20" t="str">
        <f>IF('Raw Data'!EV117="","",'Raw Data'!EV117)</f>
        <v>v5AfrSZTqajduwJVMoNG7f</v>
      </c>
      <c r="FY117" s="20" t="str">
        <f>IF('Raw Data'!EW117="","",'Raw Data'!EW117)</f>
        <v>vbptduBAghB4e4bMMgdQUc</v>
      </c>
      <c r="FZ117" s="20" t="str">
        <f>IF('Raw Data'!EX117="","",'Raw Data'!EX117)</f>
        <v>vNycnGWUpYeb3KNNoHrkGX</v>
      </c>
      <c r="GA117" s="20" t="str">
        <f>IF('Raw Data'!EY117="","",'Raw Data'!EY117)</f>
        <v/>
      </c>
      <c r="GB117" s="20">
        <f>IF('Raw Data'!EZ117="","",'Raw Data'!EZ117)</f>
        <v>385037167</v>
      </c>
      <c r="GC117" s="20" t="str">
        <f>IF('Raw Data'!FA117="","",'Raw Data'!FA117)</f>
        <v>d424f9b4-1587-4293-a005-7b40d5e9b8d9</v>
      </c>
      <c r="GD117" s="29">
        <f>IF('Raw Data'!FB117="","",'Raw Data'!FB117)</f>
        <v>44946.439502314817</v>
      </c>
      <c r="GE117" s="20" t="str">
        <f>IF('Raw Data'!FC117="","",'Raw Data'!FC117)</f>
        <v/>
      </c>
      <c r="GF117" s="20" t="str">
        <f>IF('Raw Data'!FD117="","",'Raw Data'!FD117)</f>
        <v/>
      </c>
      <c r="GG117" s="20" t="str">
        <f>IF('Raw Data'!FE117="","",'Raw Data'!FE117)</f>
        <v>submitted_via_web</v>
      </c>
      <c r="GH117" s="20" t="str">
        <f>IF('Raw Data'!FF117="","",'Raw Data'!FF117)</f>
        <v>reach_rdc_hsm_enqueteur</v>
      </c>
      <c r="GI117" s="20" t="str">
        <f>IF('Raw Data'!FG117="","",'Raw Data'!FG117)</f>
        <v/>
      </c>
      <c r="GJ117" s="20">
        <f>IF('Raw Data'!FH117="","",'Raw Data'!FH117)</f>
        <v>202</v>
      </c>
    </row>
    <row r="118" spans="1:192" x14ac:dyDescent="0.25">
      <c r="A118" s="24" t="str">
        <f t="shared" si="28"/>
        <v>74cd8c47-15aa-4832-8726-706e1740df87</v>
      </c>
      <c r="B118" s="24" t="str">
        <f t="shared" si="29"/>
        <v>Katenga</v>
      </c>
      <c r="C118" s="24" t="str">
        <f t="shared" si="30"/>
        <v>ENU2</v>
      </c>
      <c r="D118" s="29">
        <f>IF('Raw Data'!A118="","",'Raw Data'!A118)</f>
        <v>44946</v>
      </c>
      <c r="E118" s="27">
        <f>IF('Raw Data'!B118="","",'Raw Data'!B118)</f>
        <v>44946.41731138889</v>
      </c>
      <c r="F118" s="27">
        <f>IF('Raw Data'!C118="","",'Raw Data'!C118)</f>
        <v>44946.456844432869</v>
      </c>
      <c r="G118" s="31">
        <f t="shared" si="31"/>
        <v>56.927583329379559</v>
      </c>
      <c r="H118" s="33" t="str">
        <f t="shared" si="32"/>
        <v>OK</v>
      </c>
      <c r="I118" s="20" t="str">
        <f>IF('Raw Data'!D118="","",'Raw Data'!D118)</f>
        <v>audit.csv</v>
      </c>
      <c r="J118" s="20" t="str">
        <f>IF('Raw Data'!E118="","",'Raw Data'!E118)</f>
        <v>https://kc.humanitarianresponse.info/media/original?media_file=reachrdcdata%2Fattachments%2F03786f7074524bcf85122757f5105ae7%2F74cd8c47-15aa-4832-8726-706e1740df87%2Faudit.csv</v>
      </c>
      <c r="K118" s="20" t="str">
        <f>IF('Raw Data'!F118="","",'Raw Data'!F118)</f>
        <v/>
      </c>
      <c r="L118" s="20" t="str">
        <f>IF('Raw Data'!G118="","",'Raw Data'!G118)</f>
        <v/>
      </c>
      <c r="M118" s="20" t="str">
        <f>IF('Raw Data'!H118="","",'Raw Data'!H118)</f>
        <v>ENU2</v>
      </c>
      <c r="N118" s="20" t="str">
        <f>IF('Raw Data'!I118="","",'Raw Data'!I118)</f>
        <v>Kalemie</v>
      </c>
      <c r="O118" s="20" t="str">
        <f>IF('Raw Data'!J118="","",'Raw Data'!J118)</f>
        <v>Décembre</v>
      </c>
      <c r="P118" s="20" t="str">
        <f>IF('Raw Data'!K118="","",'Raw Data'!K118)</f>
        <v>Entretien à distance (appel téléphonique)</v>
      </c>
      <c r="Q118" s="20">
        <f>IF('Raw Data'!L118="","",'Raw Data'!L118)</f>
        <v>822445946</v>
      </c>
      <c r="R118" s="20">
        <f>IF('Raw Data'!M118="","",'Raw Data'!M118)</f>
        <v>822445946</v>
      </c>
      <c r="S118" s="20" t="str">
        <f>IF('Raw Data'!N118="","",'Raw Data'!N118)</f>
        <v>Oui</v>
      </c>
      <c r="T118" s="35" t="str">
        <f t="shared" si="33"/>
        <v/>
      </c>
      <c r="U118" s="20" t="str">
        <f>IF('Raw Data'!O118="","",'Raw Data'!O118)</f>
        <v/>
      </c>
      <c r="V118" s="20" t="str">
        <f>IF('Raw Data'!P118="","",'Raw Data'!P118)</f>
        <v/>
      </c>
      <c r="W118" s="20" t="str">
        <f>IF('Raw Data'!Q118="","",'Raw Data'!Q118)</f>
        <v/>
      </c>
      <c r="X118" s="20" t="str">
        <f>IF('Raw Data'!R118="","",'Raw Data'!R118)</f>
        <v>Oui</v>
      </c>
      <c r="Y118" s="35" t="str">
        <f t="shared" si="34"/>
        <v/>
      </c>
      <c r="Z118" s="20" t="str">
        <f>IF('Raw Data'!S118="","",'Raw Data'!S118)</f>
        <v/>
      </c>
      <c r="AA118" s="20" t="str">
        <f>IF('Raw Data'!T118="","",'Raw Data'!T118)</f>
        <v/>
      </c>
      <c r="AB118" s="20" t="str">
        <f>IF('Raw Data'!U118="","",'Raw Data'!U118)</f>
        <v>Maintenant</v>
      </c>
      <c r="AC118" s="35" t="str">
        <f t="shared" si="35"/>
        <v/>
      </c>
      <c r="AD118" s="20" t="str">
        <f>IF('Raw Data'!V118="","",'Raw Data'!V118)</f>
        <v/>
      </c>
      <c r="AE118" s="20" t="str">
        <f>IF('Raw Data'!W118="","",'Raw Data'!W118)</f>
        <v>Katanda kulonda</v>
      </c>
      <c r="AF118" s="20" t="str">
        <f>IF('Raw Data'!X118="","",'Raw Data'!X118)</f>
        <v>Homme</v>
      </c>
      <c r="AG118" s="20">
        <f>IF('Raw Data'!Y118="","",'Raw Data'!Y118)</f>
        <v>56</v>
      </c>
      <c r="AH118" s="20" t="str">
        <f>IF('Raw Data'!Z118="","",'Raw Data'!Z118)</f>
        <v>Agriculteur</v>
      </c>
      <c r="AI118" s="20" t="str">
        <f>IF('Raw Data'!AA118="","",'Raw Data'!AA118)</f>
        <v/>
      </c>
      <c r="AJ118" s="20" t="str">
        <f>IF('Raw Data'!AB118="","",'Raw Data'!AB118)</f>
        <v/>
      </c>
      <c r="AK118" s="20" t="str">
        <f>IF('Raw Data'!AC118="","",'Raw Data'!AC118)</f>
        <v/>
      </c>
      <c r="AL118" s="20" t="str">
        <f>IF('Raw Data'!AD118="","",'Raw Data'!AD118)</f>
        <v/>
      </c>
      <c r="AM118" s="20" t="str">
        <f>IF('Raw Data'!AE118="","",'Raw Data'!AE118)</f>
        <v/>
      </c>
      <c r="AN118" s="20" t="str">
        <f>IF('Raw Data'!AF118="","",'Raw Data'!AF118)</f>
        <v/>
      </c>
      <c r="AO118" s="20" t="str">
        <f>IF('Raw Data'!AG118="","",'Raw Data'!AG118)</f>
        <v/>
      </c>
      <c r="AP118" s="20" t="str">
        <f>IF('Raw Data'!AH118="","",'Raw Data'!AH118)</f>
        <v>Personne non déplacée (Autochtone)</v>
      </c>
      <c r="AQ118" s="35" t="str">
        <f t="shared" si="36"/>
        <v/>
      </c>
      <c r="AR118" s="20" t="str">
        <f>IF('Raw Data'!AI118="","",'Raw Data'!AI118)</f>
        <v>Tanganyika</v>
      </c>
      <c r="AS118" s="20" t="str">
        <f>IF('Raw Data'!AJ118="","",'Raw Data'!AJ118)</f>
        <v>Nyemba</v>
      </c>
      <c r="AT118" s="20" t="str">
        <f>IF('Raw Data'!AK118="","",'Raw Data'!AK118)</f>
        <v>Katenga</v>
      </c>
      <c r="AU118" s="20" t="str">
        <f>IF('Raw Data'!AL118="","",'Raw Data'!AL118)</f>
        <v/>
      </c>
      <c r="AV118" s="20" t="str">
        <f>IF('Raw Data'!AM118="","",'Raw Data'!AM118)</f>
        <v>Katenga</v>
      </c>
      <c r="AW118" s="20" t="str">
        <f>IF('Raw Data'!AN118="","",'Raw Data'!AN118)</f>
        <v/>
      </c>
      <c r="AX118" s="20" t="str">
        <f>IF('Raw Data'!AO118="","",'Raw Data'!AO118)</f>
        <v>Oui</v>
      </c>
      <c r="AY118" s="20" t="str">
        <f>IF('Raw Data'!AP118="","",'Raw Data'!AP118)</f>
        <v>Tanganyika</v>
      </c>
      <c r="AZ118" s="20" t="str">
        <f>IF('Raw Data'!AQ118="","",'Raw Data'!AQ118)</f>
        <v>Nyemba</v>
      </c>
      <c r="BA118" s="20" t="str">
        <f>IF('Raw Data'!AR118="","",'Raw Data'!AR118)</f>
        <v>Localité</v>
      </c>
      <c r="BB118" s="20" t="str">
        <f>IF('Raw Data'!AS118="","",'Raw Data'!AS118)</f>
        <v/>
      </c>
      <c r="BC118" s="20" t="str">
        <f>IF('Raw Data'!AT118="","",'Raw Data'!AT118)</f>
        <v/>
      </c>
      <c r="BD118" s="20" t="str">
        <f>IF('Raw Data'!AU118="","",'Raw Data'!AU118)</f>
        <v/>
      </c>
      <c r="BE118" s="20" t="str">
        <f>IF('Raw Data'!AV118="","",'Raw Data'!AV118)</f>
        <v>Katenga</v>
      </c>
      <c r="BF118" s="20" t="str">
        <f>IF('Raw Data'!AW118="","",'Raw Data'!AW118)</f>
        <v/>
      </c>
      <c r="BG118" s="20" t="str">
        <f>IF('Raw Data'!AX118="","",'Raw Data'!AX118)</f>
        <v>Katenga</v>
      </c>
      <c r="BH118" s="20" t="str">
        <f>IF('Raw Data'!AY118="","",'Raw Data'!AY118)</f>
        <v>Oui</v>
      </c>
      <c r="BI118" s="20" t="str">
        <f>IF('Raw Data'!AZ118="","",'Raw Data'!AZ118)</f>
        <v>Lambo katenga</v>
      </c>
      <c r="BJ118" s="20" t="str">
        <f>IF('Raw Data'!BA118="","",'Raw Data'!BA118)</f>
        <v>Oui</v>
      </c>
      <c r="BK118" s="20" t="str">
        <f>IF('Raw Data'!BB118="","",'Raw Data'!BB118)</f>
        <v>Oui</v>
      </c>
      <c r="BL118" s="20" t="str">
        <f>IF('Raw Data'!BC118="","",'Raw Data'!BC118)</f>
        <v/>
      </c>
      <c r="BM118" s="20" t="str">
        <f>IF('Raw Data'!BD118="","",'Raw Data'!BD118)</f>
        <v/>
      </c>
      <c r="BN118" s="20" t="str">
        <f>IF('Raw Data'!BE118="","",'Raw Data'!BE118)</f>
        <v/>
      </c>
      <c r="BO118" s="20" t="str">
        <f>IF('Raw Data'!BF118="","",'Raw Data'!BF118)</f>
        <v/>
      </c>
      <c r="BP118" s="20" t="str">
        <f>IF('Raw Data'!BG118="","",'Raw Data'!BG118)</f>
        <v/>
      </c>
      <c r="BQ118" s="20" t="str">
        <f>IF('Raw Data'!BH118="","",'Raw Data'!BH118)</f>
        <v>Autre (Spécifier)</v>
      </c>
      <c r="BR118" s="20" t="str">
        <f>IF('Raw Data'!BI118="","",'Raw Data'!BI118)</f>
        <v>Katenga</v>
      </c>
      <c r="BS118" s="20" t="str">
        <f>IF('Raw Data'!BJ118="","",'Raw Data'!BJ118)</f>
        <v>Oui</v>
      </c>
      <c r="BT118" s="20" t="str">
        <f>IF('Raw Data'!BK118="","",'Raw Data'!BK118)</f>
        <v>Oui</v>
      </c>
      <c r="BU118" s="35" t="str">
        <f t="shared" si="37"/>
        <v/>
      </c>
      <c r="BV118" s="20" t="str">
        <f>IF('Raw Data'!BL118="","",'Raw Data'!BL118)</f>
        <v/>
      </c>
      <c r="BW118" s="20" t="str">
        <f>IF('Raw Data'!BM118="","",'Raw Data'!BM118)</f>
        <v/>
      </c>
      <c r="BX118" s="20" t="str">
        <f>IF('Raw Data'!BN118="","",'Raw Data'!BN118)</f>
        <v>Oui</v>
      </c>
      <c r="BY118" s="20" t="str">
        <f>IF('Raw Data'!BO118="","",'Raw Data'!BO118)</f>
        <v>Oui</v>
      </c>
      <c r="BZ118" s="20" t="str">
        <f>IF('Raw Data'!BP118="","",'Raw Data'!BP118)</f>
        <v>Oui</v>
      </c>
      <c r="CA118" s="20" t="str">
        <f>IF('Raw Data'!BQ118="","",'Raw Data'!BQ118)</f>
        <v>Non</v>
      </c>
      <c r="CB118" s="20" t="str">
        <f>IF('Raw Data'!BR118="","",'Raw Data'!BR118)</f>
        <v>Non</v>
      </c>
      <c r="CC118" s="20" t="str">
        <f>IF('Raw Data'!BS118="","",'Raw Data'!BS118)</f>
        <v/>
      </c>
      <c r="CD118" s="20" t="str">
        <f>IF('Raw Data'!BT118="","",'Raw Data'!BT118)</f>
        <v>Communauté hôte (=Autochtones)</v>
      </c>
      <c r="CE118" s="20" t="str">
        <f>IF('Raw Data'!BU118="","",'Raw Data'!BU118)</f>
        <v>3</v>
      </c>
      <c r="CF118" s="20" t="str">
        <f>IF('Raw Data'!BV118="","",'Raw Data'!BV118)</f>
        <v>Oui</v>
      </c>
      <c r="CG118" s="20" t="str">
        <f>IF('Raw Data'!BW118="","",'Raw Data'!BW118)</f>
        <v>Personnes déplacées (PDI)</v>
      </c>
      <c r="CH118" s="35" t="str">
        <f t="shared" si="38"/>
        <v/>
      </c>
      <c r="CI118" s="35" t="str">
        <f t="shared" si="39"/>
        <v/>
      </c>
      <c r="CJ118" s="37">
        <f t="shared" si="40"/>
        <v>1</v>
      </c>
      <c r="CK118" s="20">
        <f>IF('Raw Data'!BX118="","",'Raw Data'!BX118)</f>
        <v>0</v>
      </c>
      <c r="CL118" s="20">
        <f>IF('Raw Data'!BY118="","",'Raw Data'!BY118)</f>
        <v>1</v>
      </c>
      <c r="CM118" s="20">
        <f>IF('Raw Data'!BZ118="","",'Raw Data'!BZ118)</f>
        <v>0</v>
      </c>
      <c r="CN118" s="20">
        <f>IF('Raw Data'!CA118="","",'Raw Data'!CA118)</f>
        <v>0</v>
      </c>
      <c r="CO118" s="20">
        <f>IF('Raw Data'!CB118="","",'Raw Data'!CB118)</f>
        <v>0</v>
      </c>
      <c r="CP118" s="39" t="str">
        <f>IF('Raw Data'!CC118="","",'Raw Data'!CC118)</f>
        <v>0.22592761383764215</v>
      </c>
      <c r="CQ118" s="20" t="str">
        <f>IF('Raw Data'!CD118="","",'Raw Data'!CD118)</f>
        <v/>
      </c>
      <c r="CR118" s="20" t="str">
        <f>IF('Raw Data'!CE118="","",'Raw Data'!CE118)</f>
        <v>1</v>
      </c>
      <c r="CS118" s="20" t="str">
        <f>IF('Raw Data'!CF118="","",'Raw Data'!CF118)</f>
        <v/>
      </c>
      <c r="CT118" s="20" t="str">
        <f>IF('Raw Data'!CG118="","",'Raw Data'!CG118)</f>
        <v/>
      </c>
      <c r="CU118" s="20">
        <f>IF('Raw Data'!CH118="","",'Raw Data'!CH118)</f>
        <v>1</v>
      </c>
      <c r="CV118" s="35" t="str">
        <f t="shared" si="41"/>
        <v/>
      </c>
      <c r="CW118" s="20">
        <f>IF('Raw Data'!CI118="","",'Raw Data'!CI118)</f>
        <v>1</v>
      </c>
      <c r="CX118" s="35" t="str">
        <f t="shared" si="42"/>
        <v/>
      </c>
      <c r="CY118" s="20">
        <f>IF('Raw Data'!CJ118="","",'Raw Data'!CJ118)</f>
        <v>1</v>
      </c>
      <c r="CZ118" s="35" t="str">
        <f t="shared" si="43"/>
        <v/>
      </c>
      <c r="DA118" s="20">
        <f>IF('Raw Data'!CK118="","",'Raw Data'!CK118)</f>
        <v>7</v>
      </c>
      <c r="DB118" s="35" t="str">
        <f t="shared" si="44"/>
        <v/>
      </c>
      <c r="DC118" s="20">
        <f>IF('Raw Data'!CL118="","",'Raw Data'!CL118)</f>
        <v>4</v>
      </c>
      <c r="DD118" s="35" t="str">
        <f t="shared" si="45"/>
        <v/>
      </c>
      <c r="DE118" s="43">
        <v>3</v>
      </c>
      <c r="DF118" s="35" t="str">
        <f t="shared" si="46"/>
        <v/>
      </c>
      <c r="DG118" s="20">
        <f>IF('Raw Data'!CN118="","",'Raw Data'!CN118)</f>
        <v>0</v>
      </c>
      <c r="DH118" s="35" t="str">
        <f t="shared" si="47"/>
        <v/>
      </c>
      <c r="DI118" s="20">
        <f>IF('Raw Data'!CO118="","",'Raw Data'!CO118)</f>
        <v>5</v>
      </c>
      <c r="DJ118" s="35" t="str">
        <f t="shared" si="48"/>
        <v/>
      </c>
      <c r="DK118" s="23">
        <f>IF('Raw Data'!CP118="","",'Raw Data'!CP118)</f>
        <v>6</v>
      </c>
      <c r="DL118" s="23">
        <f>IF('Raw Data'!CQ118="","",'Raw Data'!CQ118)</f>
        <v>3</v>
      </c>
      <c r="DM118" s="20">
        <f>IF('Raw Data'!CR118="","",'Raw Data'!CR118)</f>
        <v>20</v>
      </c>
      <c r="DN118" s="20">
        <f>IF('Raw Data'!CS118="","",'Raw Data'!CS118)</f>
        <v>0</v>
      </c>
      <c r="DO118" s="23">
        <f>IF('Raw Data'!CT118="","",'Raw Data'!CT118)</f>
        <v>5</v>
      </c>
      <c r="DP118" s="20">
        <f>IF('Raw Data'!CU118="","",'Raw Data'!CU118)</f>
        <v>0</v>
      </c>
      <c r="DQ118" s="23" t="str">
        <f>IF('Raw Data'!CV118="","",'Raw Data'!CV118)</f>
        <v/>
      </c>
      <c r="DR118" s="20" t="str">
        <f>IF('Raw Data'!CW118="","",'Raw Data'!CW118)</f>
        <v/>
      </c>
      <c r="DS118" s="20" t="str">
        <f>IF('Raw Data'!CX118="","",'Raw Data'!CX118)</f>
        <v/>
      </c>
      <c r="DT118" s="20" t="str">
        <f>IF('Raw Data'!CY118="","",'Raw Data'!CY118)</f>
        <v/>
      </c>
      <c r="DU118" s="20" t="str">
        <f>IF('Raw Data'!CZ118="","",'Raw Data'!CZ118)</f>
        <v/>
      </c>
      <c r="DV118" s="20" t="str">
        <f>IF('Raw Data'!DA118="","",'Raw Data'!DA118)</f>
        <v/>
      </c>
      <c r="DW118" s="20" t="str">
        <f>IF('Raw Data'!DB118="","",'Raw Data'!DB118)</f>
        <v/>
      </c>
      <c r="DX118" s="35" t="str">
        <f t="shared" si="49"/>
        <v/>
      </c>
      <c r="DY118" s="23" t="str">
        <f>IF('Raw Data'!DC118="","",'Raw Data'!DC118)</f>
        <v/>
      </c>
      <c r="DZ118" s="42" t="str">
        <f t="shared" si="50"/>
        <v/>
      </c>
      <c r="EA118" s="20" t="str">
        <f>IF('Raw Data'!DD118="","",'Raw Data'!DD118)</f>
        <v/>
      </c>
      <c r="EB118" s="35" t="str">
        <f t="shared" si="51"/>
        <v/>
      </c>
      <c r="EC118" s="20" t="str">
        <f>IF('Raw Data'!DE118="","",'Raw Data'!DE118)</f>
        <v/>
      </c>
      <c r="ED118" s="35" t="str">
        <f t="shared" si="52"/>
        <v/>
      </c>
      <c r="EE118" s="20" t="str">
        <f>IF('Raw Data'!DF118="","",'Raw Data'!DF118)</f>
        <v/>
      </c>
      <c r="EF118" s="35" t="str">
        <f t="shared" si="53"/>
        <v/>
      </c>
      <c r="EG118" s="20" t="str">
        <f>IF('Raw Data'!DG118="","",'Raw Data'!DG118)</f>
        <v/>
      </c>
      <c r="EH118" s="35" t="str">
        <f t="shared" si="54"/>
        <v/>
      </c>
      <c r="EI118" s="20" t="str">
        <f>IF('Raw Data'!DH118="","",'Raw Data'!DH118)</f>
        <v/>
      </c>
      <c r="EJ118" s="20" t="str">
        <f>IF('Raw Data'!DI118="","",'Raw Data'!DI118)</f>
        <v/>
      </c>
      <c r="EK118" s="20" t="str">
        <f>IF('Raw Data'!DJ118="","",'Raw Data'!DJ118)</f>
        <v/>
      </c>
      <c r="EL118" s="20" t="str">
        <f>IF('Raw Data'!DK118="","",'Raw Data'!DK118)</f>
        <v/>
      </c>
      <c r="EM118" s="20" t="str">
        <f>IF('Raw Data'!DL118="","",'Raw Data'!DL118)</f>
        <v/>
      </c>
      <c r="EN118" s="20" t="str">
        <f>IF('Raw Data'!DM118="","",'Raw Data'!DM118)</f>
        <v/>
      </c>
      <c r="EO118" s="20" t="str">
        <f>IF('Raw Data'!DN118="","",'Raw Data'!DN118)</f>
        <v>Oui</v>
      </c>
      <c r="EP118" s="20">
        <f>IF('Raw Data'!DO118="","",'Raw Data'!DO118)</f>
        <v>2</v>
      </c>
      <c r="EQ118" s="35" t="str">
        <f t="shared" si="55"/>
        <v/>
      </c>
      <c r="ER118" s="20">
        <f>IF('Raw Data'!DP118="","",'Raw Data'!DP118)</f>
        <v>2</v>
      </c>
      <c r="ES118" s="20">
        <f>IF('Raw Data'!DQ118="","",'Raw Data'!DQ118)</f>
        <v>0</v>
      </c>
      <c r="ET118" s="20">
        <f>IF('Raw Data'!DR118="","",'Raw Data'!DR118)</f>
        <v>0</v>
      </c>
      <c r="EU118" s="20" t="str">
        <f>IF('Raw Data'!DS118="","",'Raw Data'!DS118)</f>
        <v/>
      </c>
      <c r="EV118" s="20" t="str">
        <f>IF('Raw Data'!DT118="","",'Raw Data'!DT118)</f>
        <v>Station de radio Conversation avec leaders communautaires (pas autorité locale) Appel téléphonique</v>
      </c>
      <c r="EW118" s="20">
        <f>IF('Raw Data'!DU118="","",'Raw Data'!DU118)</f>
        <v>1</v>
      </c>
      <c r="EX118" s="20">
        <f>IF('Raw Data'!DV118="","",'Raw Data'!DV118)</f>
        <v>0</v>
      </c>
      <c r="EY118" s="20">
        <f>IF('Raw Data'!DW118="","",'Raw Data'!DW118)</f>
        <v>0</v>
      </c>
      <c r="EZ118" s="20">
        <f>IF('Raw Data'!DX118="","",'Raw Data'!DX118)</f>
        <v>0</v>
      </c>
      <c r="FA118" s="20">
        <f>IF('Raw Data'!DY118="","",'Raw Data'!DY118)</f>
        <v>0</v>
      </c>
      <c r="FB118" s="20">
        <f>IF('Raw Data'!DZ118="","",'Raw Data'!DZ118)</f>
        <v>1</v>
      </c>
      <c r="FC118" s="20">
        <f>IF('Raw Data'!EA118="","",'Raw Data'!EA118)</f>
        <v>0</v>
      </c>
      <c r="FD118" s="20">
        <f>IF('Raw Data'!EB118="","",'Raw Data'!EB118)</f>
        <v>0</v>
      </c>
      <c r="FE118" s="20">
        <f>IF('Raw Data'!EC118="","",'Raw Data'!EC118)</f>
        <v>1</v>
      </c>
      <c r="FF118" s="20">
        <f>IF('Raw Data'!ED118="","",'Raw Data'!ED118)</f>
        <v>0</v>
      </c>
      <c r="FG118" s="20">
        <f>IF('Raw Data'!EE118="","",'Raw Data'!EE118)</f>
        <v>0</v>
      </c>
      <c r="FH118" s="20">
        <f>IF('Raw Data'!EF118="","",'Raw Data'!EF118)</f>
        <v>0</v>
      </c>
      <c r="FI118" s="20">
        <f>IF('Raw Data'!EG118="","",'Raw Data'!EG118)</f>
        <v>0</v>
      </c>
      <c r="FJ118" s="20" t="str">
        <f>IF('Raw Data'!EH118="","",'Raw Data'!EH118)</f>
        <v/>
      </c>
      <c r="FK118" s="20" t="str">
        <f>IF('Raw Data'!EI118="","",'Raw Data'!EI118)</f>
        <v>Information sur les conditions dans d'autres localité, incluant la zone  d'origine des personnes déplacées dans la localité</v>
      </c>
      <c r="FL118" s="20" t="str">
        <f>IF('Raw Data'!EJ118="","",'Raw Data'!EJ118)</f>
        <v/>
      </c>
      <c r="FM118" s="20" t="str">
        <f>IF('Raw Data'!EK118="","",'Raw Data'!EK118)</f>
        <v>Oui</v>
      </c>
      <c r="FN118" s="20" t="str">
        <f>IF('Raw Data'!EL118="","",'Raw Data'!EL118)</f>
        <v/>
      </c>
      <c r="FO118" s="20" t="str">
        <f>IF('Raw Data'!EM118="","",'Raw Data'!EM118)</f>
        <v>Oui</v>
      </c>
      <c r="FP118" s="20" t="str">
        <f>IF('Raw Data'!EN118="","",'Raw Data'!EN118)</f>
        <v/>
      </c>
      <c r="FQ118" s="20" t="str">
        <f>IF('Raw Data'!EO118="","",'Raw Data'!EO118)</f>
        <v/>
      </c>
      <c r="FR118" s="20" t="str">
        <f>IF('Raw Data'!EP118="","",'Raw Data'!EP118)</f>
        <v/>
      </c>
      <c r="FS118" s="20" t="str">
        <f>IF('Raw Data'!EQ118="","",'Raw Data'!EQ118)</f>
        <v>Katenga</v>
      </c>
      <c r="FT118" s="20">
        <f>IF('Raw Data'!ER118="","",'Raw Data'!ER118)</f>
        <v>4</v>
      </c>
      <c r="FU118" s="20" t="str">
        <f>IF('Raw Data'!ES118="","",'Raw Data'!ES118)</f>
        <v>L'IC maitrise bien la situation de la localite</v>
      </c>
      <c r="FV118" s="20" t="str">
        <f>IF('Raw Data'!ET118="","",'Raw Data'!ET118)</f>
        <v>vWvJfH3sDSZM3uC5W82MGH</v>
      </c>
      <c r="FW118" s="20" t="str">
        <f>IF('Raw Data'!EU118="","",'Raw Data'!EU118)</f>
        <v>v89tPMrAjVHLSntiBQ22UJ</v>
      </c>
      <c r="FX118" s="20" t="str">
        <f>IF('Raw Data'!EV118="","",'Raw Data'!EV118)</f>
        <v>v5AfrSZTqajduwJVMoNG7f</v>
      </c>
      <c r="FY118" s="20" t="str">
        <f>IF('Raw Data'!EW118="","",'Raw Data'!EW118)</f>
        <v>vbptduBAghB4e4bMMgdQUc</v>
      </c>
      <c r="FZ118" s="20" t="str">
        <f>IF('Raw Data'!EX118="","",'Raw Data'!EX118)</f>
        <v>vNycnGWUpYeb3KNNoHrkGX</v>
      </c>
      <c r="GA118" s="20" t="str">
        <f>IF('Raw Data'!EY118="","",'Raw Data'!EY118)</f>
        <v/>
      </c>
      <c r="GB118" s="20">
        <f>IF('Raw Data'!EZ118="","",'Raw Data'!EZ118)</f>
        <v>385037174</v>
      </c>
      <c r="GC118" s="20" t="str">
        <f>IF('Raw Data'!FA118="","",'Raw Data'!FA118)</f>
        <v>74cd8c47-15aa-4832-8726-706e1740df87</v>
      </c>
      <c r="GD118" s="29">
        <f>IF('Raw Data'!FB118="","",'Raw Data'!FB118)</f>
        <v>44946.439513888887</v>
      </c>
      <c r="GE118" s="20" t="str">
        <f>IF('Raw Data'!FC118="","",'Raw Data'!FC118)</f>
        <v/>
      </c>
      <c r="GF118" s="20" t="str">
        <f>IF('Raw Data'!FD118="","",'Raw Data'!FD118)</f>
        <v/>
      </c>
      <c r="GG118" s="20" t="str">
        <f>IF('Raw Data'!FE118="","",'Raw Data'!FE118)</f>
        <v>submitted_via_web</v>
      </c>
      <c r="GH118" s="20" t="str">
        <f>IF('Raw Data'!FF118="","",'Raw Data'!FF118)</f>
        <v>reach_rdc_hsm_enqueteur</v>
      </c>
      <c r="GI118" s="20" t="str">
        <f>IF('Raw Data'!FG118="","",'Raw Data'!FG118)</f>
        <v/>
      </c>
      <c r="GJ118" s="20">
        <f>IF('Raw Data'!FH118="","",'Raw Data'!FH118)</f>
        <v>203</v>
      </c>
    </row>
    <row r="119" spans="1:192" x14ac:dyDescent="0.25">
      <c r="A119" s="24" t="str">
        <f t="shared" si="28"/>
        <v>b47ee4a1-ac53-4bff-8b28-3f5d0f982cc0</v>
      </c>
      <c r="B119" s="24" t="str">
        <f t="shared" si="29"/>
        <v xml:space="preserve">Quartier Kapulo </v>
      </c>
      <c r="C119" s="24" t="str">
        <f t="shared" si="30"/>
        <v xml:space="preserve">ENU7 </v>
      </c>
      <c r="D119" s="29">
        <f>IF('Raw Data'!A119="","",'Raw Data'!A119)</f>
        <v>44946</v>
      </c>
      <c r="E119" s="27">
        <f>IF('Raw Data'!B119="","",'Raw Data'!B119)</f>
        <v>44946.490633344911</v>
      </c>
      <c r="F119" s="27">
        <f>IF('Raw Data'!C119="","",'Raw Data'!C119)</f>
        <v>44946.520676550928</v>
      </c>
      <c r="G119" s="31">
        <f t="shared" si="31"/>
        <v>43.262216665316373</v>
      </c>
      <c r="H119" s="33" t="str">
        <f t="shared" si="32"/>
        <v>OK</v>
      </c>
      <c r="I119" s="20" t="str">
        <f>IF('Raw Data'!D119="","",'Raw Data'!D119)</f>
        <v>audit.csv</v>
      </c>
      <c r="J119" s="20" t="str">
        <f>IF('Raw Data'!E119="","",'Raw Data'!E119)</f>
        <v>https://kc.humanitarianresponse.info/media/original?media_file=reachrdcdata%2Fattachments%2F03786f7074524bcf85122757f5105ae7%2Fb47ee4a1-ac53-4bff-8b28-3f5d0f982cc0%2Faudit.csv</v>
      </c>
      <c r="K119" s="20" t="str">
        <f>IF('Raw Data'!F119="","",'Raw Data'!F119)</f>
        <v/>
      </c>
      <c r="L119" s="20" t="str">
        <f>IF('Raw Data'!G119="","",'Raw Data'!G119)</f>
        <v/>
      </c>
      <c r="M119" s="20" t="str">
        <f>IF('Raw Data'!H119="","",'Raw Data'!H119)</f>
        <v xml:space="preserve">ENU7 </v>
      </c>
      <c r="N119" s="20" t="str">
        <f>IF('Raw Data'!I119="","",'Raw Data'!I119)</f>
        <v>Kalemie</v>
      </c>
      <c r="O119" s="20" t="str">
        <f>IF('Raw Data'!J119="","",'Raw Data'!J119)</f>
        <v>Décembre</v>
      </c>
      <c r="P119" s="20" t="str">
        <f>IF('Raw Data'!K119="","",'Raw Data'!K119)</f>
        <v>Entretien à distance (appel téléphonique)</v>
      </c>
      <c r="Q119" s="20">
        <f>IF('Raw Data'!L119="","",'Raw Data'!L119)</f>
        <v>810696236</v>
      </c>
      <c r="R119" s="20">
        <f>IF('Raw Data'!M119="","",'Raw Data'!M119)</f>
        <v>810696236</v>
      </c>
      <c r="S119" s="20" t="str">
        <f>IF('Raw Data'!N119="","",'Raw Data'!N119)</f>
        <v>Oui</v>
      </c>
      <c r="T119" s="35" t="str">
        <f t="shared" si="33"/>
        <v/>
      </c>
      <c r="U119" s="20" t="str">
        <f>IF('Raw Data'!O119="","",'Raw Data'!O119)</f>
        <v/>
      </c>
      <c r="V119" s="20" t="str">
        <f>IF('Raw Data'!P119="","",'Raw Data'!P119)</f>
        <v/>
      </c>
      <c r="W119" s="20" t="str">
        <f>IF('Raw Data'!Q119="","",'Raw Data'!Q119)</f>
        <v/>
      </c>
      <c r="X119" s="20" t="str">
        <f>IF('Raw Data'!R119="","",'Raw Data'!R119)</f>
        <v>Oui</v>
      </c>
      <c r="Y119" s="35" t="str">
        <f t="shared" si="34"/>
        <v/>
      </c>
      <c r="Z119" s="20" t="str">
        <f>IF('Raw Data'!S119="","",'Raw Data'!S119)</f>
        <v/>
      </c>
      <c r="AA119" s="20" t="str">
        <f>IF('Raw Data'!T119="","",'Raw Data'!T119)</f>
        <v/>
      </c>
      <c r="AB119" s="20" t="str">
        <f>IF('Raw Data'!U119="","",'Raw Data'!U119)</f>
        <v>Maintenant</v>
      </c>
      <c r="AC119" s="35" t="str">
        <f t="shared" si="35"/>
        <v/>
      </c>
      <c r="AD119" s="20" t="str">
        <f>IF('Raw Data'!V119="","",'Raw Data'!V119)</f>
        <v/>
      </c>
      <c r="AE119" s="20" t="str">
        <f>IF('Raw Data'!W119="","",'Raw Data'!W119)</f>
        <v>Mukalay  kitwanga jean</v>
      </c>
      <c r="AF119" s="20" t="str">
        <f>IF('Raw Data'!X119="","",'Raw Data'!X119)</f>
        <v>Homme</v>
      </c>
      <c r="AG119" s="20">
        <f>IF('Raw Data'!Y119="","",'Raw Data'!Y119)</f>
        <v>46</v>
      </c>
      <c r="AH119" s="20" t="str">
        <f>IF('Raw Data'!Z119="","",'Raw Data'!Z119)</f>
        <v>Agriculteur</v>
      </c>
      <c r="AI119" s="20" t="str">
        <f>IF('Raw Data'!AA119="","",'Raw Data'!AA119)</f>
        <v/>
      </c>
      <c r="AJ119" s="20" t="str">
        <f>IF('Raw Data'!AB119="","",'Raw Data'!AB119)</f>
        <v/>
      </c>
      <c r="AK119" s="20" t="str">
        <f>IF('Raw Data'!AC119="","",'Raw Data'!AC119)</f>
        <v/>
      </c>
      <c r="AL119" s="20" t="str">
        <f>IF('Raw Data'!AD119="","",'Raw Data'!AD119)</f>
        <v/>
      </c>
      <c r="AM119" s="20" t="str">
        <f>IF('Raw Data'!AE119="","",'Raw Data'!AE119)</f>
        <v/>
      </c>
      <c r="AN119" s="20" t="str">
        <f>IF('Raw Data'!AF119="","",'Raw Data'!AF119)</f>
        <v/>
      </c>
      <c r="AO119" s="20" t="str">
        <f>IF('Raw Data'!AG119="","",'Raw Data'!AG119)</f>
        <v/>
      </c>
      <c r="AP119" s="20" t="str">
        <f>IF('Raw Data'!AH119="","",'Raw Data'!AH119)</f>
        <v>Personne non déplacée (Autochtone)</v>
      </c>
      <c r="AQ119" s="35" t="str">
        <f t="shared" si="36"/>
        <v/>
      </c>
      <c r="AR119" s="20" t="str">
        <f>IF('Raw Data'!AI119="","",'Raw Data'!AI119)</f>
        <v>Tanganyika</v>
      </c>
      <c r="AS119" s="20" t="str">
        <f>IF('Raw Data'!AJ119="","",'Raw Data'!AJ119)</f>
        <v>Nyunzu</v>
      </c>
      <c r="AT119" s="20" t="str">
        <f>IF('Raw Data'!AK119="","",'Raw Data'!AK119)</f>
        <v>Autre (Specifiez)</v>
      </c>
      <c r="AU119" s="20" t="str">
        <f>IF('Raw Data'!AL119="","",'Raw Data'!AL119)</f>
        <v>Quartier  kapulo</v>
      </c>
      <c r="AV119" s="20" t="str">
        <f>IF('Raw Data'!AM119="","",'Raw Data'!AM119)</f>
        <v>Quartier  kapulo</v>
      </c>
      <c r="AW119" s="20" t="str">
        <f>IF('Raw Data'!AN119="","",'Raw Data'!AN119)</f>
        <v/>
      </c>
      <c r="AX119" s="20" t="str">
        <f>IF('Raw Data'!AO119="","",'Raw Data'!AO119)</f>
        <v>Oui</v>
      </c>
      <c r="AY119" s="20" t="str">
        <f>IF('Raw Data'!AP119="","",'Raw Data'!AP119)</f>
        <v>Tanganyika</v>
      </c>
      <c r="AZ119" s="20" t="str">
        <f>IF('Raw Data'!AQ119="","",'Raw Data'!AQ119)</f>
        <v>Nyunzu</v>
      </c>
      <c r="BA119" s="20" t="str">
        <f>IF('Raw Data'!AR119="","",'Raw Data'!AR119)</f>
        <v>Quartier</v>
      </c>
      <c r="BB119" s="20" t="str">
        <f>IF('Raw Data'!AS119="","",'Raw Data'!AS119)</f>
        <v/>
      </c>
      <c r="BC119" s="20" t="str">
        <f>IF('Raw Data'!AT119="","",'Raw Data'!AT119)</f>
        <v/>
      </c>
      <c r="BD119" s="20" t="str">
        <f>IF('Raw Data'!AU119="","",'Raw Data'!AU119)</f>
        <v/>
      </c>
      <c r="BE119" s="20" t="str">
        <f>IF('Raw Data'!AV119="","",'Raw Data'!AV119)</f>
        <v>Autre (Specifiez)</v>
      </c>
      <c r="BF119" s="20" t="str">
        <f>IF('Raw Data'!AW119="","",'Raw Data'!AW119)</f>
        <v xml:space="preserve">Quartier Kapulo </v>
      </c>
      <c r="BG119" s="20" t="str">
        <f>IF('Raw Data'!AX119="","",'Raw Data'!AX119)</f>
        <v xml:space="preserve">Quartier Kapulo </v>
      </c>
      <c r="BH119" s="20" t="str">
        <f>IF('Raw Data'!AY119="","",'Raw Data'!AY119)</f>
        <v>Non</v>
      </c>
      <c r="BI119" s="20" t="str">
        <f>IF('Raw Data'!AZ119="","",'Raw Data'!AZ119)</f>
        <v/>
      </c>
      <c r="BJ119" s="20" t="str">
        <f>IF('Raw Data'!BA119="","",'Raw Data'!BA119)</f>
        <v>Oui</v>
      </c>
      <c r="BK119" s="20" t="str">
        <f>IF('Raw Data'!BB119="","",'Raw Data'!BB119)</f>
        <v>Oui</v>
      </c>
      <c r="BL119" s="20" t="str">
        <f>IF('Raw Data'!BC119="","",'Raw Data'!BC119)</f>
        <v>Q kamakonde</v>
      </c>
      <c r="BM119" s="20" t="str">
        <f>IF('Raw Data'!BD119="","",'Raw Data'!BD119)</f>
        <v/>
      </c>
      <c r="BN119" s="20" t="str">
        <f>IF('Raw Data'!BE119="","",'Raw Data'!BE119)</f>
        <v>Q kamakonde</v>
      </c>
      <c r="BO119" s="20" t="str">
        <f>IF('Raw Data'!BF119="","",'Raw Data'!BF119)</f>
        <v xml:space="preserve">Centre de santé mangala </v>
      </c>
      <c r="BP119" s="20" t="str">
        <f>IF('Raw Data'!BG119="","",'Raw Data'!BG119)</f>
        <v/>
      </c>
      <c r="BQ119" s="20" t="str">
        <f>IF('Raw Data'!BH119="","",'Raw Data'!BH119)</f>
        <v>Autre (Spécifier)</v>
      </c>
      <c r="BR119" s="20" t="str">
        <f>IF('Raw Data'!BI119="","",'Raw Data'!BI119)</f>
        <v>Bayolo</v>
      </c>
      <c r="BS119" s="20" t="str">
        <f>IF('Raw Data'!BJ119="","",'Raw Data'!BJ119)</f>
        <v>Oui</v>
      </c>
      <c r="BT119" s="20" t="str">
        <f>IF('Raw Data'!BK119="","",'Raw Data'!BK119)</f>
        <v>Oui</v>
      </c>
      <c r="BU119" s="35" t="str">
        <f t="shared" si="37"/>
        <v/>
      </c>
      <c r="BV119" s="20" t="str">
        <f>IF('Raw Data'!BL119="","",'Raw Data'!BL119)</f>
        <v/>
      </c>
      <c r="BW119" s="20" t="str">
        <f>IF('Raw Data'!BM119="","",'Raw Data'!BM119)</f>
        <v/>
      </c>
      <c r="BX119" s="20" t="str">
        <f>IF('Raw Data'!BN119="","",'Raw Data'!BN119)</f>
        <v>Oui</v>
      </c>
      <c r="BY119" s="20" t="str">
        <f>IF('Raw Data'!BO119="","",'Raw Data'!BO119)</f>
        <v>Oui</v>
      </c>
      <c r="BZ119" s="20" t="str">
        <f>IF('Raw Data'!BP119="","",'Raw Data'!BP119)</f>
        <v>Non</v>
      </c>
      <c r="CA119" s="20" t="str">
        <f>IF('Raw Data'!BQ119="","",'Raw Data'!BQ119)</f>
        <v>Non</v>
      </c>
      <c r="CB119" s="20" t="str">
        <f>IF('Raw Data'!BR119="","",'Raw Data'!BR119)</f>
        <v>Non</v>
      </c>
      <c r="CC119" s="20" t="str">
        <f>IF('Raw Data'!BS119="","",'Raw Data'!BS119)</f>
        <v/>
      </c>
      <c r="CD119" s="20" t="str">
        <f>IF('Raw Data'!BT119="","",'Raw Data'!BT119)</f>
        <v>Communauté hôte (=Autochtones)</v>
      </c>
      <c r="CE119" s="20" t="str">
        <f>IF('Raw Data'!BU119="","",'Raw Data'!BU119)</f>
        <v>2</v>
      </c>
      <c r="CF119" s="20" t="str">
        <f>IF('Raw Data'!BV119="","",'Raw Data'!BV119)</f>
        <v>Oui</v>
      </c>
      <c r="CG119" s="20" t="str">
        <f>IF('Raw Data'!BW119="","",'Raw Data'!BW119)</f>
        <v>Communauté hôte (=Autochtones)</v>
      </c>
      <c r="CH119" s="35" t="str">
        <f t="shared" si="38"/>
        <v/>
      </c>
      <c r="CI119" s="35" t="str">
        <f t="shared" si="39"/>
        <v/>
      </c>
      <c r="CJ119" s="37">
        <f t="shared" si="40"/>
        <v>1</v>
      </c>
      <c r="CK119" s="20">
        <f>IF('Raw Data'!BX119="","",'Raw Data'!BX119)</f>
        <v>1</v>
      </c>
      <c r="CL119" s="20">
        <f>IF('Raw Data'!BY119="","",'Raw Data'!BY119)</f>
        <v>0</v>
      </c>
      <c r="CM119" s="20">
        <f>IF('Raw Data'!BZ119="","",'Raw Data'!BZ119)</f>
        <v>0</v>
      </c>
      <c r="CN119" s="20">
        <f>IF('Raw Data'!CA119="","",'Raw Data'!CA119)</f>
        <v>0</v>
      </c>
      <c r="CO119" s="20">
        <f>IF('Raw Data'!CB119="","",'Raw Data'!CB119)</f>
        <v>0</v>
      </c>
      <c r="CP119" s="39" t="str">
        <f>IF('Raw Data'!CC119="","",'Raw Data'!CC119)</f>
        <v>0.1715643488891051</v>
      </c>
      <c r="CQ119" s="20" t="str">
        <f>IF('Raw Data'!CD119="","",'Raw Data'!CD119)</f>
        <v/>
      </c>
      <c r="CR119" s="20" t="str">
        <f>IF('Raw Data'!CE119="","",'Raw Data'!CE119)</f>
        <v>1</v>
      </c>
      <c r="CS119" s="20" t="str">
        <f>IF('Raw Data'!CF119="","",'Raw Data'!CF119)</f>
        <v/>
      </c>
      <c r="CT119" s="20" t="str">
        <f>IF('Raw Data'!CG119="","",'Raw Data'!CG119)</f>
        <v/>
      </c>
      <c r="CU119" s="20">
        <f>IF('Raw Data'!CH119="","",'Raw Data'!CH119)</f>
        <v>1</v>
      </c>
      <c r="CV119" s="35" t="str">
        <f t="shared" si="41"/>
        <v/>
      </c>
      <c r="CW119" s="20">
        <f>IF('Raw Data'!CI119="","",'Raw Data'!CI119)</f>
        <v>3</v>
      </c>
      <c r="CX119" s="35" t="str">
        <f t="shared" si="42"/>
        <v/>
      </c>
      <c r="CY119" s="20">
        <f>IF('Raw Data'!CJ119="","",'Raw Data'!CJ119)</f>
        <v>0</v>
      </c>
      <c r="CZ119" s="35" t="str">
        <f t="shared" si="43"/>
        <v/>
      </c>
      <c r="DA119" s="20">
        <f>IF('Raw Data'!CK119="","",'Raw Data'!CK119)</f>
        <v>1</v>
      </c>
      <c r="DB119" s="35" t="str">
        <f t="shared" si="44"/>
        <v/>
      </c>
      <c r="DC119" s="20">
        <f>IF('Raw Data'!CL119="","",'Raw Data'!CL119)</f>
        <v>1</v>
      </c>
      <c r="DD119" s="35" t="str">
        <f t="shared" si="45"/>
        <v/>
      </c>
      <c r="DE119" s="20">
        <f>IF('Raw Data'!CM119="","",'Raw Data'!CM119)</f>
        <v>1</v>
      </c>
      <c r="DF119" s="35" t="str">
        <f t="shared" si="46"/>
        <v/>
      </c>
      <c r="DG119" s="20">
        <f>IF('Raw Data'!CN119="","",'Raw Data'!CN119)</f>
        <v>10</v>
      </c>
      <c r="DH119" s="35" t="str">
        <f t="shared" si="47"/>
        <v/>
      </c>
      <c r="DI119" s="20">
        <f>IF('Raw Data'!CO119="","",'Raw Data'!CO119)</f>
        <v>0</v>
      </c>
      <c r="DJ119" s="35" t="str">
        <f t="shared" si="48"/>
        <v/>
      </c>
      <c r="DK119" s="23">
        <f>IF('Raw Data'!CP119="","",'Raw Data'!CP119)</f>
        <v>20</v>
      </c>
      <c r="DL119" s="23">
        <f>IF('Raw Data'!CQ119="","",'Raw Data'!CQ119)</f>
        <v>15</v>
      </c>
      <c r="DM119" s="20">
        <f>IF('Raw Data'!CR119="","",'Raw Data'!CR119)</f>
        <v>6</v>
      </c>
      <c r="DN119" s="20">
        <f>IF('Raw Data'!CS119="","",'Raw Data'!CS119)</f>
        <v>8</v>
      </c>
      <c r="DO119" s="23">
        <f>IF('Raw Data'!CT119="","",'Raw Data'!CT119)</f>
        <v>5</v>
      </c>
      <c r="DP119" s="20">
        <f>IF('Raw Data'!CU119="","",'Raw Data'!CU119)</f>
        <v>4</v>
      </c>
      <c r="DQ119" s="23" t="str">
        <f>IF('Raw Data'!CV119="","",'Raw Data'!CV119)</f>
        <v/>
      </c>
      <c r="DR119" s="20" t="str">
        <f>IF('Raw Data'!CW119="","",'Raw Data'!CW119)</f>
        <v/>
      </c>
      <c r="DS119" s="20" t="str">
        <f>IF('Raw Data'!CX119="","",'Raw Data'!CX119)</f>
        <v/>
      </c>
      <c r="DT119" s="20" t="str">
        <f>IF('Raw Data'!CY119="","",'Raw Data'!CY119)</f>
        <v/>
      </c>
      <c r="DU119" s="20" t="str">
        <f>IF('Raw Data'!CZ119="","",'Raw Data'!CZ119)</f>
        <v/>
      </c>
      <c r="DV119" s="20" t="str">
        <f>IF('Raw Data'!DA119="","",'Raw Data'!DA119)</f>
        <v/>
      </c>
      <c r="DW119" s="20" t="str">
        <f>IF('Raw Data'!DB119="","",'Raw Data'!DB119)</f>
        <v/>
      </c>
      <c r="DX119" s="35" t="str">
        <f t="shared" si="49"/>
        <v/>
      </c>
      <c r="DY119" s="23" t="str">
        <f>IF('Raw Data'!DC119="","",'Raw Data'!DC119)</f>
        <v/>
      </c>
      <c r="DZ119" s="42" t="str">
        <f t="shared" si="50"/>
        <v/>
      </c>
      <c r="EA119" s="20" t="str">
        <f>IF('Raw Data'!DD119="","",'Raw Data'!DD119)</f>
        <v/>
      </c>
      <c r="EB119" s="35" t="str">
        <f t="shared" si="51"/>
        <v/>
      </c>
      <c r="EC119" s="20" t="str">
        <f>IF('Raw Data'!DE119="","",'Raw Data'!DE119)</f>
        <v/>
      </c>
      <c r="ED119" s="35" t="str">
        <f t="shared" si="52"/>
        <v/>
      </c>
      <c r="EE119" s="20" t="str">
        <f>IF('Raw Data'!DF119="","",'Raw Data'!DF119)</f>
        <v/>
      </c>
      <c r="EF119" s="35" t="str">
        <f t="shared" si="53"/>
        <v/>
      </c>
      <c r="EG119" s="20" t="str">
        <f>IF('Raw Data'!DG119="","",'Raw Data'!DG119)</f>
        <v/>
      </c>
      <c r="EH119" s="35" t="str">
        <f t="shared" si="54"/>
        <v/>
      </c>
      <c r="EI119" s="20" t="str">
        <f>IF('Raw Data'!DH119="","",'Raw Data'!DH119)</f>
        <v/>
      </c>
      <c r="EJ119" s="20" t="str">
        <f>IF('Raw Data'!DI119="","",'Raw Data'!DI119)</f>
        <v/>
      </c>
      <c r="EK119" s="20" t="str">
        <f>IF('Raw Data'!DJ119="","",'Raw Data'!DJ119)</f>
        <v/>
      </c>
      <c r="EL119" s="20" t="str">
        <f>IF('Raw Data'!DK119="","",'Raw Data'!DK119)</f>
        <v/>
      </c>
      <c r="EM119" s="20" t="str">
        <f>IF('Raw Data'!DL119="","",'Raw Data'!DL119)</f>
        <v/>
      </c>
      <c r="EN119" s="20" t="str">
        <f>IF('Raw Data'!DM119="","",'Raw Data'!DM119)</f>
        <v/>
      </c>
      <c r="EO119" s="20" t="str">
        <f>IF('Raw Data'!DN119="","",'Raw Data'!DN119)</f>
        <v>Oui</v>
      </c>
      <c r="EP119" s="20">
        <f>IF('Raw Data'!DO119="","",'Raw Data'!DO119)</f>
        <v>10</v>
      </c>
      <c r="EQ119" s="35" t="str">
        <f t="shared" si="55"/>
        <v/>
      </c>
      <c r="ER119" s="20">
        <f>IF('Raw Data'!DP119="","",'Raw Data'!DP119)</f>
        <v>4</v>
      </c>
      <c r="ES119" s="20">
        <f>IF('Raw Data'!DQ119="","",'Raw Data'!DQ119)</f>
        <v>3</v>
      </c>
      <c r="ET119" s="20">
        <f>IF('Raw Data'!DR119="","",'Raw Data'!DR119)</f>
        <v>3</v>
      </c>
      <c r="EU119" s="20" t="str">
        <f>IF('Raw Data'!DS119="","",'Raw Data'!DS119)</f>
        <v/>
      </c>
      <c r="EV119" s="20" t="str">
        <f>IF('Raw Data'!DT119="","",'Raw Data'!DT119)</f>
        <v>Station de radio Conversation avec la famille/les amis Conversation avec les autorités locales</v>
      </c>
      <c r="EW119" s="20">
        <f>IF('Raw Data'!DU119="","",'Raw Data'!DU119)</f>
        <v>1</v>
      </c>
      <c r="EX119" s="20">
        <f>IF('Raw Data'!DV119="","",'Raw Data'!DV119)</f>
        <v>0</v>
      </c>
      <c r="EY119" s="20">
        <f>IF('Raw Data'!DW119="","",'Raw Data'!DW119)</f>
        <v>0</v>
      </c>
      <c r="EZ119" s="20">
        <f>IF('Raw Data'!DX119="","",'Raw Data'!DX119)</f>
        <v>0</v>
      </c>
      <c r="FA119" s="20">
        <f>IF('Raw Data'!DY119="","",'Raw Data'!DY119)</f>
        <v>0</v>
      </c>
      <c r="FB119" s="20">
        <f>IF('Raw Data'!DZ119="","",'Raw Data'!DZ119)</f>
        <v>0</v>
      </c>
      <c r="FC119" s="20">
        <f>IF('Raw Data'!EA119="","",'Raw Data'!EA119)</f>
        <v>1</v>
      </c>
      <c r="FD119" s="20">
        <f>IF('Raw Data'!EB119="","",'Raw Data'!EB119)</f>
        <v>1</v>
      </c>
      <c r="FE119" s="20">
        <f>IF('Raw Data'!EC119="","",'Raw Data'!EC119)</f>
        <v>0</v>
      </c>
      <c r="FF119" s="20">
        <f>IF('Raw Data'!ED119="","",'Raw Data'!ED119)</f>
        <v>0</v>
      </c>
      <c r="FG119" s="20">
        <f>IF('Raw Data'!EE119="","",'Raw Data'!EE119)</f>
        <v>0</v>
      </c>
      <c r="FH119" s="20">
        <f>IF('Raw Data'!EF119="","",'Raw Data'!EF119)</f>
        <v>0</v>
      </c>
      <c r="FI119" s="20">
        <f>IF('Raw Data'!EG119="","",'Raw Data'!EG119)</f>
        <v>0</v>
      </c>
      <c r="FJ119" s="20" t="str">
        <f>IF('Raw Data'!EH119="","",'Raw Data'!EH119)</f>
        <v/>
      </c>
      <c r="FK119" s="20" t="str">
        <f>IF('Raw Data'!EI119="","",'Raw Data'!EI119)</f>
        <v>Information sur le contexte sécuritaire</v>
      </c>
      <c r="FL119" s="20" t="str">
        <f>IF('Raw Data'!EJ119="","",'Raw Data'!EJ119)</f>
        <v/>
      </c>
      <c r="FM119" s="20" t="str">
        <f>IF('Raw Data'!EK119="","",'Raw Data'!EK119)</f>
        <v>Non</v>
      </c>
      <c r="FN119" s="20" t="str">
        <f>IF('Raw Data'!EL119="","",'Raw Data'!EL119)</f>
        <v/>
      </c>
      <c r="FO119" s="20" t="str">
        <f>IF('Raw Data'!EM119="","",'Raw Data'!EM119)</f>
        <v>Non</v>
      </c>
      <c r="FP119" s="20" t="str">
        <f>IF('Raw Data'!EN119="","",'Raw Data'!EN119)</f>
        <v/>
      </c>
      <c r="FQ119" s="20" t="str">
        <f>IF('Raw Data'!EO119="","",'Raw Data'!EO119)</f>
        <v/>
      </c>
      <c r="FR119" s="20" t="str">
        <f>IF('Raw Data'!EP119="","",'Raw Data'!EP119)</f>
        <v/>
      </c>
      <c r="FS119" s="20" t="str">
        <f>IF('Raw Data'!EQ119="","",'Raw Data'!EQ119)</f>
        <v>Quartier  kapulo</v>
      </c>
      <c r="FT119" s="20">
        <f>IF('Raw Data'!ER119="","",'Raw Data'!ER119)</f>
        <v>5</v>
      </c>
      <c r="FU119" s="20" t="str">
        <f>IF('Raw Data'!ES119="","",'Raw Data'!ES119)</f>
        <v xml:space="preserve">L'ic maitrise  bien  la  situation de la zone </v>
      </c>
      <c r="FV119" s="20" t="str">
        <f>IF('Raw Data'!ET119="","",'Raw Data'!ET119)</f>
        <v>vWvJfH3sDSZM3uC5W82MGH</v>
      </c>
      <c r="FW119" s="20" t="str">
        <f>IF('Raw Data'!EU119="","",'Raw Data'!EU119)</f>
        <v>v89tPMrAjVHLSntiBQ22UJ</v>
      </c>
      <c r="FX119" s="20" t="str">
        <f>IF('Raw Data'!EV119="","",'Raw Data'!EV119)</f>
        <v>v5AfrSZTqajduwJVMoNG7f</v>
      </c>
      <c r="FY119" s="20" t="str">
        <f>IF('Raw Data'!EW119="","",'Raw Data'!EW119)</f>
        <v>vbptduBAghB4e4bMMgdQUc</v>
      </c>
      <c r="FZ119" s="20" t="str">
        <f>IF('Raw Data'!EX119="","",'Raw Data'!EX119)</f>
        <v>vNycnGWUpYeb3KNNoHrkGX</v>
      </c>
      <c r="GA119" s="20" t="str">
        <f>IF('Raw Data'!EY119="","",'Raw Data'!EY119)</f>
        <v/>
      </c>
      <c r="GB119" s="20">
        <f>IF('Raw Data'!EZ119="","",'Raw Data'!EZ119)</f>
        <v>385037214</v>
      </c>
      <c r="GC119" s="20" t="str">
        <f>IF('Raw Data'!FA119="","",'Raw Data'!FA119)</f>
        <v>b47ee4a1-ac53-4bff-8b28-3f5d0f982cc0</v>
      </c>
      <c r="GD119" s="29">
        <f>IF('Raw Data'!FB119="","",'Raw Data'!FB119)</f>
        <v>44946.439583333333</v>
      </c>
      <c r="GE119" s="20" t="str">
        <f>IF('Raw Data'!FC119="","",'Raw Data'!FC119)</f>
        <v/>
      </c>
      <c r="GF119" s="20" t="str">
        <f>IF('Raw Data'!FD119="","",'Raw Data'!FD119)</f>
        <v/>
      </c>
      <c r="GG119" s="20" t="str">
        <f>IF('Raw Data'!FE119="","",'Raw Data'!FE119)</f>
        <v>submitted_via_web</v>
      </c>
      <c r="GH119" s="20" t="str">
        <f>IF('Raw Data'!FF119="","",'Raw Data'!FF119)</f>
        <v>reach_rdc_hsm_enqueteur</v>
      </c>
      <c r="GI119" s="20" t="str">
        <f>IF('Raw Data'!FG119="","",'Raw Data'!FG119)</f>
        <v/>
      </c>
      <c r="GJ119" s="20">
        <f>IF('Raw Data'!FH119="","",'Raw Data'!FH119)</f>
        <v>204</v>
      </c>
    </row>
    <row r="120" spans="1:192" x14ac:dyDescent="0.25">
      <c r="A120" s="24" t="str">
        <f t="shared" si="28"/>
        <v>93bec542-b381-4512-a733-d9cfaf8ff79d</v>
      </c>
      <c r="B120" s="24" t="str">
        <f t="shared" si="29"/>
        <v>Katenga</v>
      </c>
      <c r="C120" s="24" t="str">
        <f t="shared" si="30"/>
        <v>ENU2</v>
      </c>
      <c r="D120" s="29">
        <f>IF('Raw Data'!A120="","",'Raw Data'!A120)</f>
        <v>44946</v>
      </c>
      <c r="E120" s="27">
        <f>IF('Raw Data'!B120="","",'Raw Data'!B120)</f>
        <v>44946.458891504633</v>
      </c>
      <c r="F120" s="27">
        <f>IF('Raw Data'!C120="","",'Raw Data'!C120)</f>
        <v>44946.496042106482</v>
      </c>
      <c r="G120" s="31">
        <f t="shared" si="31"/>
        <v>53.496866662753746</v>
      </c>
      <c r="H120" s="33" t="str">
        <f t="shared" si="32"/>
        <v>OK</v>
      </c>
      <c r="I120" s="20" t="str">
        <f>IF('Raw Data'!D120="","",'Raw Data'!D120)</f>
        <v>audit.csv</v>
      </c>
      <c r="J120" s="20" t="str">
        <f>IF('Raw Data'!E120="","",'Raw Data'!E120)</f>
        <v>https://kc.humanitarianresponse.info/media/original?media_file=reachrdcdata%2Fattachments%2F03786f7074524bcf85122757f5105ae7%2F93bec542-b381-4512-a733-d9cfaf8ff79d%2Faudit.csv</v>
      </c>
      <c r="K120" s="20" t="str">
        <f>IF('Raw Data'!F120="","",'Raw Data'!F120)</f>
        <v/>
      </c>
      <c r="L120" s="20" t="str">
        <f>IF('Raw Data'!G120="","",'Raw Data'!G120)</f>
        <v/>
      </c>
      <c r="M120" s="20" t="str">
        <f>IF('Raw Data'!H120="","",'Raw Data'!H120)</f>
        <v>ENU2</v>
      </c>
      <c r="N120" s="20" t="str">
        <f>IF('Raw Data'!I120="","",'Raw Data'!I120)</f>
        <v>Kalemie</v>
      </c>
      <c r="O120" s="20" t="str">
        <f>IF('Raw Data'!J120="","",'Raw Data'!J120)</f>
        <v>Décembre</v>
      </c>
      <c r="P120" s="20" t="str">
        <f>IF('Raw Data'!K120="","",'Raw Data'!K120)</f>
        <v>Entretien à distance (appel téléphonique)</v>
      </c>
      <c r="Q120" s="20">
        <f>IF('Raw Data'!L120="","",'Raw Data'!L120)</f>
        <v>825226367</v>
      </c>
      <c r="R120" s="20">
        <f>IF('Raw Data'!M120="","",'Raw Data'!M120)</f>
        <v>825226367</v>
      </c>
      <c r="S120" s="20" t="str">
        <f>IF('Raw Data'!N120="","",'Raw Data'!N120)</f>
        <v>Oui</v>
      </c>
      <c r="T120" s="35" t="str">
        <f t="shared" si="33"/>
        <v/>
      </c>
      <c r="U120" s="20" t="str">
        <f>IF('Raw Data'!O120="","",'Raw Data'!O120)</f>
        <v/>
      </c>
      <c r="V120" s="20" t="str">
        <f>IF('Raw Data'!P120="","",'Raw Data'!P120)</f>
        <v/>
      </c>
      <c r="W120" s="20" t="str">
        <f>IF('Raw Data'!Q120="","",'Raw Data'!Q120)</f>
        <v/>
      </c>
      <c r="X120" s="20" t="str">
        <f>IF('Raw Data'!R120="","",'Raw Data'!R120)</f>
        <v>Oui</v>
      </c>
      <c r="Y120" s="35" t="str">
        <f t="shared" si="34"/>
        <v/>
      </c>
      <c r="Z120" s="20" t="str">
        <f>IF('Raw Data'!S120="","",'Raw Data'!S120)</f>
        <v/>
      </c>
      <c r="AA120" s="20" t="str">
        <f>IF('Raw Data'!T120="","",'Raw Data'!T120)</f>
        <v/>
      </c>
      <c r="AB120" s="20" t="str">
        <f>IF('Raw Data'!U120="","",'Raw Data'!U120)</f>
        <v>Maintenant</v>
      </c>
      <c r="AC120" s="35" t="str">
        <f t="shared" si="35"/>
        <v/>
      </c>
      <c r="AD120" s="20" t="str">
        <f>IF('Raw Data'!V120="","",'Raw Data'!V120)</f>
        <v/>
      </c>
      <c r="AE120" s="20" t="str">
        <f>IF('Raw Data'!W120="","",'Raw Data'!W120)</f>
        <v>Malongya freddy</v>
      </c>
      <c r="AF120" s="20" t="str">
        <f>IF('Raw Data'!X120="","",'Raw Data'!X120)</f>
        <v>Homme</v>
      </c>
      <c r="AG120" s="20">
        <f>IF('Raw Data'!Y120="","",'Raw Data'!Y120)</f>
        <v>53</v>
      </c>
      <c r="AH120" s="20" t="str">
        <f>IF('Raw Data'!Z120="","",'Raw Data'!Z120)</f>
        <v>Agriculteur</v>
      </c>
      <c r="AI120" s="20" t="str">
        <f>IF('Raw Data'!AA120="","",'Raw Data'!AA120)</f>
        <v/>
      </c>
      <c r="AJ120" s="20" t="str">
        <f>IF('Raw Data'!AB120="","",'Raw Data'!AB120)</f>
        <v/>
      </c>
      <c r="AK120" s="20" t="str">
        <f>IF('Raw Data'!AC120="","",'Raw Data'!AC120)</f>
        <v/>
      </c>
      <c r="AL120" s="20" t="str">
        <f>IF('Raw Data'!AD120="","",'Raw Data'!AD120)</f>
        <v/>
      </c>
      <c r="AM120" s="20" t="str">
        <f>IF('Raw Data'!AE120="","",'Raw Data'!AE120)</f>
        <v/>
      </c>
      <c r="AN120" s="20" t="str">
        <f>IF('Raw Data'!AF120="","",'Raw Data'!AF120)</f>
        <v/>
      </c>
      <c r="AO120" s="20" t="str">
        <f>IF('Raw Data'!AG120="","",'Raw Data'!AG120)</f>
        <v/>
      </c>
      <c r="AP120" s="20" t="str">
        <f>IF('Raw Data'!AH120="","",'Raw Data'!AH120)</f>
        <v>Personne non déplacée (Autochtone)</v>
      </c>
      <c r="AQ120" s="35" t="str">
        <f t="shared" si="36"/>
        <v/>
      </c>
      <c r="AR120" s="20" t="str">
        <f>IF('Raw Data'!AI120="","",'Raw Data'!AI120)</f>
        <v>Tanganyika</v>
      </c>
      <c r="AS120" s="20" t="str">
        <f>IF('Raw Data'!AJ120="","",'Raw Data'!AJ120)</f>
        <v>Nyemba</v>
      </c>
      <c r="AT120" s="20" t="str">
        <f>IF('Raw Data'!AK120="","",'Raw Data'!AK120)</f>
        <v>Katenga</v>
      </c>
      <c r="AU120" s="20" t="str">
        <f>IF('Raw Data'!AL120="","",'Raw Data'!AL120)</f>
        <v/>
      </c>
      <c r="AV120" s="20" t="str">
        <f>IF('Raw Data'!AM120="","",'Raw Data'!AM120)</f>
        <v>Katenga</v>
      </c>
      <c r="AW120" s="20" t="str">
        <f>IF('Raw Data'!AN120="","",'Raw Data'!AN120)</f>
        <v/>
      </c>
      <c r="AX120" s="20" t="str">
        <f>IF('Raw Data'!AO120="","",'Raw Data'!AO120)</f>
        <v>Oui</v>
      </c>
      <c r="AY120" s="20" t="str">
        <f>IF('Raw Data'!AP120="","",'Raw Data'!AP120)</f>
        <v>Tanganyika</v>
      </c>
      <c r="AZ120" s="20" t="str">
        <f>IF('Raw Data'!AQ120="","",'Raw Data'!AQ120)</f>
        <v>Nyemba</v>
      </c>
      <c r="BA120" s="20" t="str">
        <f>IF('Raw Data'!AR120="","",'Raw Data'!AR120)</f>
        <v>Localité</v>
      </c>
      <c r="BB120" s="20" t="str">
        <f>IF('Raw Data'!AS120="","",'Raw Data'!AS120)</f>
        <v/>
      </c>
      <c r="BC120" s="20" t="str">
        <f>IF('Raw Data'!AT120="","",'Raw Data'!AT120)</f>
        <v/>
      </c>
      <c r="BD120" s="20" t="str">
        <f>IF('Raw Data'!AU120="","",'Raw Data'!AU120)</f>
        <v/>
      </c>
      <c r="BE120" s="20" t="str">
        <f>IF('Raw Data'!AV120="","",'Raw Data'!AV120)</f>
        <v>Katenga</v>
      </c>
      <c r="BF120" s="20" t="str">
        <f>IF('Raw Data'!AW120="","",'Raw Data'!AW120)</f>
        <v/>
      </c>
      <c r="BG120" s="20" t="str">
        <f>IF('Raw Data'!AX120="","",'Raw Data'!AX120)</f>
        <v>Katenga</v>
      </c>
      <c r="BH120" s="20" t="str">
        <f>IF('Raw Data'!AY120="","",'Raw Data'!AY120)</f>
        <v>Oui</v>
      </c>
      <c r="BI120" s="20" t="str">
        <f>IF('Raw Data'!AZ120="","",'Raw Data'!AZ120)</f>
        <v>Lambo katenga</v>
      </c>
      <c r="BJ120" s="20" t="str">
        <f>IF('Raw Data'!BA120="","",'Raw Data'!BA120)</f>
        <v>Oui</v>
      </c>
      <c r="BK120" s="20" t="str">
        <f>IF('Raw Data'!BB120="","",'Raw Data'!BB120)</f>
        <v>Oui</v>
      </c>
      <c r="BL120" s="20" t="str">
        <f>IF('Raw Data'!BC120="","",'Raw Data'!BC120)</f>
        <v/>
      </c>
      <c r="BM120" s="20" t="str">
        <f>IF('Raw Data'!BD120="","",'Raw Data'!BD120)</f>
        <v/>
      </c>
      <c r="BN120" s="20" t="str">
        <f>IF('Raw Data'!BE120="","",'Raw Data'!BE120)</f>
        <v/>
      </c>
      <c r="BO120" s="20" t="str">
        <f>IF('Raw Data'!BF120="","",'Raw Data'!BF120)</f>
        <v/>
      </c>
      <c r="BP120" s="20" t="str">
        <f>IF('Raw Data'!BG120="","",'Raw Data'!BG120)</f>
        <v/>
      </c>
      <c r="BQ120" s="20" t="str">
        <f>IF('Raw Data'!BH120="","",'Raw Data'!BH120)</f>
        <v>Autre (Spécifier)</v>
      </c>
      <c r="BR120" s="20" t="str">
        <f>IF('Raw Data'!BI120="","",'Raw Data'!BI120)</f>
        <v>Lambo katenga</v>
      </c>
      <c r="BS120" s="20" t="str">
        <f>IF('Raw Data'!BJ120="","",'Raw Data'!BJ120)</f>
        <v>Oui</v>
      </c>
      <c r="BT120" s="20" t="str">
        <f>IF('Raw Data'!BK120="","",'Raw Data'!BK120)</f>
        <v>Oui</v>
      </c>
      <c r="BU120" s="35" t="str">
        <f t="shared" si="37"/>
        <v/>
      </c>
      <c r="BV120" s="20" t="str">
        <f>IF('Raw Data'!BL120="","",'Raw Data'!BL120)</f>
        <v/>
      </c>
      <c r="BW120" s="20" t="str">
        <f>IF('Raw Data'!BM120="","",'Raw Data'!BM120)</f>
        <v/>
      </c>
      <c r="BX120" s="20" t="str">
        <f>IF('Raw Data'!BN120="","",'Raw Data'!BN120)</f>
        <v>Oui</v>
      </c>
      <c r="BY120" s="20" t="str">
        <f>IF('Raw Data'!BO120="","",'Raw Data'!BO120)</f>
        <v>Oui</v>
      </c>
      <c r="BZ120" s="20" t="str">
        <f>IF('Raw Data'!BP120="","",'Raw Data'!BP120)</f>
        <v>Oui</v>
      </c>
      <c r="CA120" s="20" t="str">
        <f>IF('Raw Data'!BQ120="","",'Raw Data'!BQ120)</f>
        <v>Non</v>
      </c>
      <c r="CB120" s="20" t="str">
        <f>IF('Raw Data'!BR120="","",'Raw Data'!BR120)</f>
        <v>Non</v>
      </c>
      <c r="CC120" s="20" t="str">
        <f>IF('Raw Data'!BS120="","",'Raw Data'!BS120)</f>
        <v/>
      </c>
      <c r="CD120" s="20" t="str">
        <f>IF('Raw Data'!BT120="","",'Raw Data'!BT120)</f>
        <v>Communauté hôte (=Autochtones)</v>
      </c>
      <c r="CE120" s="20" t="str">
        <f>IF('Raw Data'!BU120="","",'Raw Data'!BU120)</f>
        <v>3</v>
      </c>
      <c r="CF120" s="20" t="str">
        <f>IF('Raw Data'!BV120="","",'Raw Data'!BV120)</f>
        <v>Oui</v>
      </c>
      <c r="CG120" s="20" t="str">
        <f>IF('Raw Data'!BW120="","",'Raw Data'!BW120)</f>
        <v>Personnes déplacées (PDI)</v>
      </c>
      <c r="CH120" s="35" t="str">
        <f t="shared" si="38"/>
        <v/>
      </c>
      <c r="CI120" s="35" t="str">
        <f t="shared" si="39"/>
        <v/>
      </c>
      <c r="CJ120" s="37">
        <f t="shared" si="40"/>
        <v>1</v>
      </c>
      <c r="CK120" s="20">
        <f>IF('Raw Data'!BX120="","",'Raw Data'!BX120)</f>
        <v>0</v>
      </c>
      <c r="CL120" s="20">
        <f>IF('Raw Data'!BY120="","",'Raw Data'!BY120)</f>
        <v>1</v>
      </c>
      <c r="CM120" s="20">
        <f>IF('Raw Data'!BZ120="","",'Raw Data'!BZ120)</f>
        <v>0</v>
      </c>
      <c r="CN120" s="20">
        <f>IF('Raw Data'!CA120="","",'Raw Data'!CA120)</f>
        <v>0</v>
      </c>
      <c r="CO120" s="20">
        <f>IF('Raw Data'!CB120="","",'Raw Data'!CB120)</f>
        <v>0</v>
      </c>
      <c r="CP120" s="39" t="str">
        <f>IF('Raw Data'!CC120="","",'Raw Data'!CC120)</f>
        <v>0.21959885757297526</v>
      </c>
      <c r="CQ120" s="20" t="str">
        <f>IF('Raw Data'!CD120="","",'Raw Data'!CD120)</f>
        <v/>
      </c>
      <c r="CR120" s="20" t="str">
        <f>IF('Raw Data'!CE120="","",'Raw Data'!CE120)</f>
        <v>1</v>
      </c>
      <c r="CS120" s="20" t="str">
        <f>IF('Raw Data'!CF120="","",'Raw Data'!CF120)</f>
        <v/>
      </c>
      <c r="CT120" s="20" t="str">
        <f>IF('Raw Data'!CG120="","",'Raw Data'!CG120)</f>
        <v/>
      </c>
      <c r="CU120" s="20">
        <f>IF('Raw Data'!CH120="","",'Raw Data'!CH120)</f>
        <v>1</v>
      </c>
      <c r="CV120" s="35" t="str">
        <f t="shared" ref="CV120" si="56">IF(AND(CS120&lt;&gt;"",CU120&gt;10),"CHECK","")</f>
        <v/>
      </c>
      <c r="CW120" s="20">
        <f>IF('Raw Data'!CI120="","",'Raw Data'!CI120)</f>
        <v>0</v>
      </c>
      <c r="CX120" s="35" t="str">
        <f t="shared" si="42"/>
        <v/>
      </c>
      <c r="CY120" s="20">
        <f>IF('Raw Data'!CJ120="","",'Raw Data'!CJ120)</f>
        <v>3</v>
      </c>
      <c r="CZ120" s="35" t="str">
        <f t="shared" si="43"/>
        <v/>
      </c>
      <c r="DA120" s="20">
        <f>IF('Raw Data'!CK120="","",'Raw Data'!CK120)</f>
        <v>1</v>
      </c>
      <c r="DB120" s="35" t="str">
        <f t="shared" si="44"/>
        <v/>
      </c>
      <c r="DC120" s="20">
        <f>IF('Raw Data'!CL120="","",'Raw Data'!CL120)</f>
        <v>1</v>
      </c>
      <c r="DD120" s="35" t="str">
        <f t="shared" si="45"/>
        <v/>
      </c>
      <c r="DE120" s="20">
        <f>IF('Raw Data'!CM120="","",'Raw Data'!CM120)</f>
        <v>0</v>
      </c>
      <c r="DF120" s="35" t="str">
        <f t="shared" si="46"/>
        <v/>
      </c>
      <c r="DG120" s="20">
        <f>IF('Raw Data'!CN120="","",'Raw Data'!CN120)</f>
        <v>0</v>
      </c>
      <c r="DH120" s="35" t="str">
        <f t="shared" si="47"/>
        <v/>
      </c>
      <c r="DI120" s="20">
        <f>IF('Raw Data'!CO120="","",'Raw Data'!CO120)</f>
        <v>20</v>
      </c>
      <c r="DJ120" s="35" t="str">
        <f t="shared" si="48"/>
        <v/>
      </c>
      <c r="DK120" s="23">
        <f>IF('Raw Data'!CP120="","",'Raw Data'!CP120)</f>
        <v>20</v>
      </c>
      <c r="DL120" s="23">
        <f>IF('Raw Data'!CQ120="","",'Raw Data'!CQ120)</f>
        <v>3</v>
      </c>
      <c r="DM120" s="20">
        <f>IF('Raw Data'!CR120="","",'Raw Data'!CR120)</f>
        <v>50</v>
      </c>
      <c r="DN120" s="20">
        <f>IF('Raw Data'!CS120="","",'Raw Data'!CS120)</f>
        <v>0</v>
      </c>
      <c r="DO120" s="23">
        <f>IF('Raw Data'!CT120="","",'Raw Data'!CT120)</f>
        <v>30</v>
      </c>
      <c r="DP120" s="20">
        <f>IF('Raw Data'!CU120="","",'Raw Data'!CU120)</f>
        <v>0</v>
      </c>
      <c r="DQ120" s="23" t="str">
        <f>IF('Raw Data'!CV120="","",'Raw Data'!CV120)</f>
        <v/>
      </c>
      <c r="DR120" s="20" t="str">
        <f>IF('Raw Data'!CW120="","",'Raw Data'!CW120)</f>
        <v/>
      </c>
      <c r="DS120" s="20" t="str">
        <f>IF('Raw Data'!CX120="","",'Raw Data'!CX120)</f>
        <v/>
      </c>
      <c r="DT120" s="20" t="str">
        <f>IF('Raw Data'!CY120="","",'Raw Data'!CY120)</f>
        <v/>
      </c>
      <c r="DU120" s="20" t="str">
        <f>IF('Raw Data'!CZ120="","",'Raw Data'!CZ120)</f>
        <v/>
      </c>
      <c r="DV120" s="20" t="str">
        <f>IF('Raw Data'!DA120="","",'Raw Data'!DA120)</f>
        <v/>
      </c>
      <c r="DW120" s="20" t="str">
        <f>IF('Raw Data'!DB120="","",'Raw Data'!DB120)</f>
        <v/>
      </c>
      <c r="DX120" s="35" t="str">
        <f t="shared" si="49"/>
        <v/>
      </c>
      <c r="DY120" s="23" t="str">
        <f>IF('Raw Data'!DC120="","",'Raw Data'!DC120)</f>
        <v/>
      </c>
      <c r="DZ120" s="42" t="str">
        <f t="shared" si="50"/>
        <v/>
      </c>
      <c r="EA120" s="20" t="str">
        <f>IF('Raw Data'!DD120="","",'Raw Data'!DD120)</f>
        <v/>
      </c>
      <c r="EB120" s="35" t="str">
        <f t="shared" si="51"/>
        <v/>
      </c>
      <c r="EC120" s="20" t="str">
        <f>IF('Raw Data'!DE120="","",'Raw Data'!DE120)</f>
        <v/>
      </c>
      <c r="ED120" s="35" t="str">
        <f t="shared" si="52"/>
        <v/>
      </c>
      <c r="EE120" s="20" t="str">
        <f>IF('Raw Data'!DF120="","",'Raw Data'!DF120)</f>
        <v/>
      </c>
      <c r="EF120" s="35" t="str">
        <f t="shared" si="53"/>
        <v/>
      </c>
      <c r="EG120" s="20" t="str">
        <f>IF('Raw Data'!DG120="","",'Raw Data'!DG120)</f>
        <v/>
      </c>
      <c r="EH120" s="35" t="str">
        <f t="shared" si="54"/>
        <v/>
      </c>
      <c r="EI120" s="20" t="str">
        <f>IF('Raw Data'!DH120="","",'Raw Data'!DH120)</f>
        <v/>
      </c>
      <c r="EJ120" s="20" t="str">
        <f>IF('Raw Data'!DI120="","",'Raw Data'!DI120)</f>
        <v/>
      </c>
      <c r="EK120" s="20" t="str">
        <f>IF('Raw Data'!DJ120="","",'Raw Data'!DJ120)</f>
        <v/>
      </c>
      <c r="EL120" s="20" t="str">
        <f>IF('Raw Data'!DK120="","",'Raw Data'!DK120)</f>
        <v/>
      </c>
      <c r="EM120" s="20" t="str">
        <f>IF('Raw Data'!DL120="","",'Raw Data'!DL120)</f>
        <v/>
      </c>
      <c r="EN120" s="20" t="str">
        <f>IF('Raw Data'!DM120="","",'Raw Data'!DM120)</f>
        <v/>
      </c>
      <c r="EO120" s="20" t="str">
        <f>IF('Raw Data'!DN120="","",'Raw Data'!DN120)</f>
        <v>Oui</v>
      </c>
      <c r="EP120" s="20">
        <f>IF('Raw Data'!DO120="","",'Raw Data'!DO120)</f>
        <v>2</v>
      </c>
      <c r="EQ120" s="35" t="str">
        <f t="shared" si="55"/>
        <v/>
      </c>
      <c r="ER120" s="20">
        <f>IF('Raw Data'!DP120="","",'Raw Data'!DP120)</f>
        <v>1</v>
      </c>
      <c r="ES120" s="20">
        <f>IF('Raw Data'!DQ120="","",'Raw Data'!DQ120)</f>
        <v>1</v>
      </c>
      <c r="ET120" s="20">
        <f>IF('Raw Data'!DR120="","",'Raw Data'!DR120)</f>
        <v>0</v>
      </c>
      <c r="EU120" s="20" t="str">
        <f>IF('Raw Data'!DS120="","",'Raw Data'!DS120)</f>
        <v/>
      </c>
      <c r="EV120" s="20" t="str">
        <f>IF('Raw Data'!DT120="","",'Raw Data'!DT120)</f>
        <v>Station de radio Appel téléphonique Conversation avec leaders communautaires (pas autorité locale)</v>
      </c>
      <c r="EW120" s="20">
        <f>IF('Raw Data'!DU120="","",'Raw Data'!DU120)</f>
        <v>1</v>
      </c>
      <c r="EX120" s="20">
        <f>IF('Raw Data'!DV120="","",'Raw Data'!DV120)</f>
        <v>0</v>
      </c>
      <c r="EY120" s="20">
        <f>IF('Raw Data'!DW120="","",'Raw Data'!DW120)</f>
        <v>0</v>
      </c>
      <c r="EZ120" s="20">
        <f>IF('Raw Data'!DX120="","",'Raw Data'!DX120)</f>
        <v>0</v>
      </c>
      <c r="FA120" s="20">
        <f>IF('Raw Data'!DY120="","",'Raw Data'!DY120)</f>
        <v>0</v>
      </c>
      <c r="FB120" s="20">
        <f>IF('Raw Data'!DZ120="","",'Raw Data'!DZ120)</f>
        <v>1</v>
      </c>
      <c r="FC120" s="20">
        <f>IF('Raw Data'!EA120="","",'Raw Data'!EA120)</f>
        <v>0</v>
      </c>
      <c r="FD120" s="20">
        <f>IF('Raw Data'!EB120="","",'Raw Data'!EB120)</f>
        <v>0</v>
      </c>
      <c r="FE120" s="20">
        <f>IF('Raw Data'!EC120="","",'Raw Data'!EC120)</f>
        <v>1</v>
      </c>
      <c r="FF120" s="20">
        <f>IF('Raw Data'!ED120="","",'Raw Data'!ED120)</f>
        <v>0</v>
      </c>
      <c r="FG120" s="20">
        <f>IF('Raw Data'!EE120="","",'Raw Data'!EE120)</f>
        <v>0</v>
      </c>
      <c r="FH120" s="20">
        <f>IF('Raw Data'!EF120="","",'Raw Data'!EF120)</f>
        <v>0</v>
      </c>
      <c r="FI120" s="20">
        <f>IF('Raw Data'!EG120="","",'Raw Data'!EG120)</f>
        <v>0</v>
      </c>
      <c r="FJ120" s="20" t="str">
        <f>IF('Raw Data'!EH120="","",'Raw Data'!EH120)</f>
        <v/>
      </c>
      <c r="FK120" s="20" t="str">
        <f>IF('Raw Data'!EI120="","",'Raw Data'!EI120)</f>
        <v>Information sur le contexte sécuritaire</v>
      </c>
      <c r="FL120" s="20" t="str">
        <f>IF('Raw Data'!EJ120="","",'Raw Data'!EJ120)</f>
        <v/>
      </c>
      <c r="FM120" s="20" t="str">
        <f>IF('Raw Data'!EK120="","",'Raw Data'!EK120)</f>
        <v>Oui</v>
      </c>
      <c r="FN120" s="20" t="str">
        <f>IF('Raw Data'!EL120="","",'Raw Data'!EL120)</f>
        <v/>
      </c>
      <c r="FO120" s="20" t="str">
        <f>IF('Raw Data'!EM120="","",'Raw Data'!EM120)</f>
        <v>Oui</v>
      </c>
      <c r="FP120" s="20" t="str">
        <f>IF('Raw Data'!EN120="","",'Raw Data'!EN120)</f>
        <v/>
      </c>
      <c r="FQ120" s="20" t="str">
        <f>IF('Raw Data'!EO120="","",'Raw Data'!EO120)</f>
        <v/>
      </c>
      <c r="FR120" s="20" t="str">
        <f>IF('Raw Data'!EP120="","",'Raw Data'!EP120)</f>
        <v/>
      </c>
      <c r="FS120" s="20" t="str">
        <f>IF('Raw Data'!EQ120="","",'Raw Data'!EQ120)</f>
        <v>Katenga</v>
      </c>
      <c r="FT120" s="20">
        <f>IF('Raw Data'!ER120="","",'Raw Data'!ER120)</f>
        <v>5</v>
      </c>
      <c r="FU120" s="20" t="str">
        <f>IF('Raw Data'!ES120="","",'Raw Data'!ES120)</f>
        <v xml:space="preserve">L'IC connais bien la situation de la zone </v>
      </c>
      <c r="FV120" s="20" t="str">
        <f>IF('Raw Data'!ET120="","",'Raw Data'!ET120)</f>
        <v>vWvJfH3sDSZM3uC5W82MGH</v>
      </c>
      <c r="FW120" s="20" t="str">
        <f>IF('Raw Data'!EU120="","",'Raw Data'!EU120)</f>
        <v>v89tPMrAjVHLSntiBQ22UJ</v>
      </c>
      <c r="FX120" s="20" t="str">
        <f>IF('Raw Data'!EV120="","",'Raw Data'!EV120)</f>
        <v>v5AfrSZTqajduwJVMoNG7f</v>
      </c>
      <c r="FY120" s="20" t="str">
        <f>IF('Raw Data'!EW120="","",'Raw Data'!EW120)</f>
        <v>vbptduBAghB4e4bMMgdQUc</v>
      </c>
      <c r="FZ120" s="20" t="str">
        <f>IF('Raw Data'!EX120="","",'Raw Data'!EX120)</f>
        <v>vNycnGWUpYeb3KNNoHrkGX</v>
      </c>
      <c r="GA120" s="20" t="str">
        <f>IF('Raw Data'!EY120="","",'Raw Data'!EY120)</f>
        <v/>
      </c>
      <c r="GB120" s="20">
        <f>IF('Raw Data'!EZ120="","",'Raw Data'!EZ120)</f>
        <v>385037236</v>
      </c>
      <c r="GC120" s="20" t="str">
        <f>IF('Raw Data'!FA120="","",'Raw Data'!FA120)</f>
        <v>93bec542-b381-4512-a733-d9cfaf8ff79d</v>
      </c>
      <c r="GD120" s="29">
        <f>IF('Raw Data'!FB120="","",'Raw Data'!FB120)</f>
        <v>44946.439618055563</v>
      </c>
      <c r="GE120" s="20" t="str">
        <f>IF('Raw Data'!FC120="","",'Raw Data'!FC120)</f>
        <v/>
      </c>
      <c r="GF120" s="20" t="str">
        <f>IF('Raw Data'!FD120="","",'Raw Data'!FD120)</f>
        <v/>
      </c>
      <c r="GG120" s="20" t="str">
        <f>IF('Raw Data'!FE120="","",'Raw Data'!FE120)</f>
        <v>submitted_via_web</v>
      </c>
      <c r="GH120" s="20" t="str">
        <f>IF('Raw Data'!FF120="","",'Raw Data'!FF120)</f>
        <v>reach_rdc_hsm_enqueteur</v>
      </c>
      <c r="GI120" s="20" t="str">
        <f>IF('Raw Data'!FG120="","",'Raw Data'!FG120)</f>
        <v/>
      </c>
      <c r="GJ120" s="20">
        <f>IF('Raw Data'!FH120="","",'Raw Data'!FH120)</f>
        <v>205</v>
      </c>
    </row>
    <row r="121" spans="1:192" x14ac:dyDescent="0.25">
      <c r="A121" s="24" t="str">
        <f t="shared" si="28"/>
        <v>9eb0c966-0633-4701-b979-e1d0cb8e0eaf</v>
      </c>
      <c r="B121" s="24" t="str">
        <f t="shared" si="29"/>
        <v>Kahite</v>
      </c>
      <c r="C121" s="24" t="str">
        <f t="shared" si="30"/>
        <v>ENU3</v>
      </c>
      <c r="D121" s="29">
        <f>IF('Raw Data'!A121="","",'Raw Data'!A121)</f>
        <v>44923</v>
      </c>
      <c r="E121" s="27">
        <f>IF('Raw Data'!B121="","",'Raw Data'!B121)</f>
        <v>44923.387816377312</v>
      </c>
      <c r="F121" s="27">
        <f>IF('Raw Data'!C121="","",'Raw Data'!C121)</f>
        <v>44923.441104872683</v>
      </c>
      <c r="G121" s="31">
        <f t="shared" si="31"/>
        <v>76.735433335416019</v>
      </c>
      <c r="H121" s="33" t="str">
        <f t="shared" si="32"/>
        <v>OK</v>
      </c>
      <c r="I121" s="20" t="str">
        <f>IF('Raw Data'!D121="","",'Raw Data'!D121)</f>
        <v>audit.csv</v>
      </c>
      <c r="J121" s="20" t="str">
        <f>IF('Raw Data'!E121="","",'Raw Data'!E121)</f>
        <v>https://kc.humanitarianresponse.info/media/original?media_file=reachrdcdata%2Fattachments%2F03786f7074524bcf85122757f5105ae7%2F9eb0c966-0633-4701-b979-e1d0cb8e0eaf%2Faudit.csv</v>
      </c>
      <c r="K121" s="20" t="str">
        <f>IF('Raw Data'!F121="","",'Raw Data'!F121)</f>
        <v/>
      </c>
      <c r="L121" s="20" t="str">
        <f>IF('Raw Data'!G121="","",'Raw Data'!G121)</f>
        <v/>
      </c>
      <c r="M121" s="20" t="str">
        <f>IF('Raw Data'!H121="","",'Raw Data'!H121)</f>
        <v>ENU3</v>
      </c>
      <c r="N121" s="20" t="str">
        <f>IF('Raw Data'!I121="","",'Raw Data'!I121)</f>
        <v>Kalemie</v>
      </c>
      <c r="O121" s="20" t="str">
        <f>IF('Raw Data'!J121="","",'Raw Data'!J121)</f>
        <v>Décembre</v>
      </c>
      <c r="P121" s="20" t="str">
        <f>IF('Raw Data'!K121="","",'Raw Data'!K121)</f>
        <v>Entretien à distance (appel téléphonique)</v>
      </c>
      <c r="Q121" s="20">
        <f>IF('Raw Data'!L121="","",'Raw Data'!L121)</f>
        <v>825891527</v>
      </c>
      <c r="R121" s="20">
        <f>IF('Raw Data'!M121="","",'Raw Data'!M121)</f>
        <v>825891527</v>
      </c>
      <c r="S121" s="20" t="str">
        <f>IF('Raw Data'!N121="","",'Raw Data'!N121)</f>
        <v>Oui</v>
      </c>
      <c r="T121" s="35" t="str">
        <f t="shared" si="33"/>
        <v/>
      </c>
      <c r="U121" s="20" t="str">
        <f>IF('Raw Data'!O121="","",'Raw Data'!O121)</f>
        <v/>
      </c>
      <c r="V121" s="20" t="str">
        <f>IF('Raw Data'!P121="","",'Raw Data'!P121)</f>
        <v/>
      </c>
      <c r="W121" s="20" t="str">
        <f>IF('Raw Data'!Q121="","",'Raw Data'!Q121)</f>
        <v/>
      </c>
      <c r="X121" s="20" t="str">
        <f>IF('Raw Data'!R121="","",'Raw Data'!R121)</f>
        <v>Oui</v>
      </c>
      <c r="Y121" s="35" t="str">
        <f t="shared" si="34"/>
        <v/>
      </c>
      <c r="Z121" s="20" t="str">
        <f>IF('Raw Data'!S121="","",'Raw Data'!S121)</f>
        <v/>
      </c>
      <c r="AA121" s="20" t="str">
        <f>IF('Raw Data'!T121="","",'Raw Data'!T121)</f>
        <v/>
      </c>
      <c r="AB121" s="20" t="str">
        <f>IF('Raw Data'!U121="","",'Raw Data'!U121)</f>
        <v>Maintenant</v>
      </c>
      <c r="AC121" s="35" t="str">
        <f t="shared" si="35"/>
        <v/>
      </c>
      <c r="AD121" s="20" t="str">
        <f>IF('Raw Data'!V121="","",'Raw Data'!V121)</f>
        <v/>
      </c>
      <c r="AE121" s="20" t="str">
        <f>IF('Raw Data'!W121="","",'Raw Data'!W121)</f>
        <v>Muhiya</v>
      </c>
      <c r="AF121" s="20" t="str">
        <f>IF('Raw Data'!X121="","",'Raw Data'!X121)</f>
        <v>Homme</v>
      </c>
      <c r="AG121" s="20">
        <f>IF('Raw Data'!Y121="","",'Raw Data'!Y121)</f>
        <v>37</v>
      </c>
      <c r="AH121" s="20" t="str">
        <f>IF('Raw Data'!Z121="","",'Raw Data'!Z121)</f>
        <v>Commerçant</v>
      </c>
      <c r="AI121" s="20" t="str">
        <f>IF('Raw Data'!AA121="","",'Raw Data'!AA121)</f>
        <v/>
      </c>
      <c r="AJ121" s="20" t="str">
        <f>IF('Raw Data'!AB121="","",'Raw Data'!AB121)</f>
        <v/>
      </c>
      <c r="AK121" s="20" t="str">
        <f>IF('Raw Data'!AC121="","",'Raw Data'!AC121)</f>
        <v/>
      </c>
      <c r="AL121" s="20" t="str">
        <f>IF('Raw Data'!AD121="","",'Raw Data'!AD121)</f>
        <v/>
      </c>
      <c r="AM121" s="20" t="str">
        <f>IF('Raw Data'!AE121="","",'Raw Data'!AE121)</f>
        <v/>
      </c>
      <c r="AN121" s="20" t="str">
        <f>IF('Raw Data'!AF121="","",'Raw Data'!AF121)</f>
        <v/>
      </c>
      <c r="AO121" s="20" t="str">
        <f>IF('Raw Data'!AG121="","",'Raw Data'!AG121)</f>
        <v/>
      </c>
      <c r="AP121" s="20" t="str">
        <f>IF('Raw Data'!AH121="","",'Raw Data'!AH121)</f>
        <v>Personne non déplacée (Autochtone)</v>
      </c>
      <c r="AQ121" s="35" t="str">
        <f t="shared" si="36"/>
        <v/>
      </c>
      <c r="AR121" s="20" t="str">
        <f>IF('Raw Data'!AI121="","",'Raw Data'!AI121)</f>
        <v>Tanganyika</v>
      </c>
      <c r="AS121" s="20" t="str">
        <f>IF('Raw Data'!AJ121="","",'Raw Data'!AJ121)</f>
        <v>Kalemie</v>
      </c>
      <c r="AT121" s="20" t="str">
        <f>IF('Raw Data'!AK121="","",'Raw Data'!AK121)</f>
        <v>Kahite</v>
      </c>
      <c r="AU121" s="20" t="str">
        <f>IF('Raw Data'!AL121="","",'Raw Data'!AL121)</f>
        <v/>
      </c>
      <c r="AV121" s="20" t="str">
        <f>IF('Raw Data'!AM121="","",'Raw Data'!AM121)</f>
        <v>Kahite</v>
      </c>
      <c r="AW121" s="20" t="str">
        <f>IF('Raw Data'!AN121="","",'Raw Data'!AN121)</f>
        <v/>
      </c>
      <c r="AX121" s="20" t="str">
        <f>IF('Raw Data'!AO121="","",'Raw Data'!AO121)</f>
        <v>Oui</v>
      </c>
      <c r="AY121" s="20" t="str">
        <f>IF('Raw Data'!AP121="","",'Raw Data'!AP121)</f>
        <v>Tanganyika</v>
      </c>
      <c r="AZ121" s="20" t="str">
        <f>IF('Raw Data'!AQ121="","",'Raw Data'!AQ121)</f>
        <v>Kalemie</v>
      </c>
      <c r="BA121" s="20" t="str">
        <f>IF('Raw Data'!AR121="","",'Raw Data'!AR121)</f>
        <v>Quartier</v>
      </c>
      <c r="BB121" s="20" t="str">
        <f>IF('Raw Data'!AS121="","",'Raw Data'!AS121)</f>
        <v/>
      </c>
      <c r="BC121" s="20" t="str">
        <f>IF('Raw Data'!AT121="","",'Raw Data'!AT121)</f>
        <v/>
      </c>
      <c r="BD121" s="20" t="str">
        <f>IF('Raw Data'!AU121="","",'Raw Data'!AU121)</f>
        <v/>
      </c>
      <c r="BE121" s="20" t="str">
        <f>IF('Raw Data'!AV121="","",'Raw Data'!AV121)</f>
        <v>Kahite</v>
      </c>
      <c r="BF121" s="20" t="str">
        <f>IF('Raw Data'!AW121="","",'Raw Data'!AW121)</f>
        <v/>
      </c>
      <c r="BG121" s="20" t="str">
        <f>IF('Raw Data'!AX121="","",'Raw Data'!AX121)</f>
        <v>Kahite</v>
      </c>
      <c r="BH121" s="20" t="str">
        <f>IF('Raw Data'!AY121="","",'Raw Data'!AY121)</f>
        <v>Non</v>
      </c>
      <c r="BI121" s="20" t="str">
        <f>IF('Raw Data'!AZ121="","",'Raw Data'!AZ121)</f>
        <v/>
      </c>
      <c r="BJ121" s="20" t="str">
        <f>IF('Raw Data'!BA121="","",'Raw Data'!BA121)</f>
        <v>Oui</v>
      </c>
      <c r="BK121" s="20" t="str">
        <f>IF('Raw Data'!BB121="","",'Raw Data'!BB121)</f>
        <v>Oui</v>
      </c>
      <c r="BL121" s="20" t="str">
        <f>IF('Raw Data'!BC121="","",'Raw Data'!BC121)</f>
        <v/>
      </c>
      <c r="BM121" s="20" t="str">
        <f>IF('Raw Data'!BD121="","",'Raw Data'!BD121)</f>
        <v/>
      </c>
      <c r="BN121" s="20" t="str">
        <f>IF('Raw Data'!BE121="","",'Raw Data'!BE121)</f>
        <v/>
      </c>
      <c r="BO121" s="20" t="str">
        <f>IF('Raw Data'!BF121="","",'Raw Data'!BF121)</f>
        <v/>
      </c>
      <c r="BP121" s="20" t="str">
        <f>IF('Raw Data'!BG121="","",'Raw Data'!BG121)</f>
        <v/>
      </c>
      <c r="BQ121" s="20" t="str">
        <f>IF('Raw Data'!BH121="","",'Raw Data'!BH121)</f>
        <v>MONI</v>
      </c>
      <c r="BR121" s="20" t="str">
        <f>IF('Raw Data'!BI121="","",'Raw Data'!BI121)</f>
        <v/>
      </c>
      <c r="BS121" s="20" t="str">
        <f>IF('Raw Data'!BJ121="","",'Raw Data'!BJ121)</f>
        <v>Oui</v>
      </c>
      <c r="BT121" s="20" t="str">
        <f>IF('Raw Data'!BK121="","",'Raw Data'!BK121)</f>
        <v>Oui</v>
      </c>
      <c r="BU121" s="35" t="str">
        <f t="shared" si="37"/>
        <v/>
      </c>
      <c r="BV121" s="20" t="str">
        <f>IF('Raw Data'!BL121="","",'Raw Data'!BL121)</f>
        <v/>
      </c>
      <c r="BW121" s="20" t="str">
        <f>IF('Raw Data'!BM121="","",'Raw Data'!BM121)</f>
        <v/>
      </c>
      <c r="BX121" s="20" t="str">
        <f>IF('Raw Data'!BN121="","",'Raw Data'!BN121)</f>
        <v>Oui</v>
      </c>
      <c r="BY121" s="20" t="str">
        <f>IF('Raw Data'!BO121="","",'Raw Data'!BO121)</f>
        <v>Oui</v>
      </c>
      <c r="BZ121" s="20" t="str">
        <f>IF('Raw Data'!BP121="","",'Raw Data'!BP121)</f>
        <v>Oui</v>
      </c>
      <c r="CA121" s="20" t="str">
        <f>IF('Raw Data'!BQ121="","",'Raw Data'!BQ121)</f>
        <v>Non</v>
      </c>
      <c r="CB121" s="20" t="str">
        <f>IF('Raw Data'!BR121="","",'Raw Data'!BR121)</f>
        <v>Non</v>
      </c>
      <c r="CC121" s="20" t="str">
        <f>IF('Raw Data'!BS121="","",'Raw Data'!BS121)</f>
        <v/>
      </c>
      <c r="CD121" s="20" t="str">
        <f>IF('Raw Data'!BT121="","",'Raw Data'!BT121)</f>
        <v>Communauté hôte (=Autochtones)</v>
      </c>
      <c r="CE121" s="20" t="str">
        <f>IF('Raw Data'!BU121="","",'Raw Data'!BU121)</f>
        <v>3</v>
      </c>
      <c r="CF121" s="20" t="str">
        <f>IF('Raw Data'!BV121="","",'Raw Data'!BV121)</f>
        <v>Oui</v>
      </c>
      <c r="CG121" s="20" t="str">
        <f>IF('Raw Data'!BW121="","",'Raw Data'!BW121)</f>
        <v>Communauté hôte (=Autochtones)</v>
      </c>
      <c r="CH121" s="35" t="str">
        <f t="shared" si="38"/>
        <v/>
      </c>
      <c r="CI121" s="35" t="str">
        <f t="shared" si="39"/>
        <v/>
      </c>
      <c r="CJ121" s="37">
        <f t="shared" si="40"/>
        <v>1</v>
      </c>
      <c r="CK121" s="20">
        <f>IF('Raw Data'!BX121="","",'Raw Data'!BX121)</f>
        <v>1</v>
      </c>
      <c r="CL121" s="20">
        <f>IF('Raw Data'!BY121="","",'Raw Data'!BY121)</f>
        <v>0</v>
      </c>
      <c r="CM121" s="20">
        <f>IF('Raw Data'!BZ121="","",'Raw Data'!BZ121)</f>
        <v>0</v>
      </c>
      <c r="CN121" s="20">
        <f>IF('Raw Data'!CA121="","",'Raw Data'!CA121)</f>
        <v>0</v>
      </c>
      <c r="CO121" s="20">
        <f>IF('Raw Data'!CB121="","",'Raw Data'!CB121)</f>
        <v>0</v>
      </c>
      <c r="CP121" s="39" t="str">
        <f>IF('Raw Data'!CC121="","",'Raw Data'!CC121)</f>
        <v>0.09151432865576015</v>
      </c>
      <c r="CQ121" s="20" t="str">
        <f>IF('Raw Data'!CD121="","",'Raw Data'!CD121)</f>
        <v/>
      </c>
      <c r="CR121" s="20" t="str">
        <f>IF('Raw Data'!CE121="","",'Raw Data'!CE121)</f>
        <v>1</v>
      </c>
      <c r="CS121" s="20" t="str">
        <f>IF('Raw Data'!CF121="","",'Raw Data'!CF121)</f>
        <v/>
      </c>
      <c r="CT121" s="20" t="str">
        <f>IF('Raw Data'!CG121="","",'Raw Data'!CG121)</f>
        <v/>
      </c>
      <c r="CU121" s="20">
        <f>IF('Raw Data'!CH121="","",'Raw Data'!CH121)</f>
        <v>5</v>
      </c>
      <c r="CV121" s="35" t="str">
        <f t="shared" si="41"/>
        <v/>
      </c>
      <c r="CW121" s="20">
        <f>IF('Raw Data'!CI121="","",'Raw Data'!CI121)</f>
        <v>4</v>
      </c>
      <c r="CX121" s="35" t="str">
        <f t="shared" si="42"/>
        <v/>
      </c>
      <c r="CY121" s="20">
        <f>IF('Raw Data'!CJ121="","",'Raw Data'!CJ121)</f>
        <v>3</v>
      </c>
      <c r="CZ121" s="35" t="str">
        <f t="shared" si="43"/>
        <v/>
      </c>
      <c r="DA121" s="20">
        <f>IF('Raw Data'!CK121="","",'Raw Data'!CK121)</f>
        <v>5</v>
      </c>
      <c r="DB121" s="35" t="str">
        <f t="shared" si="44"/>
        <v/>
      </c>
      <c r="DC121" s="20">
        <f>IF('Raw Data'!CL121="","",'Raw Data'!CL121)</f>
        <v>7</v>
      </c>
      <c r="DD121" s="35" t="str">
        <f t="shared" si="45"/>
        <v/>
      </c>
      <c r="DE121" s="20">
        <f>IF('Raw Data'!CM121="","",'Raw Data'!CM121)</f>
        <v>2</v>
      </c>
      <c r="DF121" s="35" t="str">
        <f t="shared" si="46"/>
        <v/>
      </c>
      <c r="DG121" s="20">
        <f>IF('Raw Data'!CN121="","",'Raw Data'!CN121)</f>
        <v>4</v>
      </c>
      <c r="DH121" s="35" t="str">
        <f t="shared" si="47"/>
        <v/>
      </c>
      <c r="DI121" s="20">
        <f>IF('Raw Data'!CO121="","",'Raw Data'!CO121)</f>
        <v>8</v>
      </c>
      <c r="DJ121" s="35" t="str">
        <f t="shared" si="48"/>
        <v/>
      </c>
      <c r="DK121" s="23">
        <f>IF('Raw Data'!CP121="","",'Raw Data'!CP121)</f>
        <v>2</v>
      </c>
      <c r="DL121" s="23">
        <f>IF('Raw Data'!CQ121="","",'Raw Data'!CQ121)</f>
        <v>4</v>
      </c>
      <c r="DM121" s="20">
        <f>IF('Raw Data'!CR121="","",'Raw Data'!CR121)</f>
        <v>15</v>
      </c>
      <c r="DN121" s="20">
        <f>IF('Raw Data'!CS121="","",'Raw Data'!CS121)</f>
        <v>3</v>
      </c>
      <c r="DO121" s="23">
        <f>IF('Raw Data'!CT121="","",'Raw Data'!CT121)</f>
        <v>6</v>
      </c>
      <c r="DP121" s="20">
        <f>IF('Raw Data'!CU121="","",'Raw Data'!CU121)</f>
        <v>3</v>
      </c>
      <c r="DQ121" s="23" t="str">
        <f>IF('Raw Data'!CV121="","",'Raw Data'!CV121)</f>
        <v/>
      </c>
      <c r="DR121" s="20" t="str">
        <f>IF('Raw Data'!CW121="","",'Raw Data'!CW121)</f>
        <v/>
      </c>
      <c r="DS121" s="20" t="str">
        <f>IF('Raw Data'!CX121="","",'Raw Data'!CX121)</f>
        <v/>
      </c>
      <c r="DT121" s="20" t="str">
        <f>IF('Raw Data'!CY121="","",'Raw Data'!CY121)</f>
        <v/>
      </c>
      <c r="DU121" s="20" t="str">
        <f>IF('Raw Data'!CZ121="","",'Raw Data'!CZ121)</f>
        <v/>
      </c>
      <c r="DV121" s="20" t="str">
        <f>IF('Raw Data'!DA121="","",'Raw Data'!DA121)</f>
        <v/>
      </c>
      <c r="DW121" s="20" t="str">
        <f>IF('Raw Data'!DB121="","",'Raw Data'!DB121)</f>
        <v/>
      </c>
      <c r="DX121" s="35" t="str">
        <f t="shared" si="49"/>
        <v/>
      </c>
      <c r="DY121" s="23" t="str">
        <f>IF('Raw Data'!DC121="","",'Raw Data'!DC121)</f>
        <v/>
      </c>
      <c r="DZ121" s="42" t="str">
        <f t="shared" si="50"/>
        <v/>
      </c>
      <c r="EA121" s="20" t="str">
        <f>IF('Raw Data'!DD121="","",'Raw Data'!DD121)</f>
        <v/>
      </c>
      <c r="EB121" s="35" t="str">
        <f t="shared" si="51"/>
        <v/>
      </c>
      <c r="EC121" s="20" t="str">
        <f>IF('Raw Data'!DE121="","",'Raw Data'!DE121)</f>
        <v/>
      </c>
      <c r="ED121" s="35" t="str">
        <f t="shared" si="52"/>
        <v/>
      </c>
      <c r="EE121" s="20" t="str">
        <f>IF('Raw Data'!DF121="","",'Raw Data'!DF121)</f>
        <v/>
      </c>
      <c r="EF121" s="35" t="str">
        <f t="shared" si="53"/>
        <v/>
      </c>
      <c r="EG121" s="20" t="str">
        <f>IF('Raw Data'!DG121="","",'Raw Data'!DG121)</f>
        <v/>
      </c>
      <c r="EH121" s="35" t="str">
        <f t="shared" si="54"/>
        <v/>
      </c>
      <c r="EI121" s="20" t="str">
        <f>IF('Raw Data'!DH121="","",'Raw Data'!DH121)</f>
        <v/>
      </c>
      <c r="EJ121" s="20" t="str">
        <f>IF('Raw Data'!DI121="","",'Raw Data'!DI121)</f>
        <v/>
      </c>
      <c r="EK121" s="20" t="str">
        <f>IF('Raw Data'!DJ121="","",'Raw Data'!DJ121)</f>
        <v/>
      </c>
      <c r="EL121" s="20" t="str">
        <f>IF('Raw Data'!DK121="","",'Raw Data'!DK121)</f>
        <v/>
      </c>
      <c r="EM121" s="20" t="str">
        <f>IF('Raw Data'!DL121="","",'Raw Data'!DL121)</f>
        <v/>
      </c>
      <c r="EN121" s="20" t="str">
        <f>IF('Raw Data'!DM121="","",'Raw Data'!DM121)</f>
        <v/>
      </c>
      <c r="EO121" s="20" t="str">
        <f>IF('Raw Data'!DN121="","",'Raw Data'!DN121)</f>
        <v>Non</v>
      </c>
      <c r="EP121" s="20" t="str">
        <f>IF('Raw Data'!DO121="","",'Raw Data'!DO121)</f>
        <v/>
      </c>
      <c r="EQ121" s="35" t="str">
        <f t="shared" si="55"/>
        <v/>
      </c>
      <c r="ER121" s="20" t="str">
        <f>IF('Raw Data'!DP121="","",'Raw Data'!DP121)</f>
        <v/>
      </c>
      <c r="ES121" s="20" t="str">
        <f>IF('Raw Data'!DQ121="","",'Raw Data'!DQ121)</f>
        <v/>
      </c>
      <c r="ET121" s="20" t="str">
        <f>IF('Raw Data'!DR121="","",'Raw Data'!DR121)</f>
        <v/>
      </c>
      <c r="EU121" s="20" t="str">
        <f>IF('Raw Data'!DS121="","",'Raw Data'!DS121)</f>
        <v/>
      </c>
      <c r="EV121" s="20" t="str">
        <f>IF('Raw Data'!DT121="","",'Raw Data'!DT121)</f>
        <v>Station de radio Télévision Appel téléphonique</v>
      </c>
      <c r="EW121" s="20">
        <f>IF('Raw Data'!DU121="","",'Raw Data'!DU121)</f>
        <v>1</v>
      </c>
      <c r="EX121" s="20">
        <f>IF('Raw Data'!DV121="","",'Raw Data'!DV121)</f>
        <v>1</v>
      </c>
      <c r="EY121" s="20">
        <f>IF('Raw Data'!DW121="","",'Raw Data'!DW121)</f>
        <v>0</v>
      </c>
      <c r="EZ121" s="20">
        <f>IF('Raw Data'!DX121="","",'Raw Data'!DX121)</f>
        <v>0</v>
      </c>
      <c r="FA121" s="20">
        <f>IF('Raw Data'!DY121="","",'Raw Data'!DY121)</f>
        <v>0</v>
      </c>
      <c r="FB121" s="20">
        <f>IF('Raw Data'!DZ121="","",'Raw Data'!DZ121)</f>
        <v>1</v>
      </c>
      <c r="FC121" s="20">
        <f>IF('Raw Data'!EA121="","",'Raw Data'!EA121)</f>
        <v>0</v>
      </c>
      <c r="FD121" s="20">
        <f>IF('Raw Data'!EB121="","",'Raw Data'!EB121)</f>
        <v>0</v>
      </c>
      <c r="FE121" s="20">
        <f>IF('Raw Data'!EC121="","",'Raw Data'!EC121)</f>
        <v>0</v>
      </c>
      <c r="FF121" s="20">
        <f>IF('Raw Data'!ED121="","",'Raw Data'!ED121)</f>
        <v>0</v>
      </c>
      <c r="FG121" s="20">
        <f>IF('Raw Data'!EE121="","",'Raw Data'!EE121)</f>
        <v>0</v>
      </c>
      <c r="FH121" s="20">
        <f>IF('Raw Data'!EF121="","",'Raw Data'!EF121)</f>
        <v>0</v>
      </c>
      <c r="FI121" s="20">
        <f>IF('Raw Data'!EG121="","",'Raw Data'!EG121)</f>
        <v>0</v>
      </c>
      <c r="FJ121" s="20" t="str">
        <f>IF('Raw Data'!EH121="","",'Raw Data'!EH121)</f>
        <v/>
      </c>
      <c r="FK121" s="20" t="str">
        <f>IF('Raw Data'!EI121="","",'Raw Data'!EI121)</f>
        <v>Information sur la situation des membres de la famille vivant à l'extérieur de la zone (par exemple, déplacés)</v>
      </c>
      <c r="FL121" s="20" t="str">
        <f>IF('Raw Data'!EJ121="","",'Raw Data'!EJ121)</f>
        <v/>
      </c>
      <c r="FM121" s="20" t="str">
        <f>IF('Raw Data'!EK121="","",'Raw Data'!EK121)</f>
        <v>Oui</v>
      </c>
      <c r="FN121" s="20" t="str">
        <f>IF('Raw Data'!EL121="","",'Raw Data'!EL121)</f>
        <v/>
      </c>
      <c r="FO121" s="20" t="str">
        <f>IF('Raw Data'!EM121="","",'Raw Data'!EM121)</f>
        <v>Oui</v>
      </c>
      <c r="FP121" s="20" t="str">
        <f>IF('Raw Data'!EN121="","",'Raw Data'!EN121)</f>
        <v/>
      </c>
      <c r="FQ121" s="20" t="str">
        <f>IF('Raw Data'!EO121="","",'Raw Data'!EO121)</f>
        <v/>
      </c>
      <c r="FR121" s="20" t="str">
        <f>IF('Raw Data'!EP121="","",'Raw Data'!EP121)</f>
        <v/>
      </c>
      <c r="FS121" s="20" t="str">
        <f>IF('Raw Data'!EQ121="","",'Raw Data'!EQ121)</f>
        <v>Kahite</v>
      </c>
      <c r="FT121" s="20">
        <f>IF('Raw Data'!ER121="","",'Raw Data'!ER121)</f>
        <v>3</v>
      </c>
      <c r="FU121" s="20" t="str">
        <f>IF('Raw Data'!ES121="","",'Raw Data'!ES121)</f>
        <v>Bien</v>
      </c>
      <c r="FV121" s="20" t="str">
        <f>IF('Raw Data'!ET121="","",'Raw Data'!ET121)</f>
        <v>vWvJfH3sDSZM3uC5W82MGH</v>
      </c>
      <c r="FW121" s="20" t="str">
        <f>IF('Raw Data'!EU121="","",'Raw Data'!EU121)</f>
        <v>v89tPMrAjVHLSntiBQ22UJ</v>
      </c>
      <c r="FX121" s="20" t="str">
        <f>IF('Raw Data'!EV121="","",'Raw Data'!EV121)</f>
        <v>v5AfrSZTqajduwJVMoNG7f</v>
      </c>
      <c r="FY121" s="20" t="str">
        <f>IF('Raw Data'!EW121="","",'Raw Data'!EW121)</f>
        <v>vbptduBAghB4e4bMMgdQUc</v>
      </c>
      <c r="FZ121" s="20" t="str">
        <f>IF('Raw Data'!EX121="","",'Raw Data'!EX121)</f>
        <v>vNycnGWUpYeb3KNNoHrkGX</v>
      </c>
      <c r="GA121" s="20" t="str">
        <f>IF('Raw Data'!EY121="","",'Raw Data'!EY121)</f>
        <v/>
      </c>
      <c r="GB121" s="20">
        <f>IF('Raw Data'!EZ121="","",'Raw Data'!EZ121)</f>
        <v>385037281</v>
      </c>
      <c r="GC121" s="20" t="str">
        <f>IF('Raw Data'!FA121="","",'Raw Data'!FA121)</f>
        <v>9eb0c966-0633-4701-b979-e1d0cb8e0eaf</v>
      </c>
      <c r="GD121" s="29">
        <f>IF('Raw Data'!FB121="","",'Raw Data'!FB121)</f>
        <v>44946.439699074072</v>
      </c>
      <c r="GE121" s="20" t="str">
        <f>IF('Raw Data'!FC121="","",'Raw Data'!FC121)</f>
        <v/>
      </c>
      <c r="GF121" s="20" t="str">
        <f>IF('Raw Data'!FD121="","",'Raw Data'!FD121)</f>
        <v/>
      </c>
      <c r="GG121" s="20" t="str">
        <f>IF('Raw Data'!FE121="","",'Raw Data'!FE121)</f>
        <v>submitted_via_web</v>
      </c>
      <c r="GH121" s="20" t="str">
        <f>IF('Raw Data'!FF121="","",'Raw Data'!FF121)</f>
        <v>reach_rdc_hsm_enqueteur</v>
      </c>
      <c r="GI121" s="20" t="str">
        <f>IF('Raw Data'!FG121="","",'Raw Data'!FG121)</f>
        <v/>
      </c>
      <c r="GJ121" s="20">
        <f>IF('Raw Data'!FH121="","",'Raw Data'!FH121)</f>
        <v>206</v>
      </c>
    </row>
    <row r="122" spans="1:192" x14ac:dyDescent="0.25">
      <c r="A122" s="24" t="str">
        <f t="shared" si="28"/>
        <v>e6f48872-ce65-4684-a2d9-500c1c799b33</v>
      </c>
      <c r="B122" s="24" t="str">
        <f t="shared" si="29"/>
        <v>Kabeya mayi</v>
      </c>
      <c r="C122" s="24" t="str">
        <f t="shared" si="30"/>
        <v>ENU5</v>
      </c>
      <c r="D122" s="29">
        <f>IF('Raw Data'!A122="","",'Raw Data'!A122)</f>
        <v>44946</v>
      </c>
      <c r="E122" s="27">
        <f>IF('Raw Data'!B122="","",'Raw Data'!B122)</f>
        <v>44946.400127766203</v>
      </c>
      <c r="F122" s="27">
        <f>IF('Raw Data'!C122="","",'Raw Data'!C122)</f>
        <v>44946.492306354157</v>
      </c>
      <c r="G122" s="31">
        <f t="shared" si="31"/>
        <v>132.7371666545514</v>
      </c>
      <c r="H122" s="33" t="str">
        <f t="shared" si="32"/>
        <v>OK</v>
      </c>
      <c r="I122" s="20" t="str">
        <f>IF('Raw Data'!D122="","",'Raw Data'!D122)</f>
        <v>audit.csv</v>
      </c>
      <c r="J122" s="20" t="str">
        <f>IF('Raw Data'!E122="","",'Raw Data'!E122)</f>
        <v>https://kc.humanitarianresponse.info/media/original?media_file=reachrdcdata%2Fattachments%2F03786f7074524bcf85122757f5105ae7%2Fe6f48872-ce65-4684-a2d9-500c1c799b33%2Faudit.csv</v>
      </c>
      <c r="K122" s="20" t="str">
        <f>IF('Raw Data'!F122="","",'Raw Data'!F122)</f>
        <v/>
      </c>
      <c r="L122" s="20" t="str">
        <f>IF('Raw Data'!G122="","",'Raw Data'!G122)</f>
        <v/>
      </c>
      <c r="M122" s="20" t="str">
        <f>IF('Raw Data'!H122="","",'Raw Data'!H122)</f>
        <v>ENU5</v>
      </c>
      <c r="N122" s="20" t="str">
        <f>IF('Raw Data'!I122="","",'Raw Data'!I122)</f>
        <v>Kalemie</v>
      </c>
      <c r="O122" s="20" t="str">
        <f>IF('Raw Data'!J122="","",'Raw Data'!J122)</f>
        <v>Décembre</v>
      </c>
      <c r="P122" s="20" t="str">
        <f>IF('Raw Data'!K122="","",'Raw Data'!K122)</f>
        <v>Entretien à distance (appel téléphonique)</v>
      </c>
      <c r="Q122" s="20">
        <f>IF('Raw Data'!L122="","",'Raw Data'!L122)</f>
        <v>811987057</v>
      </c>
      <c r="R122" s="20">
        <f>IF('Raw Data'!M122="","",'Raw Data'!M122)</f>
        <v>811987057</v>
      </c>
      <c r="S122" s="20" t="str">
        <f>IF('Raw Data'!N122="","",'Raw Data'!N122)</f>
        <v>Oui</v>
      </c>
      <c r="T122" s="35" t="str">
        <f t="shared" si="33"/>
        <v/>
      </c>
      <c r="U122" s="20" t="str">
        <f>IF('Raw Data'!O122="","",'Raw Data'!O122)</f>
        <v/>
      </c>
      <c r="V122" s="20" t="str">
        <f>IF('Raw Data'!P122="","",'Raw Data'!P122)</f>
        <v/>
      </c>
      <c r="W122" s="20" t="str">
        <f>IF('Raw Data'!Q122="","",'Raw Data'!Q122)</f>
        <v/>
      </c>
      <c r="X122" s="20" t="str">
        <f>IF('Raw Data'!R122="","",'Raw Data'!R122)</f>
        <v>Oui</v>
      </c>
      <c r="Y122" s="35" t="str">
        <f t="shared" si="34"/>
        <v/>
      </c>
      <c r="Z122" s="20" t="str">
        <f>IF('Raw Data'!S122="","",'Raw Data'!S122)</f>
        <v/>
      </c>
      <c r="AA122" s="20" t="str">
        <f>IF('Raw Data'!T122="","",'Raw Data'!T122)</f>
        <v/>
      </c>
      <c r="AB122" s="20" t="str">
        <f>IF('Raw Data'!U122="","",'Raw Data'!U122)</f>
        <v>Maintenant</v>
      </c>
      <c r="AC122" s="35" t="str">
        <f t="shared" si="35"/>
        <v/>
      </c>
      <c r="AD122" s="20" t="str">
        <f>IF('Raw Data'!V122="","",'Raw Data'!V122)</f>
        <v/>
      </c>
      <c r="AE122" s="20" t="str">
        <f>IF('Raw Data'!W122="","",'Raw Data'!W122)</f>
        <v>Nyandwe makata johnas</v>
      </c>
      <c r="AF122" s="20" t="str">
        <f>IF('Raw Data'!X122="","",'Raw Data'!X122)</f>
        <v>Homme</v>
      </c>
      <c r="AG122" s="20">
        <f>IF('Raw Data'!Y122="","",'Raw Data'!Y122)</f>
        <v>34</v>
      </c>
      <c r="AH122" s="20" t="str">
        <f>IF('Raw Data'!Z122="","",'Raw Data'!Z122)</f>
        <v>Agriculteur</v>
      </c>
      <c r="AI122" s="20" t="str">
        <f>IF('Raw Data'!AA122="","",'Raw Data'!AA122)</f>
        <v/>
      </c>
      <c r="AJ122" s="20" t="str">
        <f>IF('Raw Data'!AB122="","",'Raw Data'!AB122)</f>
        <v/>
      </c>
      <c r="AK122" s="20" t="str">
        <f>IF('Raw Data'!AC122="","",'Raw Data'!AC122)</f>
        <v/>
      </c>
      <c r="AL122" s="20" t="str">
        <f>IF('Raw Data'!AD122="","",'Raw Data'!AD122)</f>
        <v/>
      </c>
      <c r="AM122" s="20" t="str">
        <f>IF('Raw Data'!AE122="","",'Raw Data'!AE122)</f>
        <v/>
      </c>
      <c r="AN122" s="20" t="str">
        <f>IF('Raw Data'!AF122="","",'Raw Data'!AF122)</f>
        <v/>
      </c>
      <c r="AO122" s="20" t="str">
        <f>IF('Raw Data'!AG122="","",'Raw Data'!AG122)</f>
        <v/>
      </c>
      <c r="AP122" s="20" t="str">
        <f>IF('Raw Data'!AH122="","",'Raw Data'!AH122)</f>
        <v>Personne déplacée (PDI)</v>
      </c>
      <c r="AQ122" s="35" t="str">
        <f t="shared" si="36"/>
        <v/>
      </c>
      <c r="AR122" s="20" t="str">
        <f>IF('Raw Data'!AI122="","",'Raw Data'!AI122)</f>
        <v>Tanganyika</v>
      </c>
      <c r="AS122" s="20" t="str">
        <f>IF('Raw Data'!AJ122="","",'Raw Data'!AJ122)</f>
        <v>Nyunzu</v>
      </c>
      <c r="AT122" s="20" t="str">
        <f>IF('Raw Data'!AK122="","",'Raw Data'!AK122)</f>
        <v>Kabeya mayi</v>
      </c>
      <c r="AU122" s="20" t="str">
        <f>IF('Raw Data'!AL122="","",'Raw Data'!AL122)</f>
        <v/>
      </c>
      <c r="AV122" s="20" t="str">
        <f>IF('Raw Data'!AM122="","",'Raw Data'!AM122)</f>
        <v>Kabeya mayi</v>
      </c>
      <c r="AW122" s="20" t="str">
        <f>IF('Raw Data'!AN122="","",'Raw Data'!AN122)</f>
        <v/>
      </c>
      <c r="AX122" s="20" t="str">
        <f>IF('Raw Data'!AO122="","",'Raw Data'!AO122)</f>
        <v>Oui</v>
      </c>
      <c r="AY122" s="20" t="str">
        <f>IF('Raw Data'!AP122="","",'Raw Data'!AP122)</f>
        <v>Tanganyika</v>
      </c>
      <c r="AZ122" s="20" t="str">
        <f>IF('Raw Data'!AQ122="","",'Raw Data'!AQ122)</f>
        <v>Nyunzu</v>
      </c>
      <c r="BA122" s="20" t="str">
        <f>IF('Raw Data'!AR122="","",'Raw Data'!AR122)</f>
        <v>Localité</v>
      </c>
      <c r="BB122" s="20" t="str">
        <f>IF('Raw Data'!AS122="","",'Raw Data'!AS122)</f>
        <v/>
      </c>
      <c r="BC122" s="20" t="str">
        <f>IF('Raw Data'!AT122="","",'Raw Data'!AT122)</f>
        <v/>
      </c>
      <c r="BD122" s="20" t="str">
        <f>IF('Raw Data'!AU122="","",'Raw Data'!AU122)</f>
        <v/>
      </c>
      <c r="BE122" s="20" t="str">
        <f>IF('Raw Data'!AV122="","",'Raw Data'!AV122)</f>
        <v>Kabeya mayi</v>
      </c>
      <c r="BF122" s="20" t="str">
        <f>IF('Raw Data'!AW122="","",'Raw Data'!AW122)</f>
        <v/>
      </c>
      <c r="BG122" s="20" t="str">
        <f>IF('Raw Data'!AX122="","",'Raw Data'!AX122)</f>
        <v>Kabeya mayi</v>
      </c>
      <c r="BH122" s="20" t="str">
        <f>IF('Raw Data'!AY122="","",'Raw Data'!AY122)</f>
        <v>Non</v>
      </c>
      <c r="BI122" s="20" t="str">
        <f>IF('Raw Data'!AZ122="","",'Raw Data'!AZ122)</f>
        <v/>
      </c>
      <c r="BJ122" s="20" t="str">
        <f>IF('Raw Data'!BA122="","",'Raw Data'!BA122)</f>
        <v>Oui</v>
      </c>
      <c r="BK122" s="20" t="str">
        <f>IF('Raw Data'!BB122="","",'Raw Data'!BB122)</f>
        <v>Oui</v>
      </c>
      <c r="BL122" s="20" t="str">
        <f>IF('Raw Data'!BC122="","",'Raw Data'!BC122)</f>
        <v/>
      </c>
      <c r="BM122" s="20" t="str">
        <f>IF('Raw Data'!BD122="","",'Raw Data'!BD122)</f>
        <v/>
      </c>
      <c r="BN122" s="20" t="str">
        <f>IF('Raw Data'!BE122="","",'Raw Data'!BE122)</f>
        <v/>
      </c>
      <c r="BO122" s="20" t="str">
        <f>IF('Raw Data'!BF122="","",'Raw Data'!BF122)</f>
        <v/>
      </c>
      <c r="BP122" s="20" t="str">
        <f>IF('Raw Data'!BG122="","",'Raw Data'!BG122)</f>
        <v/>
      </c>
      <c r="BQ122" s="20" t="str">
        <f>IF('Raw Data'!BH122="","",'Raw Data'!BH122)</f>
        <v>Autre (Spécifier)</v>
      </c>
      <c r="BR122" s="20" t="str">
        <f>IF('Raw Data'!BI122="","",'Raw Data'!BI122)</f>
        <v>Baseba</v>
      </c>
      <c r="BS122" s="20" t="str">
        <f>IF('Raw Data'!BJ122="","",'Raw Data'!BJ122)</f>
        <v>Oui</v>
      </c>
      <c r="BT122" s="20" t="str">
        <f>IF('Raw Data'!BK122="","",'Raw Data'!BK122)</f>
        <v>Oui</v>
      </c>
      <c r="BU122" s="35" t="str">
        <f t="shared" si="37"/>
        <v/>
      </c>
      <c r="BV122" s="20" t="str">
        <f>IF('Raw Data'!BL122="","",'Raw Data'!BL122)</f>
        <v/>
      </c>
      <c r="BW122" s="20" t="str">
        <f>IF('Raw Data'!BM122="","",'Raw Data'!BM122)</f>
        <v/>
      </c>
      <c r="BX122" s="20" t="str">
        <f>IF('Raw Data'!BN122="","",'Raw Data'!BN122)</f>
        <v>Oui</v>
      </c>
      <c r="BY122" s="20" t="str">
        <f>IF('Raw Data'!BO122="","",'Raw Data'!BO122)</f>
        <v>Oui</v>
      </c>
      <c r="BZ122" s="20" t="str">
        <f>IF('Raw Data'!BP122="","",'Raw Data'!BP122)</f>
        <v>Oui</v>
      </c>
      <c r="CA122" s="20" t="str">
        <f>IF('Raw Data'!BQ122="","",'Raw Data'!BQ122)</f>
        <v>Non</v>
      </c>
      <c r="CB122" s="20" t="str">
        <f>IF('Raw Data'!BR122="","",'Raw Data'!BR122)</f>
        <v>Non</v>
      </c>
      <c r="CC122" s="20" t="str">
        <f>IF('Raw Data'!BS122="","",'Raw Data'!BS122)</f>
        <v/>
      </c>
      <c r="CD122" s="20" t="str">
        <f>IF('Raw Data'!BT122="","",'Raw Data'!BT122)</f>
        <v>Communauté hôte (=Autochtones)</v>
      </c>
      <c r="CE122" s="20" t="str">
        <f>IF('Raw Data'!BU122="","",'Raw Data'!BU122)</f>
        <v>3</v>
      </c>
      <c r="CF122" s="20" t="str">
        <f>IF('Raw Data'!BV122="","",'Raw Data'!BV122)</f>
        <v>Non</v>
      </c>
      <c r="CG122" s="20" t="str">
        <f>IF('Raw Data'!BW122="","",'Raw Data'!BW122)</f>
        <v/>
      </c>
      <c r="CH122" s="35" t="str">
        <f t="shared" si="38"/>
        <v/>
      </c>
      <c r="CI122" s="35" t="str">
        <f t="shared" si="39"/>
        <v/>
      </c>
      <c r="CJ122" s="37">
        <f t="shared" si="40"/>
        <v>0</v>
      </c>
      <c r="CK122" s="20" t="str">
        <f>IF('Raw Data'!BX122="","",'Raw Data'!BX122)</f>
        <v/>
      </c>
      <c r="CL122" s="20" t="str">
        <f>IF('Raw Data'!BY122="","",'Raw Data'!BY122)</f>
        <v/>
      </c>
      <c r="CM122" s="20" t="str">
        <f>IF('Raw Data'!BZ122="","",'Raw Data'!BZ122)</f>
        <v/>
      </c>
      <c r="CN122" s="20" t="str">
        <f>IF('Raw Data'!CA122="","",'Raw Data'!CA122)</f>
        <v/>
      </c>
      <c r="CO122" s="20" t="str">
        <f>IF('Raw Data'!CB122="","",'Raw Data'!CB122)</f>
        <v/>
      </c>
      <c r="CP122" s="39" t="str">
        <f>IF('Raw Data'!CC122="","",'Raw Data'!CC122)</f>
        <v>0.5097047286119829</v>
      </c>
      <c r="CQ122" s="20" t="str">
        <f>IF('Raw Data'!CD122="","",'Raw Data'!CD122)</f>
        <v/>
      </c>
      <c r="CR122" s="20" t="str">
        <f>IF('Raw Data'!CE122="","",'Raw Data'!CE122)</f>
        <v>1</v>
      </c>
      <c r="CS122" s="20" t="str">
        <f>IF('Raw Data'!CF122="","",'Raw Data'!CF122)</f>
        <v/>
      </c>
      <c r="CT122" s="20" t="str">
        <f>IF('Raw Data'!CG122="","",'Raw Data'!CG122)</f>
        <v/>
      </c>
      <c r="CU122" s="20" t="str">
        <f>IF('Raw Data'!CH122="","",'Raw Data'!CH122)</f>
        <v/>
      </c>
      <c r="CV122" s="35" t="str">
        <f t="shared" si="41"/>
        <v/>
      </c>
      <c r="CW122" s="20" t="str">
        <f>IF('Raw Data'!CI122="","",'Raw Data'!CI122)</f>
        <v/>
      </c>
      <c r="CX122" s="35" t="str">
        <f t="shared" si="42"/>
        <v/>
      </c>
      <c r="CY122" s="20" t="str">
        <f>IF('Raw Data'!CJ122="","",'Raw Data'!CJ122)</f>
        <v/>
      </c>
      <c r="CZ122" s="35" t="str">
        <f t="shared" si="43"/>
        <v/>
      </c>
      <c r="DA122" s="20" t="str">
        <f>IF('Raw Data'!CK122="","",'Raw Data'!CK122)</f>
        <v/>
      </c>
      <c r="DB122" s="35" t="str">
        <f t="shared" si="44"/>
        <v/>
      </c>
      <c r="DC122" s="20" t="str">
        <f>IF('Raw Data'!CL122="","",'Raw Data'!CL122)</f>
        <v/>
      </c>
      <c r="DD122" s="35" t="str">
        <f t="shared" si="45"/>
        <v/>
      </c>
      <c r="DE122" s="20" t="str">
        <f>IF('Raw Data'!CM122="","",'Raw Data'!CM122)</f>
        <v/>
      </c>
      <c r="DF122" s="35" t="str">
        <f t="shared" si="46"/>
        <v/>
      </c>
      <c r="DG122" s="20" t="str">
        <f>IF('Raw Data'!CN122="","",'Raw Data'!CN122)</f>
        <v/>
      </c>
      <c r="DH122" s="35" t="str">
        <f t="shared" si="47"/>
        <v/>
      </c>
      <c r="DI122" s="20" t="str">
        <f>IF('Raw Data'!CO122="","",'Raw Data'!CO122)</f>
        <v/>
      </c>
      <c r="DJ122" s="35" t="str">
        <f t="shared" si="48"/>
        <v/>
      </c>
      <c r="DK122" s="23" t="str">
        <f>IF('Raw Data'!CP122="","",'Raw Data'!CP122)</f>
        <v/>
      </c>
      <c r="DL122" s="23" t="str">
        <f>IF('Raw Data'!CQ122="","",'Raw Data'!CQ122)</f>
        <v/>
      </c>
      <c r="DM122" s="20" t="str">
        <f>IF('Raw Data'!CR122="","",'Raw Data'!CR122)</f>
        <v/>
      </c>
      <c r="DN122" s="20" t="str">
        <f>IF('Raw Data'!CS122="","",'Raw Data'!CS122)</f>
        <v/>
      </c>
      <c r="DO122" s="23" t="str">
        <f>IF('Raw Data'!CT122="","",'Raw Data'!CT122)</f>
        <v/>
      </c>
      <c r="DP122" s="20" t="str">
        <f>IF('Raw Data'!CU122="","",'Raw Data'!CU122)</f>
        <v/>
      </c>
      <c r="DQ122" s="23" t="str">
        <f>IF('Raw Data'!CV122="","",'Raw Data'!CV122)</f>
        <v/>
      </c>
      <c r="DR122" s="20" t="str">
        <f>IF('Raw Data'!CW122="","",'Raw Data'!CW122)</f>
        <v/>
      </c>
      <c r="DS122" s="20">
        <f>IF('Raw Data'!CX122="","",'Raw Data'!CX122)</f>
        <v>50</v>
      </c>
      <c r="DT122" s="20">
        <f>IF('Raw Data'!CY122="","",'Raw Data'!CY122)</f>
        <v>10</v>
      </c>
      <c r="DU122" s="20">
        <f>IF('Raw Data'!CZ122="","",'Raw Data'!CZ122)</f>
        <v>40</v>
      </c>
      <c r="DV122" s="20">
        <f>IF('Raw Data'!DA122="","",'Raw Data'!DA122)</f>
        <v>10</v>
      </c>
      <c r="DW122" s="20">
        <f>IF('Raw Data'!DB122="","",'Raw Data'!DB122)</f>
        <v>2</v>
      </c>
      <c r="DX122" s="35" t="str">
        <f t="shared" si="49"/>
        <v/>
      </c>
      <c r="DY122" s="23">
        <f>IF('Raw Data'!DC122="","",'Raw Data'!DC122)</f>
        <v>2</v>
      </c>
      <c r="DZ122" s="42" t="str">
        <f t="shared" si="50"/>
        <v/>
      </c>
      <c r="EA122" s="20">
        <f>IF('Raw Data'!DD122="","",'Raw Data'!DD122)</f>
        <v>3</v>
      </c>
      <c r="EB122" s="35" t="str">
        <f t="shared" si="51"/>
        <v/>
      </c>
      <c r="EC122" s="20">
        <f>IF('Raw Data'!DE122="","",'Raw Data'!DE122)</f>
        <v>1</v>
      </c>
      <c r="ED122" s="35" t="str">
        <f t="shared" si="52"/>
        <v/>
      </c>
      <c r="EE122" s="20">
        <f>IF('Raw Data'!DF122="","",'Raw Data'!DF122)</f>
        <v>2</v>
      </c>
      <c r="EF122" s="35" t="str">
        <f t="shared" si="53"/>
        <v/>
      </c>
      <c r="EG122" s="20">
        <f>IF('Raw Data'!DG122="","",'Raw Data'!DG122)</f>
        <v>3</v>
      </c>
      <c r="EH122" s="35" t="str">
        <f t="shared" si="54"/>
        <v/>
      </c>
      <c r="EI122" s="20">
        <f>IF('Raw Data'!DH122="","",'Raw Data'!DH122)</f>
        <v>3</v>
      </c>
      <c r="EJ122" s="20">
        <f>IF('Raw Data'!DI122="","",'Raw Data'!DI122)</f>
        <v>10</v>
      </c>
      <c r="EK122" s="20">
        <f>IF('Raw Data'!DJ122="","",'Raw Data'!DJ122)</f>
        <v>5</v>
      </c>
      <c r="EL122" s="20">
        <f>IF('Raw Data'!DK122="","",'Raw Data'!DK122)</f>
        <v>15</v>
      </c>
      <c r="EM122" s="20" t="str">
        <f>IF('Raw Data'!DL122="","",'Raw Data'!DL122)</f>
        <v/>
      </c>
      <c r="EN122" s="20" t="str">
        <f>IF('Raw Data'!DM122="","",'Raw Data'!DM122)</f>
        <v/>
      </c>
      <c r="EO122" s="20" t="str">
        <f>IF('Raw Data'!DN122="","",'Raw Data'!DN122)</f>
        <v>Oui</v>
      </c>
      <c r="EP122" s="20">
        <f>IF('Raw Data'!DO122="","",'Raw Data'!DO122)</f>
        <v>8</v>
      </c>
      <c r="EQ122" s="35" t="str">
        <f t="shared" si="55"/>
        <v/>
      </c>
      <c r="ER122" s="20">
        <f>IF('Raw Data'!DP122="","",'Raw Data'!DP122)</f>
        <v>4</v>
      </c>
      <c r="ES122" s="20">
        <f>IF('Raw Data'!DQ122="","",'Raw Data'!DQ122)</f>
        <v>3</v>
      </c>
      <c r="ET122" s="20">
        <f>IF('Raw Data'!DR122="","",'Raw Data'!DR122)</f>
        <v>2</v>
      </c>
      <c r="EU122" s="20" t="str">
        <f>IF('Raw Data'!DS122="","",'Raw Data'!DS122)</f>
        <v/>
      </c>
      <c r="EV122" s="20" t="str">
        <f>IF('Raw Data'!DT122="","",'Raw Data'!DT122)</f>
        <v>Conversation avec leaders communautaires (pas autorité locale) Station de radio Appel téléphonique</v>
      </c>
      <c r="EW122" s="20">
        <f>IF('Raw Data'!DU122="","",'Raw Data'!DU122)</f>
        <v>1</v>
      </c>
      <c r="EX122" s="20">
        <f>IF('Raw Data'!DV122="","",'Raw Data'!DV122)</f>
        <v>0</v>
      </c>
      <c r="EY122" s="20">
        <f>IF('Raw Data'!DW122="","",'Raw Data'!DW122)</f>
        <v>0</v>
      </c>
      <c r="EZ122" s="20">
        <f>IF('Raw Data'!DX122="","",'Raw Data'!DX122)</f>
        <v>0</v>
      </c>
      <c r="FA122" s="20">
        <f>IF('Raw Data'!DY122="","",'Raw Data'!DY122)</f>
        <v>0</v>
      </c>
      <c r="FB122" s="20">
        <f>IF('Raw Data'!DZ122="","",'Raw Data'!DZ122)</f>
        <v>1</v>
      </c>
      <c r="FC122" s="20">
        <f>IF('Raw Data'!EA122="","",'Raw Data'!EA122)</f>
        <v>0</v>
      </c>
      <c r="FD122" s="20">
        <f>IF('Raw Data'!EB122="","",'Raw Data'!EB122)</f>
        <v>0</v>
      </c>
      <c r="FE122" s="20">
        <f>IF('Raw Data'!EC122="","",'Raw Data'!EC122)</f>
        <v>1</v>
      </c>
      <c r="FF122" s="20">
        <f>IF('Raw Data'!ED122="","",'Raw Data'!ED122)</f>
        <v>0</v>
      </c>
      <c r="FG122" s="20">
        <f>IF('Raw Data'!EE122="","",'Raw Data'!EE122)</f>
        <v>0</v>
      </c>
      <c r="FH122" s="20">
        <f>IF('Raw Data'!EF122="","",'Raw Data'!EF122)</f>
        <v>0</v>
      </c>
      <c r="FI122" s="20">
        <f>IF('Raw Data'!EG122="","",'Raw Data'!EG122)</f>
        <v>0</v>
      </c>
      <c r="FJ122" s="20" t="str">
        <f>IF('Raw Data'!EH122="","",'Raw Data'!EH122)</f>
        <v/>
      </c>
      <c r="FK122" s="20" t="str">
        <f>IF('Raw Data'!EI122="","",'Raw Data'!EI122)</f>
        <v>Information sur l'accès à l'assistance humanitaire</v>
      </c>
      <c r="FL122" s="20" t="str">
        <f>IF('Raw Data'!EJ122="","",'Raw Data'!EJ122)</f>
        <v/>
      </c>
      <c r="FM122" s="20" t="str">
        <f>IF('Raw Data'!EK122="","",'Raw Data'!EK122)</f>
        <v>Oui</v>
      </c>
      <c r="FN122" s="20" t="str">
        <f>IF('Raw Data'!EL122="","",'Raw Data'!EL122)</f>
        <v/>
      </c>
      <c r="FO122" s="20" t="str">
        <f>IF('Raw Data'!EM122="","",'Raw Data'!EM122)</f>
        <v>Oui</v>
      </c>
      <c r="FP122" s="20" t="str">
        <f>IF('Raw Data'!EN122="","",'Raw Data'!EN122)</f>
        <v/>
      </c>
      <c r="FQ122" s="20" t="str">
        <f>IF('Raw Data'!EO122="","",'Raw Data'!EO122)</f>
        <v/>
      </c>
      <c r="FR122" s="20" t="str">
        <f>IF('Raw Data'!EP122="","",'Raw Data'!EP122)</f>
        <v/>
      </c>
      <c r="FS122" s="20" t="str">
        <f>IF('Raw Data'!EQ122="","",'Raw Data'!EQ122)</f>
        <v>Kabeya mayi</v>
      </c>
      <c r="FT122" s="20">
        <f>IF('Raw Data'!ER122="","",'Raw Data'!ER122)</f>
        <v>4</v>
      </c>
      <c r="FU122" s="20" t="str">
        <f>IF('Raw Data'!ES122="","",'Raw Data'!ES122)</f>
        <v>L'ic connais bien la situation de la localite</v>
      </c>
      <c r="FV122" s="20" t="str">
        <f>IF('Raw Data'!ET122="","",'Raw Data'!ET122)</f>
        <v>vWvJfH3sDSZM3uC5W82MGH</v>
      </c>
      <c r="FW122" s="20" t="str">
        <f>IF('Raw Data'!EU122="","",'Raw Data'!EU122)</f>
        <v>v89tPMrAjVHLSntiBQ22UJ</v>
      </c>
      <c r="FX122" s="20" t="str">
        <f>IF('Raw Data'!EV122="","",'Raw Data'!EV122)</f>
        <v>v5AfrSZTqajduwJVMoNG7f</v>
      </c>
      <c r="FY122" s="20" t="str">
        <f>IF('Raw Data'!EW122="","",'Raw Data'!EW122)</f>
        <v>vbptduBAghB4e4bMMgdQUc</v>
      </c>
      <c r="FZ122" s="20" t="str">
        <f>IF('Raw Data'!EX122="","",'Raw Data'!EX122)</f>
        <v>vNycnGWUpYeb3KNNoHrkGX</v>
      </c>
      <c r="GA122" s="20" t="str">
        <f>IF('Raw Data'!EY122="","",'Raw Data'!EY122)</f>
        <v/>
      </c>
      <c r="GB122" s="20">
        <f>IF('Raw Data'!EZ122="","",'Raw Data'!EZ122)</f>
        <v>385037302</v>
      </c>
      <c r="GC122" s="20" t="str">
        <f>IF('Raw Data'!FA122="","",'Raw Data'!FA122)</f>
        <v>e6f48872-ce65-4684-a2d9-500c1c799b33</v>
      </c>
      <c r="GD122" s="29">
        <f>IF('Raw Data'!FB122="","",'Raw Data'!FB122)</f>
        <v>44946.439733796287</v>
      </c>
      <c r="GE122" s="20" t="str">
        <f>IF('Raw Data'!FC122="","",'Raw Data'!FC122)</f>
        <v/>
      </c>
      <c r="GF122" s="20" t="str">
        <f>IF('Raw Data'!FD122="","",'Raw Data'!FD122)</f>
        <v/>
      </c>
      <c r="GG122" s="20" t="str">
        <f>IF('Raw Data'!FE122="","",'Raw Data'!FE122)</f>
        <v>submitted_via_web</v>
      </c>
      <c r="GH122" s="20" t="str">
        <f>IF('Raw Data'!FF122="","",'Raw Data'!FF122)</f>
        <v>reach_rdc_hsm_enqueteur</v>
      </c>
      <c r="GI122" s="20" t="str">
        <f>IF('Raw Data'!FG122="","",'Raw Data'!FG122)</f>
        <v/>
      </c>
      <c r="GJ122" s="20">
        <f>IF('Raw Data'!FH122="","",'Raw Data'!FH122)</f>
        <v>207</v>
      </c>
    </row>
    <row r="123" spans="1:192" x14ac:dyDescent="0.25">
      <c r="A123" s="24" t="str">
        <f t="shared" si="28"/>
        <v>a8c9b7f1-7ecd-46e1-a7ab-1d3e0087e55c</v>
      </c>
      <c r="B123" s="24" t="str">
        <f t="shared" si="29"/>
        <v>Kakinga</v>
      </c>
      <c r="C123" s="24" t="str">
        <f t="shared" si="30"/>
        <v>ENU3</v>
      </c>
      <c r="D123" s="29">
        <f>IF('Raw Data'!A123="","",'Raw Data'!A123)</f>
        <v>44923</v>
      </c>
      <c r="E123" s="27">
        <f>IF('Raw Data'!B123="","",'Raw Data'!B123)</f>
        <v>44923.442006238423</v>
      </c>
      <c r="F123" s="27">
        <f>IF('Raw Data'!C123="","",'Raw Data'!C123)</f>
        <v>44923.480676666673</v>
      </c>
      <c r="G123" s="31">
        <f t="shared" si="31"/>
        <v>55.68541668006219</v>
      </c>
      <c r="H123" s="33" t="str">
        <f t="shared" si="32"/>
        <v>OK</v>
      </c>
      <c r="I123" s="20" t="str">
        <f>IF('Raw Data'!D123="","",'Raw Data'!D123)</f>
        <v>audit.csv</v>
      </c>
      <c r="J123" s="20" t="str">
        <f>IF('Raw Data'!E123="","",'Raw Data'!E123)</f>
        <v>https://kc.humanitarianresponse.info/media/original?media_file=reachrdcdata%2Fattachments%2F03786f7074524bcf85122757f5105ae7%2Fa8c9b7f1-7ecd-46e1-a7ab-1d3e0087e55c%2Faudit.csv</v>
      </c>
      <c r="K123" s="20" t="str">
        <f>IF('Raw Data'!F123="","",'Raw Data'!F123)</f>
        <v/>
      </c>
      <c r="L123" s="20" t="str">
        <f>IF('Raw Data'!G123="","",'Raw Data'!G123)</f>
        <v/>
      </c>
      <c r="M123" s="20" t="str">
        <f>IF('Raw Data'!H123="","",'Raw Data'!H123)</f>
        <v>ENU3</v>
      </c>
      <c r="N123" s="20" t="str">
        <f>IF('Raw Data'!I123="","",'Raw Data'!I123)</f>
        <v>Kalemie</v>
      </c>
      <c r="O123" s="20" t="str">
        <f>IF('Raw Data'!J123="","",'Raw Data'!J123)</f>
        <v>Décembre</v>
      </c>
      <c r="P123" s="20" t="str">
        <f>IF('Raw Data'!K123="","",'Raw Data'!K123)</f>
        <v>Entretien à distance (appel téléphonique)</v>
      </c>
      <c r="Q123" s="20">
        <f>IF('Raw Data'!L123="","",'Raw Data'!L123)</f>
        <v>811568479</v>
      </c>
      <c r="R123" s="20">
        <f>IF('Raw Data'!M123="","",'Raw Data'!M123)</f>
        <v>811568479</v>
      </c>
      <c r="S123" s="20" t="str">
        <f>IF('Raw Data'!N123="","",'Raw Data'!N123)</f>
        <v>Oui</v>
      </c>
      <c r="T123" s="35" t="str">
        <f t="shared" si="33"/>
        <v/>
      </c>
      <c r="U123" s="20" t="str">
        <f>IF('Raw Data'!O123="","",'Raw Data'!O123)</f>
        <v/>
      </c>
      <c r="V123" s="20" t="str">
        <f>IF('Raw Data'!P123="","",'Raw Data'!P123)</f>
        <v/>
      </c>
      <c r="W123" s="20" t="str">
        <f>IF('Raw Data'!Q123="","",'Raw Data'!Q123)</f>
        <v/>
      </c>
      <c r="X123" s="20" t="str">
        <f>IF('Raw Data'!R123="","",'Raw Data'!R123)</f>
        <v>Oui</v>
      </c>
      <c r="Y123" s="35" t="str">
        <f t="shared" si="34"/>
        <v/>
      </c>
      <c r="Z123" s="20" t="str">
        <f>IF('Raw Data'!S123="","",'Raw Data'!S123)</f>
        <v/>
      </c>
      <c r="AA123" s="20" t="str">
        <f>IF('Raw Data'!T123="","",'Raw Data'!T123)</f>
        <v/>
      </c>
      <c r="AB123" s="20" t="str">
        <f>IF('Raw Data'!U123="","",'Raw Data'!U123)</f>
        <v>Maintenant</v>
      </c>
      <c r="AC123" s="35" t="str">
        <f t="shared" si="35"/>
        <v/>
      </c>
      <c r="AD123" s="20" t="str">
        <f>IF('Raw Data'!V123="","",'Raw Data'!V123)</f>
        <v/>
      </c>
      <c r="AE123" s="20" t="str">
        <f>IF('Raw Data'!W123="","",'Raw Data'!W123)</f>
        <v>Saidi</v>
      </c>
      <c r="AF123" s="20" t="str">
        <f>IF('Raw Data'!X123="","",'Raw Data'!X123)</f>
        <v>Homme</v>
      </c>
      <c r="AG123" s="20">
        <f>IF('Raw Data'!Y123="","",'Raw Data'!Y123)</f>
        <v>45</v>
      </c>
      <c r="AH123" s="20" t="str">
        <f>IF('Raw Data'!Z123="","",'Raw Data'!Z123)</f>
        <v>Agriculteur</v>
      </c>
      <c r="AI123" s="20" t="str">
        <f>IF('Raw Data'!AA123="","",'Raw Data'!AA123)</f>
        <v/>
      </c>
      <c r="AJ123" s="20" t="str">
        <f>IF('Raw Data'!AB123="","",'Raw Data'!AB123)</f>
        <v/>
      </c>
      <c r="AK123" s="20" t="str">
        <f>IF('Raw Data'!AC123="","",'Raw Data'!AC123)</f>
        <v/>
      </c>
      <c r="AL123" s="20" t="str">
        <f>IF('Raw Data'!AD123="","",'Raw Data'!AD123)</f>
        <v/>
      </c>
      <c r="AM123" s="20" t="str">
        <f>IF('Raw Data'!AE123="","",'Raw Data'!AE123)</f>
        <v/>
      </c>
      <c r="AN123" s="20" t="str">
        <f>IF('Raw Data'!AF123="","",'Raw Data'!AF123)</f>
        <v/>
      </c>
      <c r="AO123" s="20" t="str">
        <f>IF('Raw Data'!AG123="","",'Raw Data'!AG123)</f>
        <v/>
      </c>
      <c r="AP123" s="20" t="str">
        <f>IF('Raw Data'!AH123="","",'Raw Data'!AH123)</f>
        <v>Personne non déplacée (Autochtone)</v>
      </c>
      <c r="AQ123" s="35" t="str">
        <f t="shared" si="36"/>
        <v/>
      </c>
      <c r="AR123" s="20" t="str">
        <f>IF('Raw Data'!AI123="","",'Raw Data'!AI123)</f>
        <v>Tanganyika</v>
      </c>
      <c r="AS123" s="20" t="str">
        <f>IF('Raw Data'!AJ123="","",'Raw Data'!AJ123)</f>
        <v>Nyemba</v>
      </c>
      <c r="AT123" s="20" t="str">
        <f>IF('Raw Data'!AK123="","",'Raw Data'!AK123)</f>
        <v>Kampulu</v>
      </c>
      <c r="AU123" s="20" t="str">
        <f>IF('Raw Data'!AL123="","",'Raw Data'!AL123)</f>
        <v/>
      </c>
      <c r="AV123" s="20" t="str">
        <f>IF('Raw Data'!AM123="","",'Raw Data'!AM123)</f>
        <v>Kampulu</v>
      </c>
      <c r="AW123" s="20" t="str">
        <f>IF('Raw Data'!AN123="","",'Raw Data'!AN123)</f>
        <v/>
      </c>
      <c r="AX123" s="20" t="str">
        <f>IF('Raw Data'!AO123="","",'Raw Data'!AO123)</f>
        <v>Oui</v>
      </c>
      <c r="AY123" s="20" t="str">
        <f>IF('Raw Data'!AP123="","",'Raw Data'!AP123)</f>
        <v>Tanganyika</v>
      </c>
      <c r="AZ123" s="20" t="str">
        <f>IF('Raw Data'!AQ123="","",'Raw Data'!AQ123)</f>
        <v>Nyemba</v>
      </c>
      <c r="BA123" s="20" t="str">
        <f>IF('Raw Data'!AR123="","",'Raw Data'!AR123)</f>
        <v>Localité</v>
      </c>
      <c r="BB123" s="20" t="str">
        <f>IF('Raw Data'!AS123="","",'Raw Data'!AS123)</f>
        <v/>
      </c>
      <c r="BC123" s="20" t="str">
        <f>IF('Raw Data'!AT123="","",'Raw Data'!AT123)</f>
        <v/>
      </c>
      <c r="BD123" s="20" t="str">
        <f>IF('Raw Data'!AU123="","",'Raw Data'!AU123)</f>
        <v/>
      </c>
      <c r="BE123" s="20" t="str">
        <f>IF('Raw Data'!AV123="","",'Raw Data'!AV123)</f>
        <v>Kakinga</v>
      </c>
      <c r="BF123" s="20" t="str">
        <f>IF('Raw Data'!AW123="","",'Raw Data'!AW123)</f>
        <v/>
      </c>
      <c r="BG123" s="20" t="str">
        <f>IF('Raw Data'!AX123="","",'Raw Data'!AX123)</f>
        <v>Kakinga</v>
      </c>
      <c r="BH123" s="20" t="str">
        <f>IF('Raw Data'!AY123="","",'Raw Data'!AY123)</f>
        <v>Non</v>
      </c>
      <c r="BI123" s="20" t="str">
        <f>IF('Raw Data'!AZ123="","",'Raw Data'!AZ123)</f>
        <v/>
      </c>
      <c r="BJ123" s="20" t="str">
        <f>IF('Raw Data'!BA123="","",'Raw Data'!BA123)</f>
        <v>Oui</v>
      </c>
      <c r="BK123" s="20" t="str">
        <f>IF('Raw Data'!BB123="","",'Raw Data'!BB123)</f>
        <v>Oui</v>
      </c>
      <c r="BL123" s="20" t="str">
        <f>IF('Raw Data'!BC123="","",'Raw Data'!BC123)</f>
        <v/>
      </c>
      <c r="BM123" s="20" t="str">
        <f>IF('Raw Data'!BD123="","",'Raw Data'!BD123)</f>
        <v/>
      </c>
      <c r="BN123" s="20" t="str">
        <f>IF('Raw Data'!BE123="","",'Raw Data'!BE123)</f>
        <v/>
      </c>
      <c r="BO123" s="20" t="str">
        <f>IF('Raw Data'!BF123="","",'Raw Data'!BF123)</f>
        <v/>
      </c>
      <c r="BP123" s="20" t="str">
        <f>IF('Raw Data'!BG123="","",'Raw Data'!BG123)</f>
        <v/>
      </c>
      <c r="BQ123" s="20" t="str">
        <f>IF('Raw Data'!BH123="","",'Raw Data'!BH123)</f>
        <v>Autre (Spécifier)</v>
      </c>
      <c r="BR123" s="20" t="str">
        <f>IF('Raw Data'!BI123="","",'Raw Data'!BI123)</f>
        <v>Miketo</v>
      </c>
      <c r="BS123" s="20" t="str">
        <f>IF('Raw Data'!BJ123="","",'Raw Data'!BJ123)</f>
        <v>Oui</v>
      </c>
      <c r="BT123" s="20" t="str">
        <f>IF('Raw Data'!BK123="","",'Raw Data'!BK123)</f>
        <v>Oui</v>
      </c>
      <c r="BU123" s="35" t="str">
        <f t="shared" si="37"/>
        <v/>
      </c>
      <c r="BV123" s="20" t="str">
        <f>IF('Raw Data'!BL123="","",'Raw Data'!BL123)</f>
        <v/>
      </c>
      <c r="BW123" s="20" t="str">
        <f>IF('Raw Data'!BM123="","",'Raw Data'!BM123)</f>
        <v/>
      </c>
      <c r="BX123" s="20" t="str">
        <f>IF('Raw Data'!BN123="","",'Raw Data'!BN123)</f>
        <v>Oui</v>
      </c>
      <c r="BY123" s="20" t="str">
        <f>IF('Raw Data'!BO123="","",'Raw Data'!BO123)</f>
        <v>Oui</v>
      </c>
      <c r="BZ123" s="20" t="str">
        <f>IF('Raw Data'!BP123="","",'Raw Data'!BP123)</f>
        <v>Oui</v>
      </c>
      <c r="CA123" s="20" t="str">
        <f>IF('Raw Data'!BQ123="","",'Raw Data'!BQ123)</f>
        <v>Oui</v>
      </c>
      <c r="CB123" s="20" t="str">
        <f>IF('Raw Data'!BR123="","",'Raw Data'!BR123)</f>
        <v>Non</v>
      </c>
      <c r="CC123" s="20" t="str">
        <f>IF('Raw Data'!BS123="","",'Raw Data'!BS123)</f>
        <v/>
      </c>
      <c r="CD123" s="20" t="str">
        <f>IF('Raw Data'!BT123="","",'Raw Data'!BT123)</f>
        <v>Communauté hôte (=Autochtones)</v>
      </c>
      <c r="CE123" s="20" t="str">
        <f>IF('Raw Data'!BU123="","",'Raw Data'!BU123)</f>
        <v>4</v>
      </c>
      <c r="CF123" s="20" t="str">
        <f>IF('Raw Data'!BV123="","",'Raw Data'!BV123)</f>
        <v>Oui</v>
      </c>
      <c r="CG123" s="20" t="str">
        <f>IF('Raw Data'!BW123="","",'Raw Data'!BW123)</f>
        <v>Personnes déplacées (PDI)</v>
      </c>
      <c r="CH123" s="35" t="str">
        <f t="shared" si="38"/>
        <v/>
      </c>
      <c r="CI123" s="35" t="str">
        <f t="shared" si="39"/>
        <v/>
      </c>
      <c r="CJ123" s="37">
        <f t="shared" si="40"/>
        <v>1</v>
      </c>
      <c r="CK123" s="20">
        <f>IF('Raw Data'!BX123="","",'Raw Data'!BX123)</f>
        <v>0</v>
      </c>
      <c r="CL123" s="20">
        <f>IF('Raw Data'!BY123="","",'Raw Data'!BY123)</f>
        <v>1</v>
      </c>
      <c r="CM123" s="20">
        <f>IF('Raw Data'!BZ123="","",'Raw Data'!BZ123)</f>
        <v>0</v>
      </c>
      <c r="CN123" s="20">
        <f>IF('Raw Data'!CA123="","",'Raw Data'!CA123)</f>
        <v>0</v>
      </c>
      <c r="CO123" s="20">
        <f>IF('Raw Data'!CB123="","",'Raw Data'!CB123)</f>
        <v>0</v>
      </c>
      <c r="CP123" s="39" t="str">
        <f>IF('Raw Data'!CC123="","",'Raw Data'!CC123)</f>
        <v>0.6868957250409283</v>
      </c>
      <c r="CQ123" s="20" t="str">
        <f>IF('Raw Data'!CD123="","",'Raw Data'!CD123)</f>
        <v/>
      </c>
      <c r="CR123" s="20" t="str">
        <f>IF('Raw Data'!CE123="","",'Raw Data'!CE123)</f>
        <v>1</v>
      </c>
      <c r="CS123" s="20" t="str">
        <f>IF('Raw Data'!CF123="","",'Raw Data'!CF123)</f>
        <v/>
      </c>
      <c r="CT123" s="20" t="str">
        <f>IF('Raw Data'!CG123="","",'Raw Data'!CG123)</f>
        <v/>
      </c>
      <c r="CU123" s="20" t="str">
        <f>IF('Raw Data'!CH123="","",'Raw Data'!CH123)</f>
        <v/>
      </c>
      <c r="CV123" s="35" t="str">
        <f t="shared" si="41"/>
        <v/>
      </c>
      <c r="CW123" s="20" t="str">
        <f>IF('Raw Data'!CI123="","",'Raw Data'!CI123)</f>
        <v/>
      </c>
      <c r="CX123" s="35" t="str">
        <f t="shared" si="42"/>
        <v/>
      </c>
      <c r="CY123" s="20" t="str">
        <f>IF('Raw Data'!CJ123="","",'Raw Data'!CJ123)</f>
        <v/>
      </c>
      <c r="CZ123" s="35" t="str">
        <f t="shared" si="43"/>
        <v/>
      </c>
      <c r="DA123" s="20" t="str">
        <f>IF('Raw Data'!CK123="","",'Raw Data'!CK123)</f>
        <v/>
      </c>
      <c r="DB123" s="35" t="str">
        <f t="shared" si="44"/>
        <v/>
      </c>
      <c r="DC123" s="20" t="str">
        <f>IF('Raw Data'!CL123="","",'Raw Data'!CL123)</f>
        <v/>
      </c>
      <c r="DD123" s="35" t="str">
        <f t="shared" si="45"/>
        <v/>
      </c>
      <c r="DE123" s="20" t="str">
        <f>IF('Raw Data'!CM123="","",'Raw Data'!CM123)</f>
        <v/>
      </c>
      <c r="DF123" s="35" t="str">
        <f t="shared" si="46"/>
        <v/>
      </c>
      <c r="DG123" s="20" t="str">
        <f>IF('Raw Data'!CN123="","",'Raw Data'!CN123)</f>
        <v/>
      </c>
      <c r="DH123" s="35" t="str">
        <f t="shared" si="47"/>
        <v/>
      </c>
      <c r="DI123" s="20" t="str">
        <f>IF('Raw Data'!CO123="","",'Raw Data'!CO123)</f>
        <v/>
      </c>
      <c r="DJ123" s="35" t="str">
        <f t="shared" si="48"/>
        <v/>
      </c>
      <c r="DK123" s="23" t="str">
        <f>IF('Raw Data'!CP123="","",'Raw Data'!CP123)</f>
        <v/>
      </c>
      <c r="DL123" s="23" t="str">
        <f>IF('Raw Data'!CQ123="","",'Raw Data'!CQ123)</f>
        <v/>
      </c>
      <c r="DM123" s="20" t="str">
        <f>IF('Raw Data'!CR123="","",'Raw Data'!CR123)</f>
        <v/>
      </c>
      <c r="DN123" s="20" t="str">
        <f>IF('Raw Data'!CS123="","",'Raw Data'!CS123)</f>
        <v/>
      </c>
      <c r="DO123" s="23" t="str">
        <f>IF('Raw Data'!CT123="","",'Raw Data'!CT123)</f>
        <v/>
      </c>
      <c r="DP123" s="20" t="str">
        <f>IF('Raw Data'!CU123="","",'Raw Data'!CU123)</f>
        <v/>
      </c>
      <c r="DQ123" s="23" t="str">
        <f>IF('Raw Data'!CV123="","",'Raw Data'!CV123)</f>
        <v/>
      </c>
      <c r="DR123" s="20" t="str">
        <f>IF('Raw Data'!CW123="","",'Raw Data'!CW123)</f>
        <v/>
      </c>
      <c r="DS123" s="20">
        <f>IF('Raw Data'!CX123="","",'Raw Data'!CX123)</f>
        <v>45</v>
      </c>
      <c r="DT123" s="20">
        <f>IF('Raw Data'!CY123="","",'Raw Data'!CY123)</f>
        <v>5</v>
      </c>
      <c r="DU123" s="20">
        <f>IF('Raw Data'!CZ123="","",'Raw Data'!CZ123)</f>
        <v>8</v>
      </c>
      <c r="DV123" s="20">
        <f>IF('Raw Data'!DA123="","",'Raw Data'!DA123)</f>
        <v>5</v>
      </c>
      <c r="DW123" s="20">
        <f>IF('Raw Data'!DB123="","",'Raw Data'!DB123)</f>
        <v>3</v>
      </c>
      <c r="DX123" s="35" t="str">
        <f t="shared" si="49"/>
        <v/>
      </c>
      <c r="DY123" s="23">
        <f>IF('Raw Data'!DC123="","",'Raw Data'!DC123)</f>
        <v>2</v>
      </c>
      <c r="DZ123" s="42" t="str">
        <f t="shared" si="50"/>
        <v/>
      </c>
      <c r="EA123" s="20">
        <f>IF('Raw Data'!DD123="","",'Raw Data'!DD123)</f>
        <v>4</v>
      </c>
      <c r="EB123" s="35" t="str">
        <f t="shared" si="51"/>
        <v/>
      </c>
      <c r="EC123" s="20">
        <f>IF('Raw Data'!DE123="","",'Raw Data'!DE123)</f>
        <v>4</v>
      </c>
      <c r="ED123" s="35" t="str">
        <f t="shared" si="52"/>
        <v/>
      </c>
      <c r="EE123" s="20">
        <f>IF('Raw Data'!DF123="","",'Raw Data'!DF123)</f>
        <v>2</v>
      </c>
      <c r="EF123" s="35" t="str">
        <f t="shared" si="53"/>
        <v/>
      </c>
      <c r="EG123" s="20">
        <f>IF('Raw Data'!DG123="","",'Raw Data'!DG123)</f>
        <v>3</v>
      </c>
      <c r="EH123" s="35" t="str">
        <f t="shared" si="54"/>
        <v/>
      </c>
      <c r="EI123" s="20">
        <f>IF('Raw Data'!DH123="","",'Raw Data'!DH123)</f>
        <v>5</v>
      </c>
      <c r="EJ123" s="20">
        <f>IF('Raw Data'!DI123="","",'Raw Data'!DI123)</f>
        <v>2</v>
      </c>
      <c r="EK123" s="20">
        <f>IF('Raw Data'!DJ123="","",'Raw Data'!DJ123)</f>
        <v>3</v>
      </c>
      <c r="EL123" s="20">
        <f>IF('Raw Data'!DK123="","",'Raw Data'!DK123)</f>
        <v>4</v>
      </c>
      <c r="EM123" s="20" t="str">
        <f>IF('Raw Data'!DL123="","",'Raw Data'!DL123)</f>
        <v/>
      </c>
      <c r="EN123" s="20" t="str">
        <f>IF('Raw Data'!DM123="","",'Raw Data'!DM123)</f>
        <v/>
      </c>
      <c r="EO123" s="20" t="str">
        <f>IF('Raw Data'!DN123="","",'Raw Data'!DN123)</f>
        <v>Non</v>
      </c>
      <c r="EP123" s="20" t="str">
        <f>IF('Raw Data'!DO123="","",'Raw Data'!DO123)</f>
        <v/>
      </c>
      <c r="EQ123" s="35" t="str">
        <f t="shared" si="55"/>
        <v/>
      </c>
      <c r="ER123" s="20" t="str">
        <f>IF('Raw Data'!DP123="","",'Raw Data'!DP123)</f>
        <v/>
      </c>
      <c r="ES123" s="20" t="str">
        <f>IF('Raw Data'!DQ123="","",'Raw Data'!DQ123)</f>
        <v/>
      </c>
      <c r="ET123" s="20" t="str">
        <f>IF('Raw Data'!DR123="","",'Raw Data'!DR123)</f>
        <v/>
      </c>
      <c r="EU123" s="20" t="str">
        <f>IF('Raw Data'!DS123="","",'Raw Data'!DS123)</f>
        <v/>
      </c>
      <c r="EV123" s="20" t="str">
        <f>IF('Raw Data'!DT123="","",'Raw Data'!DT123)</f>
        <v>Appel téléphonique Conversation avec les autorités locales</v>
      </c>
      <c r="EW123" s="20">
        <f>IF('Raw Data'!DU123="","",'Raw Data'!DU123)</f>
        <v>0</v>
      </c>
      <c r="EX123" s="20">
        <f>IF('Raw Data'!DV123="","",'Raw Data'!DV123)</f>
        <v>0</v>
      </c>
      <c r="EY123" s="20">
        <f>IF('Raw Data'!DW123="","",'Raw Data'!DW123)</f>
        <v>0</v>
      </c>
      <c r="EZ123" s="20">
        <f>IF('Raw Data'!DX123="","",'Raw Data'!DX123)</f>
        <v>0</v>
      </c>
      <c r="FA123" s="20">
        <f>IF('Raw Data'!DY123="","",'Raw Data'!DY123)</f>
        <v>0</v>
      </c>
      <c r="FB123" s="20">
        <f>IF('Raw Data'!DZ123="","",'Raw Data'!DZ123)</f>
        <v>1</v>
      </c>
      <c r="FC123" s="20">
        <f>IF('Raw Data'!EA123="","",'Raw Data'!EA123)</f>
        <v>1</v>
      </c>
      <c r="FD123" s="20">
        <f>IF('Raw Data'!EB123="","",'Raw Data'!EB123)</f>
        <v>0</v>
      </c>
      <c r="FE123" s="20">
        <f>IF('Raw Data'!EC123="","",'Raw Data'!EC123)</f>
        <v>0</v>
      </c>
      <c r="FF123" s="20">
        <f>IF('Raw Data'!ED123="","",'Raw Data'!ED123)</f>
        <v>0</v>
      </c>
      <c r="FG123" s="20">
        <f>IF('Raw Data'!EE123="","",'Raw Data'!EE123)</f>
        <v>0</v>
      </c>
      <c r="FH123" s="20">
        <f>IF('Raw Data'!EF123="","",'Raw Data'!EF123)</f>
        <v>0</v>
      </c>
      <c r="FI123" s="20">
        <f>IF('Raw Data'!EG123="","",'Raw Data'!EG123)</f>
        <v>0</v>
      </c>
      <c r="FJ123" s="20" t="str">
        <f>IF('Raw Data'!EH123="","",'Raw Data'!EH123)</f>
        <v/>
      </c>
      <c r="FK123" s="20" t="str">
        <f>IF('Raw Data'!EI123="","",'Raw Data'!EI123)</f>
        <v>Information sur la situation des membres de la famille vivant à l'extérieur de la zone (par exemple, déplacés)</v>
      </c>
      <c r="FL123" s="20" t="str">
        <f>IF('Raw Data'!EJ123="","",'Raw Data'!EJ123)</f>
        <v/>
      </c>
      <c r="FM123" s="20" t="str">
        <f>IF('Raw Data'!EK123="","",'Raw Data'!EK123)</f>
        <v>Oui</v>
      </c>
      <c r="FN123" s="20" t="str">
        <f>IF('Raw Data'!EL123="","",'Raw Data'!EL123)</f>
        <v/>
      </c>
      <c r="FO123" s="20" t="str">
        <f>IF('Raw Data'!EM123="","",'Raw Data'!EM123)</f>
        <v>Oui</v>
      </c>
      <c r="FP123" s="20" t="str">
        <f>IF('Raw Data'!EN123="","",'Raw Data'!EN123)</f>
        <v/>
      </c>
      <c r="FQ123" s="20" t="str">
        <f>IF('Raw Data'!EO123="","",'Raw Data'!EO123)</f>
        <v/>
      </c>
      <c r="FR123" s="20" t="str">
        <f>IF('Raw Data'!EP123="","",'Raw Data'!EP123)</f>
        <v/>
      </c>
      <c r="FS123" s="20" t="str">
        <f>IF('Raw Data'!EQ123="","",'Raw Data'!EQ123)</f>
        <v>Kakinga</v>
      </c>
      <c r="FT123" s="20">
        <f>IF('Raw Data'!ER123="","",'Raw Data'!ER123)</f>
        <v>5</v>
      </c>
      <c r="FU123" s="20" t="str">
        <f>IF('Raw Data'!ES123="","",'Raw Data'!ES123)</f>
        <v>Bien causé</v>
      </c>
      <c r="FV123" s="20" t="str">
        <f>IF('Raw Data'!ET123="","",'Raw Data'!ET123)</f>
        <v>vWvJfH3sDSZM3uC5W82MGH</v>
      </c>
      <c r="FW123" s="20" t="str">
        <f>IF('Raw Data'!EU123="","",'Raw Data'!EU123)</f>
        <v>v89tPMrAjVHLSntiBQ22UJ</v>
      </c>
      <c r="FX123" s="20" t="str">
        <f>IF('Raw Data'!EV123="","",'Raw Data'!EV123)</f>
        <v>v5AfrSZTqajduwJVMoNG7f</v>
      </c>
      <c r="FY123" s="20" t="str">
        <f>IF('Raw Data'!EW123="","",'Raw Data'!EW123)</f>
        <v>vbptduBAghB4e4bMMgdQUc</v>
      </c>
      <c r="FZ123" s="20" t="str">
        <f>IF('Raw Data'!EX123="","",'Raw Data'!EX123)</f>
        <v>vNycnGWUpYeb3KNNoHrkGX</v>
      </c>
      <c r="GA123" s="20" t="str">
        <f>IF('Raw Data'!EY123="","",'Raw Data'!EY123)</f>
        <v/>
      </c>
      <c r="GB123" s="20">
        <f>IF('Raw Data'!EZ123="","",'Raw Data'!EZ123)</f>
        <v>385037334</v>
      </c>
      <c r="GC123" s="20" t="str">
        <f>IF('Raw Data'!FA123="","",'Raw Data'!FA123)</f>
        <v>a8c9b7f1-7ecd-46e1-a7ab-1d3e0087e55c</v>
      </c>
      <c r="GD123" s="29">
        <f>IF('Raw Data'!FB123="","",'Raw Data'!FB123)</f>
        <v>44946.439803240741</v>
      </c>
      <c r="GE123" s="20" t="str">
        <f>IF('Raw Data'!FC123="","",'Raw Data'!FC123)</f>
        <v/>
      </c>
      <c r="GF123" s="20" t="str">
        <f>IF('Raw Data'!FD123="","",'Raw Data'!FD123)</f>
        <v/>
      </c>
      <c r="GG123" s="20" t="str">
        <f>IF('Raw Data'!FE123="","",'Raw Data'!FE123)</f>
        <v>submitted_via_web</v>
      </c>
      <c r="GH123" s="20" t="str">
        <f>IF('Raw Data'!FF123="","",'Raw Data'!FF123)</f>
        <v>reach_rdc_hsm_enqueteur</v>
      </c>
      <c r="GI123" s="20" t="str">
        <f>IF('Raw Data'!FG123="","",'Raw Data'!FG123)</f>
        <v/>
      </c>
      <c r="GJ123" s="20">
        <f>IF('Raw Data'!FH123="","",'Raw Data'!FH123)</f>
        <v>208</v>
      </c>
    </row>
    <row r="124" spans="1:192" x14ac:dyDescent="0.25">
      <c r="A124" s="24" t="str">
        <f t="shared" si="28"/>
        <v>0d712ad4-2cd7-464d-8c86-10bb79044785</v>
      </c>
      <c r="B124" s="24" t="str">
        <f t="shared" si="29"/>
        <v>Katodo</v>
      </c>
      <c r="C124" s="24" t="str">
        <f t="shared" si="30"/>
        <v>ENU4</v>
      </c>
      <c r="D124" s="29">
        <f>IF('Raw Data'!A124="","",'Raw Data'!A124)</f>
        <v>44946</v>
      </c>
      <c r="E124" s="27">
        <f>IF('Raw Data'!B124="","",'Raw Data'!B124)</f>
        <v>44946.412152743047</v>
      </c>
      <c r="F124" s="27">
        <f>IF('Raw Data'!C124="","",'Raw Data'!C124)</f>
        <v>44946.456025613428</v>
      </c>
      <c r="G124" s="31">
        <f t="shared" si="31"/>
        <v>63.176933348877355</v>
      </c>
      <c r="H124" s="33" t="str">
        <f t="shared" si="32"/>
        <v>OK</v>
      </c>
      <c r="I124" s="20" t="str">
        <f>IF('Raw Data'!D124="","",'Raw Data'!D124)</f>
        <v>audit.csv</v>
      </c>
      <c r="J124" s="20" t="str">
        <f>IF('Raw Data'!E124="","",'Raw Data'!E124)</f>
        <v>https://kc.humanitarianresponse.info/media/original?media_file=reachrdcdata%2Fattachments%2F03786f7074524bcf85122757f5105ae7%2F0d712ad4-2cd7-464d-8c86-10bb79044785%2Faudit.csv</v>
      </c>
      <c r="K124" s="20" t="str">
        <f>IF('Raw Data'!F124="","",'Raw Data'!F124)</f>
        <v/>
      </c>
      <c r="L124" s="20" t="str">
        <f>IF('Raw Data'!G124="","",'Raw Data'!G124)</f>
        <v/>
      </c>
      <c r="M124" s="20" t="str">
        <f>IF('Raw Data'!H124="","",'Raw Data'!H124)</f>
        <v>ENU4</v>
      </c>
      <c r="N124" s="20" t="str">
        <f>IF('Raw Data'!I124="","",'Raw Data'!I124)</f>
        <v>Kalemie</v>
      </c>
      <c r="O124" s="20" t="str">
        <f>IF('Raw Data'!J124="","",'Raw Data'!J124)</f>
        <v>Décembre</v>
      </c>
      <c r="P124" s="20" t="str">
        <f>IF('Raw Data'!K124="","",'Raw Data'!K124)</f>
        <v>Entretien à distance (appel téléphonique)</v>
      </c>
      <c r="Q124" s="20">
        <f>IF('Raw Data'!L124="","",'Raw Data'!L124)</f>
        <v>826196140</v>
      </c>
      <c r="R124" s="20">
        <f>IF('Raw Data'!M124="","",'Raw Data'!M124)</f>
        <v>826196140</v>
      </c>
      <c r="S124" s="20" t="str">
        <f>IF('Raw Data'!N124="","",'Raw Data'!N124)</f>
        <v>Oui</v>
      </c>
      <c r="T124" s="35" t="str">
        <f t="shared" si="33"/>
        <v/>
      </c>
      <c r="U124" s="20" t="str">
        <f>IF('Raw Data'!O124="","",'Raw Data'!O124)</f>
        <v/>
      </c>
      <c r="V124" s="20" t="str">
        <f>IF('Raw Data'!P124="","",'Raw Data'!P124)</f>
        <v/>
      </c>
      <c r="W124" s="20" t="str">
        <f>IF('Raw Data'!Q124="","",'Raw Data'!Q124)</f>
        <v/>
      </c>
      <c r="X124" s="20" t="str">
        <f>IF('Raw Data'!R124="","",'Raw Data'!R124)</f>
        <v>Oui</v>
      </c>
      <c r="Y124" s="35" t="str">
        <f t="shared" si="34"/>
        <v/>
      </c>
      <c r="Z124" s="20" t="str">
        <f>IF('Raw Data'!S124="","",'Raw Data'!S124)</f>
        <v/>
      </c>
      <c r="AA124" s="20" t="str">
        <f>IF('Raw Data'!T124="","",'Raw Data'!T124)</f>
        <v/>
      </c>
      <c r="AB124" s="20" t="str">
        <f>IF('Raw Data'!U124="","",'Raw Data'!U124)</f>
        <v>Maintenant</v>
      </c>
      <c r="AC124" s="35" t="str">
        <f t="shared" si="35"/>
        <v/>
      </c>
      <c r="AD124" s="20" t="str">
        <f>IF('Raw Data'!V124="","",'Raw Data'!V124)</f>
        <v/>
      </c>
      <c r="AE124" s="20" t="str">
        <f>IF('Raw Data'!W124="","",'Raw Data'!W124)</f>
        <v>Kasongo kalulu</v>
      </c>
      <c r="AF124" s="20" t="str">
        <f>IF('Raw Data'!X124="","",'Raw Data'!X124)</f>
        <v>Homme</v>
      </c>
      <c r="AG124" s="20">
        <f>IF('Raw Data'!Y124="","",'Raw Data'!Y124)</f>
        <v>65</v>
      </c>
      <c r="AH124" s="20" t="str">
        <f>IF('Raw Data'!Z124="","",'Raw Data'!Z124)</f>
        <v>Agriculteur</v>
      </c>
      <c r="AI124" s="20" t="str">
        <f>IF('Raw Data'!AA124="","",'Raw Data'!AA124)</f>
        <v/>
      </c>
      <c r="AJ124" s="20" t="str">
        <f>IF('Raw Data'!AB124="","",'Raw Data'!AB124)</f>
        <v/>
      </c>
      <c r="AK124" s="20" t="str">
        <f>IF('Raw Data'!AC124="","",'Raw Data'!AC124)</f>
        <v/>
      </c>
      <c r="AL124" s="20" t="str">
        <f>IF('Raw Data'!AD124="","",'Raw Data'!AD124)</f>
        <v/>
      </c>
      <c r="AM124" s="20" t="str">
        <f>IF('Raw Data'!AE124="","",'Raw Data'!AE124)</f>
        <v/>
      </c>
      <c r="AN124" s="20" t="str">
        <f>IF('Raw Data'!AF124="","",'Raw Data'!AF124)</f>
        <v/>
      </c>
      <c r="AO124" s="20" t="str">
        <f>IF('Raw Data'!AG124="","",'Raw Data'!AG124)</f>
        <v/>
      </c>
      <c r="AP124" s="20" t="str">
        <f>IF('Raw Data'!AH124="","",'Raw Data'!AH124)</f>
        <v>Personne non déplacée (Autochtone)</v>
      </c>
      <c r="AQ124" s="35" t="str">
        <f t="shared" si="36"/>
        <v/>
      </c>
      <c r="AR124" s="20" t="str">
        <f>IF('Raw Data'!AI124="","",'Raw Data'!AI124)</f>
        <v>Tanganyika</v>
      </c>
      <c r="AS124" s="20" t="str">
        <f>IF('Raw Data'!AJ124="","",'Raw Data'!AJ124)</f>
        <v>Kalemie</v>
      </c>
      <c r="AT124" s="20" t="str">
        <f>IF('Raw Data'!AK124="","",'Raw Data'!AK124)</f>
        <v>Autre (Specifiez)</v>
      </c>
      <c r="AU124" s="20" t="str">
        <f>IF('Raw Data'!AL124="","",'Raw Data'!AL124)</f>
        <v>Katogo</v>
      </c>
      <c r="AV124" s="20" t="str">
        <f>IF('Raw Data'!AM124="","",'Raw Data'!AM124)</f>
        <v>Katogo</v>
      </c>
      <c r="AW124" s="20" t="str">
        <f>IF('Raw Data'!AN124="","",'Raw Data'!AN124)</f>
        <v/>
      </c>
      <c r="AX124" s="20" t="str">
        <f>IF('Raw Data'!AO124="","",'Raw Data'!AO124)</f>
        <v>Oui</v>
      </c>
      <c r="AY124" s="20" t="str">
        <f>IF('Raw Data'!AP124="","",'Raw Data'!AP124)</f>
        <v>Tanganyika</v>
      </c>
      <c r="AZ124" s="20" t="str">
        <f>IF('Raw Data'!AQ124="","",'Raw Data'!AQ124)</f>
        <v>Kalemie</v>
      </c>
      <c r="BA124" s="20" t="str">
        <f>IF('Raw Data'!AR124="","",'Raw Data'!AR124)</f>
        <v>Village</v>
      </c>
      <c r="BB124" s="20" t="str">
        <f>IF('Raw Data'!AS124="","",'Raw Data'!AS124)</f>
        <v>Autre (Specifiez)</v>
      </c>
      <c r="BC124" s="20" t="str">
        <f>IF('Raw Data'!AT124="","",'Raw Data'!AT124)</f>
        <v xml:space="preserve">
Katodo</v>
      </c>
      <c r="BD124" s="20" t="str">
        <f>IF('Raw Data'!AU124="","",'Raw Data'!AU124)</f>
        <v xml:space="preserve">
Katodo</v>
      </c>
      <c r="BE124" s="20" t="str">
        <f>IF('Raw Data'!AV124="","",'Raw Data'!AV124)</f>
        <v>Autre (Specifiez)</v>
      </c>
      <c r="BF124" s="20" t="str">
        <f>IF('Raw Data'!AW124="","",'Raw Data'!AW124)</f>
        <v>Katodo</v>
      </c>
      <c r="BG124" s="20" t="str">
        <f>IF('Raw Data'!AX124="","",'Raw Data'!AX124)</f>
        <v>Katodo</v>
      </c>
      <c r="BH124" s="20" t="str">
        <f>IF('Raw Data'!AY124="","",'Raw Data'!AY124)</f>
        <v>Non</v>
      </c>
      <c r="BI124" s="20" t="str">
        <f>IF('Raw Data'!AZ124="","",'Raw Data'!AZ124)</f>
        <v/>
      </c>
      <c r="BJ124" s="20" t="str">
        <f>IF('Raw Data'!BA124="","",'Raw Data'!BA124)</f>
        <v>Oui</v>
      </c>
      <c r="BK124" s="20" t="str">
        <f>IF('Raw Data'!BB124="","",'Raw Data'!BB124)</f>
        <v>Oui</v>
      </c>
      <c r="BL124" s="20" t="str">
        <f>IF('Raw Data'!BC124="","",'Raw Data'!BC124)</f>
        <v>Autre (Specifiez)</v>
      </c>
      <c r="BM124" s="20" t="str">
        <f>IF('Raw Data'!BD124="","",'Raw Data'!BD124)</f>
        <v>Katodo</v>
      </c>
      <c r="BN124" s="20" t="str">
        <f>IF('Raw Data'!BE124="","",'Raw Data'!BE124)</f>
        <v>Katodo</v>
      </c>
      <c r="BO124" s="20" t="str">
        <f>IF('Raw Data'!BF124="","",'Raw Data'!BF124)</f>
        <v>Mazembe</v>
      </c>
      <c r="BP124" s="20" t="str">
        <f>IF('Raw Data'!BG124="","",'Raw Data'!BG124)</f>
        <v/>
      </c>
      <c r="BQ124" s="20" t="str">
        <f>IF('Raw Data'!BH124="","",'Raw Data'!BH124)</f>
        <v>Autre (Spécifier)</v>
      </c>
      <c r="BR124" s="20" t="str">
        <f>IF('Raw Data'!BI124="","",'Raw Data'!BI124)</f>
        <v>Bodo</v>
      </c>
      <c r="BS124" s="20" t="str">
        <f>IF('Raw Data'!BJ124="","",'Raw Data'!BJ124)</f>
        <v>Oui</v>
      </c>
      <c r="BT124" s="20" t="str">
        <f>IF('Raw Data'!BK124="","",'Raw Data'!BK124)</f>
        <v>Oui</v>
      </c>
      <c r="BU124" s="35" t="str">
        <f t="shared" si="37"/>
        <v/>
      </c>
      <c r="BV124" s="20" t="str">
        <f>IF('Raw Data'!BL124="","",'Raw Data'!BL124)</f>
        <v/>
      </c>
      <c r="BW124" s="20" t="str">
        <f>IF('Raw Data'!BM124="","",'Raw Data'!BM124)</f>
        <v/>
      </c>
      <c r="BX124" s="20" t="str">
        <f>IF('Raw Data'!BN124="","",'Raw Data'!BN124)</f>
        <v>Oui</v>
      </c>
      <c r="BY124" s="20" t="str">
        <f>IF('Raw Data'!BO124="","",'Raw Data'!BO124)</f>
        <v>Oui</v>
      </c>
      <c r="BZ124" s="20" t="str">
        <f>IF('Raw Data'!BP124="","",'Raw Data'!BP124)</f>
        <v>Oui</v>
      </c>
      <c r="CA124" s="20" t="str">
        <f>IF('Raw Data'!BQ124="","",'Raw Data'!BQ124)</f>
        <v>Oui</v>
      </c>
      <c r="CB124" s="20" t="str">
        <f>IF('Raw Data'!BR124="","",'Raw Data'!BR124)</f>
        <v>Oui</v>
      </c>
      <c r="CC124" s="20" t="str">
        <f>IF('Raw Data'!BS124="","",'Raw Data'!BS124)</f>
        <v/>
      </c>
      <c r="CD124" s="20" t="str">
        <f>IF('Raw Data'!BT124="","",'Raw Data'!BT124)</f>
        <v>Communauté hôte (=Autochtones)</v>
      </c>
      <c r="CE124" s="20" t="str">
        <f>IF('Raw Data'!BU124="","",'Raw Data'!BU124)</f>
        <v>5</v>
      </c>
      <c r="CF124" s="20" t="str">
        <f>IF('Raw Data'!BV124="","",'Raw Data'!BV124)</f>
        <v>Oui</v>
      </c>
      <c r="CG124" s="20" t="str">
        <f>IF('Raw Data'!BW124="","",'Raw Data'!BW124)</f>
        <v>Personnes déplacées (PDI)</v>
      </c>
      <c r="CH124" s="35" t="str">
        <f t="shared" si="38"/>
        <v/>
      </c>
      <c r="CI124" s="35" t="str">
        <f t="shared" si="39"/>
        <v/>
      </c>
      <c r="CJ124" s="37">
        <f t="shared" si="40"/>
        <v>1</v>
      </c>
      <c r="CK124" s="20">
        <f>IF('Raw Data'!BX124="","",'Raw Data'!BX124)</f>
        <v>0</v>
      </c>
      <c r="CL124" s="20">
        <f>IF('Raw Data'!BY124="","",'Raw Data'!BY124)</f>
        <v>1</v>
      </c>
      <c r="CM124" s="20">
        <f>IF('Raw Data'!BZ124="","",'Raw Data'!BZ124)</f>
        <v>0</v>
      </c>
      <c r="CN124" s="20">
        <f>IF('Raw Data'!CA124="","",'Raw Data'!CA124)</f>
        <v>0</v>
      </c>
      <c r="CO124" s="20">
        <f>IF('Raw Data'!CB124="","",'Raw Data'!CB124)</f>
        <v>0</v>
      </c>
      <c r="CP124" s="39" t="str">
        <f>IF('Raw Data'!CC124="","",'Raw Data'!CC124)</f>
        <v>0.5749265873811299</v>
      </c>
      <c r="CQ124" s="20" t="str">
        <f>IF('Raw Data'!CD124="","",'Raw Data'!CD124)</f>
        <v/>
      </c>
      <c r="CR124" s="20" t="str">
        <f>IF('Raw Data'!CE124="","",'Raw Data'!CE124)</f>
        <v>1</v>
      </c>
      <c r="CS124" s="20" t="str">
        <f>IF('Raw Data'!CF124="","",'Raw Data'!CF124)</f>
        <v/>
      </c>
      <c r="CT124" s="20" t="str">
        <f>IF('Raw Data'!CG124="","",'Raw Data'!CG124)</f>
        <v/>
      </c>
      <c r="CU124" s="20" t="str">
        <f>IF('Raw Data'!CH124="","",'Raw Data'!CH124)</f>
        <v/>
      </c>
      <c r="CV124" s="35" t="str">
        <f t="shared" si="41"/>
        <v/>
      </c>
      <c r="CW124" s="20" t="str">
        <f>IF('Raw Data'!CI124="","",'Raw Data'!CI124)</f>
        <v/>
      </c>
      <c r="CX124" s="35" t="str">
        <f t="shared" si="42"/>
        <v/>
      </c>
      <c r="CY124" s="20" t="str">
        <f>IF('Raw Data'!CJ124="","",'Raw Data'!CJ124)</f>
        <v/>
      </c>
      <c r="CZ124" s="35" t="str">
        <f t="shared" si="43"/>
        <v/>
      </c>
      <c r="DA124" s="20" t="str">
        <f>IF('Raw Data'!CK124="","",'Raw Data'!CK124)</f>
        <v/>
      </c>
      <c r="DB124" s="35" t="str">
        <f t="shared" si="44"/>
        <v/>
      </c>
      <c r="DC124" s="20" t="str">
        <f>IF('Raw Data'!CL124="","",'Raw Data'!CL124)</f>
        <v/>
      </c>
      <c r="DD124" s="35" t="str">
        <f t="shared" si="45"/>
        <v/>
      </c>
      <c r="DE124" s="20" t="str">
        <f>IF('Raw Data'!CM124="","",'Raw Data'!CM124)</f>
        <v/>
      </c>
      <c r="DF124" s="35" t="str">
        <f t="shared" si="46"/>
        <v/>
      </c>
      <c r="DG124" s="20" t="str">
        <f>IF('Raw Data'!CN124="","",'Raw Data'!CN124)</f>
        <v/>
      </c>
      <c r="DH124" s="35" t="str">
        <f t="shared" si="47"/>
        <v/>
      </c>
      <c r="DI124" s="20" t="str">
        <f>IF('Raw Data'!CO124="","",'Raw Data'!CO124)</f>
        <v/>
      </c>
      <c r="DJ124" s="35" t="str">
        <f t="shared" si="48"/>
        <v/>
      </c>
      <c r="DK124" s="23" t="str">
        <f>IF('Raw Data'!CP124="","",'Raw Data'!CP124)</f>
        <v/>
      </c>
      <c r="DL124" s="23" t="str">
        <f>IF('Raw Data'!CQ124="","",'Raw Data'!CQ124)</f>
        <v/>
      </c>
      <c r="DM124" s="20" t="str">
        <f>IF('Raw Data'!CR124="","",'Raw Data'!CR124)</f>
        <v/>
      </c>
      <c r="DN124" s="20" t="str">
        <f>IF('Raw Data'!CS124="","",'Raw Data'!CS124)</f>
        <v/>
      </c>
      <c r="DO124" s="23" t="str">
        <f>IF('Raw Data'!CT124="","",'Raw Data'!CT124)</f>
        <v/>
      </c>
      <c r="DP124" s="20" t="str">
        <f>IF('Raw Data'!CU124="","",'Raw Data'!CU124)</f>
        <v/>
      </c>
      <c r="DQ124" s="23" t="str">
        <f>IF('Raw Data'!CV124="","",'Raw Data'!CV124)</f>
        <v/>
      </c>
      <c r="DR124" s="20" t="str">
        <f>IF('Raw Data'!CW124="","",'Raw Data'!CW124)</f>
        <v/>
      </c>
      <c r="DS124" s="20">
        <f>IF('Raw Data'!CX124="","",'Raw Data'!CX124)</f>
        <v>10</v>
      </c>
      <c r="DT124" s="20">
        <f>IF('Raw Data'!CY124="","",'Raw Data'!CY124)</f>
        <v>0</v>
      </c>
      <c r="DU124" s="20">
        <f>IF('Raw Data'!CZ124="","",'Raw Data'!CZ124)</f>
        <v>4</v>
      </c>
      <c r="DV124" s="20">
        <f>IF('Raw Data'!DA124="","",'Raw Data'!DA124)</f>
        <v>4</v>
      </c>
      <c r="DW124" s="20">
        <f>IF('Raw Data'!DB124="","",'Raw Data'!DB124)</f>
        <v>3</v>
      </c>
      <c r="DX124" s="35" t="str">
        <f t="shared" si="49"/>
        <v/>
      </c>
      <c r="DY124" s="23">
        <f>IF('Raw Data'!DC124="","",'Raw Data'!DC124)</f>
        <v>1</v>
      </c>
      <c r="DZ124" s="42" t="str">
        <f t="shared" si="50"/>
        <v/>
      </c>
      <c r="EA124" s="20">
        <f>IF('Raw Data'!DD124="","",'Raw Data'!DD124)</f>
        <v>0</v>
      </c>
      <c r="EB124" s="35" t="str">
        <f t="shared" si="51"/>
        <v/>
      </c>
      <c r="EC124" s="20">
        <f>IF('Raw Data'!DE124="","",'Raw Data'!DE124)</f>
        <v>0</v>
      </c>
      <c r="ED124" s="35" t="str">
        <f t="shared" si="52"/>
        <v/>
      </c>
      <c r="EE124" s="20">
        <f>IF('Raw Data'!DF124="","",'Raw Data'!DF124)</f>
        <v>4</v>
      </c>
      <c r="EF124" s="35" t="str">
        <f t="shared" si="53"/>
        <v/>
      </c>
      <c r="EG124" s="20">
        <f>IF('Raw Data'!DG124="","",'Raw Data'!DG124)</f>
        <v>2</v>
      </c>
      <c r="EH124" s="35" t="str">
        <f t="shared" si="54"/>
        <v/>
      </c>
      <c r="EI124" s="20">
        <f>IF('Raw Data'!DH124="","",'Raw Data'!DH124)</f>
        <v>0</v>
      </c>
      <c r="EJ124" s="20">
        <f>IF('Raw Data'!DI124="","",'Raw Data'!DI124)</f>
        <v>0</v>
      </c>
      <c r="EK124" s="20">
        <f>IF('Raw Data'!DJ124="","",'Raw Data'!DJ124)</f>
        <v>2</v>
      </c>
      <c r="EL124" s="20">
        <f>IF('Raw Data'!DK124="","",'Raw Data'!DK124)</f>
        <v>0</v>
      </c>
      <c r="EM124" s="20" t="str">
        <f>IF('Raw Data'!DL124="","",'Raw Data'!DL124)</f>
        <v/>
      </c>
      <c r="EN124" s="20" t="str">
        <f>IF('Raw Data'!DM124="","",'Raw Data'!DM124)</f>
        <v/>
      </c>
      <c r="EO124" s="20" t="str">
        <f>IF('Raw Data'!DN124="","",'Raw Data'!DN124)</f>
        <v>Oui</v>
      </c>
      <c r="EP124" s="20">
        <f>IF('Raw Data'!DO124="","",'Raw Data'!DO124)</f>
        <v>6</v>
      </c>
      <c r="EQ124" s="35" t="str">
        <f t="shared" si="55"/>
        <v/>
      </c>
      <c r="ER124" s="20">
        <f>IF('Raw Data'!DP124="","",'Raw Data'!DP124)</f>
        <v>0</v>
      </c>
      <c r="ES124" s="20">
        <f>IF('Raw Data'!DQ124="","",'Raw Data'!DQ124)</f>
        <v>0</v>
      </c>
      <c r="ET124" s="20">
        <f>IF('Raw Data'!DR124="","",'Raw Data'!DR124)</f>
        <v>0</v>
      </c>
      <c r="EU124" s="20" t="str">
        <f>IF('Raw Data'!DS124="","",'Raw Data'!DS124)</f>
        <v/>
      </c>
      <c r="EV124" s="20" t="str">
        <f>IF('Raw Data'!DT124="","",'Raw Data'!DT124)</f>
        <v>Station de radio</v>
      </c>
      <c r="EW124" s="20">
        <f>IF('Raw Data'!DU124="","",'Raw Data'!DU124)</f>
        <v>1</v>
      </c>
      <c r="EX124" s="20">
        <f>IF('Raw Data'!DV124="","",'Raw Data'!DV124)</f>
        <v>0</v>
      </c>
      <c r="EY124" s="20">
        <f>IF('Raw Data'!DW124="","",'Raw Data'!DW124)</f>
        <v>0</v>
      </c>
      <c r="EZ124" s="20">
        <f>IF('Raw Data'!DX124="","",'Raw Data'!DX124)</f>
        <v>0</v>
      </c>
      <c r="FA124" s="20">
        <f>IF('Raw Data'!DY124="","",'Raw Data'!DY124)</f>
        <v>0</v>
      </c>
      <c r="FB124" s="20">
        <f>IF('Raw Data'!DZ124="","",'Raw Data'!DZ124)</f>
        <v>0</v>
      </c>
      <c r="FC124" s="20">
        <f>IF('Raw Data'!EA124="","",'Raw Data'!EA124)</f>
        <v>0</v>
      </c>
      <c r="FD124" s="20">
        <f>IF('Raw Data'!EB124="","",'Raw Data'!EB124)</f>
        <v>0</v>
      </c>
      <c r="FE124" s="20">
        <f>IF('Raw Data'!EC124="","",'Raw Data'!EC124)</f>
        <v>0</v>
      </c>
      <c r="FF124" s="20">
        <f>IF('Raw Data'!ED124="","",'Raw Data'!ED124)</f>
        <v>0</v>
      </c>
      <c r="FG124" s="20">
        <f>IF('Raw Data'!EE124="","",'Raw Data'!EE124)</f>
        <v>0</v>
      </c>
      <c r="FH124" s="20">
        <f>IF('Raw Data'!EF124="","",'Raw Data'!EF124)</f>
        <v>0</v>
      </c>
      <c r="FI124" s="20">
        <f>IF('Raw Data'!EG124="","",'Raw Data'!EG124)</f>
        <v>0</v>
      </c>
      <c r="FJ124" s="20" t="str">
        <f>IF('Raw Data'!EH124="","",'Raw Data'!EH124)</f>
        <v/>
      </c>
      <c r="FK124" s="20" t="str">
        <f>IF('Raw Data'!EI124="","",'Raw Data'!EI124)</f>
        <v>Information sur l'accès à l'assistance humanitaire</v>
      </c>
      <c r="FL124" s="20" t="str">
        <f>IF('Raw Data'!EJ124="","",'Raw Data'!EJ124)</f>
        <v/>
      </c>
      <c r="FM124" s="20" t="str">
        <f>IF('Raw Data'!EK124="","",'Raw Data'!EK124)</f>
        <v>Oui</v>
      </c>
      <c r="FN124" s="20" t="str">
        <f>IF('Raw Data'!EL124="","",'Raw Data'!EL124)</f>
        <v/>
      </c>
      <c r="FO124" s="20" t="str">
        <f>IF('Raw Data'!EM124="","",'Raw Data'!EM124)</f>
        <v>Oui</v>
      </c>
      <c r="FP124" s="20" t="str">
        <f>IF('Raw Data'!EN124="","",'Raw Data'!EN124)</f>
        <v/>
      </c>
      <c r="FQ124" s="20" t="str">
        <f>IF('Raw Data'!EO124="","",'Raw Data'!EO124)</f>
        <v/>
      </c>
      <c r="FR124" s="20" t="str">
        <f>IF('Raw Data'!EP124="","",'Raw Data'!EP124)</f>
        <v/>
      </c>
      <c r="FS124" s="20" t="str">
        <f>IF('Raw Data'!EQ124="","",'Raw Data'!EQ124)</f>
        <v>Kasongo lulu</v>
      </c>
      <c r="FT124" s="20">
        <f>IF('Raw Data'!ER124="","",'Raw Data'!ER124)</f>
        <v>3</v>
      </c>
      <c r="FU124" s="20" t="str">
        <f>IF('Raw Data'!ES124="","",'Raw Data'!ES124)</f>
        <v xml:space="preserve">L'IC connait tres bien la situation de la localities </v>
      </c>
      <c r="FV124" s="20" t="str">
        <f>IF('Raw Data'!ET124="","",'Raw Data'!ET124)</f>
        <v>vWvJfH3sDSZM3uC5W82MGH</v>
      </c>
      <c r="FW124" s="20" t="str">
        <f>IF('Raw Data'!EU124="","",'Raw Data'!EU124)</f>
        <v>v89tPMrAjVHLSntiBQ22UJ</v>
      </c>
      <c r="FX124" s="20" t="str">
        <f>IF('Raw Data'!EV124="","",'Raw Data'!EV124)</f>
        <v>v5AfrSZTqajduwJVMoNG7f</v>
      </c>
      <c r="FY124" s="20" t="str">
        <f>IF('Raw Data'!EW124="","",'Raw Data'!EW124)</f>
        <v>vbptduBAghB4e4bMMgdQUc</v>
      </c>
      <c r="FZ124" s="20" t="str">
        <f>IF('Raw Data'!EX124="","",'Raw Data'!EX124)</f>
        <v>vNycnGWUpYeb3KNNoHrkGX</v>
      </c>
      <c r="GA124" s="20" t="str">
        <f>IF('Raw Data'!EY124="","",'Raw Data'!EY124)</f>
        <v/>
      </c>
      <c r="GB124" s="20">
        <f>IF('Raw Data'!EZ124="","",'Raw Data'!EZ124)</f>
        <v>385038018</v>
      </c>
      <c r="GC124" s="20" t="str">
        <f>IF('Raw Data'!FA124="","",'Raw Data'!FA124)</f>
        <v>0d712ad4-2cd7-464d-8c86-10bb79044785</v>
      </c>
      <c r="GD124" s="29">
        <f>IF('Raw Data'!FB124="","",'Raw Data'!FB124)</f>
        <v>44946.441122685188</v>
      </c>
      <c r="GE124" s="20" t="str">
        <f>IF('Raw Data'!FC124="","",'Raw Data'!FC124)</f>
        <v/>
      </c>
      <c r="GF124" s="20" t="str">
        <f>IF('Raw Data'!FD124="","",'Raw Data'!FD124)</f>
        <v/>
      </c>
      <c r="GG124" s="20" t="str">
        <f>IF('Raw Data'!FE124="","",'Raw Data'!FE124)</f>
        <v>submitted_via_web</v>
      </c>
      <c r="GH124" s="20" t="str">
        <f>IF('Raw Data'!FF124="","",'Raw Data'!FF124)</f>
        <v>reach_rdc_hsm_enqueteur</v>
      </c>
      <c r="GI124" s="20" t="str">
        <f>IF('Raw Data'!FG124="","",'Raw Data'!FG124)</f>
        <v/>
      </c>
      <c r="GJ124" s="20">
        <f>IF('Raw Data'!FH124="","",'Raw Data'!FH124)</f>
        <v>212</v>
      </c>
    </row>
    <row r="125" spans="1:192" x14ac:dyDescent="0.25">
      <c r="A125" s="24" t="str">
        <f t="shared" si="28"/>
        <v>97aa4988-752e-48fe-b372-f5be91be6b68</v>
      </c>
      <c r="B125" s="24" t="str">
        <f t="shared" si="29"/>
        <v>Kilunga</v>
      </c>
      <c r="C125" s="24" t="str">
        <f t="shared" si="30"/>
        <v>ENU4</v>
      </c>
      <c r="D125" s="29">
        <f>IF('Raw Data'!A125="","",'Raw Data'!A125)</f>
        <v>44946</v>
      </c>
      <c r="E125" s="27">
        <f>IF('Raw Data'!B125="","",'Raw Data'!B125)</f>
        <v>44946.462397604169</v>
      </c>
      <c r="F125" s="27">
        <f>IF('Raw Data'!C125="","",'Raw Data'!C125)</f>
        <v>44946.497244131948</v>
      </c>
      <c r="G125" s="31">
        <f t="shared" si="31"/>
        <v>50.179000000935048</v>
      </c>
      <c r="H125" s="33" t="str">
        <f t="shared" si="32"/>
        <v>OK</v>
      </c>
      <c r="I125" s="20" t="str">
        <f>IF('Raw Data'!D125="","",'Raw Data'!D125)</f>
        <v>audit.csv</v>
      </c>
      <c r="J125" s="20" t="str">
        <f>IF('Raw Data'!E125="","",'Raw Data'!E125)</f>
        <v>https://kc.humanitarianresponse.info/media/original?media_file=reachrdcdata%2Fattachments%2F03786f7074524bcf85122757f5105ae7%2F97aa4988-752e-48fe-b372-f5be91be6b68%2Faudit.csv</v>
      </c>
      <c r="K125" s="20" t="str">
        <f>IF('Raw Data'!F125="","",'Raw Data'!F125)</f>
        <v/>
      </c>
      <c r="L125" s="20" t="str">
        <f>IF('Raw Data'!G125="","",'Raw Data'!G125)</f>
        <v/>
      </c>
      <c r="M125" s="20" t="str">
        <f>IF('Raw Data'!H125="","",'Raw Data'!H125)</f>
        <v>ENU4</v>
      </c>
      <c r="N125" s="20" t="str">
        <f>IF('Raw Data'!I125="","",'Raw Data'!I125)</f>
        <v>Kalemie</v>
      </c>
      <c r="O125" s="20" t="str">
        <f>IF('Raw Data'!J125="","",'Raw Data'!J125)</f>
        <v>Décembre</v>
      </c>
      <c r="P125" s="20" t="str">
        <f>IF('Raw Data'!K125="","",'Raw Data'!K125)</f>
        <v>Entretien à distance (appel téléphonique)</v>
      </c>
      <c r="Q125" s="20">
        <f>IF('Raw Data'!L125="","",'Raw Data'!L125)</f>
        <v>824119829</v>
      </c>
      <c r="R125" s="20">
        <f>IF('Raw Data'!M125="","",'Raw Data'!M125)</f>
        <v>824119829</v>
      </c>
      <c r="S125" s="20" t="str">
        <f>IF('Raw Data'!N125="","",'Raw Data'!N125)</f>
        <v>Oui</v>
      </c>
      <c r="T125" s="35" t="str">
        <f t="shared" si="33"/>
        <v/>
      </c>
      <c r="U125" s="20" t="str">
        <f>IF('Raw Data'!O125="","",'Raw Data'!O125)</f>
        <v/>
      </c>
      <c r="V125" s="20" t="str">
        <f>IF('Raw Data'!P125="","",'Raw Data'!P125)</f>
        <v/>
      </c>
      <c r="W125" s="20" t="str">
        <f>IF('Raw Data'!Q125="","",'Raw Data'!Q125)</f>
        <v/>
      </c>
      <c r="X125" s="20" t="str">
        <f>IF('Raw Data'!R125="","",'Raw Data'!R125)</f>
        <v>Oui</v>
      </c>
      <c r="Y125" s="35" t="str">
        <f t="shared" si="34"/>
        <v/>
      </c>
      <c r="Z125" s="20" t="str">
        <f>IF('Raw Data'!S125="","",'Raw Data'!S125)</f>
        <v/>
      </c>
      <c r="AA125" s="20" t="str">
        <f>IF('Raw Data'!T125="","",'Raw Data'!T125)</f>
        <v/>
      </c>
      <c r="AB125" s="20" t="str">
        <f>IF('Raw Data'!U125="","",'Raw Data'!U125)</f>
        <v>Maintenant</v>
      </c>
      <c r="AC125" s="35" t="str">
        <f t="shared" si="35"/>
        <v/>
      </c>
      <c r="AD125" s="20" t="str">
        <f>IF('Raw Data'!V125="","",'Raw Data'!V125)</f>
        <v/>
      </c>
      <c r="AE125" s="20" t="str">
        <f>IF('Raw Data'!W125="","",'Raw Data'!W125)</f>
        <v>Kaluta wa kaluta</v>
      </c>
      <c r="AF125" s="20" t="str">
        <f>IF('Raw Data'!X125="","",'Raw Data'!X125)</f>
        <v>Homme</v>
      </c>
      <c r="AG125" s="20">
        <f>IF('Raw Data'!Y125="","",'Raw Data'!Y125)</f>
        <v>46</v>
      </c>
      <c r="AH125" s="20" t="str">
        <f>IF('Raw Data'!Z125="","",'Raw Data'!Z125)</f>
        <v>Agriculteur</v>
      </c>
      <c r="AI125" s="20" t="str">
        <f>IF('Raw Data'!AA125="","",'Raw Data'!AA125)</f>
        <v/>
      </c>
      <c r="AJ125" s="20" t="str">
        <f>IF('Raw Data'!AB125="","",'Raw Data'!AB125)</f>
        <v/>
      </c>
      <c r="AK125" s="20" t="str">
        <f>IF('Raw Data'!AC125="","",'Raw Data'!AC125)</f>
        <v/>
      </c>
      <c r="AL125" s="20" t="str">
        <f>IF('Raw Data'!AD125="","",'Raw Data'!AD125)</f>
        <v/>
      </c>
      <c r="AM125" s="20" t="str">
        <f>IF('Raw Data'!AE125="","",'Raw Data'!AE125)</f>
        <v/>
      </c>
      <c r="AN125" s="20" t="str">
        <f>IF('Raw Data'!AF125="","",'Raw Data'!AF125)</f>
        <v/>
      </c>
      <c r="AO125" s="20" t="str">
        <f>IF('Raw Data'!AG125="","",'Raw Data'!AG125)</f>
        <v/>
      </c>
      <c r="AP125" s="20" t="str">
        <f>IF('Raw Data'!AH125="","",'Raw Data'!AH125)</f>
        <v>Personne non déplacée (Autochtone)</v>
      </c>
      <c r="AQ125" s="35" t="str">
        <f t="shared" si="36"/>
        <v/>
      </c>
      <c r="AR125" s="20" t="str">
        <f>IF('Raw Data'!AI125="","",'Raw Data'!AI125)</f>
        <v>Tanganyika</v>
      </c>
      <c r="AS125" s="20" t="str">
        <f>IF('Raw Data'!AJ125="","",'Raw Data'!AJ125)</f>
        <v>Nyunzu</v>
      </c>
      <c r="AT125" s="20" t="str">
        <f>IF('Raw Data'!AK125="","",'Raw Data'!AK125)</f>
        <v>Kilunga</v>
      </c>
      <c r="AU125" s="20" t="str">
        <f>IF('Raw Data'!AL125="","",'Raw Data'!AL125)</f>
        <v/>
      </c>
      <c r="AV125" s="20" t="str">
        <f>IF('Raw Data'!AM125="","",'Raw Data'!AM125)</f>
        <v>Kilunga</v>
      </c>
      <c r="AW125" s="20" t="str">
        <f>IF('Raw Data'!AN125="","",'Raw Data'!AN125)</f>
        <v/>
      </c>
      <c r="AX125" s="20" t="str">
        <f>IF('Raw Data'!AO125="","",'Raw Data'!AO125)</f>
        <v>Oui</v>
      </c>
      <c r="AY125" s="20" t="str">
        <f>IF('Raw Data'!AP125="","",'Raw Data'!AP125)</f>
        <v>Tanganyika</v>
      </c>
      <c r="AZ125" s="20" t="str">
        <f>IF('Raw Data'!AQ125="","",'Raw Data'!AQ125)</f>
        <v>Nyunzu</v>
      </c>
      <c r="BA125" s="20" t="str">
        <f>IF('Raw Data'!AR125="","",'Raw Data'!AR125)</f>
        <v>Village</v>
      </c>
      <c r="BB125" s="20" t="str">
        <f>IF('Raw Data'!AS125="","",'Raw Data'!AS125)</f>
        <v>Kilunga</v>
      </c>
      <c r="BC125" s="20" t="str">
        <f>IF('Raw Data'!AT125="","",'Raw Data'!AT125)</f>
        <v/>
      </c>
      <c r="BD125" s="20" t="str">
        <f>IF('Raw Data'!AU125="","",'Raw Data'!AU125)</f>
        <v>Kilunga</v>
      </c>
      <c r="BE125" s="20" t="str">
        <f>IF('Raw Data'!AV125="","",'Raw Data'!AV125)</f>
        <v>Autre (Specifiez)</v>
      </c>
      <c r="BF125" s="20" t="str">
        <f>IF('Raw Data'!AW125="","",'Raw Data'!AW125)</f>
        <v>Kilunga</v>
      </c>
      <c r="BG125" s="20" t="str">
        <f>IF('Raw Data'!AX125="","",'Raw Data'!AX125)</f>
        <v>Kilunga</v>
      </c>
      <c r="BH125" s="20" t="str">
        <f>IF('Raw Data'!AY125="","",'Raw Data'!AY125)</f>
        <v>Oui</v>
      </c>
      <c r="BI125" s="20" t="str">
        <f>IF('Raw Data'!AZ125="","",'Raw Data'!AZ125)</f>
        <v>Kilunga</v>
      </c>
      <c r="BJ125" s="20" t="str">
        <f>IF('Raw Data'!BA125="","",'Raw Data'!BA125)</f>
        <v>Oui</v>
      </c>
      <c r="BK125" s="20" t="str">
        <f>IF('Raw Data'!BB125="","",'Raw Data'!BB125)</f>
        <v>Oui</v>
      </c>
      <c r="BL125" s="20" t="str">
        <f>IF('Raw Data'!BC125="","",'Raw Data'!BC125)</f>
        <v>Autre (Specifiez)</v>
      </c>
      <c r="BM125" s="20" t="str">
        <f>IF('Raw Data'!BD125="","",'Raw Data'!BD125)</f>
        <v>Kalunga</v>
      </c>
      <c r="BN125" s="20" t="str">
        <f>IF('Raw Data'!BE125="","",'Raw Data'!BE125)</f>
        <v>Kalunga</v>
      </c>
      <c r="BO125" s="20" t="str">
        <f>IF('Raw Data'!BF125="","",'Raw Data'!BF125)</f>
        <v>Kalunga</v>
      </c>
      <c r="BP125" s="20" t="str">
        <f>IF('Raw Data'!BG125="","",'Raw Data'!BG125)</f>
        <v/>
      </c>
      <c r="BQ125" s="20" t="str">
        <f>IF('Raw Data'!BH125="","",'Raw Data'!BH125)</f>
        <v>Autre (Spécifier)</v>
      </c>
      <c r="BR125" s="20" t="str">
        <f>IF('Raw Data'!BI125="","",'Raw Data'!BI125)</f>
        <v>Kilunga</v>
      </c>
      <c r="BS125" s="20" t="str">
        <f>IF('Raw Data'!BJ125="","",'Raw Data'!BJ125)</f>
        <v>Oui</v>
      </c>
      <c r="BT125" s="20" t="str">
        <f>IF('Raw Data'!BK125="","",'Raw Data'!BK125)</f>
        <v>Oui</v>
      </c>
      <c r="BU125" s="35" t="str">
        <f t="shared" si="37"/>
        <v/>
      </c>
      <c r="BV125" s="20" t="str">
        <f>IF('Raw Data'!BL125="","",'Raw Data'!BL125)</f>
        <v/>
      </c>
      <c r="BW125" s="20" t="str">
        <f>IF('Raw Data'!BM125="","",'Raw Data'!BM125)</f>
        <v/>
      </c>
      <c r="BX125" s="20" t="str">
        <f>IF('Raw Data'!BN125="","",'Raw Data'!BN125)</f>
        <v>Oui</v>
      </c>
      <c r="BY125" s="20" t="str">
        <f>IF('Raw Data'!BO125="","",'Raw Data'!BO125)</f>
        <v>Oui</v>
      </c>
      <c r="BZ125" s="20" t="str">
        <f>IF('Raw Data'!BP125="","",'Raw Data'!BP125)</f>
        <v>Oui</v>
      </c>
      <c r="CA125" s="20" t="str">
        <f>IF('Raw Data'!BQ125="","",'Raw Data'!BQ125)</f>
        <v>Oui</v>
      </c>
      <c r="CB125" s="20" t="str">
        <f>IF('Raw Data'!BR125="","",'Raw Data'!BR125)</f>
        <v>Oui</v>
      </c>
      <c r="CC125" s="20" t="str">
        <f>IF('Raw Data'!BS125="","",'Raw Data'!BS125)</f>
        <v/>
      </c>
      <c r="CD125" s="20" t="str">
        <f>IF('Raw Data'!BT125="","",'Raw Data'!BT125)</f>
        <v>Communauté hôte (=Autochtones)</v>
      </c>
      <c r="CE125" s="20" t="str">
        <f>IF('Raw Data'!BU125="","",'Raw Data'!BU125)</f>
        <v>5</v>
      </c>
      <c r="CF125" s="20" t="str">
        <f>IF('Raw Data'!BV125="","",'Raw Data'!BV125)</f>
        <v>Oui</v>
      </c>
      <c r="CG125" s="20" t="str">
        <f>IF('Raw Data'!BW125="","",'Raw Data'!BW125)</f>
        <v>Communauté hôte (=Autochtones)</v>
      </c>
      <c r="CH125" s="35" t="str">
        <f t="shared" si="38"/>
        <v/>
      </c>
      <c r="CI125" s="35" t="str">
        <f t="shared" si="39"/>
        <v/>
      </c>
      <c r="CJ125" s="37">
        <f t="shared" si="40"/>
        <v>1</v>
      </c>
      <c r="CK125" s="20">
        <f>IF('Raw Data'!BX125="","",'Raw Data'!BX125)</f>
        <v>1</v>
      </c>
      <c r="CL125" s="20">
        <f>IF('Raw Data'!BY125="","",'Raw Data'!BY125)</f>
        <v>0</v>
      </c>
      <c r="CM125" s="20">
        <f>IF('Raw Data'!BZ125="","",'Raw Data'!BZ125)</f>
        <v>0</v>
      </c>
      <c r="CN125" s="20">
        <f>IF('Raw Data'!CA125="","",'Raw Data'!CA125)</f>
        <v>0</v>
      </c>
      <c r="CO125" s="20">
        <f>IF('Raw Data'!CB125="","",'Raw Data'!CB125)</f>
        <v>0</v>
      </c>
      <c r="CP125" s="39" t="str">
        <f>IF('Raw Data'!CC125="","",'Raw Data'!CC125)</f>
        <v>0.5263710526416102</v>
      </c>
      <c r="CQ125" s="20" t="str">
        <f>IF('Raw Data'!CD125="","",'Raw Data'!CD125)</f>
        <v/>
      </c>
      <c r="CR125" s="20" t="str">
        <f>IF('Raw Data'!CE125="","",'Raw Data'!CE125)</f>
        <v>1</v>
      </c>
      <c r="CS125" s="20" t="str">
        <f>IF('Raw Data'!CF125="","",'Raw Data'!CF125)</f>
        <v/>
      </c>
      <c r="CT125" s="20" t="str">
        <f>IF('Raw Data'!CG125="","",'Raw Data'!CG125)</f>
        <v/>
      </c>
      <c r="CU125" s="20" t="str">
        <f>IF('Raw Data'!CH125="","",'Raw Data'!CH125)</f>
        <v/>
      </c>
      <c r="CV125" s="35" t="str">
        <f t="shared" si="41"/>
        <v/>
      </c>
      <c r="CW125" s="20" t="str">
        <f>IF('Raw Data'!CI125="","",'Raw Data'!CI125)</f>
        <v/>
      </c>
      <c r="CX125" s="35" t="str">
        <f t="shared" si="42"/>
        <v/>
      </c>
      <c r="CY125" s="20" t="str">
        <f>IF('Raw Data'!CJ125="","",'Raw Data'!CJ125)</f>
        <v/>
      </c>
      <c r="CZ125" s="35" t="str">
        <f t="shared" si="43"/>
        <v/>
      </c>
      <c r="DA125" s="20" t="str">
        <f>IF('Raw Data'!CK125="","",'Raw Data'!CK125)</f>
        <v/>
      </c>
      <c r="DB125" s="35" t="str">
        <f t="shared" si="44"/>
        <v/>
      </c>
      <c r="DC125" s="20" t="str">
        <f>IF('Raw Data'!CL125="","",'Raw Data'!CL125)</f>
        <v/>
      </c>
      <c r="DD125" s="35" t="str">
        <f t="shared" si="45"/>
        <v/>
      </c>
      <c r="DE125" s="20" t="str">
        <f>IF('Raw Data'!CM125="","",'Raw Data'!CM125)</f>
        <v/>
      </c>
      <c r="DF125" s="35" t="str">
        <f t="shared" si="46"/>
        <v/>
      </c>
      <c r="DG125" s="20" t="str">
        <f>IF('Raw Data'!CN125="","",'Raw Data'!CN125)</f>
        <v/>
      </c>
      <c r="DH125" s="35" t="str">
        <f t="shared" si="47"/>
        <v/>
      </c>
      <c r="DI125" s="20" t="str">
        <f>IF('Raw Data'!CO125="","",'Raw Data'!CO125)</f>
        <v/>
      </c>
      <c r="DJ125" s="35" t="str">
        <f t="shared" si="48"/>
        <v/>
      </c>
      <c r="DK125" s="23" t="str">
        <f>IF('Raw Data'!CP125="","",'Raw Data'!CP125)</f>
        <v/>
      </c>
      <c r="DL125" s="23" t="str">
        <f>IF('Raw Data'!CQ125="","",'Raw Data'!CQ125)</f>
        <v/>
      </c>
      <c r="DM125" s="20" t="str">
        <f>IF('Raw Data'!CR125="","",'Raw Data'!CR125)</f>
        <v/>
      </c>
      <c r="DN125" s="20" t="str">
        <f>IF('Raw Data'!CS125="","",'Raw Data'!CS125)</f>
        <v/>
      </c>
      <c r="DO125" s="23" t="str">
        <f>IF('Raw Data'!CT125="","",'Raw Data'!CT125)</f>
        <v/>
      </c>
      <c r="DP125" s="20" t="str">
        <f>IF('Raw Data'!CU125="","",'Raw Data'!CU125)</f>
        <v/>
      </c>
      <c r="DQ125" s="23" t="str">
        <f>IF('Raw Data'!CV125="","",'Raw Data'!CV125)</f>
        <v/>
      </c>
      <c r="DR125" s="20" t="str">
        <f>IF('Raw Data'!CW125="","",'Raw Data'!CW125)</f>
        <v/>
      </c>
      <c r="DS125" s="20">
        <f>IF('Raw Data'!CX125="","",'Raw Data'!CX125)</f>
        <v>50</v>
      </c>
      <c r="DT125" s="20">
        <f>IF('Raw Data'!CY125="","",'Raw Data'!CY125)</f>
        <v>0</v>
      </c>
      <c r="DU125" s="20">
        <f>IF('Raw Data'!CZ125="","",'Raw Data'!CZ125)</f>
        <v>47</v>
      </c>
      <c r="DV125" s="20">
        <f>IF('Raw Data'!DA125="","",'Raw Data'!DA125)</f>
        <v>0</v>
      </c>
      <c r="DW125" s="20">
        <f>IF('Raw Data'!DB125="","",'Raw Data'!DB125)</f>
        <v>0</v>
      </c>
      <c r="DX125" s="35" t="str">
        <f t="shared" si="49"/>
        <v/>
      </c>
      <c r="DY125" s="23">
        <f>IF('Raw Data'!DC125="","",'Raw Data'!DC125)</f>
        <v>1</v>
      </c>
      <c r="DZ125" s="42" t="str">
        <f t="shared" si="50"/>
        <v/>
      </c>
      <c r="EA125" s="20">
        <f>IF('Raw Data'!DD125="","",'Raw Data'!DD125)</f>
        <v>0</v>
      </c>
      <c r="EB125" s="35" t="str">
        <f t="shared" si="51"/>
        <v/>
      </c>
      <c r="EC125" s="20">
        <f>IF('Raw Data'!DE125="","",'Raw Data'!DE125)</f>
        <v>0</v>
      </c>
      <c r="ED125" s="35" t="str">
        <f t="shared" si="52"/>
        <v/>
      </c>
      <c r="EE125" s="20">
        <f>IF('Raw Data'!DF125="","",'Raw Data'!DF125)</f>
        <v>0</v>
      </c>
      <c r="EF125" s="35" t="str">
        <f t="shared" si="53"/>
        <v/>
      </c>
      <c r="EG125" s="20">
        <f>IF('Raw Data'!DG125="","",'Raw Data'!DG125)</f>
        <v>0</v>
      </c>
      <c r="EH125" s="35" t="str">
        <f t="shared" si="54"/>
        <v/>
      </c>
      <c r="EI125" s="20">
        <f>IF('Raw Data'!DH125="","",'Raw Data'!DH125)</f>
        <v>0</v>
      </c>
      <c r="EJ125" s="20">
        <f>IF('Raw Data'!DI125="","",'Raw Data'!DI125)</f>
        <v>3</v>
      </c>
      <c r="EK125" s="20">
        <f>IF('Raw Data'!DJ125="","",'Raw Data'!DJ125)</f>
        <v>0</v>
      </c>
      <c r="EL125" s="20">
        <f>IF('Raw Data'!DK125="","",'Raw Data'!DK125)</f>
        <v>0</v>
      </c>
      <c r="EM125" s="20" t="str">
        <f>IF('Raw Data'!DL125="","",'Raw Data'!DL125)</f>
        <v/>
      </c>
      <c r="EN125" s="20" t="str">
        <f>IF('Raw Data'!DM125="","",'Raw Data'!DM125)</f>
        <v/>
      </c>
      <c r="EO125" s="20" t="str">
        <f>IF('Raw Data'!DN125="","",'Raw Data'!DN125)</f>
        <v>Oui</v>
      </c>
      <c r="EP125" s="20">
        <f>IF('Raw Data'!DO125="","",'Raw Data'!DO125)</f>
        <v>3</v>
      </c>
      <c r="EQ125" s="35" t="str">
        <f t="shared" si="55"/>
        <v/>
      </c>
      <c r="ER125" s="20">
        <f>IF('Raw Data'!DP125="","",'Raw Data'!DP125)</f>
        <v>0</v>
      </c>
      <c r="ES125" s="20">
        <f>IF('Raw Data'!DQ125="","",'Raw Data'!DQ125)</f>
        <v>0</v>
      </c>
      <c r="ET125" s="20">
        <f>IF('Raw Data'!DR125="","",'Raw Data'!DR125)</f>
        <v>0</v>
      </c>
      <c r="EU125" s="20" t="str">
        <f>IF('Raw Data'!DS125="","",'Raw Data'!DS125)</f>
        <v/>
      </c>
      <c r="EV125" s="20" t="str">
        <f>IF('Raw Data'!DT125="","",'Raw Data'!DT125)</f>
        <v>Station de radio</v>
      </c>
      <c r="EW125" s="20">
        <f>IF('Raw Data'!DU125="","",'Raw Data'!DU125)</f>
        <v>1</v>
      </c>
      <c r="EX125" s="20">
        <f>IF('Raw Data'!DV125="","",'Raw Data'!DV125)</f>
        <v>0</v>
      </c>
      <c r="EY125" s="20">
        <f>IF('Raw Data'!DW125="","",'Raw Data'!DW125)</f>
        <v>0</v>
      </c>
      <c r="EZ125" s="20">
        <f>IF('Raw Data'!DX125="","",'Raw Data'!DX125)</f>
        <v>0</v>
      </c>
      <c r="FA125" s="20">
        <f>IF('Raw Data'!DY125="","",'Raw Data'!DY125)</f>
        <v>0</v>
      </c>
      <c r="FB125" s="20">
        <f>IF('Raw Data'!DZ125="","",'Raw Data'!DZ125)</f>
        <v>0</v>
      </c>
      <c r="FC125" s="20">
        <f>IF('Raw Data'!EA125="","",'Raw Data'!EA125)</f>
        <v>0</v>
      </c>
      <c r="FD125" s="20">
        <f>IF('Raw Data'!EB125="","",'Raw Data'!EB125)</f>
        <v>0</v>
      </c>
      <c r="FE125" s="20">
        <f>IF('Raw Data'!EC125="","",'Raw Data'!EC125)</f>
        <v>0</v>
      </c>
      <c r="FF125" s="20">
        <f>IF('Raw Data'!ED125="","",'Raw Data'!ED125)</f>
        <v>0</v>
      </c>
      <c r="FG125" s="20">
        <f>IF('Raw Data'!EE125="","",'Raw Data'!EE125)</f>
        <v>0</v>
      </c>
      <c r="FH125" s="20">
        <f>IF('Raw Data'!EF125="","",'Raw Data'!EF125)</f>
        <v>0</v>
      </c>
      <c r="FI125" s="20">
        <f>IF('Raw Data'!EG125="","",'Raw Data'!EG125)</f>
        <v>0</v>
      </c>
      <c r="FJ125" s="20" t="str">
        <f>IF('Raw Data'!EH125="","",'Raw Data'!EH125)</f>
        <v/>
      </c>
      <c r="FK125" s="20" t="str">
        <f>IF('Raw Data'!EI125="","",'Raw Data'!EI125)</f>
        <v>Information sur l'accès à l'assistance humanitaire</v>
      </c>
      <c r="FL125" s="20" t="str">
        <f>IF('Raw Data'!EJ125="","",'Raw Data'!EJ125)</f>
        <v/>
      </c>
      <c r="FM125" s="20" t="str">
        <f>IF('Raw Data'!EK125="","",'Raw Data'!EK125)</f>
        <v>Oui</v>
      </c>
      <c r="FN125" s="20" t="str">
        <f>IF('Raw Data'!EL125="","",'Raw Data'!EL125)</f>
        <v/>
      </c>
      <c r="FO125" s="20" t="str">
        <f>IF('Raw Data'!EM125="","",'Raw Data'!EM125)</f>
        <v>Oui</v>
      </c>
      <c r="FP125" s="20" t="str">
        <f>IF('Raw Data'!EN125="","",'Raw Data'!EN125)</f>
        <v/>
      </c>
      <c r="FQ125" s="20" t="str">
        <f>IF('Raw Data'!EO125="","",'Raw Data'!EO125)</f>
        <v/>
      </c>
      <c r="FR125" s="20" t="str">
        <f>IF('Raw Data'!EP125="","",'Raw Data'!EP125)</f>
        <v/>
      </c>
      <c r="FS125" s="20" t="str">
        <f>IF('Raw Data'!EQ125="","",'Raw Data'!EQ125)</f>
        <v>Kaluta wakaluta</v>
      </c>
      <c r="FT125" s="20">
        <f>IF('Raw Data'!ER125="","",'Raw Data'!ER125)</f>
        <v>2</v>
      </c>
      <c r="FU125" s="20" t="str">
        <f>IF('Raw Data'!ES125="","",'Raw Data'!ES125)</f>
        <v>L'IC connait tres bien la situation de la localite</v>
      </c>
      <c r="FV125" s="20" t="str">
        <f>IF('Raw Data'!ET125="","",'Raw Data'!ET125)</f>
        <v>vWvJfH3sDSZM3uC5W82MGH</v>
      </c>
      <c r="FW125" s="20" t="str">
        <f>IF('Raw Data'!EU125="","",'Raw Data'!EU125)</f>
        <v>v89tPMrAjVHLSntiBQ22UJ</v>
      </c>
      <c r="FX125" s="20" t="str">
        <f>IF('Raw Data'!EV125="","",'Raw Data'!EV125)</f>
        <v>v5AfrSZTqajduwJVMoNG7f</v>
      </c>
      <c r="FY125" s="20" t="str">
        <f>IF('Raw Data'!EW125="","",'Raw Data'!EW125)</f>
        <v>vbptduBAghB4e4bMMgdQUc</v>
      </c>
      <c r="FZ125" s="20" t="str">
        <f>IF('Raw Data'!EX125="","",'Raw Data'!EX125)</f>
        <v>vNycnGWUpYeb3KNNoHrkGX</v>
      </c>
      <c r="GA125" s="20" t="str">
        <f>IF('Raw Data'!EY125="","",'Raw Data'!EY125)</f>
        <v/>
      </c>
      <c r="GB125" s="20">
        <f>IF('Raw Data'!EZ125="","",'Raw Data'!EZ125)</f>
        <v>385038080</v>
      </c>
      <c r="GC125" s="20" t="str">
        <f>IF('Raw Data'!FA125="","",'Raw Data'!FA125)</f>
        <v>97aa4988-752e-48fe-b372-f5be91be6b68</v>
      </c>
      <c r="GD125" s="29">
        <f>IF('Raw Data'!FB125="","",'Raw Data'!FB125)</f>
        <v>44946.44122685185</v>
      </c>
      <c r="GE125" s="20" t="str">
        <f>IF('Raw Data'!FC125="","",'Raw Data'!FC125)</f>
        <v/>
      </c>
      <c r="GF125" s="20" t="str">
        <f>IF('Raw Data'!FD125="","",'Raw Data'!FD125)</f>
        <v/>
      </c>
      <c r="GG125" s="20" t="str">
        <f>IF('Raw Data'!FE125="","",'Raw Data'!FE125)</f>
        <v>submitted_via_web</v>
      </c>
      <c r="GH125" s="20" t="str">
        <f>IF('Raw Data'!FF125="","",'Raw Data'!FF125)</f>
        <v>reach_rdc_hsm_enqueteur</v>
      </c>
      <c r="GI125" s="20" t="str">
        <f>IF('Raw Data'!FG125="","",'Raw Data'!FG125)</f>
        <v/>
      </c>
      <c r="GJ125" s="20">
        <f>IF('Raw Data'!FH125="","",'Raw Data'!FH125)</f>
        <v>213</v>
      </c>
    </row>
    <row r="126" spans="1:192" x14ac:dyDescent="0.25">
      <c r="A126" s="24" t="str">
        <f t="shared" si="28"/>
        <v>8de9242c-44d3-4551-a5ec-e9bf5c4de3e3</v>
      </c>
      <c r="B126" s="24" t="str">
        <f t="shared" si="29"/>
        <v>Kalenge</v>
      </c>
      <c r="C126" s="24" t="str">
        <f t="shared" si="30"/>
        <v>ENU3</v>
      </c>
      <c r="D126" s="29">
        <f>IF('Raw Data'!A126="","",'Raw Data'!A126)</f>
        <v>44923</v>
      </c>
      <c r="E126" s="27">
        <f>IF('Raw Data'!B126="","",'Raw Data'!B126)</f>
        <v>44923.48253912037</v>
      </c>
      <c r="F126" s="27">
        <f>IF('Raw Data'!C126="","",'Raw Data'!C126)</f>
        <v>44923.504171956018</v>
      </c>
      <c r="G126" s="31">
        <f t="shared" si="31"/>
        <v>31.151283332146704</v>
      </c>
      <c r="H126" s="33" t="str">
        <f t="shared" si="32"/>
        <v>OK</v>
      </c>
      <c r="I126" s="20" t="str">
        <f>IF('Raw Data'!D126="","",'Raw Data'!D126)</f>
        <v>audit.csv</v>
      </c>
      <c r="J126" s="20" t="str">
        <f>IF('Raw Data'!E126="","",'Raw Data'!E126)</f>
        <v>https://kc.humanitarianresponse.info/media/original?media_file=reachrdcdata%2Fattachments%2F03786f7074524bcf85122757f5105ae7%2F8de9242c-44d3-4551-a5ec-e9bf5c4de3e3%2Faudit.csv</v>
      </c>
      <c r="K126" s="20" t="str">
        <f>IF('Raw Data'!F126="","",'Raw Data'!F126)</f>
        <v/>
      </c>
      <c r="L126" s="20" t="str">
        <f>IF('Raw Data'!G126="","",'Raw Data'!G126)</f>
        <v/>
      </c>
      <c r="M126" s="20" t="str">
        <f>IF('Raw Data'!H126="","",'Raw Data'!H126)</f>
        <v>ENU3</v>
      </c>
      <c r="N126" s="20" t="str">
        <f>IF('Raw Data'!I126="","",'Raw Data'!I126)</f>
        <v>Kalemie</v>
      </c>
      <c r="O126" s="20" t="str">
        <f>IF('Raw Data'!J126="","",'Raw Data'!J126)</f>
        <v>Décembre</v>
      </c>
      <c r="P126" s="20" t="str">
        <f>IF('Raw Data'!K126="","",'Raw Data'!K126)</f>
        <v>Entretien à distance (appel téléphonique)</v>
      </c>
      <c r="Q126" s="20">
        <f>IF('Raw Data'!L126="","",'Raw Data'!L126)</f>
        <v>813380780</v>
      </c>
      <c r="R126" s="20">
        <f>IF('Raw Data'!M126="","",'Raw Data'!M126)</f>
        <v>813380780</v>
      </c>
      <c r="S126" s="20" t="str">
        <f>IF('Raw Data'!N126="","",'Raw Data'!N126)</f>
        <v>Oui</v>
      </c>
      <c r="T126" s="35" t="str">
        <f t="shared" si="33"/>
        <v/>
      </c>
      <c r="U126" s="20" t="str">
        <f>IF('Raw Data'!O126="","",'Raw Data'!O126)</f>
        <v/>
      </c>
      <c r="V126" s="20" t="str">
        <f>IF('Raw Data'!P126="","",'Raw Data'!P126)</f>
        <v/>
      </c>
      <c r="W126" s="20" t="str">
        <f>IF('Raw Data'!Q126="","",'Raw Data'!Q126)</f>
        <v/>
      </c>
      <c r="X126" s="20" t="str">
        <f>IF('Raw Data'!R126="","",'Raw Data'!R126)</f>
        <v>Oui</v>
      </c>
      <c r="Y126" s="35" t="str">
        <f t="shared" si="34"/>
        <v/>
      </c>
      <c r="Z126" s="20" t="str">
        <f>IF('Raw Data'!S126="","",'Raw Data'!S126)</f>
        <v/>
      </c>
      <c r="AA126" s="20" t="str">
        <f>IF('Raw Data'!T126="","",'Raw Data'!T126)</f>
        <v/>
      </c>
      <c r="AB126" s="20" t="str">
        <f>IF('Raw Data'!U126="","",'Raw Data'!U126)</f>
        <v>Maintenant</v>
      </c>
      <c r="AC126" s="35" t="str">
        <f t="shared" si="35"/>
        <v/>
      </c>
      <c r="AD126" s="20" t="str">
        <f>IF('Raw Data'!V126="","",'Raw Data'!V126)</f>
        <v/>
      </c>
      <c r="AE126" s="20" t="str">
        <f>IF('Raw Data'!W126="","",'Raw Data'!W126)</f>
        <v>Bebeto</v>
      </c>
      <c r="AF126" s="20" t="str">
        <f>IF('Raw Data'!X126="","",'Raw Data'!X126)</f>
        <v>Homme</v>
      </c>
      <c r="AG126" s="20">
        <f>IF('Raw Data'!Y126="","",'Raw Data'!Y126)</f>
        <v>52</v>
      </c>
      <c r="AH126" s="20" t="str">
        <f>IF('Raw Data'!Z126="","",'Raw Data'!Z126)</f>
        <v>Agriculteur</v>
      </c>
      <c r="AI126" s="20" t="str">
        <f>IF('Raw Data'!AA126="","",'Raw Data'!AA126)</f>
        <v/>
      </c>
      <c r="AJ126" s="20" t="str">
        <f>IF('Raw Data'!AB126="","",'Raw Data'!AB126)</f>
        <v/>
      </c>
      <c r="AK126" s="20" t="str">
        <f>IF('Raw Data'!AC126="","",'Raw Data'!AC126)</f>
        <v/>
      </c>
      <c r="AL126" s="20" t="str">
        <f>IF('Raw Data'!AD126="","",'Raw Data'!AD126)</f>
        <v/>
      </c>
      <c r="AM126" s="20" t="str">
        <f>IF('Raw Data'!AE126="","",'Raw Data'!AE126)</f>
        <v/>
      </c>
      <c r="AN126" s="20" t="str">
        <f>IF('Raw Data'!AF126="","",'Raw Data'!AF126)</f>
        <v/>
      </c>
      <c r="AO126" s="20" t="str">
        <f>IF('Raw Data'!AG126="","",'Raw Data'!AG126)</f>
        <v/>
      </c>
      <c r="AP126" s="20" t="str">
        <f>IF('Raw Data'!AH126="","",'Raw Data'!AH126)</f>
        <v>Personne non déplacée (Autochtone)</v>
      </c>
      <c r="AQ126" s="35" t="str">
        <f t="shared" si="36"/>
        <v/>
      </c>
      <c r="AR126" s="20" t="str">
        <f>IF('Raw Data'!AI126="","",'Raw Data'!AI126)</f>
        <v>Tanganyika</v>
      </c>
      <c r="AS126" s="20" t="str">
        <f>IF('Raw Data'!AJ126="","",'Raw Data'!AJ126)</f>
        <v>Nyunzu</v>
      </c>
      <c r="AT126" s="20" t="str">
        <f>IF('Raw Data'!AK126="","",'Raw Data'!AK126)</f>
        <v>Kalenge</v>
      </c>
      <c r="AU126" s="20" t="str">
        <f>IF('Raw Data'!AL126="","",'Raw Data'!AL126)</f>
        <v/>
      </c>
      <c r="AV126" s="20" t="str">
        <f>IF('Raw Data'!AM126="","",'Raw Data'!AM126)</f>
        <v>Kalenge</v>
      </c>
      <c r="AW126" s="20" t="str">
        <f>IF('Raw Data'!AN126="","",'Raw Data'!AN126)</f>
        <v/>
      </c>
      <c r="AX126" s="20" t="str">
        <f>IF('Raw Data'!AO126="","",'Raw Data'!AO126)</f>
        <v>Oui</v>
      </c>
      <c r="AY126" s="20" t="str">
        <f>IF('Raw Data'!AP126="","",'Raw Data'!AP126)</f>
        <v>Tanganyika</v>
      </c>
      <c r="AZ126" s="20" t="str">
        <f>IF('Raw Data'!AQ126="","",'Raw Data'!AQ126)</f>
        <v>Nyunzu</v>
      </c>
      <c r="BA126" s="20" t="str">
        <f>IF('Raw Data'!AR126="","",'Raw Data'!AR126)</f>
        <v>Localité</v>
      </c>
      <c r="BB126" s="20" t="str">
        <f>IF('Raw Data'!AS126="","",'Raw Data'!AS126)</f>
        <v/>
      </c>
      <c r="BC126" s="20" t="str">
        <f>IF('Raw Data'!AT126="","",'Raw Data'!AT126)</f>
        <v/>
      </c>
      <c r="BD126" s="20" t="str">
        <f>IF('Raw Data'!AU126="","",'Raw Data'!AU126)</f>
        <v/>
      </c>
      <c r="BE126" s="20" t="str">
        <f>IF('Raw Data'!AV126="","",'Raw Data'!AV126)</f>
        <v>Kalenge</v>
      </c>
      <c r="BF126" s="20" t="str">
        <f>IF('Raw Data'!AW126="","",'Raw Data'!AW126)</f>
        <v/>
      </c>
      <c r="BG126" s="20" t="str">
        <f>IF('Raw Data'!AX126="","",'Raw Data'!AX126)</f>
        <v>Kalenge</v>
      </c>
      <c r="BH126" s="20" t="str">
        <f>IF('Raw Data'!AY126="","",'Raw Data'!AY126)</f>
        <v>Non</v>
      </c>
      <c r="BI126" s="20" t="str">
        <f>IF('Raw Data'!AZ126="","",'Raw Data'!AZ126)</f>
        <v/>
      </c>
      <c r="BJ126" s="20" t="str">
        <f>IF('Raw Data'!BA126="","",'Raw Data'!BA126)</f>
        <v>Oui</v>
      </c>
      <c r="BK126" s="20" t="str">
        <f>IF('Raw Data'!BB126="","",'Raw Data'!BB126)</f>
        <v>Oui</v>
      </c>
      <c r="BL126" s="20" t="str">
        <f>IF('Raw Data'!BC126="","",'Raw Data'!BC126)</f>
        <v/>
      </c>
      <c r="BM126" s="20" t="str">
        <f>IF('Raw Data'!BD126="","",'Raw Data'!BD126)</f>
        <v/>
      </c>
      <c r="BN126" s="20" t="str">
        <f>IF('Raw Data'!BE126="","",'Raw Data'!BE126)</f>
        <v/>
      </c>
      <c r="BO126" s="20" t="str">
        <f>IF('Raw Data'!BF126="","",'Raw Data'!BF126)</f>
        <v/>
      </c>
      <c r="BP126" s="20" t="str">
        <f>IF('Raw Data'!BG126="","",'Raw Data'!BG126)</f>
        <v/>
      </c>
      <c r="BQ126" s="20" t="str">
        <f>IF('Raw Data'!BH126="","",'Raw Data'!BH126)</f>
        <v>MBEYA</v>
      </c>
      <c r="BR126" s="20" t="str">
        <f>IF('Raw Data'!BI126="","",'Raw Data'!BI126)</f>
        <v/>
      </c>
      <c r="BS126" s="20" t="str">
        <f>IF('Raw Data'!BJ126="","",'Raw Data'!BJ126)</f>
        <v>Oui</v>
      </c>
      <c r="BT126" s="20" t="str">
        <f>IF('Raw Data'!BK126="","",'Raw Data'!BK126)</f>
        <v>Oui</v>
      </c>
      <c r="BU126" s="35" t="str">
        <f t="shared" si="37"/>
        <v/>
      </c>
      <c r="BV126" s="20" t="str">
        <f>IF('Raw Data'!BL126="","",'Raw Data'!BL126)</f>
        <v/>
      </c>
      <c r="BW126" s="20" t="str">
        <f>IF('Raw Data'!BM126="","",'Raw Data'!BM126)</f>
        <v/>
      </c>
      <c r="BX126" s="20" t="str">
        <f>IF('Raw Data'!BN126="","",'Raw Data'!BN126)</f>
        <v>Oui</v>
      </c>
      <c r="BY126" s="20" t="str">
        <f>IF('Raw Data'!BO126="","",'Raw Data'!BO126)</f>
        <v>Oui</v>
      </c>
      <c r="BZ126" s="20" t="str">
        <f>IF('Raw Data'!BP126="","",'Raw Data'!BP126)</f>
        <v>Oui</v>
      </c>
      <c r="CA126" s="20" t="str">
        <f>IF('Raw Data'!BQ126="","",'Raw Data'!BQ126)</f>
        <v>Oui</v>
      </c>
      <c r="CB126" s="20" t="str">
        <f>IF('Raw Data'!BR126="","",'Raw Data'!BR126)</f>
        <v>Non</v>
      </c>
      <c r="CC126" s="20" t="str">
        <f>IF('Raw Data'!BS126="","",'Raw Data'!BS126)</f>
        <v/>
      </c>
      <c r="CD126" s="20" t="str">
        <f>IF('Raw Data'!BT126="","",'Raw Data'!BT126)</f>
        <v>Communauté hôte (=Autochtones)</v>
      </c>
      <c r="CE126" s="20" t="str">
        <f>IF('Raw Data'!BU126="","",'Raw Data'!BU126)</f>
        <v>4</v>
      </c>
      <c r="CF126" s="20" t="str">
        <f>IF('Raw Data'!BV126="","",'Raw Data'!BV126)</f>
        <v>Oui</v>
      </c>
      <c r="CG126" s="20" t="str">
        <f>IF('Raw Data'!BW126="","",'Raw Data'!BW126)</f>
        <v>Communauté hôte (=Autochtones)</v>
      </c>
      <c r="CH126" s="35" t="str">
        <f t="shared" si="38"/>
        <v/>
      </c>
      <c r="CI126" s="35" t="str">
        <f t="shared" si="39"/>
        <v/>
      </c>
      <c r="CJ126" s="37">
        <f t="shared" si="40"/>
        <v>1</v>
      </c>
      <c r="CK126" s="20">
        <f>IF('Raw Data'!BX126="","",'Raw Data'!BX126)</f>
        <v>1</v>
      </c>
      <c r="CL126" s="20">
        <f>IF('Raw Data'!BY126="","",'Raw Data'!BY126)</f>
        <v>0</v>
      </c>
      <c r="CM126" s="20">
        <f>IF('Raw Data'!BZ126="","",'Raw Data'!BZ126)</f>
        <v>0</v>
      </c>
      <c r="CN126" s="20">
        <f>IF('Raw Data'!CA126="","",'Raw Data'!CA126)</f>
        <v>0</v>
      </c>
      <c r="CO126" s="20">
        <f>IF('Raw Data'!CB126="","",'Raw Data'!CB126)</f>
        <v>0</v>
      </c>
      <c r="CP126" s="39" t="str">
        <f>IF('Raw Data'!CC126="","",'Raw Data'!CC126)</f>
        <v>0.322317847316955</v>
      </c>
      <c r="CQ126" s="20" t="str">
        <f>IF('Raw Data'!CD126="","",'Raw Data'!CD126)</f>
        <v/>
      </c>
      <c r="CR126" s="20" t="str">
        <f>IF('Raw Data'!CE126="","",'Raw Data'!CE126)</f>
        <v>1</v>
      </c>
      <c r="CS126" s="20" t="str">
        <f>IF('Raw Data'!CF126="","",'Raw Data'!CF126)</f>
        <v/>
      </c>
      <c r="CT126" s="20" t="str">
        <f>IF('Raw Data'!CG126="","",'Raw Data'!CG126)</f>
        <v/>
      </c>
      <c r="CU126" s="20">
        <f>IF('Raw Data'!CH126="","",'Raw Data'!CH126)</f>
        <v>5</v>
      </c>
      <c r="CV126" s="35" t="str">
        <f t="shared" si="41"/>
        <v/>
      </c>
      <c r="CW126" s="20">
        <f>IF('Raw Data'!CI126="","",'Raw Data'!CI126)</f>
        <v>3</v>
      </c>
      <c r="CX126" s="35" t="str">
        <f t="shared" si="42"/>
        <v/>
      </c>
      <c r="CY126" s="20">
        <f>IF('Raw Data'!CJ126="","",'Raw Data'!CJ126)</f>
        <v>4</v>
      </c>
      <c r="CZ126" s="35" t="str">
        <f t="shared" si="43"/>
        <v/>
      </c>
      <c r="DA126" s="20">
        <f>IF('Raw Data'!CK126="","",'Raw Data'!CK126)</f>
        <v>3</v>
      </c>
      <c r="DB126" s="35" t="str">
        <f t="shared" si="44"/>
        <v/>
      </c>
      <c r="DC126" s="20">
        <f>IF('Raw Data'!CL126="","",'Raw Data'!CL126)</f>
        <v>5</v>
      </c>
      <c r="DD126" s="35" t="str">
        <f t="shared" si="45"/>
        <v/>
      </c>
      <c r="DE126" s="20">
        <f>IF('Raw Data'!CM126="","",'Raw Data'!CM126)</f>
        <v>4</v>
      </c>
      <c r="DF126" s="35" t="str">
        <f t="shared" si="46"/>
        <v/>
      </c>
      <c r="DG126" s="20">
        <f>IF('Raw Data'!CN126="","",'Raw Data'!CN126)</f>
        <v>5</v>
      </c>
      <c r="DH126" s="35" t="str">
        <f t="shared" si="47"/>
        <v/>
      </c>
      <c r="DI126" s="20">
        <f>IF('Raw Data'!CO126="","",'Raw Data'!CO126)</f>
        <v>2</v>
      </c>
      <c r="DJ126" s="35" t="str">
        <f t="shared" si="48"/>
        <v/>
      </c>
      <c r="DK126" s="23">
        <f>IF('Raw Data'!CP126="","",'Raw Data'!CP126)</f>
        <v>3</v>
      </c>
      <c r="DL126" s="23">
        <f>IF('Raw Data'!CQ126="","",'Raw Data'!CQ126)</f>
        <v>4</v>
      </c>
      <c r="DM126" s="20">
        <f>IF('Raw Data'!CR126="","",'Raw Data'!CR126)</f>
        <v>42</v>
      </c>
      <c r="DN126" s="20">
        <f>IF('Raw Data'!CS126="","",'Raw Data'!CS126)</f>
        <v>5</v>
      </c>
      <c r="DO126" s="23">
        <f>IF('Raw Data'!CT126="","",'Raw Data'!CT126)</f>
        <v>10</v>
      </c>
      <c r="DP126" s="20">
        <f>IF('Raw Data'!CU126="","",'Raw Data'!CU126)</f>
        <v>3</v>
      </c>
      <c r="DQ126" s="23" t="str">
        <f>IF('Raw Data'!CV126="","",'Raw Data'!CV126)</f>
        <v/>
      </c>
      <c r="DR126" s="20" t="str">
        <f>IF('Raw Data'!CW126="","",'Raw Data'!CW126)</f>
        <v/>
      </c>
      <c r="DS126" s="20" t="str">
        <f>IF('Raw Data'!CX126="","",'Raw Data'!CX126)</f>
        <v/>
      </c>
      <c r="DT126" s="20" t="str">
        <f>IF('Raw Data'!CY126="","",'Raw Data'!CY126)</f>
        <v/>
      </c>
      <c r="DU126" s="20" t="str">
        <f>IF('Raw Data'!CZ126="","",'Raw Data'!CZ126)</f>
        <v/>
      </c>
      <c r="DV126" s="20" t="str">
        <f>IF('Raw Data'!DA126="","",'Raw Data'!DA126)</f>
        <v/>
      </c>
      <c r="DW126" s="20" t="str">
        <f>IF('Raw Data'!DB126="","",'Raw Data'!DB126)</f>
        <v/>
      </c>
      <c r="DX126" s="35" t="str">
        <f t="shared" si="49"/>
        <v/>
      </c>
      <c r="DY126" s="23" t="str">
        <f>IF('Raw Data'!DC126="","",'Raw Data'!DC126)</f>
        <v/>
      </c>
      <c r="DZ126" s="42" t="str">
        <f t="shared" si="50"/>
        <v/>
      </c>
      <c r="EA126" s="20" t="str">
        <f>IF('Raw Data'!DD126="","",'Raw Data'!DD126)</f>
        <v/>
      </c>
      <c r="EB126" s="35" t="str">
        <f t="shared" si="51"/>
        <v/>
      </c>
      <c r="EC126" s="20" t="str">
        <f>IF('Raw Data'!DE126="","",'Raw Data'!DE126)</f>
        <v/>
      </c>
      <c r="ED126" s="35" t="str">
        <f t="shared" si="52"/>
        <v/>
      </c>
      <c r="EE126" s="20" t="str">
        <f>IF('Raw Data'!DF126="","",'Raw Data'!DF126)</f>
        <v/>
      </c>
      <c r="EF126" s="35" t="str">
        <f t="shared" si="53"/>
        <v/>
      </c>
      <c r="EG126" s="20" t="str">
        <f>IF('Raw Data'!DG126="","",'Raw Data'!DG126)</f>
        <v/>
      </c>
      <c r="EH126" s="35" t="str">
        <f t="shared" si="54"/>
        <v/>
      </c>
      <c r="EI126" s="20" t="str">
        <f>IF('Raw Data'!DH126="","",'Raw Data'!DH126)</f>
        <v/>
      </c>
      <c r="EJ126" s="20" t="str">
        <f>IF('Raw Data'!DI126="","",'Raw Data'!DI126)</f>
        <v/>
      </c>
      <c r="EK126" s="20" t="str">
        <f>IF('Raw Data'!DJ126="","",'Raw Data'!DJ126)</f>
        <v/>
      </c>
      <c r="EL126" s="20" t="str">
        <f>IF('Raw Data'!DK126="","",'Raw Data'!DK126)</f>
        <v/>
      </c>
      <c r="EM126" s="20" t="str">
        <f>IF('Raw Data'!DL126="","",'Raw Data'!DL126)</f>
        <v/>
      </c>
      <c r="EN126" s="20" t="str">
        <f>IF('Raw Data'!DM126="","",'Raw Data'!DM126)</f>
        <v/>
      </c>
      <c r="EO126" s="20" t="str">
        <f>IF('Raw Data'!DN126="","",'Raw Data'!DN126)</f>
        <v>Oui</v>
      </c>
      <c r="EP126" s="20">
        <f>IF('Raw Data'!DO126="","",'Raw Data'!DO126)</f>
        <v>6</v>
      </c>
      <c r="EQ126" s="35" t="str">
        <f t="shared" si="55"/>
        <v/>
      </c>
      <c r="ER126" s="20">
        <f>IF('Raw Data'!DP126="","",'Raw Data'!DP126)</f>
        <v>3</v>
      </c>
      <c r="ES126" s="20">
        <f>IF('Raw Data'!DQ126="","",'Raw Data'!DQ126)</f>
        <v>2</v>
      </c>
      <c r="ET126" s="20">
        <f>IF('Raw Data'!DR126="","",'Raw Data'!DR126)</f>
        <v>1</v>
      </c>
      <c r="EU126" s="20" t="str">
        <f>IF('Raw Data'!DS126="","",'Raw Data'!DS126)</f>
        <v/>
      </c>
      <c r="EV126" s="20" t="str">
        <f>IF('Raw Data'!DT126="","",'Raw Data'!DT126)</f>
        <v>Appel téléphonique Conversation avec les autorités locales Station de radio</v>
      </c>
      <c r="EW126" s="20">
        <f>IF('Raw Data'!DU126="","",'Raw Data'!DU126)</f>
        <v>1</v>
      </c>
      <c r="EX126" s="20">
        <f>IF('Raw Data'!DV126="","",'Raw Data'!DV126)</f>
        <v>0</v>
      </c>
      <c r="EY126" s="20">
        <f>IF('Raw Data'!DW126="","",'Raw Data'!DW126)</f>
        <v>0</v>
      </c>
      <c r="EZ126" s="20">
        <f>IF('Raw Data'!DX126="","",'Raw Data'!DX126)</f>
        <v>0</v>
      </c>
      <c r="FA126" s="20">
        <f>IF('Raw Data'!DY126="","",'Raw Data'!DY126)</f>
        <v>0</v>
      </c>
      <c r="FB126" s="20">
        <f>IF('Raw Data'!DZ126="","",'Raw Data'!DZ126)</f>
        <v>1</v>
      </c>
      <c r="FC126" s="20">
        <f>IF('Raw Data'!EA126="","",'Raw Data'!EA126)</f>
        <v>1</v>
      </c>
      <c r="FD126" s="20">
        <f>IF('Raw Data'!EB126="","",'Raw Data'!EB126)</f>
        <v>0</v>
      </c>
      <c r="FE126" s="20">
        <f>IF('Raw Data'!EC126="","",'Raw Data'!EC126)</f>
        <v>0</v>
      </c>
      <c r="FF126" s="20">
        <f>IF('Raw Data'!ED126="","",'Raw Data'!ED126)</f>
        <v>0</v>
      </c>
      <c r="FG126" s="20">
        <f>IF('Raw Data'!EE126="","",'Raw Data'!EE126)</f>
        <v>0</v>
      </c>
      <c r="FH126" s="20">
        <f>IF('Raw Data'!EF126="","",'Raw Data'!EF126)</f>
        <v>0</v>
      </c>
      <c r="FI126" s="20">
        <f>IF('Raw Data'!EG126="","",'Raw Data'!EG126)</f>
        <v>0</v>
      </c>
      <c r="FJ126" s="20" t="str">
        <f>IF('Raw Data'!EH126="","",'Raw Data'!EH126)</f>
        <v/>
      </c>
      <c r="FK126" s="20" t="str">
        <f>IF('Raw Data'!EI126="","",'Raw Data'!EI126)</f>
        <v>Information sur la situation des membres de la famille vivant à l'extérieur de la zone (par exemple, déplacés)</v>
      </c>
      <c r="FL126" s="20" t="str">
        <f>IF('Raw Data'!EJ126="","",'Raw Data'!EJ126)</f>
        <v/>
      </c>
      <c r="FM126" s="20" t="str">
        <f>IF('Raw Data'!EK126="","",'Raw Data'!EK126)</f>
        <v>Oui</v>
      </c>
      <c r="FN126" s="20" t="str">
        <f>IF('Raw Data'!EL126="","",'Raw Data'!EL126)</f>
        <v/>
      </c>
      <c r="FO126" s="20" t="str">
        <f>IF('Raw Data'!EM126="","",'Raw Data'!EM126)</f>
        <v>Oui</v>
      </c>
      <c r="FP126" s="20" t="str">
        <f>IF('Raw Data'!EN126="","",'Raw Data'!EN126)</f>
        <v/>
      </c>
      <c r="FQ126" s="20" t="str">
        <f>IF('Raw Data'!EO126="","",'Raw Data'!EO126)</f>
        <v/>
      </c>
      <c r="FR126" s="20" t="str">
        <f>IF('Raw Data'!EP126="","",'Raw Data'!EP126)</f>
        <v/>
      </c>
      <c r="FS126" s="20" t="str">
        <f>IF('Raw Data'!EQ126="","",'Raw Data'!EQ126)</f>
        <v>Kalenga</v>
      </c>
      <c r="FT126" s="20">
        <f>IF('Raw Data'!ER126="","",'Raw Data'!ER126)</f>
        <v>3</v>
      </c>
      <c r="FU126" s="20" t="str">
        <f>IF('Raw Data'!ES126="","",'Raw Data'!ES126)</f>
        <v>Bien saisi</v>
      </c>
      <c r="FV126" s="20" t="str">
        <f>IF('Raw Data'!ET126="","",'Raw Data'!ET126)</f>
        <v>vWvJfH3sDSZM3uC5W82MGH</v>
      </c>
      <c r="FW126" s="20" t="str">
        <f>IF('Raw Data'!EU126="","",'Raw Data'!EU126)</f>
        <v>v89tPMrAjVHLSntiBQ22UJ</v>
      </c>
      <c r="FX126" s="20" t="str">
        <f>IF('Raw Data'!EV126="","",'Raw Data'!EV126)</f>
        <v>v5AfrSZTqajduwJVMoNG7f</v>
      </c>
      <c r="FY126" s="20" t="str">
        <f>IF('Raw Data'!EW126="","",'Raw Data'!EW126)</f>
        <v>vbptduBAghB4e4bMMgdQUc</v>
      </c>
      <c r="FZ126" s="20" t="str">
        <f>IF('Raw Data'!EX126="","",'Raw Data'!EX126)</f>
        <v>vNycnGWUpYeb3KNNoHrkGX</v>
      </c>
      <c r="GA126" s="20" t="str">
        <f>IF('Raw Data'!EY126="","",'Raw Data'!EY126)</f>
        <v/>
      </c>
      <c r="GB126" s="20">
        <f>IF('Raw Data'!EZ126="","",'Raw Data'!EZ126)</f>
        <v>385038144</v>
      </c>
      <c r="GC126" s="20" t="str">
        <f>IF('Raw Data'!FA126="","",'Raw Data'!FA126)</f>
        <v>8de9242c-44d3-4551-a5ec-e9bf5c4de3e3</v>
      </c>
      <c r="GD126" s="29">
        <f>IF('Raw Data'!FB126="","",'Raw Data'!FB126)</f>
        <v>44946.441354166673</v>
      </c>
      <c r="GE126" s="20" t="str">
        <f>IF('Raw Data'!FC126="","",'Raw Data'!FC126)</f>
        <v/>
      </c>
      <c r="GF126" s="20" t="str">
        <f>IF('Raw Data'!FD126="","",'Raw Data'!FD126)</f>
        <v/>
      </c>
      <c r="GG126" s="20" t="str">
        <f>IF('Raw Data'!FE126="","",'Raw Data'!FE126)</f>
        <v>submitted_via_web</v>
      </c>
      <c r="GH126" s="20" t="str">
        <f>IF('Raw Data'!FF126="","",'Raw Data'!FF126)</f>
        <v>reach_rdc_hsm_enqueteur</v>
      </c>
      <c r="GI126" s="20" t="str">
        <f>IF('Raw Data'!FG126="","",'Raw Data'!FG126)</f>
        <v/>
      </c>
      <c r="GJ126" s="20">
        <f>IF('Raw Data'!FH126="","",'Raw Data'!FH126)</f>
        <v>214</v>
      </c>
    </row>
    <row r="127" spans="1:192" x14ac:dyDescent="0.25">
      <c r="A127" s="24" t="str">
        <f t="shared" si="28"/>
        <v>6cadfa97-3b7a-4d62-969d-9bec12f010ee</v>
      </c>
      <c r="B127" s="24" t="str">
        <f t="shared" si="29"/>
        <v>Bendera</v>
      </c>
      <c r="C127" s="24" t="str">
        <f t="shared" si="30"/>
        <v>ENU7</v>
      </c>
      <c r="D127" s="29">
        <f>IF('Raw Data'!A127="","",'Raw Data'!A127)</f>
        <v>44946</v>
      </c>
      <c r="E127" s="27">
        <f>IF('Raw Data'!B127="","",'Raw Data'!B127)</f>
        <v>44946.594698680557</v>
      </c>
      <c r="F127" s="27">
        <f>IF('Raw Data'!C127="","",'Raw Data'!C127)</f>
        <v>44946.625796238433</v>
      </c>
      <c r="G127" s="31">
        <f t="shared" si="31"/>
        <v>44.780483341310173</v>
      </c>
      <c r="H127" s="33" t="str">
        <f t="shared" si="32"/>
        <v>OK</v>
      </c>
      <c r="I127" s="20" t="str">
        <f>IF('Raw Data'!D127="","",'Raw Data'!D127)</f>
        <v>audit.csv</v>
      </c>
      <c r="J127" s="20" t="str">
        <f>IF('Raw Data'!E127="","",'Raw Data'!E127)</f>
        <v>https://kc.humanitarianresponse.info/media/original?media_file=reachrdcdata%2Fattachments%2F03786f7074524bcf85122757f5105ae7%2F6cadfa97-3b7a-4d62-969d-9bec12f010ee%2Faudit.csv</v>
      </c>
      <c r="K127" s="20" t="str">
        <f>IF('Raw Data'!F127="","",'Raw Data'!F127)</f>
        <v/>
      </c>
      <c r="L127" s="20" t="str">
        <f>IF('Raw Data'!G127="","",'Raw Data'!G127)</f>
        <v/>
      </c>
      <c r="M127" s="20" t="str">
        <f>IF('Raw Data'!H127="","",'Raw Data'!H127)</f>
        <v>ENU7</v>
      </c>
      <c r="N127" s="20" t="str">
        <f>IF('Raw Data'!I127="","",'Raw Data'!I127)</f>
        <v>Kalemie</v>
      </c>
      <c r="O127" s="20" t="str">
        <f>IF('Raw Data'!J127="","",'Raw Data'!J127)</f>
        <v>Décembre</v>
      </c>
      <c r="P127" s="20" t="str">
        <f>IF('Raw Data'!K127="","",'Raw Data'!K127)</f>
        <v>Entretien à distance (appel téléphonique)</v>
      </c>
      <c r="Q127" s="20">
        <f>IF('Raw Data'!L127="","",'Raw Data'!L127)</f>
        <v>829951225</v>
      </c>
      <c r="R127" s="20">
        <f>IF('Raw Data'!M127="","",'Raw Data'!M127)</f>
        <v>829951225</v>
      </c>
      <c r="S127" s="20" t="str">
        <f>IF('Raw Data'!N127="","",'Raw Data'!N127)</f>
        <v>Oui</v>
      </c>
      <c r="T127" s="35" t="str">
        <f t="shared" si="33"/>
        <v/>
      </c>
      <c r="U127" s="20" t="str">
        <f>IF('Raw Data'!O127="","",'Raw Data'!O127)</f>
        <v/>
      </c>
      <c r="V127" s="20" t="str">
        <f>IF('Raw Data'!P127="","",'Raw Data'!P127)</f>
        <v/>
      </c>
      <c r="W127" s="20" t="str">
        <f>IF('Raw Data'!Q127="","",'Raw Data'!Q127)</f>
        <v/>
      </c>
      <c r="X127" s="20" t="str">
        <f>IF('Raw Data'!R127="","",'Raw Data'!R127)</f>
        <v>Oui</v>
      </c>
      <c r="Y127" s="35" t="str">
        <f t="shared" si="34"/>
        <v/>
      </c>
      <c r="Z127" s="20" t="str">
        <f>IF('Raw Data'!S127="","",'Raw Data'!S127)</f>
        <v/>
      </c>
      <c r="AA127" s="20" t="str">
        <f>IF('Raw Data'!T127="","",'Raw Data'!T127)</f>
        <v/>
      </c>
      <c r="AB127" s="20" t="str">
        <f>IF('Raw Data'!U127="","",'Raw Data'!U127)</f>
        <v>Maintenant</v>
      </c>
      <c r="AC127" s="35" t="str">
        <f t="shared" si="35"/>
        <v/>
      </c>
      <c r="AD127" s="20" t="str">
        <f>IF('Raw Data'!V127="","",'Raw Data'!V127)</f>
        <v/>
      </c>
      <c r="AE127" s="20" t="str">
        <f>IF('Raw Data'!W127="","",'Raw Data'!W127)</f>
        <v>Leani</v>
      </c>
      <c r="AF127" s="20" t="str">
        <f>IF('Raw Data'!X127="","",'Raw Data'!X127)</f>
        <v>Homme</v>
      </c>
      <c r="AG127" s="20">
        <f>IF('Raw Data'!Y127="","",'Raw Data'!Y127)</f>
        <v>43</v>
      </c>
      <c r="AH127" s="20" t="str">
        <f>IF('Raw Data'!Z127="","",'Raw Data'!Z127)</f>
        <v>Agriculteur</v>
      </c>
      <c r="AI127" s="20" t="str">
        <f>IF('Raw Data'!AA127="","",'Raw Data'!AA127)</f>
        <v/>
      </c>
      <c r="AJ127" s="20" t="str">
        <f>IF('Raw Data'!AB127="","",'Raw Data'!AB127)</f>
        <v/>
      </c>
      <c r="AK127" s="20" t="str">
        <f>IF('Raw Data'!AC127="","",'Raw Data'!AC127)</f>
        <v/>
      </c>
      <c r="AL127" s="20" t="str">
        <f>IF('Raw Data'!AD127="","",'Raw Data'!AD127)</f>
        <v/>
      </c>
      <c r="AM127" s="20" t="str">
        <f>IF('Raw Data'!AE127="","",'Raw Data'!AE127)</f>
        <v/>
      </c>
      <c r="AN127" s="20" t="str">
        <f>IF('Raw Data'!AF127="","",'Raw Data'!AF127)</f>
        <v/>
      </c>
      <c r="AO127" s="20" t="str">
        <f>IF('Raw Data'!AG127="","",'Raw Data'!AG127)</f>
        <v/>
      </c>
      <c r="AP127" s="20" t="str">
        <f>IF('Raw Data'!AH127="","",'Raw Data'!AH127)</f>
        <v>Personne non déplacée (Autochtone)</v>
      </c>
      <c r="AQ127" s="35" t="str">
        <f t="shared" si="36"/>
        <v/>
      </c>
      <c r="AR127" s="20" t="str">
        <f>IF('Raw Data'!AI127="","",'Raw Data'!AI127)</f>
        <v>Tanganyika</v>
      </c>
      <c r="AS127" s="20" t="str">
        <f>IF('Raw Data'!AJ127="","",'Raw Data'!AJ127)</f>
        <v>Nyemba</v>
      </c>
      <c r="AT127" s="20" t="str">
        <f>IF('Raw Data'!AK127="","",'Raw Data'!AK127)</f>
        <v>Bendera</v>
      </c>
      <c r="AU127" s="20" t="str">
        <f>IF('Raw Data'!AL127="","",'Raw Data'!AL127)</f>
        <v/>
      </c>
      <c r="AV127" s="20" t="str">
        <f>IF('Raw Data'!AM127="","",'Raw Data'!AM127)</f>
        <v>Bendera</v>
      </c>
      <c r="AW127" s="20" t="str">
        <f>IF('Raw Data'!AN127="","",'Raw Data'!AN127)</f>
        <v/>
      </c>
      <c r="AX127" s="20" t="str">
        <f>IF('Raw Data'!AO127="","",'Raw Data'!AO127)</f>
        <v>Oui</v>
      </c>
      <c r="AY127" s="20" t="str">
        <f>IF('Raw Data'!AP127="","",'Raw Data'!AP127)</f>
        <v>Tanganyika</v>
      </c>
      <c r="AZ127" s="20" t="str">
        <f>IF('Raw Data'!AQ127="","",'Raw Data'!AQ127)</f>
        <v>Nyemba</v>
      </c>
      <c r="BA127" s="20" t="str">
        <f>IF('Raw Data'!AR127="","",'Raw Data'!AR127)</f>
        <v>Localité</v>
      </c>
      <c r="BB127" s="20" t="str">
        <f>IF('Raw Data'!AS127="","",'Raw Data'!AS127)</f>
        <v/>
      </c>
      <c r="BC127" s="20" t="str">
        <f>IF('Raw Data'!AT127="","",'Raw Data'!AT127)</f>
        <v/>
      </c>
      <c r="BD127" s="20" t="str">
        <f>IF('Raw Data'!AU127="","",'Raw Data'!AU127)</f>
        <v/>
      </c>
      <c r="BE127" s="20" t="str">
        <f>IF('Raw Data'!AV127="","",'Raw Data'!AV127)</f>
        <v>Bendera</v>
      </c>
      <c r="BF127" s="20" t="str">
        <f>IF('Raw Data'!AW127="","",'Raw Data'!AW127)</f>
        <v/>
      </c>
      <c r="BG127" s="20" t="str">
        <f>IF('Raw Data'!AX127="","",'Raw Data'!AX127)</f>
        <v>Bendera</v>
      </c>
      <c r="BH127" s="20" t="str">
        <f>IF('Raw Data'!AY127="","",'Raw Data'!AY127)</f>
        <v>Non</v>
      </c>
      <c r="BI127" s="20" t="str">
        <f>IF('Raw Data'!AZ127="","",'Raw Data'!AZ127)</f>
        <v/>
      </c>
      <c r="BJ127" s="20" t="str">
        <f>IF('Raw Data'!BA127="","",'Raw Data'!BA127)</f>
        <v>Oui</v>
      </c>
      <c r="BK127" s="20" t="str">
        <f>IF('Raw Data'!BB127="","",'Raw Data'!BB127)</f>
        <v>Oui</v>
      </c>
      <c r="BL127" s="20" t="str">
        <f>IF('Raw Data'!BC127="","",'Raw Data'!BC127)</f>
        <v/>
      </c>
      <c r="BM127" s="20" t="str">
        <f>IF('Raw Data'!BD127="","",'Raw Data'!BD127)</f>
        <v/>
      </c>
      <c r="BN127" s="20" t="str">
        <f>IF('Raw Data'!BE127="","",'Raw Data'!BE127)</f>
        <v/>
      </c>
      <c r="BO127" s="20" t="str">
        <f>IF('Raw Data'!BF127="","",'Raw Data'!BF127)</f>
        <v/>
      </c>
      <c r="BP127" s="20" t="str">
        <f>IF('Raw Data'!BG127="","",'Raw Data'!BG127)</f>
        <v/>
      </c>
      <c r="BQ127" s="20" t="str">
        <f>IF('Raw Data'!BH127="","",'Raw Data'!BH127)</f>
        <v>Autre (Spécifier)</v>
      </c>
      <c r="BR127" s="20" t="str">
        <f>IF('Raw Data'!BI127="","",'Raw Data'!BI127)</f>
        <v>Mahila</v>
      </c>
      <c r="BS127" s="20" t="str">
        <f>IF('Raw Data'!BJ127="","",'Raw Data'!BJ127)</f>
        <v>Oui</v>
      </c>
      <c r="BT127" s="20" t="str">
        <f>IF('Raw Data'!BK127="","",'Raw Data'!BK127)</f>
        <v>Oui</v>
      </c>
      <c r="BU127" s="35" t="str">
        <f t="shared" si="37"/>
        <v/>
      </c>
      <c r="BV127" s="20" t="str">
        <f>IF('Raw Data'!BL127="","",'Raw Data'!BL127)</f>
        <v/>
      </c>
      <c r="BW127" s="20" t="str">
        <f>IF('Raw Data'!BM127="","",'Raw Data'!BM127)</f>
        <v/>
      </c>
      <c r="BX127" s="20" t="str">
        <f>IF('Raw Data'!BN127="","",'Raw Data'!BN127)</f>
        <v>Oui</v>
      </c>
      <c r="BY127" s="20" t="str">
        <f>IF('Raw Data'!BO127="","",'Raw Data'!BO127)</f>
        <v>Non</v>
      </c>
      <c r="BZ127" s="20" t="str">
        <f>IF('Raw Data'!BP127="","",'Raw Data'!BP127)</f>
        <v>Non</v>
      </c>
      <c r="CA127" s="20" t="str">
        <f>IF('Raw Data'!BQ127="","",'Raw Data'!BQ127)</f>
        <v>Non</v>
      </c>
      <c r="CB127" s="20" t="str">
        <f>IF('Raw Data'!BR127="","",'Raw Data'!BR127)</f>
        <v>Non</v>
      </c>
      <c r="CC127" s="20" t="str">
        <f>IF('Raw Data'!BS127="","",'Raw Data'!BS127)</f>
        <v/>
      </c>
      <c r="CD127" s="20" t="str">
        <f>IF('Raw Data'!BT127="","",'Raw Data'!BT127)</f>
        <v>Communauté hôte (=Autochtones)</v>
      </c>
      <c r="CE127" s="20" t="str">
        <f>IF('Raw Data'!BU127="","",'Raw Data'!BU127)</f>
        <v>1</v>
      </c>
      <c r="CF127" s="20" t="str">
        <f>IF('Raw Data'!BV127="","",'Raw Data'!BV127)</f>
        <v/>
      </c>
      <c r="CG127" s="20" t="str">
        <f>IF('Raw Data'!BW127="","",'Raw Data'!BW127)</f>
        <v/>
      </c>
      <c r="CH127" s="35" t="str">
        <f t="shared" si="38"/>
        <v/>
      </c>
      <c r="CI127" s="35" t="str">
        <f t="shared" si="39"/>
        <v/>
      </c>
      <c r="CJ127" s="37">
        <f t="shared" si="40"/>
        <v>0</v>
      </c>
      <c r="CK127" s="20" t="str">
        <f>IF('Raw Data'!BX127="","",'Raw Data'!BX127)</f>
        <v/>
      </c>
      <c r="CL127" s="20" t="str">
        <f>IF('Raw Data'!BY127="","",'Raw Data'!BY127)</f>
        <v/>
      </c>
      <c r="CM127" s="20" t="str">
        <f>IF('Raw Data'!BZ127="","",'Raw Data'!BZ127)</f>
        <v/>
      </c>
      <c r="CN127" s="20" t="str">
        <f>IF('Raw Data'!CA127="","",'Raw Data'!CA127)</f>
        <v/>
      </c>
      <c r="CO127" s="20" t="str">
        <f>IF('Raw Data'!CB127="","",'Raw Data'!CB127)</f>
        <v/>
      </c>
      <c r="CP127" s="39" t="str">
        <f>IF('Raw Data'!CC127="","",'Raw Data'!CC127)</f>
        <v>0.17146267204926113</v>
      </c>
      <c r="CQ127" s="20" t="str">
        <f>IF('Raw Data'!CD127="","",'Raw Data'!CD127)</f>
        <v/>
      </c>
      <c r="CR127" s="20" t="str">
        <f>IF('Raw Data'!CE127="","",'Raw Data'!CE127)</f>
        <v>1</v>
      </c>
      <c r="CS127" s="20" t="str">
        <f>IF('Raw Data'!CF127="","",'Raw Data'!CF127)</f>
        <v/>
      </c>
      <c r="CT127" s="20" t="str">
        <f>IF('Raw Data'!CG127="","",'Raw Data'!CG127)</f>
        <v/>
      </c>
      <c r="CU127" s="20">
        <f>IF('Raw Data'!CH127="","",'Raw Data'!CH127)</f>
        <v>2</v>
      </c>
      <c r="CV127" s="35" t="str">
        <f t="shared" si="41"/>
        <v/>
      </c>
      <c r="CW127" s="20">
        <f>IF('Raw Data'!CI127="","",'Raw Data'!CI127)</f>
        <v>3</v>
      </c>
      <c r="CX127" s="35" t="str">
        <f t="shared" si="42"/>
        <v/>
      </c>
      <c r="CY127" s="20">
        <f>IF('Raw Data'!CJ127="","",'Raw Data'!CJ127)</f>
        <v>1</v>
      </c>
      <c r="CZ127" s="35" t="str">
        <f t="shared" si="43"/>
        <v/>
      </c>
      <c r="DA127" s="20">
        <f>IF('Raw Data'!CK127="","",'Raw Data'!CK127)</f>
        <v>0</v>
      </c>
      <c r="DB127" s="35" t="str">
        <f t="shared" si="44"/>
        <v/>
      </c>
      <c r="DC127" s="20">
        <f>IF('Raw Data'!CL127="","",'Raw Data'!CL127)</f>
        <v>1</v>
      </c>
      <c r="DD127" s="35" t="str">
        <f t="shared" si="45"/>
        <v/>
      </c>
      <c r="DE127" s="20">
        <f>IF('Raw Data'!CM127="","",'Raw Data'!CM127)</f>
        <v>2</v>
      </c>
      <c r="DF127" s="35" t="str">
        <f t="shared" si="46"/>
        <v/>
      </c>
      <c r="DG127" s="20">
        <f>IF('Raw Data'!CN127="","",'Raw Data'!CN127)</f>
        <v>15</v>
      </c>
      <c r="DH127" s="35" t="str">
        <f t="shared" si="47"/>
        <v/>
      </c>
      <c r="DI127" s="20">
        <f>IF('Raw Data'!CO127="","",'Raw Data'!CO127)</f>
        <v>0</v>
      </c>
      <c r="DJ127" s="35" t="str">
        <f t="shared" si="48"/>
        <v/>
      </c>
      <c r="DK127" s="23">
        <f>IF('Raw Data'!CP127="","",'Raw Data'!CP127)</f>
        <v>20</v>
      </c>
      <c r="DL127" s="23">
        <f>IF('Raw Data'!CQ127="","",'Raw Data'!CQ127)</f>
        <v>3</v>
      </c>
      <c r="DM127" s="20">
        <f>IF('Raw Data'!CR127="","",'Raw Data'!CR127)</f>
        <v>32</v>
      </c>
      <c r="DN127" s="20">
        <f>IF('Raw Data'!CS127="","",'Raw Data'!CS127)</f>
        <v>16</v>
      </c>
      <c r="DO127" s="23">
        <f>IF('Raw Data'!CT127="","",'Raw Data'!CT127)</f>
        <v>18</v>
      </c>
      <c r="DP127" s="20">
        <f>IF('Raw Data'!CU127="","",'Raw Data'!CU127)</f>
        <v>11</v>
      </c>
      <c r="DQ127" s="23" t="str">
        <f>IF('Raw Data'!CV127="","",'Raw Data'!CV127)</f>
        <v/>
      </c>
      <c r="DR127" s="20" t="str">
        <f>IF('Raw Data'!CW127="","",'Raw Data'!CW127)</f>
        <v/>
      </c>
      <c r="DS127" s="20" t="str">
        <f>IF('Raw Data'!CX127="","",'Raw Data'!CX127)</f>
        <v/>
      </c>
      <c r="DT127" s="20" t="str">
        <f>IF('Raw Data'!CY127="","",'Raw Data'!CY127)</f>
        <v/>
      </c>
      <c r="DU127" s="20" t="str">
        <f>IF('Raw Data'!CZ127="","",'Raw Data'!CZ127)</f>
        <v/>
      </c>
      <c r="DV127" s="20" t="str">
        <f>IF('Raw Data'!DA127="","",'Raw Data'!DA127)</f>
        <v/>
      </c>
      <c r="DW127" s="20" t="str">
        <f>IF('Raw Data'!DB127="","",'Raw Data'!DB127)</f>
        <v/>
      </c>
      <c r="DX127" s="35" t="str">
        <f t="shared" si="49"/>
        <v/>
      </c>
      <c r="DY127" s="23" t="str">
        <f>IF('Raw Data'!DC127="","",'Raw Data'!DC127)</f>
        <v/>
      </c>
      <c r="DZ127" s="42" t="str">
        <f t="shared" si="50"/>
        <v/>
      </c>
      <c r="EA127" s="20" t="str">
        <f>IF('Raw Data'!DD127="","",'Raw Data'!DD127)</f>
        <v/>
      </c>
      <c r="EB127" s="35" t="str">
        <f t="shared" si="51"/>
        <v/>
      </c>
      <c r="EC127" s="20" t="str">
        <f>IF('Raw Data'!DE127="","",'Raw Data'!DE127)</f>
        <v/>
      </c>
      <c r="ED127" s="35" t="str">
        <f t="shared" si="52"/>
        <v/>
      </c>
      <c r="EE127" s="20" t="str">
        <f>IF('Raw Data'!DF127="","",'Raw Data'!DF127)</f>
        <v/>
      </c>
      <c r="EF127" s="35" t="str">
        <f t="shared" si="53"/>
        <v/>
      </c>
      <c r="EG127" s="20" t="str">
        <f>IF('Raw Data'!DG127="","",'Raw Data'!DG127)</f>
        <v/>
      </c>
      <c r="EH127" s="35" t="str">
        <f t="shared" si="54"/>
        <v/>
      </c>
      <c r="EI127" s="20" t="str">
        <f>IF('Raw Data'!DH127="","",'Raw Data'!DH127)</f>
        <v/>
      </c>
      <c r="EJ127" s="20" t="str">
        <f>IF('Raw Data'!DI127="","",'Raw Data'!DI127)</f>
        <v/>
      </c>
      <c r="EK127" s="20" t="str">
        <f>IF('Raw Data'!DJ127="","",'Raw Data'!DJ127)</f>
        <v/>
      </c>
      <c r="EL127" s="20" t="str">
        <f>IF('Raw Data'!DK127="","",'Raw Data'!DK127)</f>
        <v/>
      </c>
      <c r="EM127" s="20" t="str">
        <f>IF('Raw Data'!DL127="","",'Raw Data'!DL127)</f>
        <v/>
      </c>
      <c r="EN127" s="20" t="str">
        <f>IF('Raw Data'!DM127="","",'Raw Data'!DM127)</f>
        <v/>
      </c>
      <c r="EO127" s="20" t="str">
        <f>IF('Raw Data'!DN127="","",'Raw Data'!DN127)</f>
        <v>Oui</v>
      </c>
      <c r="EP127" s="20">
        <f>IF('Raw Data'!DO127="","",'Raw Data'!DO127)</f>
        <v>5</v>
      </c>
      <c r="EQ127" s="35" t="str">
        <f t="shared" si="55"/>
        <v/>
      </c>
      <c r="ER127" s="20">
        <f>IF('Raw Data'!DP127="","",'Raw Data'!DP127)</f>
        <v>3</v>
      </c>
      <c r="ES127" s="20">
        <f>IF('Raw Data'!DQ127="","",'Raw Data'!DQ127)</f>
        <v>1</v>
      </c>
      <c r="ET127" s="20">
        <f>IF('Raw Data'!DR127="","",'Raw Data'!DR127)</f>
        <v>1</v>
      </c>
      <c r="EU127" s="20" t="str">
        <f>IF('Raw Data'!DS127="","",'Raw Data'!DS127)</f>
        <v/>
      </c>
      <c r="EV127" s="20" t="str">
        <f>IF('Raw Data'!DT127="","",'Raw Data'!DT127)</f>
        <v>Station de radio Appel téléphonique Conversation avec les autorités locales</v>
      </c>
      <c r="EW127" s="20">
        <f>IF('Raw Data'!DU127="","",'Raw Data'!DU127)</f>
        <v>1</v>
      </c>
      <c r="EX127" s="20">
        <f>IF('Raw Data'!DV127="","",'Raw Data'!DV127)</f>
        <v>0</v>
      </c>
      <c r="EY127" s="20">
        <f>IF('Raw Data'!DW127="","",'Raw Data'!DW127)</f>
        <v>0</v>
      </c>
      <c r="EZ127" s="20">
        <f>IF('Raw Data'!DX127="","",'Raw Data'!DX127)</f>
        <v>0</v>
      </c>
      <c r="FA127" s="20">
        <f>IF('Raw Data'!DY127="","",'Raw Data'!DY127)</f>
        <v>0</v>
      </c>
      <c r="FB127" s="20">
        <f>IF('Raw Data'!DZ127="","",'Raw Data'!DZ127)</f>
        <v>1</v>
      </c>
      <c r="FC127" s="20">
        <f>IF('Raw Data'!EA127="","",'Raw Data'!EA127)</f>
        <v>1</v>
      </c>
      <c r="FD127" s="20">
        <f>IF('Raw Data'!EB127="","",'Raw Data'!EB127)</f>
        <v>0</v>
      </c>
      <c r="FE127" s="20">
        <f>IF('Raw Data'!EC127="","",'Raw Data'!EC127)</f>
        <v>0</v>
      </c>
      <c r="FF127" s="20">
        <f>IF('Raw Data'!ED127="","",'Raw Data'!ED127)</f>
        <v>0</v>
      </c>
      <c r="FG127" s="20">
        <f>IF('Raw Data'!EE127="","",'Raw Data'!EE127)</f>
        <v>0</v>
      </c>
      <c r="FH127" s="20">
        <f>IF('Raw Data'!EF127="","",'Raw Data'!EF127)</f>
        <v>0</v>
      </c>
      <c r="FI127" s="20">
        <f>IF('Raw Data'!EG127="","",'Raw Data'!EG127)</f>
        <v>0</v>
      </c>
      <c r="FJ127" s="20" t="str">
        <f>IF('Raw Data'!EH127="","",'Raw Data'!EH127)</f>
        <v/>
      </c>
      <c r="FK127" s="20" t="str">
        <f>IF('Raw Data'!EI127="","",'Raw Data'!EI127)</f>
        <v>Information sur l'accès à l'assistance humanitaire</v>
      </c>
      <c r="FL127" s="20" t="str">
        <f>IF('Raw Data'!EJ127="","",'Raw Data'!EJ127)</f>
        <v/>
      </c>
      <c r="FM127" s="20" t="str">
        <f>IF('Raw Data'!EK127="","",'Raw Data'!EK127)</f>
        <v>Non</v>
      </c>
      <c r="FN127" s="20" t="str">
        <f>IF('Raw Data'!EL127="","",'Raw Data'!EL127)</f>
        <v/>
      </c>
      <c r="FO127" s="20" t="str">
        <f>IF('Raw Data'!EM127="","",'Raw Data'!EM127)</f>
        <v>Non</v>
      </c>
      <c r="FP127" s="20" t="str">
        <f>IF('Raw Data'!EN127="","",'Raw Data'!EN127)</f>
        <v/>
      </c>
      <c r="FQ127" s="20" t="str">
        <f>IF('Raw Data'!EO127="","",'Raw Data'!EO127)</f>
        <v/>
      </c>
      <c r="FR127" s="20" t="str">
        <f>IF('Raw Data'!EP127="","",'Raw Data'!EP127)</f>
        <v/>
      </c>
      <c r="FS127" s="20" t="str">
        <f>IF('Raw Data'!EQ127="","",'Raw Data'!EQ127)</f>
        <v xml:space="preserve">Bendera </v>
      </c>
      <c r="FT127" s="20">
        <f>IF('Raw Data'!ER127="","",'Raw Data'!ER127)</f>
        <v>4</v>
      </c>
      <c r="FU127" s="20" t="str">
        <f>IF('Raw Data'!ES127="","",'Raw Data'!ES127)</f>
        <v xml:space="preserve">L'ic comprends bien la situation de la localité </v>
      </c>
      <c r="FV127" s="20" t="str">
        <f>IF('Raw Data'!ET127="","",'Raw Data'!ET127)</f>
        <v>vWvJfH3sDSZM3uC5W82MGH</v>
      </c>
      <c r="FW127" s="20" t="str">
        <f>IF('Raw Data'!EU127="","",'Raw Data'!EU127)</f>
        <v>v89tPMrAjVHLSntiBQ22UJ</v>
      </c>
      <c r="FX127" s="20" t="str">
        <f>IF('Raw Data'!EV127="","",'Raw Data'!EV127)</f>
        <v>v5AfrSZTqajduwJVMoNG7f</v>
      </c>
      <c r="FY127" s="20" t="str">
        <f>IF('Raw Data'!EW127="","",'Raw Data'!EW127)</f>
        <v>vbptduBAghB4e4bMMgdQUc</v>
      </c>
      <c r="FZ127" s="20" t="str">
        <f>IF('Raw Data'!EX127="","",'Raw Data'!EX127)</f>
        <v>vNycnGWUpYeb3KNNoHrkGX</v>
      </c>
      <c r="GA127" s="20" t="str">
        <f>IF('Raw Data'!EY127="","",'Raw Data'!EY127)</f>
        <v/>
      </c>
      <c r="GB127" s="20">
        <f>IF('Raw Data'!EZ127="","",'Raw Data'!EZ127)</f>
        <v>385121250</v>
      </c>
      <c r="GC127" s="20" t="str">
        <f>IF('Raw Data'!FA127="","",'Raw Data'!FA127)</f>
        <v>6cadfa97-3b7a-4d62-969d-9bec12f010ee</v>
      </c>
      <c r="GD127" s="29">
        <f>IF('Raw Data'!FB127="","",'Raw Data'!FB127)</f>
        <v>44946.612199074072</v>
      </c>
      <c r="GE127" s="20" t="str">
        <f>IF('Raw Data'!FC127="","",'Raw Data'!FC127)</f>
        <v/>
      </c>
      <c r="GF127" s="20" t="str">
        <f>IF('Raw Data'!FD127="","",'Raw Data'!FD127)</f>
        <v/>
      </c>
      <c r="GG127" s="20" t="str">
        <f>IF('Raw Data'!FE127="","",'Raw Data'!FE127)</f>
        <v>submitted_via_web</v>
      </c>
      <c r="GH127" s="20" t="str">
        <f>IF('Raw Data'!FF127="","",'Raw Data'!FF127)</f>
        <v>reach_rdc_hsm_enqueteur</v>
      </c>
      <c r="GI127" s="20" t="str">
        <f>IF('Raw Data'!FG127="","",'Raw Data'!FG127)</f>
        <v/>
      </c>
      <c r="GJ127" s="20">
        <f>IF('Raw Data'!FH127="","",'Raw Data'!FH127)</f>
        <v>215</v>
      </c>
    </row>
    <row r="128" spans="1:192" x14ac:dyDescent="0.25">
      <c r="A128" s="24" t="str">
        <f t="shared" si="28"/>
        <v>257f273b-58c0-4cba-9ee6-ef1a88b95876</v>
      </c>
      <c r="B128" s="24" t="str">
        <f t="shared" si="29"/>
        <v>Kindingi</v>
      </c>
      <c r="C128" s="24" t="str">
        <f t="shared" si="30"/>
        <v>ENU7</v>
      </c>
      <c r="D128" s="29">
        <f>IF('Raw Data'!A128="","",'Raw Data'!A128)</f>
        <v>44946</v>
      </c>
      <c r="E128" s="27">
        <f>IF('Raw Data'!B128="","",'Raw Data'!B128)</f>
        <v>44946.631833761567</v>
      </c>
      <c r="F128" s="27">
        <f>IF('Raw Data'!C128="","",'Raw Data'!C128)</f>
        <v>44946.660513460651</v>
      </c>
      <c r="G128" s="31">
        <f t="shared" si="31"/>
        <v>41.29876668099314</v>
      </c>
      <c r="H128" s="33" t="str">
        <f t="shared" si="32"/>
        <v>OK</v>
      </c>
      <c r="I128" s="20" t="str">
        <f>IF('Raw Data'!D128="","",'Raw Data'!D128)</f>
        <v>audit.csv</v>
      </c>
      <c r="J128" s="20" t="str">
        <f>IF('Raw Data'!E128="","",'Raw Data'!E128)</f>
        <v>https://kc.humanitarianresponse.info/media/original?media_file=reachrdcdata%2Fattachments%2F03786f7074524bcf85122757f5105ae7%2F257f273b-58c0-4cba-9ee6-ef1a88b95876%2Faudit.csv</v>
      </c>
      <c r="K128" s="20" t="str">
        <f>IF('Raw Data'!F128="","",'Raw Data'!F128)</f>
        <v/>
      </c>
      <c r="L128" s="20" t="str">
        <f>IF('Raw Data'!G128="","",'Raw Data'!G128)</f>
        <v/>
      </c>
      <c r="M128" s="20" t="str">
        <f>IF('Raw Data'!H128="","",'Raw Data'!H128)</f>
        <v>ENU7</v>
      </c>
      <c r="N128" s="20" t="str">
        <f>IF('Raw Data'!I128="","",'Raw Data'!I128)</f>
        <v>Kalemie</v>
      </c>
      <c r="O128" s="20" t="str">
        <f>IF('Raw Data'!J128="","",'Raw Data'!J128)</f>
        <v>Décembre</v>
      </c>
      <c r="P128" s="20" t="str">
        <f>IF('Raw Data'!K128="","",'Raw Data'!K128)</f>
        <v>Entretien à distance (appel téléphonique)</v>
      </c>
      <c r="Q128" s="20">
        <f>IF('Raw Data'!L128="","",'Raw Data'!L128)</f>
        <v>813516196</v>
      </c>
      <c r="R128" s="20">
        <f>IF('Raw Data'!M128="","",'Raw Data'!M128)</f>
        <v>813516196</v>
      </c>
      <c r="S128" s="20" t="str">
        <f>IF('Raw Data'!N128="","",'Raw Data'!N128)</f>
        <v>Oui</v>
      </c>
      <c r="T128" s="35" t="str">
        <f t="shared" si="33"/>
        <v/>
      </c>
      <c r="U128" s="20" t="str">
        <f>IF('Raw Data'!O128="","",'Raw Data'!O128)</f>
        <v/>
      </c>
      <c r="V128" s="20" t="str">
        <f>IF('Raw Data'!P128="","",'Raw Data'!P128)</f>
        <v/>
      </c>
      <c r="W128" s="20" t="str">
        <f>IF('Raw Data'!Q128="","",'Raw Data'!Q128)</f>
        <v/>
      </c>
      <c r="X128" s="20" t="str">
        <f>IF('Raw Data'!R128="","",'Raw Data'!R128)</f>
        <v>Oui</v>
      </c>
      <c r="Y128" s="35" t="str">
        <f t="shared" si="34"/>
        <v/>
      </c>
      <c r="Z128" s="20" t="str">
        <f>IF('Raw Data'!S128="","",'Raw Data'!S128)</f>
        <v/>
      </c>
      <c r="AA128" s="20" t="str">
        <f>IF('Raw Data'!T128="","",'Raw Data'!T128)</f>
        <v/>
      </c>
      <c r="AB128" s="20" t="str">
        <f>IF('Raw Data'!U128="","",'Raw Data'!U128)</f>
        <v>Maintenant</v>
      </c>
      <c r="AC128" s="35" t="str">
        <f t="shared" si="35"/>
        <v/>
      </c>
      <c r="AD128" s="20" t="str">
        <f>IF('Raw Data'!V128="","",'Raw Data'!V128)</f>
        <v/>
      </c>
      <c r="AE128" s="20" t="str">
        <f>IF('Raw Data'!W128="","",'Raw Data'!W128)</f>
        <v xml:space="preserve">Kitwanga baruani </v>
      </c>
      <c r="AF128" s="20" t="str">
        <f>IF('Raw Data'!X128="","",'Raw Data'!X128)</f>
        <v>Homme</v>
      </c>
      <c r="AG128" s="20">
        <f>IF('Raw Data'!Y128="","",'Raw Data'!Y128)</f>
        <v>52</v>
      </c>
      <c r="AH128" s="20" t="str">
        <f>IF('Raw Data'!Z128="","",'Raw Data'!Z128)</f>
        <v>Agriculteur</v>
      </c>
      <c r="AI128" s="20" t="str">
        <f>IF('Raw Data'!AA128="","",'Raw Data'!AA128)</f>
        <v/>
      </c>
      <c r="AJ128" s="20" t="str">
        <f>IF('Raw Data'!AB128="","",'Raw Data'!AB128)</f>
        <v/>
      </c>
      <c r="AK128" s="20" t="str">
        <f>IF('Raw Data'!AC128="","",'Raw Data'!AC128)</f>
        <v/>
      </c>
      <c r="AL128" s="20" t="str">
        <f>IF('Raw Data'!AD128="","",'Raw Data'!AD128)</f>
        <v/>
      </c>
      <c r="AM128" s="20" t="str">
        <f>IF('Raw Data'!AE128="","",'Raw Data'!AE128)</f>
        <v/>
      </c>
      <c r="AN128" s="20" t="str">
        <f>IF('Raw Data'!AF128="","",'Raw Data'!AF128)</f>
        <v/>
      </c>
      <c r="AO128" s="20" t="str">
        <f>IF('Raw Data'!AG128="","",'Raw Data'!AG128)</f>
        <v/>
      </c>
      <c r="AP128" s="20" t="str">
        <f>IF('Raw Data'!AH128="","",'Raw Data'!AH128)</f>
        <v>Personne non déplacée (Autochtone)</v>
      </c>
      <c r="AQ128" s="35" t="str">
        <f t="shared" si="36"/>
        <v/>
      </c>
      <c r="AR128" s="20" t="str">
        <f>IF('Raw Data'!AI128="","",'Raw Data'!AI128)</f>
        <v>Tanganyika</v>
      </c>
      <c r="AS128" s="20" t="str">
        <f>IF('Raw Data'!AJ128="","",'Raw Data'!AJ128)</f>
        <v>Nyemba</v>
      </c>
      <c r="AT128" s="20" t="str">
        <f>IF('Raw Data'!AK128="","",'Raw Data'!AK128)</f>
        <v>Kindingi</v>
      </c>
      <c r="AU128" s="20" t="str">
        <f>IF('Raw Data'!AL128="","",'Raw Data'!AL128)</f>
        <v/>
      </c>
      <c r="AV128" s="20" t="str">
        <f>IF('Raw Data'!AM128="","",'Raw Data'!AM128)</f>
        <v>Kindingi</v>
      </c>
      <c r="AW128" s="20" t="str">
        <f>IF('Raw Data'!AN128="","",'Raw Data'!AN128)</f>
        <v/>
      </c>
      <c r="AX128" s="20" t="str">
        <f>IF('Raw Data'!AO128="","",'Raw Data'!AO128)</f>
        <v>Oui</v>
      </c>
      <c r="AY128" s="20" t="str">
        <f>IF('Raw Data'!AP128="","",'Raw Data'!AP128)</f>
        <v>Tanganyika</v>
      </c>
      <c r="AZ128" s="20" t="str">
        <f>IF('Raw Data'!AQ128="","",'Raw Data'!AQ128)</f>
        <v>Nyemba</v>
      </c>
      <c r="BA128" s="20" t="str">
        <f>IF('Raw Data'!AR128="","",'Raw Data'!AR128)</f>
        <v>Localité</v>
      </c>
      <c r="BB128" s="20" t="str">
        <f>IF('Raw Data'!AS128="","",'Raw Data'!AS128)</f>
        <v/>
      </c>
      <c r="BC128" s="20" t="str">
        <f>IF('Raw Data'!AT128="","",'Raw Data'!AT128)</f>
        <v/>
      </c>
      <c r="BD128" s="20" t="str">
        <f>IF('Raw Data'!AU128="","",'Raw Data'!AU128)</f>
        <v/>
      </c>
      <c r="BE128" s="20" t="str">
        <f>IF('Raw Data'!AV128="","",'Raw Data'!AV128)</f>
        <v>Kindingi</v>
      </c>
      <c r="BF128" s="20" t="str">
        <f>IF('Raw Data'!AW128="","",'Raw Data'!AW128)</f>
        <v/>
      </c>
      <c r="BG128" s="20" t="str">
        <f>IF('Raw Data'!AX128="","",'Raw Data'!AX128)</f>
        <v>Kindingi</v>
      </c>
      <c r="BH128" s="20" t="str">
        <f>IF('Raw Data'!AY128="","",'Raw Data'!AY128)</f>
        <v>Non</v>
      </c>
      <c r="BI128" s="20" t="str">
        <f>IF('Raw Data'!AZ128="","",'Raw Data'!AZ128)</f>
        <v/>
      </c>
      <c r="BJ128" s="20" t="str">
        <f>IF('Raw Data'!BA128="","",'Raw Data'!BA128)</f>
        <v>Oui</v>
      </c>
      <c r="BK128" s="20" t="str">
        <f>IF('Raw Data'!BB128="","",'Raw Data'!BB128)</f>
        <v>Oui</v>
      </c>
      <c r="BL128" s="20" t="str">
        <f>IF('Raw Data'!BC128="","",'Raw Data'!BC128)</f>
        <v/>
      </c>
      <c r="BM128" s="20" t="str">
        <f>IF('Raw Data'!BD128="","",'Raw Data'!BD128)</f>
        <v/>
      </c>
      <c r="BN128" s="20" t="str">
        <f>IF('Raw Data'!BE128="","",'Raw Data'!BE128)</f>
        <v/>
      </c>
      <c r="BO128" s="20" t="str">
        <f>IF('Raw Data'!BF128="","",'Raw Data'!BF128)</f>
        <v/>
      </c>
      <c r="BP128" s="20" t="str">
        <f>IF('Raw Data'!BG128="","",'Raw Data'!BG128)</f>
        <v/>
      </c>
      <c r="BQ128" s="20" t="str">
        <f>IF('Raw Data'!BH128="","",'Raw Data'!BH128)</f>
        <v>Autre (Spécifier)</v>
      </c>
      <c r="BR128" s="20" t="str">
        <f>IF('Raw Data'!BI128="","",'Raw Data'!BI128)</f>
        <v>Mahila</v>
      </c>
      <c r="BS128" s="20" t="str">
        <f>IF('Raw Data'!BJ128="","",'Raw Data'!BJ128)</f>
        <v>Oui</v>
      </c>
      <c r="BT128" s="20" t="str">
        <f>IF('Raw Data'!BK128="","",'Raw Data'!BK128)</f>
        <v>Oui</v>
      </c>
      <c r="BU128" s="35" t="str">
        <f t="shared" si="37"/>
        <v/>
      </c>
      <c r="BV128" s="20" t="str">
        <f>IF('Raw Data'!BL128="","",'Raw Data'!BL128)</f>
        <v/>
      </c>
      <c r="BW128" s="20" t="str">
        <f>IF('Raw Data'!BM128="","",'Raw Data'!BM128)</f>
        <v/>
      </c>
      <c r="BX128" s="20" t="str">
        <f>IF('Raw Data'!BN128="","",'Raw Data'!BN128)</f>
        <v>Oui</v>
      </c>
      <c r="BY128" s="20" t="str">
        <f>IF('Raw Data'!BO128="","",'Raw Data'!BO128)</f>
        <v>Non</v>
      </c>
      <c r="BZ128" s="20" t="str">
        <f>IF('Raw Data'!BP128="","",'Raw Data'!BP128)</f>
        <v>Oui</v>
      </c>
      <c r="CA128" s="20" t="str">
        <f>IF('Raw Data'!BQ128="","",'Raw Data'!BQ128)</f>
        <v>Non</v>
      </c>
      <c r="CB128" s="20" t="str">
        <f>IF('Raw Data'!BR128="","",'Raw Data'!BR128)</f>
        <v>Non</v>
      </c>
      <c r="CC128" s="20" t="str">
        <f>IF('Raw Data'!BS128="","",'Raw Data'!BS128)</f>
        <v/>
      </c>
      <c r="CD128" s="20" t="str">
        <f>IF('Raw Data'!BT128="","",'Raw Data'!BT128)</f>
        <v>Communauté hôte (=Autochtones)</v>
      </c>
      <c r="CE128" s="20" t="str">
        <f>IF('Raw Data'!BU128="","",'Raw Data'!BU128)</f>
        <v>2</v>
      </c>
      <c r="CF128" s="20" t="str">
        <f>IF('Raw Data'!BV128="","",'Raw Data'!BV128)</f>
        <v>Oui</v>
      </c>
      <c r="CG128" s="20" t="str">
        <f>IF('Raw Data'!BW128="","",'Raw Data'!BW128)</f>
        <v>Personnes retournées</v>
      </c>
      <c r="CH128" s="35" t="str">
        <f t="shared" si="38"/>
        <v/>
      </c>
      <c r="CI128" s="35" t="str">
        <f t="shared" si="39"/>
        <v/>
      </c>
      <c r="CJ128" s="37">
        <f t="shared" si="40"/>
        <v>1</v>
      </c>
      <c r="CK128" s="20">
        <f>IF('Raw Data'!BX128="","",'Raw Data'!BX128)</f>
        <v>0</v>
      </c>
      <c r="CL128" s="20">
        <f>IF('Raw Data'!BY128="","",'Raw Data'!BY128)</f>
        <v>0</v>
      </c>
      <c r="CM128" s="20">
        <f>IF('Raw Data'!BZ128="","",'Raw Data'!BZ128)</f>
        <v>1</v>
      </c>
      <c r="CN128" s="20">
        <f>IF('Raw Data'!CA128="","",'Raw Data'!CA128)</f>
        <v>0</v>
      </c>
      <c r="CO128" s="20">
        <f>IF('Raw Data'!CB128="","",'Raw Data'!CB128)</f>
        <v>0</v>
      </c>
      <c r="CP128" s="39" t="str">
        <f>IF('Raw Data'!CC128="","",'Raw Data'!CC128)</f>
        <v>0.19695987993400088</v>
      </c>
      <c r="CQ128" s="20" t="str">
        <f>IF('Raw Data'!CD128="","",'Raw Data'!CD128)</f>
        <v/>
      </c>
      <c r="CR128" s="20" t="str">
        <f>IF('Raw Data'!CE128="","",'Raw Data'!CE128)</f>
        <v>1</v>
      </c>
      <c r="CS128" s="20" t="str">
        <f>IF('Raw Data'!CF128="","",'Raw Data'!CF128)</f>
        <v/>
      </c>
      <c r="CT128" s="20" t="str">
        <f>IF('Raw Data'!CG128="","",'Raw Data'!CG128)</f>
        <v/>
      </c>
      <c r="CU128" s="20">
        <f>IF('Raw Data'!CH128="","",'Raw Data'!CH128)</f>
        <v>0</v>
      </c>
      <c r="CV128" s="35" t="str">
        <f t="shared" si="41"/>
        <v/>
      </c>
      <c r="CW128" s="20">
        <f>IF('Raw Data'!CI128="","",'Raw Data'!CI128)</f>
        <v>0</v>
      </c>
      <c r="CX128" s="35" t="str">
        <f t="shared" si="42"/>
        <v/>
      </c>
      <c r="CY128" s="20">
        <f>IF('Raw Data'!CJ128="","",'Raw Data'!CJ128)</f>
        <v>0</v>
      </c>
      <c r="CZ128" s="35" t="str">
        <f t="shared" si="43"/>
        <v/>
      </c>
      <c r="DA128" s="20">
        <f>IF('Raw Data'!CK128="","",'Raw Data'!CK128)</f>
        <v>0</v>
      </c>
      <c r="DB128" s="35" t="str">
        <f t="shared" si="44"/>
        <v/>
      </c>
      <c r="DC128" s="20">
        <f>IF('Raw Data'!CL128="","",'Raw Data'!CL128)</f>
        <v>0</v>
      </c>
      <c r="DD128" s="35" t="str">
        <f t="shared" si="45"/>
        <v/>
      </c>
      <c r="DE128" s="20">
        <f>IF('Raw Data'!CM128="","",'Raw Data'!CM128)</f>
        <v>0</v>
      </c>
      <c r="DF128" s="35" t="str">
        <f t="shared" si="46"/>
        <v/>
      </c>
      <c r="DG128" s="20">
        <f>IF('Raw Data'!CN128="","",'Raw Data'!CN128)</f>
        <v>0</v>
      </c>
      <c r="DH128" s="35" t="str">
        <f t="shared" si="47"/>
        <v/>
      </c>
      <c r="DI128" s="20">
        <f>IF('Raw Data'!CO128="","",'Raw Data'!CO128)</f>
        <v>0</v>
      </c>
      <c r="DJ128" s="35" t="str">
        <f t="shared" si="48"/>
        <v/>
      </c>
      <c r="DK128" s="23">
        <f>IF('Raw Data'!CP128="","",'Raw Data'!CP128)</f>
        <v>30</v>
      </c>
      <c r="DL128" s="23">
        <f>IF('Raw Data'!CQ128="","",'Raw Data'!CQ128)</f>
        <v>0</v>
      </c>
      <c r="DM128" s="20">
        <f>IF('Raw Data'!CR128="","",'Raw Data'!CR128)</f>
        <v>10</v>
      </c>
      <c r="DN128" s="20">
        <f>IF('Raw Data'!CS128="","",'Raw Data'!CS128)</f>
        <v>6</v>
      </c>
      <c r="DO128" s="23">
        <f>IF('Raw Data'!CT128="","",'Raw Data'!CT128)</f>
        <v>5</v>
      </c>
      <c r="DP128" s="20">
        <f>IF('Raw Data'!CU128="","",'Raw Data'!CU128)</f>
        <v>7</v>
      </c>
      <c r="DQ128" s="23" t="str">
        <f>IF('Raw Data'!CV128="","",'Raw Data'!CV128)</f>
        <v/>
      </c>
      <c r="DR128" s="20" t="str">
        <f>IF('Raw Data'!CW128="","",'Raw Data'!CW128)</f>
        <v/>
      </c>
      <c r="DS128" s="20" t="str">
        <f>IF('Raw Data'!CX128="","",'Raw Data'!CX128)</f>
        <v/>
      </c>
      <c r="DT128" s="20" t="str">
        <f>IF('Raw Data'!CY128="","",'Raw Data'!CY128)</f>
        <v/>
      </c>
      <c r="DU128" s="20" t="str">
        <f>IF('Raw Data'!CZ128="","",'Raw Data'!CZ128)</f>
        <v/>
      </c>
      <c r="DV128" s="20" t="str">
        <f>IF('Raw Data'!DA128="","",'Raw Data'!DA128)</f>
        <v/>
      </c>
      <c r="DW128" s="20" t="str">
        <f>IF('Raw Data'!DB128="","",'Raw Data'!DB128)</f>
        <v/>
      </c>
      <c r="DX128" s="35" t="str">
        <f t="shared" si="49"/>
        <v/>
      </c>
      <c r="DY128" s="23" t="str">
        <f>IF('Raw Data'!DC128="","",'Raw Data'!DC128)</f>
        <v/>
      </c>
      <c r="DZ128" s="42" t="str">
        <f t="shared" si="50"/>
        <v/>
      </c>
      <c r="EA128" s="20" t="str">
        <f>IF('Raw Data'!DD128="","",'Raw Data'!DD128)</f>
        <v/>
      </c>
      <c r="EB128" s="35" t="str">
        <f t="shared" si="51"/>
        <v/>
      </c>
      <c r="EC128" s="20" t="str">
        <f>IF('Raw Data'!DE128="","",'Raw Data'!DE128)</f>
        <v/>
      </c>
      <c r="ED128" s="35" t="str">
        <f t="shared" si="52"/>
        <v/>
      </c>
      <c r="EE128" s="20" t="str">
        <f>IF('Raw Data'!DF128="","",'Raw Data'!DF128)</f>
        <v/>
      </c>
      <c r="EF128" s="35" t="str">
        <f t="shared" si="53"/>
        <v/>
      </c>
      <c r="EG128" s="20" t="str">
        <f>IF('Raw Data'!DG128="","",'Raw Data'!DG128)</f>
        <v/>
      </c>
      <c r="EH128" s="35" t="str">
        <f t="shared" si="54"/>
        <v/>
      </c>
      <c r="EI128" s="20" t="str">
        <f>IF('Raw Data'!DH128="","",'Raw Data'!DH128)</f>
        <v/>
      </c>
      <c r="EJ128" s="20" t="str">
        <f>IF('Raw Data'!DI128="","",'Raw Data'!DI128)</f>
        <v/>
      </c>
      <c r="EK128" s="20" t="str">
        <f>IF('Raw Data'!DJ128="","",'Raw Data'!DJ128)</f>
        <v/>
      </c>
      <c r="EL128" s="20" t="str">
        <f>IF('Raw Data'!DK128="","",'Raw Data'!DK128)</f>
        <v/>
      </c>
      <c r="EM128" s="20" t="str">
        <f>IF('Raw Data'!DL128="","",'Raw Data'!DL128)</f>
        <v/>
      </c>
      <c r="EN128" s="20" t="str">
        <f>IF('Raw Data'!DM128="","",'Raw Data'!DM128)</f>
        <v/>
      </c>
      <c r="EO128" s="20" t="str">
        <f>IF('Raw Data'!DN128="","",'Raw Data'!DN128)</f>
        <v>Non</v>
      </c>
      <c r="EP128" s="20" t="str">
        <f>IF('Raw Data'!DO128="","",'Raw Data'!DO128)</f>
        <v/>
      </c>
      <c r="EQ128" s="35" t="str">
        <f t="shared" si="55"/>
        <v/>
      </c>
      <c r="ER128" s="20" t="str">
        <f>IF('Raw Data'!DP128="","",'Raw Data'!DP128)</f>
        <v/>
      </c>
      <c r="ES128" s="20" t="str">
        <f>IF('Raw Data'!DQ128="","",'Raw Data'!DQ128)</f>
        <v/>
      </c>
      <c r="ET128" s="20" t="str">
        <f>IF('Raw Data'!DR128="","",'Raw Data'!DR128)</f>
        <v/>
      </c>
      <c r="EU128" s="20" t="str">
        <f>IF('Raw Data'!DS128="","",'Raw Data'!DS128)</f>
        <v/>
      </c>
      <c r="EV128" s="20" t="str">
        <f>IF('Raw Data'!DT128="","",'Raw Data'!DT128)</f>
        <v>Conversation avec la famille/les amis Appel téléphonique Station de radio</v>
      </c>
      <c r="EW128" s="20">
        <f>IF('Raw Data'!DU128="","",'Raw Data'!DU128)</f>
        <v>1</v>
      </c>
      <c r="EX128" s="20">
        <f>IF('Raw Data'!DV128="","",'Raw Data'!DV128)</f>
        <v>0</v>
      </c>
      <c r="EY128" s="20">
        <f>IF('Raw Data'!DW128="","",'Raw Data'!DW128)</f>
        <v>0</v>
      </c>
      <c r="EZ128" s="20">
        <f>IF('Raw Data'!DX128="","",'Raw Data'!DX128)</f>
        <v>0</v>
      </c>
      <c r="FA128" s="20">
        <f>IF('Raw Data'!DY128="","",'Raw Data'!DY128)</f>
        <v>0</v>
      </c>
      <c r="FB128" s="20">
        <f>IF('Raw Data'!DZ128="","",'Raw Data'!DZ128)</f>
        <v>1</v>
      </c>
      <c r="FC128" s="20">
        <f>IF('Raw Data'!EA128="","",'Raw Data'!EA128)</f>
        <v>0</v>
      </c>
      <c r="FD128" s="20">
        <f>IF('Raw Data'!EB128="","",'Raw Data'!EB128)</f>
        <v>1</v>
      </c>
      <c r="FE128" s="20">
        <f>IF('Raw Data'!EC128="","",'Raw Data'!EC128)</f>
        <v>0</v>
      </c>
      <c r="FF128" s="20">
        <f>IF('Raw Data'!ED128="","",'Raw Data'!ED128)</f>
        <v>0</v>
      </c>
      <c r="FG128" s="20">
        <f>IF('Raw Data'!EE128="","",'Raw Data'!EE128)</f>
        <v>0</v>
      </c>
      <c r="FH128" s="20">
        <f>IF('Raw Data'!EF128="","",'Raw Data'!EF128)</f>
        <v>0</v>
      </c>
      <c r="FI128" s="20">
        <f>IF('Raw Data'!EG128="","",'Raw Data'!EG128)</f>
        <v>0</v>
      </c>
      <c r="FJ128" s="20" t="str">
        <f>IF('Raw Data'!EH128="","",'Raw Data'!EH128)</f>
        <v/>
      </c>
      <c r="FK128" s="20" t="str">
        <f>IF('Raw Data'!EI128="","",'Raw Data'!EI128)</f>
        <v>Information sur l'accès à l'assistance humanitaire</v>
      </c>
      <c r="FL128" s="20" t="str">
        <f>IF('Raw Data'!EJ128="","",'Raw Data'!EJ128)</f>
        <v/>
      </c>
      <c r="FM128" s="20" t="str">
        <f>IF('Raw Data'!EK128="","",'Raw Data'!EK128)</f>
        <v>Non</v>
      </c>
      <c r="FN128" s="20" t="str">
        <f>IF('Raw Data'!EL128="","",'Raw Data'!EL128)</f>
        <v/>
      </c>
      <c r="FO128" s="20" t="str">
        <f>IF('Raw Data'!EM128="","",'Raw Data'!EM128)</f>
        <v>Non</v>
      </c>
      <c r="FP128" s="20" t="str">
        <f>IF('Raw Data'!EN128="","",'Raw Data'!EN128)</f>
        <v/>
      </c>
      <c r="FQ128" s="20" t="str">
        <f>IF('Raw Data'!EO128="","",'Raw Data'!EO128)</f>
        <v/>
      </c>
      <c r="FR128" s="20" t="str">
        <f>IF('Raw Data'!EP128="","",'Raw Data'!EP128)</f>
        <v/>
      </c>
      <c r="FS128" s="20" t="str">
        <f>IF('Raw Data'!EQ128="","",'Raw Data'!EQ128)</f>
        <v>Kindingi</v>
      </c>
      <c r="FT128" s="20">
        <f>IF('Raw Data'!ER128="","",'Raw Data'!ER128)</f>
        <v>5</v>
      </c>
      <c r="FU128" s="20" t="str">
        <f>IF('Raw Data'!ES128="","",'Raw Data'!ES128)</f>
        <v xml:space="preserve">L'ic maitrise bien  la situation de la localité </v>
      </c>
      <c r="FV128" s="20" t="str">
        <f>IF('Raw Data'!ET128="","",'Raw Data'!ET128)</f>
        <v>vWvJfH3sDSZM3uC5W82MGH</v>
      </c>
      <c r="FW128" s="20" t="str">
        <f>IF('Raw Data'!EU128="","",'Raw Data'!EU128)</f>
        <v>v89tPMrAjVHLSntiBQ22UJ</v>
      </c>
      <c r="FX128" s="20" t="str">
        <f>IF('Raw Data'!EV128="","",'Raw Data'!EV128)</f>
        <v>v5AfrSZTqajduwJVMoNG7f</v>
      </c>
      <c r="FY128" s="20" t="str">
        <f>IF('Raw Data'!EW128="","",'Raw Data'!EW128)</f>
        <v>vbptduBAghB4e4bMMgdQUc</v>
      </c>
      <c r="FZ128" s="20" t="str">
        <f>IF('Raw Data'!EX128="","",'Raw Data'!EX128)</f>
        <v>vNycnGWUpYeb3KNNoHrkGX</v>
      </c>
      <c r="GA128" s="20" t="str">
        <f>IF('Raw Data'!EY128="","",'Raw Data'!EY128)</f>
        <v/>
      </c>
      <c r="GB128" s="20">
        <f>IF('Raw Data'!EZ128="","",'Raw Data'!EZ128)</f>
        <v>385121275</v>
      </c>
      <c r="GC128" s="20" t="str">
        <f>IF('Raw Data'!FA128="","",'Raw Data'!FA128)</f>
        <v>257f273b-58c0-4cba-9ee6-ef1a88b95876</v>
      </c>
      <c r="GD128" s="29">
        <f>IF('Raw Data'!FB128="","",'Raw Data'!FB128)</f>
        <v>44946.612256944441</v>
      </c>
      <c r="GE128" s="20" t="str">
        <f>IF('Raw Data'!FC128="","",'Raw Data'!FC128)</f>
        <v/>
      </c>
      <c r="GF128" s="20" t="str">
        <f>IF('Raw Data'!FD128="","",'Raw Data'!FD128)</f>
        <v/>
      </c>
      <c r="GG128" s="20" t="str">
        <f>IF('Raw Data'!FE128="","",'Raw Data'!FE128)</f>
        <v>submitted_via_web</v>
      </c>
      <c r="GH128" s="20" t="str">
        <f>IF('Raw Data'!FF128="","",'Raw Data'!FF128)</f>
        <v>reach_rdc_hsm_enqueteur</v>
      </c>
      <c r="GI128" s="20" t="str">
        <f>IF('Raw Data'!FG128="","",'Raw Data'!FG128)</f>
        <v/>
      </c>
      <c r="GJ128" s="20">
        <f>IF('Raw Data'!FH128="","",'Raw Data'!FH128)</f>
        <v>216</v>
      </c>
    </row>
    <row r="129" spans="1:192" x14ac:dyDescent="0.25">
      <c r="A129" s="24" t="str">
        <f t="shared" si="28"/>
        <v>ff7c3595-cd7c-4241-b318-d30fe748589b</v>
      </c>
      <c r="B129" s="24" t="str">
        <f t="shared" si="29"/>
        <v>Kyoko</v>
      </c>
      <c r="C129" s="24" t="str">
        <f t="shared" si="30"/>
        <v>ENU3</v>
      </c>
      <c r="D129" s="29">
        <f>IF('Raw Data'!A129="","",'Raw Data'!A129)</f>
        <v>44923</v>
      </c>
      <c r="E129" s="27">
        <f>IF('Raw Data'!B129="","",'Raw Data'!B129)</f>
        <v>44923.632169432873</v>
      </c>
      <c r="F129" s="27">
        <f>IF('Raw Data'!C129="","",'Raw Data'!C129)</f>
        <v>44923.673195081021</v>
      </c>
      <c r="G129" s="31">
        <f t="shared" si="31"/>
        <v>59.076933333417401</v>
      </c>
      <c r="H129" s="33" t="str">
        <f t="shared" si="32"/>
        <v>OK</v>
      </c>
      <c r="I129" s="20" t="str">
        <f>IF('Raw Data'!D129="","",'Raw Data'!D129)</f>
        <v>audit.csv</v>
      </c>
      <c r="J129" s="20" t="str">
        <f>IF('Raw Data'!E129="","",'Raw Data'!E129)</f>
        <v>https://kc.humanitarianresponse.info/media/original?media_file=reachrdcdata%2Fattachments%2F03786f7074524bcf85122757f5105ae7%2Fff7c3595-cd7c-4241-b318-d30fe748589b%2Faudit.csv</v>
      </c>
      <c r="K129" s="20" t="str">
        <f>IF('Raw Data'!F129="","",'Raw Data'!F129)</f>
        <v/>
      </c>
      <c r="L129" s="20" t="str">
        <f>IF('Raw Data'!G129="","",'Raw Data'!G129)</f>
        <v/>
      </c>
      <c r="M129" s="20" t="str">
        <f>IF('Raw Data'!H129="","",'Raw Data'!H129)</f>
        <v>ENU3</v>
      </c>
      <c r="N129" s="20" t="str">
        <f>IF('Raw Data'!I129="","",'Raw Data'!I129)</f>
        <v>Kalemie</v>
      </c>
      <c r="O129" s="20" t="str">
        <f>IF('Raw Data'!J129="","",'Raw Data'!J129)</f>
        <v>Décembre</v>
      </c>
      <c r="P129" s="20" t="str">
        <f>IF('Raw Data'!K129="","",'Raw Data'!K129)</f>
        <v>Entretien à distance (appel téléphonique)</v>
      </c>
      <c r="Q129" s="20">
        <f>IF('Raw Data'!L129="","",'Raw Data'!L129)</f>
        <v>823649912</v>
      </c>
      <c r="R129" s="20">
        <f>IF('Raw Data'!M129="","",'Raw Data'!M129)</f>
        <v>823649912</v>
      </c>
      <c r="S129" s="20" t="str">
        <f>IF('Raw Data'!N129="","",'Raw Data'!N129)</f>
        <v>Oui</v>
      </c>
      <c r="T129" s="35" t="str">
        <f t="shared" si="33"/>
        <v/>
      </c>
      <c r="U129" s="20" t="str">
        <f>IF('Raw Data'!O129="","",'Raw Data'!O129)</f>
        <v/>
      </c>
      <c r="V129" s="20" t="str">
        <f>IF('Raw Data'!P129="","",'Raw Data'!P129)</f>
        <v/>
      </c>
      <c r="W129" s="20" t="str">
        <f>IF('Raw Data'!Q129="","",'Raw Data'!Q129)</f>
        <v/>
      </c>
      <c r="X129" s="20" t="str">
        <f>IF('Raw Data'!R129="","",'Raw Data'!R129)</f>
        <v>Oui</v>
      </c>
      <c r="Y129" s="35" t="str">
        <f t="shared" si="34"/>
        <v/>
      </c>
      <c r="Z129" s="20" t="str">
        <f>IF('Raw Data'!S129="","",'Raw Data'!S129)</f>
        <v/>
      </c>
      <c r="AA129" s="20" t="str">
        <f>IF('Raw Data'!T129="","",'Raw Data'!T129)</f>
        <v/>
      </c>
      <c r="AB129" s="20" t="str">
        <f>IF('Raw Data'!U129="","",'Raw Data'!U129)</f>
        <v>Maintenant</v>
      </c>
      <c r="AC129" s="35" t="str">
        <f t="shared" si="35"/>
        <v/>
      </c>
      <c r="AD129" s="20" t="str">
        <f>IF('Raw Data'!V129="","",'Raw Data'!V129)</f>
        <v/>
      </c>
      <c r="AE129" s="20" t="str">
        <f>IF('Raw Data'!W129="","",'Raw Data'!W129)</f>
        <v>Kasongo</v>
      </c>
      <c r="AF129" s="20" t="str">
        <f>IF('Raw Data'!X129="","",'Raw Data'!X129)</f>
        <v>Homme</v>
      </c>
      <c r="AG129" s="20">
        <f>IF('Raw Data'!Y129="","",'Raw Data'!Y129)</f>
        <v>51</v>
      </c>
      <c r="AH129" s="20" t="str">
        <f>IF('Raw Data'!Z129="","",'Raw Data'!Z129)</f>
        <v>Agriculteur</v>
      </c>
      <c r="AI129" s="20" t="str">
        <f>IF('Raw Data'!AA129="","",'Raw Data'!AA129)</f>
        <v/>
      </c>
      <c r="AJ129" s="20" t="str">
        <f>IF('Raw Data'!AB129="","",'Raw Data'!AB129)</f>
        <v/>
      </c>
      <c r="AK129" s="20" t="str">
        <f>IF('Raw Data'!AC129="","",'Raw Data'!AC129)</f>
        <v/>
      </c>
      <c r="AL129" s="20" t="str">
        <f>IF('Raw Data'!AD129="","",'Raw Data'!AD129)</f>
        <v/>
      </c>
      <c r="AM129" s="20" t="str">
        <f>IF('Raw Data'!AE129="","",'Raw Data'!AE129)</f>
        <v/>
      </c>
      <c r="AN129" s="20" t="str">
        <f>IF('Raw Data'!AF129="","",'Raw Data'!AF129)</f>
        <v/>
      </c>
      <c r="AO129" s="20" t="str">
        <f>IF('Raw Data'!AG129="","",'Raw Data'!AG129)</f>
        <v/>
      </c>
      <c r="AP129" s="20" t="str">
        <f>IF('Raw Data'!AH129="","",'Raw Data'!AH129)</f>
        <v>Personne non déplacée (Autochtone)</v>
      </c>
      <c r="AQ129" s="35" t="str">
        <f t="shared" si="36"/>
        <v/>
      </c>
      <c r="AR129" s="20" t="str">
        <f>IF('Raw Data'!AI129="","",'Raw Data'!AI129)</f>
        <v>Tanganyika</v>
      </c>
      <c r="AS129" s="20" t="str">
        <f>IF('Raw Data'!AJ129="","",'Raw Data'!AJ129)</f>
        <v>Nyemba</v>
      </c>
      <c r="AT129" s="20" t="str">
        <f>IF('Raw Data'!AK129="","",'Raw Data'!AK129)</f>
        <v>Bafundji</v>
      </c>
      <c r="AU129" s="20" t="str">
        <f>IF('Raw Data'!AL129="","",'Raw Data'!AL129)</f>
        <v/>
      </c>
      <c r="AV129" s="20" t="str">
        <f>IF('Raw Data'!AM129="","",'Raw Data'!AM129)</f>
        <v>Bafundji</v>
      </c>
      <c r="AW129" s="20" t="str">
        <f>IF('Raw Data'!AN129="","",'Raw Data'!AN129)</f>
        <v/>
      </c>
      <c r="AX129" s="20" t="str">
        <f>IF('Raw Data'!AO129="","",'Raw Data'!AO129)</f>
        <v>Oui</v>
      </c>
      <c r="AY129" s="20" t="str">
        <f>IF('Raw Data'!AP129="","",'Raw Data'!AP129)</f>
        <v>Tanganyika</v>
      </c>
      <c r="AZ129" s="20" t="str">
        <f>IF('Raw Data'!AQ129="","",'Raw Data'!AQ129)</f>
        <v>Nyemba</v>
      </c>
      <c r="BA129" s="20" t="str">
        <f>IF('Raw Data'!AR129="","",'Raw Data'!AR129)</f>
        <v>Localité</v>
      </c>
      <c r="BB129" s="20" t="str">
        <f>IF('Raw Data'!AS129="","",'Raw Data'!AS129)</f>
        <v/>
      </c>
      <c r="BC129" s="20" t="str">
        <f>IF('Raw Data'!AT129="","",'Raw Data'!AT129)</f>
        <v/>
      </c>
      <c r="BD129" s="20" t="str">
        <f>IF('Raw Data'!AU129="","",'Raw Data'!AU129)</f>
        <v/>
      </c>
      <c r="BE129" s="20" t="str">
        <f>IF('Raw Data'!AV129="","",'Raw Data'!AV129)</f>
        <v>Kyoko</v>
      </c>
      <c r="BF129" s="20" t="str">
        <f>IF('Raw Data'!AW129="","",'Raw Data'!AW129)</f>
        <v/>
      </c>
      <c r="BG129" s="20" t="str">
        <f>IF('Raw Data'!AX129="","",'Raw Data'!AX129)</f>
        <v>Kyoko</v>
      </c>
      <c r="BH129" s="20" t="str">
        <f>IF('Raw Data'!AY129="","",'Raw Data'!AY129)</f>
        <v>Non</v>
      </c>
      <c r="BI129" s="20" t="str">
        <f>IF('Raw Data'!AZ129="","",'Raw Data'!AZ129)</f>
        <v/>
      </c>
      <c r="BJ129" s="20" t="str">
        <f>IF('Raw Data'!BA129="","",'Raw Data'!BA129)</f>
        <v>Oui</v>
      </c>
      <c r="BK129" s="20" t="str">
        <f>IF('Raw Data'!BB129="","",'Raw Data'!BB129)</f>
        <v>Oui</v>
      </c>
      <c r="BL129" s="20" t="str">
        <f>IF('Raw Data'!BC129="","",'Raw Data'!BC129)</f>
        <v/>
      </c>
      <c r="BM129" s="20" t="str">
        <f>IF('Raw Data'!BD129="","",'Raw Data'!BD129)</f>
        <v/>
      </c>
      <c r="BN129" s="20" t="str">
        <f>IF('Raw Data'!BE129="","",'Raw Data'!BE129)</f>
        <v/>
      </c>
      <c r="BO129" s="20" t="str">
        <f>IF('Raw Data'!BF129="","",'Raw Data'!BF129)</f>
        <v/>
      </c>
      <c r="BP129" s="20" t="str">
        <f>IF('Raw Data'!BG129="","",'Raw Data'!BG129)</f>
        <v/>
      </c>
      <c r="BQ129" s="20" t="str">
        <f>IF('Raw Data'!BH129="","",'Raw Data'!BH129)</f>
        <v>BABINGA</v>
      </c>
      <c r="BR129" s="20" t="str">
        <f>IF('Raw Data'!BI129="","",'Raw Data'!BI129)</f>
        <v/>
      </c>
      <c r="BS129" s="20" t="str">
        <f>IF('Raw Data'!BJ129="","",'Raw Data'!BJ129)</f>
        <v>Oui</v>
      </c>
      <c r="BT129" s="20" t="str">
        <f>IF('Raw Data'!BK129="","",'Raw Data'!BK129)</f>
        <v>Oui</v>
      </c>
      <c r="BU129" s="35" t="str">
        <f t="shared" si="37"/>
        <v/>
      </c>
      <c r="BV129" s="20" t="str">
        <f>IF('Raw Data'!BL129="","",'Raw Data'!BL129)</f>
        <v/>
      </c>
      <c r="BW129" s="20" t="str">
        <f>IF('Raw Data'!BM129="","",'Raw Data'!BM129)</f>
        <v/>
      </c>
      <c r="BX129" s="20" t="str">
        <f>IF('Raw Data'!BN129="","",'Raw Data'!BN129)</f>
        <v>Oui</v>
      </c>
      <c r="BY129" s="20" t="str">
        <f>IF('Raw Data'!BO129="","",'Raw Data'!BO129)</f>
        <v>Oui</v>
      </c>
      <c r="BZ129" s="20" t="str">
        <f>IF('Raw Data'!BP129="","",'Raw Data'!BP129)</f>
        <v>Oui</v>
      </c>
      <c r="CA129" s="20" t="str">
        <f>IF('Raw Data'!BQ129="","",'Raw Data'!BQ129)</f>
        <v>Oui</v>
      </c>
      <c r="CB129" s="20" t="str">
        <f>IF('Raw Data'!BR129="","",'Raw Data'!BR129)</f>
        <v>Non</v>
      </c>
      <c r="CC129" s="20" t="str">
        <f>IF('Raw Data'!BS129="","",'Raw Data'!BS129)</f>
        <v/>
      </c>
      <c r="CD129" s="20" t="str">
        <f>IF('Raw Data'!BT129="","",'Raw Data'!BT129)</f>
        <v>Communauté hôte (=Autochtones)</v>
      </c>
      <c r="CE129" s="20" t="str">
        <f>IF('Raw Data'!BU129="","",'Raw Data'!BU129)</f>
        <v>4</v>
      </c>
      <c r="CF129" s="20" t="str">
        <f>IF('Raw Data'!BV129="","",'Raw Data'!BV129)</f>
        <v>Oui</v>
      </c>
      <c r="CG129" s="20" t="str">
        <f>IF('Raw Data'!BW129="","",'Raw Data'!BW129)</f>
        <v>Communauté hôte (=Autochtones)</v>
      </c>
      <c r="CH129" s="35" t="str">
        <f t="shared" si="38"/>
        <v/>
      </c>
      <c r="CI129" s="35" t="str">
        <f t="shared" si="39"/>
        <v/>
      </c>
      <c r="CJ129" s="37">
        <f t="shared" si="40"/>
        <v>1</v>
      </c>
      <c r="CK129" s="20">
        <f>IF('Raw Data'!BX129="","",'Raw Data'!BX129)</f>
        <v>1</v>
      </c>
      <c r="CL129" s="20">
        <f>IF('Raw Data'!BY129="","",'Raw Data'!BY129)</f>
        <v>0</v>
      </c>
      <c r="CM129" s="20">
        <f>IF('Raw Data'!BZ129="","",'Raw Data'!BZ129)</f>
        <v>0</v>
      </c>
      <c r="CN129" s="20">
        <f>IF('Raw Data'!CA129="","",'Raw Data'!CA129)</f>
        <v>0</v>
      </c>
      <c r="CO129" s="20">
        <f>IF('Raw Data'!CB129="","",'Raw Data'!CB129)</f>
        <v>0</v>
      </c>
      <c r="CP129" s="39" t="str">
        <f>IF('Raw Data'!CC129="","",'Raw Data'!CC129)</f>
        <v>0.06470250563145274</v>
      </c>
      <c r="CQ129" s="20" t="str">
        <f>IF('Raw Data'!CD129="","",'Raw Data'!CD129)</f>
        <v/>
      </c>
      <c r="CR129" s="20" t="str">
        <f>IF('Raw Data'!CE129="","",'Raw Data'!CE129)</f>
        <v>1</v>
      </c>
      <c r="CS129" s="20" t="str">
        <f>IF('Raw Data'!CF129="","",'Raw Data'!CF129)</f>
        <v/>
      </c>
      <c r="CT129" s="20" t="str">
        <f>IF('Raw Data'!CG129="","",'Raw Data'!CG129)</f>
        <v/>
      </c>
      <c r="CU129" s="20">
        <f>IF('Raw Data'!CH129="","",'Raw Data'!CH129)</f>
        <v>5</v>
      </c>
      <c r="CV129" s="35" t="str">
        <f t="shared" si="41"/>
        <v/>
      </c>
      <c r="CW129" s="20">
        <f>IF('Raw Data'!CI129="","",'Raw Data'!CI129)</f>
        <v>6</v>
      </c>
      <c r="CX129" s="35" t="str">
        <f t="shared" si="42"/>
        <v/>
      </c>
      <c r="CY129" s="20">
        <f>IF('Raw Data'!CJ129="","",'Raw Data'!CJ129)</f>
        <v>4</v>
      </c>
      <c r="CZ129" s="35" t="str">
        <f t="shared" si="43"/>
        <v/>
      </c>
      <c r="DA129" s="20">
        <f>IF('Raw Data'!CK129="","",'Raw Data'!CK129)</f>
        <v>3</v>
      </c>
      <c r="DB129" s="35" t="str">
        <f t="shared" si="44"/>
        <v/>
      </c>
      <c r="DC129" s="20">
        <f>IF('Raw Data'!CL129="","",'Raw Data'!CL129)</f>
        <v>2</v>
      </c>
      <c r="DD129" s="35" t="str">
        <f t="shared" si="45"/>
        <v/>
      </c>
      <c r="DE129" s="20">
        <f>IF('Raw Data'!CM129="","",'Raw Data'!CM129)</f>
        <v>1</v>
      </c>
      <c r="DF129" s="35" t="str">
        <f t="shared" si="46"/>
        <v/>
      </c>
      <c r="DG129" s="20">
        <f>IF('Raw Data'!CN129="","",'Raw Data'!CN129)</f>
        <v>10</v>
      </c>
      <c r="DH129" s="35" t="str">
        <f t="shared" si="47"/>
        <v/>
      </c>
      <c r="DI129" s="20">
        <f>IF('Raw Data'!CO129="","",'Raw Data'!CO129)</f>
        <v>2</v>
      </c>
      <c r="DJ129" s="35" t="str">
        <f t="shared" si="48"/>
        <v/>
      </c>
      <c r="DK129" s="23">
        <f>IF('Raw Data'!CP129="","",'Raw Data'!CP129)</f>
        <v>2</v>
      </c>
      <c r="DL129" s="23">
        <f>IF('Raw Data'!CQ129="","",'Raw Data'!CQ129)</f>
        <v>4</v>
      </c>
      <c r="DM129" s="20">
        <f>IF('Raw Data'!CR129="","",'Raw Data'!CR129)</f>
        <v>50</v>
      </c>
      <c r="DN129" s="20">
        <f>IF('Raw Data'!CS129="","",'Raw Data'!CS129)</f>
        <v>8</v>
      </c>
      <c r="DO129" s="23">
        <f>IF('Raw Data'!CT129="","",'Raw Data'!CT129)</f>
        <v>4</v>
      </c>
      <c r="DP129" s="20">
        <f>IF('Raw Data'!CU129="","",'Raw Data'!CU129)</f>
        <v>1</v>
      </c>
      <c r="DQ129" s="23" t="str">
        <f>IF('Raw Data'!CV129="","",'Raw Data'!CV129)</f>
        <v/>
      </c>
      <c r="DR129" s="20" t="str">
        <f>IF('Raw Data'!CW129="","",'Raw Data'!CW129)</f>
        <v/>
      </c>
      <c r="DS129" s="20" t="str">
        <f>IF('Raw Data'!CX129="","",'Raw Data'!CX129)</f>
        <v/>
      </c>
      <c r="DT129" s="20" t="str">
        <f>IF('Raw Data'!CY129="","",'Raw Data'!CY129)</f>
        <v/>
      </c>
      <c r="DU129" s="20" t="str">
        <f>IF('Raw Data'!CZ129="","",'Raw Data'!CZ129)</f>
        <v/>
      </c>
      <c r="DV129" s="20" t="str">
        <f>IF('Raw Data'!DA129="","",'Raw Data'!DA129)</f>
        <v/>
      </c>
      <c r="DW129" s="20" t="str">
        <f>IF('Raw Data'!DB129="","",'Raw Data'!DB129)</f>
        <v/>
      </c>
      <c r="DX129" s="35" t="str">
        <f t="shared" si="49"/>
        <v/>
      </c>
      <c r="DY129" s="23" t="str">
        <f>IF('Raw Data'!DC129="","",'Raw Data'!DC129)</f>
        <v/>
      </c>
      <c r="DZ129" s="42" t="str">
        <f t="shared" si="50"/>
        <v/>
      </c>
      <c r="EA129" s="20" t="str">
        <f>IF('Raw Data'!DD129="","",'Raw Data'!DD129)</f>
        <v/>
      </c>
      <c r="EB129" s="35" t="str">
        <f t="shared" si="51"/>
        <v/>
      </c>
      <c r="EC129" s="20" t="str">
        <f>IF('Raw Data'!DE129="","",'Raw Data'!DE129)</f>
        <v/>
      </c>
      <c r="ED129" s="35" t="str">
        <f t="shared" si="52"/>
        <v/>
      </c>
      <c r="EE129" s="20" t="str">
        <f>IF('Raw Data'!DF129="","",'Raw Data'!DF129)</f>
        <v/>
      </c>
      <c r="EF129" s="35" t="str">
        <f t="shared" si="53"/>
        <v/>
      </c>
      <c r="EG129" s="20" t="str">
        <f>IF('Raw Data'!DG129="","",'Raw Data'!DG129)</f>
        <v/>
      </c>
      <c r="EH129" s="35" t="str">
        <f t="shared" si="54"/>
        <v/>
      </c>
      <c r="EI129" s="20" t="str">
        <f>IF('Raw Data'!DH129="","",'Raw Data'!DH129)</f>
        <v/>
      </c>
      <c r="EJ129" s="20" t="str">
        <f>IF('Raw Data'!DI129="","",'Raw Data'!DI129)</f>
        <v/>
      </c>
      <c r="EK129" s="20" t="str">
        <f>IF('Raw Data'!DJ129="","",'Raw Data'!DJ129)</f>
        <v/>
      </c>
      <c r="EL129" s="20" t="str">
        <f>IF('Raw Data'!DK129="","",'Raw Data'!DK129)</f>
        <v/>
      </c>
      <c r="EM129" s="20" t="str">
        <f>IF('Raw Data'!DL129="","",'Raw Data'!DL129)</f>
        <v/>
      </c>
      <c r="EN129" s="20" t="str">
        <f>IF('Raw Data'!DM129="","",'Raw Data'!DM129)</f>
        <v/>
      </c>
      <c r="EO129" s="20" t="str">
        <f>IF('Raw Data'!DN129="","",'Raw Data'!DN129)</f>
        <v>Oui</v>
      </c>
      <c r="EP129" s="20">
        <f>IF('Raw Data'!DO129="","",'Raw Data'!DO129)</f>
        <v>8</v>
      </c>
      <c r="EQ129" s="35" t="str">
        <f t="shared" si="55"/>
        <v/>
      </c>
      <c r="ER129" s="20">
        <f>IF('Raw Data'!DP129="","",'Raw Data'!DP129)</f>
        <v>2</v>
      </c>
      <c r="ES129" s="20">
        <f>IF('Raw Data'!DQ129="","",'Raw Data'!DQ129)</f>
        <v>1</v>
      </c>
      <c r="ET129" s="20">
        <f>IF('Raw Data'!DR129="","",'Raw Data'!DR129)</f>
        <v>1</v>
      </c>
      <c r="EU129" s="20" t="str">
        <f>IF('Raw Data'!DS129="","",'Raw Data'!DS129)</f>
        <v/>
      </c>
      <c r="EV129" s="20" t="str">
        <f>IF('Raw Data'!DT129="","",'Raw Data'!DT129)</f>
        <v>Station de radio Appel téléphonique Conversation avec les autorités locales</v>
      </c>
      <c r="EW129" s="20">
        <f>IF('Raw Data'!DU129="","",'Raw Data'!DU129)</f>
        <v>1</v>
      </c>
      <c r="EX129" s="20">
        <f>IF('Raw Data'!DV129="","",'Raw Data'!DV129)</f>
        <v>0</v>
      </c>
      <c r="EY129" s="20">
        <f>IF('Raw Data'!DW129="","",'Raw Data'!DW129)</f>
        <v>0</v>
      </c>
      <c r="EZ129" s="20">
        <f>IF('Raw Data'!DX129="","",'Raw Data'!DX129)</f>
        <v>0</v>
      </c>
      <c r="FA129" s="20">
        <f>IF('Raw Data'!DY129="","",'Raw Data'!DY129)</f>
        <v>0</v>
      </c>
      <c r="FB129" s="20">
        <f>IF('Raw Data'!DZ129="","",'Raw Data'!DZ129)</f>
        <v>1</v>
      </c>
      <c r="FC129" s="20">
        <f>IF('Raw Data'!EA129="","",'Raw Data'!EA129)</f>
        <v>1</v>
      </c>
      <c r="FD129" s="20">
        <f>IF('Raw Data'!EB129="","",'Raw Data'!EB129)</f>
        <v>0</v>
      </c>
      <c r="FE129" s="20">
        <f>IF('Raw Data'!EC129="","",'Raw Data'!EC129)</f>
        <v>0</v>
      </c>
      <c r="FF129" s="20">
        <f>IF('Raw Data'!ED129="","",'Raw Data'!ED129)</f>
        <v>0</v>
      </c>
      <c r="FG129" s="20">
        <f>IF('Raw Data'!EE129="","",'Raw Data'!EE129)</f>
        <v>0</v>
      </c>
      <c r="FH129" s="20">
        <f>IF('Raw Data'!EF129="","",'Raw Data'!EF129)</f>
        <v>0</v>
      </c>
      <c r="FI129" s="20">
        <f>IF('Raw Data'!EG129="","",'Raw Data'!EG129)</f>
        <v>0</v>
      </c>
      <c r="FJ129" s="20" t="str">
        <f>IF('Raw Data'!EH129="","",'Raw Data'!EH129)</f>
        <v/>
      </c>
      <c r="FK129" s="20" t="str">
        <f>IF('Raw Data'!EI129="","",'Raw Data'!EI129)</f>
        <v>Information sur la situation des membres de la famille vivant à l'extérieur de la zone (par exemple, déplacés)</v>
      </c>
      <c r="FL129" s="20" t="str">
        <f>IF('Raw Data'!EJ129="","",'Raw Data'!EJ129)</f>
        <v/>
      </c>
      <c r="FM129" s="20" t="str">
        <f>IF('Raw Data'!EK129="","",'Raw Data'!EK129)</f>
        <v>Oui</v>
      </c>
      <c r="FN129" s="20" t="str">
        <f>IF('Raw Data'!EL129="","",'Raw Data'!EL129)</f>
        <v/>
      </c>
      <c r="FO129" s="20" t="str">
        <f>IF('Raw Data'!EM129="","",'Raw Data'!EM129)</f>
        <v>Oui</v>
      </c>
      <c r="FP129" s="20" t="str">
        <f>IF('Raw Data'!EN129="","",'Raw Data'!EN129)</f>
        <v/>
      </c>
      <c r="FQ129" s="20" t="str">
        <f>IF('Raw Data'!EO129="","",'Raw Data'!EO129)</f>
        <v/>
      </c>
      <c r="FR129" s="20" t="str">
        <f>IF('Raw Data'!EP129="","",'Raw Data'!EP129)</f>
        <v/>
      </c>
      <c r="FS129" s="20" t="str">
        <f>IF('Raw Data'!EQ129="","",'Raw Data'!EQ129)</f>
        <v>Kyoko</v>
      </c>
      <c r="FT129" s="20">
        <f>IF('Raw Data'!ER129="","",'Raw Data'!ER129)</f>
        <v>3</v>
      </c>
      <c r="FU129" s="20" t="str">
        <f>IF('Raw Data'!ES129="","",'Raw Data'!ES129)</f>
        <v>La causerie est bien passée</v>
      </c>
      <c r="FV129" s="20" t="str">
        <f>IF('Raw Data'!ET129="","",'Raw Data'!ET129)</f>
        <v>vWvJfH3sDSZM3uC5W82MGH</v>
      </c>
      <c r="FW129" s="20" t="str">
        <f>IF('Raw Data'!EU129="","",'Raw Data'!EU129)</f>
        <v>v89tPMrAjVHLSntiBQ22UJ</v>
      </c>
      <c r="FX129" s="20" t="str">
        <f>IF('Raw Data'!EV129="","",'Raw Data'!EV129)</f>
        <v>v5AfrSZTqajduwJVMoNG7f</v>
      </c>
      <c r="FY129" s="20" t="str">
        <f>IF('Raw Data'!EW129="","",'Raw Data'!EW129)</f>
        <v>vbptduBAghB4e4bMMgdQUc</v>
      </c>
      <c r="FZ129" s="20" t="str">
        <f>IF('Raw Data'!EX129="","",'Raw Data'!EX129)</f>
        <v>vNycnGWUpYeb3KNNoHrkGX</v>
      </c>
      <c r="GA129" s="20" t="str">
        <f>IF('Raw Data'!EY129="","",'Raw Data'!EY129)</f>
        <v/>
      </c>
      <c r="GB129" s="20">
        <f>IF('Raw Data'!EZ129="","",'Raw Data'!EZ129)</f>
        <v>385121870</v>
      </c>
      <c r="GC129" s="20" t="str">
        <f>IF('Raw Data'!FA129="","",'Raw Data'!FA129)</f>
        <v>ff7c3595-cd7c-4241-b318-d30fe748589b</v>
      </c>
      <c r="GD129" s="29">
        <f>IF('Raw Data'!FB129="","",'Raw Data'!FB129)</f>
        <v>44946.613518518519</v>
      </c>
      <c r="GE129" s="20" t="str">
        <f>IF('Raw Data'!FC129="","",'Raw Data'!FC129)</f>
        <v/>
      </c>
      <c r="GF129" s="20" t="str">
        <f>IF('Raw Data'!FD129="","",'Raw Data'!FD129)</f>
        <v/>
      </c>
      <c r="GG129" s="20" t="str">
        <f>IF('Raw Data'!FE129="","",'Raw Data'!FE129)</f>
        <v>submitted_via_web</v>
      </c>
      <c r="GH129" s="20" t="str">
        <f>IF('Raw Data'!FF129="","",'Raw Data'!FF129)</f>
        <v>reach_rdc_hsm_enqueteur</v>
      </c>
      <c r="GI129" s="20" t="str">
        <f>IF('Raw Data'!FG129="","",'Raw Data'!FG129)</f>
        <v/>
      </c>
      <c r="GJ129" s="20">
        <f>IF('Raw Data'!FH129="","",'Raw Data'!FH129)</f>
        <v>217</v>
      </c>
    </row>
    <row r="130" spans="1:192" x14ac:dyDescent="0.25">
      <c r="A130" s="24" t="str">
        <f t="shared" si="28"/>
        <v>0afd4c10-bfc2-4f70-b304-6cbed6f8ad90</v>
      </c>
      <c r="B130" s="24" t="str">
        <f t="shared" si="29"/>
        <v>Kalombo</v>
      </c>
      <c r="C130" s="24" t="str">
        <f t="shared" si="30"/>
        <v>ENU3</v>
      </c>
      <c r="D130" s="29">
        <f>IF('Raw Data'!A130="","",'Raw Data'!A130)</f>
        <v>44923</v>
      </c>
      <c r="E130" s="27">
        <f>IF('Raw Data'!B130="","",'Raw Data'!B130)</f>
        <v>44923.528350624998</v>
      </c>
      <c r="F130" s="27">
        <f>IF('Raw Data'!C130="","",'Raw Data'!C130)</f>
        <v>44923.632064606492</v>
      </c>
      <c r="G130" s="31">
        <f t="shared" si="31"/>
        <v>149.34813335188664</v>
      </c>
      <c r="H130" s="33" t="str">
        <f t="shared" si="32"/>
        <v>OK</v>
      </c>
      <c r="I130" s="20" t="str">
        <f>IF('Raw Data'!D130="","",'Raw Data'!D130)</f>
        <v>audit.csv</v>
      </c>
      <c r="J130" s="20" t="str">
        <f>IF('Raw Data'!E130="","",'Raw Data'!E130)</f>
        <v>https://kc.humanitarianresponse.info/media/original?media_file=reachrdcdata%2Fattachments%2F03786f7074524bcf85122757f5105ae7%2F0afd4c10-bfc2-4f70-b304-6cbed6f8ad90%2Faudit.csv</v>
      </c>
      <c r="K130" s="20" t="str">
        <f>IF('Raw Data'!F130="","",'Raw Data'!F130)</f>
        <v/>
      </c>
      <c r="L130" s="20" t="str">
        <f>IF('Raw Data'!G130="","",'Raw Data'!G130)</f>
        <v/>
      </c>
      <c r="M130" s="20" t="str">
        <f>IF('Raw Data'!H130="","",'Raw Data'!H130)</f>
        <v>ENU3</v>
      </c>
      <c r="N130" s="20" t="str">
        <f>IF('Raw Data'!I130="","",'Raw Data'!I130)</f>
        <v>Kalemie</v>
      </c>
      <c r="O130" s="20" t="str">
        <f>IF('Raw Data'!J130="","",'Raw Data'!J130)</f>
        <v>Décembre</v>
      </c>
      <c r="P130" s="20" t="str">
        <f>IF('Raw Data'!K130="","",'Raw Data'!K130)</f>
        <v>Entretien à distance (appel téléphonique)</v>
      </c>
      <c r="Q130" s="20">
        <f>IF('Raw Data'!L130="","",'Raw Data'!L130)</f>
        <v>814364749</v>
      </c>
      <c r="R130" s="20">
        <f>IF('Raw Data'!M130="","",'Raw Data'!M130)</f>
        <v>814364749</v>
      </c>
      <c r="S130" s="20" t="str">
        <f>IF('Raw Data'!N130="","",'Raw Data'!N130)</f>
        <v>Oui</v>
      </c>
      <c r="T130" s="35" t="str">
        <f t="shared" si="33"/>
        <v/>
      </c>
      <c r="U130" s="20" t="str">
        <f>IF('Raw Data'!O130="","",'Raw Data'!O130)</f>
        <v/>
      </c>
      <c r="V130" s="20" t="str">
        <f>IF('Raw Data'!P130="","",'Raw Data'!P130)</f>
        <v/>
      </c>
      <c r="W130" s="20" t="str">
        <f>IF('Raw Data'!Q130="","",'Raw Data'!Q130)</f>
        <v/>
      </c>
      <c r="X130" s="20" t="str">
        <f>IF('Raw Data'!R130="","",'Raw Data'!R130)</f>
        <v>Oui</v>
      </c>
      <c r="Y130" s="35" t="str">
        <f t="shared" si="34"/>
        <v/>
      </c>
      <c r="Z130" s="20" t="str">
        <f>IF('Raw Data'!S130="","",'Raw Data'!S130)</f>
        <v/>
      </c>
      <c r="AA130" s="20" t="str">
        <f>IF('Raw Data'!T130="","",'Raw Data'!T130)</f>
        <v/>
      </c>
      <c r="AB130" s="20" t="str">
        <f>IF('Raw Data'!U130="","",'Raw Data'!U130)</f>
        <v>Maintenant</v>
      </c>
      <c r="AC130" s="35" t="str">
        <f t="shared" si="35"/>
        <v/>
      </c>
      <c r="AD130" s="20" t="str">
        <f>IF('Raw Data'!V130="","",'Raw Data'!V130)</f>
        <v/>
      </c>
      <c r="AE130" s="20" t="str">
        <f>IF('Raw Data'!W130="","",'Raw Data'!W130)</f>
        <v>Maloba</v>
      </c>
      <c r="AF130" s="20" t="str">
        <f>IF('Raw Data'!X130="","",'Raw Data'!X130)</f>
        <v>Homme</v>
      </c>
      <c r="AG130" s="20">
        <f>IF('Raw Data'!Y130="","",'Raw Data'!Y130)</f>
        <v>38</v>
      </c>
      <c r="AH130" s="20" t="str">
        <f>IF('Raw Data'!Z130="","",'Raw Data'!Z130)</f>
        <v>Agriculteur</v>
      </c>
      <c r="AI130" s="20" t="str">
        <f>IF('Raw Data'!AA130="","",'Raw Data'!AA130)</f>
        <v/>
      </c>
      <c r="AJ130" s="20" t="str">
        <f>IF('Raw Data'!AB130="","",'Raw Data'!AB130)</f>
        <v/>
      </c>
      <c r="AK130" s="20" t="str">
        <f>IF('Raw Data'!AC130="","",'Raw Data'!AC130)</f>
        <v/>
      </c>
      <c r="AL130" s="20" t="str">
        <f>IF('Raw Data'!AD130="","",'Raw Data'!AD130)</f>
        <v/>
      </c>
      <c r="AM130" s="20" t="str">
        <f>IF('Raw Data'!AE130="","",'Raw Data'!AE130)</f>
        <v/>
      </c>
      <c r="AN130" s="20" t="str">
        <f>IF('Raw Data'!AF130="","",'Raw Data'!AF130)</f>
        <v/>
      </c>
      <c r="AO130" s="20" t="str">
        <f>IF('Raw Data'!AG130="","",'Raw Data'!AG130)</f>
        <v/>
      </c>
      <c r="AP130" s="20" t="str">
        <f>IF('Raw Data'!AH130="","",'Raw Data'!AH130)</f>
        <v>Personne non déplacée (Autochtone)</v>
      </c>
      <c r="AQ130" s="35" t="str">
        <f t="shared" si="36"/>
        <v/>
      </c>
      <c r="AR130" s="20" t="str">
        <f>IF('Raw Data'!AI130="","",'Raw Data'!AI130)</f>
        <v>Tanganyika</v>
      </c>
      <c r="AS130" s="20" t="str">
        <f>IF('Raw Data'!AJ130="","",'Raw Data'!AJ130)</f>
        <v>Nyunzu</v>
      </c>
      <c r="AT130" s="20" t="str">
        <f>IF('Raw Data'!AK130="","",'Raw Data'!AK130)</f>
        <v>Kalombo</v>
      </c>
      <c r="AU130" s="20" t="str">
        <f>IF('Raw Data'!AL130="","",'Raw Data'!AL130)</f>
        <v/>
      </c>
      <c r="AV130" s="20" t="str">
        <f>IF('Raw Data'!AM130="","",'Raw Data'!AM130)</f>
        <v>Kalombo</v>
      </c>
      <c r="AW130" s="20" t="str">
        <f>IF('Raw Data'!AN130="","",'Raw Data'!AN130)</f>
        <v/>
      </c>
      <c r="AX130" s="20" t="str">
        <f>IF('Raw Data'!AO130="","",'Raw Data'!AO130)</f>
        <v>Oui</v>
      </c>
      <c r="AY130" s="20" t="str">
        <f>IF('Raw Data'!AP130="","",'Raw Data'!AP130)</f>
        <v>Tanganyika</v>
      </c>
      <c r="AZ130" s="20" t="str">
        <f>IF('Raw Data'!AQ130="","",'Raw Data'!AQ130)</f>
        <v>Nyunzu</v>
      </c>
      <c r="BA130" s="20" t="str">
        <f>IF('Raw Data'!AR130="","",'Raw Data'!AR130)</f>
        <v>Localité</v>
      </c>
      <c r="BB130" s="20" t="str">
        <f>IF('Raw Data'!AS130="","",'Raw Data'!AS130)</f>
        <v/>
      </c>
      <c r="BC130" s="20" t="str">
        <f>IF('Raw Data'!AT130="","",'Raw Data'!AT130)</f>
        <v/>
      </c>
      <c r="BD130" s="20" t="str">
        <f>IF('Raw Data'!AU130="","",'Raw Data'!AU130)</f>
        <v/>
      </c>
      <c r="BE130" s="20" t="str">
        <f>IF('Raw Data'!AV130="","",'Raw Data'!AV130)</f>
        <v>Kalombo</v>
      </c>
      <c r="BF130" s="20" t="str">
        <f>IF('Raw Data'!AW130="","",'Raw Data'!AW130)</f>
        <v/>
      </c>
      <c r="BG130" s="20" t="str">
        <f>IF('Raw Data'!AX130="","",'Raw Data'!AX130)</f>
        <v>Kalombo</v>
      </c>
      <c r="BH130" s="20" t="str">
        <f>IF('Raw Data'!AY130="","",'Raw Data'!AY130)</f>
        <v>Non</v>
      </c>
      <c r="BI130" s="20" t="str">
        <f>IF('Raw Data'!AZ130="","",'Raw Data'!AZ130)</f>
        <v/>
      </c>
      <c r="BJ130" s="20" t="str">
        <f>IF('Raw Data'!BA130="","",'Raw Data'!BA130)</f>
        <v>Oui</v>
      </c>
      <c r="BK130" s="20" t="str">
        <f>IF('Raw Data'!BB130="","",'Raw Data'!BB130)</f>
        <v>Oui</v>
      </c>
      <c r="BL130" s="20" t="str">
        <f>IF('Raw Data'!BC130="","",'Raw Data'!BC130)</f>
        <v/>
      </c>
      <c r="BM130" s="20" t="str">
        <f>IF('Raw Data'!BD130="","",'Raw Data'!BD130)</f>
        <v/>
      </c>
      <c r="BN130" s="20" t="str">
        <f>IF('Raw Data'!BE130="","",'Raw Data'!BE130)</f>
        <v/>
      </c>
      <c r="BO130" s="20" t="str">
        <f>IF('Raw Data'!BF130="","",'Raw Data'!BF130)</f>
        <v/>
      </c>
      <c r="BP130" s="20" t="str">
        <f>IF('Raw Data'!BG130="","",'Raw Data'!BG130)</f>
        <v/>
      </c>
      <c r="BQ130" s="20" t="str">
        <f>IF('Raw Data'!BH130="","",'Raw Data'!BH130)</f>
        <v>BABINGA</v>
      </c>
      <c r="BR130" s="20" t="str">
        <f>IF('Raw Data'!BI130="","",'Raw Data'!BI130)</f>
        <v/>
      </c>
      <c r="BS130" s="20" t="str">
        <f>IF('Raw Data'!BJ130="","",'Raw Data'!BJ130)</f>
        <v>Oui</v>
      </c>
      <c r="BT130" s="20" t="str">
        <f>IF('Raw Data'!BK130="","",'Raw Data'!BK130)</f>
        <v>Oui</v>
      </c>
      <c r="BU130" s="35" t="str">
        <f t="shared" si="37"/>
        <v/>
      </c>
      <c r="BV130" s="20" t="str">
        <f>IF('Raw Data'!BL130="","",'Raw Data'!BL130)</f>
        <v/>
      </c>
      <c r="BW130" s="20" t="str">
        <f>IF('Raw Data'!BM130="","",'Raw Data'!BM130)</f>
        <v/>
      </c>
      <c r="BX130" s="20" t="str">
        <f>IF('Raw Data'!BN130="","",'Raw Data'!BN130)</f>
        <v>Oui</v>
      </c>
      <c r="BY130" s="20" t="str">
        <f>IF('Raw Data'!BO130="","",'Raw Data'!BO130)</f>
        <v>Oui</v>
      </c>
      <c r="BZ130" s="20" t="str">
        <f>IF('Raw Data'!BP130="","",'Raw Data'!BP130)</f>
        <v>Oui</v>
      </c>
      <c r="CA130" s="20" t="str">
        <f>IF('Raw Data'!BQ130="","",'Raw Data'!BQ130)</f>
        <v>Oui</v>
      </c>
      <c r="CB130" s="20" t="str">
        <f>IF('Raw Data'!BR130="","",'Raw Data'!BR130)</f>
        <v>Non</v>
      </c>
      <c r="CC130" s="20" t="str">
        <f>IF('Raw Data'!BS130="","",'Raw Data'!BS130)</f>
        <v/>
      </c>
      <c r="CD130" s="20" t="str">
        <f>IF('Raw Data'!BT130="","",'Raw Data'!BT130)</f>
        <v>Communauté hôte (=Autochtones)</v>
      </c>
      <c r="CE130" s="20" t="str">
        <f>IF('Raw Data'!BU130="","",'Raw Data'!BU130)</f>
        <v>4</v>
      </c>
      <c r="CF130" s="20" t="str">
        <f>IF('Raw Data'!BV130="","",'Raw Data'!BV130)</f>
        <v>Oui</v>
      </c>
      <c r="CG130" s="20" t="str">
        <f>IF('Raw Data'!BW130="","",'Raw Data'!BW130)</f>
        <v>Communauté hôte (=Autochtones)</v>
      </c>
      <c r="CH130" s="35" t="str">
        <f t="shared" si="38"/>
        <v/>
      </c>
      <c r="CI130" s="35" t="str">
        <f t="shared" si="39"/>
        <v/>
      </c>
      <c r="CJ130" s="37">
        <f t="shared" si="40"/>
        <v>1</v>
      </c>
      <c r="CK130" s="20">
        <f>IF('Raw Data'!BX130="","",'Raw Data'!BX130)</f>
        <v>1</v>
      </c>
      <c r="CL130" s="20">
        <f>IF('Raw Data'!BY130="","",'Raw Data'!BY130)</f>
        <v>0</v>
      </c>
      <c r="CM130" s="20">
        <f>IF('Raw Data'!BZ130="","",'Raw Data'!BZ130)</f>
        <v>0</v>
      </c>
      <c r="CN130" s="20">
        <f>IF('Raw Data'!CA130="","",'Raw Data'!CA130)</f>
        <v>0</v>
      </c>
      <c r="CO130" s="20">
        <f>IF('Raw Data'!CB130="","",'Raw Data'!CB130)</f>
        <v>0</v>
      </c>
      <c r="CP130" s="39" t="str">
        <f>IF('Raw Data'!CC130="","",'Raw Data'!CC130)</f>
        <v>0.6901752922830526</v>
      </c>
      <c r="CQ130" s="20" t="str">
        <f>IF('Raw Data'!CD130="","",'Raw Data'!CD130)</f>
        <v/>
      </c>
      <c r="CR130" s="20" t="str">
        <f>IF('Raw Data'!CE130="","",'Raw Data'!CE130)</f>
        <v>1</v>
      </c>
      <c r="CS130" s="20" t="str">
        <f>IF('Raw Data'!CF130="","",'Raw Data'!CF130)</f>
        <v/>
      </c>
      <c r="CT130" s="20" t="str">
        <f>IF('Raw Data'!CG130="","",'Raw Data'!CG130)</f>
        <v/>
      </c>
      <c r="CU130" s="20" t="str">
        <f>IF('Raw Data'!CH130="","",'Raw Data'!CH130)</f>
        <v/>
      </c>
      <c r="CV130" s="35" t="str">
        <f t="shared" si="41"/>
        <v/>
      </c>
      <c r="CW130" s="20" t="str">
        <f>IF('Raw Data'!CI130="","",'Raw Data'!CI130)</f>
        <v/>
      </c>
      <c r="CX130" s="35" t="str">
        <f t="shared" si="42"/>
        <v/>
      </c>
      <c r="CY130" s="20" t="str">
        <f>IF('Raw Data'!CJ130="","",'Raw Data'!CJ130)</f>
        <v/>
      </c>
      <c r="CZ130" s="35" t="str">
        <f t="shared" si="43"/>
        <v/>
      </c>
      <c r="DA130" s="20" t="str">
        <f>IF('Raw Data'!CK130="","",'Raw Data'!CK130)</f>
        <v/>
      </c>
      <c r="DB130" s="35" t="str">
        <f t="shared" si="44"/>
        <v/>
      </c>
      <c r="DC130" s="20" t="str">
        <f>IF('Raw Data'!CL130="","",'Raw Data'!CL130)</f>
        <v/>
      </c>
      <c r="DD130" s="35" t="str">
        <f t="shared" si="45"/>
        <v/>
      </c>
      <c r="DE130" s="20" t="str">
        <f>IF('Raw Data'!CM130="","",'Raw Data'!CM130)</f>
        <v/>
      </c>
      <c r="DF130" s="35" t="str">
        <f t="shared" si="46"/>
        <v/>
      </c>
      <c r="DG130" s="20" t="str">
        <f>IF('Raw Data'!CN130="","",'Raw Data'!CN130)</f>
        <v/>
      </c>
      <c r="DH130" s="35" t="str">
        <f t="shared" si="47"/>
        <v/>
      </c>
      <c r="DI130" s="20" t="str">
        <f>IF('Raw Data'!CO130="","",'Raw Data'!CO130)</f>
        <v/>
      </c>
      <c r="DJ130" s="35" t="str">
        <f t="shared" si="48"/>
        <v/>
      </c>
      <c r="DK130" s="23" t="str">
        <f>IF('Raw Data'!CP130="","",'Raw Data'!CP130)</f>
        <v/>
      </c>
      <c r="DL130" s="23" t="str">
        <f>IF('Raw Data'!CQ130="","",'Raw Data'!CQ130)</f>
        <v/>
      </c>
      <c r="DM130" s="20" t="str">
        <f>IF('Raw Data'!CR130="","",'Raw Data'!CR130)</f>
        <v/>
      </c>
      <c r="DN130" s="20" t="str">
        <f>IF('Raw Data'!CS130="","",'Raw Data'!CS130)</f>
        <v/>
      </c>
      <c r="DO130" s="23" t="str">
        <f>IF('Raw Data'!CT130="","",'Raw Data'!CT130)</f>
        <v/>
      </c>
      <c r="DP130" s="20" t="str">
        <f>IF('Raw Data'!CU130="","",'Raw Data'!CU130)</f>
        <v/>
      </c>
      <c r="DQ130" s="23" t="str">
        <f>IF('Raw Data'!CV130="","",'Raw Data'!CV130)</f>
        <v/>
      </c>
      <c r="DR130" s="20" t="str">
        <f>IF('Raw Data'!CW130="","",'Raw Data'!CW130)</f>
        <v/>
      </c>
      <c r="DS130" s="20">
        <f>IF('Raw Data'!CX130="","",'Raw Data'!CX130)</f>
        <v>40</v>
      </c>
      <c r="DT130" s="20">
        <f>IF('Raw Data'!CY130="","",'Raw Data'!CY130)</f>
        <v>5</v>
      </c>
      <c r="DU130" s="20">
        <f>IF('Raw Data'!CZ130="","",'Raw Data'!CZ130)</f>
        <v>9</v>
      </c>
      <c r="DV130" s="20">
        <f>IF('Raw Data'!DA130="","",'Raw Data'!DA130)</f>
        <v>4</v>
      </c>
      <c r="DW130" s="20">
        <f>IF('Raw Data'!DB130="","",'Raw Data'!DB130)</f>
        <v>2</v>
      </c>
      <c r="DX130" s="35" t="str">
        <f t="shared" si="49"/>
        <v/>
      </c>
      <c r="DY130" s="23">
        <f>IF('Raw Data'!DC130="","",'Raw Data'!DC130)</f>
        <v>3</v>
      </c>
      <c r="DZ130" s="42" t="str">
        <f t="shared" si="50"/>
        <v/>
      </c>
      <c r="EA130" s="20">
        <f>IF('Raw Data'!DD130="","",'Raw Data'!DD130)</f>
        <v>4</v>
      </c>
      <c r="EB130" s="35" t="str">
        <f t="shared" si="51"/>
        <v/>
      </c>
      <c r="EC130" s="20">
        <f>IF('Raw Data'!DE130="","",'Raw Data'!DE130)</f>
        <v>2</v>
      </c>
      <c r="ED130" s="35" t="str">
        <f t="shared" si="52"/>
        <v/>
      </c>
      <c r="EE130" s="20">
        <f>IF('Raw Data'!DF130="","",'Raw Data'!DF130)</f>
        <v>3</v>
      </c>
      <c r="EF130" s="35" t="str">
        <f t="shared" si="53"/>
        <v/>
      </c>
      <c r="EG130" s="20">
        <f>IF('Raw Data'!DG130="","",'Raw Data'!DG130)</f>
        <v>1</v>
      </c>
      <c r="EH130" s="35" t="str">
        <f t="shared" si="54"/>
        <v/>
      </c>
      <c r="EI130" s="20">
        <f>IF('Raw Data'!DH130="","",'Raw Data'!DH130)</f>
        <v>15</v>
      </c>
      <c r="EJ130" s="20">
        <f>IF('Raw Data'!DI130="","",'Raw Data'!DI130)</f>
        <v>2</v>
      </c>
      <c r="EK130" s="20">
        <f>IF('Raw Data'!DJ130="","",'Raw Data'!DJ130)</f>
        <v>3</v>
      </c>
      <c r="EL130" s="20">
        <f>IF('Raw Data'!DK130="","",'Raw Data'!DK130)</f>
        <v>4</v>
      </c>
      <c r="EM130" s="20" t="str">
        <f>IF('Raw Data'!DL130="","",'Raw Data'!DL130)</f>
        <v/>
      </c>
      <c r="EN130" s="20" t="str">
        <f>IF('Raw Data'!DM130="","",'Raw Data'!DM130)</f>
        <v/>
      </c>
      <c r="EO130" s="20" t="str">
        <f>IF('Raw Data'!DN130="","",'Raw Data'!DN130)</f>
        <v>Non</v>
      </c>
      <c r="EP130" s="20" t="str">
        <f>IF('Raw Data'!DO130="","",'Raw Data'!DO130)</f>
        <v/>
      </c>
      <c r="EQ130" s="35" t="str">
        <f t="shared" si="55"/>
        <v/>
      </c>
      <c r="ER130" s="20" t="str">
        <f>IF('Raw Data'!DP130="","",'Raw Data'!DP130)</f>
        <v/>
      </c>
      <c r="ES130" s="20" t="str">
        <f>IF('Raw Data'!DQ130="","",'Raw Data'!DQ130)</f>
        <v/>
      </c>
      <c r="ET130" s="20" t="str">
        <f>IF('Raw Data'!DR130="","",'Raw Data'!DR130)</f>
        <v/>
      </c>
      <c r="EU130" s="20" t="str">
        <f>IF('Raw Data'!DS130="","",'Raw Data'!DS130)</f>
        <v/>
      </c>
      <c r="EV130" s="20" t="str">
        <f>IF('Raw Data'!DT130="","",'Raw Data'!DT130)</f>
        <v>Appel téléphonique Conversation avec les autorités locales</v>
      </c>
      <c r="EW130" s="20">
        <f>IF('Raw Data'!DU130="","",'Raw Data'!DU130)</f>
        <v>0</v>
      </c>
      <c r="EX130" s="20">
        <f>IF('Raw Data'!DV130="","",'Raw Data'!DV130)</f>
        <v>0</v>
      </c>
      <c r="EY130" s="20">
        <f>IF('Raw Data'!DW130="","",'Raw Data'!DW130)</f>
        <v>0</v>
      </c>
      <c r="EZ130" s="20">
        <f>IF('Raw Data'!DX130="","",'Raw Data'!DX130)</f>
        <v>0</v>
      </c>
      <c r="FA130" s="20">
        <f>IF('Raw Data'!DY130="","",'Raw Data'!DY130)</f>
        <v>0</v>
      </c>
      <c r="FB130" s="20">
        <f>IF('Raw Data'!DZ130="","",'Raw Data'!DZ130)</f>
        <v>1</v>
      </c>
      <c r="FC130" s="20">
        <f>IF('Raw Data'!EA130="","",'Raw Data'!EA130)</f>
        <v>1</v>
      </c>
      <c r="FD130" s="20">
        <f>IF('Raw Data'!EB130="","",'Raw Data'!EB130)</f>
        <v>0</v>
      </c>
      <c r="FE130" s="20">
        <f>IF('Raw Data'!EC130="","",'Raw Data'!EC130)</f>
        <v>0</v>
      </c>
      <c r="FF130" s="20">
        <f>IF('Raw Data'!ED130="","",'Raw Data'!ED130)</f>
        <v>0</v>
      </c>
      <c r="FG130" s="20">
        <f>IF('Raw Data'!EE130="","",'Raw Data'!EE130)</f>
        <v>0</v>
      </c>
      <c r="FH130" s="20">
        <f>IF('Raw Data'!EF130="","",'Raw Data'!EF130)</f>
        <v>0</v>
      </c>
      <c r="FI130" s="20">
        <f>IF('Raw Data'!EG130="","",'Raw Data'!EG130)</f>
        <v>0</v>
      </c>
      <c r="FJ130" s="20" t="str">
        <f>IF('Raw Data'!EH130="","",'Raw Data'!EH130)</f>
        <v/>
      </c>
      <c r="FK130" s="20" t="str">
        <f>IF('Raw Data'!EI130="","",'Raw Data'!EI130)</f>
        <v>Information sur la situation des membres de la famille vivant à l'extérieur de la zone (par exemple, déplacés)</v>
      </c>
      <c r="FL130" s="20" t="str">
        <f>IF('Raw Data'!EJ130="","",'Raw Data'!EJ130)</f>
        <v/>
      </c>
      <c r="FM130" s="20" t="str">
        <f>IF('Raw Data'!EK130="","",'Raw Data'!EK130)</f>
        <v>Oui</v>
      </c>
      <c r="FN130" s="20" t="str">
        <f>IF('Raw Data'!EL130="","",'Raw Data'!EL130)</f>
        <v/>
      </c>
      <c r="FO130" s="20" t="str">
        <f>IF('Raw Data'!EM130="","",'Raw Data'!EM130)</f>
        <v>Oui</v>
      </c>
      <c r="FP130" s="20" t="str">
        <f>IF('Raw Data'!EN130="","",'Raw Data'!EN130)</f>
        <v/>
      </c>
      <c r="FQ130" s="20" t="str">
        <f>IF('Raw Data'!EO130="","",'Raw Data'!EO130)</f>
        <v/>
      </c>
      <c r="FR130" s="20" t="str">
        <f>IF('Raw Data'!EP130="","",'Raw Data'!EP130)</f>
        <v/>
      </c>
      <c r="FS130" s="20" t="str">
        <f>IF('Raw Data'!EQ130="","",'Raw Data'!EQ130)</f>
        <v>Kalombo</v>
      </c>
      <c r="FT130" s="20">
        <f>IF('Raw Data'!ER130="","",'Raw Data'!ER130)</f>
        <v>3</v>
      </c>
      <c r="FU130" s="20" t="str">
        <f>IF('Raw Data'!ES130="","",'Raw Data'!ES130)</f>
        <v>Bien</v>
      </c>
      <c r="FV130" s="20" t="str">
        <f>IF('Raw Data'!ET130="","",'Raw Data'!ET130)</f>
        <v>vWvJfH3sDSZM3uC5W82MGH</v>
      </c>
      <c r="FW130" s="20" t="str">
        <f>IF('Raw Data'!EU130="","",'Raw Data'!EU130)</f>
        <v>v89tPMrAjVHLSntiBQ22UJ</v>
      </c>
      <c r="FX130" s="20" t="str">
        <f>IF('Raw Data'!EV130="","",'Raw Data'!EV130)</f>
        <v>v5AfrSZTqajduwJVMoNG7f</v>
      </c>
      <c r="FY130" s="20" t="str">
        <f>IF('Raw Data'!EW130="","",'Raw Data'!EW130)</f>
        <v>vbptduBAghB4e4bMMgdQUc</v>
      </c>
      <c r="FZ130" s="20" t="str">
        <f>IF('Raw Data'!EX130="","",'Raw Data'!EX130)</f>
        <v>vNycnGWUpYeb3KNNoHrkGX</v>
      </c>
      <c r="GA130" s="20" t="str">
        <f>IF('Raw Data'!EY130="","",'Raw Data'!EY130)</f>
        <v/>
      </c>
      <c r="GB130" s="20">
        <f>IF('Raw Data'!EZ130="","",'Raw Data'!EZ130)</f>
        <v>385122231</v>
      </c>
      <c r="GC130" s="20" t="str">
        <f>IF('Raw Data'!FA130="","",'Raw Data'!FA130)</f>
        <v>0afd4c10-bfc2-4f70-b304-6cbed6f8ad90</v>
      </c>
      <c r="GD130" s="29">
        <f>IF('Raw Data'!FB130="","",'Raw Data'!FB130)</f>
        <v>44946.614363425928</v>
      </c>
      <c r="GE130" s="20" t="str">
        <f>IF('Raw Data'!FC130="","",'Raw Data'!FC130)</f>
        <v/>
      </c>
      <c r="GF130" s="20" t="str">
        <f>IF('Raw Data'!FD130="","",'Raw Data'!FD130)</f>
        <v/>
      </c>
      <c r="GG130" s="20" t="str">
        <f>IF('Raw Data'!FE130="","",'Raw Data'!FE130)</f>
        <v>submitted_via_web</v>
      </c>
      <c r="GH130" s="20" t="str">
        <f>IF('Raw Data'!FF130="","",'Raw Data'!FF130)</f>
        <v>reach_rdc_hsm_enqueteur</v>
      </c>
      <c r="GI130" s="20" t="str">
        <f>IF('Raw Data'!FG130="","",'Raw Data'!FG130)</f>
        <v/>
      </c>
      <c r="GJ130" s="20">
        <f>IF('Raw Data'!FH130="","",'Raw Data'!FH130)</f>
        <v>218</v>
      </c>
    </row>
    <row r="131" spans="1:192" x14ac:dyDescent="0.25">
      <c r="A131" s="24" t="str">
        <f t="shared" si="28"/>
        <v>b5df60fb-9432-4772-a800-013e60591103</v>
      </c>
      <c r="B131" s="24" t="str">
        <f t="shared" si="29"/>
        <v>Kawama</v>
      </c>
      <c r="C131" s="24" t="str">
        <f t="shared" si="30"/>
        <v>ENU4</v>
      </c>
      <c r="D131" s="29">
        <f>IF('Raw Data'!A131="","",'Raw Data'!A131)</f>
        <v>44946</v>
      </c>
      <c r="E131" s="27">
        <f>IF('Raw Data'!B131="","",'Raw Data'!B131)</f>
        <v>44946.617553460637</v>
      </c>
      <c r="F131" s="27">
        <f>IF('Raw Data'!C131="","",'Raw Data'!C131)</f>
        <v>44946.665921921303</v>
      </c>
      <c r="G131" s="31">
        <f t="shared" si="31"/>
        <v>69.650583359180018</v>
      </c>
      <c r="H131" s="33" t="str">
        <f t="shared" si="32"/>
        <v>OK</v>
      </c>
      <c r="I131" s="20" t="str">
        <f>IF('Raw Data'!D131="","",'Raw Data'!D131)</f>
        <v>audit.csv</v>
      </c>
      <c r="J131" s="20" t="str">
        <f>IF('Raw Data'!E131="","",'Raw Data'!E131)</f>
        <v>https://kc.humanitarianresponse.info/media/original?media_file=reachrdcdata%2Fattachments%2F03786f7074524bcf85122757f5105ae7%2Fb5df60fb-9432-4772-a800-013e60591103%2Faudit.csv</v>
      </c>
      <c r="K131" s="20" t="str">
        <f>IF('Raw Data'!F131="","",'Raw Data'!F131)</f>
        <v/>
      </c>
      <c r="L131" s="20" t="str">
        <f>IF('Raw Data'!G131="","",'Raw Data'!G131)</f>
        <v/>
      </c>
      <c r="M131" s="20" t="str">
        <f>IF('Raw Data'!H131="","",'Raw Data'!H131)</f>
        <v>ENU4</v>
      </c>
      <c r="N131" s="20" t="str">
        <f>IF('Raw Data'!I131="","",'Raw Data'!I131)</f>
        <v>Kalemie</v>
      </c>
      <c r="O131" s="20" t="str">
        <f>IF('Raw Data'!J131="","",'Raw Data'!J131)</f>
        <v>Décembre</v>
      </c>
      <c r="P131" s="20" t="str">
        <f>IF('Raw Data'!K131="","",'Raw Data'!K131)</f>
        <v>Entretien à distance (appel téléphonique)</v>
      </c>
      <c r="Q131" s="20">
        <f>IF('Raw Data'!L131="","",'Raw Data'!L131)</f>
        <v>816711404</v>
      </c>
      <c r="R131" s="20">
        <f>IF('Raw Data'!M131="","",'Raw Data'!M131)</f>
        <v>816711404</v>
      </c>
      <c r="S131" s="20" t="str">
        <f>IF('Raw Data'!N131="","",'Raw Data'!N131)</f>
        <v>Oui</v>
      </c>
      <c r="T131" s="35" t="str">
        <f t="shared" si="33"/>
        <v/>
      </c>
      <c r="U131" s="20" t="str">
        <f>IF('Raw Data'!O131="","",'Raw Data'!O131)</f>
        <v/>
      </c>
      <c r="V131" s="20" t="str">
        <f>IF('Raw Data'!P131="","",'Raw Data'!P131)</f>
        <v/>
      </c>
      <c r="W131" s="20" t="str">
        <f>IF('Raw Data'!Q131="","",'Raw Data'!Q131)</f>
        <v/>
      </c>
      <c r="X131" s="20" t="str">
        <f>IF('Raw Data'!R131="","",'Raw Data'!R131)</f>
        <v>Oui</v>
      </c>
      <c r="Y131" s="35" t="str">
        <f t="shared" si="34"/>
        <v/>
      </c>
      <c r="Z131" s="20" t="str">
        <f>IF('Raw Data'!S131="","",'Raw Data'!S131)</f>
        <v/>
      </c>
      <c r="AA131" s="20" t="str">
        <f>IF('Raw Data'!T131="","",'Raw Data'!T131)</f>
        <v/>
      </c>
      <c r="AB131" s="20" t="str">
        <f>IF('Raw Data'!U131="","",'Raw Data'!U131)</f>
        <v>Maintenant</v>
      </c>
      <c r="AC131" s="35" t="str">
        <f t="shared" si="35"/>
        <v/>
      </c>
      <c r="AD131" s="20" t="str">
        <f>IF('Raw Data'!V131="","",'Raw Data'!V131)</f>
        <v/>
      </c>
      <c r="AE131" s="20" t="str">
        <f>IF('Raw Data'!W131="","",'Raw Data'!W131)</f>
        <v>Kibwe baruani</v>
      </c>
      <c r="AF131" s="20" t="str">
        <f>IF('Raw Data'!X131="","",'Raw Data'!X131)</f>
        <v>Homme</v>
      </c>
      <c r="AG131" s="20">
        <f>IF('Raw Data'!Y131="","",'Raw Data'!Y131)</f>
        <v>40</v>
      </c>
      <c r="AH131" s="20" t="str">
        <f>IF('Raw Data'!Z131="","",'Raw Data'!Z131)</f>
        <v>Agriculteur</v>
      </c>
      <c r="AI131" s="20" t="str">
        <f>IF('Raw Data'!AA131="","",'Raw Data'!AA131)</f>
        <v/>
      </c>
      <c r="AJ131" s="20" t="str">
        <f>IF('Raw Data'!AB131="","",'Raw Data'!AB131)</f>
        <v/>
      </c>
      <c r="AK131" s="20" t="str">
        <f>IF('Raw Data'!AC131="","",'Raw Data'!AC131)</f>
        <v/>
      </c>
      <c r="AL131" s="20" t="str">
        <f>IF('Raw Data'!AD131="","",'Raw Data'!AD131)</f>
        <v/>
      </c>
      <c r="AM131" s="20" t="str">
        <f>IF('Raw Data'!AE131="","",'Raw Data'!AE131)</f>
        <v/>
      </c>
      <c r="AN131" s="20" t="str">
        <f>IF('Raw Data'!AF131="","",'Raw Data'!AF131)</f>
        <v/>
      </c>
      <c r="AO131" s="20" t="str">
        <f>IF('Raw Data'!AG131="","",'Raw Data'!AG131)</f>
        <v/>
      </c>
      <c r="AP131" s="20" t="str">
        <f>IF('Raw Data'!AH131="","",'Raw Data'!AH131)</f>
        <v>Personne non déplacée (Autochtone)</v>
      </c>
      <c r="AQ131" s="35" t="str">
        <f t="shared" si="36"/>
        <v/>
      </c>
      <c r="AR131" s="20" t="str">
        <f>IF('Raw Data'!AI131="","",'Raw Data'!AI131)</f>
        <v>Tanganyika</v>
      </c>
      <c r="AS131" s="20" t="str">
        <f>IF('Raw Data'!AJ131="","",'Raw Data'!AJ131)</f>
        <v>Kalemie</v>
      </c>
      <c r="AT131" s="20" t="str">
        <f>IF('Raw Data'!AK131="","",'Raw Data'!AK131)</f>
        <v>Kawama</v>
      </c>
      <c r="AU131" s="20" t="str">
        <f>IF('Raw Data'!AL131="","",'Raw Data'!AL131)</f>
        <v/>
      </c>
      <c r="AV131" s="20" t="str">
        <f>IF('Raw Data'!AM131="","",'Raw Data'!AM131)</f>
        <v>Kawama</v>
      </c>
      <c r="AW131" s="20" t="str">
        <f>IF('Raw Data'!AN131="","",'Raw Data'!AN131)</f>
        <v/>
      </c>
      <c r="AX131" s="20" t="str">
        <f>IF('Raw Data'!AO131="","",'Raw Data'!AO131)</f>
        <v>Oui</v>
      </c>
      <c r="AY131" s="20" t="str">
        <f>IF('Raw Data'!AP131="","",'Raw Data'!AP131)</f>
        <v>Tanganyika</v>
      </c>
      <c r="AZ131" s="20" t="str">
        <f>IF('Raw Data'!AQ131="","",'Raw Data'!AQ131)</f>
        <v>Kalemie</v>
      </c>
      <c r="BA131" s="20" t="str">
        <f>IF('Raw Data'!AR131="","",'Raw Data'!AR131)</f>
        <v>Village</v>
      </c>
      <c r="BB131" s="20" t="str">
        <f>IF('Raw Data'!AS131="","",'Raw Data'!AS131)</f>
        <v>Kawama</v>
      </c>
      <c r="BC131" s="20" t="str">
        <f>IF('Raw Data'!AT131="","",'Raw Data'!AT131)</f>
        <v/>
      </c>
      <c r="BD131" s="20" t="str">
        <f>IF('Raw Data'!AU131="","",'Raw Data'!AU131)</f>
        <v>Kawama</v>
      </c>
      <c r="BE131" s="20" t="str">
        <f>IF('Raw Data'!AV131="","",'Raw Data'!AV131)</f>
        <v>Kawama</v>
      </c>
      <c r="BF131" s="20" t="str">
        <f>IF('Raw Data'!AW131="","",'Raw Data'!AW131)</f>
        <v/>
      </c>
      <c r="BG131" s="20" t="str">
        <f>IF('Raw Data'!AX131="","",'Raw Data'!AX131)</f>
        <v>Kawama</v>
      </c>
      <c r="BH131" s="20" t="str">
        <f>IF('Raw Data'!AY131="","",'Raw Data'!AY131)</f>
        <v>Non</v>
      </c>
      <c r="BI131" s="20" t="str">
        <f>IF('Raw Data'!AZ131="","",'Raw Data'!AZ131)</f>
        <v/>
      </c>
      <c r="BJ131" s="20" t="str">
        <f>IF('Raw Data'!BA131="","",'Raw Data'!BA131)</f>
        <v>Oui</v>
      </c>
      <c r="BK131" s="20" t="str">
        <f>IF('Raw Data'!BB131="","",'Raw Data'!BB131)</f>
        <v>Oui</v>
      </c>
      <c r="BL131" s="20" t="str">
        <f>IF('Raw Data'!BC131="","",'Raw Data'!BC131)</f>
        <v/>
      </c>
      <c r="BM131" s="20" t="str">
        <f>IF('Raw Data'!BD131="","",'Raw Data'!BD131)</f>
        <v/>
      </c>
      <c r="BN131" s="20" t="str">
        <f>IF('Raw Data'!BE131="","",'Raw Data'!BE131)</f>
        <v/>
      </c>
      <c r="BO131" s="20" t="str">
        <f>IF('Raw Data'!BF131="","",'Raw Data'!BF131)</f>
        <v/>
      </c>
      <c r="BP131" s="20" t="str">
        <f>IF('Raw Data'!BG131="","",'Raw Data'!BG131)</f>
        <v/>
      </c>
      <c r="BQ131" s="20" t="str">
        <f>IF('Raw Data'!BH131="","",'Raw Data'!BH131)</f>
        <v>KOKI</v>
      </c>
      <c r="BR131" s="20" t="str">
        <f>IF('Raw Data'!BI131="","",'Raw Data'!BI131)</f>
        <v/>
      </c>
      <c r="BS131" s="20" t="str">
        <f>IF('Raw Data'!BJ131="","",'Raw Data'!BJ131)</f>
        <v>Oui</v>
      </c>
      <c r="BT131" s="20" t="str">
        <f>IF('Raw Data'!BK131="","",'Raw Data'!BK131)</f>
        <v>Oui</v>
      </c>
      <c r="BU131" s="35" t="str">
        <f t="shared" si="37"/>
        <v/>
      </c>
      <c r="BV131" s="20" t="str">
        <f>IF('Raw Data'!BL131="","",'Raw Data'!BL131)</f>
        <v/>
      </c>
      <c r="BW131" s="20" t="str">
        <f>IF('Raw Data'!BM131="","",'Raw Data'!BM131)</f>
        <v/>
      </c>
      <c r="BX131" s="20" t="str">
        <f>IF('Raw Data'!BN131="","",'Raw Data'!BN131)</f>
        <v>Oui</v>
      </c>
      <c r="BY131" s="20" t="str">
        <f>IF('Raw Data'!BO131="","",'Raw Data'!BO131)</f>
        <v>Oui</v>
      </c>
      <c r="BZ131" s="20" t="str">
        <f>IF('Raw Data'!BP131="","",'Raw Data'!BP131)</f>
        <v>Oui</v>
      </c>
      <c r="CA131" s="20" t="str">
        <f>IF('Raw Data'!BQ131="","",'Raw Data'!BQ131)</f>
        <v>Oui</v>
      </c>
      <c r="CB131" s="20" t="str">
        <f>IF('Raw Data'!BR131="","",'Raw Data'!BR131)</f>
        <v>Oui</v>
      </c>
      <c r="CC131" s="20" t="str">
        <f>IF('Raw Data'!BS131="","",'Raw Data'!BS131)</f>
        <v/>
      </c>
      <c r="CD131" s="20" t="str">
        <f>IF('Raw Data'!BT131="","",'Raw Data'!BT131)</f>
        <v>Communauté hôte (=Autochtones)</v>
      </c>
      <c r="CE131" s="20" t="str">
        <f>IF('Raw Data'!BU131="","",'Raw Data'!BU131)</f>
        <v>5</v>
      </c>
      <c r="CF131" s="20" t="str">
        <f>IF('Raw Data'!BV131="","",'Raw Data'!BV131)</f>
        <v>Oui</v>
      </c>
      <c r="CG131" s="20" t="str">
        <f>IF('Raw Data'!BW131="","",'Raw Data'!BW131)</f>
        <v>Communauté hôte (=Autochtones)</v>
      </c>
      <c r="CH131" s="35" t="str">
        <f t="shared" si="38"/>
        <v/>
      </c>
      <c r="CI131" s="35" t="str">
        <f t="shared" si="39"/>
        <v/>
      </c>
      <c r="CJ131" s="37">
        <f t="shared" si="40"/>
        <v>1</v>
      </c>
      <c r="CK131" s="20">
        <f>IF('Raw Data'!BX131="","",'Raw Data'!BX131)</f>
        <v>1</v>
      </c>
      <c r="CL131" s="20">
        <f>IF('Raw Data'!BY131="","",'Raw Data'!BY131)</f>
        <v>0</v>
      </c>
      <c r="CM131" s="20">
        <f>IF('Raw Data'!BZ131="","",'Raw Data'!BZ131)</f>
        <v>0</v>
      </c>
      <c r="CN131" s="20">
        <f>IF('Raw Data'!CA131="","",'Raw Data'!CA131)</f>
        <v>0</v>
      </c>
      <c r="CO131" s="20">
        <f>IF('Raw Data'!CB131="","",'Raw Data'!CB131)</f>
        <v>0</v>
      </c>
      <c r="CP131" s="39" t="str">
        <f>IF('Raw Data'!CC131="","",'Raw Data'!CC131)</f>
        <v>0.06938876959233164</v>
      </c>
      <c r="CQ131" s="20" t="str">
        <f>IF('Raw Data'!CD131="","",'Raw Data'!CD131)</f>
        <v/>
      </c>
      <c r="CR131" s="20" t="str">
        <f>IF('Raw Data'!CE131="","",'Raw Data'!CE131)</f>
        <v>1</v>
      </c>
      <c r="CS131" s="20" t="str">
        <f>IF('Raw Data'!CF131="","",'Raw Data'!CF131)</f>
        <v/>
      </c>
      <c r="CT131" s="20" t="str">
        <f>IF('Raw Data'!CG131="","",'Raw Data'!CG131)</f>
        <v/>
      </c>
      <c r="CU131" s="20">
        <f>IF('Raw Data'!CH131="","",'Raw Data'!CH131)</f>
        <v>3</v>
      </c>
      <c r="CV131" s="35" t="str">
        <f t="shared" si="41"/>
        <v/>
      </c>
      <c r="CW131" s="20">
        <f>IF('Raw Data'!CI131="","",'Raw Data'!CI131)</f>
        <v>0</v>
      </c>
      <c r="CX131" s="35" t="str">
        <f t="shared" si="42"/>
        <v/>
      </c>
      <c r="CY131" s="20">
        <f>IF('Raw Data'!CJ131="","",'Raw Data'!CJ131)</f>
        <v>0</v>
      </c>
      <c r="CZ131" s="35" t="str">
        <f t="shared" si="43"/>
        <v/>
      </c>
      <c r="DA131" s="20">
        <f>IF('Raw Data'!CK131="","",'Raw Data'!CK131)</f>
        <v>0</v>
      </c>
      <c r="DB131" s="35" t="str">
        <f t="shared" si="44"/>
        <v/>
      </c>
      <c r="DC131" s="20">
        <f>IF('Raw Data'!CL131="","",'Raw Data'!CL131)</f>
        <v>0</v>
      </c>
      <c r="DD131" s="35" t="str">
        <f t="shared" si="45"/>
        <v/>
      </c>
      <c r="DE131" s="20">
        <f>IF('Raw Data'!CM131="","",'Raw Data'!CM131)</f>
        <v>0</v>
      </c>
      <c r="DF131" s="35" t="str">
        <f t="shared" si="46"/>
        <v/>
      </c>
      <c r="DG131" s="20">
        <f>IF('Raw Data'!CN131="","",'Raw Data'!CN131)</f>
        <v>3</v>
      </c>
      <c r="DH131" s="35" t="str">
        <f t="shared" si="47"/>
        <v/>
      </c>
      <c r="DI131" s="20">
        <f>IF('Raw Data'!CO131="","",'Raw Data'!CO131)</f>
        <v>2</v>
      </c>
      <c r="DJ131" s="35" t="str">
        <f t="shared" si="48"/>
        <v/>
      </c>
      <c r="DK131" s="23">
        <f>IF('Raw Data'!CP131="","",'Raw Data'!CP131)</f>
        <v>0</v>
      </c>
      <c r="DL131" s="23">
        <f>IF('Raw Data'!CQ131="","",'Raw Data'!CQ131)</f>
        <v>0</v>
      </c>
      <c r="DM131" s="20">
        <f>IF('Raw Data'!CR131="","",'Raw Data'!CR131)</f>
        <v>30</v>
      </c>
      <c r="DN131" s="20">
        <f>IF('Raw Data'!CS131="","",'Raw Data'!CS131)</f>
        <v>3</v>
      </c>
      <c r="DO131" s="23">
        <f>IF('Raw Data'!CT131="","",'Raw Data'!CT131)</f>
        <v>4</v>
      </c>
      <c r="DP131" s="20">
        <f>IF('Raw Data'!CU131="","",'Raw Data'!CU131)</f>
        <v>0</v>
      </c>
      <c r="DQ131" s="23" t="str">
        <f>IF('Raw Data'!CV131="","",'Raw Data'!CV131)</f>
        <v/>
      </c>
      <c r="DR131" s="20" t="str">
        <f>IF('Raw Data'!CW131="","",'Raw Data'!CW131)</f>
        <v/>
      </c>
      <c r="DS131" s="20" t="str">
        <f>IF('Raw Data'!CX131="","",'Raw Data'!CX131)</f>
        <v/>
      </c>
      <c r="DT131" s="20" t="str">
        <f>IF('Raw Data'!CY131="","",'Raw Data'!CY131)</f>
        <v/>
      </c>
      <c r="DU131" s="20" t="str">
        <f>IF('Raw Data'!CZ131="","",'Raw Data'!CZ131)</f>
        <v/>
      </c>
      <c r="DV131" s="20" t="str">
        <f>IF('Raw Data'!DA131="","",'Raw Data'!DA131)</f>
        <v/>
      </c>
      <c r="DW131" s="20" t="str">
        <f>IF('Raw Data'!DB131="","",'Raw Data'!DB131)</f>
        <v/>
      </c>
      <c r="DX131" s="35" t="str">
        <f t="shared" si="49"/>
        <v/>
      </c>
      <c r="DY131" s="23" t="str">
        <f>IF('Raw Data'!DC131="","",'Raw Data'!DC131)</f>
        <v/>
      </c>
      <c r="DZ131" s="42" t="str">
        <f t="shared" si="50"/>
        <v/>
      </c>
      <c r="EA131" s="20" t="str">
        <f>IF('Raw Data'!DD131="","",'Raw Data'!DD131)</f>
        <v/>
      </c>
      <c r="EB131" s="35" t="str">
        <f t="shared" si="51"/>
        <v/>
      </c>
      <c r="EC131" s="20" t="str">
        <f>IF('Raw Data'!DE131="","",'Raw Data'!DE131)</f>
        <v/>
      </c>
      <c r="ED131" s="35" t="str">
        <f t="shared" si="52"/>
        <v/>
      </c>
      <c r="EE131" s="20" t="str">
        <f>IF('Raw Data'!DF131="","",'Raw Data'!DF131)</f>
        <v/>
      </c>
      <c r="EF131" s="35" t="str">
        <f t="shared" si="53"/>
        <v/>
      </c>
      <c r="EG131" s="20" t="str">
        <f>IF('Raw Data'!DG131="","",'Raw Data'!DG131)</f>
        <v/>
      </c>
      <c r="EH131" s="35" t="str">
        <f t="shared" si="54"/>
        <v/>
      </c>
      <c r="EI131" s="20" t="str">
        <f>IF('Raw Data'!DH131="","",'Raw Data'!DH131)</f>
        <v/>
      </c>
      <c r="EJ131" s="20" t="str">
        <f>IF('Raw Data'!DI131="","",'Raw Data'!DI131)</f>
        <v/>
      </c>
      <c r="EK131" s="20" t="str">
        <f>IF('Raw Data'!DJ131="","",'Raw Data'!DJ131)</f>
        <v/>
      </c>
      <c r="EL131" s="20" t="str">
        <f>IF('Raw Data'!DK131="","",'Raw Data'!DK131)</f>
        <v/>
      </c>
      <c r="EM131" s="20" t="str">
        <f>IF('Raw Data'!DL131="","",'Raw Data'!DL131)</f>
        <v/>
      </c>
      <c r="EN131" s="20" t="str">
        <f>IF('Raw Data'!DM131="","",'Raw Data'!DM131)</f>
        <v/>
      </c>
      <c r="EO131" s="20" t="str">
        <f>IF('Raw Data'!DN131="","",'Raw Data'!DN131)</f>
        <v>Oui</v>
      </c>
      <c r="EP131" s="20">
        <f>IF('Raw Data'!DO131="","",'Raw Data'!DO131)</f>
        <v>4</v>
      </c>
      <c r="EQ131" s="35" t="str">
        <f t="shared" si="55"/>
        <v/>
      </c>
      <c r="ER131" s="20">
        <f>IF('Raw Data'!DP131="","",'Raw Data'!DP131)</f>
        <v>0</v>
      </c>
      <c r="ES131" s="20">
        <f>IF('Raw Data'!DQ131="","",'Raw Data'!DQ131)</f>
        <v>0</v>
      </c>
      <c r="ET131" s="20">
        <f>IF('Raw Data'!DR131="","",'Raw Data'!DR131)</f>
        <v>0</v>
      </c>
      <c r="EU131" s="20" t="str">
        <f>IF('Raw Data'!DS131="","",'Raw Data'!DS131)</f>
        <v/>
      </c>
      <c r="EV131" s="20" t="str">
        <f>IF('Raw Data'!DT131="","",'Raw Data'!DT131)</f>
        <v>Station de radio</v>
      </c>
      <c r="EW131" s="20">
        <f>IF('Raw Data'!DU131="","",'Raw Data'!DU131)</f>
        <v>1</v>
      </c>
      <c r="EX131" s="20">
        <f>IF('Raw Data'!DV131="","",'Raw Data'!DV131)</f>
        <v>0</v>
      </c>
      <c r="EY131" s="20">
        <f>IF('Raw Data'!DW131="","",'Raw Data'!DW131)</f>
        <v>0</v>
      </c>
      <c r="EZ131" s="20">
        <f>IF('Raw Data'!DX131="","",'Raw Data'!DX131)</f>
        <v>0</v>
      </c>
      <c r="FA131" s="20">
        <f>IF('Raw Data'!DY131="","",'Raw Data'!DY131)</f>
        <v>0</v>
      </c>
      <c r="FB131" s="20">
        <f>IF('Raw Data'!DZ131="","",'Raw Data'!DZ131)</f>
        <v>0</v>
      </c>
      <c r="FC131" s="20">
        <f>IF('Raw Data'!EA131="","",'Raw Data'!EA131)</f>
        <v>0</v>
      </c>
      <c r="FD131" s="20">
        <f>IF('Raw Data'!EB131="","",'Raw Data'!EB131)</f>
        <v>0</v>
      </c>
      <c r="FE131" s="20">
        <f>IF('Raw Data'!EC131="","",'Raw Data'!EC131)</f>
        <v>0</v>
      </c>
      <c r="FF131" s="20">
        <f>IF('Raw Data'!ED131="","",'Raw Data'!ED131)</f>
        <v>0</v>
      </c>
      <c r="FG131" s="20">
        <f>IF('Raw Data'!EE131="","",'Raw Data'!EE131)</f>
        <v>0</v>
      </c>
      <c r="FH131" s="20">
        <f>IF('Raw Data'!EF131="","",'Raw Data'!EF131)</f>
        <v>0</v>
      </c>
      <c r="FI131" s="20">
        <f>IF('Raw Data'!EG131="","",'Raw Data'!EG131)</f>
        <v>0</v>
      </c>
      <c r="FJ131" s="20" t="str">
        <f>IF('Raw Data'!EH131="","",'Raw Data'!EH131)</f>
        <v/>
      </c>
      <c r="FK131" s="20" t="str">
        <f>IF('Raw Data'!EI131="","",'Raw Data'!EI131)</f>
        <v>Information sur l'accès à l'assistance humanitaire</v>
      </c>
      <c r="FL131" s="20" t="str">
        <f>IF('Raw Data'!EJ131="","",'Raw Data'!EJ131)</f>
        <v/>
      </c>
      <c r="FM131" s="20" t="str">
        <f>IF('Raw Data'!EK131="","",'Raw Data'!EK131)</f>
        <v>Oui</v>
      </c>
      <c r="FN131" s="20" t="str">
        <f>IF('Raw Data'!EL131="","",'Raw Data'!EL131)</f>
        <v/>
      </c>
      <c r="FO131" s="20" t="str">
        <f>IF('Raw Data'!EM131="","",'Raw Data'!EM131)</f>
        <v>Oui</v>
      </c>
      <c r="FP131" s="20" t="str">
        <f>IF('Raw Data'!EN131="","",'Raw Data'!EN131)</f>
        <v/>
      </c>
      <c r="FQ131" s="20" t="str">
        <f>IF('Raw Data'!EO131="","",'Raw Data'!EO131)</f>
        <v/>
      </c>
      <c r="FR131" s="20" t="str">
        <f>IF('Raw Data'!EP131="","",'Raw Data'!EP131)</f>
        <v/>
      </c>
      <c r="FS131" s="20" t="str">
        <f>IF('Raw Data'!EQ131="","",'Raw Data'!EQ131)</f>
        <v>Kibwe baruani</v>
      </c>
      <c r="FT131" s="20">
        <f>IF('Raw Data'!ER131="","",'Raw Data'!ER131)</f>
        <v>3</v>
      </c>
      <c r="FU131" s="20" t="str">
        <f>IF('Raw Data'!ES131="","",'Raw Data'!ES131)</f>
        <v>L'IC connait tres bien la situation de la localité</v>
      </c>
      <c r="FV131" s="20" t="str">
        <f>IF('Raw Data'!ET131="","",'Raw Data'!ET131)</f>
        <v>vWvJfH3sDSZM3uC5W82MGH</v>
      </c>
      <c r="FW131" s="20" t="str">
        <f>IF('Raw Data'!EU131="","",'Raw Data'!EU131)</f>
        <v>v89tPMrAjVHLSntiBQ22UJ</v>
      </c>
      <c r="FX131" s="20" t="str">
        <f>IF('Raw Data'!EV131="","",'Raw Data'!EV131)</f>
        <v>v5AfrSZTqajduwJVMoNG7f</v>
      </c>
      <c r="FY131" s="20" t="str">
        <f>IF('Raw Data'!EW131="","",'Raw Data'!EW131)</f>
        <v>vbptduBAghB4e4bMMgdQUc</v>
      </c>
      <c r="FZ131" s="20" t="str">
        <f>IF('Raw Data'!EX131="","",'Raw Data'!EX131)</f>
        <v>vNycnGWUpYeb3KNNoHrkGX</v>
      </c>
      <c r="GA131" s="20" t="str">
        <f>IF('Raw Data'!EY131="","",'Raw Data'!EY131)</f>
        <v/>
      </c>
      <c r="GB131" s="20">
        <f>IF('Raw Data'!EZ131="","",'Raw Data'!EZ131)</f>
        <v>385123074</v>
      </c>
      <c r="GC131" s="20" t="str">
        <f>IF('Raw Data'!FA131="","",'Raw Data'!FA131)</f>
        <v>b5df60fb-9432-4772-a800-013e60591103</v>
      </c>
      <c r="GD131" s="29">
        <f>IF('Raw Data'!FB131="","",'Raw Data'!FB131)</f>
        <v>44946.616435185177</v>
      </c>
      <c r="GE131" s="20" t="str">
        <f>IF('Raw Data'!FC131="","",'Raw Data'!FC131)</f>
        <v/>
      </c>
      <c r="GF131" s="20" t="str">
        <f>IF('Raw Data'!FD131="","",'Raw Data'!FD131)</f>
        <v/>
      </c>
      <c r="GG131" s="20" t="str">
        <f>IF('Raw Data'!FE131="","",'Raw Data'!FE131)</f>
        <v>submitted_via_web</v>
      </c>
      <c r="GH131" s="20" t="str">
        <f>IF('Raw Data'!FF131="","",'Raw Data'!FF131)</f>
        <v>reach_rdc_hsm_enqueteur</v>
      </c>
      <c r="GI131" s="20" t="str">
        <f>IF('Raw Data'!FG131="","",'Raw Data'!FG131)</f>
        <v/>
      </c>
      <c r="GJ131" s="20">
        <f>IF('Raw Data'!FH131="","",'Raw Data'!FH131)</f>
        <v>219</v>
      </c>
    </row>
    <row r="132" spans="1:192" x14ac:dyDescent="0.25">
      <c r="A132" s="24" t="str">
        <f t="shared" ref="A132:A171" si="57">GC132</f>
        <v>80a91c51-464f-4e25-b2de-5c704992af2f</v>
      </c>
      <c r="B132" s="24" t="str">
        <f t="shared" ref="B132:B171" si="58">BG132</f>
        <v>Bendera</v>
      </c>
      <c r="C132" s="24" t="str">
        <f t="shared" ref="C132:C171" si="59">M132</f>
        <v>ENU5</v>
      </c>
      <c r="D132" s="29">
        <f>IF('Raw Data'!A132="","",'Raw Data'!A132)</f>
        <v>44946</v>
      </c>
      <c r="E132" s="27">
        <f>IF('Raw Data'!B132="","",'Raw Data'!B132)</f>
        <v>44946.627887858798</v>
      </c>
      <c r="F132" s="27">
        <f>IF('Raw Data'!C132="","",'Raw Data'!C132)</f>
        <v>44946.664987511584</v>
      </c>
      <c r="G132" s="31">
        <f t="shared" ref="G132:G171" si="60">(F132-E132)*(24*60)</f>
        <v>53.423500010976568</v>
      </c>
      <c r="H132" s="33" t="str">
        <f t="shared" ref="H132:H171" si="61">IF(OR(G132&lt;20),"Supprimer","OK")</f>
        <v>OK</v>
      </c>
      <c r="I132" s="20" t="str">
        <f>IF('Raw Data'!D132="","",'Raw Data'!D132)</f>
        <v>audit.csv</v>
      </c>
      <c r="J132" s="20" t="str">
        <f>IF('Raw Data'!E132="","",'Raw Data'!E132)</f>
        <v>https://kc.humanitarianresponse.info/media/original?media_file=reachrdcdata%2Fattachments%2F03786f7074524bcf85122757f5105ae7%2F80a91c51-464f-4e25-b2de-5c704992af2f%2Faudit.csv</v>
      </c>
      <c r="K132" s="20" t="str">
        <f>IF('Raw Data'!F132="","",'Raw Data'!F132)</f>
        <v/>
      </c>
      <c r="L132" s="20" t="str">
        <f>IF('Raw Data'!G132="","",'Raw Data'!G132)</f>
        <v/>
      </c>
      <c r="M132" s="20" t="str">
        <f>IF('Raw Data'!H132="","",'Raw Data'!H132)</f>
        <v>ENU5</v>
      </c>
      <c r="N132" s="20" t="str">
        <f>IF('Raw Data'!I132="","",'Raw Data'!I132)</f>
        <v>Kalemie</v>
      </c>
      <c r="O132" s="20" t="str">
        <f>IF('Raw Data'!J132="","",'Raw Data'!J132)</f>
        <v>Décembre</v>
      </c>
      <c r="P132" s="20" t="str">
        <f>IF('Raw Data'!K132="","",'Raw Data'!K132)</f>
        <v>Entretien à distance (appel téléphonique)</v>
      </c>
      <c r="Q132" s="20">
        <f>IF('Raw Data'!L132="","",'Raw Data'!L132)</f>
        <v>812474747</v>
      </c>
      <c r="R132" s="20">
        <f>IF('Raw Data'!M132="","",'Raw Data'!M132)</f>
        <v>812474747</v>
      </c>
      <c r="S132" s="20" t="str">
        <f>IF('Raw Data'!N132="","",'Raw Data'!N132)</f>
        <v>Oui</v>
      </c>
      <c r="T132" s="35" t="str">
        <f t="shared" ref="T132:T171" si="62">IF(S132="Oui","","Supprimer")</f>
        <v/>
      </c>
      <c r="U132" s="20" t="str">
        <f>IF('Raw Data'!O132="","",'Raw Data'!O132)</f>
        <v/>
      </c>
      <c r="V132" s="20" t="str">
        <f>IF('Raw Data'!P132="","",'Raw Data'!P132)</f>
        <v/>
      </c>
      <c r="W132" s="20" t="str">
        <f>IF('Raw Data'!Q132="","",'Raw Data'!Q132)</f>
        <v/>
      </c>
      <c r="X132" s="20" t="str">
        <f>IF('Raw Data'!R132="","",'Raw Data'!R132)</f>
        <v>Oui</v>
      </c>
      <c r="Y132" s="35" t="str">
        <f t="shared" ref="Y132:Y171" si="63">IF(X132="Oui","","Supprimer")</f>
        <v/>
      </c>
      <c r="Z132" s="20" t="str">
        <f>IF('Raw Data'!S132="","",'Raw Data'!S132)</f>
        <v/>
      </c>
      <c r="AA132" s="20" t="str">
        <f>IF('Raw Data'!T132="","",'Raw Data'!T132)</f>
        <v/>
      </c>
      <c r="AB132" s="20" t="str">
        <f>IF('Raw Data'!U132="","",'Raw Data'!U132)</f>
        <v>Maintenant</v>
      </c>
      <c r="AC132" s="35" t="str">
        <f t="shared" ref="AC132:AC171" si="64">IF(AB132="Maintenant","","Supprimer")</f>
        <v/>
      </c>
      <c r="AD132" s="20" t="str">
        <f>IF('Raw Data'!V132="","",'Raw Data'!V132)</f>
        <v/>
      </c>
      <c r="AE132" s="20" t="str">
        <f>IF('Raw Data'!W132="","",'Raw Data'!W132)</f>
        <v>Banza richard</v>
      </c>
      <c r="AF132" s="20" t="str">
        <f>IF('Raw Data'!X132="","",'Raw Data'!X132)</f>
        <v>Homme</v>
      </c>
      <c r="AG132" s="20">
        <f>IF('Raw Data'!Y132="","",'Raw Data'!Y132)</f>
        <v>49</v>
      </c>
      <c r="AH132" s="20" t="str">
        <f>IF('Raw Data'!Z132="","",'Raw Data'!Z132)</f>
        <v>Agriculteur</v>
      </c>
      <c r="AI132" s="20" t="str">
        <f>IF('Raw Data'!AA132="","",'Raw Data'!AA132)</f>
        <v/>
      </c>
      <c r="AJ132" s="20" t="str">
        <f>IF('Raw Data'!AB132="","",'Raw Data'!AB132)</f>
        <v/>
      </c>
      <c r="AK132" s="20" t="str">
        <f>IF('Raw Data'!AC132="","",'Raw Data'!AC132)</f>
        <v/>
      </c>
      <c r="AL132" s="20" t="str">
        <f>IF('Raw Data'!AD132="","",'Raw Data'!AD132)</f>
        <v/>
      </c>
      <c r="AM132" s="20" t="str">
        <f>IF('Raw Data'!AE132="","",'Raw Data'!AE132)</f>
        <v/>
      </c>
      <c r="AN132" s="20" t="str">
        <f>IF('Raw Data'!AF132="","",'Raw Data'!AF132)</f>
        <v/>
      </c>
      <c r="AO132" s="20" t="str">
        <f>IF('Raw Data'!AG132="","",'Raw Data'!AG132)</f>
        <v/>
      </c>
      <c r="AP132" s="20" t="str">
        <f>IF('Raw Data'!AH132="","",'Raw Data'!AH132)</f>
        <v>Personne non déplacée (Autochtone)</v>
      </c>
      <c r="AQ132" s="35" t="str">
        <f t="shared" ref="AQ132:AQ171" si="65">IF(OR(AND(AP132="Personne déplacée (PDI)",BY132="Non"),AND(AP132="Personne retournée",BZ132="Non"),AND(AP132="Personne réfugiée",CA132="Non"),AND(AP132="Personne rapatriées/expulsée",CB132="Non"),AND(AP132="Personne non déplacée (Autochtone)",BX132="Non")),"CHECK","")</f>
        <v/>
      </c>
      <c r="AR132" s="20" t="str">
        <f>IF('Raw Data'!AI132="","",'Raw Data'!AI132)</f>
        <v>Tanganyika</v>
      </c>
      <c r="AS132" s="20" t="str">
        <f>IF('Raw Data'!AJ132="","",'Raw Data'!AJ132)</f>
        <v>Nyemba</v>
      </c>
      <c r="AT132" s="20" t="str">
        <f>IF('Raw Data'!AK132="","",'Raw Data'!AK132)</f>
        <v>Bendera</v>
      </c>
      <c r="AU132" s="20" t="str">
        <f>IF('Raw Data'!AL132="","",'Raw Data'!AL132)</f>
        <v/>
      </c>
      <c r="AV132" s="20" t="str">
        <f>IF('Raw Data'!AM132="","",'Raw Data'!AM132)</f>
        <v>Bendera</v>
      </c>
      <c r="AW132" s="20" t="str">
        <f>IF('Raw Data'!AN132="","",'Raw Data'!AN132)</f>
        <v/>
      </c>
      <c r="AX132" s="20" t="str">
        <f>IF('Raw Data'!AO132="","",'Raw Data'!AO132)</f>
        <v>Oui</v>
      </c>
      <c r="AY132" s="20" t="str">
        <f>IF('Raw Data'!AP132="","",'Raw Data'!AP132)</f>
        <v>Tanganyika</v>
      </c>
      <c r="AZ132" s="20" t="str">
        <f>IF('Raw Data'!AQ132="","",'Raw Data'!AQ132)</f>
        <v>Nyemba</v>
      </c>
      <c r="BA132" s="20" t="str">
        <f>IF('Raw Data'!AR132="","",'Raw Data'!AR132)</f>
        <v>Localité</v>
      </c>
      <c r="BB132" s="20" t="str">
        <f>IF('Raw Data'!AS132="","",'Raw Data'!AS132)</f>
        <v/>
      </c>
      <c r="BC132" s="20" t="str">
        <f>IF('Raw Data'!AT132="","",'Raw Data'!AT132)</f>
        <v/>
      </c>
      <c r="BD132" s="20" t="str">
        <f>IF('Raw Data'!AU132="","",'Raw Data'!AU132)</f>
        <v/>
      </c>
      <c r="BE132" s="20" t="str">
        <f>IF('Raw Data'!AV132="","",'Raw Data'!AV132)</f>
        <v>Bendera</v>
      </c>
      <c r="BF132" s="20" t="str">
        <f>IF('Raw Data'!AW132="","",'Raw Data'!AW132)</f>
        <v/>
      </c>
      <c r="BG132" s="20" t="str">
        <f>IF('Raw Data'!AX132="","",'Raw Data'!AX132)</f>
        <v>Bendera</v>
      </c>
      <c r="BH132" s="20" t="str">
        <f>IF('Raw Data'!AY132="","",'Raw Data'!AY132)</f>
        <v>Non</v>
      </c>
      <c r="BI132" s="20" t="str">
        <f>IF('Raw Data'!AZ132="","",'Raw Data'!AZ132)</f>
        <v/>
      </c>
      <c r="BJ132" s="20" t="str">
        <f>IF('Raw Data'!BA132="","",'Raw Data'!BA132)</f>
        <v>Oui</v>
      </c>
      <c r="BK132" s="20" t="str">
        <f>IF('Raw Data'!BB132="","",'Raw Data'!BB132)</f>
        <v>Oui</v>
      </c>
      <c r="BL132" s="20" t="str">
        <f>IF('Raw Data'!BC132="","",'Raw Data'!BC132)</f>
        <v/>
      </c>
      <c r="BM132" s="20" t="str">
        <f>IF('Raw Data'!BD132="","",'Raw Data'!BD132)</f>
        <v/>
      </c>
      <c r="BN132" s="20" t="str">
        <f>IF('Raw Data'!BE132="","",'Raw Data'!BE132)</f>
        <v/>
      </c>
      <c r="BO132" s="20" t="str">
        <f>IF('Raw Data'!BF132="","",'Raw Data'!BF132)</f>
        <v/>
      </c>
      <c r="BP132" s="20" t="str">
        <f>IF('Raw Data'!BG132="","",'Raw Data'!BG132)</f>
        <v/>
      </c>
      <c r="BQ132" s="20" t="str">
        <f>IF('Raw Data'!BH132="","",'Raw Data'!BH132)</f>
        <v>Autre (Spécifier)</v>
      </c>
      <c r="BR132" s="20" t="str">
        <f>IF('Raw Data'!BI132="","",'Raw Data'!BI132)</f>
        <v>Maila</v>
      </c>
      <c r="BS132" s="20" t="str">
        <f>IF('Raw Data'!BJ132="","",'Raw Data'!BJ132)</f>
        <v>Oui</v>
      </c>
      <c r="BT132" s="20" t="str">
        <f>IF('Raw Data'!BK132="","",'Raw Data'!BK132)</f>
        <v>Oui</v>
      </c>
      <c r="BU132" s="35" t="str">
        <f t="shared" ref="BU132:BU171" si="66">IF(BT132="Non","Supprimer l'enquête","")</f>
        <v/>
      </c>
      <c r="BV132" s="20" t="str">
        <f>IF('Raw Data'!BL132="","",'Raw Data'!BL132)</f>
        <v/>
      </c>
      <c r="BW132" s="20" t="str">
        <f>IF('Raw Data'!BM132="","",'Raw Data'!BM132)</f>
        <v/>
      </c>
      <c r="BX132" s="20" t="str">
        <f>IF('Raw Data'!BN132="","",'Raw Data'!BN132)</f>
        <v>Oui</v>
      </c>
      <c r="BY132" s="20" t="str">
        <f>IF('Raw Data'!BO132="","",'Raw Data'!BO132)</f>
        <v>Oui</v>
      </c>
      <c r="BZ132" s="20" t="str">
        <f>IF('Raw Data'!BP132="","",'Raw Data'!BP132)</f>
        <v>Oui</v>
      </c>
      <c r="CA132" s="20" t="str">
        <f>IF('Raw Data'!BQ132="","",'Raw Data'!BQ132)</f>
        <v>Non</v>
      </c>
      <c r="CB132" s="20" t="str">
        <f>IF('Raw Data'!BR132="","",'Raw Data'!BR132)</f>
        <v>Non</v>
      </c>
      <c r="CC132" s="20" t="str">
        <f>IF('Raw Data'!BS132="","",'Raw Data'!BS132)</f>
        <v/>
      </c>
      <c r="CD132" s="20" t="str">
        <f>IF('Raw Data'!BT132="","",'Raw Data'!BT132)</f>
        <v>Communauté hôte (=Autochtones)</v>
      </c>
      <c r="CE132" s="20" t="str">
        <f>IF('Raw Data'!BU132="","",'Raw Data'!BU132)</f>
        <v>3</v>
      </c>
      <c r="CF132" s="20" t="str">
        <f>IF('Raw Data'!BV132="","",'Raw Data'!BV132)</f>
        <v>Non</v>
      </c>
      <c r="CG132" s="20" t="str">
        <f>IF('Raw Data'!BW132="","",'Raw Data'!BW132)</f>
        <v/>
      </c>
      <c r="CH132" s="35" t="str">
        <f t="shared" ref="CH132:CH171" si="67">IF(AND(CE132&gt;2,CJ132&gt;1),"CHECK","")</f>
        <v/>
      </c>
      <c r="CI132" s="35" t="str">
        <f t="shared" ref="CI132:CI171" si="68">IF(AND(CE132="2",CF132="Non"),"CHECK","")</f>
        <v/>
      </c>
      <c r="CJ132" s="37">
        <f t="shared" ref="CJ132:CJ171" si="69">SUM(CK132:CO132)</f>
        <v>0</v>
      </c>
      <c r="CK132" s="20" t="str">
        <f>IF('Raw Data'!BX132="","",'Raw Data'!BX132)</f>
        <v/>
      </c>
      <c r="CL132" s="20" t="str">
        <f>IF('Raw Data'!BY132="","",'Raw Data'!BY132)</f>
        <v/>
      </c>
      <c r="CM132" s="20" t="str">
        <f>IF('Raw Data'!BZ132="","",'Raw Data'!BZ132)</f>
        <v/>
      </c>
      <c r="CN132" s="20" t="str">
        <f>IF('Raw Data'!CA132="","",'Raw Data'!CA132)</f>
        <v/>
      </c>
      <c r="CO132" s="20" t="str">
        <f>IF('Raw Data'!CB132="","",'Raw Data'!CB132)</f>
        <v/>
      </c>
      <c r="CP132" s="39" t="str">
        <f>IF('Raw Data'!CC132="","",'Raw Data'!CC132)</f>
        <v>0.761743720147821</v>
      </c>
      <c r="CQ132" s="20" t="str">
        <f>IF('Raw Data'!CD132="","",'Raw Data'!CD132)</f>
        <v/>
      </c>
      <c r="CR132" s="20" t="str">
        <f>IF('Raw Data'!CE132="","",'Raw Data'!CE132)</f>
        <v>1</v>
      </c>
      <c r="CS132" s="20" t="str">
        <f>IF('Raw Data'!CF132="","",'Raw Data'!CF132)</f>
        <v/>
      </c>
      <c r="CT132" s="20" t="str">
        <f>IF('Raw Data'!CG132="","",'Raw Data'!CG132)</f>
        <v/>
      </c>
      <c r="CU132" s="20" t="str">
        <f>IF('Raw Data'!CH132="","",'Raw Data'!CH132)</f>
        <v/>
      </c>
      <c r="CV132" s="35" t="str">
        <f t="shared" ref="CV132:CV171" si="70">IF(AND(CU132&lt;&gt;"",CU132&gt;10),"CHECK","")</f>
        <v/>
      </c>
      <c r="CW132" s="20" t="str">
        <f>IF('Raw Data'!CI132="","",'Raw Data'!CI132)</f>
        <v/>
      </c>
      <c r="CX132" s="35" t="str">
        <f t="shared" ref="CX132:CX171" si="71">IF(AND(CW132&lt;&gt;"",CW132&gt;10),"CHECK","")</f>
        <v/>
      </c>
      <c r="CY132" s="20" t="str">
        <f>IF('Raw Data'!CJ132="","",'Raw Data'!CJ132)</f>
        <v/>
      </c>
      <c r="CZ132" s="35" t="str">
        <f t="shared" ref="CZ132:CZ171" si="72">IF(AND(CY132&lt;&gt;"",CY132&gt;10),"CHECK","")</f>
        <v/>
      </c>
      <c r="DA132" s="20" t="str">
        <f>IF('Raw Data'!CK132="","",'Raw Data'!CK132)</f>
        <v/>
      </c>
      <c r="DB132" s="35" t="str">
        <f t="shared" ref="DB132:DB171" si="73">IF(AND(DA132&lt;&gt;"",DA132&gt;10),"CHECK","")</f>
        <v/>
      </c>
      <c r="DC132" s="20" t="str">
        <f>IF('Raw Data'!CL132="","",'Raw Data'!CL132)</f>
        <v/>
      </c>
      <c r="DD132" s="35" t="str">
        <f t="shared" ref="DD132:DD171" si="74">IF(AND(DC132&lt;&gt;"",DC132&gt;10),"CHECK","")</f>
        <v/>
      </c>
      <c r="DE132" s="20" t="str">
        <f>IF('Raw Data'!CM132="","",'Raw Data'!CM132)</f>
        <v/>
      </c>
      <c r="DF132" s="35" t="str">
        <f t="shared" ref="DF132:DF171" si="75">IF(AND(DE132&lt;&gt;"",DE132&gt;10),"CHECK","")</f>
        <v/>
      </c>
      <c r="DG132" s="20" t="str">
        <f>IF('Raw Data'!CN132="","",'Raw Data'!CN132)</f>
        <v/>
      </c>
      <c r="DH132" s="35" t="str">
        <f t="shared" ref="DH132:DH171" si="76">IF(AND(DG132&lt;&gt;"",DG132&gt;20),"CHECK","")</f>
        <v/>
      </c>
      <c r="DI132" s="20" t="str">
        <f>IF('Raw Data'!CO132="","",'Raw Data'!CO132)</f>
        <v/>
      </c>
      <c r="DJ132" s="35" t="str">
        <f t="shared" ref="DJ132:DJ171" si="77">IF(AND(DI132&lt;&gt;"",DI132&gt;20),"CHECK","")</f>
        <v/>
      </c>
      <c r="DK132" s="23" t="str">
        <f>IF('Raw Data'!CP132="","",'Raw Data'!CP132)</f>
        <v/>
      </c>
      <c r="DL132" s="23" t="str">
        <f>IF('Raw Data'!CQ132="","",'Raw Data'!CQ132)</f>
        <v/>
      </c>
      <c r="DM132" s="20" t="str">
        <f>IF('Raw Data'!CR132="","",'Raw Data'!CR132)</f>
        <v/>
      </c>
      <c r="DN132" s="20" t="str">
        <f>IF('Raw Data'!CS132="","",'Raw Data'!CS132)</f>
        <v/>
      </c>
      <c r="DO132" s="23" t="str">
        <f>IF('Raw Data'!CT132="","",'Raw Data'!CT132)</f>
        <v/>
      </c>
      <c r="DP132" s="20" t="str">
        <f>IF('Raw Data'!CU132="","",'Raw Data'!CU132)</f>
        <v/>
      </c>
      <c r="DQ132" s="23" t="str">
        <f>IF('Raw Data'!CV132="","",'Raw Data'!CV132)</f>
        <v/>
      </c>
      <c r="DR132" s="20" t="str">
        <f>IF('Raw Data'!CW132="","",'Raw Data'!CW132)</f>
        <v/>
      </c>
      <c r="DS132" s="20">
        <f>IF('Raw Data'!CX132="","",'Raw Data'!CX132)</f>
        <v>50</v>
      </c>
      <c r="DT132" s="20">
        <f>IF('Raw Data'!CY132="","",'Raw Data'!CY132)</f>
        <v>8</v>
      </c>
      <c r="DU132" s="20">
        <f>IF('Raw Data'!CZ132="","",'Raw Data'!CZ132)</f>
        <v>45</v>
      </c>
      <c r="DV132" s="20">
        <f>IF('Raw Data'!DA132="","",'Raw Data'!DA132)</f>
        <v>10</v>
      </c>
      <c r="DW132" s="20">
        <f>IF('Raw Data'!DB132="","",'Raw Data'!DB132)</f>
        <v>2</v>
      </c>
      <c r="DX132" s="35" t="str">
        <f t="shared" ref="DX132:DX171" si="78">IF(AND(DW132&lt;&gt;"",DW132&gt;10),"CHECK","")</f>
        <v/>
      </c>
      <c r="DY132" s="23">
        <f>IF('Raw Data'!DC132="","",'Raw Data'!DC132)</f>
        <v>3</v>
      </c>
      <c r="DZ132" s="42" t="str">
        <f t="shared" ref="DZ132:DZ171" si="79">IF(AND(DY132&lt;&gt;"",DY132&gt;10),"CHECK","")</f>
        <v/>
      </c>
      <c r="EA132" s="20">
        <f>IF('Raw Data'!DD132="","",'Raw Data'!DD132)</f>
        <v>0</v>
      </c>
      <c r="EB132" s="35" t="str">
        <f t="shared" ref="EB132:EB171" si="80">IF(AND(EA132&lt;&gt;"",EA132&gt;10),"CHECK","")</f>
        <v/>
      </c>
      <c r="EC132" s="20">
        <f>IF('Raw Data'!DE132="","",'Raw Data'!DE132)</f>
        <v>1</v>
      </c>
      <c r="ED132" s="35" t="str">
        <f t="shared" ref="ED132:ED171" si="81">IF(AND(EC132&lt;&gt;"",EC132&gt;10),"CHECK","")</f>
        <v/>
      </c>
      <c r="EE132" s="20">
        <f>IF('Raw Data'!DF132="","",'Raw Data'!DF132)</f>
        <v>2</v>
      </c>
      <c r="EF132" s="35" t="str">
        <f t="shared" ref="EF132:EF171" si="82">IF(AND(EE132&lt;&gt;"",EE132&gt;10),"CHECK","")</f>
        <v/>
      </c>
      <c r="EG132" s="20">
        <f>IF('Raw Data'!DG132="","",'Raw Data'!DG132)</f>
        <v>3</v>
      </c>
      <c r="EH132" s="35" t="str">
        <f t="shared" ref="EH132:EH171" si="83">IF(AND(EG132&lt;&gt;"",EG132&gt;10),"CHECK","")</f>
        <v/>
      </c>
      <c r="EI132" s="20">
        <f>IF('Raw Data'!DH132="","",'Raw Data'!DH132)</f>
        <v>0</v>
      </c>
      <c r="EJ132" s="20">
        <f>IF('Raw Data'!DI132="","",'Raw Data'!DI132)</f>
        <v>3</v>
      </c>
      <c r="EK132" s="20">
        <f>IF('Raw Data'!DJ132="","",'Raw Data'!DJ132)</f>
        <v>2</v>
      </c>
      <c r="EL132" s="20">
        <f>IF('Raw Data'!DK132="","",'Raw Data'!DK132)</f>
        <v>9</v>
      </c>
      <c r="EM132" s="20" t="str">
        <f>IF('Raw Data'!DL132="","",'Raw Data'!DL132)</f>
        <v/>
      </c>
      <c r="EN132" s="20" t="str">
        <f>IF('Raw Data'!DM132="","",'Raw Data'!DM132)</f>
        <v/>
      </c>
      <c r="EO132" s="20" t="str">
        <f>IF('Raw Data'!DN132="","",'Raw Data'!DN132)</f>
        <v>Oui</v>
      </c>
      <c r="EP132" s="20">
        <f>IF('Raw Data'!DO132="","",'Raw Data'!DO132)</f>
        <v>3</v>
      </c>
      <c r="EQ132" s="35" t="str">
        <f t="shared" ref="EQ132:EQ171" si="84">IF(AND(EP132&lt;&gt;"",EP132&gt;15),"CHECK","")</f>
        <v/>
      </c>
      <c r="ER132" s="20">
        <f>IF('Raw Data'!DP132="","",'Raw Data'!DP132)</f>
        <v>2</v>
      </c>
      <c r="ES132" s="20">
        <f>IF('Raw Data'!DQ132="","",'Raw Data'!DQ132)</f>
        <v>1</v>
      </c>
      <c r="ET132" s="20">
        <f>IF('Raw Data'!DR132="","",'Raw Data'!DR132)</f>
        <v>0</v>
      </c>
      <c r="EU132" s="20" t="str">
        <f>IF('Raw Data'!DS132="","",'Raw Data'!DS132)</f>
        <v/>
      </c>
      <c r="EV132" s="20" t="str">
        <f>IF('Raw Data'!DT132="","",'Raw Data'!DT132)</f>
        <v>Appel téléphonique Conversation avec leaders communautaires (pas autorité locale)</v>
      </c>
      <c r="EW132" s="20">
        <f>IF('Raw Data'!DU132="","",'Raw Data'!DU132)</f>
        <v>0</v>
      </c>
      <c r="EX132" s="20">
        <f>IF('Raw Data'!DV132="","",'Raw Data'!DV132)</f>
        <v>0</v>
      </c>
      <c r="EY132" s="20">
        <f>IF('Raw Data'!DW132="","",'Raw Data'!DW132)</f>
        <v>0</v>
      </c>
      <c r="EZ132" s="20">
        <f>IF('Raw Data'!DX132="","",'Raw Data'!DX132)</f>
        <v>0</v>
      </c>
      <c r="FA132" s="20">
        <f>IF('Raw Data'!DY132="","",'Raw Data'!DY132)</f>
        <v>0</v>
      </c>
      <c r="FB132" s="20">
        <f>IF('Raw Data'!DZ132="","",'Raw Data'!DZ132)</f>
        <v>1</v>
      </c>
      <c r="FC132" s="20">
        <f>IF('Raw Data'!EA132="","",'Raw Data'!EA132)</f>
        <v>0</v>
      </c>
      <c r="FD132" s="20">
        <f>IF('Raw Data'!EB132="","",'Raw Data'!EB132)</f>
        <v>0</v>
      </c>
      <c r="FE132" s="20">
        <f>IF('Raw Data'!EC132="","",'Raw Data'!EC132)</f>
        <v>1</v>
      </c>
      <c r="FF132" s="20">
        <f>IF('Raw Data'!ED132="","",'Raw Data'!ED132)</f>
        <v>0</v>
      </c>
      <c r="FG132" s="20">
        <f>IF('Raw Data'!EE132="","",'Raw Data'!EE132)</f>
        <v>0</v>
      </c>
      <c r="FH132" s="20">
        <f>IF('Raw Data'!EF132="","",'Raw Data'!EF132)</f>
        <v>0</v>
      </c>
      <c r="FI132" s="20">
        <f>IF('Raw Data'!EG132="","",'Raw Data'!EG132)</f>
        <v>0</v>
      </c>
      <c r="FJ132" s="20" t="str">
        <f>IF('Raw Data'!EH132="","",'Raw Data'!EH132)</f>
        <v/>
      </c>
      <c r="FK132" s="20" t="str">
        <f>IF('Raw Data'!EI132="","",'Raw Data'!EI132)</f>
        <v>Information sur l'accès à l'assistance humanitaire</v>
      </c>
      <c r="FL132" s="20" t="str">
        <f>IF('Raw Data'!EJ132="","",'Raw Data'!EJ132)</f>
        <v/>
      </c>
      <c r="FM132" s="20" t="str">
        <f>IF('Raw Data'!EK132="","",'Raw Data'!EK132)</f>
        <v>Oui</v>
      </c>
      <c r="FN132" s="20" t="str">
        <f>IF('Raw Data'!EL132="","",'Raw Data'!EL132)</f>
        <v/>
      </c>
      <c r="FO132" s="20" t="str">
        <f>IF('Raw Data'!EM132="","",'Raw Data'!EM132)</f>
        <v>Oui</v>
      </c>
      <c r="FP132" s="20" t="str">
        <f>IF('Raw Data'!EN132="","",'Raw Data'!EN132)</f>
        <v/>
      </c>
      <c r="FQ132" s="20" t="str">
        <f>IF('Raw Data'!EO132="","",'Raw Data'!EO132)</f>
        <v/>
      </c>
      <c r="FR132" s="20" t="str">
        <f>IF('Raw Data'!EP132="","",'Raw Data'!EP132)</f>
        <v/>
      </c>
      <c r="FS132" s="20" t="str">
        <f>IF('Raw Data'!EQ132="","",'Raw Data'!EQ132)</f>
        <v>Bendera</v>
      </c>
      <c r="FT132" s="20">
        <f>IF('Raw Data'!ER132="","",'Raw Data'!ER132)</f>
        <v>2</v>
      </c>
      <c r="FU132" s="20" t="str">
        <f>IF('Raw Data'!ES132="","",'Raw Data'!ES132)</f>
        <v>L'ic ne preferer pas repondre</v>
      </c>
      <c r="FV132" s="20" t="str">
        <f>IF('Raw Data'!ET132="","",'Raw Data'!ET132)</f>
        <v>vWvJfH3sDSZM3uC5W82MGH</v>
      </c>
      <c r="FW132" s="20" t="str">
        <f>IF('Raw Data'!EU132="","",'Raw Data'!EU132)</f>
        <v>v89tPMrAjVHLSntiBQ22UJ</v>
      </c>
      <c r="FX132" s="20" t="str">
        <f>IF('Raw Data'!EV132="","",'Raw Data'!EV132)</f>
        <v>v5AfrSZTqajduwJVMoNG7f</v>
      </c>
      <c r="FY132" s="20" t="str">
        <f>IF('Raw Data'!EW132="","",'Raw Data'!EW132)</f>
        <v>vbptduBAghB4e4bMMgdQUc</v>
      </c>
      <c r="FZ132" s="20" t="str">
        <f>IF('Raw Data'!EX132="","",'Raw Data'!EX132)</f>
        <v>vNycnGWUpYeb3KNNoHrkGX</v>
      </c>
      <c r="GA132" s="20" t="str">
        <f>IF('Raw Data'!EY132="","",'Raw Data'!EY132)</f>
        <v/>
      </c>
      <c r="GB132" s="20">
        <f>IF('Raw Data'!EZ132="","",'Raw Data'!EZ132)</f>
        <v>385123182</v>
      </c>
      <c r="GC132" s="20" t="str">
        <f>IF('Raw Data'!FA132="","",'Raw Data'!FA132)</f>
        <v>80a91c51-464f-4e25-b2de-5c704992af2f</v>
      </c>
      <c r="GD132" s="29">
        <f>IF('Raw Data'!FB132="","",'Raw Data'!FB132)</f>
        <v>44946.616736111107</v>
      </c>
      <c r="GE132" s="20" t="str">
        <f>IF('Raw Data'!FC132="","",'Raw Data'!FC132)</f>
        <v/>
      </c>
      <c r="GF132" s="20" t="str">
        <f>IF('Raw Data'!FD132="","",'Raw Data'!FD132)</f>
        <v/>
      </c>
      <c r="GG132" s="20" t="str">
        <f>IF('Raw Data'!FE132="","",'Raw Data'!FE132)</f>
        <v>submitted_via_web</v>
      </c>
      <c r="GH132" s="20" t="str">
        <f>IF('Raw Data'!FF132="","",'Raw Data'!FF132)</f>
        <v>reach_rdc_hsm_enqueteur</v>
      </c>
      <c r="GI132" s="20" t="str">
        <f>IF('Raw Data'!FG132="","",'Raw Data'!FG132)</f>
        <v/>
      </c>
      <c r="GJ132" s="20">
        <f>IF('Raw Data'!FH132="","",'Raw Data'!FH132)</f>
        <v>221</v>
      </c>
    </row>
    <row r="133" spans="1:192" x14ac:dyDescent="0.25">
      <c r="A133" s="24" t="str">
        <f t="shared" si="57"/>
        <v>f2480321-6696-43e8-abff-f82164aa44fa</v>
      </c>
      <c r="B133" s="24" t="str">
        <f t="shared" si="58"/>
        <v>Kasalanyamba</v>
      </c>
      <c r="C133" s="24" t="str">
        <f t="shared" si="59"/>
        <v>ENU4</v>
      </c>
      <c r="D133" s="29">
        <f>IF('Raw Data'!A133="","",'Raw Data'!A133)</f>
        <v>44946</v>
      </c>
      <c r="E133" s="27">
        <f>IF('Raw Data'!B133="","",'Raw Data'!B133)</f>
        <v>44946.666781342603</v>
      </c>
      <c r="F133" s="27">
        <f>IF('Raw Data'!C133="","",'Raw Data'!C133)</f>
        <v>44946.696225601852</v>
      </c>
      <c r="G133" s="31">
        <f t="shared" si="60"/>
        <v>42.399733319180086</v>
      </c>
      <c r="H133" s="33" t="str">
        <f t="shared" si="61"/>
        <v>OK</v>
      </c>
      <c r="I133" s="20" t="str">
        <f>IF('Raw Data'!D133="","",'Raw Data'!D133)</f>
        <v>audit.csv</v>
      </c>
      <c r="J133" s="20" t="str">
        <f>IF('Raw Data'!E133="","",'Raw Data'!E133)</f>
        <v>https://kc.humanitarianresponse.info/media/original?media_file=reachrdcdata%2Fattachments%2F03786f7074524bcf85122757f5105ae7%2Ff2480321-6696-43e8-abff-f82164aa44fa%2Faudit.csv</v>
      </c>
      <c r="K133" s="20" t="str">
        <f>IF('Raw Data'!F133="","",'Raw Data'!F133)</f>
        <v/>
      </c>
      <c r="L133" s="20" t="str">
        <f>IF('Raw Data'!G133="","",'Raw Data'!G133)</f>
        <v/>
      </c>
      <c r="M133" s="20" t="str">
        <f>IF('Raw Data'!H133="","",'Raw Data'!H133)</f>
        <v>ENU4</v>
      </c>
      <c r="N133" s="20" t="str">
        <f>IF('Raw Data'!I133="","",'Raw Data'!I133)</f>
        <v>Kalemie</v>
      </c>
      <c r="O133" s="20" t="str">
        <f>IF('Raw Data'!J133="","",'Raw Data'!J133)</f>
        <v>Décembre</v>
      </c>
      <c r="P133" s="20" t="str">
        <f>IF('Raw Data'!K133="","",'Raw Data'!K133)</f>
        <v>Entretien à distance (appel téléphonique)</v>
      </c>
      <c r="Q133" s="20">
        <f>IF('Raw Data'!L133="","",'Raw Data'!L133)</f>
        <v>815335483</v>
      </c>
      <c r="R133" s="20">
        <f>IF('Raw Data'!M133="","",'Raw Data'!M133)</f>
        <v>815335483</v>
      </c>
      <c r="S133" s="20" t="str">
        <f>IF('Raw Data'!N133="","",'Raw Data'!N133)</f>
        <v>Oui</v>
      </c>
      <c r="T133" s="35" t="str">
        <f t="shared" si="62"/>
        <v/>
      </c>
      <c r="U133" s="20" t="str">
        <f>IF('Raw Data'!O133="","",'Raw Data'!O133)</f>
        <v/>
      </c>
      <c r="V133" s="20" t="str">
        <f>IF('Raw Data'!P133="","",'Raw Data'!P133)</f>
        <v/>
      </c>
      <c r="W133" s="20" t="str">
        <f>IF('Raw Data'!Q133="","",'Raw Data'!Q133)</f>
        <v/>
      </c>
      <c r="X133" s="20" t="str">
        <f>IF('Raw Data'!R133="","",'Raw Data'!R133)</f>
        <v>Oui</v>
      </c>
      <c r="Y133" s="35" t="str">
        <f t="shared" si="63"/>
        <v/>
      </c>
      <c r="Z133" s="20" t="str">
        <f>IF('Raw Data'!S133="","",'Raw Data'!S133)</f>
        <v/>
      </c>
      <c r="AA133" s="20" t="str">
        <f>IF('Raw Data'!T133="","",'Raw Data'!T133)</f>
        <v/>
      </c>
      <c r="AB133" s="20" t="str">
        <f>IF('Raw Data'!U133="","",'Raw Data'!U133)</f>
        <v>Maintenant</v>
      </c>
      <c r="AC133" s="35" t="str">
        <f t="shared" si="64"/>
        <v/>
      </c>
      <c r="AD133" s="20" t="str">
        <f>IF('Raw Data'!V133="","",'Raw Data'!V133)</f>
        <v/>
      </c>
      <c r="AE133" s="20" t="str">
        <f>IF('Raw Data'!W133="","",'Raw Data'!W133)</f>
        <v>Mafuta kazimoto</v>
      </c>
      <c r="AF133" s="20" t="str">
        <f>IF('Raw Data'!X133="","",'Raw Data'!X133)</f>
        <v>Homme</v>
      </c>
      <c r="AG133" s="20">
        <f>IF('Raw Data'!Y133="","",'Raw Data'!Y133)</f>
        <v>47</v>
      </c>
      <c r="AH133" s="20" t="str">
        <f>IF('Raw Data'!Z133="","",'Raw Data'!Z133)</f>
        <v>Agriculteur</v>
      </c>
      <c r="AI133" s="20" t="str">
        <f>IF('Raw Data'!AA133="","",'Raw Data'!AA133)</f>
        <v/>
      </c>
      <c r="AJ133" s="20" t="str">
        <f>IF('Raw Data'!AB133="","",'Raw Data'!AB133)</f>
        <v/>
      </c>
      <c r="AK133" s="20" t="str">
        <f>IF('Raw Data'!AC133="","",'Raw Data'!AC133)</f>
        <v/>
      </c>
      <c r="AL133" s="20" t="str">
        <f>IF('Raw Data'!AD133="","",'Raw Data'!AD133)</f>
        <v/>
      </c>
      <c r="AM133" s="20" t="str">
        <f>IF('Raw Data'!AE133="","",'Raw Data'!AE133)</f>
        <v/>
      </c>
      <c r="AN133" s="20" t="str">
        <f>IF('Raw Data'!AF133="","",'Raw Data'!AF133)</f>
        <v/>
      </c>
      <c r="AO133" s="20" t="str">
        <f>IF('Raw Data'!AG133="","",'Raw Data'!AG133)</f>
        <v/>
      </c>
      <c r="AP133" s="20" t="str">
        <f>IF('Raw Data'!AH133="","",'Raw Data'!AH133)</f>
        <v>Personne non déplacée (Autochtone)</v>
      </c>
      <c r="AQ133" s="35" t="str">
        <f t="shared" si="65"/>
        <v/>
      </c>
      <c r="AR133" s="20" t="str">
        <f>IF('Raw Data'!AI133="","",'Raw Data'!AI133)</f>
        <v>Tanganyika</v>
      </c>
      <c r="AS133" s="20" t="str">
        <f>IF('Raw Data'!AJ133="","",'Raw Data'!AJ133)</f>
        <v>Nyemba</v>
      </c>
      <c r="AT133" s="20" t="str">
        <f>IF('Raw Data'!AK133="","",'Raw Data'!AK133)</f>
        <v>Autre (Specifiez)</v>
      </c>
      <c r="AU133" s="20" t="str">
        <f>IF('Raw Data'!AL133="","",'Raw Data'!AL133)</f>
        <v>Kasalanyamba</v>
      </c>
      <c r="AV133" s="20" t="str">
        <f>IF('Raw Data'!AM133="","",'Raw Data'!AM133)</f>
        <v>Kasalanyamba</v>
      </c>
      <c r="AW133" s="20" t="str">
        <f>IF('Raw Data'!AN133="","",'Raw Data'!AN133)</f>
        <v/>
      </c>
      <c r="AX133" s="20" t="str">
        <f>IF('Raw Data'!AO133="","",'Raw Data'!AO133)</f>
        <v>Oui</v>
      </c>
      <c r="AY133" s="20" t="str">
        <f>IF('Raw Data'!AP133="","",'Raw Data'!AP133)</f>
        <v>Tanganyika</v>
      </c>
      <c r="AZ133" s="20" t="str">
        <f>IF('Raw Data'!AQ133="","",'Raw Data'!AQ133)</f>
        <v>Nyemba</v>
      </c>
      <c r="BA133" s="20" t="str">
        <f>IF('Raw Data'!AR133="","",'Raw Data'!AR133)</f>
        <v>Village</v>
      </c>
      <c r="BB133" s="20" t="str">
        <f>IF('Raw Data'!AS133="","",'Raw Data'!AS133)</f>
        <v>Autre (Specifiez)</v>
      </c>
      <c r="BC133" s="20" t="str">
        <f>IF('Raw Data'!AT133="","",'Raw Data'!AT133)</f>
        <v>Kasalanyamba</v>
      </c>
      <c r="BD133" s="20" t="str">
        <f>IF('Raw Data'!AU133="","",'Raw Data'!AU133)</f>
        <v>Kasalanyamba</v>
      </c>
      <c r="BE133" s="20" t="str">
        <f>IF('Raw Data'!AV133="","",'Raw Data'!AV133)</f>
        <v>Autre (Specifiez)</v>
      </c>
      <c r="BF133" s="20" t="str">
        <f>IF('Raw Data'!AW133="","",'Raw Data'!AW133)</f>
        <v>Kasalanyamba</v>
      </c>
      <c r="BG133" s="20" t="str">
        <f>IF('Raw Data'!AX133="","",'Raw Data'!AX133)</f>
        <v>Kasalanyamba</v>
      </c>
      <c r="BH133" s="20" t="str">
        <f>IF('Raw Data'!AY133="","",'Raw Data'!AY133)</f>
        <v>Non</v>
      </c>
      <c r="BI133" s="20" t="str">
        <f>IF('Raw Data'!AZ133="","",'Raw Data'!AZ133)</f>
        <v/>
      </c>
      <c r="BJ133" s="20" t="str">
        <f>IF('Raw Data'!BA133="","",'Raw Data'!BA133)</f>
        <v>Oui</v>
      </c>
      <c r="BK133" s="20" t="str">
        <f>IF('Raw Data'!BB133="","",'Raw Data'!BB133)</f>
        <v>Oui</v>
      </c>
      <c r="BL133" s="20" t="str">
        <f>IF('Raw Data'!BC133="","",'Raw Data'!BC133)</f>
        <v>Autre (Specifiez)</v>
      </c>
      <c r="BM133" s="20" t="str">
        <f>IF('Raw Data'!BD133="","",'Raw Data'!BD133)</f>
        <v xml:space="preserve">Kasalayamba </v>
      </c>
      <c r="BN133" s="20" t="str">
        <f>IF('Raw Data'!BE133="","",'Raw Data'!BE133)</f>
        <v xml:space="preserve">Kasalayamba </v>
      </c>
      <c r="BO133" s="20" t="str">
        <f>IF('Raw Data'!BF133="","",'Raw Data'!BF133)</f>
        <v xml:space="preserve">Kasalayamba </v>
      </c>
      <c r="BP133" s="20" t="str">
        <f>IF('Raw Data'!BG133="","",'Raw Data'!BG133)</f>
        <v/>
      </c>
      <c r="BQ133" s="20" t="str">
        <f>IF('Raw Data'!BH133="","",'Raw Data'!BH133)</f>
        <v>KALUMBI</v>
      </c>
      <c r="BR133" s="20" t="str">
        <f>IF('Raw Data'!BI133="","",'Raw Data'!BI133)</f>
        <v/>
      </c>
      <c r="BS133" s="20" t="str">
        <f>IF('Raw Data'!BJ133="","",'Raw Data'!BJ133)</f>
        <v>Oui</v>
      </c>
      <c r="BT133" s="20" t="str">
        <f>IF('Raw Data'!BK133="","",'Raw Data'!BK133)</f>
        <v>Oui</v>
      </c>
      <c r="BU133" s="35" t="str">
        <f t="shared" si="66"/>
        <v/>
      </c>
      <c r="BV133" s="20" t="str">
        <f>IF('Raw Data'!BL133="","",'Raw Data'!BL133)</f>
        <v/>
      </c>
      <c r="BW133" s="20" t="str">
        <f>IF('Raw Data'!BM133="","",'Raw Data'!BM133)</f>
        <v/>
      </c>
      <c r="BX133" s="20" t="str">
        <f>IF('Raw Data'!BN133="","",'Raw Data'!BN133)</f>
        <v>Oui</v>
      </c>
      <c r="BY133" s="20" t="str">
        <f>IF('Raw Data'!BO133="","",'Raw Data'!BO133)</f>
        <v>Oui</v>
      </c>
      <c r="BZ133" s="20" t="str">
        <f>IF('Raw Data'!BP133="","",'Raw Data'!BP133)</f>
        <v>Oui</v>
      </c>
      <c r="CA133" s="20" t="str">
        <f>IF('Raw Data'!BQ133="","",'Raw Data'!BQ133)</f>
        <v>Oui</v>
      </c>
      <c r="CB133" s="20" t="str">
        <f>IF('Raw Data'!BR133="","",'Raw Data'!BR133)</f>
        <v>Oui</v>
      </c>
      <c r="CC133" s="20" t="str">
        <f>IF('Raw Data'!BS133="","",'Raw Data'!BS133)</f>
        <v/>
      </c>
      <c r="CD133" s="20" t="str">
        <f>IF('Raw Data'!BT133="","",'Raw Data'!BT133)</f>
        <v>Communauté hôte (=Autochtones)</v>
      </c>
      <c r="CE133" s="20" t="str">
        <f>IF('Raw Data'!BU133="","",'Raw Data'!BU133)</f>
        <v>5</v>
      </c>
      <c r="CF133" s="20" t="str">
        <f>IF('Raw Data'!BV133="","",'Raw Data'!BV133)</f>
        <v>Oui</v>
      </c>
      <c r="CG133" s="20" t="str">
        <f>IF('Raw Data'!BW133="","",'Raw Data'!BW133)</f>
        <v>Communauté hôte (=Autochtones)</v>
      </c>
      <c r="CH133" s="35" t="str">
        <f t="shared" si="67"/>
        <v/>
      </c>
      <c r="CI133" s="35" t="str">
        <f t="shared" si="68"/>
        <v/>
      </c>
      <c r="CJ133" s="37">
        <f t="shared" si="69"/>
        <v>1</v>
      </c>
      <c r="CK133" s="20">
        <f>IF('Raw Data'!BX133="","",'Raw Data'!BX133)</f>
        <v>1</v>
      </c>
      <c r="CL133" s="20">
        <f>IF('Raw Data'!BY133="","",'Raw Data'!BY133)</f>
        <v>0</v>
      </c>
      <c r="CM133" s="20">
        <f>IF('Raw Data'!BZ133="","",'Raw Data'!BZ133)</f>
        <v>0</v>
      </c>
      <c r="CN133" s="20">
        <f>IF('Raw Data'!CA133="","",'Raw Data'!CA133)</f>
        <v>0</v>
      </c>
      <c r="CO133" s="20">
        <f>IF('Raw Data'!CB133="","",'Raw Data'!CB133)</f>
        <v>0</v>
      </c>
      <c r="CP133" s="39" t="str">
        <f>IF('Raw Data'!CC133="","",'Raw Data'!CC133)</f>
        <v>0.8650346098528038</v>
      </c>
      <c r="CQ133" s="20" t="str">
        <f>IF('Raw Data'!CD133="","",'Raw Data'!CD133)</f>
        <v/>
      </c>
      <c r="CR133" s="20" t="str">
        <f>IF('Raw Data'!CE133="","",'Raw Data'!CE133)</f>
        <v>1</v>
      </c>
      <c r="CS133" s="20" t="str">
        <f>IF('Raw Data'!CF133="","",'Raw Data'!CF133)</f>
        <v/>
      </c>
      <c r="CT133" s="20" t="str">
        <f>IF('Raw Data'!CG133="","",'Raw Data'!CG133)</f>
        <v/>
      </c>
      <c r="CU133" s="20" t="str">
        <f>IF('Raw Data'!CH133="","",'Raw Data'!CH133)</f>
        <v/>
      </c>
      <c r="CV133" s="35" t="str">
        <f t="shared" si="70"/>
        <v/>
      </c>
      <c r="CW133" s="20" t="str">
        <f>IF('Raw Data'!CI133="","",'Raw Data'!CI133)</f>
        <v/>
      </c>
      <c r="CX133" s="35" t="str">
        <f t="shared" si="71"/>
        <v/>
      </c>
      <c r="CY133" s="20" t="str">
        <f>IF('Raw Data'!CJ133="","",'Raw Data'!CJ133)</f>
        <v/>
      </c>
      <c r="CZ133" s="35" t="str">
        <f t="shared" si="72"/>
        <v/>
      </c>
      <c r="DA133" s="20" t="str">
        <f>IF('Raw Data'!CK133="","",'Raw Data'!CK133)</f>
        <v/>
      </c>
      <c r="DB133" s="35" t="str">
        <f t="shared" si="73"/>
        <v/>
      </c>
      <c r="DC133" s="20" t="str">
        <f>IF('Raw Data'!CL133="","",'Raw Data'!CL133)</f>
        <v/>
      </c>
      <c r="DD133" s="35" t="str">
        <f t="shared" si="74"/>
        <v/>
      </c>
      <c r="DE133" s="20" t="str">
        <f>IF('Raw Data'!CM133="","",'Raw Data'!CM133)</f>
        <v/>
      </c>
      <c r="DF133" s="35" t="str">
        <f t="shared" si="75"/>
        <v/>
      </c>
      <c r="DG133" s="20" t="str">
        <f>IF('Raw Data'!CN133="","",'Raw Data'!CN133)</f>
        <v/>
      </c>
      <c r="DH133" s="35" t="str">
        <f t="shared" si="76"/>
        <v/>
      </c>
      <c r="DI133" s="20" t="str">
        <f>IF('Raw Data'!CO133="","",'Raw Data'!CO133)</f>
        <v/>
      </c>
      <c r="DJ133" s="35" t="str">
        <f t="shared" si="77"/>
        <v/>
      </c>
      <c r="DK133" s="23" t="str">
        <f>IF('Raw Data'!CP133="","",'Raw Data'!CP133)</f>
        <v/>
      </c>
      <c r="DL133" s="23" t="str">
        <f>IF('Raw Data'!CQ133="","",'Raw Data'!CQ133)</f>
        <v/>
      </c>
      <c r="DM133" s="20" t="str">
        <f>IF('Raw Data'!CR133="","",'Raw Data'!CR133)</f>
        <v/>
      </c>
      <c r="DN133" s="20" t="str">
        <f>IF('Raw Data'!CS133="","",'Raw Data'!CS133)</f>
        <v/>
      </c>
      <c r="DO133" s="23" t="str">
        <f>IF('Raw Data'!CT133="","",'Raw Data'!CT133)</f>
        <v/>
      </c>
      <c r="DP133" s="20" t="str">
        <f>IF('Raw Data'!CU133="","",'Raw Data'!CU133)</f>
        <v/>
      </c>
      <c r="DQ133" s="23" t="str">
        <f>IF('Raw Data'!CV133="","",'Raw Data'!CV133)</f>
        <v/>
      </c>
      <c r="DR133" s="20" t="str">
        <f>IF('Raw Data'!CW133="","",'Raw Data'!CW133)</f>
        <v/>
      </c>
      <c r="DS133" s="20">
        <f>IF('Raw Data'!CX133="","",'Raw Data'!CX133)</f>
        <v>40</v>
      </c>
      <c r="DT133" s="20">
        <f>IF('Raw Data'!CY133="","",'Raw Data'!CY133)</f>
        <v>0</v>
      </c>
      <c r="DU133" s="20">
        <f>IF('Raw Data'!CZ133="","",'Raw Data'!CZ133)</f>
        <v>0</v>
      </c>
      <c r="DV133" s="20">
        <f>IF('Raw Data'!DA133="","",'Raw Data'!DA133)</f>
        <v>0</v>
      </c>
      <c r="DW133" s="20">
        <f>IF('Raw Data'!DB133="","",'Raw Data'!DB133)</f>
        <v>2</v>
      </c>
      <c r="DX133" s="35" t="str">
        <f t="shared" si="78"/>
        <v/>
      </c>
      <c r="DY133" s="23">
        <f>IF('Raw Data'!DC133="","",'Raw Data'!DC133)</f>
        <v>1</v>
      </c>
      <c r="DZ133" s="42" t="str">
        <f t="shared" si="79"/>
        <v/>
      </c>
      <c r="EA133" s="20">
        <f>IF('Raw Data'!DD133="","",'Raw Data'!DD133)</f>
        <v>0</v>
      </c>
      <c r="EB133" s="35" t="str">
        <f t="shared" si="80"/>
        <v/>
      </c>
      <c r="EC133" s="20">
        <f>IF('Raw Data'!DE133="","",'Raw Data'!DE133)</f>
        <v>0</v>
      </c>
      <c r="ED133" s="35" t="str">
        <f t="shared" si="81"/>
        <v/>
      </c>
      <c r="EE133" s="20">
        <f>IF('Raw Data'!DF133="","",'Raw Data'!DF133)</f>
        <v>0</v>
      </c>
      <c r="EF133" s="35" t="str">
        <f t="shared" si="82"/>
        <v/>
      </c>
      <c r="EG133" s="20">
        <f>IF('Raw Data'!DG133="","",'Raw Data'!DG133)</f>
        <v>2</v>
      </c>
      <c r="EH133" s="35" t="str">
        <f t="shared" si="83"/>
        <v/>
      </c>
      <c r="EI133" s="20">
        <f>IF('Raw Data'!DH133="","",'Raw Data'!DH133)</f>
        <v>0</v>
      </c>
      <c r="EJ133" s="20">
        <f>IF('Raw Data'!DI133="","",'Raw Data'!DI133)</f>
        <v>0</v>
      </c>
      <c r="EK133" s="20">
        <f>IF('Raw Data'!DJ133="","",'Raw Data'!DJ133)</f>
        <v>0</v>
      </c>
      <c r="EL133" s="20">
        <f>IF('Raw Data'!DK133="","",'Raw Data'!DK133)</f>
        <v>0</v>
      </c>
      <c r="EM133" s="20" t="str">
        <f>IF('Raw Data'!DL133="","",'Raw Data'!DL133)</f>
        <v/>
      </c>
      <c r="EN133" s="20" t="str">
        <f>IF('Raw Data'!DM133="","",'Raw Data'!DM133)</f>
        <v/>
      </c>
      <c r="EO133" s="20" t="str">
        <f>IF('Raw Data'!DN133="","",'Raw Data'!DN133)</f>
        <v>Non</v>
      </c>
      <c r="EP133" s="20" t="str">
        <f>IF('Raw Data'!DO133="","",'Raw Data'!DO133)</f>
        <v/>
      </c>
      <c r="EQ133" s="35" t="str">
        <f t="shared" si="84"/>
        <v/>
      </c>
      <c r="ER133" s="20" t="str">
        <f>IF('Raw Data'!DP133="","",'Raw Data'!DP133)</f>
        <v/>
      </c>
      <c r="ES133" s="20" t="str">
        <f>IF('Raw Data'!DQ133="","",'Raw Data'!DQ133)</f>
        <v/>
      </c>
      <c r="ET133" s="20" t="str">
        <f>IF('Raw Data'!DR133="","",'Raw Data'!DR133)</f>
        <v/>
      </c>
      <c r="EU133" s="20" t="str">
        <f>IF('Raw Data'!DS133="","",'Raw Data'!DS133)</f>
        <v/>
      </c>
      <c r="EV133" s="20" t="str">
        <f>IF('Raw Data'!DT133="","",'Raw Data'!DT133)</f>
        <v>Station de radio</v>
      </c>
      <c r="EW133" s="20">
        <f>IF('Raw Data'!DU133="","",'Raw Data'!DU133)</f>
        <v>1</v>
      </c>
      <c r="EX133" s="20">
        <f>IF('Raw Data'!DV133="","",'Raw Data'!DV133)</f>
        <v>0</v>
      </c>
      <c r="EY133" s="20">
        <f>IF('Raw Data'!DW133="","",'Raw Data'!DW133)</f>
        <v>0</v>
      </c>
      <c r="EZ133" s="20">
        <f>IF('Raw Data'!DX133="","",'Raw Data'!DX133)</f>
        <v>0</v>
      </c>
      <c r="FA133" s="20">
        <f>IF('Raw Data'!DY133="","",'Raw Data'!DY133)</f>
        <v>0</v>
      </c>
      <c r="FB133" s="20">
        <f>IF('Raw Data'!DZ133="","",'Raw Data'!DZ133)</f>
        <v>0</v>
      </c>
      <c r="FC133" s="20">
        <f>IF('Raw Data'!EA133="","",'Raw Data'!EA133)</f>
        <v>0</v>
      </c>
      <c r="FD133" s="20">
        <f>IF('Raw Data'!EB133="","",'Raw Data'!EB133)</f>
        <v>0</v>
      </c>
      <c r="FE133" s="20">
        <f>IF('Raw Data'!EC133="","",'Raw Data'!EC133)</f>
        <v>0</v>
      </c>
      <c r="FF133" s="20">
        <f>IF('Raw Data'!ED133="","",'Raw Data'!ED133)</f>
        <v>0</v>
      </c>
      <c r="FG133" s="20">
        <f>IF('Raw Data'!EE133="","",'Raw Data'!EE133)</f>
        <v>0</v>
      </c>
      <c r="FH133" s="20">
        <f>IF('Raw Data'!EF133="","",'Raw Data'!EF133)</f>
        <v>0</v>
      </c>
      <c r="FI133" s="20">
        <f>IF('Raw Data'!EG133="","",'Raw Data'!EG133)</f>
        <v>0</v>
      </c>
      <c r="FJ133" s="20" t="str">
        <f>IF('Raw Data'!EH133="","",'Raw Data'!EH133)</f>
        <v/>
      </c>
      <c r="FK133" s="20" t="str">
        <f>IF('Raw Data'!EI133="","",'Raw Data'!EI133)</f>
        <v>Information sur l'accès à l'assistance humanitaire</v>
      </c>
      <c r="FL133" s="20" t="str">
        <f>IF('Raw Data'!EJ133="","",'Raw Data'!EJ133)</f>
        <v/>
      </c>
      <c r="FM133" s="20" t="str">
        <f>IF('Raw Data'!EK133="","",'Raw Data'!EK133)</f>
        <v>Oui</v>
      </c>
      <c r="FN133" s="20" t="str">
        <f>IF('Raw Data'!EL133="","",'Raw Data'!EL133)</f>
        <v/>
      </c>
      <c r="FO133" s="20" t="str">
        <f>IF('Raw Data'!EM133="","",'Raw Data'!EM133)</f>
        <v>Oui</v>
      </c>
      <c r="FP133" s="20" t="str">
        <f>IF('Raw Data'!EN133="","",'Raw Data'!EN133)</f>
        <v/>
      </c>
      <c r="FQ133" s="20" t="str">
        <f>IF('Raw Data'!EO133="","",'Raw Data'!EO133)</f>
        <v/>
      </c>
      <c r="FR133" s="20" t="str">
        <f>IF('Raw Data'!EP133="","",'Raw Data'!EP133)</f>
        <v/>
      </c>
      <c r="FS133" s="20" t="str">
        <f>IF('Raw Data'!EQ133="","",'Raw Data'!EQ133)</f>
        <v>Mafuta kazimoto</v>
      </c>
      <c r="FT133" s="20">
        <f>IF('Raw Data'!ER133="","",'Raw Data'!ER133)</f>
        <v>3</v>
      </c>
      <c r="FU133" s="20" t="str">
        <f>IF('Raw Data'!ES133="","",'Raw Data'!ES133)</f>
        <v>L'IC connait tres bien la situation de la localité</v>
      </c>
      <c r="FV133" s="20" t="str">
        <f>IF('Raw Data'!ET133="","",'Raw Data'!ET133)</f>
        <v>vWvJfH3sDSZM3uC5W82MGH</v>
      </c>
      <c r="FW133" s="20" t="str">
        <f>IF('Raw Data'!EU133="","",'Raw Data'!EU133)</f>
        <v>v89tPMrAjVHLSntiBQ22UJ</v>
      </c>
      <c r="FX133" s="20" t="str">
        <f>IF('Raw Data'!EV133="","",'Raw Data'!EV133)</f>
        <v>v5AfrSZTqajduwJVMoNG7f</v>
      </c>
      <c r="FY133" s="20" t="str">
        <f>IF('Raw Data'!EW133="","",'Raw Data'!EW133)</f>
        <v>vbptduBAghB4e4bMMgdQUc</v>
      </c>
      <c r="FZ133" s="20" t="str">
        <f>IF('Raw Data'!EX133="","",'Raw Data'!EX133)</f>
        <v>vNycnGWUpYeb3KNNoHrkGX</v>
      </c>
      <c r="GA133" s="20" t="str">
        <f>IF('Raw Data'!EY133="","",'Raw Data'!EY133)</f>
        <v/>
      </c>
      <c r="GB133" s="20">
        <f>IF('Raw Data'!EZ133="","",'Raw Data'!EZ133)</f>
        <v>385123208</v>
      </c>
      <c r="GC133" s="20" t="str">
        <f>IF('Raw Data'!FA133="","",'Raw Data'!FA133)</f>
        <v>f2480321-6696-43e8-abff-f82164aa44fa</v>
      </c>
      <c r="GD133" s="29">
        <f>IF('Raw Data'!FB133="","",'Raw Data'!FB133)</f>
        <v>44946.616793981477</v>
      </c>
      <c r="GE133" s="20" t="str">
        <f>IF('Raw Data'!FC133="","",'Raw Data'!FC133)</f>
        <v/>
      </c>
      <c r="GF133" s="20" t="str">
        <f>IF('Raw Data'!FD133="","",'Raw Data'!FD133)</f>
        <v/>
      </c>
      <c r="GG133" s="20" t="str">
        <f>IF('Raw Data'!FE133="","",'Raw Data'!FE133)</f>
        <v>submitted_via_web</v>
      </c>
      <c r="GH133" s="20" t="str">
        <f>IF('Raw Data'!FF133="","",'Raw Data'!FF133)</f>
        <v>reach_rdc_hsm_enqueteur</v>
      </c>
      <c r="GI133" s="20" t="str">
        <f>IF('Raw Data'!FG133="","",'Raw Data'!FG133)</f>
        <v/>
      </c>
      <c r="GJ133" s="20">
        <f>IF('Raw Data'!FH133="","",'Raw Data'!FH133)</f>
        <v>222</v>
      </c>
    </row>
    <row r="134" spans="1:192" x14ac:dyDescent="0.25">
      <c r="A134" s="24" t="str">
        <f t="shared" si="57"/>
        <v>00cba4a0-596e-49b8-84c6-7b4ecc28b3c2</v>
      </c>
      <c r="B134" s="24" t="str">
        <f t="shared" si="58"/>
        <v>Kilemo</v>
      </c>
      <c r="C134" s="24" t="str">
        <f t="shared" si="59"/>
        <v>ENU14</v>
      </c>
      <c r="D134" s="29">
        <f>IF('Raw Data'!A134="","",'Raw Data'!A134)</f>
        <v>44946</v>
      </c>
      <c r="E134" s="27">
        <f>IF('Raw Data'!B134="","",'Raw Data'!B134)</f>
        <v>44946.586005381942</v>
      </c>
      <c r="F134" s="27">
        <f>IF('Raw Data'!C134="","",'Raw Data'!C134)</f>
        <v>44946.619520462962</v>
      </c>
      <c r="G134" s="31">
        <f t="shared" si="60"/>
        <v>48.261716669658199</v>
      </c>
      <c r="H134" s="33" t="str">
        <f t="shared" si="61"/>
        <v>OK</v>
      </c>
      <c r="I134" s="20" t="str">
        <f>IF('Raw Data'!D134="","",'Raw Data'!D134)</f>
        <v>audit.csv</v>
      </c>
      <c r="J134" s="20" t="str">
        <f>IF('Raw Data'!E134="","",'Raw Data'!E134)</f>
        <v>https://kc.humanitarianresponse.info/media/original?media_file=reachrdcdata%2Fattachments%2F03786f7074524bcf85122757f5105ae7%2F00cba4a0-596e-49b8-84c6-7b4ecc28b3c2%2Faudit.csv</v>
      </c>
      <c r="K134" s="20" t="str">
        <f>IF('Raw Data'!F134="","",'Raw Data'!F134)</f>
        <v/>
      </c>
      <c r="L134" s="20" t="str">
        <f>IF('Raw Data'!G134="","",'Raw Data'!G134)</f>
        <v/>
      </c>
      <c r="M134" s="20" t="str">
        <f>IF('Raw Data'!H134="","",'Raw Data'!H134)</f>
        <v>ENU14</v>
      </c>
      <c r="N134" s="20" t="str">
        <f>IF('Raw Data'!I134="","",'Raw Data'!I134)</f>
        <v>Kalemie</v>
      </c>
      <c r="O134" s="20" t="str">
        <f>IF('Raw Data'!J134="","",'Raw Data'!J134)</f>
        <v>Décembre</v>
      </c>
      <c r="P134" s="20" t="str">
        <f>IF('Raw Data'!K134="","",'Raw Data'!K134)</f>
        <v>Entretien à distance (appel téléphonique)</v>
      </c>
      <c r="Q134" s="20">
        <f>IF('Raw Data'!L134="","",'Raw Data'!L134)</f>
        <v>815730060</v>
      </c>
      <c r="R134" s="20">
        <f>IF('Raw Data'!M134="","",'Raw Data'!M134)</f>
        <v>815730060</v>
      </c>
      <c r="S134" s="20" t="str">
        <f>IF('Raw Data'!N134="","",'Raw Data'!N134)</f>
        <v>Oui</v>
      </c>
      <c r="T134" s="35" t="str">
        <f t="shared" si="62"/>
        <v/>
      </c>
      <c r="U134" s="20" t="str">
        <f>IF('Raw Data'!O134="","",'Raw Data'!O134)</f>
        <v/>
      </c>
      <c r="V134" s="20" t="str">
        <f>IF('Raw Data'!P134="","",'Raw Data'!P134)</f>
        <v/>
      </c>
      <c r="W134" s="20" t="str">
        <f>IF('Raw Data'!Q134="","",'Raw Data'!Q134)</f>
        <v/>
      </c>
      <c r="X134" s="20" t="str">
        <f>IF('Raw Data'!R134="","",'Raw Data'!R134)</f>
        <v>Oui</v>
      </c>
      <c r="Y134" s="35" t="str">
        <f t="shared" si="63"/>
        <v/>
      </c>
      <c r="Z134" s="20" t="str">
        <f>IF('Raw Data'!S134="","",'Raw Data'!S134)</f>
        <v/>
      </c>
      <c r="AA134" s="20" t="str">
        <f>IF('Raw Data'!T134="","",'Raw Data'!T134)</f>
        <v/>
      </c>
      <c r="AB134" s="20" t="str">
        <f>IF('Raw Data'!U134="","",'Raw Data'!U134)</f>
        <v>Maintenant</v>
      </c>
      <c r="AC134" s="35" t="str">
        <f t="shared" si="64"/>
        <v/>
      </c>
      <c r="AD134" s="20" t="str">
        <f>IF('Raw Data'!V134="","",'Raw Data'!V134)</f>
        <v/>
      </c>
      <c r="AE134" s="20" t="str">
        <f>IF('Raw Data'!W134="","",'Raw Data'!W134)</f>
        <v>Kabeya</v>
      </c>
      <c r="AF134" s="20" t="str">
        <f>IF('Raw Data'!X134="","",'Raw Data'!X134)</f>
        <v>Homme</v>
      </c>
      <c r="AG134" s="20">
        <f>IF('Raw Data'!Y134="","",'Raw Data'!Y134)</f>
        <v>52</v>
      </c>
      <c r="AH134" s="20" t="str">
        <f>IF('Raw Data'!Z134="","",'Raw Data'!Z134)</f>
        <v>Professeur/maître d’école</v>
      </c>
      <c r="AI134" s="20" t="str">
        <f>IF('Raw Data'!AA134="","",'Raw Data'!AA134)</f>
        <v/>
      </c>
      <c r="AJ134" s="20" t="str">
        <f>IF('Raw Data'!AB134="","",'Raw Data'!AB134)</f>
        <v/>
      </c>
      <c r="AK134" s="20" t="str">
        <f>IF('Raw Data'!AC134="","",'Raw Data'!AC134)</f>
        <v/>
      </c>
      <c r="AL134" s="20" t="str">
        <f>IF('Raw Data'!AD134="","",'Raw Data'!AD134)</f>
        <v/>
      </c>
      <c r="AM134" s="20" t="str">
        <f>IF('Raw Data'!AE134="","",'Raw Data'!AE134)</f>
        <v/>
      </c>
      <c r="AN134" s="20" t="str">
        <f>IF('Raw Data'!AF134="","",'Raw Data'!AF134)</f>
        <v/>
      </c>
      <c r="AO134" s="20" t="str">
        <f>IF('Raw Data'!AG134="","",'Raw Data'!AG134)</f>
        <v/>
      </c>
      <c r="AP134" s="20" t="str">
        <f>IF('Raw Data'!AH134="","",'Raw Data'!AH134)</f>
        <v>Personne non déplacée (Autochtone)</v>
      </c>
      <c r="AQ134" s="35" t="str">
        <f t="shared" si="65"/>
        <v/>
      </c>
      <c r="AR134" s="20" t="str">
        <f>IF('Raw Data'!AI134="","",'Raw Data'!AI134)</f>
        <v>Tanganyika</v>
      </c>
      <c r="AS134" s="20" t="str">
        <f>IF('Raw Data'!AJ134="","",'Raw Data'!AJ134)</f>
        <v>Nyunzu</v>
      </c>
      <c r="AT134" s="20" t="str">
        <f>IF('Raw Data'!AK134="","",'Raw Data'!AK134)</f>
        <v>Kilemo</v>
      </c>
      <c r="AU134" s="20" t="str">
        <f>IF('Raw Data'!AL134="","",'Raw Data'!AL134)</f>
        <v/>
      </c>
      <c r="AV134" s="20" t="str">
        <f>IF('Raw Data'!AM134="","",'Raw Data'!AM134)</f>
        <v>Kilemo</v>
      </c>
      <c r="AW134" s="20" t="str">
        <f>IF('Raw Data'!AN134="","",'Raw Data'!AN134)</f>
        <v/>
      </c>
      <c r="AX134" s="20" t="str">
        <f>IF('Raw Data'!AO134="","",'Raw Data'!AO134)</f>
        <v>Oui</v>
      </c>
      <c r="AY134" s="20" t="str">
        <f>IF('Raw Data'!AP134="","",'Raw Data'!AP134)</f>
        <v>Tanganyika</v>
      </c>
      <c r="AZ134" s="20" t="str">
        <f>IF('Raw Data'!AQ134="","",'Raw Data'!AQ134)</f>
        <v>Nyunzu</v>
      </c>
      <c r="BA134" s="20" t="str">
        <f>IF('Raw Data'!AR134="","",'Raw Data'!AR134)</f>
        <v>Village</v>
      </c>
      <c r="BB134" s="20" t="str">
        <f>IF('Raw Data'!AS134="","",'Raw Data'!AS134)</f>
        <v>Kilemo</v>
      </c>
      <c r="BC134" s="20" t="str">
        <f>IF('Raw Data'!AT134="","",'Raw Data'!AT134)</f>
        <v/>
      </c>
      <c r="BD134" s="20" t="str">
        <f>IF('Raw Data'!AU134="","",'Raw Data'!AU134)</f>
        <v>Kilemo</v>
      </c>
      <c r="BE134" s="20" t="str">
        <f>IF('Raw Data'!AV134="","",'Raw Data'!AV134)</f>
        <v>Kilemo</v>
      </c>
      <c r="BF134" s="20" t="str">
        <f>IF('Raw Data'!AW134="","",'Raw Data'!AW134)</f>
        <v/>
      </c>
      <c r="BG134" s="20" t="str">
        <f>IF('Raw Data'!AX134="","",'Raw Data'!AX134)</f>
        <v>Kilemo</v>
      </c>
      <c r="BH134" s="20" t="str">
        <f>IF('Raw Data'!AY134="","",'Raw Data'!AY134)</f>
        <v>Non</v>
      </c>
      <c r="BI134" s="20" t="str">
        <f>IF('Raw Data'!AZ134="","",'Raw Data'!AZ134)</f>
        <v/>
      </c>
      <c r="BJ134" s="20" t="str">
        <f>IF('Raw Data'!BA134="","",'Raw Data'!BA134)</f>
        <v>Oui</v>
      </c>
      <c r="BK134" s="20" t="str">
        <f>IF('Raw Data'!BB134="","",'Raw Data'!BB134)</f>
        <v>Oui</v>
      </c>
      <c r="BL134" s="20" t="str">
        <f>IF('Raw Data'!BC134="","",'Raw Data'!BC134)</f>
        <v/>
      </c>
      <c r="BM134" s="20" t="str">
        <f>IF('Raw Data'!BD134="","",'Raw Data'!BD134)</f>
        <v/>
      </c>
      <c r="BN134" s="20" t="str">
        <f>IF('Raw Data'!BE134="","",'Raw Data'!BE134)</f>
        <v/>
      </c>
      <c r="BO134" s="20" t="str">
        <f>IF('Raw Data'!BF134="","",'Raw Data'!BF134)</f>
        <v/>
      </c>
      <c r="BP134" s="20" t="str">
        <f>IF('Raw Data'!BG134="","",'Raw Data'!BG134)</f>
        <v/>
      </c>
      <c r="BQ134" s="20" t="str">
        <f>IF('Raw Data'!BH134="","",'Raw Data'!BH134)</f>
        <v>Autre (Spécifier)</v>
      </c>
      <c r="BR134" s="20" t="str">
        <f>IF('Raw Data'!BI134="","",'Raw Data'!BI134)</f>
        <v>Bayoro</v>
      </c>
      <c r="BS134" s="20" t="str">
        <f>IF('Raw Data'!BJ134="","",'Raw Data'!BJ134)</f>
        <v>Oui</v>
      </c>
      <c r="BT134" s="20" t="str">
        <f>IF('Raw Data'!BK134="","",'Raw Data'!BK134)</f>
        <v>Oui</v>
      </c>
      <c r="BU134" s="35" t="str">
        <f t="shared" si="66"/>
        <v/>
      </c>
      <c r="BV134" s="20" t="str">
        <f>IF('Raw Data'!BL134="","",'Raw Data'!BL134)</f>
        <v/>
      </c>
      <c r="BW134" s="20" t="str">
        <f>IF('Raw Data'!BM134="","",'Raw Data'!BM134)</f>
        <v/>
      </c>
      <c r="BX134" s="20" t="str">
        <f>IF('Raw Data'!BN134="","",'Raw Data'!BN134)</f>
        <v>Oui</v>
      </c>
      <c r="BY134" s="20" t="str">
        <f>IF('Raw Data'!BO134="","",'Raw Data'!BO134)</f>
        <v>Oui</v>
      </c>
      <c r="BZ134" s="20" t="str">
        <f>IF('Raw Data'!BP134="","",'Raw Data'!BP134)</f>
        <v>Oui</v>
      </c>
      <c r="CA134" s="20" t="str">
        <f>IF('Raw Data'!BQ134="","",'Raw Data'!BQ134)</f>
        <v>Non</v>
      </c>
      <c r="CB134" s="20" t="str">
        <f>IF('Raw Data'!BR134="","",'Raw Data'!BR134)</f>
        <v>Non</v>
      </c>
      <c r="CC134" s="20" t="str">
        <f>IF('Raw Data'!BS134="","",'Raw Data'!BS134)</f>
        <v/>
      </c>
      <c r="CD134" s="20" t="str">
        <f>IF('Raw Data'!BT134="","",'Raw Data'!BT134)</f>
        <v>Communauté hôte (=Autochtones)</v>
      </c>
      <c r="CE134" s="20" t="str">
        <f>IF('Raw Data'!BU134="","",'Raw Data'!BU134)</f>
        <v>3</v>
      </c>
      <c r="CF134" s="20" t="str">
        <f>IF('Raw Data'!BV134="","",'Raw Data'!BV134)</f>
        <v>Oui</v>
      </c>
      <c r="CG134" s="20" t="str">
        <f>IF('Raw Data'!BW134="","",'Raw Data'!BW134)</f>
        <v>Communauté hôte (=Autochtones)</v>
      </c>
      <c r="CH134" s="35" t="str">
        <f t="shared" si="67"/>
        <v/>
      </c>
      <c r="CI134" s="35" t="str">
        <f t="shared" si="68"/>
        <v/>
      </c>
      <c r="CJ134" s="37">
        <f t="shared" si="69"/>
        <v>1</v>
      </c>
      <c r="CK134" s="20">
        <f>IF('Raw Data'!BX134="","",'Raw Data'!BX134)</f>
        <v>1</v>
      </c>
      <c r="CL134" s="20">
        <f>IF('Raw Data'!BY134="","",'Raw Data'!BY134)</f>
        <v>0</v>
      </c>
      <c r="CM134" s="20">
        <f>IF('Raw Data'!BZ134="","",'Raw Data'!BZ134)</f>
        <v>0</v>
      </c>
      <c r="CN134" s="20">
        <f>IF('Raw Data'!CA134="","",'Raw Data'!CA134)</f>
        <v>0</v>
      </c>
      <c r="CO134" s="20">
        <f>IF('Raw Data'!CB134="","",'Raw Data'!CB134)</f>
        <v>0</v>
      </c>
      <c r="CP134" s="39" t="str">
        <f>IF('Raw Data'!CC134="","",'Raw Data'!CC134)</f>
        <v>0.2581851470393257</v>
      </c>
      <c r="CQ134" s="20" t="str">
        <f>IF('Raw Data'!CD134="","",'Raw Data'!CD134)</f>
        <v/>
      </c>
      <c r="CR134" s="20" t="str">
        <f>IF('Raw Data'!CE134="","",'Raw Data'!CE134)</f>
        <v>1</v>
      </c>
      <c r="CS134" s="20" t="str">
        <f>IF('Raw Data'!CF134="","",'Raw Data'!CF134)</f>
        <v/>
      </c>
      <c r="CT134" s="20" t="str">
        <f>IF('Raw Data'!CG134="","",'Raw Data'!CG134)</f>
        <v/>
      </c>
      <c r="CU134" s="20">
        <f>IF('Raw Data'!CH134="","",'Raw Data'!CH134)</f>
        <v>0</v>
      </c>
      <c r="CV134" s="35" t="str">
        <f t="shared" si="70"/>
        <v/>
      </c>
      <c r="CW134" s="20">
        <f>IF('Raw Data'!CI134="","",'Raw Data'!CI134)</f>
        <v>1</v>
      </c>
      <c r="CX134" s="35" t="str">
        <f t="shared" si="71"/>
        <v/>
      </c>
      <c r="CY134" s="20">
        <f>IF('Raw Data'!CJ134="","",'Raw Data'!CJ134)</f>
        <v>2</v>
      </c>
      <c r="CZ134" s="35" t="str">
        <f t="shared" si="72"/>
        <v/>
      </c>
      <c r="DA134" s="20">
        <f>IF('Raw Data'!CK134="","",'Raw Data'!CK134)</f>
        <v>1</v>
      </c>
      <c r="DB134" s="35" t="str">
        <f t="shared" si="73"/>
        <v/>
      </c>
      <c r="DC134" s="20">
        <f>IF('Raw Data'!CL134="","",'Raw Data'!CL134)</f>
        <v>0</v>
      </c>
      <c r="DD134" s="35" t="str">
        <f t="shared" si="74"/>
        <v/>
      </c>
      <c r="DE134" s="20">
        <f>IF('Raw Data'!CM134="","",'Raw Data'!CM134)</f>
        <v>1</v>
      </c>
      <c r="DF134" s="35" t="str">
        <f t="shared" si="75"/>
        <v/>
      </c>
      <c r="DG134" s="20">
        <f>IF('Raw Data'!CN134="","",'Raw Data'!CN134)</f>
        <v>0</v>
      </c>
      <c r="DH134" s="35" t="str">
        <f t="shared" si="76"/>
        <v/>
      </c>
      <c r="DI134" s="20">
        <f>IF('Raw Data'!CO134="","",'Raw Data'!CO134)</f>
        <v>0</v>
      </c>
      <c r="DJ134" s="35" t="str">
        <f t="shared" si="77"/>
        <v/>
      </c>
      <c r="DK134" s="23">
        <f>IF('Raw Data'!CP134="","",'Raw Data'!CP134)</f>
        <v>1</v>
      </c>
      <c r="DL134" s="23">
        <f>IF('Raw Data'!CQ134="","",'Raw Data'!CQ134)</f>
        <v>0</v>
      </c>
      <c r="DM134" s="20">
        <f>IF('Raw Data'!CR134="","",'Raw Data'!CR134)</f>
        <v>20</v>
      </c>
      <c r="DN134" s="20">
        <f>IF('Raw Data'!CS134="","",'Raw Data'!CS134)</f>
        <v>0</v>
      </c>
      <c r="DO134" s="23">
        <f>IF('Raw Data'!CT134="","",'Raw Data'!CT134)</f>
        <v>18</v>
      </c>
      <c r="DP134" s="20">
        <f>IF('Raw Data'!CU134="","",'Raw Data'!CU134)</f>
        <v>0</v>
      </c>
      <c r="DQ134" s="23" t="str">
        <f>IF('Raw Data'!CV134="","",'Raw Data'!CV134)</f>
        <v/>
      </c>
      <c r="DR134" s="20" t="str">
        <f>IF('Raw Data'!CW134="","",'Raw Data'!CW134)</f>
        <v/>
      </c>
      <c r="DS134" s="20" t="str">
        <f>IF('Raw Data'!CX134="","",'Raw Data'!CX134)</f>
        <v/>
      </c>
      <c r="DT134" s="20" t="str">
        <f>IF('Raw Data'!CY134="","",'Raw Data'!CY134)</f>
        <v/>
      </c>
      <c r="DU134" s="20" t="str">
        <f>IF('Raw Data'!CZ134="","",'Raw Data'!CZ134)</f>
        <v/>
      </c>
      <c r="DV134" s="20" t="str">
        <f>IF('Raw Data'!DA134="","",'Raw Data'!DA134)</f>
        <v/>
      </c>
      <c r="DW134" s="20" t="str">
        <f>IF('Raw Data'!DB134="","",'Raw Data'!DB134)</f>
        <v/>
      </c>
      <c r="DX134" s="35" t="str">
        <f t="shared" si="78"/>
        <v/>
      </c>
      <c r="DY134" s="23" t="str">
        <f>IF('Raw Data'!DC134="","",'Raw Data'!DC134)</f>
        <v/>
      </c>
      <c r="DZ134" s="42" t="str">
        <f t="shared" si="79"/>
        <v/>
      </c>
      <c r="EA134" s="20" t="str">
        <f>IF('Raw Data'!DD134="","",'Raw Data'!DD134)</f>
        <v/>
      </c>
      <c r="EB134" s="35" t="str">
        <f t="shared" si="80"/>
        <v/>
      </c>
      <c r="EC134" s="20" t="str">
        <f>IF('Raw Data'!DE134="","",'Raw Data'!DE134)</f>
        <v/>
      </c>
      <c r="ED134" s="35" t="str">
        <f t="shared" si="81"/>
        <v/>
      </c>
      <c r="EE134" s="20" t="str">
        <f>IF('Raw Data'!DF134="","",'Raw Data'!DF134)</f>
        <v/>
      </c>
      <c r="EF134" s="35" t="str">
        <f t="shared" si="82"/>
        <v/>
      </c>
      <c r="EG134" s="20" t="str">
        <f>IF('Raw Data'!DG134="","",'Raw Data'!DG134)</f>
        <v/>
      </c>
      <c r="EH134" s="35" t="str">
        <f t="shared" si="83"/>
        <v/>
      </c>
      <c r="EI134" s="20" t="str">
        <f>IF('Raw Data'!DH134="","",'Raw Data'!DH134)</f>
        <v/>
      </c>
      <c r="EJ134" s="20" t="str">
        <f>IF('Raw Data'!DI134="","",'Raw Data'!DI134)</f>
        <v/>
      </c>
      <c r="EK134" s="20" t="str">
        <f>IF('Raw Data'!DJ134="","",'Raw Data'!DJ134)</f>
        <v/>
      </c>
      <c r="EL134" s="20" t="str">
        <f>IF('Raw Data'!DK134="","",'Raw Data'!DK134)</f>
        <v/>
      </c>
      <c r="EM134" s="20" t="str">
        <f>IF('Raw Data'!DL134="","",'Raw Data'!DL134)</f>
        <v/>
      </c>
      <c r="EN134" s="20" t="str">
        <f>IF('Raw Data'!DM134="","",'Raw Data'!DM134)</f>
        <v/>
      </c>
      <c r="EO134" s="20" t="str">
        <f>IF('Raw Data'!DN134="","",'Raw Data'!DN134)</f>
        <v>Non</v>
      </c>
      <c r="EP134" s="20" t="str">
        <f>IF('Raw Data'!DO134="","",'Raw Data'!DO134)</f>
        <v/>
      </c>
      <c r="EQ134" s="35" t="str">
        <f t="shared" si="84"/>
        <v/>
      </c>
      <c r="ER134" s="20" t="str">
        <f>IF('Raw Data'!DP134="","",'Raw Data'!DP134)</f>
        <v/>
      </c>
      <c r="ES134" s="20" t="str">
        <f>IF('Raw Data'!DQ134="","",'Raw Data'!DQ134)</f>
        <v/>
      </c>
      <c r="ET134" s="20" t="str">
        <f>IF('Raw Data'!DR134="","",'Raw Data'!DR134)</f>
        <v/>
      </c>
      <c r="EU134" s="20" t="str">
        <f>IF('Raw Data'!DS134="","",'Raw Data'!DS134)</f>
        <v/>
      </c>
      <c r="EV134" s="20" t="str">
        <f>IF('Raw Data'!DT134="","",'Raw Data'!DT134)</f>
        <v>Station de radio Appel téléphonique</v>
      </c>
      <c r="EW134" s="20">
        <f>IF('Raw Data'!DU134="","",'Raw Data'!DU134)</f>
        <v>1</v>
      </c>
      <c r="EX134" s="20">
        <f>IF('Raw Data'!DV134="","",'Raw Data'!DV134)</f>
        <v>0</v>
      </c>
      <c r="EY134" s="20">
        <f>IF('Raw Data'!DW134="","",'Raw Data'!DW134)</f>
        <v>0</v>
      </c>
      <c r="EZ134" s="20">
        <f>IF('Raw Data'!DX134="","",'Raw Data'!DX134)</f>
        <v>0</v>
      </c>
      <c r="FA134" s="20">
        <f>IF('Raw Data'!DY134="","",'Raw Data'!DY134)</f>
        <v>0</v>
      </c>
      <c r="FB134" s="20">
        <f>IF('Raw Data'!DZ134="","",'Raw Data'!DZ134)</f>
        <v>1</v>
      </c>
      <c r="FC134" s="20">
        <f>IF('Raw Data'!EA134="","",'Raw Data'!EA134)</f>
        <v>0</v>
      </c>
      <c r="FD134" s="20">
        <f>IF('Raw Data'!EB134="","",'Raw Data'!EB134)</f>
        <v>0</v>
      </c>
      <c r="FE134" s="20">
        <f>IF('Raw Data'!EC134="","",'Raw Data'!EC134)</f>
        <v>0</v>
      </c>
      <c r="FF134" s="20">
        <f>IF('Raw Data'!ED134="","",'Raw Data'!ED134)</f>
        <v>0</v>
      </c>
      <c r="FG134" s="20">
        <f>IF('Raw Data'!EE134="","",'Raw Data'!EE134)</f>
        <v>0</v>
      </c>
      <c r="FH134" s="20">
        <f>IF('Raw Data'!EF134="","",'Raw Data'!EF134)</f>
        <v>0</v>
      </c>
      <c r="FI134" s="20">
        <f>IF('Raw Data'!EG134="","",'Raw Data'!EG134)</f>
        <v>0</v>
      </c>
      <c r="FJ134" s="20" t="str">
        <f>IF('Raw Data'!EH134="","",'Raw Data'!EH134)</f>
        <v/>
      </c>
      <c r="FK134" s="20" t="str">
        <f>IF('Raw Data'!EI134="","",'Raw Data'!EI134)</f>
        <v>Information sur les restrictions de mouvement dans la zone</v>
      </c>
      <c r="FL134" s="20" t="str">
        <f>IF('Raw Data'!EJ134="","",'Raw Data'!EJ134)</f>
        <v/>
      </c>
      <c r="FM134" s="20" t="str">
        <f>IF('Raw Data'!EK134="","",'Raw Data'!EK134)</f>
        <v>Oui</v>
      </c>
      <c r="FN134" s="20" t="str">
        <f>IF('Raw Data'!EL134="","",'Raw Data'!EL134)</f>
        <v/>
      </c>
      <c r="FO134" s="20" t="str">
        <f>IF('Raw Data'!EM134="","",'Raw Data'!EM134)</f>
        <v>Oui</v>
      </c>
      <c r="FP134" s="20" t="str">
        <f>IF('Raw Data'!EN134="","",'Raw Data'!EN134)</f>
        <v/>
      </c>
      <c r="FQ134" s="20" t="str">
        <f>IF('Raw Data'!EO134="","",'Raw Data'!EO134)</f>
        <v/>
      </c>
      <c r="FR134" s="20" t="str">
        <f>IF('Raw Data'!EP134="","",'Raw Data'!EP134)</f>
        <v/>
      </c>
      <c r="FS134" s="20" t="str">
        <f>IF('Raw Data'!EQ134="","",'Raw Data'!EQ134)</f>
        <v>Kilalo2</v>
      </c>
      <c r="FT134" s="20">
        <f>IF('Raw Data'!ER134="","",'Raw Data'!ER134)</f>
        <v>4</v>
      </c>
      <c r="FU134" s="20" t="str">
        <f>IF('Raw Data'!ES134="","",'Raw Data'!ES134)</f>
        <v>Nous sommes anime de la joie</v>
      </c>
      <c r="FV134" s="20" t="str">
        <f>IF('Raw Data'!ET134="","",'Raw Data'!ET134)</f>
        <v>vWvJfH3sDSZM3uC5W82MGH</v>
      </c>
      <c r="FW134" s="20" t="str">
        <f>IF('Raw Data'!EU134="","",'Raw Data'!EU134)</f>
        <v>v89tPMrAjVHLSntiBQ22UJ</v>
      </c>
      <c r="FX134" s="20" t="str">
        <f>IF('Raw Data'!EV134="","",'Raw Data'!EV134)</f>
        <v>v5AfrSZTqajduwJVMoNG7f</v>
      </c>
      <c r="FY134" s="20" t="str">
        <f>IF('Raw Data'!EW134="","",'Raw Data'!EW134)</f>
        <v>vbptduBAghB4e4bMMgdQUc</v>
      </c>
      <c r="FZ134" s="20" t="str">
        <f>IF('Raw Data'!EX134="","",'Raw Data'!EX134)</f>
        <v>vNycnGWUpYeb3KNNoHrkGX</v>
      </c>
      <c r="GA134" s="20" t="str">
        <f>IF('Raw Data'!EY134="","",'Raw Data'!EY134)</f>
        <v/>
      </c>
      <c r="GB134" s="20">
        <f>IF('Raw Data'!EZ134="","",'Raw Data'!EZ134)</f>
        <v>385124210</v>
      </c>
      <c r="GC134" s="20" t="str">
        <f>IF('Raw Data'!FA134="","",'Raw Data'!FA134)</f>
        <v>00cba4a0-596e-49b8-84c6-7b4ecc28b3c2</v>
      </c>
      <c r="GD134" s="29">
        <f>IF('Raw Data'!FB134="","",'Raw Data'!FB134)</f>
        <v>44946.619317129633</v>
      </c>
      <c r="GE134" s="20" t="str">
        <f>IF('Raw Data'!FC134="","",'Raw Data'!FC134)</f>
        <v/>
      </c>
      <c r="GF134" s="20" t="str">
        <f>IF('Raw Data'!FD134="","",'Raw Data'!FD134)</f>
        <v/>
      </c>
      <c r="GG134" s="20" t="str">
        <f>IF('Raw Data'!FE134="","",'Raw Data'!FE134)</f>
        <v>submitted_via_web</v>
      </c>
      <c r="GH134" s="20" t="str">
        <f>IF('Raw Data'!FF134="","",'Raw Data'!FF134)</f>
        <v>reach_rdc_hsm_enqueteur</v>
      </c>
      <c r="GI134" s="20" t="str">
        <f>IF('Raw Data'!FG134="","",'Raw Data'!FG134)</f>
        <v/>
      </c>
      <c r="GJ134" s="20">
        <f>IF('Raw Data'!FH134="","",'Raw Data'!FH134)</f>
        <v>223</v>
      </c>
    </row>
    <row r="135" spans="1:192" x14ac:dyDescent="0.25">
      <c r="A135" s="24" t="str">
        <f t="shared" si="57"/>
        <v>f10a2ef1-068b-49b6-871f-e457d31e10db</v>
      </c>
      <c r="B135" s="24" t="str">
        <f t="shared" si="58"/>
        <v>Kilwa 1</v>
      </c>
      <c r="C135" s="24" t="str">
        <f t="shared" si="59"/>
        <v>ENU14</v>
      </c>
      <c r="D135" s="29">
        <f>IF('Raw Data'!A135="","",'Raw Data'!A135)</f>
        <v>44946</v>
      </c>
      <c r="E135" s="27">
        <f>IF('Raw Data'!B135="","",'Raw Data'!B135)</f>
        <v>44946.644427824067</v>
      </c>
      <c r="F135" s="27">
        <f>IF('Raw Data'!C135="","",'Raw Data'!C135)</f>
        <v>44946.665428807872</v>
      </c>
      <c r="G135" s="31">
        <f t="shared" si="60"/>
        <v>30.241416678763926</v>
      </c>
      <c r="H135" s="33" t="str">
        <f t="shared" si="61"/>
        <v>OK</v>
      </c>
      <c r="I135" s="20" t="str">
        <f>IF('Raw Data'!D135="","",'Raw Data'!D135)</f>
        <v>audit.csv</v>
      </c>
      <c r="J135" s="20" t="str">
        <f>IF('Raw Data'!E135="","",'Raw Data'!E135)</f>
        <v>https://kc.humanitarianresponse.info/media/original?media_file=reachrdcdata%2Fattachments%2F03786f7074524bcf85122757f5105ae7%2Ff10a2ef1-068b-49b6-871f-e457d31e10db%2Faudit.csv</v>
      </c>
      <c r="K135" s="20" t="str">
        <f>IF('Raw Data'!F135="","",'Raw Data'!F135)</f>
        <v/>
      </c>
      <c r="L135" s="20" t="str">
        <f>IF('Raw Data'!G135="","",'Raw Data'!G135)</f>
        <v/>
      </c>
      <c r="M135" s="20" t="str">
        <f>IF('Raw Data'!H135="","",'Raw Data'!H135)</f>
        <v>ENU14</v>
      </c>
      <c r="N135" s="20" t="str">
        <f>IF('Raw Data'!I135="","",'Raw Data'!I135)</f>
        <v>Kalemie</v>
      </c>
      <c r="O135" s="20" t="str">
        <f>IF('Raw Data'!J135="","",'Raw Data'!J135)</f>
        <v>Décembre</v>
      </c>
      <c r="P135" s="20" t="str">
        <f>IF('Raw Data'!K135="","",'Raw Data'!K135)</f>
        <v>Entretien à distance (appel téléphonique)</v>
      </c>
      <c r="Q135" s="20">
        <f>IF('Raw Data'!L135="","",'Raw Data'!L135)</f>
        <v>813765657</v>
      </c>
      <c r="R135" s="20">
        <f>IF('Raw Data'!M135="","",'Raw Data'!M135)</f>
        <v>813765657</v>
      </c>
      <c r="S135" s="20" t="str">
        <f>IF('Raw Data'!N135="","",'Raw Data'!N135)</f>
        <v>Oui</v>
      </c>
      <c r="T135" s="35" t="str">
        <f t="shared" si="62"/>
        <v/>
      </c>
      <c r="U135" s="20" t="str">
        <f>IF('Raw Data'!O135="","",'Raw Data'!O135)</f>
        <v/>
      </c>
      <c r="V135" s="20" t="str">
        <f>IF('Raw Data'!P135="","",'Raw Data'!P135)</f>
        <v/>
      </c>
      <c r="W135" s="20" t="str">
        <f>IF('Raw Data'!Q135="","",'Raw Data'!Q135)</f>
        <v/>
      </c>
      <c r="X135" s="20" t="str">
        <f>IF('Raw Data'!R135="","",'Raw Data'!R135)</f>
        <v>Oui</v>
      </c>
      <c r="Y135" s="35" t="str">
        <f t="shared" si="63"/>
        <v/>
      </c>
      <c r="Z135" s="20" t="str">
        <f>IF('Raw Data'!S135="","",'Raw Data'!S135)</f>
        <v/>
      </c>
      <c r="AA135" s="20" t="str">
        <f>IF('Raw Data'!T135="","",'Raw Data'!T135)</f>
        <v/>
      </c>
      <c r="AB135" s="20" t="str">
        <f>IF('Raw Data'!U135="","",'Raw Data'!U135)</f>
        <v>Maintenant</v>
      </c>
      <c r="AC135" s="35" t="str">
        <f t="shared" si="64"/>
        <v/>
      </c>
      <c r="AD135" s="20" t="str">
        <f>IF('Raw Data'!V135="","",'Raw Data'!V135)</f>
        <v/>
      </c>
      <c r="AE135" s="20" t="str">
        <f>IF('Raw Data'!W135="","",'Raw Data'!W135)</f>
        <v>Kalume musampo</v>
      </c>
      <c r="AF135" s="20" t="str">
        <f>IF('Raw Data'!X135="","",'Raw Data'!X135)</f>
        <v>Homme</v>
      </c>
      <c r="AG135" s="20">
        <f>IF('Raw Data'!Y135="","",'Raw Data'!Y135)</f>
        <v>55</v>
      </c>
      <c r="AH135" s="20" t="str">
        <f>IF('Raw Data'!Z135="","",'Raw Data'!Z135)</f>
        <v>Fonctionnaire (sauf professeur)</v>
      </c>
      <c r="AI135" s="20" t="str">
        <f>IF('Raw Data'!AA135="","",'Raw Data'!AA135)</f>
        <v/>
      </c>
      <c r="AJ135" s="20" t="str">
        <f>IF('Raw Data'!AB135="","",'Raw Data'!AB135)</f>
        <v/>
      </c>
      <c r="AK135" s="20" t="str">
        <f>IF('Raw Data'!AC135="","",'Raw Data'!AC135)</f>
        <v/>
      </c>
      <c r="AL135" s="20" t="str">
        <f>IF('Raw Data'!AD135="","",'Raw Data'!AD135)</f>
        <v/>
      </c>
      <c r="AM135" s="20" t="str">
        <f>IF('Raw Data'!AE135="","",'Raw Data'!AE135)</f>
        <v/>
      </c>
      <c r="AN135" s="20" t="str">
        <f>IF('Raw Data'!AF135="","",'Raw Data'!AF135)</f>
        <v/>
      </c>
      <c r="AO135" s="20" t="str">
        <f>IF('Raw Data'!AG135="","",'Raw Data'!AG135)</f>
        <v/>
      </c>
      <c r="AP135" s="20" t="str">
        <f>IF('Raw Data'!AH135="","",'Raw Data'!AH135)</f>
        <v>Personne non déplacée (Autochtone)</v>
      </c>
      <c r="AQ135" s="35" t="str">
        <f t="shared" si="65"/>
        <v/>
      </c>
      <c r="AR135" s="20" t="str">
        <f>IF('Raw Data'!AI135="","",'Raw Data'!AI135)</f>
        <v>Tanganyika</v>
      </c>
      <c r="AS135" s="20" t="str">
        <f>IF('Raw Data'!AJ135="","",'Raw Data'!AJ135)</f>
        <v>Nyunzu</v>
      </c>
      <c r="AT135" s="20" t="str">
        <f>IF('Raw Data'!AK135="","",'Raw Data'!AK135)</f>
        <v>Kilwa 1</v>
      </c>
      <c r="AU135" s="20" t="str">
        <f>IF('Raw Data'!AL135="","",'Raw Data'!AL135)</f>
        <v/>
      </c>
      <c r="AV135" s="20" t="str">
        <f>IF('Raw Data'!AM135="","",'Raw Data'!AM135)</f>
        <v>Kilwa 1</v>
      </c>
      <c r="AW135" s="20" t="str">
        <f>IF('Raw Data'!AN135="","",'Raw Data'!AN135)</f>
        <v/>
      </c>
      <c r="AX135" s="20" t="str">
        <f>IF('Raw Data'!AO135="","",'Raw Data'!AO135)</f>
        <v>Oui</v>
      </c>
      <c r="AY135" s="20" t="str">
        <f>IF('Raw Data'!AP135="","",'Raw Data'!AP135)</f>
        <v>Tanganyika</v>
      </c>
      <c r="AZ135" s="20" t="str">
        <f>IF('Raw Data'!AQ135="","",'Raw Data'!AQ135)</f>
        <v>Nyunzu</v>
      </c>
      <c r="BA135" s="20" t="str">
        <f>IF('Raw Data'!AR135="","",'Raw Data'!AR135)</f>
        <v>Village</v>
      </c>
      <c r="BB135" s="20" t="str">
        <f>IF('Raw Data'!AS135="","",'Raw Data'!AS135)</f>
        <v>Kilwa 1</v>
      </c>
      <c r="BC135" s="20" t="str">
        <f>IF('Raw Data'!AT135="","",'Raw Data'!AT135)</f>
        <v/>
      </c>
      <c r="BD135" s="20" t="str">
        <f>IF('Raw Data'!AU135="","",'Raw Data'!AU135)</f>
        <v>Kilwa 1</v>
      </c>
      <c r="BE135" s="20" t="str">
        <f>IF('Raw Data'!AV135="","",'Raw Data'!AV135)</f>
        <v>Kilwa 1</v>
      </c>
      <c r="BF135" s="20" t="str">
        <f>IF('Raw Data'!AW135="","",'Raw Data'!AW135)</f>
        <v/>
      </c>
      <c r="BG135" s="20" t="str">
        <f>IF('Raw Data'!AX135="","",'Raw Data'!AX135)</f>
        <v>Kilwa 1</v>
      </c>
      <c r="BH135" s="20" t="str">
        <f>IF('Raw Data'!AY135="","",'Raw Data'!AY135)</f>
        <v>Oui</v>
      </c>
      <c r="BI135" s="20" t="str">
        <f>IF('Raw Data'!AZ135="","",'Raw Data'!AZ135)</f>
        <v>Kamanya</v>
      </c>
      <c r="BJ135" s="20" t="str">
        <f>IF('Raw Data'!BA135="","",'Raw Data'!BA135)</f>
        <v>Oui</v>
      </c>
      <c r="BK135" s="20" t="str">
        <f>IF('Raw Data'!BB135="","",'Raw Data'!BB135)</f>
        <v>Oui</v>
      </c>
      <c r="BL135" s="20" t="str">
        <f>IF('Raw Data'!BC135="","",'Raw Data'!BC135)</f>
        <v/>
      </c>
      <c r="BM135" s="20" t="str">
        <f>IF('Raw Data'!BD135="","",'Raw Data'!BD135)</f>
        <v/>
      </c>
      <c r="BN135" s="20" t="str">
        <f>IF('Raw Data'!BE135="","",'Raw Data'!BE135)</f>
        <v/>
      </c>
      <c r="BO135" s="20" t="str">
        <f>IF('Raw Data'!BF135="","",'Raw Data'!BF135)</f>
        <v/>
      </c>
      <c r="BP135" s="20" t="str">
        <f>IF('Raw Data'!BG135="","",'Raw Data'!BG135)</f>
        <v/>
      </c>
      <c r="BQ135" s="20" t="str">
        <f>IF('Raw Data'!BH135="","",'Raw Data'!BH135)</f>
        <v>Autre (Spécifier)</v>
      </c>
      <c r="BR135" s="20" t="str">
        <f>IF('Raw Data'!BI135="","",'Raw Data'!BI135)</f>
        <v>Baseba</v>
      </c>
      <c r="BS135" s="20" t="str">
        <f>IF('Raw Data'!BJ135="","",'Raw Data'!BJ135)</f>
        <v>Oui</v>
      </c>
      <c r="BT135" s="20" t="str">
        <f>IF('Raw Data'!BK135="","",'Raw Data'!BK135)</f>
        <v>Oui</v>
      </c>
      <c r="BU135" s="35" t="str">
        <f t="shared" si="66"/>
        <v/>
      </c>
      <c r="BV135" s="20" t="str">
        <f>IF('Raw Data'!BL135="","",'Raw Data'!BL135)</f>
        <v/>
      </c>
      <c r="BW135" s="20" t="str">
        <f>IF('Raw Data'!BM135="","",'Raw Data'!BM135)</f>
        <v/>
      </c>
      <c r="BX135" s="20" t="str">
        <f>IF('Raw Data'!BN135="","",'Raw Data'!BN135)</f>
        <v>Oui</v>
      </c>
      <c r="BY135" s="20" t="str">
        <f>IF('Raw Data'!BO135="","",'Raw Data'!BO135)</f>
        <v>Oui</v>
      </c>
      <c r="BZ135" s="20" t="str">
        <f>IF('Raw Data'!BP135="","",'Raw Data'!BP135)</f>
        <v>Oui</v>
      </c>
      <c r="CA135" s="20" t="str">
        <f>IF('Raw Data'!BQ135="","",'Raw Data'!BQ135)</f>
        <v>Non</v>
      </c>
      <c r="CB135" s="20" t="str">
        <f>IF('Raw Data'!BR135="","",'Raw Data'!BR135)</f>
        <v>Non</v>
      </c>
      <c r="CC135" s="20" t="str">
        <f>IF('Raw Data'!BS135="","",'Raw Data'!BS135)</f>
        <v/>
      </c>
      <c r="CD135" s="20" t="str">
        <f>IF('Raw Data'!BT135="","",'Raw Data'!BT135)</f>
        <v>Communauté hôte (=Autochtones)</v>
      </c>
      <c r="CE135" s="20" t="str">
        <f>IF('Raw Data'!BU135="","",'Raw Data'!BU135)</f>
        <v>3</v>
      </c>
      <c r="CF135" s="20" t="str">
        <f>IF('Raw Data'!BV135="","",'Raw Data'!BV135)</f>
        <v>Oui</v>
      </c>
      <c r="CG135" s="20" t="str">
        <f>IF('Raw Data'!BW135="","",'Raw Data'!BW135)</f>
        <v>Communauté hôte (=Autochtones)</v>
      </c>
      <c r="CH135" s="35" t="str">
        <f t="shared" si="67"/>
        <v/>
      </c>
      <c r="CI135" s="35" t="str">
        <f t="shared" si="68"/>
        <v/>
      </c>
      <c r="CJ135" s="37">
        <f t="shared" si="69"/>
        <v>1</v>
      </c>
      <c r="CK135" s="20">
        <f>IF('Raw Data'!BX135="","",'Raw Data'!BX135)</f>
        <v>1</v>
      </c>
      <c r="CL135" s="20">
        <f>IF('Raw Data'!BY135="","",'Raw Data'!BY135)</f>
        <v>0</v>
      </c>
      <c r="CM135" s="20">
        <f>IF('Raw Data'!BZ135="","",'Raw Data'!BZ135)</f>
        <v>0</v>
      </c>
      <c r="CN135" s="20">
        <f>IF('Raw Data'!CA135="","",'Raw Data'!CA135)</f>
        <v>0</v>
      </c>
      <c r="CO135" s="20">
        <f>IF('Raw Data'!CB135="","",'Raw Data'!CB135)</f>
        <v>0</v>
      </c>
      <c r="CP135" s="39" t="str">
        <f>IF('Raw Data'!CC135="","",'Raw Data'!CC135)</f>
        <v>0.9610567838099581</v>
      </c>
      <c r="CQ135" s="20" t="str">
        <f>IF('Raw Data'!CD135="","",'Raw Data'!CD135)</f>
        <v/>
      </c>
      <c r="CR135" s="20" t="str">
        <f>IF('Raw Data'!CE135="","",'Raw Data'!CE135)</f>
        <v>1</v>
      </c>
      <c r="CS135" s="20" t="str">
        <f>IF('Raw Data'!CF135="","",'Raw Data'!CF135)</f>
        <v/>
      </c>
      <c r="CT135" s="20" t="str">
        <f>IF('Raw Data'!CG135="","",'Raw Data'!CG135)</f>
        <v/>
      </c>
      <c r="CU135" s="20" t="str">
        <f>IF('Raw Data'!CH135="","",'Raw Data'!CH135)</f>
        <v/>
      </c>
      <c r="CV135" s="35" t="str">
        <f t="shared" si="70"/>
        <v/>
      </c>
      <c r="CW135" s="20" t="str">
        <f>IF('Raw Data'!CI135="","",'Raw Data'!CI135)</f>
        <v/>
      </c>
      <c r="CX135" s="35" t="str">
        <f t="shared" si="71"/>
        <v/>
      </c>
      <c r="CY135" s="20" t="str">
        <f>IF('Raw Data'!CJ135="","",'Raw Data'!CJ135)</f>
        <v/>
      </c>
      <c r="CZ135" s="35" t="str">
        <f t="shared" si="72"/>
        <v/>
      </c>
      <c r="DA135" s="20" t="str">
        <f>IF('Raw Data'!CK135="","",'Raw Data'!CK135)</f>
        <v/>
      </c>
      <c r="DB135" s="35" t="str">
        <f t="shared" si="73"/>
        <v/>
      </c>
      <c r="DC135" s="20" t="str">
        <f>IF('Raw Data'!CL135="","",'Raw Data'!CL135)</f>
        <v/>
      </c>
      <c r="DD135" s="35" t="str">
        <f t="shared" si="74"/>
        <v/>
      </c>
      <c r="DE135" s="20" t="str">
        <f>IF('Raw Data'!CM135="","",'Raw Data'!CM135)</f>
        <v/>
      </c>
      <c r="DF135" s="35" t="str">
        <f t="shared" si="75"/>
        <v/>
      </c>
      <c r="DG135" s="20" t="str">
        <f>IF('Raw Data'!CN135="","",'Raw Data'!CN135)</f>
        <v/>
      </c>
      <c r="DH135" s="35" t="str">
        <f t="shared" si="76"/>
        <v/>
      </c>
      <c r="DI135" s="20" t="str">
        <f>IF('Raw Data'!CO135="","",'Raw Data'!CO135)</f>
        <v/>
      </c>
      <c r="DJ135" s="35" t="str">
        <f t="shared" si="77"/>
        <v/>
      </c>
      <c r="DK135" s="23" t="str">
        <f>IF('Raw Data'!CP135="","",'Raw Data'!CP135)</f>
        <v/>
      </c>
      <c r="DL135" s="23" t="str">
        <f>IF('Raw Data'!CQ135="","",'Raw Data'!CQ135)</f>
        <v/>
      </c>
      <c r="DM135" s="20" t="str">
        <f>IF('Raw Data'!CR135="","",'Raw Data'!CR135)</f>
        <v/>
      </c>
      <c r="DN135" s="20" t="str">
        <f>IF('Raw Data'!CS135="","",'Raw Data'!CS135)</f>
        <v/>
      </c>
      <c r="DO135" s="23" t="str">
        <f>IF('Raw Data'!CT135="","",'Raw Data'!CT135)</f>
        <v/>
      </c>
      <c r="DP135" s="20" t="str">
        <f>IF('Raw Data'!CU135="","",'Raw Data'!CU135)</f>
        <v/>
      </c>
      <c r="DQ135" s="23" t="str">
        <f>IF('Raw Data'!CV135="","",'Raw Data'!CV135)</f>
        <v/>
      </c>
      <c r="DR135" s="20" t="str">
        <f>IF('Raw Data'!CW135="","",'Raw Data'!CW135)</f>
        <v/>
      </c>
      <c r="DS135" s="20">
        <f>IF('Raw Data'!CX135="","",'Raw Data'!CX135)</f>
        <v>25</v>
      </c>
      <c r="DT135" s="20">
        <f>IF('Raw Data'!CY135="","",'Raw Data'!CY135)</f>
        <v>0</v>
      </c>
      <c r="DU135" s="20">
        <f>IF('Raw Data'!CZ135="","",'Raw Data'!CZ135)</f>
        <v>5</v>
      </c>
      <c r="DV135" s="20">
        <f>IF('Raw Data'!DA135="","",'Raw Data'!DA135)</f>
        <v>0</v>
      </c>
      <c r="DW135" s="20">
        <f>IF('Raw Data'!DB135="","",'Raw Data'!DB135)</f>
        <v>1</v>
      </c>
      <c r="DX135" s="35" t="str">
        <f t="shared" si="78"/>
        <v/>
      </c>
      <c r="DY135" s="23">
        <f>IF('Raw Data'!DC135="","",'Raw Data'!DC135)</f>
        <v>0</v>
      </c>
      <c r="DZ135" s="42" t="str">
        <f t="shared" si="79"/>
        <v/>
      </c>
      <c r="EA135" s="20">
        <f>IF('Raw Data'!DD135="","",'Raw Data'!DD135)</f>
        <v>0</v>
      </c>
      <c r="EB135" s="35" t="str">
        <f t="shared" si="80"/>
        <v/>
      </c>
      <c r="EC135" s="20">
        <f>IF('Raw Data'!DE135="","",'Raw Data'!DE135)</f>
        <v>0</v>
      </c>
      <c r="ED135" s="35" t="str">
        <f t="shared" si="81"/>
        <v/>
      </c>
      <c r="EE135" s="20">
        <f>IF('Raw Data'!DF135="","",'Raw Data'!DF135)</f>
        <v>0</v>
      </c>
      <c r="EF135" s="35" t="str">
        <f t="shared" si="82"/>
        <v/>
      </c>
      <c r="EG135" s="20">
        <f>IF('Raw Data'!DG135="","",'Raw Data'!DG135)</f>
        <v>0</v>
      </c>
      <c r="EH135" s="35" t="str">
        <f t="shared" si="83"/>
        <v/>
      </c>
      <c r="EI135" s="20">
        <f>IF('Raw Data'!DH135="","",'Raw Data'!DH135)</f>
        <v>0</v>
      </c>
      <c r="EJ135" s="20">
        <f>IF('Raw Data'!DI135="","",'Raw Data'!DI135)</f>
        <v>10</v>
      </c>
      <c r="EK135" s="20">
        <f>IF('Raw Data'!DJ135="","",'Raw Data'!DJ135)</f>
        <v>0</v>
      </c>
      <c r="EL135" s="20">
        <f>IF('Raw Data'!DK135="","",'Raw Data'!DK135)</f>
        <v>0</v>
      </c>
      <c r="EM135" s="20" t="str">
        <f>IF('Raw Data'!DL135="","",'Raw Data'!DL135)</f>
        <v/>
      </c>
      <c r="EN135" s="20" t="str">
        <f>IF('Raw Data'!DM135="","",'Raw Data'!DM135)</f>
        <v/>
      </c>
      <c r="EO135" s="20" t="str">
        <f>IF('Raw Data'!DN135="","",'Raw Data'!DN135)</f>
        <v>Oui</v>
      </c>
      <c r="EP135" s="20">
        <f>IF('Raw Data'!DO135="","",'Raw Data'!DO135)</f>
        <v>10</v>
      </c>
      <c r="EQ135" s="35" t="str">
        <f t="shared" si="84"/>
        <v/>
      </c>
      <c r="ER135" s="20">
        <f>IF('Raw Data'!DP135="","",'Raw Data'!DP135)</f>
        <v>6</v>
      </c>
      <c r="ES135" s="20">
        <f>IF('Raw Data'!DQ135="","",'Raw Data'!DQ135)</f>
        <v>2</v>
      </c>
      <c r="ET135" s="20">
        <f>IF('Raw Data'!DR135="","",'Raw Data'!DR135)</f>
        <v>2</v>
      </c>
      <c r="EU135" s="20" t="str">
        <f>IF('Raw Data'!DS135="","",'Raw Data'!DS135)</f>
        <v/>
      </c>
      <c r="EV135" s="20" t="str">
        <f>IF('Raw Data'!DT135="","",'Raw Data'!DT135)</f>
        <v>Conversation avec les autorités locales</v>
      </c>
      <c r="EW135" s="20">
        <f>IF('Raw Data'!DU135="","",'Raw Data'!DU135)</f>
        <v>0</v>
      </c>
      <c r="EX135" s="20">
        <f>IF('Raw Data'!DV135="","",'Raw Data'!DV135)</f>
        <v>0</v>
      </c>
      <c r="EY135" s="20">
        <f>IF('Raw Data'!DW135="","",'Raw Data'!DW135)</f>
        <v>0</v>
      </c>
      <c r="EZ135" s="20">
        <f>IF('Raw Data'!DX135="","",'Raw Data'!DX135)</f>
        <v>0</v>
      </c>
      <c r="FA135" s="20">
        <f>IF('Raw Data'!DY135="","",'Raw Data'!DY135)</f>
        <v>0</v>
      </c>
      <c r="FB135" s="20">
        <f>IF('Raw Data'!DZ135="","",'Raw Data'!DZ135)</f>
        <v>0</v>
      </c>
      <c r="FC135" s="20">
        <f>IF('Raw Data'!EA135="","",'Raw Data'!EA135)</f>
        <v>1</v>
      </c>
      <c r="FD135" s="20">
        <f>IF('Raw Data'!EB135="","",'Raw Data'!EB135)</f>
        <v>0</v>
      </c>
      <c r="FE135" s="20">
        <f>IF('Raw Data'!EC135="","",'Raw Data'!EC135)</f>
        <v>0</v>
      </c>
      <c r="FF135" s="20">
        <f>IF('Raw Data'!ED135="","",'Raw Data'!ED135)</f>
        <v>0</v>
      </c>
      <c r="FG135" s="20">
        <f>IF('Raw Data'!EE135="","",'Raw Data'!EE135)</f>
        <v>0</v>
      </c>
      <c r="FH135" s="20">
        <f>IF('Raw Data'!EF135="","",'Raw Data'!EF135)</f>
        <v>0</v>
      </c>
      <c r="FI135" s="20">
        <f>IF('Raw Data'!EG135="","",'Raw Data'!EG135)</f>
        <v>0</v>
      </c>
      <c r="FJ135" s="20" t="str">
        <f>IF('Raw Data'!EH135="","",'Raw Data'!EH135)</f>
        <v/>
      </c>
      <c r="FK135" s="20" t="str">
        <f>IF('Raw Data'!EI135="","",'Raw Data'!EI135)</f>
        <v>Information sur la situation des membres de la famille vivant à l'extérieur de la zone (par exemple, déplacés)</v>
      </c>
      <c r="FL135" s="20" t="str">
        <f>IF('Raw Data'!EJ135="","",'Raw Data'!EJ135)</f>
        <v/>
      </c>
      <c r="FM135" s="20" t="str">
        <f>IF('Raw Data'!EK135="","",'Raw Data'!EK135)</f>
        <v>Oui</v>
      </c>
      <c r="FN135" s="20" t="str">
        <f>IF('Raw Data'!EL135="","",'Raw Data'!EL135)</f>
        <v/>
      </c>
      <c r="FO135" s="20" t="str">
        <f>IF('Raw Data'!EM135="","",'Raw Data'!EM135)</f>
        <v>Oui</v>
      </c>
      <c r="FP135" s="20" t="str">
        <f>IF('Raw Data'!EN135="","",'Raw Data'!EN135)</f>
        <v/>
      </c>
      <c r="FQ135" s="20" t="str">
        <f>IF('Raw Data'!EO135="","",'Raw Data'!EO135)</f>
        <v/>
      </c>
      <c r="FR135" s="20" t="str">
        <f>IF('Raw Data'!EP135="","",'Raw Data'!EP135)</f>
        <v/>
      </c>
      <c r="FS135" s="20" t="str">
        <f>IF('Raw Data'!EQ135="","",'Raw Data'!EQ135)</f>
        <v>Kilwa1</v>
      </c>
      <c r="FT135" s="20">
        <f>IF('Raw Data'!ER135="","",'Raw Data'!ER135)</f>
        <v>4</v>
      </c>
      <c r="FU135" s="20" t="str">
        <f>IF('Raw Data'!ES135="","",'Raw Data'!ES135)</f>
        <v>Bonne collaboration</v>
      </c>
      <c r="FV135" s="20" t="str">
        <f>IF('Raw Data'!ET135="","",'Raw Data'!ET135)</f>
        <v>vWvJfH3sDSZM3uC5W82MGH</v>
      </c>
      <c r="FW135" s="20" t="str">
        <f>IF('Raw Data'!EU135="","",'Raw Data'!EU135)</f>
        <v>v89tPMrAjVHLSntiBQ22UJ</v>
      </c>
      <c r="FX135" s="20" t="str">
        <f>IF('Raw Data'!EV135="","",'Raw Data'!EV135)</f>
        <v>v5AfrSZTqajduwJVMoNG7f</v>
      </c>
      <c r="FY135" s="20" t="str">
        <f>IF('Raw Data'!EW135="","",'Raw Data'!EW135)</f>
        <v>vbptduBAghB4e4bMMgdQUc</v>
      </c>
      <c r="FZ135" s="20" t="str">
        <f>IF('Raw Data'!EX135="","",'Raw Data'!EX135)</f>
        <v>vNycnGWUpYeb3KNNoHrkGX</v>
      </c>
      <c r="GA135" s="20" t="str">
        <f>IF('Raw Data'!EY135="","",'Raw Data'!EY135)</f>
        <v/>
      </c>
      <c r="GB135" s="20">
        <f>IF('Raw Data'!EZ135="","",'Raw Data'!EZ135)</f>
        <v>385124300</v>
      </c>
      <c r="GC135" s="20" t="str">
        <f>IF('Raw Data'!FA135="","",'Raw Data'!FA135)</f>
        <v>f10a2ef1-068b-49b6-871f-e457d31e10db</v>
      </c>
      <c r="GD135" s="29">
        <f>IF('Raw Data'!FB135="","",'Raw Data'!FB135)</f>
        <v>44946.619537037041</v>
      </c>
      <c r="GE135" s="20" t="str">
        <f>IF('Raw Data'!FC135="","",'Raw Data'!FC135)</f>
        <v/>
      </c>
      <c r="GF135" s="20" t="str">
        <f>IF('Raw Data'!FD135="","",'Raw Data'!FD135)</f>
        <v/>
      </c>
      <c r="GG135" s="20" t="str">
        <f>IF('Raw Data'!FE135="","",'Raw Data'!FE135)</f>
        <v>submitted_via_web</v>
      </c>
      <c r="GH135" s="20" t="str">
        <f>IF('Raw Data'!FF135="","",'Raw Data'!FF135)</f>
        <v>reach_rdc_hsm_enqueteur</v>
      </c>
      <c r="GI135" s="20" t="str">
        <f>IF('Raw Data'!FG135="","",'Raw Data'!FG135)</f>
        <v/>
      </c>
      <c r="GJ135" s="20">
        <f>IF('Raw Data'!FH135="","",'Raw Data'!FH135)</f>
        <v>224</v>
      </c>
    </row>
    <row r="136" spans="1:192" x14ac:dyDescent="0.25">
      <c r="A136" s="24" t="str">
        <f t="shared" si="57"/>
        <v>617af65d-feea-455a-a656-f283b7c8afba</v>
      </c>
      <c r="B136" s="24" t="str">
        <f t="shared" si="58"/>
        <v>Kilwa 1</v>
      </c>
      <c r="C136" s="24" t="str">
        <f t="shared" si="59"/>
        <v>ENU14</v>
      </c>
      <c r="D136" s="29">
        <f>IF('Raw Data'!A136="","",'Raw Data'!A136)</f>
        <v>44946</v>
      </c>
      <c r="E136" s="27">
        <f>IF('Raw Data'!B136="","",'Raw Data'!B136)</f>
        <v>44946.675977708343</v>
      </c>
      <c r="F136" s="27">
        <f>IF('Raw Data'!C136="","",'Raw Data'!C136)</f>
        <v>44946.697197384259</v>
      </c>
      <c r="G136" s="31">
        <f t="shared" si="60"/>
        <v>30.556333319982514</v>
      </c>
      <c r="H136" s="33" t="str">
        <f t="shared" si="61"/>
        <v>OK</v>
      </c>
      <c r="I136" s="20" t="str">
        <f>IF('Raw Data'!D136="","",'Raw Data'!D136)</f>
        <v>audit.csv</v>
      </c>
      <c r="J136" s="20" t="str">
        <f>IF('Raw Data'!E136="","",'Raw Data'!E136)</f>
        <v>https://kc.humanitarianresponse.info/media/original?media_file=reachrdcdata%2Fattachments%2F03786f7074524bcf85122757f5105ae7%2F617af65d-feea-455a-a656-f283b7c8afba%2Faudit.csv</v>
      </c>
      <c r="K136" s="20" t="str">
        <f>IF('Raw Data'!F136="","",'Raw Data'!F136)</f>
        <v/>
      </c>
      <c r="L136" s="20" t="str">
        <f>IF('Raw Data'!G136="","",'Raw Data'!G136)</f>
        <v/>
      </c>
      <c r="M136" s="20" t="str">
        <f>IF('Raw Data'!H136="","",'Raw Data'!H136)</f>
        <v>ENU14</v>
      </c>
      <c r="N136" s="20" t="str">
        <f>IF('Raw Data'!I136="","",'Raw Data'!I136)</f>
        <v>Kalemie</v>
      </c>
      <c r="O136" s="20" t="str">
        <f>IF('Raw Data'!J136="","",'Raw Data'!J136)</f>
        <v>Décembre</v>
      </c>
      <c r="P136" s="20" t="str">
        <f>IF('Raw Data'!K136="","",'Raw Data'!K136)</f>
        <v>Entretien à distance (appel téléphonique)</v>
      </c>
      <c r="Q136" s="20">
        <f>IF('Raw Data'!L136="","",'Raw Data'!L136)</f>
        <v>820318055</v>
      </c>
      <c r="R136" s="20">
        <f>IF('Raw Data'!M136="","",'Raw Data'!M136)</f>
        <v>820318055</v>
      </c>
      <c r="S136" s="20" t="str">
        <f>IF('Raw Data'!N136="","",'Raw Data'!N136)</f>
        <v>Oui</v>
      </c>
      <c r="T136" s="35" t="str">
        <f t="shared" si="62"/>
        <v/>
      </c>
      <c r="U136" s="20" t="str">
        <f>IF('Raw Data'!O136="","",'Raw Data'!O136)</f>
        <v/>
      </c>
      <c r="V136" s="20" t="str">
        <f>IF('Raw Data'!P136="","",'Raw Data'!P136)</f>
        <v/>
      </c>
      <c r="W136" s="20" t="str">
        <f>IF('Raw Data'!Q136="","",'Raw Data'!Q136)</f>
        <v/>
      </c>
      <c r="X136" s="20" t="str">
        <f>IF('Raw Data'!R136="","",'Raw Data'!R136)</f>
        <v>Oui</v>
      </c>
      <c r="Y136" s="35" t="str">
        <f t="shared" si="63"/>
        <v/>
      </c>
      <c r="Z136" s="20" t="str">
        <f>IF('Raw Data'!S136="","",'Raw Data'!S136)</f>
        <v/>
      </c>
      <c r="AA136" s="20" t="str">
        <f>IF('Raw Data'!T136="","",'Raw Data'!T136)</f>
        <v/>
      </c>
      <c r="AB136" s="20" t="str">
        <f>IF('Raw Data'!U136="","",'Raw Data'!U136)</f>
        <v>Maintenant</v>
      </c>
      <c r="AC136" s="35" t="str">
        <f t="shared" si="64"/>
        <v/>
      </c>
      <c r="AD136" s="20" t="str">
        <f>IF('Raw Data'!V136="","",'Raw Data'!V136)</f>
        <v/>
      </c>
      <c r="AE136" s="20" t="str">
        <f>IF('Raw Data'!W136="","",'Raw Data'!W136)</f>
        <v>Kronto</v>
      </c>
      <c r="AF136" s="20" t="str">
        <f>IF('Raw Data'!X136="","",'Raw Data'!X136)</f>
        <v>Homme</v>
      </c>
      <c r="AG136" s="20">
        <f>IF('Raw Data'!Y136="","",'Raw Data'!Y136)</f>
        <v>60</v>
      </c>
      <c r="AH136" s="20" t="str">
        <f>IF('Raw Data'!Z136="","",'Raw Data'!Z136)</f>
        <v>Agriculteur</v>
      </c>
      <c r="AI136" s="20" t="str">
        <f>IF('Raw Data'!AA136="","",'Raw Data'!AA136)</f>
        <v/>
      </c>
      <c r="AJ136" s="20" t="str">
        <f>IF('Raw Data'!AB136="","",'Raw Data'!AB136)</f>
        <v/>
      </c>
      <c r="AK136" s="20" t="str">
        <f>IF('Raw Data'!AC136="","",'Raw Data'!AC136)</f>
        <v/>
      </c>
      <c r="AL136" s="20" t="str">
        <f>IF('Raw Data'!AD136="","",'Raw Data'!AD136)</f>
        <v/>
      </c>
      <c r="AM136" s="20" t="str">
        <f>IF('Raw Data'!AE136="","",'Raw Data'!AE136)</f>
        <v/>
      </c>
      <c r="AN136" s="20" t="str">
        <f>IF('Raw Data'!AF136="","",'Raw Data'!AF136)</f>
        <v/>
      </c>
      <c r="AO136" s="20" t="str">
        <f>IF('Raw Data'!AG136="","",'Raw Data'!AG136)</f>
        <v/>
      </c>
      <c r="AP136" s="20" t="str">
        <f>IF('Raw Data'!AH136="","",'Raw Data'!AH136)</f>
        <v>Personne non déplacée (Autochtone)</v>
      </c>
      <c r="AQ136" s="35" t="str">
        <f t="shared" si="65"/>
        <v/>
      </c>
      <c r="AR136" s="20" t="str">
        <f>IF('Raw Data'!AI136="","",'Raw Data'!AI136)</f>
        <v>Tanganyika</v>
      </c>
      <c r="AS136" s="20" t="str">
        <f>IF('Raw Data'!AJ136="","",'Raw Data'!AJ136)</f>
        <v>Nyunzu</v>
      </c>
      <c r="AT136" s="20" t="str">
        <f>IF('Raw Data'!AK136="","",'Raw Data'!AK136)</f>
        <v>Kabeya mukena</v>
      </c>
      <c r="AU136" s="20" t="str">
        <f>IF('Raw Data'!AL136="","",'Raw Data'!AL136)</f>
        <v/>
      </c>
      <c r="AV136" s="20" t="str">
        <f>IF('Raw Data'!AM136="","",'Raw Data'!AM136)</f>
        <v>Kabeya mukena</v>
      </c>
      <c r="AW136" s="20" t="str">
        <f>IF('Raw Data'!AN136="","",'Raw Data'!AN136)</f>
        <v/>
      </c>
      <c r="AX136" s="20" t="str">
        <f>IF('Raw Data'!AO136="","",'Raw Data'!AO136)</f>
        <v>Oui</v>
      </c>
      <c r="AY136" s="20" t="str">
        <f>IF('Raw Data'!AP136="","",'Raw Data'!AP136)</f>
        <v>Tanganyika</v>
      </c>
      <c r="AZ136" s="20" t="str">
        <f>IF('Raw Data'!AQ136="","",'Raw Data'!AQ136)</f>
        <v>Nyunzu</v>
      </c>
      <c r="BA136" s="20" t="str">
        <f>IF('Raw Data'!AR136="","",'Raw Data'!AR136)</f>
        <v>Village</v>
      </c>
      <c r="BB136" s="20" t="str">
        <f>IF('Raw Data'!AS136="","",'Raw Data'!AS136)</f>
        <v>Kabeya mukena</v>
      </c>
      <c r="BC136" s="20" t="str">
        <f>IF('Raw Data'!AT136="","",'Raw Data'!AT136)</f>
        <v/>
      </c>
      <c r="BD136" s="20" t="str">
        <f>IF('Raw Data'!AU136="","",'Raw Data'!AU136)</f>
        <v>Kabeya mukena</v>
      </c>
      <c r="BE136" s="20" t="str">
        <f>IF('Raw Data'!AV136="","",'Raw Data'!AV136)</f>
        <v>Kilwa 1</v>
      </c>
      <c r="BF136" s="20" t="str">
        <f>IF('Raw Data'!AW136="","",'Raw Data'!AW136)</f>
        <v/>
      </c>
      <c r="BG136" s="20" t="str">
        <f>IF('Raw Data'!AX136="","",'Raw Data'!AX136)</f>
        <v>Kilwa 1</v>
      </c>
      <c r="BH136" s="20" t="str">
        <f>IF('Raw Data'!AY136="","",'Raw Data'!AY136)</f>
        <v>Non</v>
      </c>
      <c r="BI136" s="20" t="str">
        <f>IF('Raw Data'!AZ136="","",'Raw Data'!AZ136)</f>
        <v/>
      </c>
      <c r="BJ136" s="20" t="str">
        <f>IF('Raw Data'!BA136="","",'Raw Data'!BA136)</f>
        <v>Oui</v>
      </c>
      <c r="BK136" s="20" t="str">
        <f>IF('Raw Data'!BB136="","",'Raw Data'!BB136)</f>
        <v>Oui</v>
      </c>
      <c r="BL136" s="20" t="str">
        <f>IF('Raw Data'!BC136="","",'Raw Data'!BC136)</f>
        <v/>
      </c>
      <c r="BM136" s="20" t="str">
        <f>IF('Raw Data'!BD136="","",'Raw Data'!BD136)</f>
        <v/>
      </c>
      <c r="BN136" s="20" t="str">
        <f>IF('Raw Data'!BE136="","",'Raw Data'!BE136)</f>
        <v/>
      </c>
      <c r="BO136" s="20" t="str">
        <f>IF('Raw Data'!BF136="","",'Raw Data'!BF136)</f>
        <v/>
      </c>
      <c r="BP136" s="20" t="str">
        <f>IF('Raw Data'!BG136="","",'Raw Data'!BG136)</f>
        <v/>
      </c>
      <c r="BQ136" s="20" t="str">
        <f>IF('Raw Data'!BH136="","",'Raw Data'!BH136)</f>
        <v>Autre (Spécifier)</v>
      </c>
      <c r="BR136" s="20" t="str">
        <f>IF('Raw Data'!BI136="","",'Raw Data'!BI136)</f>
        <v>Kaseba</v>
      </c>
      <c r="BS136" s="20" t="str">
        <f>IF('Raw Data'!BJ136="","",'Raw Data'!BJ136)</f>
        <v>Oui</v>
      </c>
      <c r="BT136" s="20" t="str">
        <f>IF('Raw Data'!BK136="","",'Raw Data'!BK136)</f>
        <v>Oui</v>
      </c>
      <c r="BU136" s="35" t="str">
        <f t="shared" si="66"/>
        <v/>
      </c>
      <c r="BV136" s="20" t="str">
        <f>IF('Raw Data'!BL136="","",'Raw Data'!BL136)</f>
        <v/>
      </c>
      <c r="BW136" s="20" t="str">
        <f>IF('Raw Data'!BM136="","",'Raw Data'!BM136)</f>
        <v/>
      </c>
      <c r="BX136" s="20" t="str">
        <f>IF('Raw Data'!BN136="","",'Raw Data'!BN136)</f>
        <v>Oui</v>
      </c>
      <c r="BY136" s="20" t="str">
        <f>IF('Raw Data'!BO136="","",'Raw Data'!BO136)</f>
        <v>Oui</v>
      </c>
      <c r="BZ136" s="20" t="str">
        <f>IF('Raw Data'!BP136="","",'Raw Data'!BP136)</f>
        <v>Oui</v>
      </c>
      <c r="CA136" s="20" t="str">
        <f>IF('Raw Data'!BQ136="","",'Raw Data'!BQ136)</f>
        <v>Non</v>
      </c>
      <c r="CB136" s="20" t="str">
        <f>IF('Raw Data'!BR136="","",'Raw Data'!BR136)</f>
        <v>Non</v>
      </c>
      <c r="CC136" s="20" t="str">
        <f>IF('Raw Data'!BS136="","",'Raw Data'!BS136)</f>
        <v/>
      </c>
      <c r="CD136" s="20" t="str">
        <f>IF('Raw Data'!BT136="","",'Raw Data'!BT136)</f>
        <v>Communauté hôte (=Autochtones)</v>
      </c>
      <c r="CE136" s="20" t="str">
        <f>IF('Raw Data'!BU136="","",'Raw Data'!BU136)</f>
        <v>3</v>
      </c>
      <c r="CF136" s="20" t="str">
        <f>IF('Raw Data'!BV136="","",'Raw Data'!BV136)</f>
        <v>Oui</v>
      </c>
      <c r="CG136" s="20" t="str">
        <f>IF('Raw Data'!BW136="","",'Raw Data'!BW136)</f>
        <v>Communauté hôte (=Autochtones)</v>
      </c>
      <c r="CH136" s="35" t="str">
        <f t="shared" si="67"/>
        <v/>
      </c>
      <c r="CI136" s="35" t="str">
        <f t="shared" si="68"/>
        <v/>
      </c>
      <c r="CJ136" s="37">
        <f t="shared" si="69"/>
        <v>1</v>
      </c>
      <c r="CK136" s="20">
        <f>IF('Raw Data'!BX136="","",'Raw Data'!BX136)</f>
        <v>1</v>
      </c>
      <c r="CL136" s="20">
        <f>IF('Raw Data'!BY136="","",'Raw Data'!BY136)</f>
        <v>0</v>
      </c>
      <c r="CM136" s="20">
        <f>IF('Raw Data'!BZ136="","",'Raw Data'!BZ136)</f>
        <v>0</v>
      </c>
      <c r="CN136" s="20">
        <f>IF('Raw Data'!CA136="","",'Raw Data'!CA136)</f>
        <v>0</v>
      </c>
      <c r="CO136" s="20">
        <f>IF('Raw Data'!CB136="","",'Raw Data'!CB136)</f>
        <v>0</v>
      </c>
      <c r="CP136" s="39" t="str">
        <f>IF('Raw Data'!CC136="","",'Raw Data'!CC136)</f>
        <v>0.2963472467845065</v>
      </c>
      <c r="CQ136" s="20" t="str">
        <f>IF('Raw Data'!CD136="","",'Raw Data'!CD136)</f>
        <v/>
      </c>
      <c r="CR136" s="20" t="str">
        <f>IF('Raw Data'!CE136="","",'Raw Data'!CE136)</f>
        <v>1</v>
      </c>
      <c r="CS136" s="20" t="str">
        <f>IF('Raw Data'!CF136="","",'Raw Data'!CF136)</f>
        <v/>
      </c>
      <c r="CT136" s="20" t="str">
        <f>IF('Raw Data'!CG136="","",'Raw Data'!CG136)</f>
        <v/>
      </c>
      <c r="CU136" s="20">
        <f>IF('Raw Data'!CH136="","",'Raw Data'!CH136)</f>
        <v>0</v>
      </c>
      <c r="CV136" s="35" t="str">
        <f t="shared" si="70"/>
        <v/>
      </c>
      <c r="CW136" s="20">
        <f>IF('Raw Data'!CI136="","",'Raw Data'!CI136)</f>
        <v>1</v>
      </c>
      <c r="CX136" s="35" t="str">
        <f t="shared" si="71"/>
        <v/>
      </c>
      <c r="CY136" s="20">
        <f>IF('Raw Data'!CJ136="","",'Raw Data'!CJ136)</f>
        <v>0</v>
      </c>
      <c r="CZ136" s="35" t="str">
        <f t="shared" si="72"/>
        <v/>
      </c>
      <c r="DA136" s="20">
        <f>IF('Raw Data'!CK136="","",'Raw Data'!CK136)</f>
        <v>2</v>
      </c>
      <c r="DB136" s="35" t="str">
        <f t="shared" si="73"/>
        <v/>
      </c>
      <c r="DC136" s="20">
        <f>IF('Raw Data'!CL136="","",'Raw Data'!CL136)</f>
        <v>0</v>
      </c>
      <c r="DD136" s="35" t="str">
        <f t="shared" si="74"/>
        <v/>
      </c>
      <c r="DE136" s="20">
        <f>IF('Raw Data'!CM136="","",'Raw Data'!CM136)</f>
        <v>0</v>
      </c>
      <c r="DF136" s="35" t="str">
        <f t="shared" si="75"/>
        <v/>
      </c>
      <c r="DG136" s="20">
        <f>IF('Raw Data'!CN136="","",'Raw Data'!CN136)</f>
        <v>0</v>
      </c>
      <c r="DH136" s="35" t="str">
        <f t="shared" si="76"/>
        <v/>
      </c>
      <c r="DI136" s="20">
        <f>IF('Raw Data'!CO136="","",'Raw Data'!CO136)</f>
        <v>7</v>
      </c>
      <c r="DJ136" s="35" t="str">
        <f t="shared" si="77"/>
        <v/>
      </c>
      <c r="DK136" s="23">
        <f>IF('Raw Data'!CP136="","",'Raw Data'!CP136)</f>
        <v>1</v>
      </c>
      <c r="DL136" s="23">
        <f>IF('Raw Data'!CQ136="","",'Raw Data'!CQ136)</f>
        <v>0</v>
      </c>
      <c r="DM136" s="20">
        <f>IF('Raw Data'!CR136="","",'Raw Data'!CR136)</f>
        <v>15</v>
      </c>
      <c r="DN136" s="20">
        <f>IF('Raw Data'!CS136="","",'Raw Data'!CS136)</f>
        <v>0</v>
      </c>
      <c r="DO136" s="23">
        <f>IF('Raw Data'!CT136="","",'Raw Data'!CT136)</f>
        <v>7</v>
      </c>
      <c r="DP136" s="20">
        <f>IF('Raw Data'!CU136="","",'Raw Data'!CU136)</f>
        <v>0</v>
      </c>
      <c r="DQ136" s="23" t="str">
        <f>IF('Raw Data'!CV136="","",'Raw Data'!CV136)</f>
        <v/>
      </c>
      <c r="DR136" s="20" t="str">
        <f>IF('Raw Data'!CW136="","",'Raw Data'!CW136)</f>
        <v/>
      </c>
      <c r="DS136" s="20" t="str">
        <f>IF('Raw Data'!CX136="","",'Raw Data'!CX136)</f>
        <v/>
      </c>
      <c r="DT136" s="20" t="str">
        <f>IF('Raw Data'!CY136="","",'Raw Data'!CY136)</f>
        <v/>
      </c>
      <c r="DU136" s="20" t="str">
        <f>IF('Raw Data'!CZ136="","",'Raw Data'!CZ136)</f>
        <v/>
      </c>
      <c r="DV136" s="20" t="str">
        <f>IF('Raw Data'!DA136="","",'Raw Data'!DA136)</f>
        <v/>
      </c>
      <c r="DW136" s="20" t="str">
        <f>IF('Raw Data'!DB136="","",'Raw Data'!DB136)</f>
        <v/>
      </c>
      <c r="DX136" s="35" t="str">
        <f t="shared" si="78"/>
        <v/>
      </c>
      <c r="DY136" s="23" t="str">
        <f>IF('Raw Data'!DC136="","",'Raw Data'!DC136)</f>
        <v/>
      </c>
      <c r="DZ136" s="42" t="str">
        <f t="shared" si="79"/>
        <v/>
      </c>
      <c r="EA136" s="20" t="str">
        <f>IF('Raw Data'!DD136="","",'Raw Data'!DD136)</f>
        <v/>
      </c>
      <c r="EB136" s="35" t="str">
        <f t="shared" si="80"/>
        <v/>
      </c>
      <c r="EC136" s="20" t="str">
        <f>IF('Raw Data'!DE136="","",'Raw Data'!DE136)</f>
        <v/>
      </c>
      <c r="ED136" s="35" t="str">
        <f t="shared" si="81"/>
        <v/>
      </c>
      <c r="EE136" s="20" t="str">
        <f>IF('Raw Data'!DF136="","",'Raw Data'!DF136)</f>
        <v/>
      </c>
      <c r="EF136" s="35" t="str">
        <f t="shared" si="82"/>
        <v/>
      </c>
      <c r="EG136" s="20" t="str">
        <f>IF('Raw Data'!DG136="","",'Raw Data'!DG136)</f>
        <v/>
      </c>
      <c r="EH136" s="35" t="str">
        <f t="shared" si="83"/>
        <v/>
      </c>
      <c r="EI136" s="20" t="str">
        <f>IF('Raw Data'!DH136="","",'Raw Data'!DH136)</f>
        <v/>
      </c>
      <c r="EJ136" s="20" t="str">
        <f>IF('Raw Data'!DI136="","",'Raw Data'!DI136)</f>
        <v/>
      </c>
      <c r="EK136" s="20" t="str">
        <f>IF('Raw Data'!DJ136="","",'Raw Data'!DJ136)</f>
        <v/>
      </c>
      <c r="EL136" s="20" t="str">
        <f>IF('Raw Data'!DK136="","",'Raw Data'!DK136)</f>
        <v/>
      </c>
      <c r="EM136" s="20" t="str">
        <f>IF('Raw Data'!DL136="","",'Raw Data'!DL136)</f>
        <v/>
      </c>
      <c r="EN136" s="20" t="str">
        <f>IF('Raw Data'!DM136="","",'Raw Data'!DM136)</f>
        <v/>
      </c>
      <c r="EO136" s="20" t="str">
        <f>IF('Raw Data'!DN136="","",'Raw Data'!DN136)</f>
        <v>Non</v>
      </c>
      <c r="EP136" s="20" t="str">
        <f>IF('Raw Data'!DO136="","",'Raw Data'!DO136)</f>
        <v/>
      </c>
      <c r="EQ136" s="35" t="str">
        <f t="shared" si="84"/>
        <v/>
      </c>
      <c r="ER136" s="20" t="str">
        <f>IF('Raw Data'!DP136="","",'Raw Data'!DP136)</f>
        <v/>
      </c>
      <c r="ES136" s="20" t="str">
        <f>IF('Raw Data'!DQ136="","",'Raw Data'!DQ136)</f>
        <v/>
      </c>
      <c r="ET136" s="20" t="str">
        <f>IF('Raw Data'!DR136="","",'Raw Data'!DR136)</f>
        <v/>
      </c>
      <c r="EU136" s="20" t="str">
        <f>IF('Raw Data'!DS136="","",'Raw Data'!DS136)</f>
        <v/>
      </c>
      <c r="EV136" s="20" t="str">
        <f>IF('Raw Data'!DT136="","",'Raw Data'!DT136)</f>
        <v>Station de radio Appel téléphonique Conversation avec les autorités locales</v>
      </c>
      <c r="EW136" s="20">
        <f>IF('Raw Data'!DU136="","",'Raw Data'!DU136)</f>
        <v>1</v>
      </c>
      <c r="EX136" s="20">
        <f>IF('Raw Data'!DV136="","",'Raw Data'!DV136)</f>
        <v>0</v>
      </c>
      <c r="EY136" s="20">
        <f>IF('Raw Data'!DW136="","",'Raw Data'!DW136)</f>
        <v>0</v>
      </c>
      <c r="EZ136" s="20">
        <f>IF('Raw Data'!DX136="","",'Raw Data'!DX136)</f>
        <v>0</v>
      </c>
      <c r="FA136" s="20">
        <f>IF('Raw Data'!DY136="","",'Raw Data'!DY136)</f>
        <v>0</v>
      </c>
      <c r="FB136" s="20">
        <f>IF('Raw Data'!DZ136="","",'Raw Data'!DZ136)</f>
        <v>1</v>
      </c>
      <c r="FC136" s="20">
        <f>IF('Raw Data'!EA136="","",'Raw Data'!EA136)</f>
        <v>1</v>
      </c>
      <c r="FD136" s="20">
        <f>IF('Raw Data'!EB136="","",'Raw Data'!EB136)</f>
        <v>0</v>
      </c>
      <c r="FE136" s="20">
        <f>IF('Raw Data'!EC136="","",'Raw Data'!EC136)</f>
        <v>0</v>
      </c>
      <c r="FF136" s="20">
        <f>IF('Raw Data'!ED136="","",'Raw Data'!ED136)</f>
        <v>0</v>
      </c>
      <c r="FG136" s="20">
        <f>IF('Raw Data'!EE136="","",'Raw Data'!EE136)</f>
        <v>0</v>
      </c>
      <c r="FH136" s="20">
        <f>IF('Raw Data'!EF136="","",'Raw Data'!EF136)</f>
        <v>0</v>
      </c>
      <c r="FI136" s="20">
        <f>IF('Raw Data'!EG136="","",'Raw Data'!EG136)</f>
        <v>0</v>
      </c>
      <c r="FJ136" s="20" t="str">
        <f>IF('Raw Data'!EH136="","",'Raw Data'!EH136)</f>
        <v/>
      </c>
      <c r="FK136" s="20" t="str">
        <f>IF('Raw Data'!EI136="","",'Raw Data'!EI136)</f>
        <v>Information sur les conditions dans d'autres localité, incluant la zone  d'origine des personnes déplacées dans la localité</v>
      </c>
      <c r="FL136" s="20" t="str">
        <f>IF('Raw Data'!EJ136="","",'Raw Data'!EJ136)</f>
        <v/>
      </c>
      <c r="FM136" s="20" t="str">
        <f>IF('Raw Data'!EK136="","",'Raw Data'!EK136)</f>
        <v>Oui</v>
      </c>
      <c r="FN136" s="20" t="str">
        <f>IF('Raw Data'!EL136="","",'Raw Data'!EL136)</f>
        <v/>
      </c>
      <c r="FO136" s="20" t="str">
        <f>IF('Raw Data'!EM136="","",'Raw Data'!EM136)</f>
        <v>Oui</v>
      </c>
      <c r="FP136" s="20" t="str">
        <f>IF('Raw Data'!EN136="","",'Raw Data'!EN136)</f>
        <v/>
      </c>
      <c r="FQ136" s="20" t="str">
        <f>IF('Raw Data'!EO136="","",'Raw Data'!EO136)</f>
        <v/>
      </c>
      <c r="FR136" s="20" t="str">
        <f>IF('Raw Data'!EP136="","",'Raw Data'!EP136)</f>
        <v/>
      </c>
      <c r="FS136" s="20" t="str">
        <f>IF('Raw Data'!EQ136="","",'Raw Data'!EQ136)</f>
        <v>Kilwa1</v>
      </c>
      <c r="FT136" s="20">
        <f>IF('Raw Data'!ER136="","",'Raw Data'!ER136)</f>
        <v>4</v>
      </c>
      <c r="FU136" s="20" t="str">
        <f>IF('Raw Data'!ES136="","",'Raw Data'!ES136)</f>
        <v>Franche collaboration</v>
      </c>
      <c r="FV136" s="20" t="str">
        <f>IF('Raw Data'!ET136="","",'Raw Data'!ET136)</f>
        <v>vWvJfH3sDSZM3uC5W82MGH</v>
      </c>
      <c r="FW136" s="20" t="str">
        <f>IF('Raw Data'!EU136="","",'Raw Data'!EU136)</f>
        <v>v89tPMrAjVHLSntiBQ22UJ</v>
      </c>
      <c r="FX136" s="20" t="str">
        <f>IF('Raw Data'!EV136="","",'Raw Data'!EV136)</f>
        <v>v5AfrSZTqajduwJVMoNG7f</v>
      </c>
      <c r="FY136" s="20" t="str">
        <f>IF('Raw Data'!EW136="","",'Raw Data'!EW136)</f>
        <v>vbptduBAghB4e4bMMgdQUc</v>
      </c>
      <c r="FZ136" s="20" t="str">
        <f>IF('Raw Data'!EX136="","",'Raw Data'!EX136)</f>
        <v>vNycnGWUpYeb3KNNoHrkGX</v>
      </c>
      <c r="GA136" s="20" t="str">
        <f>IF('Raw Data'!EY136="","",'Raw Data'!EY136)</f>
        <v/>
      </c>
      <c r="GB136" s="20">
        <f>IF('Raw Data'!EZ136="","",'Raw Data'!EZ136)</f>
        <v>385124621</v>
      </c>
      <c r="GC136" s="20" t="str">
        <f>IF('Raw Data'!FA136="","",'Raw Data'!FA136)</f>
        <v>617af65d-feea-455a-a656-f283b7c8afba</v>
      </c>
      <c r="GD136" s="29">
        <f>IF('Raw Data'!FB136="","",'Raw Data'!FB136)</f>
        <v>44946.620451388888</v>
      </c>
      <c r="GE136" s="20" t="str">
        <f>IF('Raw Data'!FC136="","",'Raw Data'!FC136)</f>
        <v/>
      </c>
      <c r="GF136" s="20" t="str">
        <f>IF('Raw Data'!FD136="","",'Raw Data'!FD136)</f>
        <v/>
      </c>
      <c r="GG136" s="20" t="str">
        <f>IF('Raw Data'!FE136="","",'Raw Data'!FE136)</f>
        <v>submitted_via_web</v>
      </c>
      <c r="GH136" s="20" t="str">
        <f>IF('Raw Data'!FF136="","",'Raw Data'!FF136)</f>
        <v>reach_rdc_hsm_enqueteur</v>
      </c>
      <c r="GI136" s="20" t="str">
        <f>IF('Raw Data'!FG136="","",'Raw Data'!FG136)</f>
        <v/>
      </c>
      <c r="GJ136" s="20">
        <f>IF('Raw Data'!FH136="","",'Raw Data'!FH136)</f>
        <v>225</v>
      </c>
    </row>
    <row r="137" spans="1:192" x14ac:dyDescent="0.25">
      <c r="A137" s="24" t="str">
        <f t="shared" si="57"/>
        <v>91889b78-bc96-4a3d-95ce-00874038450f</v>
      </c>
      <c r="B137" s="24" t="str">
        <f t="shared" si="58"/>
        <v>Mahila</v>
      </c>
      <c r="C137" s="24" t="str">
        <f t="shared" si="59"/>
        <v>ENU8</v>
      </c>
      <c r="D137" s="29">
        <f>IF('Raw Data'!A137="","",'Raw Data'!A137)</f>
        <v>44946</v>
      </c>
      <c r="E137" s="27">
        <f>IF('Raw Data'!B137="","",'Raw Data'!B137)</f>
        <v>44946.603141284722</v>
      </c>
      <c r="F137" s="27">
        <f>IF('Raw Data'!C137="","",'Raw Data'!C137)</f>
        <v>44946.660995324077</v>
      </c>
      <c r="G137" s="31">
        <f t="shared" si="60"/>
        <v>83.30981667037122</v>
      </c>
      <c r="H137" s="33" t="str">
        <f t="shared" si="61"/>
        <v>OK</v>
      </c>
      <c r="I137" s="20" t="str">
        <f>IF('Raw Data'!D137="","",'Raw Data'!D137)</f>
        <v>audit.csv</v>
      </c>
      <c r="J137" s="20" t="str">
        <f>IF('Raw Data'!E137="","",'Raw Data'!E137)</f>
        <v>https://kc.humanitarianresponse.info/media/original?media_file=reachrdcdata%2Fattachments%2F03786f7074524bcf85122757f5105ae7%2F91889b78-bc96-4a3d-95ce-00874038450f%2Faudit.csv</v>
      </c>
      <c r="K137" s="20" t="str">
        <f>IF('Raw Data'!F137="","",'Raw Data'!F137)</f>
        <v/>
      </c>
      <c r="L137" s="20" t="str">
        <f>IF('Raw Data'!G137="","",'Raw Data'!G137)</f>
        <v/>
      </c>
      <c r="M137" s="20" t="str">
        <f>IF('Raw Data'!H137="","",'Raw Data'!H137)</f>
        <v>ENU8</v>
      </c>
      <c r="N137" s="20" t="str">
        <f>IF('Raw Data'!I137="","",'Raw Data'!I137)</f>
        <v>Kalemie</v>
      </c>
      <c r="O137" s="20" t="str">
        <f>IF('Raw Data'!J137="","",'Raw Data'!J137)</f>
        <v>Décembre</v>
      </c>
      <c r="P137" s="20" t="str">
        <f>IF('Raw Data'!K137="","",'Raw Data'!K137)</f>
        <v>Entretien à distance (appel téléphonique)</v>
      </c>
      <c r="Q137" s="20">
        <f>IF('Raw Data'!L137="","",'Raw Data'!L137)</f>
        <v>811331484</v>
      </c>
      <c r="R137" s="20">
        <f>IF('Raw Data'!M137="","",'Raw Data'!M137)</f>
        <v>811331484</v>
      </c>
      <c r="S137" s="20" t="str">
        <f>IF('Raw Data'!N137="","",'Raw Data'!N137)</f>
        <v>Oui</v>
      </c>
      <c r="T137" s="35" t="str">
        <f t="shared" si="62"/>
        <v/>
      </c>
      <c r="U137" s="20" t="str">
        <f>IF('Raw Data'!O137="","",'Raw Data'!O137)</f>
        <v/>
      </c>
      <c r="V137" s="20" t="str">
        <f>IF('Raw Data'!P137="","",'Raw Data'!P137)</f>
        <v/>
      </c>
      <c r="W137" s="20" t="str">
        <f>IF('Raw Data'!Q137="","",'Raw Data'!Q137)</f>
        <v/>
      </c>
      <c r="X137" s="20" t="str">
        <f>IF('Raw Data'!R137="","",'Raw Data'!R137)</f>
        <v>Oui</v>
      </c>
      <c r="Y137" s="35" t="str">
        <f t="shared" si="63"/>
        <v/>
      </c>
      <c r="Z137" s="20" t="str">
        <f>IF('Raw Data'!S137="","",'Raw Data'!S137)</f>
        <v/>
      </c>
      <c r="AA137" s="20" t="str">
        <f>IF('Raw Data'!T137="","",'Raw Data'!T137)</f>
        <v/>
      </c>
      <c r="AB137" s="20" t="str">
        <f>IF('Raw Data'!U137="","",'Raw Data'!U137)</f>
        <v>Maintenant</v>
      </c>
      <c r="AC137" s="35" t="str">
        <f t="shared" si="64"/>
        <v/>
      </c>
      <c r="AD137" s="20" t="str">
        <f>IF('Raw Data'!V137="","",'Raw Data'!V137)</f>
        <v/>
      </c>
      <c r="AE137" s="20" t="str">
        <f>IF('Raw Data'!W137="","",'Raw Data'!W137)</f>
        <v>Philomene bajayo</v>
      </c>
      <c r="AF137" s="20" t="str">
        <f>IF('Raw Data'!X137="","",'Raw Data'!X137)</f>
        <v>Femme</v>
      </c>
      <c r="AG137" s="20">
        <f>IF('Raw Data'!Y137="","",'Raw Data'!Y137)</f>
        <v>50</v>
      </c>
      <c r="AH137" s="20" t="str">
        <f>IF('Raw Data'!Z137="","",'Raw Data'!Z137)</f>
        <v>Agriculteur</v>
      </c>
      <c r="AI137" s="20" t="str">
        <f>IF('Raw Data'!AA137="","",'Raw Data'!AA137)</f>
        <v/>
      </c>
      <c r="AJ137" s="20" t="str">
        <f>IF('Raw Data'!AB137="","",'Raw Data'!AB137)</f>
        <v/>
      </c>
      <c r="AK137" s="20" t="str">
        <f>IF('Raw Data'!AC137="","",'Raw Data'!AC137)</f>
        <v/>
      </c>
      <c r="AL137" s="20" t="str">
        <f>IF('Raw Data'!AD137="","",'Raw Data'!AD137)</f>
        <v/>
      </c>
      <c r="AM137" s="20" t="str">
        <f>IF('Raw Data'!AE137="","",'Raw Data'!AE137)</f>
        <v/>
      </c>
      <c r="AN137" s="20" t="str">
        <f>IF('Raw Data'!AF137="","",'Raw Data'!AF137)</f>
        <v/>
      </c>
      <c r="AO137" s="20" t="str">
        <f>IF('Raw Data'!AG137="","",'Raw Data'!AG137)</f>
        <v/>
      </c>
      <c r="AP137" s="20" t="str">
        <f>IF('Raw Data'!AH137="","",'Raw Data'!AH137)</f>
        <v>Personne non déplacée (Autochtone)</v>
      </c>
      <c r="AQ137" s="35" t="str">
        <f t="shared" si="65"/>
        <v/>
      </c>
      <c r="AR137" s="20" t="str">
        <f>IF('Raw Data'!AI137="","",'Raw Data'!AI137)</f>
        <v>Tanganyika</v>
      </c>
      <c r="AS137" s="20" t="str">
        <f>IF('Raw Data'!AJ137="","",'Raw Data'!AJ137)</f>
        <v>Nyemba</v>
      </c>
      <c r="AT137" s="20" t="str">
        <f>IF('Raw Data'!AK137="","",'Raw Data'!AK137)</f>
        <v>Mahila</v>
      </c>
      <c r="AU137" s="20" t="str">
        <f>IF('Raw Data'!AL137="","",'Raw Data'!AL137)</f>
        <v/>
      </c>
      <c r="AV137" s="20" t="str">
        <f>IF('Raw Data'!AM137="","",'Raw Data'!AM137)</f>
        <v>Mahila</v>
      </c>
      <c r="AW137" s="20" t="str">
        <f>IF('Raw Data'!AN137="","",'Raw Data'!AN137)</f>
        <v/>
      </c>
      <c r="AX137" s="20" t="str">
        <f>IF('Raw Data'!AO137="","",'Raw Data'!AO137)</f>
        <v>Oui</v>
      </c>
      <c r="AY137" s="20" t="str">
        <f>IF('Raw Data'!AP137="","",'Raw Data'!AP137)</f>
        <v>Tanganyika</v>
      </c>
      <c r="AZ137" s="20" t="str">
        <f>IF('Raw Data'!AQ137="","",'Raw Data'!AQ137)</f>
        <v>Nyemba</v>
      </c>
      <c r="BA137" s="20" t="str">
        <f>IF('Raw Data'!AR137="","",'Raw Data'!AR137)</f>
        <v>Localité</v>
      </c>
      <c r="BB137" s="20" t="str">
        <f>IF('Raw Data'!AS137="","",'Raw Data'!AS137)</f>
        <v/>
      </c>
      <c r="BC137" s="20" t="str">
        <f>IF('Raw Data'!AT137="","",'Raw Data'!AT137)</f>
        <v/>
      </c>
      <c r="BD137" s="20" t="str">
        <f>IF('Raw Data'!AU137="","",'Raw Data'!AU137)</f>
        <v/>
      </c>
      <c r="BE137" s="20" t="str">
        <f>IF('Raw Data'!AV137="","",'Raw Data'!AV137)</f>
        <v>Mahila</v>
      </c>
      <c r="BF137" s="20" t="str">
        <f>IF('Raw Data'!AW137="","",'Raw Data'!AW137)</f>
        <v/>
      </c>
      <c r="BG137" s="20" t="str">
        <f>IF('Raw Data'!AX137="","",'Raw Data'!AX137)</f>
        <v>Mahila</v>
      </c>
      <c r="BH137" s="20" t="str">
        <f>IF('Raw Data'!AY137="","",'Raw Data'!AY137)</f>
        <v>Non</v>
      </c>
      <c r="BI137" s="20" t="str">
        <f>IF('Raw Data'!AZ137="","",'Raw Data'!AZ137)</f>
        <v/>
      </c>
      <c r="BJ137" s="20" t="str">
        <f>IF('Raw Data'!BA137="","",'Raw Data'!BA137)</f>
        <v>Oui</v>
      </c>
      <c r="BK137" s="20" t="str">
        <f>IF('Raw Data'!BB137="","",'Raw Data'!BB137)</f>
        <v>Oui</v>
      </c>
      <c r="BL137" s="20" t="str">
        <f>IF('Raw Data'!BC137="","",'Raw Data'!BC137)</f>
        <v/>
      </c>
      <c r="BM137" s="20" t="str">
        <f>IF('Raw Data'!BD137="","",'Raw Data'!BD137)</f>
        <v/>
      </c>
      <c r="BN137" s="20" t="str">
        <f>IF('Raw Data'!BE137="","",'Raw Data'!BE137)</f>
        <v/>
      </c>
      <c r="BO137" s="20" t="str">
        <f>IF('Raw Data'!BF137="","",'Raw Data'!BF137)</f>
        <v/>
      </c>
      <c r="BP137" s="20" t="str">
        <f>IF('Raw Data'!BG137="","",'Raw Data'!BG137)</f>
        <v/>
      </c>
      <c r="BQ137" s="20" t="str">
        <f>IF('Raw Data'!BH137="","",'Raw Data'!BH137)</f>
        <v>Autre (Spécifier)</v>
      </c>
      <c r="BR137" s="20" t="str">
        <f>IF('Raw Data'!BI137="","",'Raw Data'!BI137)</f>
        <v>Mahila</v>
      </c>
      <c r="BS137" s="20" t="str">
        <f>IF('Raw Data'!BJ137="","",'Raw Data'!BJ137)</f>
        <v>Oui</v>
      </c>
      <c r="BT137" s="20" t="str">
        <f>IF('Raw Data'!BK137="","",'Raw Data'!BK137)</f>
        <v>Oui</v>
      </c>
      <c r="BU137" s="35" t="str">
        <f t="shared" si="66"/>
        <v/>
      </c>
      <c r="BV137" s="20" t="str">
        <f>IF('Raw Data'!BL137="","",'Raw Data'!BL137)</f>
        <v/>
      </c>
      <c r="BW137" s="20" t="str">
        <f>IF('Raw Data'!BM137="","",'Raw Data'!BM137)</f>
        <v/>
      </c>
      <c r="BX137" s="20" t="str">
        <f>IF('Raw Data'!BN137="","",'Raw Data'!BN137)</f>
        <v>Oui</v>
      </c>
      <c r="BY137" s="20" t="str">
        <f>IF('Raw Data'!BO137="","",'Raw Data'!BO137)</f>
        <v>Non</v>
      </c>
      <c r="BZ137" s="20" t="str">
        <f>IF('Raw Data'!BP137="","",'Raw Data'!BP137)</f>
        <v>Oui</v>
      </c>
      <c r="CA137" s="20" t="str">
        <f>IF('Raw Data'!BQ137="","",'Raw Data'!BQ137)</f>
        <v>Non</v>
      </c>
      <c r="CB137" s="20" t="str">
        <f>IF('Raw Data'!BR137="","",'Raw Data'!BR137)</f>
        <v>Non</v>
      </c>
      <c r="CC137" s="20" t="str">
        <f>IF('Raw Data'!BS137="","",'Raw Data'!BS137)</f>
        <v/>
      </c>
      <c r="CD137" s="20" t="str">
        <f>IF('Raw Data'!BT137="","",'Raw Data'!BT137)</f>
        <v>Communauté hôte (=Autochtones)</v>
      </c>
      <c r="CE137" s="20" t="str">
        <f>IF('Raw Data'!BU137="","",'Raw Data'!BU137)</f>
        <v>2</v>
      </c>
      <c r="CF137" s="20" t="str">
        <f>IF('Raw Data'!BV137="","",'Raw Data'!BV137)</f>
        <v>Oui</v>
      </c>
      <c r="CG137" s="20" t="str">
        <f>IF('Raw Data'!BW137="","",'Raw Data'!BW137)</f>
        <v>Communauté hôte (=Autochtones)</v>
      </c>
      <c r="CH137" s="35" t="str">
        <f t="shared" si="67"/>
        <v/>
      </c>
      <c r="CI137" s="35" t="str">
        <f t="shared" si="68"/>
        <v/>
      </c>
      <c r="CJ137" s="37">
        <f t="shared" si="69"/>
        <v>1</v>
      </c>
      <c r="CK137" s="20">
        <f>IF('Raw Data'!BX137="","",'Raw Data'!BX137)</f>
        <v>1</v>
      </c>
      <c r="CL137" s="20">
        <f>IF('Raw Data'!BY137="","",'Raw Data'!BY137)</f>
        <v>0</v>
      </c>
      <c r="CM137" s="20">
        <f>IF('Raw Data'!BZ137="","",'Raw Data'!BZ137)</f>
        <v>0</v>
      </c>
      <c r="CN137" s="20">
        <f>IF('Raw Data'!CA137="","",'Raw Data'!CA137)</f>
        <v>0</v>
      </c>
      <c r="CO137" s="20">
        <f>IF('Raw Data'!CB137="","",'Raw Data'!CB137)</f>
        <v>0</v>
      </c>
      <c r="CP137" s="39" t="str">
        <f>IF('Raw Data'!CC137="","",'Raw Data'!CC137)</f>
        <v>0.07262461697382239</v>
      </c>
      <c r="CQ137" s="20" t="str">
        <f>IF('Raw Data'!CD137="","",'Raw Data'!CD137)</f>
        <v/>
      </c>
      <c r="CR137" s="20" t="str">
        <f>IF('Raw Data'!CE137="","",'Raw Data'!CE137)</f>
        <v>1</v>
      </c>
      <c r="CS137" s="20" t="str">
        <f>IF('Raw Data'!CF137="","",'Raw Data'!CF137)</f>
        <v/>
      </c>
      <c r="CT137" s="20" t="str">
        <f>IF('Raw Data'!CG137="","",'Raw Data'!CG137)</f>
        <v/>
      </c>
      <c r="CU137" s="20">
        <f>IF('Raw Data'!CH137="","",'Raw Data'!CH137)</f>
        <v>2</v>
      </c>
      <c r="CV137" s="35" t="str">
        <f t="shared" si="70"/>
        <v/>
      </c>
      <c r="CW137" s="20">
        <f>IF('Raw Data'!CI137="","",'Raw Data'!CI137)</f>
        <v>1</v>
      </c>
      <c r="CX137" s="35" t="str">
        <f t="shared" si="71"/>
        <v/>
      </c>
      <c r="CY137" s="20">
        <f>IF('Raw Data'!CJ137="","",'Raw Data'!CJ137)</f>
        <v>2</v>
      </c>
      <c r="CZ137" s="35" t="str">
        <f t="shared" si="72"/>
        <v/>
      </c>
      <c r="DA137" s="20">
        <f>IF('Raw Data'!CK137="","",'Raw Data'!CK137)</f>
        <v>1</v>
      </c>
      <c r="DB137" s="35" t="str">
        <f t="shared" si="73"/>
        <v/>
      </c>
      <c r="DC137" s="20">
        <f>IF('Raw Data'!CL137="","",'Raw Data'!CL137)</f>
        <v>1</v>
      </c>
      <c r="DD137" s="35" t="str">
        <f t="shared" si="74"/>
        <v/>
      </c>
      <c r="DE137" s="20">
        <f>IF('Raw Data'!CM137="","",'Raw Data'!CM137)</f>
        <v>1</v>
      </c>
      <c r="DF137" s="35" t="str">
        <f t="shared" si="75"/>
        <v/>
      </c>
      <c r="DG137" s="20">
        <f>IF('Raw Data'!CN137="","",'Raw Data'!CN137)</f>
        <v>5</v>
      </c>
      <c r="DH137" s="35" t="str">
        <f t="shared" si="76"/>
        <v/>
      </c>
      <c r="DI137" s="20">
        <f>IF('Raw Data'!CO137="","",'Raw Data'!CO137)</f>
        <v>0</v>
      </c>
      <c r="DJ137" s="35" t="str">
        <f t="shared" si="77"/>
        <v/>
      </c>
      <c r="DK137" s="23">
        <f>IF('Raw Data'!CP137="","",'Raw Data'!CP137)</f>
        <v>6</v>
      </c>
      <c r="DL137" s="23">
        <f>IF('Raw Data'!CQ137="","",'Raw Data'!CQ137)</f>
        <v>8</v>
      </c>
      <c r="DM137" s="20">
        <f>IF('Raw Data'!CR137="","",'Raw Data'!CR137)</f>
        <v>72</v>
      </c>
      <c r="DN137" s="20">
        <f>IF('Raw Data'!CS137="","",'Raw Data'!CS137)</f>
        <v>9</v>
      </c>
      <c r="DO137" s="23">
        <f>IF('Raw Data'!CT137="","",'Raw Data'!CT137)</f>
        <v>50</v>
      </c>
      <c r="DP137" s="20">
        <f>IF('Raw Data'!CU137="","",'Raw Data'!CU137)</f>
        <v>9</v>
      </c>
      <c r="DQ137" s="23" t="str">
        <f>IF('Raw Data'!CV137="","",'Raw Data'!CV137)</f>
        <v/>
      </c>
      <c r="DR137" s="20" t="str">
        <f>IF('Raw Data'!CW137="","",'Raw Data'!CW137)</f>
        <v/>
      </c>
      <c r="DS137" s="20" t="str">
        <f>IF('Raw Data'!CX137="","",'Raw Data'!CX137)</f>
        <v/>
      </c>
      <c r="DT137" s="20" t="str">
        <f>IF('Raw Data'!CY137="","",'Raw Data'!CY137)</f>
        <v/>
      </c>
      <c r="DU137" s="20" t="str">
        <f>IF('Raw Data'!CZ137="","",'Raw Data'!CZ137)</f>
        <v/>
      </c>
      <c r="DV137" s="20" t="str">
        <f>IF('Raw Data'!DA137="","",'Raw Data'!DA137)</f>
        <v/>
      </c>
      <c r="DW137" s="20" t="str">
        <f>IF('Raw Data'!DB137="","",'Raw Data'!DB137)</f>
        <v/>
      </c>
      <c r="DX137" s="35" t="str">
        <f t="shared" si="78"/>
        <v/>
      </c>
      <c r="DY137" s="23" t="str">
        <f>IF('Raw Data'!DC137="","",'Raw Data'!DC137)</f>
        <v/>
      </c>
      <c r="DZ137" s="42" t="str">
        <f t="shared" si="79"/>
        <v/>
      </c>
      <c r="EA137" s="20" t="str">
        <f>IF('Raw Data'!DD137="","",'Raw Data'!DD137)</f>
        <v/>
      </c>
      <c r="EB137" s="35" t="str">
        <f t="shared" si="80"/>
        <v/>
      </c>
      <c r="EC137" s="20" t="str">
        <f>IF('Raw Data'!DE137="","",'Raw Data'!DE137)</f>
        <v/>
      </c>
      <c r="ED137" s="35" t="str">
        <f t="shared" si="81"/>
        <v/>
      </c>
      <c r="EE137" s="20" t="str">
        <f>IF('Raw Data'!DF137="","",'Raw Data'!DF137)</f>
        <v/>
      </c>
      <c r="EF137" s="35" t="str">
        <f t="shared" si="82"/>
        <v/>
      </c>
      <c r="EG137" s="20" t="str">
        <f>IF('Raw Data'!DG137="","",'Raw Data'!DG137)</f>
        <v/>
      </c>
      <c r="EH137" s="35" t="str">
        <f t="shared" si="83"/>
        <v/>
      </c>
      <c r="EI137" s="20" t="str">
        <f>IF('Raw Data'!DH137="","",'Raw Data'!DH137)</f>
        <v/>
      </c>
      <c r="EJ137" s="20" t="str">
        <f>IF('Raw Data'!DI137="","",'Raw Data'!DI137)</f>
        <v/>
      </c>
      <c r="EK137" s="20" t="str">
        <f>IF('Raw Data'!DJ137="","",'Raw Data'!DJ137)</f>
        <v/>
      </c>
      <c r="EL137" s="20" t="str">
        <f>IF('Raw Data'!DK137="","",'Raw Data'!DK137)</f>
        <v/>
      </c>
      <c r="EM137" s="20" t="str">
        <f>IF('Raw Data'!DL137="","",'Raw Data'!DL137)</f>
        <v/>
      </c>
      <c r="EN137" s="20" t="str">
        <f>IF('Raw Data'!DM137="","",'Raw Data'!DM137)</f>
        <v/>
      </c>
      <c r="EO137" s="20" t="str">
        <f>IF('Raw Data'!DN137="","",'Raw Data'!DN137)</f>
        <v>Oui</v>
      </c>
      <c r="EP137" s="20">
        <f>IF('Raw Data'!DO137="","",'Raw Data'!DO137)</f>
        <v>7</v>
      </c>
      <c r="EQ137" s="35" t="str">
        <f t="shared" si="84"/>
        <v/>
      </c>
      <c r="ER137" s="20">
        <f>IF('Raw Data'!DP137="","",'Raw Data'!DP137)</f>
        <v>4</v>
      </c>
      <c r="ES137" s="20">
        <f>IF('Raw Data'!DQ137="","",'Raw Data'!DQ137)</f>
        <v>3</v>
      </c>
      <c r="ET137" s="20">
        <f>IF('Raw Data'!DR137="","",'Raw Data'!DR137)</f>
        <v>0</v>
      </c>
      <c r="EU137" s="20" t="str">
        <f>IF('Raw Data'!DS137="","",'Raw Data'!DS137)</f>
        <v/>
      </c>
      <c r="EV137" s="20" t="str">
        <f>IF('Raw Data'!DT137="","",'Raw Data'!DT137)</f>
        <v>Appel téléphonique</v>
      </c>
      <c r="EW137" s="20">
        <f>IF('Raw Data'!DU137="","",'Raw Data'!DU137)</f>
        <v>0</v>
      </c>
      <c r="EX137" s="20">
        <f>IF('Raw Data'!DV137="","",'Raw Data'!DV137)</f>
        <v>0</v>
      </c>
      <c r="EY137" s="20">
        <f>IF('Raw Data'!DW137="","",'Raw Data'!DW137)</f>
        <v>0</v>
      </c>
      <c r="EZ137" s="20">
        <f>IF('Raw Data'!DX137="","",'Raw Data'!DX137)</f>
        <v>0</v>
      </c>
      <c r="FA137" s="20">
        <f>IF('Raw Data'!DY137="","",'Raw Data'!DY137)</f>
        <v>0</v>
      </c>
      <c r="FB137" s="20">
        <f>IF('Raw Data'!DZ137="","",'Raw Data'!DZ137)</f>
        <v>1</v>
      </c>
      <c r="FC137" s="20">
        <f>IF('Raw Data'!EA137="","",'Raw Data'!EA137)</f>
        <v>0</v>
      </c>
      <c r="FD137" s="20">
        <f>IF('Raw Data'!EB137="","",'Raw Data'!EB137)</f>
        <v>0</v>
      </c>
      <c r="FE137" s="20">
        <f>IF('Raw Data'!EC137="","",'Raw Data'!EC137)</f>
        <v>0</v>
      </c>
      <c r="FF137" s="20">
        <f>IF('Raw Data'!ED137="","",'Raw Data'!ED137)</f>
        <v>0</v>
      </c>
      <c r="FG137" s="20">
        <f>IF('Raw Data'!EE137="","",'Raw Data'!EE137)</f>
        <v>0</v>
      </c>
      <c r="FH137" s="20">
        <f>IF('Raw Data'!EF137="","",'Raw Data'!EF137)</f>
        <v>0</v>
      </c>
      <c r="FI137" s="20">
        <f>IF('Raw Data'!EG137="","",'Raw Data'!EG137)</f>
        <v>0</v>
      </c>
      <c r="FJ137" s="20" t="str">
        <f>IF('Raw Data'!EH137="","",'Raw Data'!EH137)</f>
        <v/>
      </c>
      <c r="FK137" s="20" t="str">
        <f>IF('Raw Data'!EI137="","",'Raw Data'!EI137)</f>
        <v>Information sur l'accès à l'assistance humanitaire</v>
      </c>
      <c r="FL137" s="20" t="str">
        <f>IF('Raw Data'!EJ137="","",'Raw Data'!EJ137)</f>
        <v/>
      </c>
      <c r="FM137" s="20" t="str">
        <f>IF('Raw Data'!EK137="","",'Raw Data'!EK137)</f>
        <v>Oui</v>
      </c>
      <c r="FN137" s="20" t="str">
        <f>IF('Raw Data'!EL137="","",'Raw Data'!EL137)</f>
        <v/>
      </c>
      <c r="FO137" s="20" t="str">
        <f>IF('Raw Data'!EM137="","",'Raw Data'!EM137)</f>
        <v>Oui</v>
      </c>
      <c r="FP137" s="20" t="str">
        <f>IF('Raw Data'!EN137="","",'Raw Data'!EN137)</f>
        <v/>
      </c>
      <c r="FQ137" s="20" t="str">
        <f>IF('Raw Data'!EO137="","",'Raw Data'!EO137)</f>
        <v/>
      </c>
      <c r="FR137" s="20" t="str">
        <f>IF('Raw Data'!EP137="","",'Raw Data'!EP137)</f>
        <v/>
      </c>
      <c r="FS137" s="20" t="str">
        <f>IF('Raw Data'!EQ137="","",'Raw Data'!EQ137)</f>
        <v>Mahila</v>
      </c>
      <c r="FT137" s="20">
        <f>IF('Raw Data'!ER137="","",'Raw Data'!ER137)</f>
        <v>4</v>
      </c>
      <c r="FU137" s="20" t="str">
        <f>IF('Raw Data'!ES137="","",'Raw Data'!ES137)</f>
        <v>Bien</v>
      </c>
      <c r="FV137" s="20" t="str">
        <f>IF('Raw Data'!ET137="","",'Raw Data'!ET137)</f>
        <v>vWvJfH3sDSZM3uC5W82MGH</v>
      </c>
      <c r="FW137" s="20" t="str">
        <f>IF('Raw Data'!EU137="","",'Raw Data'!EU137)</f>
        <v>v89tPMrAjVHLSntiBQ22UJ</v>
      </c>
      <c r="FX137" s="20" t="str">
        <f>IF('Raw Data'!EV137="","",'Raw Data'!EV137)</f>
        <v>v5AfrSZTqajduwJVMoNG7f</v>
      </c>
      <c r="FY137" s="20" t="str">
        <f>IF('Raw Data'!EW137="","",'Raw Data'!EW137)</f>
        <v>vbptduBAghB4e4bMMgdQUc</v>
      </c>
      <c r="FZ137" s="20" t="str">
        <f>IF('Raw Data'!EX137="","",'Raw Data'!EX137)</f>
        <v>vNycnGWUpYeb3KNNoHrkGX</v>
      </c>
      <c r="GA137" s="20" t="str">
        <f>IF('Raw Data'!EY137="","",'Raw Data'!EY137)</f>
        <v/>
      </c>
      <c r="GB137" s="20">
        <f>IF('Raw Data'!EZ137="","",'Raw Data'!EZ137)</f>
        <v>385124788</v>
      </c>
      <c r="GC137" s="20" t="str">
        <f>IF('Raw Data'!FA137="","",'Raw Data'!FA137)</f>
        <v>91889b78-bc96-4a3d-95ce-00874038450f</v>
      </c>
      <c r="GD137" s="29">
        <f>IF('Raw Data'!FB137="","",'Raw Data'!FB137)</f>
        <v>44946.621145833327</v>
      </c>
      <c r="GE137" s="20" t="str">
        <f>IF('Raw Data'!FC137="","",'Raw Data'!FC137)</f>
        <v/>
      </c>
      <c r="GF137" s="20" t="str">
        <f>IF('Raw Data'!FD137="","",'Raw Data'!FD137)</f>
        <v/>
      </c>
      <c r="GG137" s="20" t="str">
        <f>IF('Raw Data'!FE137="","",'Raw Data'!FE137)</f>
        <v>submitted_via_web</v>
      </c>
      <c r="GH137" s="20" t="str">
        <f>IF('Raw Data'!FF137="","",'Raw Data'!FF137)</f>
        <v>reach_rdc_hsm_enqueteur</v>
      </c>
      <c r="GI137" s="20" t="str">
        <f>IF('Raw Data'!FG137="","",'Raw Data'!FG137)</f>
        <v/>
      </c>
      <c r="GJ137" s="20">
        <f>IF('Raw Data'!FH137="","",'Raw Data'!FH137)</f>
        <v>226</v>
      </c>
    </row>
    <row r="138" spans="1:192" x14ac:dyDescent="0.25">
      <c r="A138" s="24" t="str">
        <f t="shared" si="57"/>
        <v>16b277d3-37bf-4290-bab9-7dd91038a52d</v>
      </c>
      <c r="B138" s="24" t="str">
        <f t="shared" si="58"/>
        <v>Mahila</v>
      </c>
      <c r="C138" s="24" t="str">
        <f t="shared" si="59"/>
        <v>ENU8</v>
      </c>
      <c r="D138" s="29">
        <f>IF('Raw Data'!A138="","",'Raw Data'!A138)</f>
        <v>44946</v>
      </c>
      <c r="E138" s="27">
        <f>IF('Raw Data'!B138="","",'Raw Data'!B138)</f>
        <v>44946.632328761567</v>
      </c>
      <c r="F138" s="27">
        <f>IF('Raw Data'!C138="","",'Raw Data'!C138)</f>
        <v>44946.659002245367</v>
      </c>
      <c r="G138" s="31">
        <f t="shared" si="60"/>
        <v>38.409816672792658</v>
      </c>
      <c r="H138" s="33" t="str">
        <f t="shared" si="61"/>
        <v>OK</v>
      </c>
      <c r="I138" s="20" t="str">
        <f>IF('Raw Data'!D138="","",'Raw Data'!D138)</f>
        <v>audit.csv</v>
      </c>
      <c r="J138" s="20" t="str">
        <f>IF('Raw Data'!E138="","",'Raw Data'!E138)</f>
        <v>https://kc.humanitarianresponse.info/media/original?media_file=reachrdcdata%2Fattachments%2F03786f7074524bcf85122757f5105ae7%2F16b277d3-37bf-4290-bab9-7dd91038a52d%2Faudit.csv</v>
      </c>
      <c r="K138" s="20" t="str">
        <f>IF('Raw Data'!F138="","",'Raw Data'!F138)</f>
        <v/>
      </c>
      <c r="L138" s="20" t="str">
        <f>IF('Raw Data'!G138="","",'Raw Data'!G138)</f>
        <v/>
      </c>
      <c r="M138" s="20" t="str">
        <f>IF('Raw Data'!H138="","",'Raw Data'!H138)</f>
        <v>ENU8</v>
      </c>
      <c r="N138" s="20" t="str">
        <f>IF('Raw Data'!I138="","",'Raw Data'!I138)</f>
        <v>Kalemie</v>
      </c>
      <c r="O138" s="20" t="str">
        <f>IF('Raw Data'!J138="","",'Raw Data'!J138)</f>
        <v>Décembre</v>
      </c>
      <c r="P138" s="20" t="str">
        <f>IF('Raw Data'!K138="","",'Raw Data'!K138)</f>
        <v>Entretien à distance (appel téléphonique)</v>
      </c>
      <c r="Q138" s="20">
        <f>IF('Raw Data'!L138="","",'Raw Data'!L138)</f>
        <v>816019351</v>
      </c>
      <c r="R138" s="20">
        <f>IF('Raw Data'!M138="","",'Raw Data'!M138)</f>
        <v>816019351</v>
      </c>
      <c r="S138" s="20" t="str">
        <f>IF('Raw Data'!N138="","",'Raw Data'!N138)</f>
        <v>Oui</v>
      </c>
      <c r="T138" s="35" t="str">
        <f t="shared" si="62"/>
        <v/>
      </c>
      <c r="U138" s="20" t="str">
        <f>IF('Raw Data'!O138="","",'Raw Data'!O138)</f>
        <v/>
      </c>
      <c r="V138" s="20" t="str">
        <f>IF('Raw Data'!P138="","",'Raw Data'!P138)</f>
        <v/>
      </c>
      <c r="W138" s="20" t="str">
        <f>IF('Raw Data'!Q138="","",'Raw Data'!Q138)</f>
        <v/>
      </c>
      <c r="X138" s="20" t="str">
        <f>IF('Raw Data'!R138="","",'Raw Data'!R138)</f>
        <v>Oui</v>
      </c>
      <c r="Y138" s="35" t="str">
        <f t="shared" si="63"/>
        <v/>
      </c>
      <c r="Z138" s="20" t="str">
        <f>IF('Raw Data'!S138="","",'Raw Data'!S138)</f>
        <v/>
      </c>
      <c r="AA138" s="20" t="str">
        <f>IF('Raw Data'!T138="","",'Raw Data'!T138)</f>
        <v/>
      </c>
      <c r="AB138" s="20" t="str">
        <f>IF('Raw Data'!U138="","",'Raw Data'!U138)</f>
        <v>Maintenant</v>
      </c>
      <c r="AC138" s="35" t="str">
        <f t="shared" si="64"/>
        <v/>
      </c>
      <c r="AD138" s="20" t="str">
        <f>IF('Raw Data'!V138="","",'Raw Data'!V138)</f>
        <v/>
      </c>
      <c r="AE138" s="20" t="str">
        <f>IF('Raw Data'!W138="","",'Raw Data'!W138)</f>
        <v>Moma kankole martin</v>
      </c>
      <c r="AF138" s="20" t="str">
        <f>IF('Raw Data'!X138="","",'Raw Data'!X138)</f>
        <v>Homme</v>
      </c>
      <c r="AG138" s="20">
        <f>IF('Raw Data'!Y138="","",'Raw Data'!Y138)</f>
        <v>45</v>
      </c>
      <c r="AH138" s="20" t="str">
        <f>IF('Raw Data'!Z138="","",'Raw Data'!Z138)</f>
        <v>Acteur de la société civile</v>
      </c>
      <c r="AI138" s="20" t="str">
        <f>IF('Raw Data'!AA138="","",'Raw Data'!AA138)</f>
        <v/>
      </c>
      <c r="AJ138" s="20" t="str">
        <f>IF('Raw Data'!AB138="","",'Raw Data'!AB138)</f>
        <v/>
      </c>
      <c r="AK138" s="20" t="str">
        <f>IF('Raw Data'!AC138="","",'Raw Data'!AC138)</f>
        <v/>
      </c>
      <c r="AL138" s="20" t="str">
        <f>IF('Raw Data'!AD138="","",'Raw Data'!AD138)</f>
        <v/>
      </c>
      <c r="AM138" s="20" t="str">
        <f>IF('Raw Data'!AE138="","",'Raw Data'!AE138)</f>
        <v/>
      </c>
      <c r="AN138" s="20" t="str">
        <f>IF('Raw Data'!AF138="","",'Raw Data'!AF138)</f>
        <v/>
      </c>
      <c r="AO138" s="20" t="str">
        <f>IF('Raw Data'!AG138="","",'Raw Data'!AG138)</f>
        <v/>
      </c>
      <c r="AP138" s="20" t="str">
        <f>IF('Raw Data'!AH138="","",'Raw Data'!AH138)</f>
        <v>Personne non déplacée (Autochtone)</v>
      </c>
      <c r="AQ138" s="35" t="str">
        <f t="shared" si="65"/>
        <v/>
      </c>
      <c r="AR138" s="20" t="str">
        <f>IF('Raw Data'!AI138="","",'Raw Data'!AI138)</f>
        <v>Tanganyika</v>
      </c>
      <c r="AS138" s="20" t="str">
        <f>IF('Raw Data'!AJ138="","",'Raw Data'!AJ138)</f>
        <v>Nyemba</v>
      </c>
      <c r="AT138" s="20" t="str">
        <f>IF('Raw Data'!AK138="","",'Raw Data'!AK138)</f>
        <v>Mahila</v>
      </c>
      <c r="AU138" s="20" t="str">
        <f>IF('Raw Data'!AL138="","",'Raw Data'!AL138)</f>
        <v/>
      </c>
      <c r="AV138" s="20" t="str">
        <f>IF('Raw Data'!AM138="","",'Raw Data'!AM138)</f>
        <v>Mahila</v>
      </c>
      <c r="AW138" s="20" t="str">
        <f>IF('Raw Data'!AN138="","",'Raw Data'!AN138)</f>
        <v/>
      </c>
      <c r="AX138" s="20" t="str">
        <f>IF('Raw Data'!AO138="","",'Raw Data'!AO138)</f>
        <v>Oui</v>
      </c>
      <c r="AY138" s="20" t="str">
        <f>IF('Raw Data'!AP138="","",'Raw Data'!AP138)</f>
        <v>Tanganyika</v>
      </c>
      <c r="AZ138" s="20" t="str">
        <f>IF('Raw Data'!AQ138="","",'Raw Data'!AQ138)</f>
        <v>Nyemba</v>
      </c>
      <c r="BA138" s="20" t="str">
        <f>IF('Raw Data'!AR138="","",'Raw Data'!AR138)</f>
        <v>Localité</v>
      </c>
      <c r="BB138" s="20" t="str">
        <f>IF('Raw Data'!AS138="","",'Raw Data'!AS138)</f>
        <v/>
      </c>
      <c r="BC138" s="20" t="str">
        <f>IF('Raw Data'!AT138="","",'Raw Data'!AT138)</f>
        <v/>
      </c>
      <c r="BD138" s="20" t="str">
        <f>IF('Raw Data'!AU138="","",'Raw Data'!AU138)</f>
        <v/>
      </c>
      <c r="BE138" s="20" t="str">
        <f>IF('Raw Data'!AV138="","",'Raw Data'!AV138)</f>
        <v>Mahila</v>
      </c>
      <c r="BF138" s="20" t="str">
        <f>IF('Raw Data'!AW138="","",'Raw Data'!AW138)</f>
        <v/>
      </c>
      <c r="BG138" s="20" t="str">
        <f>IF('Raw Data'!AX138="","",'Raw Data'!AX138)</f>
        <v>Mahila</v>
      </c>
      <c r="BH138" s="20" t="str">
        <f>IF('Raw Data'!AY138="","",'Raw Data'!AY138)</f>
        <v>Non</v>
      </c>
      <c r="BI138" s="20" t="str">
        <f>IF('Raw Data'!AZ138="","",'Raw Data'!AZ138)</f>
        <v/>
      </c>
      <c r="BJ138" s="20" t="str">
        <f>IF('Raw Data'!BA138="","",'Raw Data'!BA138)</f>
        <v>Oui</v>
      </c>
      <c r="BK138" s="20" t="str">
        <f>IF('Raw Data'!BB138="","",'Raw Data'!BB138)</f>
        <v>Oui</v>
      </c>
      <c r="BL138" s="20" t="str">
        <f>IF('Raw Data'!BC138="","",'Raw Data'!BC138)</f>
        <v/>
      </c>
      <c r="BM138" s="20" t="str">
        <f>IF('Raw Data'!BD138="","",'Raw Data'!BD138)</f>
        <v/>
      </c>
      <c r="BN138" s="20" t="str">
        <f>IF('Raw Data'!BE138="","",'Raw Data'!BE138)</f>
        <v/>
      </c>
      <c r="BO138" s="20" t="str">
        <f>IF('Raw Data'!BF138="","",'Raw Data'!BF138)</f>
        <v/>
      </c>
      <c r="BP138" s="20" t="str">
        <f>IF('Raw Data'!BG138="","",'Raw Data'!BG138)</f>
        <v/>
      </c>
      <c r="BQ138" s="20" t="str">
        <f>IF('Raw Data'!BH138="","",'Raw Data'!BH138)</f>
        <v>Autre (Spécifier)</v>
      </c>
      <c r="BR138" s="20" t="str">
        <f>IF('Raw Data'!BI138="","",'Raw Data'!BI138)</f>
        <v>Mahila</v>
      </c>
      <c r="BS138" s="20" t="str">
        <f>IF('Raw Data'!BJ138="","",'Raw Data'!BJ138)</f>
        <v>Oui</v>
      </c>
      <c r="BT138" s="20" t="str">
        <f>IF('Raw Data'!BK138="","",'Raw Data'!BK138)</f>
        <v>Oui</v>
      </c>
      <c r="BU138" s="35" t="str">
        <f t="shared" si="66"/>
        <v/>
      </c>
      <c r="BV138" s="20" t="str">
        <f>IF('Raw Data'!BL138="","",'Raw Data'!BL138)</f>
        <v/>
      </c>
      <c r="BW138" s="20" t="str">
        <f>IF('Raw Data'!BM138="","",'Raw Data'!BM138)</f>
        <v/>
      </c>
      <c r="BX138" s="20" t="str">
        <f>IF('Raw Data'!BN138="","",'Raw Data'!BN138)</f>
        <v>Oui</v>
      </c>
      <c r="BY138" s="20" t="str">
        <f>IF('Raw Data'!BO138="","",'Raw Data'!BO138)</f>
        <v>Non</v>
      </c>
      <c r="BZ138" s="20" t="str">
        <f>IF('Raw Data'!BP138="","",'Raw Data'!BP138)</f>
        <v>Oui</v>
      </c>
      <c r="CA138" s="20" t="str">
        <f>IF('Raw Data'!BQ138="","",'Raw Data'!BQ138)</f>
        <v>Non</v>
      </c>
      <c r="CB138" s="20" t="str">
        <f>IF('Raw Data'!BR138="","",'Raw Data'!BR138)</f>
        <v>Non</v>
      </c>
      <c r="CC138" s="20" t="str">
        <f>IF('Raw Data'!BS138="","",'Raw Data'!BS138)</f>
        <v/>
      </c>
      <c r="CD138" s="20" t="str">
        <f>IF('Raw Data'!BT138="","",'Raw Data'!BT138)</f>
        <v>Communauté hôte (=Autochtones)</v>
      </c>
      <c r="CE138" s="20" t="str">
        <f>IF('Raw Data'!BU138="","",'Raw Data'!BU138)</f>
        <v>2</v>
      </c>
      <c r="CF138" s="20" t="str">
        <f>IF('Raw Data'!BV138="","",'Raw Data'!BV138)</f>
        <v>Oui</v>
      </c>
      <c r="CG138" s="20" t="str">
        <f>IF('Raw Data'!BW138="","",'Raw Data'!BW138)</f>
        <v>Communauté hôte (=Autochtones)</v>
      </c>
      <c r="CH138" s="35" t="str">
        <f t="shared" si="67"/>
        <v/>
      </c>
      <c r="CI138" s="35" t="str">
        <f t="shared" si="68"/>
        <v/>
      </c>
      <c r="CJ138" s="37">
        <f t="shared" si="69"/>
        <v>1</v>
      </c>
      <c r="CK138" s="20">
        <f>IF('Raw Data'!BX138="","",'Raw Data'!BX138)</f>
        <v>1</v>
      </c>
      <c r="CL138" s="20">
        <f>IF('Raw Data'!BY138="","",'Raw Data'!BY138)</f>
        <v>0</v>
      </c>
      <c r="CM138" s="20">
        <f>IF('Raw Data'!BZ138="","",'Raw Data'!BZ138)</f>
        <v>0</v>
      </c>
      <c r="CN138" s="20">
        <f>IF('Raw Data'!CA138="","",'Raw Data'!CA138)</f>
        <v>0</v>
      </c>
      <c r="CO138" s="20">
        <f>IF('Raw Data'!CB138="","",'Raw Data'!CB138)</f>
        <v>0</v>
      </c>
      <c r="CP138" s="39" t="str">
        <f>IF('Raw Data'!CC138="","",'Raw Data'!CC138)</f>
        <v>0.5365194621206885</v>
      </c>
      <c r="CQ138" s="20" t="str">
        <f>IF('Raw Data'!CD138="","",'Raw Data'!CD138)</f>
        <v/>
      </c>
      <c r="CR138" s="20" t="str">
        <f>IF('Raw Data'!CE138="","",'Raw Data'!CE138)</f>
        <v>1</v>
      </c>
      <c r="CS138" s="20" t="str">
        <f>IF('Raw Data'!CF138="","",'Raw Data'!CF138)</f>
        <v/>
      </c>
      <c r="CT138" s="20" t="str">
        <f>IF('Raw Data'!CG138="","",'Raw Data'!CG138)</f>
        <v/>
      </c>
      <c r="CU138" s="20" t="str">
        <f>IF('Raw Data'!CH138="","",'Raw Data'!CH138)</f>
        <v/>
      </c>
      <c r="CV138" s="35" t="str">
        <f t="shared" si="70"/>
        <v/>
      </c>
      <c r="CW138" s="20" t="str">
        <f>IF('Raw Data'!CI138="","",'Raw Data'!CI138)</f>
        <v/>
      </c>
      <c r="CX138" s="35" t="str">
        <f t="shared" si="71"/>
        <v/>
      </c>
      <c r="CY138" s="20" t="str">
        <f>IF('Raw Data'!CJ138="","",'Raw Data'!CJ138)</f>
        <v/>
      </c>
      <c r="CZ138" s="35" t="str">
        <f t="shared" si="72"/>
        <v/>
      </c>
      <c r="DA138" s="20" t="str">
        <f>IF('Raw Data'!CK138="","",'Raw Data'!CK138)</f>
        <v/>
      </c>
      <c r="DB138" s="35" t="str">
        <f t="shared" si="73"/>
        <v/>
      </c>
      <c r="DC138" s="20" t="str">
        <f>IF('Raw Data'!CL138="","",'Raw Data'!CL138)</f>
        <v/>
      </c>
      <c r="DD138" s="35" t="str">
        <f t="shared" si="74"/>
        <v/>
      </c>
      <c r="DE138" s="20" t="str">
        <f>IF('Raw Data'!CM138="","",'Raw Data'!CM138)</f>
        <v/>
      </c>
      <c r="DF138" s="35" t="str">
        <f t="shared" si="75"/>
        <v/>
      </c>
      <c r="DG138" s="20" t="str">
        <f>IF('Raw Data'!CN138="","",'Raw Data'!CN138)</f>
        <v/>
      </c>
      <c r="DH138" s="35" t="str">
        <f t="shared" si="76"/>
        <v/>
      </c>
      <c r="DI138" s="20" t="str">
        <f>IF('Raw Data'!CO138="","",'Raw Data'!CO138)</f>
        <v/>
      </c>
      <c r="DJ138" s="35" t="str">
        <f t="shared" si="77"/>
        <v/>
      </c>
      <c r="DK138" s="23" t="str">
        <f>IF('Raw Data'!CP138="","",'Raw Data'!CP138)</f>
        <v/>
      </c>
      <c r="DL138" s="23" t="str">
        <f>IF('Raw Data'!CQ138="","",'Raw Data'!CQ138)</f>
        <v/>
      </c>
      <c r="DM138" s="20" t="str">
        <f>IF('Raw Data'!CR138="","",'Raw Data'!CR138)</f>
        <v/>
      </c>
      <c r="DN138" s="20" t="str">
        <f>IF('Raw Data'!CS138="","",'Raw Data'!CS138)</f>
        <v/>
      </c>
      <c r="DO138" s="23" t="str">
        <f>IF('Raw Data'!CT138="","",'Raw Data'!CT138)</f>
        <v/>
      </c>
      <c r="DP138" s="20" t="str">
        <f>IF('Raw Data'!CU138="","",'Raw Data'!CU138)</f>
        <v/>
      </c>
      <c r="DQ138" s="23" t="str">
        <f>IF('Raw Data'!CV138="","",'Raw Data'!CV138)</f>
        <v/>
      </c>
      <c r="DR138" s="20" t="str">
        <f>IF('Raw Data'!CW138="","",'Raw Data'!CW138)</f>
        <v/>
      </c>
      <c r="DS138" s="20">
        <f>IF('Raw Data'!CX138="","",'Raw Data'!CX138)</f>
        <v>280</v>
      </c>
      <c r="DT138" s="20">
        <f>IF('Raw Data'!CY138="","",'Raw Data'!CY138)</f>
        <v>0</v>
      </c>
      <c r="DU138" s="20">
        <f>IF('Raw Data'!CZ138="","",'Raw Data'!CZ138)</f>
        <v>220</v>
      </c>
      <c r="DV138" s="20">
        <f>IF('Raw Data'!DA138="","",'Raw Data'!DA138)</f>
        <v>0</v>
      </c>
      <c r="DW138" s="20">
        <f>IF('Raw Data'!DB138="","",'Raw Data'!DB138)</f>
        <v>3</v>
      </c>
      <c r="DX138" s="35" t="str">
        <f t="shared" si="78"/>
        <v/>
      </c>
      <c r="DY138" s="23">
        <f>IF('Raw Data'!DC138="","",'Raw Data'!DC138)</f>
        <v>2</v>
      </c>
      <c r="DZ138" s="42" t="str">
        <f t="shared" si="79"/>
        <v/>
      </c>
      <c r="EA138" s="20">
        <f>IF('Raw Data'!DD138="","",'Raw Data'!DD138)</f>
        <v>1</v>
      </c>
      <c r="EB138" s="35" t="str">
        <f t="shared" si="80"/>
        <v/>
      </c>
      <c r="EC138" s="20">
        <f>IF('Raw Data'!DE138="","",'Raw Data'!DE138)</f>
        <v>3</v>
      </c>
      <c r="ED138" s="35" t="str">
        <f t="shared" si="81"/>
        <v/>
      </c>
      <c r="EE138" s="20">
        <f>IF('Raw Data'!DF138="","",'Raw Data'!DF138)</f>
        <v>2</v>
      </c>
      <c r="EF138" s="35" t="str">
        <f t="shared" si="82"/>
        <v/>
      </c>
      <c r="EG138" s="20">
        <f>IF('Raw Data'!DG138="","",'Raw Data'!DG138)</f>
        <v>1</v>
      </c>
      <c r="EH138" s="35" t="str">
        <f t="shared" si="83"/>
        <v/>
      </c>
      <c r="EI138" s="20">
        <f>IF('Raw Data'!DH138="","",'Raw Data'!DH138)</f>
        <v>0</v>
      </c>
      <c r="EJ138" s="20">
        <f>IF('Raw Data'!DI138="","",'Raw Data'!DI138)</f>
        <v>0</v>
      </c>
      <c r="EK138" s="20">
        <f>IF('Raw Data'!DJ138="","",'Raw Data'!DJ138)</f>
        <v>6</v>
      </c>
      <c r="EL138" s="20">
        <f>IF('Raw Data'!DK138="","",'Raw Data'!DK138)</f>
        <v>4</v>
      </c>
      <c r="EM138" s="20" t="str">
        <f>IF('Raw Data'!DL138="","",'Raw Data'!DL138)</f>
        <v/>
      </c>
      <c r="EN138" s="20" t="str">
        <f>IF('Raw Data'!DM138="","",'Raw Data'!DM138)</f>
        <v/>
      </c>
      <c r="EO138" s="20" t="str">
        <f>IF('Raw Data'!DN138="","",'Raw Data'!DN138)</f>
        <v>Non</v>
      </c>
      <c r="EP138" s="20" t="str">
        <f>IF('Raw Data'!DO138="","",'Raw Data'!DO138)</f>
        <v/>
      </c>
      <c r="EQ138" s="35" t="str">
        <f t="shared" si="84"/>
        <v/>
      </c>
      <c r="ER138" s="20" t="str">
        <f>IF('Raw Data'!DP138="","",'Raw Data'!DP138)</f>
        <v/>
      </c>
      <c r="ES138" s="20" t="str">
        <f>IF('Raw Data'!DQ138="","",'Raw Data'!DQ138)</f>
        <v/>
      </c>
      <c r="ET138" s="20" t="str">
        <f>IF('Raw Data'!DR138="","",'Raw Data'!DR138)</f>
        <v/>
      </c>
      <c r="EU138" s="20" t="str">
        <f>IF('Raw Data'!DS138="","",'Raw Data'!DS138)</f>
        <v/>
      </c>
      <c r="EV138" s="20" t="str">
        <f>IF('Raw Data'!DT138="","",'Raw Data'!DT138)</f>
        <v>Appel téléphonique</v>
      </c>
      <c r="EW138" s="20">
        <f>IF('Raw Data'!DU138="","",'Raw Data'!DU138)</f>
        <v>0</v>
      </c>
      <c r="EX138" s="20">
        <f>IF('Raw Data'!DV138="","",'Raw Data'!DV138)</f>
        <v>0</v>
      </c>
      <c r="EY138" s="20">
        <f>IF('Raw Data'!DW138="","",'Raw Data'!DW138)</f>
        <v>0</v>
      </c>
      <c r="EZ138" s="20">
        <f>IF('Raw Data'!DX138="","",'Raw Data'!DX138)</f>
        <v>0</v>
      </c>
      <c r="FA138" s="20">
        <f>IF('Raw Data'!DY138="","",'Raw Data'!DY138)</f>
        <v>0</v>
      </c>
      <c r="FB138" s="20">
        <f>IF('Raw Data'!DZ138="","",'Raw Data'!DZ138)</f>
        <v>1</v>
      </c>
      <c r="FC138" s="20">
        <f>IF('Raw Data'!EA138="","",'Raw Data'!EA138)</f>
        <v>0</v>
      </c>
      <c r="FD138" s="20">
        <f>IF('Raw Data'!EB138="","",'Raw Data'!EB138)</f>
        <v>0</v>
      </c>
      <c r="FE138" s="20">
        <f>IF('Raw Data'!EC138="","",'Raw Data'!EC138)</f>
        <v>0</v>
      </c>
      <c r="FF138" s="20">
        <f>IF('Raw Data'!ED138="","",'Raw Data'!ED138)</f>
        <v>0</v>
      </c>
      <c r="FG138" s="20">
        <f>IF('Raw Data'!EE138="","",'Raw Data'!EE138)</f>
        <v>0</v>
      </c>
      <c r="FH138" s="20">
        <f>IF('Raw Data'!EF138="","",'Raw Data'!EF138)</f>
        <v>0</v>
      </c>
      <c r="FI138" s="20">
        <f>IF('Raw Data'!EG138="","",'Raw Data'!EG138)</f>
        <v>0</v>
      </c>
      <c r="FJ138" s="20" t="str">
        <f>IF('Raw Data'!EH138="","",'Raw Data'!EH138)</f>
        <v/>
      </c>
      <c r="FK138" s="20" t="str">
        <f>IF('Raw Data'!EI138="","",'Raw Data'!EI138)</f>
        <v>Information sur l'accès à l'assistance humanitaire</v>
      </c>
      <c r="FL138" s="20" t="str">
        <f>IF('Raw Data'!EJ138="","",'Raw Data'!EJ138)</f>
        <v/>
      </c>
      <c r="FM138" s="20" t="str">
        <f>IF('Raw Data'!EK138="","",'Raw Data'!EK138)</f>
        <v>Oui</v>
      </c>
      <c r="FN138" s="20" t="str">
        <f>IF('Raw Data'!EL138="","",'Raw Data'!EL138)</f>
        <v/>
      </c>
      <c r="FO138" s="20" t="str">
        <f>IF('Raw Data'!EM138="","",'Raw Data'!EM138)</f>
        <v>Oui</v>
      </c>
      <c r="FP138" s="20" t="str">
        <f>IF('Raw Data'!EN138="","",'Raw Data'!EN138)</f>
        <v/>
      </c>
      <c r="FQ138" s="20" t="str">
        <f>IF('Raw Data'!EO138="","",'Raw Data'!EO138)</f>
        <v/>
      </c>
      <c r="FR138" s="20" t="str">
        <f>IF('Raw Data'!EP138="","",'Raw Data'!EP138)</f>
        <v/>
      </c>
      <c r="FS138" s="20" t="str">
        <f>IF('Raw Data'!EQ138="","",'Raw Data'!EQ138)</f>
        <v>Mahila</v>
      </c>
      <c r="FT138" s="20">
        <f>IF('Raw Data'!ER138="","",'Raw Data'!ER138)</f>
        <v>4</v>
      </c>
      <c r="FU138" s="20" t="str">
        <f>IF('Raw Data'!ES138="","",'Raw Data'!ES138)</f>
        <v>Bien</v>
      </c>
      <c r="FV138" s="20" t="str">
        <f>IF('Raw Data'!ET138="","",'Raw Data'!ET138)</f>
        <v>vWvJfH3sDSZM3uC5W82MGH</v>
      </c>
      <c r="FW138" s="20" t="str">
        <f>IF('Raw Data'!EU138="","",'Raw Data'!EU138)</f>
        <v>v89tPMrAjVHLSntiBQ22UJ</v>
      </c>
      <c r="FX138" s="20" t="str">
        <f>IF('Raw Data'!EV138="","",'Raw Data'!EV138)</f>
        <v>v5AfrSZTqajduwJVMoNG7f</v>
      </c>
      <c r="FY138" s="20" t="str">
        <f>IF('Raw Data'!EW138="","",'Raw Data'!EW138)</f>
        <v>vbptduBAghB4e4bMMgdQUc</v>
      </c>
      <c r="FZ138" s="20" t="str">
        <f>IF('Raw Data'!EX138="","",'Raw Data'!EX138)</f>
        <v>vNycnGWUpYeb3KNNoHrkGX</v>
      </c>
      <c r="GA138" s="20" t="str">
        <f>IF('Raw Data'!EY138="","",'Raw Data'!EY138)</f>
        <v/>
      </c>
      <c r="GB138" s="20">
        <f>IF('Raw Data'!EZ138="","",'Raw Data'!EZ138)</f>
        <v>385124801</v>
      </c>
      <c r="GC138" s="20" t="str">
        <f>IF('Raw Data'!FA138="","",'Raw Data'!FA138)</f>
        <v>16b277d3-37bf-4290-bab9-7dd91038a52d</v>
      </c>
      <c r="GD138" s="29">
        <f>IF('Raw Data'!FB138="","",'Raw Data'!FB138)</f>
        <v>44946.621180555558</v>
      </c>
      <c r="GE138" s="20" t="str">
        <f>IF('Raw Data'!FC138="","",'Raw Data'!FC138)</f>
        <v/>
      </c>
      <c r="GF138" s="20" t="str">
        <f>IF('Raw Data'!FD138="","",'Raw Data'!FD138)</f>
        <v/>
      </c>
      <c r="GG138" s="20" t="str">
        <f>IF('Raw Data'!FE138="","",'Raw Data'!FE138)</f>
        <v>submitted_via_web</v>
      </c>
      <c r="GH138" s="20" t="str">
        <f>IF('Raw Data'!FF138="","",'Raw Data'!FF138)</f>
        <v>reach_rdc_hsm_enqueteur</v>
      </c>
      <c r="GI138" s="20" t="str">
        <f>IF('Raw Data'!FG138="","",'Raw Data'!FG138)</f>
        <v/>
      </c>
      <c r="GJ138" s="20">
        <f>IF('Raw Data'!FH138="","",'Raw Data'!FH138)</f>
        <v>227</v>
      </c>
    </row>
    <row r="139" spans="1:192" x14ac:dyDescent="0.25">
      <c r="A139" s="24" t="str">
        <f t="shared" si="57"/>
        <v>88a269d9-dfa8-4dbb-af4d-39f7450579ca</v>
      </c>
      <c r="B139" s="24" t="str">
        <f t="shared" si="58"/>
        <v>Kasama</v>
      </c>
      <c r="C139" s="24" t="str">
        <f t="shared" si="59"/>
        <v>ENU10</v>
      </c>
      <c r="D139" s="29">
        <f>IF('Raw Data'!A139="","",'Raw Data'!A139)</f>
        <v>44946</v>
      </c>
      <c r="E139" s="27">
        <f>IF('Raw Data'!B139="","",'Raw Data'!B139)</f>
        <v>44946.597764328697</v>
      </c>
      <c r="F139" s="27">
        <f>IF('Raw Data'!C139="","",'Raw Data'!C139)</f>
        <v>44946.638943541657</v>
      </c>
      <c r="G139" s="31">
        <f t="shared" si="60"/>
        <v>59.298066662158817</v>
      </c>
      <c r="H139" s="33" t="str">
        <f t="shared" si="61"/>
        <v>OK</v>
      </c>
      <c r="I139" s="20" t="str">
        <f>IF('Raw Data'!D139="","",'Raw Data'!D139)</f>
        <v>audit.csv</v>
      </c>
      <c r="J139" s="20" t="str">
        <f>IF('Raw Data'!E139="","",'Raw Data'!E139)</f>
        <v>https://kc.humanitarianresponse.info/media/original?media_file=reachrdcdata%2Fattachments%2F03786f7074524bcf85122757f5105ae7%2F88a269d9-dfa8-4dbb-af4d-39f7450579ca%2Faudit.csv</v>
      </c>
      <c r="K139" s="20" t="str">
        <f>IF('Raw Data'!F139="","",'Raw Data'!F139)</f>
        <v/>
      </c>
      <c r="L139" s="20" t="str">
        <f>IF('Raw Data'!G139="","",'Raw Data'!G139)</f>
        <v/>
      </c>
      <c r="M139" s="20" t="str">
        <f>IF('Raw Data'!H139="","",'Raw Data'!H139)</f>
        <v>ENU10</v>
      </c>
      <c r="N139" s="20" t="str">
        <f>IF('Raw Data'!I139="","",'Raw Data'!I139)</f>
        <v>Kalemie</v>
      </c>
      <c r="O139" s="20" t="str">
        <f>IF('Raw Data'!J139="","",'Raw Data'!J139)</f>
        <v>Décembre</v>
      </c>
      <c r="P139" s="20" t="str">
        <f>IF('Raw Data'!K139="","",'Raw Data'!K139)</f>
        <v>Entretien à distance (appel téléphonique)</v>
      </c>
      <c r="Q139" s="20">
        <f>IF('Raw Data'!L139="","",'Raw Data'!L139)</f>
        <v>829527211</v>
      </c>
      <c r="R139" s="20">
        <f>IF('Raw Data'!M139="","",'Raw Data'!M139)</f>
        <v>829527211</v>
      </c>
      <c r="S139" s="20" t="str">
        <f>IF('Raw Data'!N139="","",'Raw Data'!N139)</f>
        <v>Oui</v>
      </c>
      <c r="T139" s="35" t="str">
        <f t="shared" si="62"/>
        <v/>
      </c>
      <c r="U139" s="20" t="str">
        <f>IF('Raw Data'!O139="","",'Raw Data'!O139)</f>
        <v/>
      </c>
      <c r="V139" s="20" t="str">
        <f>IF('Raw Data'!P139="","",'Raw Data'!P139)</f>
        <v/>
      </c>
      <c r="W139" s="20" t="str">
        <f>IF('Raw Data'!Q139="","",'Raw Data'!Q139)</f>
        <v/>
      </c>
      <c r="X139" s="20" t="str">
        <f>IF('Raw Data'!R139="","",'Raw Data'!R139)</f>
        <v>Oui</v>
      </c>
      <c r="Y139" s="35" t="str">
        <f t="shared" si="63"/>
        <v/>
      </c>
      <c r="Z139" s="20" t="str">
        <f>IF('Raw Data'!S139="","",'Raw Data'!S139)</f>
        <v/>
      </c>
      <c r="AA139" s="20" t="str">
        <f>IF('Raw Data'!T139="","",'Raw Data'!T139)</f>
        <v/>
      </c>
      <c r="AB139" s="20" t="str">
        <f>IF('Raw Data'!U139="","",'Raw Data'!U139)</f>
        <v>Maintenant</v>
      </c>
      <c r="AC139" s="35" t="str">
        <f t="shared" si="64"/>
        <v/>
      </c>
      <c r="AD139" s="20" t="str">
        <f>IF('Raw Data'!V139="","",'Raw Data'!V139)</f>
        <v/>
      </c>
      <c r="AE139" s="20" t="str">
        <f>IF('Raw Data'!W139="","",'Raw Data'!W139)</f>
        <v xml:space="preserve">Ngolwa Jean </v>
      </c>
      <c r="AF139" s="20" t="str">
        <f>IF('Raw Data'!X139="","",'Raw Data'!X139)</f>
        <v>Homme</v>
      </c>
      <c r="AG139" s="20">
        <f>IF('Raw Data'!Y139="","",'Raw Data'!Y139)</f>
        <v>48</v>
      </c>
      <c r="AH139" s="20" t="str">
        <f>IF('Raw Data'!Z139="","",'Raw Data'!Z139)</f>
        <v>Agriculteur</v>
      </c>
      <c r="AI139" s="20" t="str">
        <f>IF('Raw Data'!AA139="","",'Raw Data'!AA139)</f>
        <v/>
      </c>
      <c r="AJ139" s="20" t="str">
        <f>IF('Raw Data'!AB139="","",'Raw Data'!AB139)</f>
        <v/>
      </c>
      <c r="AK139" s="20" t="str">
        <f>IF('Raw Data'!AC139="","",'Raw Data'!AC139)</f>
        <v/>
      </c>
      <c r="AL139" s="20" t="str">
        <f>IF('Raw Data'!AD139="","",'Raw Data'!AD139)</f>
        <v/>
      </c>
      <c r="AM139" s="20" t="str">
        <f>IF('Raw Data'!AE139="","",'Raw Data'!AE139)</f>
        <v/>
      </c>
      <c r="AN139" s="20" t="str">
        <f>IF('Raw Data'!AF139="","",'Raw Data'!AF139)</f>
        <v/>
      </c>
      <c r="AO139" s="20" t="str">
        <f>IF('Raw Data'!AG139="","",'Raw Data'!AG139)</f>
        <v/>
      </c>
      <c r="AP139" s="43" t="s">
        <v>792</v>
      </c>
      <c r="AQ139" s="35" t="str">
        <f t="shared" si="65"/>
        <v/>
      </c>
      <c r="AR139" s="20" t="str">
        <f>IF('Raw Data'!AI139="","",'Raw Data'!AI139)</f>
        <v>Tanganyika</v>
      </c>
      <c r="AS139" s="20" t="str">
        <f>IF('Raw Data'!AJ139="","",'Raw Data'!AJ139)</f>
        <v>Kalemie</v>
      </c>
      <c r="AT139" s="20" t="str">
        <f>IF('Raw Data'!AK139="","",'Raw Data'!AK139)</f>
        <v>Kasama</v>
      </c>
      <c r="AU139" s="20" t="str">
        <f>IF('Raw Data'!AL139="","",'Raw Data'!AL139)</f>
        <v/>
      </c>
      <c r="AV139" s="20" t="str">
        <f>IF('Raw Data'!AM139="","",'Raw Data'!AM139)</f>
        <v>Kasama</v>
      </c>
      <c r="AW139" s="20" t="str">
        <f>IF('Raw Data'!AN139="","",'Raw Data'!AN139)</f>
        <v/>
      </c>
      <c r="AX139" s="20" t="str">
        <f>IF('Raw Data'!AO139="","",'Raw Data'!AO139)</f>
        <v>Oui</v>
      </c>
      <c r="AY139" s="20" t="str">
        <f>IF('Raw Data'!AP139="","",'Raw Data'!AP139)</f>
        <v>Tanganyika</v>
      </c>
      <c r="AZ139" s="20" t="str">
        <f>IF('Raw Data'!AQ139="","",'Raw Data'!AQ139)</f>
        <v>Kalemie</v>
      </c>
      <c r="BA139" s="20" t="str">
        <f>IF('Raw Data'!AR139="","",'Raw Data'!AR139)</f>
        <v>Localité</v>
      </c>
      <c r="BB139" s="20" t="str">
        <f>IF('Raw Data'!AS139="","",'Raw Data'!AS139)</f>
        <v/>
      </c>
      <c r="BC139" s="20" t="str">
        <f>IF('Raw Data'!AT139="","",'Raw Data'!AT139)</f>
        <v/>
      </c>
      <c r="BD139" s="20" t="str">
        <f>IF('Raw Data'!AU139="","",'Raw Data'!AU139)</f>
        <v/>
      </c>
      <c r="BE139" s="20" t="str">
        <f>IF('Raw Data'!AV139="","",'Raw Data'!AV139)</f>
        <v>Kasama</v>
      </c>
      <c r="BF139" s="20" t="str">
        <f>IF('Raw Data'!AW139="","",'Raw Data'!AW139)</f>
        <v/>
      </c>
      <c r="BG139" s="20" t="str">
        <f>IF('Raw Data'!AX139="","",'Raw Data'!AX139)</f>
        <v>Kasama</v>
      </c>
      <c r="BH139" s="20" t="str">
        <f>IF('Raw Data'!AY139="","",'Raw Data'!AY139)</f>
        <v>Non</v>
      </c>
      <c r="BI139" s="20" t="str">
        <f>IF('Raw Data'!AZ139="","",'Raw Data'!AZ139)</f>
        <v/>
      </c>
      <c r="BJ139" s="20" t="str">
        <f>IF('Raw Data'!BA139="","",'Raw Data'!BA139)</f>
        <v>Oui</v>
      </c>
      <c r="BK139" s="20" t="str">
        <f>IF('Raw Data'!BB139="","",'Raw Data'!BB139)</f>
        <v>Oui</v>
      </c>
      <c r="BL139" s="20" t="str">
        <f>IF('Raw Data'!BC139="","",'Raw Data'!BC139)</f>
        <v/>
      </c>
      <c r="BM139" s="20" t="str">
        <f>IF('Raw Data'!BD139="","",'Raw Data'!BD139)</f>
        <v/>
      </c>
      <c r="BN139" s="20" t="str">
        <f>IF('Raw Data'!BE139="","",'Raw Data'!BE139)</f>
        <v/>
      </c>
      <c r="BO139" s="20" t="str">
        <f>IF('Raw Data'!BF139="","",'Raw Data'!BF139)</f>
        <v/>
      </c>
      <c r="BP139" s="20" t="str">
        <f>IF('Raw Data'!BG139="","",'Raw Data'!BG139)</f>
        <v/>
      </c>
      <c r="BQ139" s="20" t="str">
        <f>IF('Raw Data'!BH139="","",'Raw Data'!BH139)</f>
        <v>Ne sait pas</v>
      </c>
      <c r="BR139" s="20" t="str">
        <f>IF('Raw Data'!BI139="","",'Raw Data'!BI139)</f>
        <v/>
      </c>
      <c r="BS139" s="20" t="str">
        <f>IF('Raw Data'!BJ139="","",'Raw Data'!BJ139)</f>
        <v>Oui</v>
      </c>
      <c r="BT139" s="20" t="str">
        <f>IF('Raw Data'!BK139="","",'Raw Data'!BK139)</f>
        <v>Oui</v>
      </c>
      <c r="BU139" s="35" t="str">
        <f t="shared" si="66"/>
        <v/>
      </c>
      <c r="BV139" s="20" t="str">
        <f>IF('Raw Data'!BL139="","",'Raw Data'!BL139)</f>
        <v/>
      </c>
      <c r="BW139" s="20" t="str">
        <f>IF('Raw Data'!BM139="","",'Raw Data'!BM139)</f>
        <v/>
      </c>
      <c r="BX139" s="20" t="str">
        <f>IF('Raw Data'!BN139="","",'Raw Data'!BN139)</f>
        <v>Oui</v>
      </c>
      <c r="BY139" s="43" t="s">
        <v>716</v>
      </c>
      <c r="BZ139" s="43" t="s">
        <v>726</v>
      </c>
      <c r="CA139" s="43" t="s">
        <v>726</v>
      </c>
      <c r="CB139" s="20" t="str">
        <f>IF('Raw Data'!BR139="","",'Raw Data'!BR139)</f>
        <v>Non</v>
      </c>
      <c r="CC139" s="20" t="str">
        <f>IF('Raw Data'!BS139="","",'Raw Data'!BS139)</f>
        <v/>
      </c>
      <c r="CD139" s="20" t="str">
        <f>IF('Raw Data'!BT139="","",'Raw Data'!BT139)</f>
        <v>Communauté hôte (=Autochtones)</v>
      </c>
      <c r="CE139" s="43">
        <v>2</v>
      </c>
      <c r="CF139" s="20" t="str">
        <f>IF('Raw Data'!BV139="","",'Raw Data'!BV139)</f>
        <v>Oui</v>
      </c>
      <c r="CG139" s="43" t="s">
        <v>2029</v>
      </c>
      <c r="CH139" s="35" t="str">
        <f t="shared" si="67"/>
        <v/>
      </c>
      <c r="CI139" s="35" t="str">
        <f t="shared" si="68"/>
        <v/>
      </c>
      <c r="CJ139" s="37">
        <f t="shared" si="69"/>
        <v>1</v>
      </c>
      <c r="CK139" s="20">
        <f>IF('Raw Data'!BX139="","",'Raw Data'!BX139)</f>
        <v>1</v>
      </c>
      <c r="CL139" s="20">
        <f>IF('Raw Data'!BY139="","",'Raw Data'!BY139)</f>
        <v>0</v>
      </c>
      <c r="CM139" s="43">
        <v>0</v>
      </c>
      <c r="CN139" s="20">
        <f>IF('Raw Data'!CA139="","",'Raw Data'!CA139)</f>
        <v>0</v>
      </c>
      <c r="CO139" s="20">
        <f>IF('Raw Data'!CB139="","",'Raw Data'!CB139)</f>
        <v>0</v>
      </c>
      <c r="CP139" s="39" t="str">
        <f>IF('Raw Data'!CC139="","",'Raw Data'!CC139)</f>
        <v>0.8748755671834193</v>
      </c>
      <c r="CQ139" s="20" t="str">
        <f>IF('Raw Data'!CD139="","",'Raw Data'!CD139)</f>
        <v/>
      </c>
      <c r="CR139" s="20" t="str">
        <f>IF('Raw Data'!CE139="","",'Raw Data'!CE139)</f>
        <v>1</v>
      </c>
      <c r="CS139" s="20" t="str">
        <f>IF('Raw Data'!CF139="","",'Raw Data'!CF139)</f>
        <v/>
      </c>
      <c r="CT139" s="20" t="str">
        <f>IF('Raw Data'!CG139="","",'Raw Data'!CG139)</f>
        <v/>
      </c>
      <c r="CU139" s="20" t="str">
        <f>IF('Raw Data'!CH139="","",'Raw Data'!CH139)</f>
        <v/>
      </c>
      <c r="CV139" s="35" t="str">
        <f t="shared" si="70"/>
        <v/>
      </c>
      <c r="CW139" s="20" t="str">
        <f>IF('Raw Data'!CI139="","",'Raw Data'!CI139)</f>
        <v/>
      </c>
      <c r="CX139" s="35" t="str">
        <f t="shared" si="71"/>
        <v/>
      </c>
      <c r="CY139" s="20" t="str">
        <f>IF('Raw Data'!CJ139="","",'Raw Data'!CJ139)</f>
        <v/>
      </c>
      <c r="CZ139" s="35" t="str">
        <f t="shared" si="72"/>
        <v/>
      </c>
      <c r="DA139" s="20" t="str">
        <f>IF('Raw Data'!CK139="","",'Raw Data'!CK139)</f>
        <v/>
      </c>
      <c r="DB139" s="35" t="str">
        <f t="shared" si="73"/>
        <v/>
      </c>
      <c r="DC139" s="20" t="str">
        <f>IF('Raw Data'!CL139="","",'Raw Data'!CL139)</f>
        <v/>
      </c>
      <c r="DD139" s="35" t="str">
        <f t="shared" si="74"/>
        <v/>
      </c>
      <c r="DE139" s="20" t="str">
        <f>IF('Raw Data'!CM139="","",'Raw Data'!CM139)</f>
        <v/>
      </c>
      <c r="DF139" s="35" t="str">
        <f t="shared" si="75"/>
        <v/>
      </c>
      <c r="DG139" s="20" t="str">
        <f>IF('Raw Data'!CN139="","",'Raw Data'!CN139)</f>
        <v/>
      </c>
      <c r="DH139" s="35" t="str">
        <f t="shared" si="76"/>
        <v/>
      </c>
      <c r="DI139" s="20" t="str">
        <f>IF('Raw Data'!CO139="","",'Raw Data'!CO139)</f>
        <v/>
      </c>
      <c r="DJ139" s="35" t="str">
        <f t="shared" si="77"/>
        <v/>
      </c>
      <c r="DK139" s="23" t="str">
        <f>IF('Raw Data'!CP139="","",'Raw Data'!CP139)</f>
        <v/>
      </c>
      <c r="DL139" s="23" t="str">
        <f>IF('Raw Data'!CQ139="","",'Raw Data'!CQ139)</f>
        <v/>
      </c>
      <c r="DM139" s="20" t="str">
        <f>IF('Raw Data'!CR139="","",'Raw Data'!CR139)</f>
        <v/>
      </c>
      <c r="DN139" s="20" t="str">
        <f>IF('Raw Data'!CS139="","",'Raw Data'!CS139)</f>
        <v/>
      </c>
      <c r="DO139" s="23" t="str">
        <f>IF('Raw Data'!CT139="","",'Raw Data'!CT139)</f>
        <v/>
      </c>
      <c r="DP139" s="20" t="str">
        <f>IF('Raw Data'!CU139="","",'Raw Data'!CU139)</f>
        <v/>
      </c>
      <c r="DQ139" s="23" t="str">
        <f>IF('Raw Data'!CV139="","",'Raw Data'!CV139)</f>
        <v/>
      </c>
      <c r="DR139" s="20" t="str">
        <f>IF('Raw Data'!CW139="","",'Raw Data'!CW139)</f>
        <v/>
      </c>
      <c r="DS139" s="20">
        <f>IF('Raw Data'!CX139="","",'Raw Data'!CX139)</f>
        <v>20</v>
      </c>
      <c r="DT139" s="20">
        <f>IF('Raw Data'!CY139="","",'Raw Data'!CY139)</f>
        <v>0</v>
      </c>
      <c r="DU139" s="20">
        <f>IF('Raw Data'!CZ139="","",'Raw Data'!CZ139)</f>
        <v>3</v>
      </c>
      <c r="DV139" s="20">
        <f>IF('Raw Data'!DA139="","",'Raw Data'!DA139)</f>
        <v>0</v>
      </c>
      <c r="DW139" s="20">
        <f>IF('Raw Data'!DB139="","",'Raw Data'!DB139)</f>
        <v>0</v>
      </c>
      <c r="DX139" s="35" t="str">
        <f t="shared" si="78"/>
        <v/>
      </c>
      <c r="DY139" s="23">
        <f>IF('Raw Data'!DC139="","",'Raw Data'!DC139)</f>
        <v>0</v>
      </c>
      <c r="DZ139" s="42" t="str">
        <f t="shared" si="79"/>
        <v/>
      </c>
      <c r="EA139" s="20">
        <f>IF('Raw Data'!DD139="","",'Raw Data'!DD139)</f>
        <v>0</v>
      </c>
      <c r="EB139" s="35" t="str">
        <f t="shared" si="80"/>
        <v/>
      </c>
      <c r="EC139" s="20">
        <f>IF('Raw Data'!DE139="","",'Raw Data'!DE139)</f>
        <v>1</v>
      </c>
      <c r="ED139" s="35" t="str">
        <f t="shared" si="81"/>
        <v/>
      </c>
      <c r="EE139" s="20">
        <f>IF('Raw Data'!DF139="","",'Raw Data'!DF139)</f>
        <v>1</v>
      </c>
      <c r="EF139" s="35" t="str">
        <f t="shared" si="82"/>
        <v/>
      </c>
      <c r="EG139" s="20">
        <f>IF('Raw Data'!DG139="","",'Raw Data'!DG139)</f>
        <v>3</v>
      </c>
      <c r="EH139" s="35" t="str">
        <f t="shared" si="83"/>
        <v/>
      </c>
      <c r="EI139" s="20">
        <f>IF('Raw Data'!DH139="","",'Raw Data'!DH139)</f>
        <v>5</v>
      </c>
      <c r="EJ139" s="20">
        <f>IF('Raw Data'!DI139="","",'Raw Data'!DI139)</f>
        <v>8</v>
      </c>
      <c r="EK139" s="20">
        <f>IF('Raw Data'!DJ139="","",'Raw Data'!DJ139)</f>
        <v>40</v>
      </c>
      <c r="EL139" s="20">
        <f>IF('Raw Data'!DK139="","",'Raw Data'!DK139)</f>
        <v>2</v>
      </c>
      <c r="EM139" s="20" t="str">
        <f>IF('Raw Data'!DL139="","",'Raw Data'!DL139)</f>
        <v/>
      </c>
      <c r="EN139" s="20" t="str">
        <f>IF('Raw Data'!DM139="","",'Raw Data'!DM139)</f>
        <v/>
      </c>
      <c r="EO139" s="20" t="str">
        <f>IF('Raw Data'!DN139="","",'Raw Data'!DN139)</f>
        <v>Oui</v>
      </c>
      <c r="EP139" s="20">
        <f>IF('Raw Data'!DO139="","",'Raw Data'!DO139)</f>
        <v>15</v>
      </c>
      <c r="EQ139" s="35" t="str">
        <f t="shared" si="84"/>
        <v/>
      </c>
      <c r="ER139" s="20">
        <f>IF('Raw Data'!DP139="","",'Raw Data'!DP139)</f>
        <v>8</v>
      </c>
      <c r="ES139" s="20">
        <f>IF('Raw Data'!DQ139="","",'Raw Data'!DQ139)</f>
        <v>4</v>
      </c>
      <c r="ET139" s="20">
        <f>IF('Raw Data'!DR139="","",'Raw Data'!DR139)</f>
        <v>2</v>
      </c>
      <c r="EU139" s="20" t="str">
        <f>IF('Raw Data'!DS139="","",'Raw Data'!DS139)</f>
        <v/>
      </c>
      <c r="EV139" s="20" t="str">
        <f>IF('Raw Data'!DT139="","",'Raw Data'!DT139)</f>
        <v>Station de radio Appel téléphonique</v>
      </c>
      <c r="EW139" s="20">
        <f>IF('Raw Data'!DU139="","",'Raw Data'!DU139)</f>
        <v>1</v>
      </c>
      <c r="EX139" s="20">
        <f>IF('Raw Data'!DV139="","",'Raw Data'!DV139)</f>
        <v>0</v>
      </c>
      <c r="EY139" s="20">
        <f>IF('Raw Data'!DW139="","",'Raw Data'!DW139)</f>
        <v>0</v>
      </c>
      <c r="EZ139" s="20">
        <f>IF('Raw Data'!DX139="","",'Raw Data'!DX139)</f>
        <v>0</v>
      </c>
      <c r="FA139" s="20">
        <f>IF('Raw Data'!DY139="","",'Raw Data'!DY139)</f>
        <v>0</v>
      </c>
      <c r="FB139" s="20">
        <f>IF('Raw Data'!DZ139="","",'Raw Data'!DZ139)</f>
        <v>1</v>
      </c>
      <c r="FC139" s="20">
        <f>IF('Raw Data'!EA139="","",'Raw Data'!EA139)</f>
        <v>0</v>
      </c>
      <c r="FD139" s="20">
        <f>IF('Raw Data'!EB139="","",'Raw Data'!EB139)</f>
        <v>0</v>
      </c>
      <c r="FE139" s="20">
        <f>IF('Raw Data'!EC139="","",'Raw Data'!EC139)</f>
        <v>0</v>
      </c>
      <c r="FF139" s="20">
        <f>IF('Raw Data'!ED139="","",'Raw Data'!ED139)</f>
        <v>0</v>
      </c>
      <c r="FG139" s="20">
        <f>IF('Raw Data'!EE139="","",'Raw Data'!EE139)</f>
        <v>0</v>
      </c>
      <c r="FH139" s="20">
        <f>IF('Raw Data'!EF139="","",'Raw Data'!EF139)</f>
        <v>0</v>
      </c>
      <c r="FI139" s="20">
        <f>IF('Raw Data'!EG139="","",'Raw Data'!EG139)</f>
        <v>0</v>
      </c>
      <c r="FJ139" s="20" t="str">
        <f>IF('Raw Data'!EH139="","",'Raw Data'!EH139)</f>
        <v/>
      </c>
      <c r="FK139" s="20" t="str">
        <f>IF('Raw Data'!EI139="","",'Raw Data'!EI139)</f>
        <v>Je ne sais pas</v>
      </c>
      <c r="FL139" s="20" t="str">
        <f>IF('Raw Data'!EJ139="","",'Raw Data'!EJ139)</f>
        <v/>
      </c>
      <c r="FM139" s="20" t="str">
        <f>IF('Raw Data'!EK139="","",'Raw Data'!EK139)</f>
        <v>Oui</v>
      </c>
      <c r="FN139" s="20" t="str">
        <f>IF('Raw Data'!EL139="","",'Raw Data'!EL139)</f>
        <v/>
      </c>
      <c r="FO139" s="20" t="str">
        <f>IF('Raw Data'!EM139="","",'Raw Data'!EM139)</f>
        <v>Oui</v>
      </c>
      <c r="FP139" s="20" t="str">
        <f>IF('Raw Data'!EN139="","",'Raw Data'!EN139)</f>
        <v/>
      </c>
      <c r="FQ139" s="20" t="str">
        <f>IF('Raw Data'!EO139="","",'Raw Data'!EO139)</f>
        <v/>
      </c>
      <c r="FR139" s="20" t="str">
        <f>IF('Raw Data'!EP139="","",'Raw Data'!EP139)</f>
        <v/>
      </c>
      <c r="FS139" s="20" t="str">
        <f>IF('Raw Data'!EQ139="","",'Raw Data'!EQ139)</f>
        <v xml:space="preserve">Kaselekela Jean </v>
      </c>
      <c r="FT139" s="20">
        <f>IF('Raw Data'!ER139="","",'Raw Data'!ER139)</f>
        <v>4</v>
      </c>
      <c r="FU139" s="20" t="str">
        <f>IF('Raw Data'!ES139="","",'Raw Data'!ES139)</f>
        <v xml:space="preserve">Il connaît la situation de sa localité </v>
      </c>
      <c r="FV139" s="20" t="str">
        <f>IF('Raw Data'!ET139="","",'Raw Data'!ET139)</f>
        <v>vWvJfH3sDSZM3uC5W82MGH</v>
      </c>
      <c r="FW139" s="20" t="str">
        <f>IF('Raw Data'!EU139="","",'Raw Data'!EU139)</f>
        <v>v89tPMrAjVHLSntiBQ22UJ</v>
      </c>
      <c r="FX139" s="20" t="str">
        <f>IF('Raw Data'!EV139="","",'Raw Data'!EV139)</f>
        <v>v5AfrSZTqajduwJVMoNG7f</v>
      </c>
      <c r="FY139" s="20" t="str">
        <f>IF('Raw Data'!EW139="","",'Raw Data'!EW139)</f>
        <v>vbptduBAghB4e4bMMgdQUc</v>
      </c>
      <c r="FZ139" s="20" t="str">
        <f>IF('Raw Data'!EX139="","",'Raw Data'!EX139)</f>
        <v>vNycnGWUpYeb3KNNoHrkGX</v>
      </c>
      <c r="GA139" s="20" t="str">
        <f>IF('Raw Data'!EY139="","",'Raw Data'!EY139)</f>
        <v/>
      </c>
      <c r="GB139" s="20">
        <f>IF('Raw Data'!EZ139="","",'Raw Data'!EZ139)</f>
        <v>385126365</v>
      </c>
      <c r="GC139" s="20" t="str">
        <f>IF('Raw Data'!FA139="","",'Raw Data'!FA139)</f>
        <v>88a269d9-dfa8-4dbb-af4d-39f7450579ca</v>
      </c>
      <c r="GD139" s="29">
        <f>IF('Raw Data'!FB139="","",'Raw Data'!FB139)</f>
        <v>44946.62431712963</v>
      </c>
      <c r="GE139" s="20" t="str">
        <f>IF('Raw Data'!FC139="","",'Raw Data'!FC139)</f>
        <v/>
      </c>
      <c r="GF139" s="20" t="str">
        <f>IF('Raw Data'!FD139="","",'Raw Data'!FD139)</f>
        <v/>
      </c>
      <c r="GG139" s="20" t="str">
        <f>IF('Raw Data'!FE139="","",'Raw Data'!FE139)</f>
        <v>submitted_via_web</v>
      </c>
      <c r="GH139" s="20" t="str">
        <f>IF('Raw Data'!FF139="","",'Raw Data'!FF139)</f>
        <v>reach_rdc_hsm_enqueteur</v>
      </c>
      <c r="GI139" s="20" t="str">
        <f>IF('Raw Data'!FG139="","",'Raw Data'!FG139)</f>
        <v/>
      </c>
      <c r="GJ139" s="20">
        <f>IF('Raw Data'!FH139="","",'Raw Data'!FH139)</f>
        <v>228</v>
      </c>
    </row>
    <row r="140" spans="1:192" x14ac:dyDescent="0.25">
      <c r="A140" s="46" t="str">
        <f t="shared" si="57"/>
        <v>04900cb9-5e35-4cc2-945d-6ee828146962</v>
      </c>
      <c r="B140" s="46" t="str">
        <f t="shared" si="58"/>
        <v>Katibili</v>
      </c>
      <c r="C140" s="46" t="str">
        <f t="shared" si="59"/>
        <v>ENU2</v>
      </c>
      <c r="D140" s="29">
        <f>IF('Raw Data'!A140="","",'Raw Data'!A140)</f>
        <v>44946</v>
      </c>
      <c r="E140" s="27">
        <f>IF('Raw Data'!B140="","",'Raw Data'!B140)</f>
        <v>44946.622009722218</v>
      </c>
      <c r="F140" s="27">
        <f>IF('Raw Data'!C140="","",'Raw Data'!C140)</f>
        <v>44946.665980798607</v>
      </c>
      <c r="G140" s="49">
        <f t="shared" si="60"/>
        <v>63.318350000772625</v>
      </c>
      <c r="H140" s="50" t="str">
        <f t="shared" si="61"/>
        <v>OK</v>
      </c>
      <c r="I140" s="20" t="str">
        <f>IF('Raw Data'!D140="","",'Raw Data'!D140)</f>
        <v>audit.csv</v>
      </c>
      <c r="J140" s="20" t="str">
        <f>IF('Raw Data'!E140="","",'Raw Data'!E140)</f>
        <v>https://kc.humanitarianresponse.info/media/original?media_file=reachrdcdata%2Fattachments%2F03786f7074524bcf85122757f5105ae7%2F04900cb9-5e35-4cc2-945d-6ee828146962%2Faudit.csv</v>
      </c>
      <c r="K140" s="20" t="str">
        <f>IF('Raw Data'!F140="","",'Raw Data'!F140)</f>
        <v/>
      </c>
      <c r="L140" s="20" t="str">
        <f>IF('Raw Data'!G140="","",'Raw Data'!G140)</f>
        <v/>
      </c>
      <c r="M140" s="20" t="str">
        <f>IF('Raw Data'!H140="","",'Raw Data'!H140)</f>
        <v>ENU2</v>
      </c>
      <c r="N140" s="20" t="str">
        <f>IF('Raw Data'!I140="","",'Raw Data'!I140)</f>
        <v>Kalemie</v>
      </c>
      <c r="O140" s="20" t="str">
        <f>IF('Raw Data'!J140="","",'Raw Data'!J140)</f>
        <v>Décembre</v>
      </c>
      <c r="P140" s="20" t="str">
        <f>IF('Raw Data'!K140="","",'Raw Data'!K140)</f>
        <v>Entretien à distance (appel téléphonique)</v>
      </c>
      <c r="Q140" s="20">
        <f>IF('Raw Data'!L140="","",'Raw Data'!L140)</f>
        <v>811719225</v>
      </c>
      <c r="R140" s="20">
        <f>IF('Raw Data'!M140="","",'Raw Data'!M140)</f>
        <v>811719225</v>
      </c>
      <c r="S140" s="20" t="str">
        <f>IF('Raw Data'!N140="","",'Raw Data'!N140)</f>
        <v>Oui</v>
      </c>
      <c r="T140" s="52" t="str">
        <f t="shared" si="62"/>
        <v/>
      </c>
      <c r="U140" s="20" t="str">
        <f>IF('Raw Data'!O140="","",'Raw Data'!O140)</f>
        <v/>
      </c>
      <c r="V140" s="20" t="str">
        <f>IF('Raw Data'!P140="","",'Raw Data'!P140)</f>
        <v/>
      </c>
      <c r="W140" s="20" t="str">
        <f>IF('Raw Data'!Q140="","",'Raw Data'!Q140)</f>
        <v/>
      </c>
      <c r="X140" s="20" t="str">
        <f>IF('Raw Data'!R140="","",'Raw Data'!R140)</f>
        <v>Oui</v>
      </c>
      <c r="Y140" s="52" t="str">
        <f t="shared" si="63"/>
        <v/>
      </c>
      <c r="Z140" s="20" t="str">
        <f>IF('Raw Data'!S140="","",'Raw Data'!S140)</f>
        <v/>
      </c>
      <c r="AA140" s="20" t="str">
        <f>IF('Raw Data'!T140="","",'Raw Data'!T140)</f>
        <v/>
      </c>
      <c r="AB140" s="20" t="str">
        <f>IF('Raw Data'!U140="","",'Raw Data'!U140)</f>
        <v>Maintenant</v>
      </c>
      <c r="AC140" s="52" t="str">
        <f t="shared" si="64"/>
        <v/>
      </c>
      <c r="AD140" s="20" t="str">
        <f>IF('Raw Data'!V140="","",'Raw Data'!V140)</f>
        <v/>
      </c>
      <c r="AE140" s="20" t="str">
        <f>IF('Raw Data'!W140="","",'Raw Data'!W140)</f>
        <v xml:space="preserve">Kyabu Justin </v>
      </c>
      <c r="AF140" s="20" t="str">
        <f>IF('Raw Data'!X140="","",'Raw Data'!X140)</f>
        <v>Homme</v>
      </c>
      <c r="AG140" s="20">
        <f>IF('Raw Data'!Y140="","",'Raw Data'!Y140)</f>
        <v>41</v>
      </c>
      <c r="AH140" s="20" t="str">
        <f>IF('Raw Data'!Z140="","",'Raw Data'!Z140)</f>
        <v>Professeur/maître d’école</v>
      </c>
      <c r="AI140" s="20" t="str">
        <f>IF('Raw Data'!AA140="","",'Raw Data'!AA140)</f>
        <v/>
      </c>
      <c r="AJ140" s="20" t="str">
        <f>IF('Raw Data'!AB140="","",'Raw Data'!AB140)</f>
        <v/>
      </c>
      <c r="AK140" s="20" t="str">
        <f>IF('Raw Data'!AC140="","",'Raw Data'!AC140)</f>
        <v/>
      </c>
      <c r="AL140" s="20" t="str">
        <f>IF('Raw Data'!AD140="","",'Raw Data'!AD140)</f>
        <v/>
      </c>
      <c r="AM140" s="20" t="str">
        <f>IF('Raw Data'!AE140="","",'Raw Data'!AE140)</f>
        <v/>
      </c>
      <c r="AN140" s="20" t="str">
        <f>IF('Raw Data'!AF140="","",'Raw Data'!AF140)</f>
        <v/>
      </c>
      <c r="AO140" s="20" t="str">
        <f>IF('Raw Data'!AG140="","",'Raw Data'!AG140)</f>
        <v/>
      </c>
      <c r="AP140" s="20" t="str">
        <f>IF('Raw Data'!AH140="","",'Raw Data'!AH140)</f>
        <v>Personne non déplacée (Autochtone)</v>
      </c>
      <c r="AQ140" s="52" t="str">
        <f t="shared" si="65"/>
        <v/>
      </c>
      <c r="AR140" s="20" t="str">
        <f>IF('Raw Data'!AI140="","",'Raw Data'!AI140)</f>
        <v>Tanganyika</v>
      </c>
      <c r="AS140" s="20" t="str">
        <f>IF('Raw Data'!AJ140="","",'Raw Data'!AJ140)</f>
        <v>Kalemie</v>
      </c>
      <c r="AT140" s="20" t="str">
        <f>IF('Raw Data'!AK140="","",'Raw Data'!AK140)</f>
        <v>Autre (Specifiez)</v>
      </c>
      <c r="AU140" s="20" t="str">
        <f>IF('Raw Data'!AL140="","",'Raw Data'!AL140)</f>
        <v>Katibili</v>
      </c>
      <c r="AV140" s="20" t="str">
        <f>IF('Raw Data'!AM140="","",'Raw Data'!AM140)</f>
        <v>Katibili</v>
      </c>
      <c r="AW140" s="20" t="str">
        <f>IF('Raw Data'!AN140="","",'Raw Data'!AN140)</f>
        <v/>
      </c>
      <c r="AX140" s="20" t="str">
        <f>IF('Raw Data'!AO140="","",'Raw Data'!AO140)</f>
        <v>Oui</v>
      </c>
      <c r="AY140" s="20" t="str">
        <f>IF('Raw Data'!AP140="","",'Raw Data'!AP140)</f>
        <v>Tanganyika</v>
      </c>
      <c r="AZ140" s="20" t="str">
        <f>IF('Raw Data'!AQ140="","",'Raw Data'!AQ140)</f>
        <v>Kalemie</v>
      </c>
      <c r="BA140" s="20" t="str">
        <f>IF('Raw Data'!AR140="","",'Raw Data'!AR140)</f>
        <v>Localité</v>
      </c>
      <c r="BB140" s="20" t="str">
        <f>IF('Raw Data'!AS140="","",'Raw Data'!AS140)</f>
        <v/>
      </c>
      <c r="BC140" s="20" t="str">
        <f>IF('Raw Data'!AT140="","",'Raw Data'!AT140)</f>
        <v/>
      </c>
      <c r="BD140" s="20" t="str">
        <f>IF('Raw Data'!AU140="","",'Raw Data'!AU140)</f>
        <v/>
      </c>
      <c r="BE140" s="20" t="str">
        <f>IF('Raw Data'!AV140="","",'Raw Data'!AV140)</f>
        <v>Autre (Specifiez)</v>
      </c>
      <c r="BF140" s="20" t="str">
        <f>IF('Raw Data'!AW140="","",'Raw Data'!AW140)</f>
        <v>Katibili</v>
      </c>
      <c r="BG140" s="20" t="str">
        <f>IF('Raw Data'!AX140="","",'Raw Data'!AX140)</f>
        <v>Katibili</v>
      </c>
      <c r="BH140" s="20" t="str">
        <f>IF('Raw Data'!AY140="","",'Raw Data'!AY140)</f>
        <v>Non</v>
      </c>
      <c r="BI140" s="20" t="str">
        <f>IF('Raw Data'!AZ140="","",'Raw Data'!AZ140)</f>
        <v/>
      </c>
      <c r="BJ140" s="20" t="str">
        <f>IF('Raw Data'!BA140="","",'Raw Data'!BA140)</f>
        <v>Oui</v>
      </c>
      <c r="BK140" s="20" t="str">
        <f>IF('Raw Data'!BB140="","",'Raw Data'!BB140)</f>
        <v>Oui</v>
      </c>
      <c r="BL140" s="20" t="str">
        <f>IF('Raw Data'!BC140="","",'Raw Data'!BC140)</f>
        <v>Mufaume</v>
      </c>
      <c r="BM140" s="20" t="str">
        <f>IF('Raw Data'!BD140="","",'Raw Data'!BD140)</f>
        <v/>
      </c>
      <c r="BN140" s="20" t="str">
        <f>IF('Raw Data'!BE140="","",'Raw Data'!BE140)</f>
        <v>Mufaume</v>
      </c>
      <c r="BO140" s="20" t="str">
        <f>IF('Raw Data'!BF140="","",'Raw Data'!BF140)</f>
        <v>Mpemba malwa</v>
      </c>
      <c r="BP140" s="20" t="str">
        <f>IF('Raw Data'!BG140="","",'Raw Data'!BG140)</f>
        <v/>
      </c>
      <c r="BQ140" s="20" t="str">
        <f>IF('Raw Data'!BH140="","",'Raw Data'!BH140)</f>
        <v>Autre (Spécifier)</v>
      </c>
      <c r="BR140" s="20" t="str">
        <f>IF('Raw Data'!BI140="","",'Raw Data'!BI140)</f>
        <v>Tumbwe fief</v>
      </c>
      <c r="BS140" s="20" t="str">
        <f>IF('Raw Data'!BJ140="","",'Raw Data'!BJ140)</f>
        <v>Oui</v>
      </c>
      <c r="BT140" s="20" t="str">
        <f>IF('Raw Data'!BK140="","",'Raw Data'!BK140)</f>
        <v>Oui</v>
      </c>
      <c r="BU140" s="52" t="str">
        <f t="shared" si="66"/>
        <v/>
      </c>
      <c r="BV140" s="20" t="str">
        <f>IF('Raw Data'!BL140="","",'Raw Data'!BL140)</f>
        <v/>
      </c>
      <c r="BW140" s="20" t="str">
        <f>IF('Raw Data'!BM140="","",'Raw Data'!BM140)</f>
        <v/>
      </c>
      <c r="BX140" s="20" t="str">
        <f>IF('Raw Data'!BN140="","",'Raw Data'!BN140)</f>
        <v>Oui</v>
      </c>
      <c r="BY140" s="20" t="str">
        <f>IF('Raw Data'!BO140="","",'Raw Data'!BO140)</f>
        <v>Oui</v>
      </c>
      <c r="BZ140" s="20" t="str">
        <f>IF('Raw Data'!BP140="","",'Raw Data'!BP140)</f>
        <v>Oui</v>
      </c>
      <c r="CA140" s="20" t="str">
        <f>IF('Raw Data'!BQ140="","",'Raw Data'!BQ140)</f>
        <v>Non</v>
      </c>
      <c r="CB140" s="20" t="str">
        <f>IF('Raw Data'!BR140="","",'Raw Data'!BR140)</f>
        <v>Non</v>
      </c>
      <c r="CC140" s="20" t="str">
        <f>IF('Raw Data'!BS140="","",'Raw Data'!BS140)</f>
        <v/>
      </c>
      <c r="CD140" s="20" t="str">
        <f>IF('Raw Data'!BT140="","",'Raw Data'!BT140)</f>
        <v>Communauté hôte (=Autochtones)</v>
      </c>
      <c r="CE140" s="20" t="str">
        <f>IF('Raw Data'!BU140="","",'Raw Data'!BU140)</f>
        <v>3</v>
      </c>
      <c r="CF140" s="20" t="str">
        <f>IF('Raw Data'!BV140="","",'Raw Data'!BV140)</f>
        <v>Oui</v>
      </c>
      <c r="CG140" s="20" t="str">
        <f>IF('Raw Data'!BW140="","",'Raw Data'!BW140)</f>
        <v>Communauté hôte (=Autochtones)</v>
      </c>
      <c r="CH140" s="52" t="str">
        <f t="shared" si="67"/>
        <v/>
      </c>
      <c r="CI140" s="52" t="str">
        <f t="shared" si="68"/>
        <v/>
      </c>
      <c r="CJ140" s="53">
        <f t="shared" si="69"/>
        <v>1</v>
      </c>
      <c r="CK140" s="20">
        <f>IF('Raw Data'!BX140="","",'Raw Data'!BX140)</f>
        <v>1</v>
      </c>
      <c r="CL140" s="20">
        <f>IF('Raw Data'!BY140="","",'Raw Data'!BY140)</f>
        <v>0</v>
      </c>
      <c r="CM140" s="20">
        <f>IF('Raw Data'!BZ140="","",'Raw Data'!BZ140)</f>
        <v>0</v>
      </c>
      <c r="CN140" s="20">
        <f>IF('Raw Data'!CA140="","",'Raw Data'!CA140)</f>
        <v>0</v>
      </c>
      <c r="CO140" s="20">
        <f>IF('Raw Data'!CB140="","",'Raw Data'!CB140)</f>
        <v>0</v>
      </c>
      <c r="CP140" s="39" t="str">
        <f>IF('Raw Data'!CC140="","",'Raw Data'!CC140)</f>
        <v>0.4001983874618972</v>
      </c>
      <c r="CQ140" s="20" t="str">
        <f>IF('Raw Data'!CD140="","",'Raw Data'!CD140)</f>
        <v/>
      </c>
      <c r="CR140" s="20" t="str">
        <f>IF('Raw Data'!CE140="","",'Raw Data'!CE140)</f>
        <v>1</v>
      </c>
      <c r="CS140" s="20" t="str">
        <f>IF('Raw Data'!CF140="","",'Raw Data'!CF140)</f>
        <v/>
      </c>
      <c r="CT140" s="20" t="str">
        <f>IF('Raw Data'!CG140="","",'Raw Data'!CG140)</f>
        <v/>
      </c>
      <c r="CU140" s="20">
        <f>IF('Raw Data'!CH140="","",'Raw Data'!CH140)</f>
        <v>2</v>
      </c>
      <c r="CV140" s="52" t="str">
        <f t="shared" si="70"/>
        <v/>
      </c>
      <c r="CW140" s="20">
        <f>IF('Raw Data'!CI140="","",'Raw Data'!CI140)</f>
        <v>5</v>
      </c>
      <c r="CX140" s="52" t="str">
        <f t="shared" si="71"/>
        <v/>
      </c>
      <c r="CY140" s="20">
        <f>IF('Raw Data'!CJ140="","",'Raw Data'!CJ140)</f>
        <v>1</v>
      </c>
      <c r="CZ140" s="52" t="str">
        <f t="shared" si="72"/>
        <v/>
      </c>
      <c r="DA140" s="20">
        <f>IF('Raw Data'!CK140="","",'Raw Data'!CK140)</f>
        <v>4</v>
      </c>
      <c r="DB140" s="52" t="str">
        <f t="shared" si="73"/>
        <v/>
      </c>
      <c r="DC140" s="20">
        <f>IF('Raw Data'!CL140="","",'Raw Data'!CL140)</f>
        <v>0</v>
      </c>
      <c r="DD140" s="52" t="str">
        <f t="shared" si="74"/>
        <v/>
      </c>
      <c r="DE140" s="20">
        <f>IF('Raw Data'!CM140="","",'Raw Data'!CM140)</f>
        <v>6</v>
      </c>
      <c r="DF140" s="52" t="str">
        <f t="shared" si="75"/>
        <v/>
      </c>
      <c r="DG140" s="20">
        <f>IF('Raw Data'!CN140="","",'Raw Data'!CN140)</f>
        <v>4</v>
      </c>
      <c r="DH140" s="52" t="str">
        <f t="shared" si="76"/>
        <v/>
      </c>
      <c r="DI140" s="20">
        <f>IF('Raw Data'!CO140="","",'Raw Data'!CO140)</f>
        <v>7</v>
      </c>
      <c r="DJ140" s="52" t="str">
        <f t="shared" si="77"/>
        <v/>
      </c>
      <c r="DK140" s="23">
        <f>IF('Raw Data'!CP140="","",'Raw Data'!CP140)</f>
        <v>1</v>
      </c>
      <c r="DL140" s="23">
        <f>IF('Raw Data'!CQ140="","",'Raw Data'!CQ140)</f>
        <v>4</v>
      </c>
      <c r="DM140" s="20">
        <f>IF('Raw Data'!CR140="","",'Raw Data'!CR140)</f>
        <v>25</v>
      </c>
      <c r="DN140" s="20">
        <f>IF('Raw Data'!CS140="","",'Raw Data'!CS140)</f>
        <v>0</v>
      </c>
      <c r="DO140" s="23">
        <f>IF('Raw Data'!CT140="","",'Raw Data'!CT140)</f>
        <v>10</v>
      </c>
      <c r="DP140" s="20">
        <f>IF('Raw Data'!CU140="","",'Raw Data'!CU140)</f>
        <v>0</v>
      </c>
      <c r="DQ140" s="23" t="str">
        <f>IF('Raw Data'!CV140="","",'Raw Data'!CV140)</f>
        <v/>
      </c>
      <c r="DR140" s="20" t="str">
        <f>IF('Raw Data'!CW140="","",'Raw Data'!CW140)</f>
        <v/>
      </c>
      <c r="DS140" s="20" t="str">
        <f>IF('Raw Data'!CX140="","",'Raw Data'!CX140)</f>
        <v/>
      </c>
      <c r="DT140" s="20" t="str">
        <f>IF('Raw Data'!CY140="","",'Raw Data'!CY140)</f>
        <v/>
      </c>
      <c r="DU140" s="20" t="str">
        <f>IF('Raw Data'!CZ140="","",'Raw Data'!CZ140)</f>
        <v/>
      </c>
      <c r="DV140" s="20" t="str">
        <f>IF('Raw Data'!DA140="","",'Raw Data'!DA140)</f>
        <v/>
      </c>
      <c r="DW140" s="20" t="str">
        <f>IF('Raw Data'!DB140="","",'Raw Data'!DB140)</f>
        <v/>
      </c>
      <c r="DX140" s="52" t="str">
        <f t="shared" si="78"/>
        <v/>
      </c>
      <c r="DY140" s="23" t="str">
        <f>IF('Raw Data'!DC140="","",'Raw Data'!DC140)</f>
        <v/>
      </c>
      <c r="DZ140" s="56" t="str">
        <f t="shared" si="79"/>
        <v/>
      </c>
      <c r="EA140" s="20" t="str">
        <f>IF('Raw Data'!DD140="","",'Raw Data'!DD140)</f>
        <v/>
      </c>
      <c r="EB140" s="52" t="str">
        <f t="shared" si="80"/>
        <v/>
      </c>
      <c r="EC140" s="20" t="str">
        <f>IF('Raw Data'!DE140="","",'Raw Data'!DE140)</f>
        <v/>
      </c>
      <c r="ED140" s="52" t="str">
        <f t="shared" si="81"/>
        <v/>
      </c>
      <c r="EE140" s="20" t="str">
        <f>IF('Raw Data'!DF140="","",'Raw Data'!DF140)</f>
        <v/>
      </c>
      <c r="EF140" s="52" t="str">
        <f t="shared" si="82"/>
        <v/>
      </c>
      <c r="EG140" s="20" t="str">
        <f>IF('Raw Data'!DG140="","",'Raw Data'!DG140)</f>
        <v/>
      </c>
      <c r="EH140" s="52" t="str">
        <f t="shared" si="83"/>
        <v/>
      </c>
      <c r="EI140" s="20" t="str">
        <f>IF('Raw Data'!DH140="","",'Raw Data'!DH140)</f>
        <v/>
      </c>
      <c r="EJ140" s="20" t="str">
        <f>IF('Raw Data'!DI140="","",'Raw Data'!DI140)</f>
        <v/>
      </c>
      <c r="EK140" s="20" t="str">
        <f>IF('Raw Data'!DJ140="","",'Raw Data'!DJ140)</f>
        <v/>
      </c>
      <c r="EL140" s="20" t="str">
        <f>IF('Raw Data'!DK140="","",'Raw Data'!DK140)</f>
        <v/>
      </c>
      <c r="EM140" s="20" t="str">
        <f>IF('Raw Data'!DL140="","",'Raw Data'!DL140)</f>
        <v/>
      </c>
      <c r="EN140" s="20" t="str">
        <f>IF('Raw Data'!DM140="","",'Raw Data'!DM140)</f>
        <v/>
      </c>
      <c r="EO140" s="20" t="str">
        <f>IF('Raw Data'!DN140="","",'Raw Data'!DN140)</f>
        <v>Oui</v>
      </c>
      <c r="EP140" s="20">
        <f>IF('Raw Data'!DO140="","",'Raw Data'!DO140)</f>
        <v>5</v>
      </c>
      <c r="EQ140" s="52" t="str">
        <f t="shared" si="84"/>
        <v/>
      </c>
      <c r="ER140" s="20">
        <f>IF('Raw Data'!DP140="","",'Raw Data'!DP140)</f>
        <v>2</v>
      </c>
      <c r="ES140" s="20">
        <f>IF('Raw Data'!DQ140="","",'Raw Data'!DQ140)</f>
        <v>0</v>
      </c>
      <c r="ET140" s="20">
        <f>IF('Raw Data'!DR140="","",'Raw Data'!DR140)</f>
        <v>0</v>
      </c>
      <c r="EU140" s="20" t="str">
        <f>IF('Raw Data'!DS140="","",'Raw Data'!DS140)</f>
        <v/>
      </c>
      <c r="EV140" s="20" t="str">
        <f>IF('Raw Data'!DT140="","",'Raw Data'!DT140)</f>
        <v>Station de radio Appel téléphonique Conversation avec leaders communautaires (pas autorité locale)</v>
      </c>
      <c r="EW140" s="20">
        <f>IF('Raw Data'!DU140="","",'Raw Data'!DU140)</f>
        <v>1</v>
      </c>
      <c r="EX140" s="20">
        <f>IF('Raw Data'!DV140="","",'Raw Data'!DV140)</f>
        <v>0</v>
      </c>
      <c r="EY140" s="20">
        <f>IF('Raw Data'!DW140="","",'Raw Data'!DW140)</f>
        <v>0</v>
      </c>
      <c r="EZ140" s="20">
        <f>IF('Raw Data'!DX140="","",'Raw Data'!DX140)</f>
        <v>0</v>
      </c>
      <c r="FA140" s="20">
        <f>IF('Raw Data'!DY140="","",'Raw Data'!DY140)</f>
        <v>0</v>
      </c>
      <c r="FB140" s="20">
        <f>IF('Raw Data'!DZ140="","",'Raw Data'!DZ140)</f>
        <v>1</v>
      </c>
      <c r="FC140" s="20">
        <f>IF('Raw Data'!EA140="","",'Raw Data'!EA140)</f>
        <v>0</v>
      </c>
      <c r="FD140" s="20">
        <f>IF('Raw Data'!EB140="","",'Raw Data'!EB140)</f>
        <v>0</v>
      </c>
      <c r="FE140" s="20">
        <f>IF('Raw Data'!EC140="","",'Raw Data'!EC140)</f>
        <v>1</v>
      </c>
      <c r="FF140" s="20">
        <f>IF('Raw Data'!ED140="","",'Raw Data'!ED140)</f>
        <v>0</v>
      </c>
      <c r="FG140" s="20">
        <f>IF('Raw Data'!EE140="","",'Raw Data'!EE140)</f>
        <v>0</v>
      </c>
      <c r="FH140" s="20">
        <f>IF('Raw Data'!EF140="","",'Raw Data'!EF140)</f>
        <v>0</v>
      </c>
      <c r="FI140" s="20">
        <f>IF('Raw Data'!EG140="","",'Raw Data'!EG140)</f>
        <v>0</v>
      </c>
      <c r="FJ140" s="20" t="str">
        <f>IF('Raw Data'!EH140="","",'Raw Data'!EH140)</f>
        <v/>
      </c>
      <c r="FK140" s="20" t="str">
        <f>IF('Raw Data'!EI140="","",'Raw Data'!EI140)</f>
        <v>Information sur l'accès à l'assistance humanitaire</v>
      </c>
      <c r="FL140" s="20" t="str">
        <f>IF('Raw Data'!EJ140="","",'Raw Data'!EJ140)</f>
        <v/>
      </c>
      <c r="FM140" s="20" t="str">
        <f>IF('Raw Data'!EK140="","",'Raw Data'!EK140)</f>
        <v>Oui</v>
      </c>
      <c r="FN140" s="20" t="str">
        <f>IF('Raw Data'!EL140="","",'Raw Data'!EL140)</f>
        <v/>
      </c>
      <c r="FO140" s="20" t="str">
        <f>IF('Raw Data'!EM140="","",'Raw Data'!EM140)</f>
        <v>Oui</v>
      </c>
      <c r="FP140" s="20" t="str">
        <f>IF('Raw Data'!EN140="","",'Raw Data'!EN140)</f>
        <v/>
      </c>
      <c r="FQ140" s="20" t="str">
        <f>IF('Raw Data'!EO140="","",'Raw Data'!EO140)</f>
        <v/>
      </c>
      <c r="FR140" s="20" t="str">
        <f>IF('Raw Data'!EP140="","",'Raw Data'!EP140)</f>
        <v/>
      </c>
      <c r="FS140" s="20" t="str">
        <f>IF('Raw Data'!EQ140="","",'Raw Data'!EQ140)</f>
        <v>Katibili</v>
      </c>
      <c r="FT140" s="20">
        <f>IF('Raw Data'!ER140="","",'Raw Data'!ER140)</f>
        <v>3</v>
      </c>
      <c r="FU140" s="20" t="str">
        <f>IF('Raw Data'!ES140="","",'Raw Data'!ES140)</f>
        <v xml:space="preserve">L'IC maitrise bien la situation de la zone </v>
      </c>
      <c r="FV140" s="20" t="str">
        <f>IF('Raw Data'!ET140="","",'Raw Data'!ET140)</f>
        <v>vWvJfH3sDSZM3uC5W82MGH</v>
      </c>
      <c r="FW140" s="20" t="str">
        <f>IF('Raw Data'!EU140="","",'Raw Data'!EU140)</f>
        <v>v89tPMrAjVHLSntiBQ22UJ</v>
      </c>
      <c r="FX140" s="20" t="str">
        <f>IF('Raw Data'!EV140="","",'Raw Data'!EV140)</f>
        <v>v5AfrSZTqajduwJVMoNG7f</v>
      </c>
      <c r="FY140" s="20" t="str">
        <f>IF('Raw Data'!EW140="","",'Raw Data'!EW140)</f>
        <v>vbptduBAghB4e4bMMgdQUc</v>
      </c>
      <c r="FZ140" s="20" t="str">
        <f>IF('Raw Data'!EX140="","",'Raw Data'!EX140)</f>
        <v>vNycnGWUpYeb3KNNoHrkGX</v>
      </c>
      <c r="GA140" s="20" t="str">
        <f>IF('Raw Data'!EY140="","",'Raw Data'!EY140)</f>
        <v/>
      </c>
      <c r="GB140" s="20">
        <f>IF('Raw Data'!EZ140="","",'Raw Data'!EZ140)</f>
        <v>385129793</v>
      </c>
      <c r="GC140" s="20" t="str">
        <f>IF('Raw Data'!FA140="","",'Raw Data'!FA140)</f>
        <v>04900cb9-5e35-4cc2-945d-6ee828146962</v>
      </c>
      <c r="GD140" s="29">
        <f>IF('Raw Data'!FB140="","",'Raw Data'!FB140)</f>
        <v>44946.631053240737</v>
      </c>
      <c r="GE140" s="20" t="str">
        <f>IF('Raw Data'!FC140="","",'Raw Data'!FC140)</f>
        <v/>
      </c>
      <c r="GF140" s="20" t="str">
        <f>IF('Raw Data'!FD140="","",'Raw Data'!FD140)</f>
        <v/>
      </c>
      <c r="GG140" s="20" t="str">
        <f>IF('Raw Data'!FE140="","",'Raw Data'!FE140)</f>
        <v>submitted_via_web</v>
      </c>
      <c r="GH140" s="20" t="str">
        <f>IF('Raw Data'!FF140="","",'Raw Data'!FF140)</f>
        <v>reach_rdc_hsm_enqueteur</v>
      </c>
      <c r="GI140" s="20" t="str">
        <f>IF('Raw Data'!FG140="","",'Raw Data'!FG140)</f>
        <v/>
      </c>
      <c r="GJ140" s="20">
        <f>IF('Raw Data'!FH140="","",'Raw Data'!FH140)</f>
        <v>229</v>
      </c>
    </row>
    <row r="141" spans="1:192" x14ac:dyDescent="0.25">
      <c r="A141" s="24" t="str">
        <f t="shared" si="57"/>
        <v>4eb84115-2fdf-4608-8cec-5bd6dc32823a</v>
      </c>
      <c r="B141" s="24" t="str">
        <f t="shared" si="58"/>
        <v>Mapanda</v>
      </c>
      <c r="C141" s="24" t="str">
        <f t="shared" si="59"/>
        <v xml:space="preserve">ENU2 </v>
      </c>
      <c r="D141" s="29">
        <f>IF('Raw Data'!A141="","",'Raw Data'!A141)</f>
        <v>44946</v>
      </c>
      <c r="E141" s="27">
        <f>IF('Raw Data'!B141="","",'Raw Data'!B141)</f>
        <v>44946.678498032408</v>
      </c>
      <c r="F141" s="27">
        <f>IF('Raw Data'!C141="","",'Raw Data'!C141)</f>
        <v>44946.703997222219</v>
      </c>
      <c r="G141" s="31">
        <f t="shared" si="60"/>
        <v>36.718833327759057</v>
      </c>
      <c r="H141" s="33" t="str">
        <f t="shared" si="61"/>
        <v>OK</v>
      </c>
      <c r="I141" s="20" t="str">
        <f>IF('Raw Data'!D141="","",'Raw Data'!D141)</f>
        <v>audit.csv</v>
      </c>
      <c r="J141" s="20" t="str">
        <f>IF('Raw Data'!E141="","",'Raw Data'!E141)</f>
        <v>https://kc.humanitarianresponse.info/media/original?media_file=reachrdcdata%2Fattachments%2F03786f7074524bcf85122757f5105ae7%2F4eb84115-2fdf-4608-8cec-5bd6dc32823a%2Faudit.csv</v>
      </c>
      <c r="K141" s="20" t="str">
        <f>IF('Raw Data'!F141="","",'Raw Data'!F141)</f>
        <v/>
      </c>
      <c r="L141" s="20" t="str">
        <f>IF('Raw Data'!G141="","",'Raw Data'!G141)</f>
        <v/>
      </c>
      <c r="M141" s="20" t="str">
        <f>IF('Raw Data'!H141="","",'Raw Data'!H141)</f>
        <v xml:space="preserve">ENU2 </v>
      </c>
      <c r="N141" s="20" t="str">
        <f>IF('Raw Data'!I141="","",'Raw Data'!I141)</f>
        <v>Kalemie</v>
      </c>
      <c r="O141" s="20" t="str">
        <f>IF('Raw Data'!J141="","",'Raw Data'!J141)</f>
        <v>Décembre</v>
      </c>
      <c r="P141" s="20" t="str">
        <f>IF('Raw Data'!K141="","",'Raw Data'!K141)</f>
        <v>Entretien à distance (appel téléphonique)</v>
      </c>
      <c r="Q141" s="20">
        <f>IF('Raw Data'!L141="","",'Raw Data'!L141)</f>
        <v>810066542</v>
      </c>
      <c r="R141" s="20">
        <f>IF('Raw Data'!M141="","",'Raw Data'!M141)</f>
        <v>810066542</v>
      </c>
      <c r="S141" s="20" t="str">
        <f>IF('Raw Data'!N141="","",'Raw Data'!N141)</f>
        <v>Oui</v>
      </c>
      <c r="T141" s="35" t="str">
        <f t="shared" si="62"/>
        <v/>
      </c>
      <c r="U141" s="20" t="str">
        <f>IF('Raw Data'!O141="","",'Raw Data'!O141)</f>
        <v/>
      </c>
      <c r="V141" s="20" t="str">
        <f>IF('Raw Data'!P141="","",'Raw Data'!P141)</f>
        <v/>
      </c>
      <c r="W141" s="20" t="str">
        <f>IF('Raw Data'!Q141="","",'Raw Data'!Q141)</f>
        <v/>
      </c>
      <c r="X141" s="20" t="str">
        <f>IF('Raw Data'!R141="","",'Raw Data'!R141)</f>
        <v>Oui</v>
      </c>
      <c r="Y141" s="35" t="str">
        <f t="shared" si="63"/>
        <v/>
      </c>
      <c r="Z141" s="20" t="str">
        <f>IF('Raw Data'!S141="","",'Raw Data'!S141)</f>
        <v/>
      </c>
      <c r="AA141" s="20" t="str">
        <f>IF('Raw Data'!T141="","",'Raw Data'!T141)</f>
        <v/>
      </c>
      <c r="AB141" s="20" t="str">
        <f>IF('Raw Data'!U141="","",'Raw Data'!U141)</f>
        <v>Maintenant</v>
      </c>
      <c r="AC141" s="35" t="str">
        <f t="shared" si="64"/>
        <v/>
      </c>
      <c r="AD141" s="20" t="str">
        <f>IF('Raw Data'!V141="","",'Raw Data'!V141)</f>
        <v/>
      </c>
      <c r="AE141" s="20" t="str">
        <f>IF('Raw Data'!W141="","",'Raw Data'!W141)</f>
        <v>Dominique</v>
      </c>
      <c r="AF141" s="20" t="str">
        <f>IF('Raw Data'!X141="","",'Raw Data'!X141)</f>
        <v>Homme</v>
      </c>
      <c r="AG141" s="20">
        <f>IF('Raw Data'!Y141="","",'Raw Data'!Y141)</f>
        <v>34</v>
      </c>
      <c r="AH141" s="20" t="str">
        <f>IF('Raw Data'!Z141="","",'Raw Data'!Z141)</f>
        <v>Professeur/maître d’école</v>
      </c>
      <c r="AI141" s="20" t="str">
        <f>IF('Raw Data'!AA141="","",'Raw Data'!AA141)</f>
        <v/>
      </c>
      <c r="AJ141" s="20" t="str">
        <f>IF('Raw Data'!AB141="","",'Raw Data'!AB141)</f>
        <v/>
      </c>
      <c r="AK141" s="20" t="str">
        <f>IF('Raw Data'!AC141="","",'Raw Data'!AC141)</f>
        <v/>
      </c>
      <c r="AL141" s="20" t="str">
        <f>IF('Raw Data'!AD141="","",'Raw Data'!AD141)</f>
        <v/>
      </c>
      <c r="AM141" s="20" t="str">
        <f>IF('Raw Data'!AE141="","",'Raw Data'!AE141)</f>
        <v/>
      </c>
      <c r="AN141" s="20" t="str">
        <f>IF('Raw Data'!AF141="","",'Raw Data'!AF141)</f>
        <v/>
      </c>
      <c r="AO141" s="20" t="str">
        <f>IF('Raw Data'!AG141="","",'Raw Data'!AG141)</f>
        <v/>
      </c>
      <c r="AP141" s="20" t="str">
        <f>IF('Raw Data'!AH141="","",'Raw Data'!AH141)</f>
        <v>Personne non déplacée (Autochtone)</v>
      </c>
      <c r="AQ141" s="35" t="str">
        <f t="shared" si="65"/>
        <v/>
      </c>
      <c r="AR141" s="20" t="str">
        <f>IF('Raw Data'!AI141="","",'Raw Data'!AI141)</f>
        <v>Tanganyika</v>
      </c>
      <c r="AS141" s="20" t="str">
        <f>IF('Raw Data'!AJ141="","",'Raw Data'!AJ141)</f>
        <v>Nyemba</v>
      </c>
      <c r="AT141" s="20" t="str">
        <f>IF('Raw Data'!AK141="","",'Raw Data'!AK141)</f>
        <v>Mapanda</v>
      </c>
      <c r="AU141" s="20" t="str">
        <f>IF('Raw Data'!AL141="","",'Raw Data'!AL141)</f>
        <v/>
      </c>
      <c r="AV141" s="20" t="str">
        <f>IF('Raw Data'!AM141="","",'Raw Data'!AM141)</f>
        <v>Mapanda</v>
      </c>
      <c r="AW141" s="20" t="str">
        <f>IF('Raw Data'!AN141="","",'Raw Data'!AN141)</f>
        <v/>
      </c>
      <c r="AX141" s="20" t="str">
        <f>IF('Raw Data'!AO141="","",'Raw Data'!AO141)</f>
        <v>Oui</v>
      </c>
      <c r="AY141" s="20" t="str">
        <f>IF('Raw Data'!AP141="","",'Raw Data'!AP141)</f>
        <v>Tanganyika</v>
      </c>
      <c r="AZ141" s="20" t="str">
        <f>IF('Raw Data'!AQ141="","",'Raw Data'!AQ141)</f>
        <v>Nyemba</v>
      </c>
      <c r="BA141" s="20" t="str">
        <f>IF('Raw Data'!AR141="","",'Raw Data'!AR141)</f>
        <v>Localité</v>
      </c>
      <c r="BB141" s="20" t="str">
        <f>IF('Raw Data'!AS141="","",'Raw Data'!AS141)</f>
        <v/>
      </c>
      <c r="BC141" s="20" t="str">
        <f>IF('Raw Data'!AT141="","",'Raw Data'!AT141)</f>
        <v/>
      </c>
      <c r="BD141" s="20" t="str">
        <f>IF('Raw Data'!AU141="","",'Raw Data'!AU141)</f>
        <v/>
      </c>
      <c r="BE141" s="20" t="str">
        <f>IF('Raw Data'!AV141="","",'Raw Data'!AV141)</f>
        <v>Mapanda</v>
      </c>
      <c r="BF141" s="20" t="str">
        <f>IF('Raw Data'!AW141="","",'Raw Data'!AW141)</f>
        <v/>
      </c>
      <c r="BG141" s="20" t="str">
        <f>IF('Raw Data'!AX141="","",'Raw Data'!AX141)</f>
        <v>Mapanda</v>
      </c>
      <c r="BH141" s="20" t="str">
        <f>IF('Raw Data'!AY141="","",'Raw Data'!AY141)</f>
        <v>Non</v>
      </c>
      <c r="BI141" s="20" t="str">
        <f>IF('Raw Data'!AZ141="","",'Raw Data'!AZ141)</f>
        <v/>
      </c>
      <c r="BJ141" s="20" t="str">
        <f>IF('Raw Data'!BA141="","",'Raw Data'!BA141)</f>
        <v>Oui</v>
      </c>
      <c r="BK141" s="20" t="str">
        <f>IF('Raw Data'!BB141="","",'Raw Data'!BB141)</f>
        <v>Oui</v>
      </c>
      <c r="BL141" s="20" t="str">
        <f>IF('Raw Data'!BC141="","",'Raw Data'!BC141)</f>
        <v/>
      </c>
      <c r="BM141" s="20" t="str">
        <f>IF('Raw Data'!BD141="","",'Raw Data'!BD141)</f>
        <v/>
      </c>
      <c r="BN141" s="20" t="str">
        <f>IF('Raw Data'!BE141="","",'Raw Data'!BE141)</f>
        <v/>
      </c>
      <c r="BO141" s="20" t="str">
        <f>IF('Raw Data'!BF141="","",'Raw Data'!BF141)</f>
        <v/>
      </c>
      <c r="BP141" s="20" t="str">
        <f>IF('Raw Data'!BG141="","",'Raw Data'!BG141)</f>
        <v/>
      </c>
      <c r="BQ141" s="20" t="str">
        <f>IF('Raw Data'!BH141="","",'Raw Data'!BH141)</f>
        <v>Autre (Spécifier)</v>
      </c>
      <c r="BR141" s="20" t="str">
        <f>IF('Raw Data'!BI141="","",'Raw Data'!BI141)</f>
        <v>MAILA</v>
      </c>
      <c r="BS141" s="20" t="str">
        <f>IF('Raw Data'!BJ141="","",'Raw Data'!BJ141)</f>
        <v>Oui</v>
      </c>
      <c r="BT141" s="20" t="str">
        <f>IF('Raw Data'!BK141="","",'Raw Data'!BK141)</f>
        <v>Oui</v>
      </c>
      <c r="BU141" s="35" t="str">
        <f t="shared" si="66"/>
        <v/>
      </c>
      <c r="BV141" s="20" t="str">
        <f>IF('Raw Data'!BL141="","",'Raw Data'!BL141)</f>
        <v/>
      </c>
      <c r="BW141" s="20" t="str">
        <f>IF('Raw Data'!BM141="","",'Raw Data'!BM141)</f>
        <v/>
      </c>
      <c r="BX141" s="20" t="str">
        <f>IF('Raw Data'!BN141="","",'Raw Data'!BN141)</f>
        <v>Oui</v>
      </c>
      <c r="BY141" s="20" t="str">
        <f>IF('Raw Data'!BO141="","",'Raw Data'!BO141)</f>
        <v>Oui</v>
      </c>
      <c r="BZ141" s="20" t="str">
        <f>IF('Raw Data'!BP141="","",'Raw Data'!BP141)</f>
        <v>Oui</v>
      </c>
      <c r="CA141" s="20" t="str">
        <f>IF('Raw Data'!BQ141="","",'Raw Data'!BQ141)</f>
        <v>Non</v>
      </c>
      <c r="CB141" s="20" t="str">
        <f>IF('Raw Data'!BR141="","",'Raw Data'!BR141)</f>
        <v>Non</v>
      </c>
      <c r="CC141" s="20" t="str">
        <f>IF('Raw Data'!BS141="","",'Raw Data'!BS141)</f>
        <v/>
      </c>
      <c r="CD141" s="20" t="str">
        <f>IF('Raw Data'!BT141="","",'Raw Data'!BT141)</f>
        <v>Communauté hôte (=Autochtones)</v>
      </c>
      <c r="CE141" s="20" t="str">
        <f>IF('Raw Data'!BU141="","",'Raw Data'!BU141)</f>
        <v>3</v>
      </c>
      <c r="CF141" s="20" t="str">
        <f>IF('Raw Data'!BV141="","",'Raw Data'!BV141)</f>
        <v>Oui</v>
      </c>
      <c r="CG141" s="20" t="str">
        <f>IF('Raw Data'!BW141="","",'Raw Data'!BW141)</f>
        <v>Communauté hôte (=Autochtones)</v>
      </c>
      <c r="CH141" s="35" t="str">
        <f t="shared" si="67"/>
        <v/>
      </c>
      <c r="CI141" s="35" t="str">
        <f t="shared" si="68"/>
        <v/>
      </c>
      <c r="CJ141" s="37">
        <f t="shared" si="69"/>
        <v>1</v>
      </c>
      <c r="CK141" s="20">
        <f>IF('Raw Data'!BX141="","",'Raw Data'!BX141)</f>
        <v>1</v>
      </c>
      <c r="CL141" s="20">
        <f>IF('Raw Data'!BY141="","",'Raw Data'!BY141)</f>
        <v>0</v>
      </c>
      <c r="CM141" s="20">
        <f>IF('Raw Data'!BZ141="","",'Raw Data'!BZ141)</f>
        <v>0</v>
      </c>
      <c r="CN141" s="20">
        <f>IF('Raw Data'!CA141="","",'Raw Data'!CA141)</f>
        <v>0</v>
      </c>
      <c r="CO141" s="20">
        <f>IF('Raw Data'!CB141="","",'Raw Data'!CB141)</f>
        <v>0</v>
      </c>
      <c r="CP141" s="39" t="str">
        <f>IF('Raw Data'!CC141="","",'Raw Data'!CC141)</f>
        <v>0.9374475606464534</v>
      </c>
      <c r="CQ141" s="20" t="str">
        <f>IF('Raw Data'!CD141="","",'Raw Data'!CD141)</f>
        <v/>
      </c>
      <c r="CR141" s="20" t="str">
        <f>IF('Raw Data'!CE141="","",'Raw Data'!CE141)</f>
        <v>1</v>
      </c>
      <c r="CS141" s="20" t="str">
        <f>IF('Raw Data'!CF141="","",'Raw Data'!CF141)</f>
        <v/>
      </c>
      <c r="CT141" s="20" t="str">
        <f>IF('Raw Data'!CG141="","",'Raw Data'!CG141)</f>
        <v/>
      </c>
      <c r="CU141" s="20" t="str">
        <f>IF('Raw Data'!CH141="","",'Raw Data'!CH141)</f>
        <v/>
      </c>
      <c r="CV141" s="35" t="str">
        <f t="shared" si="70"/>
        <v/>
      </c>
      <c r="CW141" s="20" t="str">
        <f>IF('Raw Data'!CI141="","",'Raw Data'!CI141)</f>
        <v/>
      </c>
      <c r="CX141" s="35" t="str">
        <f t="shared" si="71"/>
        <v/>
      </c>
      <c r="CY141" s="20" t="str">
        <f>IF('Raw Data'!CJ141="","",'Raw Data'!CJ141)</f>
        <v/>
      </c>
      <c r="CZ141" s="35" t="str">
        <f t="shared" si="72"/>
        <v/>
      </c>
      <c r="DA141" s="20" t="str">
        <f>IF('Raw Data'!CK141="","",'Raw Data'!CK141)</f>
        <v/>
      </c>
      <c r="DB141" s="35" t="str">
        <f t="shared" si="73"/>
        <v/>
      </c>
      <c r="DC141" s="20" t="str">
        <f>IF('Raw Data'!CL141="","",'Raw Data'!CL141)</f>
        <v/>
      </c>
      <c r="DD141" s="35" t="str">
        <f t="shared" si="74"/>
        <v/>
      </c>
      <c r="DE141" s="20" t="str">
        <f>IF('Raw Data'!CM141="","",'Raw Data'!CM141)</f>
        <v/>
      </c>
      <c r="DF141" s="35" t="str">
        <f t="shared" si="75"/>
        <v/>
      </c>
      <c r="DG141" s="20" t="str">
        <f>IF('Raw Data'!CN141="","",'Raw Data'!CN141)</f>
        <v/>
      </c>
      <c r="DH141" s="35" t="str">
        <f t="shared" si="76"/>
        <v/>
      </c>
      <c r="DI141" s="20" t="str">
        <f>IF('Raw Data'!CO141="","",'Raw Data'!CO141)</f>
        <v/>
      </c>
      <c r="DJ141" s="35" t="str">
        <f t="shared" si="77"/>
        <v/>
      </c>
      <c r="DK141" s="23" t="str">
        <f>IF('Raw Data'!CP141="","",'Raw Data'!CP141)</f>
        <v/>
      </c>
      <c r="DL141" s="23" t="str">
        <f>IF('Raw Data'!CQ141="","",'Raw Data'!CQ141)</f>
        <v/>
      </c>
      <c r="DM141" s="20" t="str">
        <f>IF('Raw Data'!CR141="","",'Raw Data'!CR141)</f>
        <v/>
      </c>
      <c r="DN141" s="20" t="str">
        <f>IF('Raw Data'!CS141="","",'Raw Data'!CS141)</f>
        <v/>
      </c>
      <c r="DO141" s="23" t="str">
        <f>IF('Raw Data'!CT141="","",'Raw Data'!CT141)</f>
        <v/>
      </c>
      <c r="DP141" s="20" t="str">
        <f>IF('Raw Data'!CU141="","",'Raw Data'!CU141)</f>
        <v/>
      </c>
      <c r="DQ141" s="23" t="str">
        <f>IF('Raw Data'!CV141="","",'Raw Data'!CV141)</f>
        <v/>
      </c>
      <c r="DR141" s="20" t="str">
        <f>IF('Raw Data'!CW141="","",'Raw Data'!CW141)</f>
        <v/>
      </c>
      <c r="DS141" s="20">
        <f>IF('Raw Data'!CX141="","",'Raw Data'!CX141)</f>
        <v>5</v>
      </c>
      <c r="DT141" s="20">
        <f>IF('Raw Data'!CY141="","",'Raw Data'!CY141)</f>
        <v>0</v>
      </c>
      <c r="DU141" s="20">
        <f>IF('Raw Data'!CZ141="","",'Raw Data'!CZ141)</f>
        <v>3</v>
      </c>
      <c r="DV141" s="20">
        <f>IF('Raw Data'!DA141="","",'Raw Data'!DA141)</f>
        <v>0</v>
      </c>
      <c r="DW141" s="20">
        <f>IF('Raw Data'!DB141="","",'Raw Data'!DB141)</f>
        <v>0</v>
      </c>
      <c r="DX141" s="35" t="str">
        <f t="shared" si="78"/>
        <v/>
      </c>
      <c r="DY141" s="23">
        <f>IF('Raw Data'!DC141="","",'Raw Data'!DC141)</f>
        <v>0</v>
      </c>
      <c r="DZ141" s="42" t="str">
        <f t="shared" si="79"/>
        <v/>
      </c>
      <c r="EA141" s="20">
        <f>IF('Raw Data'!DD141="","",'Raw Data'!DD141)</f>
        <v>1</v>
      </c>
      <c r="EB141" s="35" t="str">
        <f t="shared" si="80"/>
        <v/>
      </c>
      <c r="EC141" s="20">
        <f>IF('Raw Data'!DE141="","",'Raw Data'!DE141)</f>
        <v>3</v>
      </c>
      <c r="ED141" s="35" t="str">
        <f t="shared" si="81"/>
        <v/>
      </c>
      <c r="EE141" s="20">
        <f>IF('Raw Data'!DF141="","",'Raw Data'!DF141)</f>
        <v>2</v>
      </c>
      <c r="EF141" s="35" t="str">
        <f t="shared" si="82"/>
        <v/>
      </c>
      <c r="EG141" s="20">
        <f>IF('Raw Data'!DG141="","",'Raw Data'!DG141)</f>
        <v>1</v>
      </c>
      <c r="EH141" s="35" t="str">
        <f t="shared" si="83"/>
        <v/>
      </c>
      <c r="EI141" s="20">
        <f>IF('Raw Data'!DH141="","",'Raw Data'!DH141)</f>
        <v>2</v>
      </c>
      <c r="EJ141" s="20">
        <f>IF('Raw Data'!DI141="","",'Raw Data'!DI141)</f>
        <v>0</v>
      </c>
      <c r="EK141" s="20">
        <f>IF('Raw Data'!DJ141="","",'Raw Data'!DJ141)</f>
        <v>5</v>
      </c>
      <c r="EL141" s="20">
        <f>IF('Raw Data'!DK141="","",'Raw Data'!DK141)</f>
        <v>2</v>
      </c>
      <c r="EM141" s="20" t="str">
        <f>IF('Raw Data'!DL141="","",'Raw Data'!DL141)</f>
        <v/>
      </c>
      <c r="EN141" s="20" t="str">
        <f>IF('Raw Data'!DM141="","",'Raw Data'!DM141)</f>
        <v/>
      </c>
      <c r="EO141" s="20" t="str">
        <f>IF('Raw Data'!DN141="","",'Raw Data'!DN141)</f>
        <v>Oui</v>
      </c>
      <c r="EP141" s="20">
        <f>IF('Raw Data'!DO141="","",'Raw Data'!DO141)</f>
        <v>3</v>
      </c>
      <c r="EQ141" s="35" t="str">
        <f t="shared" si="84"/>
        <v/>
      </c>
      <c r="ER141" s="20">
        <f>IF('Raw Data'!DP141="","",'Raw Data'!DP141)</f>
        <v>1</v>
      </c>
      <c r="ES141" s="20">
        <f>IF('Raw Data'!DQ141="","",'Raw Data'!DQ141)</f>
        <v>1</v>
      </c>
      <c r="ET141" s="20">
        <f>IF('Raw Data'!DR141="","",'Raw Data'!DR141)</f>
        <v>1</v>
      </c>
      <c r="EU141" s="20" t="str">
        <f>IF('Raw Data'!DS141="","",'Raw Data'!DS141)</f>
        <v/>
      </c>
      <c r="EV141" s="20" t="str">
        <f>IF('Raw Data'!DT141="","",'Raw Data'!DT141)</f>
        <v>Station de radio Conversation avec leaders communautaires (pas autorité locale)</v>
      </c>
      <c r="EW141" s="20">
        <f>IF('Raw Data'!DU141="","",'Raw Data'!DU141)</f>
        <v>1</v>
      </c>
      <c r="EX141" s="20">
        <f>IF('Raw Data'!DV141="","",'Raw Data'!DV141)</f>
        <v>0</v>
      </c>
      <c r="EY141" s="20">
        <f>IF('Raw Data'!DW141="","",'Raw Data'!DW141)</f>
        <v>0</v>
      </c>
      <c r="EZ141" s="20">
        <f>IF('Raw Data'!DX141="","",'Raw Data'!DX141)</f>
        <v>0</v>
      </c>
      <c r="FA141" s="20">
        <f>IF('Raw Data'!DY141="","",'Raw Data'!DY141)</f>
        <v>0</v>
      </c>
      <c r="FB141" s="20">
        <f>IF('Raw Data'!DZ141="","",'Raw Data'!DZ141)</f>
        <v>0</v>
      </c>
      <c r="FC141" s="20">
        <f>IF('Raw Data'!EA141="","",'Raw Data'!EA141)</f>
        <v>0</v>
      </c>
      <c r="FD141" s="20">
        <f>IF('Raw Data'!EB141="","",'Raw Data'!EB141)</f>
        <v>0</v>
      </c>
      <c r="FE141" s="20">
        <f>IF('Raw Data'!EC141="","",'Raw Data'!EC141)</f>
        <v>1</v>
      </c>
      <c r="FF141" s="20">
        <f>IF('Raw Data'!ED141="","",'Raw Data'!ED141)</f>
        <v>0</v>
      </c>
      <c r="FG141" s="20">
        <f>IF('Raw Data'!EE141="","",'Raw Data'!EE141)</f>
        <v>0</v>
      </c>
      <c r="FH141" s="20">
        <f>IF('Raw Data'!EF141="","",'Raw Data'!EF141)</f>
        <v>0</v>
      </c>
      <c r="FI141" s="20">
        <f>IF('Raw Data'!EG141="","",'Raw Data'!EG141)</f>
        <v>0</v>
      </c>
      <c r="FJ141" s="20" t="str">
        <f>IF('Raw Data'!EH141="","",'Raw Data'!EH141)</f>
        <v/>
      </c>
      <c r="FK141" s="20" t="str">
        <f>IF('Raw Data'!EI141="","",'Raw Data'!EI141)</f>
        <v>Information sur l'accès à l'assistance humanitaire</v>
      </c>
      <c r="FL141" s="20" t="str">
        <f>IF('Raw Data'!EJ141="","",'Raw Data'!EJ141)</f>
        <v/>
      </c>
      <c r="FM141" s="20" t="str">
        <f>IF('Raw Data'!EK141="","",'Raw Data'!EK141)</f>
        <v>Oui</v>
      </c>
      <c r="FN141" s="20" t="str">
        <f>IF('Raw Data'!EL141="","",'Raw Data'!EL141)</f>
        <v/>
      </c>
      <c r="FO141" s="20" t="str">
        <f>IF('Raw Data'!EM141="","",'Raw Data'!EM141)</f>
        <v>Oui</v>
      </c>
      <c r="FP141" s="20" t="str">
        <f>IF('Raw Data'!EN141="","",'Raw Data'!EN141)</f>
        <v/>
      </c>
      <c r="FQ141" s="20" t="str">
        <f>IF('Raw Data'!EO141="","",'Raw Data'!EO141)</f>
        <v/>
      </c>
      <c r="FR141" s="20" t="str">
        <f>IF('Raw Data'!EP141="","",'Raw Data'!EP141)</f>
        <v/>
      </c>
      <c r="FS141" s="20" t="str">
        <f>IF('Raw Data'!EQ141="","",'Raw Data'!EQ141)</f>
        <v>Mapanda</v>
      </c>
      <c r="FT141" s="20">
        <f>IF('Raw Data'!ER141="","",'Raw Data'!ER141)</f>
        <v>5</v>
      </c>
      <c r="FU141" s="20" t="str">
        <f>IF('Raw Data'!ES141="","",'Raw Data'!ES141)</f>
        <v xml:space="preserve">L'IC maitrise bien la situation de la zone </v>
      </c>
      <c r="FV141" s="20" t="str">
        <f>IF('Raw Data'!ET141="","",'Raw Data'!ET141)</f>
        <v>vWvJfH3sDSZM3uC5W82MGH</v>
      </c>
      <c r="FW141" s="20" t="str">
        <f>IF('Raw Data'!EU141="","",'Raw Data'!EU141)</f>
        <v>v89tPMrAjVHLSntiBQ22UJ</v>
      </c>
      <c r="FX141" s="20" t="str">
        <f>IF('Raw Data'!EV141="","",'Raw Data'!EV141)</f>
        <v>v5AfrSZTqajduwJVMoNG7f</v>
      </c>
      <c r="FY141" s="20" t="str">
        <f>IF('Raw Data'!EW141="","",'Raw Data'!EW141)</f>
        <v>vbptduBAghB4e4bMMgdQUc</v>
      </c>
      <c r="FZ141" s="20" t="str">
        <f>IF('Raw Data'!EX141="","",'Raw Data'!EX141)</f>
        <v>vNycnGWUpYeb3KNNoHrkGX</v>
      </c>
      <c r="GA141" s="20" t="str">
        <f>IF('Raw Data'!EY141="","",'Raw Data'!EY141)</f>
        <v/>
      </c>
      <c r="GB141" s="20">
        <f>IF('Raw Data'!EZ141="","",'Raw Data'!EZ141)</f>
        <v>385129998</v>
      </c>
      <c r="GC141" s="20" t="str">
        <f>IF('Raw Data'!FA141="","",'Raw Data'!FA141)</f>
        <v>4eb84115-2fdf-4608-8cec-5bd6dc32823a</v>
      </c>
      <c r="GD141" s="29">
        <f>IF('Raw Data'!FB141="","",'Raw Data'!FB141)</f>
        <v>44946.63140046296</v>
      </c>
      <c r="GE141" s="20" t="str">
        <f>IF('Raw Data'!FC141="","",'Raw Data'!FC141)</f>
        <v/>
      </c>
      <c r="GF141" s="20" t="str">
        <f>IF('Raw Data'!FD141="","",'Raw Data'!FD141)</f>
        <v/>
      </c>
      <c r="GG141" s="20" t="str">
        <f>IF('Raw Data'!FE141="","",'Raw Data'!FE141)</f>
        <v>submitted_via_web</v>
      </c>
      <c r="GH141" s="20" t="str">
        <f>IF('Raw Data'!FF141="","",'Raw Data'!FF141)</f>
        <v>reach_rdc_hsm_enqueteur</v>
      </c>
      <c r="GI141" s="20" t="str">
        <f>IF('Raw Data'!FG141="","",'Raw Data'!FG141)</f>
        <v/>
      </c>
      <c r="GJ141" s="20">
        <f>IF('Raw Data'!FH141="","",'Raw Data'!FH141)</f>
        <v>231</v>
      </c>
    </row>
    <row r="142" spans="1:192" x14ac:dyDescent="0.25">
      <c r="A142" s="24" t="str">
        <f t="shared" si="57"/>
        <v>797e942a-34af-432d-ae64-5a9cf1ac2eaa</v>
      </c>
      <c r="B142" s="24" t="str">
        <f t="shared" si="58"/>
        <v>Lambo katenga</v>
      </c>
      <c r="C142" s="24" t="str">
        <f t="shared" si="59"/>
        <v>ENU8</v>
      </c>
      <c r="D142" s="29">
        <f>IF('Raw Data'!A142="","",'Raw Data'!A142)</f>
        <v>44949</v>
      </c>
      <c r="E142" s="27">
        <f>IF('Raw Data'!B142="","",'Raw Data'!B142)</f>
        <v>44949.389228206019</v>
      </c>
      <c r="F142" s="27">
        <f>IF('Raw Data'!C142="","",'Raw Data'!C142)</f>
        <v>44949.417128993053</v>
      </c>
      <c r="G142" s="31">
        <f t="shared" si="60"/>
        <v>40.177133328979835</v>
      </c>
      <c r="H142" s="33" t="str">
        <f t="shared" si="61"/>
        <v>OK</v>
      </c>
      <c r="I142" s="20" t="str">
        <f>IF('Raw Data'!D142="","",'Raw Data'!D142)</f>
        <v>audit.csv</v>
      </c>
      <c r="J142" s="20" t="str">
        <f>IF('Raw Data'!E142="","",'Raw Data'!E142)</f>
        <v>https://kc.humanitarianresponse.info/media/original?media_file=reachrdcdata%2Fattachments%2F03786f7074524bcf85122757f5105ae7%2F797e942a-34af-432d-ae64-5a9cf1ac2eaa%2Faudit.csv</v>
      </c>
      <c r="K142" s="20" t="str">
        <f>IF('Raw Data'!F142="","",'Raw Data'!F142)</f>
        <v/>
      </c>
      <c r="L142" s="20" t="str">
        <f>IF('Raw Data'!G142="","",'Raw Data'!G142)</f>
        <v/>
      </c>
      <c r="M142" s="20" t="str">
        <f>IF('Raw Data'!H142="","",'Raw Data'!H142)</f>
        <v>ENU8</v>
      </c>
      <c r="N142" s="20" t="str">
        <f>IF('Raw Data'!I142="","",'Raw Data'!I142)</f>
        <v>Kalemie</v>
      </c>
      <c r="O142" s="20" t="str">
        <f>IF('Raw Data'!J142="","",'Raw Data'!J142)</f>
        <v>Décembre</v>
      </c>
      <c r="P142" s="20" t="str">
        <f>IF('Raw Data'!K142="","",'Raw Data'!K142)</f>
        <v>Entretien à distance (appel téléphonique)</v>
      </c>
      <c r="Q142" s="20">
        <f>IF('Raw Data'!L142="","",'Raw Data'!L142)</f>
        <v>827678710</v>
      </c>
      <c r="R142" s="20">
        <f>IF('Raw Data'!M142="","",'Raw Data'!M142)</f>
        <v>827678710</v>
      </c>
      <c r="S142" s="20" t="str">
        <f>IF('Raw Data'!N142="","",'Raw Data'!N142)</f>
        <v>Oui</v>
      </c>
      <c r="T142" s="35" t="str">
        <f t="shared" si="62"/>
        <v/>
      </c>
      <c r="U142" s="20" t="str">
        <f>IF('Raw Data'!O142="","",'Raw Data'!O142)</f>
        <v/>
      </c>
      <c r="V142" s="20" t="str">
        <f>IF('Raw Data'!P142="","",'Raw Data'!P142)</f>
        <v/>
      </c>
      <c r="W142" s="20" t="str">
        <f>IF('Raw Data'!Q142="","",'Raw Data'!Q142)</f>
        <v/>
      </c>
      <c r="X142" s="20" t="str">
        <f>IF('Raw Data'!R142="","",'Raw Data'!R142)</f>
        <v>Oui</v>
      </c>
      <c r="Y142" s="35" t="str">
        <f t="shared" si="63"/>
        <v/>
      </c>
      <c r="Z142" s="20" t="str">
        <f>IF('Raw Data'!S142="","",'Raw Data'!S142)</f>
        <v/>
      </c>
      <c r="AA142" s="20" t="str">
        <f>IF('Raw Data'!T142="","",'Raw Data'!T142)</f>
        <v/>
      </c>
      <c r="AB142" s="20" t="str">
        <f>IF('Raw Data'!U142="","",'Raw Data'!U142)</f>
        <v>Maintenant</v>
      </c>
      <c r="AC142" s="35" t="str">
        <f t="shared" si="64"/>
        <v/>
      </c>
      <c r="AD142" s="20" t="str">
        <f>IF('Raw Data'!V142="","",'Raw Data'!V142)</f>
        <v/>
      </c>
      <c r="AE142" s="20" t="str">
        <f>IF('Raw Data'!W142="","",'Raw Data'!W142)</f>
        <v>Kisimba kabeya</v>
      </c>
      <c r="AF142" s="20" t="str">
        <f>IF('Raw Data'!X142="","",'Raw Data'!X142)</f>
        <v>Homme</v>
      </c>
      <c r="AG142" s="20">
        <f>IF('Raw Data'!Y142="","",'Raw Data'!Y142)</f>
        <v>25</v>
      </c>
      <c r="AH142" s="20" t="str">
        <f>IF('Raw Data'!Z142="","",'Raw Data'!Z142)</f>
        <v>Agriculteur</v>
      </c>
      <c r="AI142" s="20" t="str">
        <f>IF('Raw Data'!AA142="","",'Raw Data'!AA142)</f>
        <v/>
      </c>
      <c r="AJ142" s="20" t="str">
        <f>IF('Raw Data'!AB142="","",'Raw Data'!AB142)</f>
        <v/>
      </c>
      <c r="AK142" s="20" t="str">
        <f>IF('Raw Data'!AC142="","",'Raw Data'!AC142)</f>
        <v/>
      </c>
      <c r="AL142" s="20" t="str">
        <f>IF('Raw Data'!AD142="","",'Raw Data'!AD142)</f>
        <v/>
      </c>
      <c r="AM142" s="20" t="str">
        <f>IF('Raw Data'!AE142="","",'Raw Data'!AE142)</f>
        <v/>
      </c>
      <c r="AN142" s="20" t="str">
        <f>IF('Raw Data'!AF142="","",'Raw Data'!AF142)</f>
        <v/>
      </c>
      <c r="AO142" s="20" t="str">
        <f>IF('Raw Data'!AG142="","",'Raw Data'!AG142)</f>
        <v/>
      </c>
      <c r="AP142" s="20" t="str">
        <f>IF('Raw Data'!AH142="","",'Raw Data'!AH142)</f>
        <v>Personne non déplacée (Autochtone)</v>
      </c>
      <c r="AQ142" s="35" t="str">
        <f t="shared" si="65"/>
        <v/>
      </c>
      <c r="AR142" s="20" t="str">
        <f>IF('Raw Data'!AI142="","",'Raw Data'!AI142)</f>
        <v>Tanganyika</v>
      </c>
      <c r="AS142" s="20" t="str">
        <f>IF('Raw Data'!AJ142="","",'Raw Data'!AJ142)</f>
        <v>Kalemie</v>
      </c>
      <c r="AT142" s="20" t="str">
        <f>IF('Raw Data'!AK142="","",'Raw Data'!AK142)</f>
        <v>Autre (Specifiez)</v>
      </c>
      <c r="AU142" s="20" t="str">
        <f>IF('Raw Data'!AL142="","",'Raw Data'!AL142)</f>
        <v>Lambo katenga</v>
      </c>
      <c r="AV142" s="20" t="str">
        <f>IF('Raw Data'!AM142="","",'Raw Data'!AM142)</f>
        <v>Lambo katenga</v>
      </c>
      <c r="AW142" s="20" t="str">
        <f>IF('Raw Data'!AN142="","",'Raw Data'!AN142)</f>
        <v/>
      </c>
      <c r="AX142" s="20" t="str">
        <f>IF('Raw Data'!AO142="","",'Raw Data'!AO142)</f>
        <v>Oui</v>
      </c>
      <c r="AY142" s="20" t="str">
        <f>IF('Raw Data'!AP142="","",'Raw Data'!AP142)</f>
        <v>Tanganyika</v>
      </c>
      <c r="AZ142" s="20" t="str">
        <f>IF('Raw Data'!AQ142="","",'Raw Data'!AQ142)</f>
        <v>Kalemie</v>
      </c>
      <c r="BA142" s="20" t="str">
        <f>IF('Raw Data'!AR142="","",'Raw Data'!AR142)</f>
        <v>Village</v>
      </c>
      <c r="BB142" s="20" t="str">
        <f>IF('Raw Data'!AS142="","",'Raw Data'!AS142)</f>
        <v>Autre (Specifiez)</v>
      </c>
      <c r="BC142" s="20" t="str">
        <f>IF('Raw Data'!AT142="","",'Raw Data'!AT142)</f>
        <v>Lambo katenga</v>
      </c>
      <c r="BD142" s="20" t="str">
        <f>IF('Raw Data'!AU142="","",'Raw Data'!AU142)</f>
        <v>Lambo katenga</v>
      </c>
      <c r="BE142" s="20" t="str">
        <f>IF('Raw Data'!AV142="","",'Raw Data'!AV142)</f>
        <v>Autre (Specifiez)</v>
      </c>
      <c r="BF142" s="20" t="str">
        <f>IF('Raw Data'!AW142="","",'Raw Data'!AW142)</f>
        <v>Lambo katenga</v>
      </c>
      <c r="BG142" s="20" t="str">
        <f>IF('Raw Data'!AX142="","",'Raw Data'!AX142)</f>
        <v>Lambo katenga</v>
      </c>
      <c r="BH142" s="20" t="str">
        <f>IF('Raw Data'!AY142="","",'Raw Data'!AY142)</f>
        <v>Non</v>
      </c>
      <c r="BI142" s="20" t="str">
        <f>IF('Raw Data'!AZ142="","",'Raw Data'!AZ142)</f>
        <v/>
      </c>
      <c r="BJ142" s="20" t="str">
        <f>IF('Raw Data'!BA142="","",'Raw Data'!BA142)</f>
        <v>Oui</v>
      </c>
      <c r="BK142" s="20" t="str">
        <f>IF('Raw Data'!BB142="","",'Raw Data'!BB142)</f>
        <v>Oui</v>
      </c>
      <c r="BL142" s="20" t="str">
        <f>IF('Raw Data'!BC142="","",'Raw Data'!BC142)</f>
        <v>Autre (Specifiez)</v>
      </c>
      <c r="BM142" s="20" t="str">
        <f>IF('Raw Data'!BD142="","",'Raw Data'!BD142)</f>
        <v>Kasongo mukule</v>
      </c>
      <c r="BN142" s="20" t="str">
        <f>IF('Raw Data'!BE142="","",'Raw Data'!BE142)</f>
        <v>Kasongo mukule</v>
      </c>
      <c r="BO142" s="20" t="str">
        <f>IF('Raw Data'!BF142="","",'Raw Data'!BF142)</f>
        <v>Lambo</v>
      </c>
      <c r="BP142" s="20" t="str">
        <f>IF('Raw Data'!BG142="","",'Raw Data'!BG142)</f>
        <v/>
      </c>
      <c r="BQ142" s="20" t="str">
        <f>IF('Raw Data'!BH142="","",'Raw Data'!BH142)</f>
        <v>Autre (Spécifier)</v>
      </c>
      <c r="BR142" s="20" t="str">
        <f>IF('Raw Data'!BI142="","",'Raw Data'!BI142)</f>
        <v>Lambo katenga</v>
      </c>
      <c r="BS142" s="20" t="str">
        <f>IF('Raw Data'!BJ142="","",'Raw Data'!BJ142)</f>
        <v>Oui</v>
      </c>
      <c r="BT142" s="20" t="str">
        <f>IF('Raw Data'!BK142="","",'Raw Data'!BK142)</f>
        <v>Oui</v>
      </c>
      <c r="BU142" s="35" t="str">
        <f t="shared" si="66"/>
        <v/>
      </c>
      <c r="BV142" s="20" t="str">
        <f>IF('Raw Data'!BL142="","",'Raw Data'!BL142)</f>
        <v/>
      </c>
      <c r="BW142" s="20" t="str">
        <f>IF('Raw Data'!BM142="","",'Raw Data'!BM142)</f>
        <v/>
      </c>
      <c r="BX142" s="20" t="str">
        <f>IF('Raw Data'!BN142="","",'Raw Data'!BN142)</f>
        <v>Oui</v>
      </c>
      <c r="BY142" s="20" t="str">
        <f>IF('Raw Data'!BO142="","",'Raw Data'!BO142)</f>
        <v>Non</v>
      </c>
      <c r="BZ142" s="20" t="str">
        <f>IF('Raw Data'!BP142="","",'Raw Data'!BP142)</f>
        <v>Oui</v>
      </c>
      <c r="CA142" s="20" t="str">
        <f>IF('Raw Data'!BQ142="","",'Raw Data'!BQ142)</f>
        <v>Non</v>
      </c>
      <c r="CB142" s="20" t="str">
        <f>IF('Raw Data'!BR142="","",'Raw Data'!BR142)</f>
        <v>Non</v>
      </c>
      <c r="CC142" s="20" t="str">
        <f>IF('Raw Data'!BS142="","",'Raw Data'!BS142)</f>
        <v/>
      </c>
      <c r="CD142" s="20" t="str">
        <f>IF('Raw Data'!BT142="","",'Raw Data'!BT142)</f>
        <v>Communauté hôte (=Autochtones)</v>
      </c>
      <c r="CE142" s="20" t="str">
        <f>IF('Raw Data'!BU142="","",'Raw Data'!BU142)</f>
        <v>2</v>
      </c>
      <c r="CF142" s="20" t="str">
        <f>IF('Raw Data'!BV142="","",'Raw Data'!BV142)</f>
        <v>Oui</v>
      </c>
      <c r="CG142" s="20" t="str">
        <f>IF('Raw Data'!BW142="","",'Raw Data'!BW142)</f>
        <v>Communauté hôte (=Autochtones)</v>
      </c>
      <c r="CH142" s="35" t="str">
        <f t="shared" si="67"/>
        <v/>
      </c>
      <c r="CI142" s="35" t="str">
        <f t="shared" si="68"/>
        <v/>
      </c>
      <c r="CJ142" s="37">
        <f t="shared" si="69"/>
        <v>1</v>
      </c>
      <c r="CK142" s="20">
        <f>IF('Raw Data'!BX142="","",'Raw Data'!BX142)</f>
        <v>1</v>
      </c>
      <c r="CL142" s="20">
        <f>IF('Raw Data'!BY142="","",'Raw Data'!BY142)</f>
        <v>0</v>
      </c>
      <c r="CM142" s="20">
        <f>IF('Raw Data'!BZ142="","",'Raw Data'!BZ142)</f>
        <v>0</v>
      </c>
      <c r="CN142" s="20">
        <f>IF('Raw Data'!CA142="","",'Raw Data'!CA142)</f>
        <v>0</v>
      </c>
      <c r="CO142" s="20">
        <f>IF('Raw Data'!CB142="","",'Raw Data'!CB142)</f>
        <v>0</v>
      </c>
      <c r="CP142" s="39" t="str">
        <f>IF('Raw Data'!CC142="","",'Raw Data'!CC142)</f>
        <v>0.1894037708337315</v>
      </c>
      <c r="CQ142" s="20" t="str">
        <f>IF('Raw Data'!CD142="","",'Raw Data'!CD142)</f>
        <v/>
      </c>
      <c r="CR142" s="20" t="str">
        <f>IF('Raw Data'!CE142="","",'Raw Data'!CE142)</f>
        <v>1</v>
      </c>
      <c r="CS142" s="20" t="str">
        <f>IF('Raw Data'!CF142="","",'Raw Data'!CF142)</f>
        <v/>
      </c>
      <c r="CT142" s="20" t="str">
        <f>IF('Raw Data'!CG142="","",'Raw Data'!CG142)</f>
        <v/>
      </c>
      <c r="CU142" s="20">
        <f>IF('Raw Data'!CH142="","",'Raw Data'!CH142)</f>
        <v>2</v>
      </c>
      <c r="CV142" s="35" t="str">
        <f t="shared" si="70"/>
        <v/>
      </c>
      <c r="CW142" s="20">
        <f>IF('Raw Data'!CI142="","",'Raw Data'!CI142)</f>
        <v>1</v>
      </c>
      <c r="CX142" s="35" t="str">
        <f t="shared" si="71"/>
        <v/>
      </c>
      <c r="CY142" s="20">
        <f>IF('Raw Data'!CJ142="","",'Raw Data'!CJ142)</f>
        <v>2</v>
      </c>
      <c r="CZ142" s="35" t="str">
        <f t="shared" si="72"/>
        <v/>
      </c>
      <c r="DA142" s="20">
        <f>IF('Raw Data'!CK142="","",'Raw Data'!CK142)</f>
        <v>3</v>
      </c>
      <c r="DB142" s="35" t="str">
        <f t="shared" si="73"/>
        <v/>
      </c>
      <c r="DC142" s="20">
        <f>IF('Raw Data'!CL142="","",'Raw Data'!CL142)</f>
        <v>1</v>
      </c>
      <c r="DD142" s="35" t="str">
        <f t="shared" si="74"/>
        <v/>
      </c>
      <c r="DE142" s="20">
        <f>IF('Raw Data'!CM142="","",'Raw Data'!CM142)</f>
        <v>0</v>
      </c>
      <c r="DF142" s="35" t="str">
        <f t="shared" si="75"/>
        <v/>
      </c>
      <c r="DG142" s="20">
        <f>IF('Raw Data'!CN142="","",'Raw Data'!CN142)</f>
        <v>0</v>
      </c>
      <c r="DH142" s="35" t="str">
        <f t="shared" si="76"/>
        <v/>
      </c>
      <c r="DI142" s="20">
        <f>IF('Raw Data'!CO142="","",'Raw Data'!CO142)</f>
        <v>0</v>
      </c>
      <c r="DJ142" s="35" t="str">
        <f t="shared" si="77"/>
        <v/>
      </c>
      <c r="DK142" s="23">
        <f>IF('Raw Data'!CP142="","",'Raw Data'!CP142)</f>
        <v>0</v>
      </c>
      <c r="DL142" s="23">
        <f>IF('Raw Data'!CQ142="","",'Raw Data'!CQ142)</f>
        <v>5</v>
      </c>
      <c r="DM142" s="20">
        <f>IF('Raw Data'!CR142="","",'Raw Data'!CR142)</f>
        <v>120</v>
      </c>
      <c r="DN142" s="20">
        <f>IF('Raw Data'!CS142="","",'Raw Data'!CS142)</f>
        <v>9</v>
      </c>
      <c r="DO142" s="23">
        <f>IF('Raw Data'!CT142="","",'Raw Data'!CT142)</f>
        <v>80</v>
      </c>
      <c r="DP142" s="20">
        <f>IF('Raw Data'!CU142="","",'Raw Data'!CU142)</f>
        <v>9</v>
      </c>
      <c r="DQ142" s="23" t="str">
        <f>IF('Raw Data'!CV142="","",'Raw Data'!CV142)</f>
        <v/>
      </c>
      <c r="DR142" s="20" t="str">
        <f>IF('Raw Data'!CW142="","",'Raw Data'!CW142)</f>
        <v/>
      </c>
      <c r="DS142" s="20" t="str">
        <f>IF('Raw Data'!CX142="","",'Raw Data'!CX142)</f>
        <v/>
      </c>
      <c r="DT142" s="20" t="str">
        <f>IF('Raw Data'!CY142="","",'Raw Data'!CY142)</f>
        <v/>
      </c>
      <c r="DU142" s="20" t="str">
        <f>IF('Raw Data'!CZ142="","",'Raw Data'!CZ142)</f>
        <v/>
      </c>
      <c r="DV142" s="20" t="str">
        <f>IF('Raw Data'!DA142="","",'Raw Data'!DA142)</f>
        <v/>
      </c>
      <c r="DW142" s="20" t="str">
        <f>IF('Raw Data'!DB142="","",'Raw Data'!DB142)</f>
        <v/>
      </c>
      <c r="DX142" s="35" t="str">
        <f t="shared" si="78"/>
        <v/>
      </c>
      <c r="DY142" s="23" t="str">
        <f>IF('Raw Data'!DC142="","",'Raw Data'!DC142)</f>
        <v/>
      </c>
      <c r="DZ142" s="42" t="str">
        <f t="shared" si="79"/>
        <v/>
      </c>
      <c r="EA142" s="20" t="str">
        <f>IF('Raw Data'!DD142="","",'Raw Data'!DD142)</f>
        <v/>
      </c>
      <c r="EB142" s="35" t="str">
        <f t="shared" si="80"/>
        <v/>
      </c>
      <c r="EC142" s="20" t="str">
        <f>IF('Raw Data'!DE142="","",'Raw Data'!DE142)</f>
        <v/>
      </c>
      <c r="ED142" s="35" t="str">
        <f t="shared" si="81"/>
        <v/>
      </c>
      <c r="EE142" s="20" t="str">
        <f>IF('Raw Data'!DF142="","",'Raw Data'!DF142)</f>
        <v/>
      </c>
      <c r="EF142" s="35" t="str">
        <f t="shared" si="82"/>
        <v/>
      </c>
      <c r="EG142" s="20" t="str">
        <f>IF('Raw Data'!DG142="","",'Raw Data'!DG142)</f>
        <v/>
      </c>
      <c r="EH142" s="35" t="str">
        <f t="shared" si="83"/>
        <v/>
      </c>
      <c r="EI142" s="20" t="str">
        <f>IF('Raw Data'!DH142="","",'Raw Data'!DH142)</f>
        <v/>
      </c>
      <c r="EJ142" s="20" t="str">
        <f>IF('Raw Data'!DI142="","",'Raw Data'!DI142)</f>
        <v/>
      </c>
      <c r="EK142" s="20" t="str">
        <f>IF('Raw Data'!DJ142="","",'Raw Data'!DJ142)</f>
        <v/>
      </c>
      <c r="EL142" s="20" t="str">
        <f>IF('Raw Data'!DK142="","",'Raw Data'!DK142)</f>
        <v/>
      </c>
      <c r="EM142" s="20" t="str">
        <f>IF('Raw Data'!DL142="","",'Raw Data'!DL142)</f>
        <v/>
      </c>
      <c r="EN142" s="20" t="str">
        <f>IF('Raw Data'!DM142="","",'Raw Data'!DM142)</f>
        <v/>
      </c>
      <c r="EO142" s="20" t="str">
        <f>IF('Raw Data'!DN142="","",'Raw Data'!DN142)</f>
        <v>Oui</v>
      </c>
      <c r="EP142" s="20">
        <f>IF('Raw Data'!DO142="","",'Raw Data'!DO142)</f>
        <v>3</v>
      </c>
      <c r="EQ142" s="35" t="str">
        <f t="shared" si="84"/>
        <v/>
      </c>
      <c r="ER142" s="20">
        <f>IF('Raw Data'!DP142="","",'Raw Data'!DP142)</f>
        <v>1</v>
      </c>
      <c r="ES142" s="20">
        <f>IF('Raw Data'!DQ142="","",'Raw Data'!DQ142)</f>
        <v>1</v>
      </c>
      <c r="ET142" s="20">
        <f>IF('Raw Data'!DR142="","",'Raw Data'!DR142)</f>
        <v>1</v>
      </c>
      <c r="EU142" s="20" t="str">
        <f>IF('Raw Data'!DS142="","",'Raw Data'!DS142)</f>
        <v/>
      </c>
      <c r="EV142" s="20" t="str">
        <f>IF('Raw Data'!DT142="","",'Raw Data'!DT142)</f>
        <v>Station de radio</v>
      </c>
      <c r="EW142" s="20">
        <f>IF('Raw Data'!DU142="","",'Raw Data'!DU142)</f>
        <v>1</v>
      </c>
      <c r="EX142" s="20">
        <f>IF('Raw Data'!DV142="","",'Raw Data'!DV142)</f>
        <v>0</v>
      </c>
      <c r="EY142" s="20">
        <f>IF('Raw Data'!DW142="","",'Raw Data'!DW142)</f>
        <v>0</v>
      </c>
      <c r="EZ142" s="20">
        <f>IF('Raw Data'!DX142="","",'Raw Data'!DX142)</f>
        <v>0</v>
      </c>
      <c r="FA142" s="20">
        <f>IF('Raw Data'!DY142="","",'Raw Data'!DY142)</f>
        <v>0</v>
      </c>
      <c r="FB142" s="20">
        <f>IF('Raw Data'!DZ142="","",'Raw Data'!DZ142)</f>
        <v>0</v>
      </c>
      <c r="FC142" s="20">
        <f>IF('Raw Data'!EA142="","",'Raw Data'!EA142)</f>
        <v>0</v>
      </c>
      <c r="FD142" s="20">
        <f>IF('Raw Data'!EB142="","",'Raw Data'!EB142)</f>
        <v>0</v>
      </c>
      <c r="FE142" s="20">
        <f>IF('Raw Data'!EC142="","",'Raw Data'!EC142)</f>
        <v>0</v>
      </c>
      <c r="FF142" s="20">
        <f>IF('Raw Data'!ED142="","",'Raw Data'!ED142)</f>
        <v>0</v>
      </c>
      <c r="FG142" s="20">
        <f>IF('Raw Data'!EE142="","",'Raw Data'!EE142)</f>
        <v>0</v>
      </c>
      <c r="FH142" s="20">
        <f>IF('Raw Data'!EF142="","",'Raw Data'!EF142)</f>
        <v>0</v>
      </c>
      <c r="FI142" s="20">
        <f>IF('Raw Data'!EG142="","",'Raw Data'!EG142)</f>
        <v>0</v>
      </c>
      <c r="FJ142" s="20" t="str">
        <f>IF('Raw Data'!EH142="","",'Raw Data'!EH142)</f>
        <v/>
      </c>
      <c r="FK142" s="20" t="str">
        <f>IF('Raw Data'!EI142="","",'Raw Data'!EI142)</f>
        <v>Information sur l'accès à l'assistance humanitaire</v>
      </c>
      <c r="FL142" s="20" t="str">
        <f>IF('Raw Data'!EJ142="","",'Raw Data'!EJ142)</f>
        <v/>
      </c>
      <c r="FM142" s="20" t="str">
        <f>IF('Raw Data'!EK142="","",'Raw Data'!EK142)</f>
        <v>Oui</v>
      </c>
      <c r="FN142" s="20" t="str">
        <f>IF('Raw Data'!EL142="","",'Raw Data'!EL142)</f>
        <v/>
      </c>
      <c r="FO142" s="20" t="str">
        <f>IF('Raw Data'!EM142="","",'Raw Data'!EM142)</f>
        <v>Oui</v>
      </c>
      <c r="FP142" s="20" t="str">
        <f>IF('Raw Data'!EN142="","",'Raw Data'!EN142)</f>
        <v/>
      </c>
      <c r="FQ142" s="20" t="str">
        <f>IF('Raw Data'!EO142="","",'Raw Data'!EO142)</f>
        <v/>
      </c>
      <c r="FR142" s="20" t="str">
        <f>IF('Raw Data'!EP142="","",'Raw Data'!EP142)</f>
        <v/>
      </c>
      <c r="FS142" s="20" t="str">
        <f>IF('Raw Data'!EQ142="","",'Raw Data'!EQ142)</f>
        <v>Lambo katenga</v>
      </c>
      <c r="FT142" s="20">
        <f>IF('Raw Data'!ER142="","",'Raw Data'!ER142)</f>
        <v>3</v>
      </c>
      <c r="FU142" s="20" t="str">
        <f>IF('Raw Data'!ES142="","",'Raw Data'!ES142)</f>
        <v>Bien</v>
      </c>
      <c r="FV142" s="20" t="str">
        <f>IF('Raw Data'!ET142="","",'Raw Data'!ET142)</f>
        <v>vWvJfH3sDSZM3uC5W82MGH</v>
      </c>
      <c r="FW142" s="20" t="str">
        <f>IF('Raw Data'!EU142="","",'Raw Data'!EU142)</f>
        <v>v89tPMrAjVHLSntiBQ22UJ</v>
      </c>
      <c r="FX142" s="20" t="str">
        <f>IF('Raw Data'!EV142="","",'Raw Data'!EV142)</f>
        <v>v5AfrSZTqajduwJVMoNG7f</v>
      </c>
      <c r="FY142" s="20" t="str">
        <f>IF('Raw Data'!EW142="","",'Raw Data'!EW142)</f>
        <v>vbptduBAghB4e4bMMgdQUc</v>
      </c>
      <c r="FZ142" s="20" t="str">
        <f>IF('Raw Data'!EX142="","",'Raw Data'!EX142)</f>
        <v>vNycnGWUpYeb3KNNoHrkGX</v>
      </c>
      <c r="GA142" s="20" t="str">
        <f>IF('Raw Data'!EY142="","",'Raw Data'!EY142)</f>
        <v/>
      </c>
      <c r="GB142" s="20">
        <f>IF('Raw Data'!EZ142="","",'Raw Data'!EZ142)</f>
        <v>386037520</v>
      </c>
      <c r="GC142" s="20" t="str">
        <f>IF('Raw Data'!FA142="","",'Raw Data'!FA142)</f>
        <v>797e942a-34af-432d-ae64-5a9cf1ac2eaa</v>
      </c>
      <c r="GD142" s="29">
        <f>IF('Raw Data'!FB142="","",'Raw Data'!FB142)</f>
        <v>44949.433333333327</v>
      </c>
      <c r="GE142" s="20" t="str">
        <f>IF('Raw Data'!FC142="","",'Raw Data'!FC142)</f>
        <v/>
      </c>
      <c r="GF142" s="20" t="str">
        <f>IF('Raw Data'!FD142="","",'Raw Data'!FD142)</f>
        <v/>
      </c>
      <c r="GG142" s="20" t="str">
        <f>IF('Raw Data'!FE142="","",'Raw Data'!FE142)</f>
        <v>submitted_via_web</v>
      </c>
      <c r="GH142" s="20" t="str">
        <f>IF('Raw Data'!FF142="","",'Raw Data'!FF142)</f>
        <v>reach_rdc_hsm_enqueteur</v>
      </c>
      <c r="GI142" s="20" t="str">
        <f>IF('Raw Data'!FG142="","",'Raw Data'!FG142)</f>
        <v/>
      </c>
      <c r="GJ142" s="20">
        <f>IF('Raw Data'!FH142="","",'Raw Data'!FH142)</f>
        <v>232</v>
      </c>
    </row>
    <row r="143" spans="1:192" x14ac:dyDescent="0.25">
      <c r="A143" s="24" t="str">
        <f t="shared" si="57"/>
        <v>837b257b-7b27-4ac8-a95a-1147ef17e06e</v>
      </c>
      <c r="B143" s="24" t="str">
        <f t="shared" si="58"/>
        <v>Lameki</v>
      </c>
      <c r="C143" s="24" t="str">
        <f t="shared" si="59"/>
        <v>ENU8</v>
      </c>
      <c r="D143" s="29">
        <f>IF('Raw Data'!A143="","",'Raw Data'!A143)</f>
        <v>44949</v>
      </c>
      <c r="E143" s="27">
        <f>IF('Raw Data'!B143="","",'Raw Data'!B143)</f>
        <v>44949.417308819437</v>
      </c>
      <c r="F143" s="27">
        <f>IF('Raw Data'!C143="","",'Raw Data'!C143)</f>
        <v>44949.444617094909</v>
      </c>
      <c r="G143" s="31">
        <f t="shared" si="60"/>
        <v>39.323916679713875</v>
      </c>
      <c r="H143" s="33" t="str">
        <f t="shared" si="61"/>
        <v>OK</v>
      </c>
      <c r="I143" s="20" t="str">
        <f>IF('Raw Data'!D143="","",'Raw Data'!D143)</f>
        <v>audit.csv</v>
      </c>
      <c r="J143" s="20" t="str">
        <f>IF('Raw Data'!E143="","",'Raw Data'!E143)</f>
        <v>https://kc.humanitarianresponse.info/media/original?media_file=reachrdcdata%2Fattachments%2F03786f7074524bcf85122757f5105ae7%2F837b257b-7b27-4ac8-a95a-1147ef17e06e%2Faudit.csv</v>
      </c>
      <c r="K143" s="20" t="str">
        <f>IF('Raw Data'!F143="","",'Raw Data'!F143)</f>
        <v/>
      </c>
      <c r="L143" s="20" t="str">
        <f>IF('Raw Data'!G143="","",'Raw Data'!G143)</f>
        <v/>
      </c>
      <c r="M143" s="20" t="str">
        <f>IF('Raw Data'!H143="","",'Raw Data'!H143)</f>
        <v>ENU8</v>
      </c>
      <c r="N143" s="20" t="str">
        <f>IF('Raw Data'!I143="","",'Raw Data'!I143)</f>
        <v>Kalemie</v>
      </c>
      <c r="O143" s="20" t="str">
        <f>IF('Raw Data'!J143="","",'Raw Data'!J143)</f>
        <v>Décembre</v>
      </c>
      <c r="P143" s="20" t="str">
        <f>IF('Raw Data'!K143="","",'Raw Data'!K143)</f>
        <v>Entretien à distance (appel téléphonique)</v>
      </c>
      <c r="Q143" s="20">
        <f>IF('Raw Data'!L143="","",'Raw Data'!L143)</f>
        <v>821945251</v>
      </c>
      <c r="R143" s="20">
        <f>IF('Raw Data'!M143="","",'Raw Data'!M143)</f>
        <v>821945251</v>
      </c>
      <c r="S143" s="20" t="str">
        <f>IF('Raw Data'!N143="","",'Raw Data'!N143)</f>
        <v>Oui</v>
      </c>
      <c r="T143" s="35" t="str">
        <f t="shared" si="62"/>
        <v/>
      </c>
      <c r="U143" s="20" t="str">
        <f>IF('Raw Data'!O143="","",'Raw Data'!O143)</f>
        <v/>
      </c>
      <c r="V143" s="20" t="str">
        <f>IF('Raw Data'!P143="","",'Raw Data'!P143)</f>
        <v/>
      </c>
      <c r="W143" s="20" t="str">
        <f>IF('Raw Data'!Q143="","",'Raw Data'!Q143)</f>
        <v/>
      </c>
      <c r="X143" s="20" t="str">
        <f>IF('Raw Data'!R143="","",'Raw Data'!R143)</f>
        <v>Oui</v>
      </c>
      <c r="Y143" s="35" t="str">
        <f t="shared" si="63"/>
        <v/>
      </c>
      <c r="Z143" s="20" t="str">
        <f>IF('Raw Data'!S143="","",'Raw Data'!S143)</f>
        <v/>
      </c>
      <c r="AA143" s="20" t="str">
        <f>IF('Raw Data'!T143="","",'Raw Data'!T143)</f>
        <v/>
      </c>
      <c r="AB143" s="20" t="str">
        <f>IF('Raw Data'!U143="","",'Raw Data'!U143)</f>
        <v>Maintenant</v>
      </c>
      <c r="AC143" s="35" t="str">
        <f t="shared" si="64"/>
        <v/>
      </c>
      <c r="AD143" s="20" t="str">
        <f>IF('Raw Data'!V143="","",'Raw Data'!V143)</f>
        <v/>
      </c>
      <c r="AE143" s="20" t="str">
        <f>IF('Raw Data'!W143="","",'Raw Data'!W143)</f>
        <v>Misumbi michael</v>
      </c>
      <c r="AF143" s="20" t="str">
        <f>IF('Raw Data'!X143="","",'Raw Data'!X143)</f>
        <v>Homme</v>
      </c>
      <c r="AG143" s="20">
        <f>IF('Raw Data'!Y143="","",'Raw Data'!Y143)</f>
        <v>52</v>
      </c>
      <c r="AH143" s="20" t="str">
        <f>IF('Raw Data'!Z143="","",'Raw Data'!Z143)</f>
        <v>Agriculteur</v>
      </c>
      <c r="AI143" s="20" t="str">
        <f>IF('Raw Data'!AA143="","",'Raw Data'!AA143)</f>
        <v/>
      </c>
      <c r="AJ143" s="20" t="str">
        <f>IF('Raw Data'!AB143="","",'Raw Data'!AB143)</f>
        <v/>
      </c>
      <c r="AK143" s="20" t="str">
        <f>IF('Raw Data'!AC143="","",'Raw Data'!AC143)</f>
        <v/>
      </c>
      <c r="AL143" s="20" t="str">
        <f>IF('Raw Data'!AD143="","",'Raw Data'!AD143)</f>
        <v/>
      </c>
      <c r="AM143" s="20" t="str">
        <f>IF('Raw Data'!AE143="","",'Raw Data'!AE143)</f>
        <v/>
      </c>
      <c r="AN143" s="20" t="str">
        <f>IF('Raw Data'!AF143="","",'Raw Data'!AF143)</f>
        <v/>
      </c>
      <c r="AO143" s="20" t="str">
        <f>IF('Raw Data'!AG143="","",'Raw Data'!AG143)</f>
        <v/>
      </c>
      <c r="AP143" s="20" t="str">
        <f>IF('Raw Data'!AH143="","",'Raw Data'!AH143)</f>
        <v>Personne non déplacée (Autochtone)</v>
      </c>
      <c r="AQ143" s="35" t="str">
        <f t="shared" si="65"/>
        <v/>
      </c>
      <c r="AR143" s="20" t="str">
        <f>IF('Raw Data'!AI143="","",'Raw Data'!AI143)</f>
        <v>Tanganyika</v>
      </c>
      <c r="AS143" s="20" t="str">
        <f>IF('Raw Data'!AJ143="","",'Raw Data'!AJ143)</f>
        <v>Nyemba</v>
      </c>
      <c r="AT143" s="20" t="str">
        <f>IF('Raw Data'!AK143="","",'Raw Data'!AK143)</f>
        <v>Lameki</v>
      </c>
      <c r="AU143" s="20" t="str">
        <f>IF('Raw Data'!AL143="","",'Raw Data'!AL143)</f>
        <v/>
      </c>
      <c r="AV143" s="20" t="str">
        <f>IF('Raw Data'!AM143="","",'Raw Data'!AM143)</f>
        <v>Lameki</v>
      </c>
      <c r="AW143" s="20" t="str">
        <f>IF('Raw Data'!AN143="","",'Raw Data'!AN143)</f>
        <v/>
      </c>
      <c r="AX143" s="20" t="str">
        <f>IF('Raw Data'!AO143="","",'Raw Data'!AO143)</f>
        <v>Oui</v>
      </c>
      <c r="AY143" s="20" t="str">
        <f>IF('Raw Data'!AP143="","",'Raw Data'!AP143)</f>
        <v>Tanganyika</v>
      </c>
      <c r="AZ143" s="20" t="str">
        <f>IF('Raw Data'!AQ143="","",'Raw Data'!AQ143)</f>
        <v>Nyemba</v>
      </c>
      <c r="BA143" s="20" t="str">
        <f>IF('Raw Data'!AR143="","",'Raw Data'!AR143)</f>
        <v>Village</v>
      </c>
      <c r="BB143" s="20" t="str">
        <f>IF('Raw Data'!AS143="","",'Raw Data'!AS143)</f>
        <v>Lameki</v>
      </c>
      <c r="BC143" s="20" t="str">
        <f>IF('Raw Data'!AT143="","",'Raw Data'!AT143)</f>
        <v/>
      </c>
      <c r="BD143" s="20" t="str">
        <f>IF('Raw Data'!AU143="","",'Raw Data'!AU143)</f>
        <v>Lameki</v>
      </c>
      <c r="BE143" s="20" t="str">
        <f>IF('Raw Data'!AV143="","",'Raw Data'!AV143)</f>
        <v>Lameki</v>
      </c>
      <c r="BF143" s="20" t="str">
        <f>IF('Raw Data'!AW143="","",'Raw Data'!AW143)</f>
        <v/>
      </c>
      <c r="BG143" s="20" t="str">
        <f>IF('Raw Data'!AX143="","",'Raw Data'!AX143)</f>
        <v>Lameki</v>
      </c>
      <c r="BH143" s="20" t="str">
        <f>IF('Raw Data'!AY143="","",'Raw Data'!AY143)</f>
        <v>Non</v>
      </c>
      <c r="BI143" s="20" t="str">
        <f>IF('Raw Data'!AZ143="","",'Raw Data'!AZ143)</f>
        <v/>
      </c>
      <c r="BJ143" s="20" t="str">
        <f>IF('Raw Data'!BA143="","",'Raw Data'!BA143)</f>
        <v>Oui</v>
      </c>
      <c r="BK143" s="20" t="str">
        <f>IF('Raw Data'!BB143="","",'Raw Data'!BB143)</f>
        <v>Oui</v>
      </c>
      <c r="BL143" s="20" t="str">
        <f>IF('Raw Data'!BC143="","",'Raw Data'!BC143)</f>
        <v/>
      </c>
      <c r="BM143" s="20" t="str">
        <f>IF('Raw Data'!BD143="","",'Raw Data'!BD143)</f>
        <v/>
      </c>
      <c r="BN143" s="20" t="str">
        <f>IF('Raw Data'!BE143="","",'Raw Data'!BE143)</f>
        <v/>
      </c>
      <c r="BO143" s="20" t="str">
        <f>IF('Raw Data'!BF143="","",'Raw Data'!BF143)</f>
        <v/>
      </c>
      <c r="BP143" s="20" t="str">
        <f>IF('Raw Data'!BG143="","",'Raw Data'!BG143)</f>
        <v/>
      </c>
      <c r="BQ143" s="20" t="str">
        <f>IF('Raw Data'!BH143="","",'Raw Data'!BH143)</f>
        <v>Autre (Spécifier)</v>
      </c>
      <c r="BR143" s="20" t="str">
        <f>IF('Raw Data'!BI143="","",'Raw Data'!BI143)</f>
        <v>Mulolwa</v>
      </c>
      <c r="BS143" s="20" t="str">
        <f>IF('Raw Data'!BJ143="","",'Raw Data'!BJ143)</f>
        <v>Oui</v>
      </c>
      <c r="BT143" s="20" t="str">
        <f>IF('Raw Data'!BK143="","",'Raw Data'!BK143)</f>
        <v>Oui</v>
      </c>
      <c r="BU143" s="35" t="str">
        <f t="shared" si="66"/>
        <v/>
      </c>
      <c r="BV143" s="20" t="str">
        <f>IF('Raw Data'!BL143="","",'Raw Data'!BL143)</f>
        <v/>
      </c>
      <c r="BW143" s="20" t="str">
        <f>IF('Raw Data'!BM143="","",'Raw Data'!BM143)</f>
        <v/>
      </c>
      <c r="BX143" s="20" t="str">
        <f>IF('Raw Data'!BN143="","",'Raw Data'!BN143)</f>
        <v>Oui</v>
      </c>
      <c r="BY143" s="20" t="str">
        <f>IF('Raw Data'!BO143="","",'Raw Data'!BO143)</f>
        <v>Non</v>
      </c>
      <c r="BZ143" s="20" t="str">
        <f>IF('Raw Data'!BP143="","",'Raw Data'!BP143)</f>
        <v>Oui</v>
      </c>
      <c r="CA143" s="20" t="str">
        <f>IF('Raw Data'!BQ143="","",'Raw Data'!BQ143)</f>
        <v>Non</v>
      </c>
      <c r="CB143" s="20" t="str">
        <f>IF('Raw Data'!BR143="","",'Raw Data'!BR143)</f>
        <v>Non</v>
      </c>
      <c r="CC143" s="20" t="str">
        <f>IF('Raw Data'!BS143="","",'Raw Data'!BS143)</f>
        <v/>
      </c>
      <c r="CD143" s="20" t="str">
        <f>IF('Raw Data'!BT143="","",'Raw Data'!BT143)</f>
        <v>Communauté hôte (=Autochtones)</v>
      </c>
      <c r="CE143" s="20" t="str">
        <f>IF('Raw Data'!BU143="","",'Raw Data'!BU143)</f>
        <v>2</v>
      </c>
      <c r="CF143" s="20" t="str">
        <f>IF('Raw Data'!BV143="","",'Raw Data'!BV143)</f>
        <v>Oui</v>
      </c>
      <c r="CG143" s="20" t="str">
        <f>IF('Raw Data'!BW143="","",'Raw Data'!BW143)</f>
        <v>Communauté hôte (=Autochtones)</v>
      </c>
      <c r="CH143" s="35" t="str">
        <f t="shared" si="67"/>
        <v/>
      </c>
      <c r="CI143" s="35" t="str">
        <f t="shared" si="68"/>
        <v/>
      </c>
      <c r="CJ143" s="37">
        <f t="shared" si="69"/>
        <v>1</v>
      </c>
      <c r="CK143" s="20">
        <f>IF('Raw Data'!BX143="","",'Raw Data'!BX143)</f>
        <v>1</v>
      </c>
      <c r="CL143" s="20">
        <f>IF('Raw Data'!BY143="","",'Raw Data'!BY143)</f>
        <v>0</v>
      </c>
      <c r="CM143" s="20">
        <f>IF('Raw Data'!BZ143="","",'Raw Data'!BZ143)</f>
        <v>0</v>
      </c>
      <c r="CN143" s="20">
        <f>IF('Raw Data'!CA143="","",'Raw Data'!CA143)</f>
        <v>0</v>
      </c>
      <c r="CO143" s="20">
        <f>IF('Raw Data'!CB143="","",'Raw Data'!CB143)</f>
        <v>0</v>
      </c>
      <c r="CP143" s="39" t="str">
        <f>IF('Raw Data'!CC143="","",'Raw Data'!CC143)</f>
        <v>0.6769326001060694</v>
      </c>
      <c r="CQ143" s="20" t="str">
        <f>IF('Raw Data'!CD143="","",'Raw Data'!CD143)</f>
        <v/>
      </c>
      <c r="CR143" s="20" t="str">
        <f>IF('Raw Data'!CE143="","",'Raw Data'!CE143)</f>
        <v>1</v>
      </c>
      <c r="CS143" s="20" t="str">
        <f>IF('Raw Data'!CF143="","",'Raw Data'!CF143)</f>
        <v/>
      </c>
      <c r="CT143" s="20" t="str">
        <f>IF('Raw Data'!CG143="","",'Raw Data'!CG143)</f>
        <v/>
      </c>
      <c r="CU143" s="20" t="str">
        <f>IF('Raw Data'!CH143="","",'Raw Data'!CH143)</f>
        <v/>
      </c>
      <c r="CV143" s="35" t="str">
        <f t="shared" si="70"/>
        <v/>
      </c>
      <c r="CW143" s="20" t="str">
        <f>IF('Raw Data'!CI143="","",'Raw Data'!CI143)</f>
        <v/>
      </c>
      <c r="CX143" s="35" t="str">
        <f t="shared" si="71"/>
        <v/>
      </c>
      <c r="CY143" s="20" t="str">
        <f>IF('Raw Data'!CJ143="","",'Raw Data'!CJ143)</f>
        <v/>
      </c>
      <c r="CZ143" s="35" t="str">
        <f t="shared" si="72"/>
        <v/>
      </c>
      <c r="DA143" s="20" t="str">
        <f>IF('Raw Data'!CK143="","",'Raw Data'!CK143)</f>
        <v/>
      </c>
      <c r="DB143" s="35" t="str">
        <f t="shared" si="73"/>
        <v/>
      </c>
      <c r="DC143" s="20" t="str">
        <f>IF('Raw Data'!CL143="","",'Raw Data'!CL143)</f>
        <v/>
      </c>
      <c r="DD143" s="35" t="str">
        <f t="shared" si="74"/>
        <v/>
      </c>
      <c r="DE143" s="20" t="str">
        <f>IF('Raw Data'!CM143="","",'Raw Data'!CM143)</f>
        <v/>
      </c>
      <c r="DF143" s="35" t="str">
        <f t="shared" si="75"/>
        <v/>
      </c>
      <c r="DG143" s="20" t="str">
        <f>IF('Raw Data'!CN143="","",'Raw Data'!CN143)</f>
        <v/>
      </c>
      <c r="DH143" s="35" t="str">
        <f t="shared" si="76"/>
        <v/>
      </c>
      <c r="DI143" s="20" t="str">
        <f>IF('Raw Data'!CO143="","",'Raw Data'!CO143)</f>
        <v/>
      </c>
      <c r="DJ143" s="35" t="str">
        <f t="shared" si="77"/>
        <v/>
      </c>
      <c r="DK143" s="23" t="str">
        <f>IF('Raw Data'!CP143="","",'Raw Data'!CP143)</f>
        <v/>
      </c>
      <c r="DL143" s="23" t="str">
        <f>IF('Raw Data'!CQ143="","",'Raw Data'!CQ143)</f>
        <v/>
      </c>
      <c r="DM143" s="20" t="str">
        <f>IF('Raw Data'!CR143="","",'Raw Data'!CR143)</f>
        <v/>
      </c>
      <c r="DN143" s="20" t="str">
        <f>IF('Raw Data'!CS143="","",'Raw Data'!CS143)</f>
        <v/>
      </c>
      <c r="DO143" s="23" t="str">
        <f>IF('Raw Data'!CT143="","",'Raw Data'!CT143)</f>
        <v/>
      </c>
      <c r="DP143" s="20" t="str">
        <f>IF('Raw Data'!CU143="","",'Raw Data'!CU143)</f>
        <v/>
      </c>
      <c r="DQ143" s="23" t="str">
        <f>IF('Raw Data'!CV143="","",'Raw Data'!CV143)</f>
        <v/>
      </c>
      <c r="DR143" s="20" t="str">
        <f>IF('Raw Data'!CW143="","",'Raw Data'!CW143)</f>
        <v/>
      </c>
      <c r="DS143" s="20">
        <f>IF('Raw Data'!CX143="","",'Raw Data'!CX143)</f>
        <v>100</v>
      </c>
      <c r="DT143" s="20">
        <f>IF('Raw Data'!CY143="","",'Raw Data'!CY143)</f>
        <v>0</v>
      </c>
      <c r="DU143" s="20">
        <f>IF('Raw Data'!CZ143="","",'Raw Data'!CZ143)</f>
        <v>60</v>
      </c>
      <c r="DV143" s="20">
        <f>IF('Raw Data'!DA143="","",'Raw Data'!DA143)</f>
        <v>0</v>
      </c>
      <c r="DW143" s="20">
        <f>IF('Raw Data'!DB143="","",'Raw Data'!DB143)</f>
        <v>2</v>
      </c>
      <c r="DX143" s="35" t="str">
        <f t="shared" si="78"/>
        <v/>
      </c>
      <c r="DY143" s="23">
        <f>IF('Raw Data'!DC143="","",'Raw Data'!DC143)</f>
        <v>2</v>
      </c>
      <c r="DZ143" s="42" t="str">
        <f t="shared" si="79"/>
        <v/>
      </c>
      <c r="EA143" s="20">
        <f>IF('Raw Data'!DD143="","",'Raw Data'!DD143)</f>
        <v>1</v>
      </c>
      <c r="EB143" s="35" t="str">
        <f t="shared" si="80"/>
        <v/>
      </c>
      <c r="EC143" s="20">
        <f>IF('Raw Data'!DE143="","",'Raw Data'!DE143)</f>
        <v>1</v>
      </c>
      <c r="ED143" s="35" t="str">
        <f t="shared" si="81"/>
        <v/>
      </c>
      <c r="EE143" s="20">
        <f>IF('Raw Data'!DF143="","",'Raw Data'!DF143)</f>
        <v>1</v>
      </c>
      <c r="EF143" s="35" t="str">
        <f t="shared" si="82"/>
        <v/>
      </c>
      <c r="EG143" s="20">
        <f>IF('Raw Data'!DG143="","",'Raw Data'!DG143)</f>
        <v>2</v>
      </c>
      <c r="EH143" s="35" t="str">
        <f t="shared" si="83"/>
        <v/>
      </c>
      <c r="EI143" s="20">
        <f>IF('Raw Data'!DH143="","",'Raw Data'!DH143)</f>
        <v>0</v>
      </c>
      <c r="EJ143" s="20">
        <f>IF('Raw Data'!DI143="","",'Raw Data'!DI143)</f>
        <v>0</v>
      </c>
      <c r="EK143" s="20">
        <f>IF('Raw Data'!DJ143="","",'Raw Data'!DJ143)</f>
        <v>0</v>
      </c>
      <c r="EL143" s="20">
        <f>IF('Raw Data'!DK143="","",'Raw Data'!DK143)</f>
        <v>9</v>
      </c>
      <c r="EM143" s="20" t="str">
        <f>IF('Raw Data'!DL143="","",'Raw Data'!DL143)</f>
        <v/>
      </c>
      <c r="EN143" s="20" t="str">
        <f>IF('Raw Data'!DM143="","",'Raw Data'!DM143)</f>
        <v/>
      </c>
      <c r="EO143" s="20" t="str">
        <f>IF('Raw Data'!DN143="","",'Raw Data'!DN143)</f>
        <v>Oui</v>
      </c>
      <c r="EP143" s="20">
        <f>IF('Raw Data'!DO143="","",'Raw Data'!DO143)</f>
        <v>9</v>
      </c>
      <c r="EQ143" s="35" t="str">
        <f t="shared" si="84"/>
        <v/>
      </c>
      <c r="ER143" s="20">
        <f>IF('Raw Data'!DP143="","",'Raw Data'!DP143)</f>
        <v>4</v>
      </c>
      <c r="ES143" s="20">
        <f>IF('Raw Data'!DQ143="","",'Raw Data'!DQ143)</f>
        <v>3</v>
      </c>
      <c r="ET143" s="20">
        <f>IF('Raw Data'!DR143="","",'Raw Data'!DR143)</f>
        <v>2</v>
      </c>
      <c r="EU143" s="20" t="str">
        <f>IF('Raw Data'!DS143="","",'Raw Data'!DS143)</f>
        <v/>
      </c>
      <c r="EV143" s="20" t="str">
        <f>IF('Raw Data'!DT143="","",'Raw Data'!DT143)</f>
        <v>Station de radio</v>
      </c>
      <c r="EW143" s="20">
        <f>IF('Raw Data'!DU143="","",'Raw Data'!DU143)</f>
        <v>1</v>
      </c>
      <c r="EX143" s="20">
        <f>IF('Raw Data'!DV143="","",'Raw Data'!DV143)</f>
        <v>0</v>
      </c>
      <c r="EY143" s="20">
        <f>IF('Raw Data'!DW143="","",'Raw Data'!DW143)</f>
        <v>0</v>
      </c>
      <c r="EZ143" s="20">
        <f>IF('Raw Data'!DX143="","",'Raw Data'!DX143)</f>
        <v>0</v>
      </c>
      <c r="FA143" s="20">
        <f>IF('Raw Data'!DY143="","",'Raw Data'!DY143)</f>
        <v>0</v>
      </c>
      <c r="FB143" s="20">
        <f>IF('Raw Data'!DZ143="","",'Raw Data'!DZ143)</f>
        <v>0</v>
      </c>
      <c r="FC143" s="20">
        <f>IF('Raw Data'!EA143="","",'Raw Data'!EA143)</f>
        <v>0</v>
      </c>
      <c r="FD143" s="20">
        <f>IF('Raw Data'!EB143="","",'Raw Data'!EB143)</f>
        <v>0</v>
      </c>
      <c r="FE143" s="20">
        <f>IF('Raw Data'!EC143="","",'Raw Data'!EC143)</f>
        <v>0</v>
      </c>
      <c r="FF143" s="20">
        <f>IF('Raw Data'!ED143="","",'Raw Data'!ED143)</f>
        <v>0</v>
      </c>
      <c r="FG143" s="20">
        <f>IF('Raw Data'!EE143="","",'Raw Data'!EE143)</f>
        <v>0</v>
      </c>
      <c r="FH143" s="20">
        <f>IF('Raw Data'!EF143="","",'Raw Data'!EF143)</f>
        <v>0</v>
      </c>
      <c r="FI143" s="20">
        <f>IF('Raw Data'!EG143="","",'Raw Data'!EG143)</f>
        <v>0</v>
      </c>
      <c r="FJ143" s="20" t="str">
        <f>IF('Raw Data'!EH143="","",'Raw Data'!EH143)</f>
        <v/>
      </c>
      <c r="FK143" s="20" t="str">
        <f>IF('Raw Data'!EI143="","",'Raw Data'!EI143)</f>
        <v>Information sur l'accès à l'assistance humanitaire</v>
      </c>
      <c r="FL143" s="20" t="str">
        <f>IF('Raw Data'!EJ143="","",'Raw Data'!EJ143)</f>
        <v/>
      </c>
      <c r="FM143" s="20" t="str">
        <f>IF('Raw Data'!EK143="","",'Raw Data'!EK143)</f>
        <v>Oui</v>
      </c>
      <c r="FN143" s="20" t="str">
        <f>IF('Raw Data'!EL143="","",'Raw Data'!EL143)</f>
        <v/>
      </c>
      <c r="FO143" s="20" t="str">
        <f>IF('Raw Data'!EM143="","",'Raw Data'!EM143)</f>
        <v>Oui</v>
      </c>
      <c r="FP143" s="20" t="str">
        <f>IF('Raw Data'!EN143="","",'Raw Data'!EN143)</f>
        <v/>
      </c>
      <c r="FQ143" s="20" t="str">
        <f>IF('Raw Data'!EO143="","",'Raw Data'!EO143)</f>
        <v/>
      </c>
      <c r="FR143" s="20" t="str">
        <f>IF('Raw Data'!EP143="","",'Raw Data'!EP143)</f>
        <v/>
      </c>
      <c r="FS143" s="20" t="str">
        <f>IF('Raw Data'!EQ143="","",'Raw Data'!EQ143)</f>
        <v>Lameki</v>
      </c>
      <c r="FT143" s="20">
        <f>IF('Raw Data'!ER143="","",'Raw Data'!ER143)</f>
        <v>4</v>
      </c>
      <c r="FU143" s="20" t="str">
        <f>IF('Raw Data'!ES143="","",'Raw Data'!ES143)</f>
        <v>Bien</v>
      </c>
      <c r="FV143" s="20" t="str">
        <f>IF('Raw Data'!ET143="","",'Raw Data'!ET143)</f>
        <v>vWvJfH3sDSZM3uC5W82MGH</v>
      </c>
      <c r="FW143" s="20" t="str">
        <f>IF('Raw Data'!EU143="","",'Raw Data'!EU143)</f>
        <v>v89tPMrAjVHLSntiBQ22UJ</v>
      </c>
      <c r="FX143" s="20" t="str">
        <f>IF('Raw Data'!EV143="","",'Raw Data'!EV143)</f>
        <v>v5AfrSZTqajduwJVMoNG7f</v>
      </c>
      <c r="FY143" s="20" t="str">
        <f>IF('Raw Data'!EW143="","",'Raw Data'!EW143)</f>
        <v>vbptduBAghB4e4bMMgdQUc</v>
      </c>
      <c r="FZ143" s="20" t="str">
        <f>IF('Raw Data'!EX143="","",'Raw Data'!EX143)</f>
        <v>vNycnGWUpYeb3KNNoHrkGX</v>
      </c>
      <c r="GA143" s="20" t="str">
        <f>IF('Raw Data'!EY143="","",'Raw Data'!EY143)</f>
        <v/>
      </c>
      <c r="GB143" s="20">
        <f>IF('Raw Data'!EZ143="","",'Raw Data'!EZ143)</f>
        <v>386037563</v>
      </c>
      <c r="GC143" s="20" t="str">
        <f>IF('Raw Data'!FA143="","",'Raw Data'!FA143)</f>
        <v>837b257b-7b27-4ac8-a95a-1147ef17e06e</v>
      </c>
      <c r="GD143" s="29">
        <f>IF('Raw Data'!FB143="","",'Raw Data'!FB143)</f>
        <v>44949.433391203696</v>
      </c>
      <c r="GE143" s="20" t="str">
        <f>IF('Raw Data'!FC143="","",'Raw Data'!FC143)</f>
        <v/>
      </c>
      <c r="GF143" s="20" t="str">
        <f>IF('Raw Data'!FD143="","",'Raw Data'!FD143)</f>
        <v/>
      </c>
      <c r="GG143" s="20" t="str">
        <f>IF('Raw Data'!FE143="","",'Raw Data'!FE143)</f>
        <v>submitted_via_web</v>
      </c>
      <c r="GH143" s="20" t="str">
        <f>IF('Raw Data'!FF143="","",'Raw Data'!FF143)</f>
        <v>reach_rdc_hsm_enqueteur</v>
      </c>
      <c r="GI143" s="20" t="str">
        <f>IF('Raw Data'!FG143="","",'Raw Data'!FG143)</f>
        <v/>
      </c>
      <c r="GJ143" s="20">
        <f>IF('Raw Data'!FH143="","",'Raw Data'!FH143)</f>
        <v>233</v>
      </c>
    </row>
    <row r="144" spans="1:192" x14ac:dyDescent="0.25">
      <c r="A144" s="24" t="str">
        <f t="shared" si="57"/>
        <v>0fc64945-811a-4ddf-825e-0827d8549f2e</v>
      </c>
      <c r="B144" s="24" t="str">
        <f t="shared" si="58"/>
        <v>Lameki</v>
      </c>
      <c r="C144" s="24" t="str">
        <f t="shared" si="59"/>
        <v>ENU8</v>
      </c>
      <c r="D144" s="29">
        <f>IF('Raw Data'!A144="","",'Raw Data'!A144)</f>
        <v>44949</v>
      </c>
      <c r="E144" s="27">
        <f>IF('Raw Data'!B144="","",'Raw Data'!B144)</f>
        <v>44949.444747870373</v>
      </c>
      <c r="F144" s="27">
        <f>IF('Raw Data'!C144="","",'Raw Data'!C144)</f>
        <v>44949.473736990738</v>
      </c>
      <c r="G144" s="31">
        <f t="shared" si="60"/>
        <v>41.744333325186744</v>
      </c>
      <c r="H144" s="33" t="str">
        <f t="shared" si="61"/>
        <v>OK</v>
      </c>
      <c r="I144" s="20" t="str">
        <f>IF('Raw Data'!D144="","",'Raw Data'!D144)</f>
        <v>audit.csv</v>
      </c>
      <c r="J144" s="20" t="str">
        <f>IF('Raw Data'!E144="","",'Raw Data'!E144)</f>
        <v>https://kc.humanitarianresponse.info/media/original?media_file=reachrdcdata%2Fattachments%2F03786f7074524bcf85122757f5105ae7%2F0fc64945-811a-4ddf-825e-0827d8549f2e%2Faudit.csv</v>
      </c>
      <c r="K144" s="20" t="str">
        <f>IF('Raw Data'!F144="","",'Raw Data'!F144)</f>
        <v/>
      </c>
      <c r="L144" s="20" t="str">
        <f>IF('Raw Data'!G144="","",'Raw Data'!G144)</f>
        <v/>
      </c>
      <c r="M144" s="20" t="str">
        <f>IF('Raw Data'!H144="","",'Raw Data'!H144)</f>
        <v>ENU8</v>
      </c>
      <c r="N144" s="20" t="str">
        <f>IF('Raw Data'!I144="","",'Raw Data'!I144)</f>
        <v>Kalemie</v>
      </c>
      <c r="O144" s="20" t="str">
        <f>IF('Raw Data'!J144="","",'Raw Data'!J144)</f>
        <v>Décembre</v>
      </c>
      <c r="P144" s="20" t="str">
        <f>IF('Raw Data'!K144="","",'Raw Data'!K144)</f>
        <v>Entretien à distance (appel téléphonique)</v>
      </c>
      <c r="Q144" s="20">
        <f>IF('Raw Data'!L144="","",'Raw Data'!L144)</f>
        <v>820269696</v>
      </c>
      <c r="R144" s="20">
        <f>IF('Raw Data'!M144="","",'Raw Data'!M144)</f>
        <v>820269696</v>
      </c>
      <c r="S144" s="20" t="str">
        <f>IF('Raw Data'!N144="","",'Raw Data'!N144)</f>
        <v>Oui</v>
      </c>
      <c r="T144" s="35" t="str">
        <f t="shared" si="62"/>
        <v/>
      </c>
      <c r="U144" s="20" t="str">
        <f>IF('Raw Data'!O144="","",'Raw Data'!O144)</f>
        <v/>
      </c>
      <c r="V144" s="20" t="str">
        <f>IF('Raw Data'!P144="","",'Raw Data'!P144)</f>
        <v/>
      </c>
      <c r="W144" s="20" t="str">
        <f>IF('Raw Data'!Q144="","",'Raw Data'!Q144)</f>
        <v/>
      </c>
      <c r="X144" s="20" t="str">
        <f>IF('Raw Data'!R144="","",'Raw Data'!R144)</f>
        <v>Oui</v>
      </c>
      <c r="Y144" s="35" t="str">
        <f t="shared" si="63"/>
        <v/>
      </c>
      <c r="Z144" s="20" t="str">
        <f>IF('Raw Data'!S144="","",'Raw Data'!S144)</f>
        <v/>
      </c>
      <c r="AA144" s="20" t="str">
        <f>IF('Raw Data'!T144="","",'Raw Data'!T144)</f>
        <v/>
      </c>
      <c r="AB144" s="20" t="str">
        <f>IF('Raw Data'!U144="","",'Raw Data'!U144)</f>
        <v>Maintenant</v>
      </c>
      <c r="AC144" s="35" t="str">
        <f t="shared" si="64"/>
        <v/>
      </c>
      <c r="AD144" s="20" t="str">
        <f>IF('Raw Data'!V144="","",'Raw Data'!V144)</f>
        <v/>
      </c>
      <c r="AE144" s="20" t="str">
        <f>IF('Raw Data'!W144="","",'Raw Data'!W144)</f>
        <v>Kalonda masudi juma</v>
      </c>
      <c r="AF144" s="20" t="str">
        <f>IF('Raw Data'!X144="","",'Raw Data'!X144)</f>
        <v>Homme</v>
      </c>
      <c r="AG144" s="20">
        <f>IF('Raw Data'!Y144="","",'Raw Data'!Y144)</f>
        <v>38</v>
      </c>
      <c r="AH144" s="20" t="str">
        <f>IF('Raw Data'!Z144="","",'Raw Data'!Z144)</f>
        <v>Agriculteur</v>
      </c>
      <c r="AI144" s="20" t="str">
        <f>IF('Raw Data'!AA144="","",'Raw Data'!AA144)</f>
        <v/>
      </c>
      <c r="AJ144" s="20" t="str">
        <f>IF('Raw Data'!AB144="","",'Raw Data'!AB144)</f>
        <v/>
      </c>
      <c r="AK144" s="20" t="str">
        <f>IF('Raw Data'!AC144="","",'Raw Data'!AC144)</f>
        <v/>
      </c>
      <c r="AL144" s="20" t="str">
        <f>IF('Raw Data'!AD144="","",'Raw Data'!AD144)</f>
        <v/>
      </c>
      <c r="AM144" s="20" t="str">
        <f>IF('Raw Data'!AE144="","",'Raw Data'!AE144)</f>
        <v/>
      </c>
      <c r="AN144" s="20" t="str">
        <f>IF('Raw Data'!AF144="","",'Raw Data'!AF144)</f>
        <v/>
      </c>
      <c r="AO144" s="20" t="str">
        <f>IF('Raw Data'!AG144="","",'Raw Data'!AG144)</f>
        <v/>
      </c>
      <c r="AP144" s="20" t="str">
        <f>IF('Raw Data'!AH144="","",'Raw Data'!AH144)</f>
        <v>Personne non déplacée (Autochtone)</v>
      </c>
      <c r="AQ144" s="35" t="str">
        <f t="shared" si="65"/>
        <v/>
      </c>
      <c r="AR144" s="20" t="str">
        <f>IF('Raw Data'!AI144="","",'Raw Data'!AI144)</f>
        <v>Tanganyika</v>
      </c>
      <c r="AS144" s="20" t="str">
        <f>IF('Raw Data'!AJ144="","",'Raw Data'!AJ144)</f>
        <v>Nyemba</v>
      </c>
      <c r="AT144" s="20" t="str">
        <f>IF('Raw Data'!AK144="","",'Raw Data'!AK144)</f>
        <v>Lameki</v>
      </c>
      <c r="AU144" s="20" t="str">
        <f>IF('Raw Data'!AL144="","",'Raw Data'!AL144)</f>
        <v/>
      </c>
      <c r="AV144" s="20" t="str">
        <f>IF('Raw Data'!AM144="","",'Raw Data'!AM144)</f>
        <v>Lameki</v>
      </c>
      <c r="AW144" s="20" t="str">
        <f>IF('Raw Data'!AN144="","",'Raw Data'!AN144)</f>
        <v/>
      </c>
      <c r="AX144" s="20" t="str">
        <f>IF('Raw Data'!AO144="","",'Raw Data'!AO144)</f>
        <v>Oui</v>
      </c>
      <c r="AY144" s="20" t="str">
        <f>IF('Raw Data'!AP144="","",'Raw Data'!AP144)</f>
        <v>Tanganyika</v>
      </c>
      <c r="AZ144" s="20" t="str">
        <f>IF('Raw Data'!AQ144="","",'Raw Data'!AQ144)</f>
        <v>Nyemba</v>
      </c>
      <c r="BA144" s="20" t="str">
        <f>IF('Raw Data'!AR144="","",'Raw Data'!AR144)</f>
        <v>Localité</v>
      </c>
      <c r="BB144" s="20" t="str">
        <f>IF('Raw Data'!AS144="","",'Raw Data'!AS144)</f>
        <v/>
      </c>
      <c r="BC144" s="20" t="str">
        <f>IF('Raw Data'!AT144="","",'Raw Data'!AT144)</f>
        <v/>
      </c>
      <c r="BD144" s="20" t="str">
        <f>IF('Raw Data'!AU144="","",'Raw Data'!AU144)</f>
        <v/>
      </c>
      <c r="BE144" s="20" t="str">
        <f>IF('Raw Data'!AV144="","",'Raw Data'!AV144)</f>
        <v>Lameki</v>
      </c>
      <c r="BF144" s="20" t="str">
        <f>IF('Raw Data'!AW144="","",'Raw Data'!AW144)</f>
        <v/>
      </c>
      <c r="BG144" s="20" t="str">
        <f>IF('Raw Data'!AX144="","",'Raw Data'!AX144)</f>
        <v>Lameki</v>
      </c>
      <c r="BH144" s="20" t="str">
        <f>IF('Raw Data'!AY144="","",'Raw Data'!AY144)</f>
        <v>Non</v>
      </c>
      <c r="BI144" s="20" t="str">
        <f>IF('Raw Data'!AZ144="","",'Raw Data'!AZ144)</f>
        <v/>
      </c>
      <c r="BJ144" s="20" t="str">
        <f>IF('Raw Data'!BA144="","",'Raw Data'!BA144)</f>
        <v>Oui</v>
      </c>
      <c r="BK144" s="20" t="str">
        <f>IF('Raw Data'!BB144="","",'Raw Data'!BB144)</f>
        <v>Oui</v>
      </c>
      <c r="BL144" s="20" t="str">
        <f>IF('Raw Data'!BC144="","",'Raw Data'!BC144)</f>
        <v/>
      </c>
      <c r="BM144" s="20" t="str">
        <f>IF('Raw Data'!BD144="","",'Raw Data'!BD144)</f>
        <v/>
      </c>
      <c r="BN144" s="20" t="str">
        <f>IF('Raw Data'!BE144="","",'Raw Data'!BE144)</f>
        <v/>
      </c>
      <c r="BO144" s="20" t="str">
        <f>IF('Raw Data'!BF144="","",'Raw Data'!BF144)</f>
        <v/>
      </c>
      <c r="BP144" s="20" t="str">
        <f>IF('Raw Data'!BG144="","",'Raw Data'!BG144)</f>
        <v/>
      </c>
      <c r="BQ144" s="20" t="str">
        <f>IF('Raw Data'!BH144="","",'Raw Data'!BH144)</f>
        <v>Autre (Spécifier)</v>
      </c>
      <c r="BR144" s="20" t="str">
        <f>IF('Raw Data'!BI144="","",'Raw Data'!BI144)</f>
        <v>Mulolwa</v>
      </c>
      <c r="BS144" s="20" t="str">
        <f>IF('Raw Data'!BJ144="","",'Raw Data'!BJ144)</f>
        <v>Oui</v>
      </c>
      <c r="BT144" s="20" t="str">
        <f>IF('Raw Data'!BK144="","",'Raw Data'!BK144)</f>
        <v>Oui</v>
      </c>
      <c r="BU144" s="35" t="str">
        <f t="shared" si="66"/>
        <v/>
      </c>
      <c r="BV144" s="20" t="str">
        <f>IF('Raw Data'!BL144="","",'Raw Data'!BL144)</f>
        <v/>
      </c>
      <c r="BW144" s="20" t="str">
        <f>IF('Raw Data'!BM144="","",'Raw Data'!BM144)</f>
        <v/>
      </c>
      <c r="BX144" s="20" t="str">
        <f>IF('Raw Data'!BN144="","",'Raw Data'!BN144)</f>
        <v>Oui</v>
      </c>
      <c r="BY144" s="20" t="str">
        <f>IF('Raw Data'!BO144="","",'Raw Data'!BO144)</f>
        <v>Non</v>
      </c>
      <c r="BZ144" s="20" t="str">
        <f>IF('Raw Data'!BP144="","",'Raw Data'!BP144)</f>
        <v>Oui</v>
      </c>
      <c r="CA144" s="20" t="str">
        <f>IF('Raw Data'!BQ144="","",'Raw Data'!BQ144)</f>
        <v>Non</v>
      </c>
      <c r="CB144" s="20" t="str">
        <f>IF('Raw Data'!BR144="","",'Raw Data'!BR144)</f>
        <v>Non</v>
      </c>
      <c r="CC144" s="20" t="str">
        <f>IF('Raw Data'!BS144="","",'Raw Data'!BS144)</f>
        <v/>
      </c>
      <c r="CD144" s="20" t="str">
        <f>IF('Raw Data'!BT144="","",'Raw Data'!BT144)</f>
        <v>Communauté hôte (=Autochtones)</v>
      </c>
      <c r="CE144" s="20" t="str">
        <f>IF('Raw Data'!BU144="","",'Raw Data'!BU144)</f>
        <v>2</v>
      </c>
      <c r="CF144" s="20" t="str">
        <f>IF('Raw Data'!BV144="","",'Raw Data'!BV144)</f>
        <v>Oui</v>
      </c>
      <c r="CG144" s="20" t="str">
        <f>IF('Raw Data'!BW144="","",'Raw Data'!BW144)</f>
        <v>Communauté hôte (=Autochtones)</v>
      </c>
      <c r="CH144" s="63" t="str">
        <f t="shared" si="67"/>
        <v/>
      </c>
      <c r="CI144" s="35" t="str">
        <f t="shared" si="68"/>
        <v/>
      </c>
      <c r="CJ144" s="37">
        <f t="shared" si="69"/>
        <v>1</v>
      </c>
      <c r="CK144" s="20">
        <f>IF('Raw Data'!BX144="","",'Raw Data'!BX144)</f>
        <v>1</v>
      </c>
      <c r="CL144" s="20">
        <f>IF('Raw Data'!BY144="","",'Raw Data'!BY144)</f>
        <v>0</v>
      </c>
      <c r="CM144" s="20">
        <f>IF('Raw Data'!BZ144="","",'Raw Data'!BZ144)</f>
        <v>0</v>
      </c>
      <c r="CN144" s="20">
        <f>IF('Raw Data'!CA144="","",'Raw Data'!CA144)</f>
        <v>0</v>
      </c>
      <c r="CO144" s="20">
        <f>IF('Raw Data'!CB144="","",'Raw Data'!CB144)</f>
        <v>0</v>
      </c>
      <c r="CP144" s="39" t="str">
        <f>IF('Raw Data'!CC144="","",'Raw Data'!CC144)</f>
        <v>0.5332763583014171</v>
      </c>
      <c r="CQ144" s="20" t="str">
        <f>IF('Raw Data'!CD144="","",'Raw Data'!CD144)</f>
        <v/>
      </c>
      <c r="CR144" s="20" t="str">
        <f>IF('Raw Data'!CE144="","",'Raw Data'!CE144)</f>
        <v>1</v>
      </c>
      <c r="CS144" s="20" t="str">
        <f>IF('Raw Data'!CF144="","",'Raw Data'!CF144)</f>
        <v/>
      </c>
      <c r="CT144" s="20" t="str">
        <f>IF('Raw Data'!CG144="","",'Raw Data'!CG144)</f>
        <v/>
      </c>
      <c r="CU144" s="20" t="str">
        <f>IF('Raw Data'!CH144="","",'Raw Data'!CH144)</f>
        <v/>
      </c>
      <c r="CV144" s="35" t="str">
        <f t="shared" si="70"/>
        <v/>
      </c>
      <c r="CW144" s="20" t="str">
        <f>IF('Raw Data'!CI144="","",'Raw Data'!CI144)</f>
        <v/>
      </c>
      <c r="CX144" s="35" t="str">
        <f t="shared" si="71"/>
        <v/>
      </c>
      <c r="CY144" s="20" t="str">
        <f>IF('Raw Data'!CJ144="","",'Raw Data'!CJ144)</f>
        <v/>
      </c>
      <c r="CZ144" s="35" t="str">
        <f t="shared" si="72"/>
        <v/>
      </c>
      <c r="DA144" s="20" t="str">
        <f>IF('Raw Data'!CK144="","",'Raw Data'!CK144)</f>
        <v/>
      </c>
      <c r="DB144" s="35" t="str">
        <f t="shared" si="73"/>
        <v/>
      </c>
      <c r="DC144" s="20" t="str">
        <f>IF('Raw Data'!CL144="","",'Raw Data'!CL144)</f>
        <v/>
      </c>
      <c r="DD144" s="35" t="str">
        <f t="shared" si="74"/>
        <v/>
      </c>
      <c r="DE144" s="20" t="str">
        <f>IF('Raw Data'!CM144="","",'Raw Data'!CM144)</f>
        <v/>
      </c>
      <c r="DF144" s="35" t="str">
        <f t="shared" si="75"/>
        <v/>
      </c>
      <c r="DG144" s="20" t="str">
        <f>IF('Raw Data'!CN144="","",'Raw Data'!CN144)</f>
        <v/>
      </c>
      <c r="DH144" s="35" t="str">
        <f t="shared" si="76"/>
        <v/>
      </c>
      <c r="DI144" s="20" t="str">
        <f>IF('Raw Data'!CO144="","",'Raw Data'!CO144)</f>
        <v/>
      </c>
      <c r="DJ144" s="35" t="str">
        <f t="shared" si="77"/>
        <v/>
      </c>
      <c r="DK144" s="23" t="str">
        <f>IF('Raw Data'!CP144="","",'Raw Data'!CP144)</f>
        <v/>
      </c>
      <c r="DL144" s="23" t="str">
        <f>IF('Raw Data'!CQ144="","",'Raw Data'!CQ144)</f>
        <v/>
      </c>
      <c r="DM144" s="20" t="str">
        <f>IF('Raw Data'!CR144="","",'Raw Data'!CR144)</f>
        <v/>
      </c>
      <c r="DN144" s="20" t="str">
        <f>IF('Raw Data'!CS144="","",'Raw Data'!CS144)</f>
        <v/>
      </c>
      <c r="DO144" s="23" t="str">
        <f>IF('Raw Data'!CT144="","",'Raw Data'!CT144)</f>
        <v/>
      </c>
      <c r="DP144" s="20" t="str">
        <f>IF('Raw Data'!CU144="","",'Raw Data'!CU144)</f>
        <v/>
      </c>
      <c r="DQ144" s="23" t="str">
        <f>IF('Raw Data'!CV144="","",'Raw Data'!CV144)</f>
        <v/>
      </c>
      <c r="DR144" s="20" t="str">
        <f>IF('Raw Data'!CW144="","",'Raw Data'!CW144)</f>
        <v/>
      </c>
      <c r="DS144" s="20">
        <f>IF('Raw Data'!CX144="","",'Raw Data'!CX144)</f>
        <v>230</v>
      </c>
      <c r="DT144" s="20">
        <f>IF('Raw Data'!CY144="","",'Raw Data'!CY144)</f>
        <v>0</v>
      </c>
      <c r="DU144" s="20">
        <f>IF('Raw Data'!CZ144="","",'Raw Data'!CZ144)</f>
        <v>200</v>
      </c>
      <c r="DV144" s="20">
        <f>IF('Raw Data'!DA144="","",'Raw Data'!DA144)</f>
        <v>0</v>
      </c>
      <c r="DW144" s="20">
        <f>IF('Raw Data'!DB144="","",'Raw Data'!DB144)</f>
        <v>1</v>
      </c>
      <c r="DX144" s="35" t="str">
        <f t="shared" si="78"/>
        <v/>
      </c>
      <c r="DY144" s="23">
        <f>IF('Raw Data'!DC144="","",'Raw Data'!DC144)</f>
        <v>1</v>
      </c>
      <c r="DZ144" s="42" t="str">
        <f t="shared" si="79"/>
        <v/>
      </c>
      <c r="EA144" s="20">
        <f>IF('Raw Data'!DD144="","",'Raw Data'!DD144)</f>
        <v>1</v>
      </c>
      <c r="EB144" s="35" t="str">
        <f t="shared" si="80"/>
        <v/>
      </c>
      <c r="EC144" s="20">
        <f>IF('Raw Data'!DE144="","",'Raw Data'!DE144)</f>
        <v>1</v>
      </c>
      <c r="ED144" s="35" t="str">
        <f t="shared" si="81"/>
        <v/>
      </c>
      <c r="EE144" s="20">
        <f>IF('Raw Data'!DF144="","",'Raw Data'!DF144)</f>
        <v>0</v>
      </c>
      <c r="EF144" s="35" t="str">
        <f t="shared" si="82"/>
        <v/>
      </c>
      <c r="EG144" s="20">
        <f>IF('Raw Data'!DG144="","",'Raw Data'!DG144)</f>
        <v>2</v>
      </c>
      <c r="EH144" s="35" t="str">
        <f t="shared" si="83"/>
        <v/>
      </c>
      <c r="EI144" s="20">
        <f>IF('Raw Data'!DH144="","",'Raw Data'!DH144)</f>
        <v>0</v>
      </c>
      <c r="EJ144" s="20">
        <f>IF('Raw Data'!DI144="","",'Raw Data'!DI144)</f>
        <v>0</v>
      </c>
      <c r="EK144" s="20">
        <f>IF('Raw Data'!DJ144="","",'Raw Data'!DJ144)</f>
        <v>5</v>
      </c>
      <c r="EL144" s="20">
        <f>IF('Raw Data'!DK144="","",'Raw Data'!DK144)</f>
        <v>6</v>
      </c>
      <c r="EM144" s="20" t="str">
        <f>IF('Raw Data'!DL144="","",'Raw Data'!DL144)</f>
        <v/>
      </c>
      <c r="EN144" s="20" t="str">
        <f>IF('Raw Data'!DM144="","",'Raw Data'!DM144)</f>
        <v/>
      </c>
      <c r="EO144" s="20" t="str">
        <f>IF('Raw Data'!DN144="","",'Raw Data'!DN144)</f>
        <v>Oui</v>
      </c>
      <c r="EP144" s="20">
        <f>IF('Raw Data'!DO144="","",'Raw Data'!DO144)</f>
        <v>9</v>
      </c>
      <c r="EQ144" s="35" t="str">
        <f t="shared" si="84"/>
        <v/>
      </c>
      <c r="ER144" s="20">
        <f>IF('Raw Data'!DP144="","",'Raw Data'!DP144)</f>
        <v>5</v>
      </c>
      <c r="ES144" s="20">
        <f>IF('Raw Data'!DQ144="","",'Raw Data'!DQ144)</f>
        <v>2</v>
      </c>
      <c r="ET144" s="20">
        <f>IF('Raw Data'!DR144="","",'Raw Data'!DR144)</f>
        <v>2</v>
      </c>
      <c r="EU144" s="20" t="str">
        <f>IF('Raw Data'!DS144="","",'Raw Data'!DS144)</f>
        <v/>
      </c>
      <c r="EV144" s="20" t="str">
        <f>IF('Raw Data'!DT144="","",'Raw Data'!DT144)</f>
        <v>Station de radio</v>
      </c>
      <c r="EW144" s="20">
        <f>IF('Raw Data'!DU144="","",'Raw Data'!DU144)</f>
        <v>1</v>
      </c>
      <c r="EX144" s="20">
        <f>IF('Raw Data'!DV144="","",'Raw Data'!DV144)</f>
        <v>0</v>
      </c>
      <c r="EY144" s="20">
        <f>IF('Raw Data'!DW144="","",'Raw Data'!DW144)</f>
        <v>0</v>
      </c>
      <c r="EZ144" s="20">
        <f>IF('Raw Data'!DX144="","",'Raw Data'!DX144)</f>
        <v>0</v>
      </c>
      <c r="FA144" s="20">
        <f>IF('Raw Data'!DY144="","",'Raw Data'!DY144)</f>
        <v>0</v>
      </c>
      <c r="FB144" s="20">
        <f>IF('Raw Data'!DZ144="","",'Raw Data'!DZ144)</f>
        <v>0</v>
      </c>
      <c r="FC144" s="20">
        <f>IF('Raw Data'!EA144="","",'Raw Data'!EA144)</f>
        <v>0</v>
      </c>
      <c r="FD144" s="20">
        <f>IF('Raw Data'!EB144="","",'Raw Data'!EB144)</f>
        <v>0</v>
      </c>
      <c r="FE144" s="20">
        <f>IF('Raw Data'!EC144="","",'Raw Data'!EC144)</f>
        <v>0</v>
      </c>
      <c r="FF144" s="20">
        <f>IF('Raw Data'!ED144="","",'Raw Data'!ED144)</f>
        <v>0</v>
      </c>
      <c r="FG144" s="20">
        <f>IF('Raw Data'!EE144="","",'Raw Data'!EE144)</f>
        <v>0</v>
      </c>
      <c r="FH144" s="20">
        <f>IF('Raw Data'!EF144="","",'Raw Data'!EF144)</f>
        <v>0</v>
      </c>
      <c r="FI144" s="20">
        <f>IF('Raw Data'!EG144="","",'Raw Data'!EG144)</f>
        <v>0</v>
      </c>
      <c r="FJ144" s="20" t="str">
        <f>IF('Raw Data'!EH144="","",'Raw Data'!EH144)</f>
        <v/>
      </c>
      <c r="FK144" s="20" t="str">
        <f>IF('Raw Data'!EI144="","",'Raw Data'!EI144)</f>
        <v>Information sur l'accès à l'assistance humanitaire</v>
      </c>
      <c r="FL144" s="20" t="str">
        <f>IF('Raw Data'!EJ144="","",'Raw Data'!EJ144)</f>
        <v/>
      </c>
      <c r="FM144" s="20" t="str">
        <f>IF('Raw Data'!EK144="","",'Raw Data'!EK144)</f>
        <v>Oui</v>
      </c>
      <c r="FN144" s="20" t="str">
        <f>IF('Raw Data'!EL144="","",'Raw Data'!EL144)</f>
        <v/>
      </c>
      <c r="FO144" s="20" t="str">
        <f>IF('Raw Data'!EM144="","",'Raw Data'!EM144)</f>
        <v>Oui</v>
      </c>
      <c r="FP144" s="20" t="str">
        <f>IF('Raw Data'!EN144="","",'Raw Data'!EN144)</f>
        <v/>
      </c>
      <c r="FQ144" s="20" t="str">
        <f>IF('Raw Data'!EO144="","",'Raw Data'!EO144)</f>
        <v/>
      </c>
      <c r="FR144" s="20" t="str">
        <f>IF('Raw Data'!EP144="","",'Raw Data'!EP144)</f>
        <v/>
      </c>
      <c r="FS144" s="20" t="str">
        <f>IF('Raw Data'!EQ144="","",'Raw Data'!EQ144)</f>
        <v>Lameki</v>
      </c>
      <c r="FT144" s="20">
        <f>IF('Raw Data'!ER144="","",'Raw Data'!ER144)</f>
        <v>4</v>
      </c>
      <c r="FU144" s="20" t="str">
        <f>IF('Raw Data'!ES144="","",'Raw Data'!ES144)</f>
        <v>Bien</v>
      </c>
      <c r="FV144" s="20" t="str">
        <f>IF('Raw Data'!ET144="","",'Raw Data'!ET144)</f>
        <v>vWvJfH3sDSZM3uC5W82MGH</v>
      </c>
      <c r="FW144" s="20" t="str">
        <f>IF('Raw Data'!EU144="","",'Raw Data'!EU144)</f>
        <v>v89tPMrAjVHLSntiBQ22UJ</v>
      </c>
      <c r="FX144" s="20" t="str">
        <f>IF('Raw Data'!EV144="","",'Raw Data'!EV144)</f>
        <v>v5AfrSZTqajduwJVMoNG7f</v>
      </c>
      <c r="FY144" s="20" t="str">
        <f>IF('Raw Data'!EW144="","",'Raw Data'!EW144)</f>
        <v>vbptduBAghB4e4bMMgdQUc</v>
      </c>
      <c r="FZ144" s="20" t="str">
        <f>IF('Raw Data'!EX144="","",'Raw Data'!EX144)</f>
        <v>vNycnGWUpYeb3KNNoHrkGX</v>
      </c>
      <c r="GA144" s="20" t="str">
        <f>IF('Raw Data'!EY144="","",'Raw Data'!EY144)</f>
        <v/>
      </c>
      <c r="GB144" s="20">
        <f>IF('Raw Data'!EZ144="","",'Raw Data'!EZ144)</f>
        <v>386037609</v>
      </c>
      <c r="GC144" s="20" t="str">
        <f>IF('Raw Data'!FA144="","",'Raw Data'!FA144)</f>
        <v>0fc64945-811a-4ddf-825e-0827d8549f2e</v>
      </c>
      <c r="GD144" s="29">
        <f>IF('Raw Data'!FB144="","",'Raw Data'!FB144)</f>
        <v>44949.433472222219</v>
      </c>
      <c r="GE144" s="20" t="str">
        <f>IF('Raw Data'!FC144="","",'Raw Data'!FC144)</f>
        <v/>
      </c>
      <c r="GF144" s="20" t="str">
        <f>IF('Raw Data'!FD144="","",'Raw Data'!FD144)</f>
        <v/>
      </c>
      <c r="GG144" s="20" t="str">
        <f>IF('Raw Data'!FE144="","",'Raw Data'!FE144)</f>
        <v>submitted_via_web</v>
      </c>
      <c r="GH144" s="20" t="str">
        <f>IF('Raw Data'!FF144="","",'Raw Data'!FF144)</f>
        <v>reach_rdc_hsm_enqueteur</v>
      </c>
      <c r="GI144" s="20" t="str">
        <f>IF('Raw Data'!FG144="","",'Raw Data'!FG144)</f>
        <v/>
      </c>
      <c r="GJ144" s="20">
        <f>IF('Raw Data'!FH144="","",'Raw Data'!FH144)</f>
        <v>234</v>
      </c>
    </row>
    <row r="145" spans="1:192" x14ac:dyDescent="0.25">
      <c r="A145" s="24" t="str">
        <f t="shared" si="57"/>
        <v>4375cef0-1d2d-4f98-8ed2-e17ce0d8ded9</v>
      </c>
      <c r="B145" s="24" t="str">
        <f t="shared" si="58"/>
        <v>Kituba</v>
      </c>
      <c r="C145" s="24" t="str">
        <f t="shared" si="59"/>
        <v>ENU10</v>
      </c>
      <c r="D145" s="29">
        <f>IF('Raw Data'!A145="","",'Raw Data'!A145)</f>
        <v>44949</v>
      </c>
      <c r="E145" s="27">
        <f>IF('Raw Data'!B145="","",'Raw Data'!B145)</f>
        <v>44949.442893194442</v>
      </c>
      <c r="F145" s="27">
        <f>IF('Raw Data'!C145="","",'Raw Data'!C145)</f>
        <v>44949.470257002307</v>
      </c>
      <c r="G145" s="31">
        <f t="shared" si="60"/>
        <v>39.403883325867355</v>
      </c>
      <c r="H145" s="33" t="str">
        <f t="shared" si="61"/>
        <v>OK</v>
      </c>
      <c r="I145" s="20" t="str">
        <f>IF('Raw Data'!D145="","",'Raw Data'!D145)</f>
        <v>audit.csv</v>
      </c>
      <c r="J145" s="20" t="str">
        <f>IF('Raw Data'!E145="","",'Raw Data'!E145)</f>
        <v>https://kc.humanitarianresponse.info/media/original?media_file=reachrdcdata%2Fattachments%2F03786f7074524bcf85122757f5105ae7%2F4375cef0-1d2d-4f98-8ed2-e17ce0d8ded9%2Faudit.csv</v>
      </c>
      <c r="K145" s="20" t="str">
        <f>IF('Raw Data'!F145="","",'Raw Data'!F145)</f>
        <v/>
      </c>
      <c r="L145" s="20" t="str">
        <f>IF('Raw Data'!G145="","",'Raw Data'!G145)</f>
        <v/>
      </c>
      <c r="M145" s="20" t="str">
        <f>IF('Raw Data'!H145="","",'Raw Data'!H145)</f>
        <v>ENU10</v>
      </c>
      <c r="N145" s="20" t="str">
        <f>IF('Raw Data'!I145="","",'Raw Data'!I145)</f>
        <v>Kalemie</v>
      </c>
      <c r="O145" s="20" t="str">
        <f>IF('Raw Data'!J145="","",'Raw Data'!J145)</f>
        <v>Décembre</v>
      </c>
      <c r="P145" s="20" t="str">
        <f>IF('Raw Data'!K145="","",'Raw Data'!K145)</f>
        <v>Entretien à distance (appel téléphonique)</v>
      </c>
      <c r="Q145" s="20">
        <f>IF('Raw Data'!L145="","",'Raw Data'!L145)</f>
        <v>811364204</v>
      </c>
      <c r="R145" s="20">
        <f>IF('Raw Data'!M145="","",'Raw Data'!M145)</f>
        <v>811364204</v>
      </c>
      <c r="S145" s="20" t="str">
        <f>IF('Raw Data'!N145="","",'Raw Data'!N145)</f>
        <v>Oui</v>
      </c>
      <c r="T145" s="35" t="str">
        <f t="shared" si="62"/>
        <v/>
      </c>
      <c r="U145" s="20" t="str">
        <f>IF('Raw Data'!O145="","",'Raw Data'!O145)</f>
        <v/>
      </c>
      <c r="V145" s="20" t="str">
        <f>IF('Raw Data'!P145="","",'Raw Data'!P145)</f>
        <v/>
      </c>
      <c r="W145" s="20" t="str">
        <f>IF('Raw Data'!Q145="","",'Raw Data'!Q145)</f>
        <v/>
      </c>
      <c r="X145" s="20" t="str">
        <f>IF('Raw Data'!R145="","",'Raw Data'!R145)</f>
        <v>Oui</v>
      </c>
      <c r="Y145" s="35" t="str">
        <f t="shared" si="63"/>
        <v/>
      </c>
      <c r="Z145" s="20" t="str">
        <f>IF('Raw Data'!S145="","",'Raw Data'!S145)</f>
        <v/>
      </c>
      <c r="AA145" s="20" t="str">
        <f>IF('Raw Data'!T145="","",'Raw Data'!T145)</f>
        <v/>
      </c>
      <c r="AB145" s="20" t="str">
        <f>IF('Raw Data'!U145="","",'Raw Data'!U145)</f>
        <v>Maintenant</v>
      </c>
      <c r="AC145" s="35" t="str">
        <f t="shared" si="64"/>
        <v/>
      </c>
      <c r="AD145" s="20" t="str">
        <f>IF('Raw Data'!V145="","",'Raw Data'!V145)</f>
        <v/>
      </c>
      <c r="AE145" s="20" t="str">
        <f>IF('Raw Data'!W145="","",'Raw Data'!W145)</f>
        <v>Mupenda Lukombe</v>
      </c>
      <c r="AF145" s="20" t="str">
        <f>IF('Raw Data'!X145="","",'Raw Data'!X145)</f>
        <v>Homme</v>
      </c>
      <c r="AG145" s="20">
        <f>IF('Raw Data'!Y145="","",'Raw Data'!Y145)</f>
        <v>28</v>
      </c>
      <c r="AH145" s="20" t="str">
        <f>IF('Raw Data'!Z145="","",'Raw Data'!Z145)</f>
        <v>Agriculteur</v>
      </c>
      <c r="AI145" s="20" t="str">
        <f>IF('Raw Data'!AA145="","",'Raw Data'!AA145)</f>
        <v/>
      </c>
      <c r="AJ145" s="20" t="str">
        <f>IF('Raw Data'!AB145="","",'Raw Data'!AB145)</f>
        <v/>
      </c>
      <c r="AK145" s="20" t="str">
        <f>IF('Raw Data'!AC145="","",'Raw Data'!AC145)</f>
        <v/>
      </c>
      <c r="AL145" s="20" t="str">
        <f>IF('Raw Data'!AD145="","",'Raw Data'!AD145)</f>
        <v/>
      </c>
      <c r="AM145" s="20" t="str">
        <f>IF('Raw Data'!AE145="","",'Raw Data'!AE145)</f>
        <v/>
      </c>
      <c r="AN145" s="20" t="str">
        <f>IF('Raw Data'!AF145="","",'Raw Data'!AF145)</f>
        <v/>
      </c>
      <c r="AO145" s="20" t="str">
        <f>IF('Raw Data'!AG145="","",'Raw Data'!AG145)</f>
        <v/>
      </c>
      <c r="AP145" s="20" t="str">
        <f>IF('Raw Data'!AH145="","",'Raw Data'!AH145)</f>
        <v>Personne retournée</v>
      </c>
      <c r="AQ145" s="35" t="str">
        <f t="shared" si="65"/>
        <v/>
      </c>
      <c r="AR145" s="20" t="str">
        <f>IF('Raw Data'!AI145="","",'Raw Data'!AI145)</f>
        <v>Tanganyika</v>
      </c>
      <c r="AS145" s="20" t="str">
        <f>IF('Raw Data'!AJ145="","",'Raw Data'!AJ145)</f>
        <v>Nyemba</v>
      </c>
      <c r="AT145" s="20" t="str">
        <f>IF('Raw Data'!AK145="","",'Raw Data'!AK145)</f>
        <v>Kituba</v>
      </c>
      <c r="AU145" s="20" t="str">
        <f>IF('Raw Data'!AL145="","",'Raw Data'!AL145)</f>
        <v/>
      </c>
      <c r="AV145" s="20" t="str">
        <f>IF('Raw Data'!AM145="","",'Raw Data'!AM145)</f>
        <v>Kituba</v>
      </c>
      <c r="AW145" s="20" t="str">
        <f>IF('Raw Data'!AN145="","",'Raw Data'!AN145)</f>
        <v/>
      </c>
      <c r="AX145" s="20" t="str">
        <f>IF('Raw Data'!AO145="","",'Raw Data'!AO145)</f>
        <v>Oui</v>
      </c>
      <c r="AY145" s="20" t="str">
        <f>IF('Raw Data'!AP145="","",'Raw Data'!AP145)</f>
        <v>Tanganyika</v>
      </c>
      <c r="AZ145" s="20" t="str">
        <f>IF('Raw Data'!AQ145="","",'Raw Data'!AQ145)</f>
        <v>Nyemba</v>
      </c>
      <c r="BA145" s="20" t="str">
        <f>IF('Raw Data'!AR145="","",'Raw Data'!AR145)</f>
        <v>Localité</v>
      </c>
      <c r="BB145" s="20" t="str">
        <f>IF('Raw Data'!AS145="","",'Raw Data'!AS145)</f>
        <v/>
      </c>
      <c r="BC145" s="20" t="str">
        <f>IF('Raw Data'!AT145="","",'Raw Data'!AT145)</f>
        <v/>
      </c>
      <c r="BD145" s="20" t="str">
        <f>IF('Raw Data'!AU145="","",'Raw Data'!AU145)</f>
        <v/>
      </c>
      <c r="BE145" s="20" t="str">
        <f>IF('Raw Data'!AV145="","",'Raw Data'!AV145)</f>
        <v>Kituba</v>
      </c>
      <c r="BF145" s="20" t="str">
        <f>IF('Raw Data'!AW145="","",'Raw Data'!AW145)</f>
        <v/>
      </c>
      <c r="BG145" s="20" t="str">
        <f>IF('Raw Data'!AX145="","",'Raw Data'!AX145)</f>
        <v>Kituba</v>
      </c>
      <c r="BH145" s="20" t="str">
        <f>IF('Raw Data'!AY145="","",'Raw Data'!AY145)</f>
        <v>Non</v>
      </c>
      <c r="BI145" s="20" t="str">
        <f>IF('Raw Data'!AZ145="","",'Raw Data'!AZ145)</f>
        <v/>
      </c>
      <c r="BJ145" s="20" t="str">
        <f>IF('Raw Data'!BA145="","",'Raw Data'!BA145)</f>
        <v>Oui</v>
      </c>
      <c r="BK145" s="20" t="str">
        <f>IF('Raw Data'!BB145="","",'Raw Data'!BB145)</f>
        <v>Oui</v>
      </c>
      <c r="BL145" s="20" t="str">
        <f>IF('Raw Data'!BC145="","",'Raw Data'!BC145)</f>
        <v/>
      </c>
      <c r="BM145" s="20" t="str">
        <f>IF('Raw Data'!BD145="","",'Raw Data'!BD145)</f>
        <v/>
      </c>
      <c r="BN145" s="20" t="str">
        <f>IF('Raw Data'!BE145="","",'Raw Data'!BE145)</f>
        <v/>
      </c>
      <c r="BO145" s="20" t="str">
        <f>IF('Raw Data'!BF145="","",'Raw Data'!BF145)</f>
        <v/>
      </c>
      <c r="BP145" s="20" t="str">
        <f>IF('Raw Data'!BG145="","",'Raw Data'!BG145)</f>
        <v/>
      </c>
      <c r="BQ145" s="20" t="str">
        <f>IF('Raw Data'!BH145="","",'Raw Data'!BH145)</f>
        <v>Autre (Spécifier)</v>
      </c>
      <c r="BR145" s="20" t="str">
        <f>IF('Raw Data'!BI145="","",'Raw Data'!BI145)</f>
        <v>Kioko</v>
      </c>
      <c r="BS145" s="20" t="str">
        <f>IF('Raw Data'!BJ145="","",'Raw Data'!BJ145)</f>
        <v>Oui</v>
      </c>
      <c r="BT145" s="20" t="str">
        <f>IF('Raw Data'!BK145="","",'Raw Data'!BK145)</f>
        <v>Oui</v>
      </c>
      <c r="BU145" s="35" t="str">
        <f t="shared" si="66"/>
        <v/>
      </c>
      <c r="BV145" s="20" t="str">
        <f>IF('Raw Data'!BL145="","",'Raw Data'!BL145)</f>
        <v/>
      </c>
      <c r="BW145" s="20" t="str">
        <f>IF('Raw Data'!BM145="","",'Raw Data'!BM145)</f>
        <v/>
      </c>
      <c r="BX145" s="20" t="str">
        <f>IF('Raw Data'!BN145="","",'Raw Data'!BN145)</f>
        <v>Oui</v>
      </c>
      <c r="BY145" s="20" t="str">
        <f>IF('Raw Data'!BO145="","",'Raw Data'!BO145)</f>
        <v>Oui</v>
      </c>
      <c r="BZ145" s="20" t="str">
        <f>IF('Raw Data'!BP145="","",'Raw Data'!BP145)</f>
        <v>Oui</v>
      </c>
      <c r="CA145" s="20" t="str">
        <f>IF('Raw Data'!BQ145="","",'Raw Data'!BQ145)</f>
        <v>Non</v>
      </c>
      <c r="CB145" s="20" t="str">
        <f>IF('Raw Data'!BR145="","",'Raw Data'!BR145)</f>
        <v>Non</v>
      </c>
      <c r="CC145" s="20" t="str">
        <f>IF('Raw Data'!BS145="","",'Raw Data'!BS145)</f>
        <v/>
      </c>
      <c r="CD145" s="20" t="str">
        <f>IF('Raw Data'!BT145="","",'Raw Data'!BT145)</f>
        <v>Communauté hôte (=Autochtones)</v>
      </c>
      <c r="CE145" s="20" t="str">
        <f>IF('Raw Data'!BU145="","",'Raw Data'!BU145)</f>
        <v>3</v>
      </c>
      <c r="CF145" s="20" t="str">
        <f>IF('Raw Data'!BV145="","",'Raw Data'!BV145)</f>
        <v>Oui</v>
      </c>
      <c r="CG145" s="20" t="str">
        <f>IF('Raw Data'!BW145="","",'Raw Data'!BW145)</f>
        <v>Personnes retournées</v>
      </c>
      <c r="CH145" s="63" t="str">
        <f t="shared" si="67"/>
        <v/>
      </c>
      <c r="CI145" s="35" t="str">
        <f t="shared" si="68"/>
        <v/>
      </c>
      <c r="CJ145" s="37">
        <f t="shared" si="69"/>
        <v>1</v>
      </c>
      <c r="CK145" s="20">
        <f>IF('Raw Data'!BX145="","",'Raw Data'!BX145)</f>
        <v>0</v>
      </c>
      <c r="CL145" s="20">
        <f>IF('Raw Data'!BY145="","",'Raw Data'!BY145)</f>
        <v>0</v>
      </c>
      <c r="CM145" s="20">
        <f>IF('Raw Data'!BZ145="","",'Raw Data'!BZ145)</f>
        <v>1</v>
      </c>
      <c r="CN145" s="20">
        <f>IF('Raw Data'!CA145="","",'Raw Data'!CA145)</f>
        <v>0</v>
      </c>
      <c r="CO145" s="20">
        <f>IF('Raw Data'!CB145="","",'Raw Data'!CB145)</f>
        <v>0</v>
      </c>
      <c r="CP145" s="39" t="str">
        <f>IF('Raw Data'!CC145="","",'Raw Data'!CC145)</f>
        <v>0.49500870559269794</v>
      </c>
      <c r="CQ145" s="20" t="str">
        <f>IF('Raw Data'!CD145="","",'Raw Data'!CD145)</f>
        <v/>
      </c>
      <c r="CR145" s="20" t="str">
        <f>IF('Raw Data'!CE145="","",'Raw Data'!CE145)</f>
        <v>1</v>
      </c>
      <c r="CS145" s="20" t="str">
        <f>IF('Raw Data'!CF145="","",'Raw Data'!CF145)</f>
        <v/>
      </c>
      <c r="CT145" s="20" t="str">
        <f>IF('Raw Data'!CG145="","",'Raw Data'!CG145)</f>
        <v/>
      </c>
      <c r="CU145" s="20">
        <f>IF('Raw Data'!CH145="","",'Raw Data'!CH145)</f>
        <v>0</v>
      </c>
      <c r="CV145" s="35" t="str">
        <f t="shared" si="70"/>
        <v/>
      </c>
      <c r="CW145" s="20">
        <f>IF('Raw Data'!CI145="","",'Raw Data'!CI145)</f>
        <v>2</v>
      </c>
      <c r="CX145" s="35" t="str">
        <f t="shared" si="71"/>
        <v/>
      </c>
      <c r="CY145" s="20">
        <f>IF('Raw Data'!CJ145="","",'Raw Data'!CJ145)</f>
        <v>2</v>
      </c>
      <c r="CZ145" s="35" t="str">
        <f t="shared" si="72"/>
        <v/>
      </c>
      <c r="DA145" s="20">
        <f>IF('Raw Data'!CK145="","",'Raw Data'!CK145)</f>
        <v>3</v>
      </c>
      <c r="DB145" s="35" t="str">
        <f t="shared" si="73"/>
        <v/>
      </c>
      <c r="DC145" s="20">
        <f>IF('Raw Data'!CL145="","",'Raw Data'!CL145)</f>
        <v>1</v>
      </c>
      <c r="DD145" s="35" t="str">
        <f t="shared" si="74"/>
        <v/>
      </c>
      <c r="DE145" s="20">
        <f>IF('Raw Data'!CM145="","",'Raw Data'!CM145)</f>
        <v>5</v>
      </c>
      <c r="DF145" s="35" t="str">
        <f t="shared" si="75"/>
        <v/>
      </c>
      <c r="DG145" s="44">
        <f>IF('Raw Data'!CN145="","",'Raw Data'!CN145)</f>
        <v>45</v>
      </c>
      <c r="DH145" s="35" t="str">
        <f t="shared" si="76"/>
        <v>CHECK</v>
      </c>
      <c r="DI145" s="20">
        <f>IF('Raw Data'!CO145="","",'Raw Data'!CO145)</f>
        <v>0</v>
      </c>
      <c r="DJ145" s="35" t="str">
        <f t="shared" si="77"/>
        <v/>
      </c>
      <c r="DK145" s="23">
        <f>IF('Raw Data'!CP145="","",'Raw Data'!CP145)</f>
        <v>0</v>
      </c>
      <c r="DL145" s="23">
        <f>IF('Raw Data'!CQ145="","",'Raw Data'!CQ145)</f>
        <v>5</v>
      </c>
      <c r="DM145" s="20">
        <f>IF('Raw Data'!CR145="","",'Raw Data'!CR145)</f>
        <v>20</v>
      </c>
      <c r="DN145" s="20">
        <f>IF('Raw Data'!CS145="","",'Raw Data'!CS145)</f>
        <v>0</v>
      </c>
      <c r="DO145" s="23">
        <f>IF('Raw Data'!CT145="","",'Raw Data'!CT145)</f>
        <v>5</v>
      </c>
      <c r="DP145" s="20">
        <f>IF('Raw Data'!CU145="","",'Raw Data'!CU145)</f>
        <v>0</v>
      </c>
      <c r="DQ145" s="23" t="str">
        <f>IF('Raw Data'!CV145="","",'Raw Data'!CV145)</f>
        <v/>
      </c>
      <c r="DR145" s="20" t="str">
        <f>IF('Raw Data'!CW145="","",'Raw Data'!CW145)</f>
        <v/>
      </c>
      <c r="DS145" s="20" t="str">
        <f>IF('Raw Data'!CX145="","",'Raw Data'!CX145)</f>
        <v/>
      </c>
      <c r="DT145" s="20" t="str">
        <f>IF('Raw Data'!CY145="","",'Raw Data'!CY145)</f>
        <v/>
      </c>
      <c r="DU145" s="20" t="str">
        <f>IF('Raw Data'!CZ145="","",'Raw Data'!CZ145)</f>
        <v/>
      </c>
      <c r="DV145" s="20" t="str">
        <f>IF('Raw Data'!DA145="","",'Raw Data'!DA145)</f>
        <v/>
      </c>
      <c r="DW145" s="20" t="str">
        <f>IF('Raw Data'!DB145="","",'Raw Data'!DB145)</f>
        <v/>
      </c>
      <c r="DX145" s="35" t="str">
        <f t="shared" si="78"/>
        <v/>
      </c>
      <c r="DY145" s="23" t="str">
        <f>IF('Raw Data'!DC145="","",'Raw Data'!DC145)</f>
        <v/>
      </c>
      <c r="DZ145" s="42" t="str">
        <f t="shared" si="79"/>
        <v/>
      </c>
      <c r="EA145" s="20" t="str">
        <f>IF('Raw Data'!DD145="","",'Raw Data'!DD145)</f>
        <v/>
      </c>
      <c r="EB145" s="35" t="str">
        <f t="shared" si="80"/>
        <v/>
      </c>
      <c r="EC145" s="20" t="str">
        <f>IF('Raw Data'!DE145="","",'Raw Data'!DE145)</f>
        <v/>
      </c>
      <c r="ED145" s="35" t="str">
        <f t="shared" si="81"/>
        <v/>
      </c>
      <c r="EE145" s="20" t="str">
        <f>IF('Raw Data'!DF145="","",'Raw Data'!DF145)</f>
        <v/>
      </c>
      <c r="EF145" s="35" t="str">
        <f t="shared" si="82"/>
        <v/>
      </c>
      <c r="EG145" s="20" t="str">
        <f>IF('Raw Data'!DG145="","",'Raw Data'!DG145)</f>
        <v/>
      </c>
      <c r="EH145" s="35" t="str">
        <f t="shared" si="83"/>
        <v/>
      </c>
      <c r="EI145" s="20" t="str">
        <f>IF('Raw Data'!DH145="","",'Raw Data'!DH145)</f>
        <v/>
      </c>
      <c r="EJ145" s="20" t="str">
        <f>IF('Raw Data'!DI145="","",'Raw Data'!DI145)</f>
        <v/>
      </c>
      <c r="EK145" s="20" t="str">
        <f>IF('Raw Data'!DJ145="","",'Raw Data'!DJ145)</f>
        <v/>
      </c>
      <c r="EL145" s="20" t="str">
        <f>IF('Raw Data'!DK145="","",'Raw Data'!DK145)</f>
        <v/>
      </c>
      <c r="EM145" s="20" t="str">
        <f>IF('Raw Data'!DL145="","",'Raw Data'!DL145)</f>
        <v/>
      </c>
      <c r="EN145" s="20" t="str">
        <f>IF('Raw Data'!DM145="","",'Raw Data'!DM145)</f>
        <v/>
      </c>
      <c r="EO145" s="20" t="str">
        <f>IF('Raw Data'!DN145="","",'Raw Data'!DN145)</f>
        <v>Oui</v>
      </c>
      <c r="EP145" s="20">
        <f>IF('Raw Data'!DO145="","",'Raw Data'!DO145)</f>
        <v>8</v>
      </c>
      <c r="EQ145" s="35" t="str">
        <f t="shared" si="84"/>
        <v/>
      </c>
      <c r="ER145" s="20">
        <f>IF('Raw Data'!DP145="","",'Raw Data'!DP145)</f>
        <v>5</v>
      </c>
      <c r="ES145" s="20">
        <f>IF('Raw Data'!DQ145="","",'Raw Data'!DQ145)</f>
        <v>3</v>
      </c>
      <c r="ET145" s="20">
        <f>IF('Raw Data'!DR145="","",'Raw Data'!DR145)</f>
        <v>1</v>
      </c>
      <c r="EU145" s="20" t="str">
        <f>IF('Raw Data'!DS145="","",'Raw Data'!DS145)</f>
        <v/>
      </c>
      <c r="EV145" s="20" t="str">
        <f>IF('Raw Data'!DT145="","",'Raw Data'!DT145)</f>
        <v>Station de radio Appel téléphonique</v>
      </c>
      <c r="EW145" s="20">
        <f>IF('Raw Data'!DU145="","",'Raw Data'!DU145)</f>
        <v>1</v>
      </c>
      <c r="EX145" s="20">
        <f>IF('Raw Data'!DV145="","",'Raw Data'!DV145)</f>
        <v>0</v>
      </c>
      <c r="EY145" s="20">
        <f>IF('Raw Data'!DW145="","",'Raw Data'!DW145)</f>
        <v>0</v>
      </c>
      <c r="EZ145" s="20">
        <f>IF('Raw Data'!DX145="","",'Raw Data'!DX145)</f>
        <v>0</v>
      </c>
      <c r="FA145" s="20">
        <f>IF('Raw Data'!DY145="","",'Raw Data'!DY145)</f>
        <v>0</v>
      </c>
      <c r="FB145" s="20">
        <f>IF('Raw Data'!DZ145="","",'Raw Data'!DZ145)</f>
        <v>1</v>
      </c>
      <c r="FC145" s="20">
        <f>IF('Raw Data'!EA145="","",'Raw Data'!EA145)</f>
        <v>0</v>
      </c>
      <c r="FD145" s="20">
        <f>IF('Raw Data'!EB145="","",'Raw Data'!EB145)</f>
        <v>0</v>
      </c>
      <c r="FE145" s="20">
        <f>IF('Raw Data'!EC145="","",'Raw Data'!EC145)</f>
        <v>0</v>
      </c>
      <c r="FF145" s="20">
        <f>IF('Raw Data'!ED145="","",'Raw Data'!ED145)</f>
        <v>0</v>
      </c>
      <c r="FG145" s="20">
        <f>IF('Raw Data'!EE145="","",'Raw Data'!EE145)</f>
        <v>0</v>
      </c>
      <c r="FH145" s="20">
        <f>IF('Raw Data'!EF145="","",'Raw Data'!EF145)</f>
        <v>0</v>
      </c>
      <c r="FI145" s="20">
        <f>IF('Raw Data'!EG145="","",'Raw Data'!EG145)</f>
        <v>0</v>
      </c>
      <c r="FJ145" s="20" t="str">
        <f>IF('Raw Data'!EH145="","",'Raw Data'!EH145)</f>
        <v/>
      </c>
      <c r="FK145" s="20" t="str">
        <f>IF('Raw Data'!EI145="","",'Raw Data'!EI145)</f>
        <v>Je ne sais pas</v>
      </c>
      <c r="FL145" s="20" t="str">
        <f>IF('Raw Data'!EJ145="","",'Raw Data'!EJ145)</f>
        <v/>
      </c>
      <c r="FM145" s="20" t="str">
        <f>IF('Raw Data'!EK145="","",'Raw Data'!EK145)</f>
        <v>Oui</v>
      </c>
      <c r="FN145" s="20" t="str">
        <f>IF('Raw Data'!EL145="","",'Raw Data'!EL145)</f>
        <v/>
      </c>
      <c r="FO145" s="20" t="str">
        <f>IF('Raw Data'!EM145="","",'Raw Data'!EM145)</f>
        <v>Oui</v>
      </c>
      <c r="FP145" s="20" t="str">
        <f>IF('Raw Data'!EN145="","",'Raw Data'!EN145)</f>
        <v/>
      </c>
      <c r="FQ145" s="20" t="str">
        <f>IF('Raw Data'!EO145="","",'Raw Data'!EO145)</f>
        <v/>
      </c>
      <c r="FR145" s="20" t="str">
        <f>IF('Raw Data'!EP145="","",'Raw Data'!EP145)</f>
        <v/>
      </c>
      <c r="FS145" s="20" t="str">
        <f>IF('Raw Data'!EQ145="","",'Raw Data'!EQ145)</f>
        <v>Mupenda lukombe</v>
      </c>
      <c r="FT145" s="20">
        <f>IF('Raw Data'!ER145="","",'Raw Data'!ER145)</f>
        <v>4</v>
      </c>
      <c r="FU145" s="20" t="str">
        <f>IF('Raw Data'!ES145="","",'Raw Data'!ES145)</f>
        <v xml:space="preserve">Il connais la situation de la localité </v>
      </c>
      <c r="FV145" s="20" t="str">
        <f>IF('Raw Data'!ET145="","",'Raw Data'!ET145)</f>
        <v>vWvJfH3sDSZM3uC5W82MGH</v>
      </c>
      <c r="FW145" s="20" t="str">
        <f>IF('Raw Data'!EU145="","",'Raw Data'!EU145)</f>
        <v>v89tPMrAjVHLSntiBQ22UJ</v>
      </c>
      <c r="FX145" s="20" t="str">
        <f>IF('Raw Data'!EV145="","",'Raw Data'!EV145)</f>
        <v>v5AfrSZTqajduwJVMoNG7f</v>
      </c>
      <c r="FY145" s="20" t="str">
        <f>IF('Raw Data'!EW145="","",'Raw Data'!EW145)</f>
        <v>vbptduBAghB4e4bMMgdQUc</v>
      </c>
      <c r="FZ145" s="20" t="str">
        <f>IF('Raw Data'!EX145="","",'Raw Data'!EX145)</f>
        <v>vNycnGWUpYeb3KNNoHrkGX</v>
      </c>
      <c r="GA145" s="20" t="str">
        <f>IF('Raw Data'!EY145="","",'Raw Data'!EY145)</f>
        <v/>
      </c>
      <c r="GB145" s="20">
        <f>IF('Raw Data'!EZ145="","",'Raw Data'!EZ145)</f>
        <v>386037895</v>
      </c>
      <c r="GC145" s="20" t="str">
        <f>IF('Raw Data'!FA145="","",'Raw Data'!FA145)</f>
        <v>4375cef0-1d2d-4f98-8ed2-e17ce0d8ded9</v>
      </c>
      <c r="GD145" s="29">
        <f>IF('Raw Data'!FB145="","",'Raw Data'!FB145)</f>
        <v>44949.433923611112</v>
      </c>
      <c r="GE145" s="20" t="str">
        <f>IF('Raw Data'!FC145="","",'Raw Data'!FC145)</f>
        <v/>
      </c>
      <c r="GF145" s="20" t="str">
        <f>IF('Raw Data'!FD145="","",'Raw Data'!FD145)</f>
        <v/>
      </c>
      <c r="GG145" s="20" t="str">
        <f>IF('Raw Data'!FE145="","",'Raw Data'!FE145)</f>
        <v>submitted_via_web</v>
      </c>
      <c r="GH145" s="20" t="str">
        <f>IF('Raw Data'!FF145="","",'Raw Data'!FF145)</f>
        <v>reach_rdc_hsm_enqueteur</v>
      </c>
      <c r="GI145" s="20" t="str">
        <f>IF('Raw Data'!FG145="","",'Raw Data'!FG145)</f>
        <v/>
      </c>
      <c r="GJ145" s="20">
        <f>IF('Raw Data'!FH145="","",'Raw Data'!FH145)</f>
        <v>235</v>
      </c>
    </row>
    <row r="146" spans="1:192" x14ac:dyDescent="0.25">
      <c r="A146" s="24" t="str">
        <f t="shared" si="57"/>
        <v>86946774-6c71-43a6-8337-8ac5964bab70</v>
      </c>
      <c r="B146" s="24" t="str">
        <f t="shared" si="58"/>
        <v>Lulaba</v>
      </c>
      <c r="C146" s="24" t="str">
        <f t="shared" si="59"/>
        <v xml:space="preserve">ENU7 </v>
      </c>
      <c r="D146" s="29">
        <f>IF('Raw Data'!A146="","",'Raw Data'!A146)</f>
        <v>44949</v>
      </c>
      <c r="E146" s="27">
        <f>IF('Raw Data'!B146="","",'Raw Data'!B146)</f>
        <v>44949.4319353588</v>
      </c>
      <c r="F146" s="27">
        <f>IF('Raw Data'!C146="","",'Raw Data'!C146)</f>
        <v>44949.462547916657</v>
      </c>
      <c r="G146" s="31">
        <f t="shared" si="60"/>
        <v>44.082083314424381</v>
      </c>
      <c r="H146" s="33" t="str">
        <f t="shared" si="61"/>
        <v>OK</v>
      </c>
      <c r="I146" s="20" t="str">
        <f>IF('Raw Data'!D146="","",'Raw Data'!D146)</f>
        <v>audit.csv</v>
      </c>
      <c r="J146" s="20" t="str">
        <f>IF('Raw Data'!E146="","",'Raw Data'!E146)</f>
        <v>https://kc.humanitarianresponse.info/media/original?media_file=reachrdcdata%2Fattachments%2F03786f7074524bcf85122757f5105ae7%2F86946774-6c71-43a6-8337-8ac5964bab70%2Faudit.csv</v>
      </c>
      <c r="K146" s="20" t="str">
        <f>IF('Raw Data'!F146="","",'Raw Data'!F146)</f>
        <v/>
      </c>
      <c r="L146" s="20" t="str">
        <f>IF('Raw Data'!G146="","",'Raw Data'!G146)</f>
        <v/>
      </c>
      <c r="M146" s="20" t="str">
        <f>IF('Raw Data'!H146="","",'Raw Data'!H146)</f>
        <v xml:space="preserve">ENU7 </v>
      </c>
      <c r="N146" s="20" t="str">
        <f>IF('Raw Data'!I146="","",'Raw Data'!I146)</f>
        <v>Kalemie</v>
      </c>
      <c r="O146" s="20" t="str">
        <f>IF('Raw Data'!J146="","",'Raw Data'!J146)</f>
        <v>Décembre</v>
      </c>
      <c r="P146" s="20" t="str">
        <f>IF('Raw Data'!K146="","",'Raw Data'!K146)</f>
        <v>Entretien à distance (appel téléphonique)</v>
      </c>
      <c r="Q146" s="20">
        <f>IF('Raw Data'!L146="","",'Raw Data'!L146)</f>
        <v>810699360</v>
      </c>
      <c r="R146" s="20">
        <f>IF('Raw Data'!M146="","",'Raw Data'!M146)</f>
        <v>810699360</v>
      </c>
      <c r="S146" s="20" t="str">
        <f>IF('Raw Data'!N146="","",'Raw Data'!N146)</f>
        <v>Oui</v>
      </c>
      <c r="T146" s="35" t="str">
        <f t="shared" si="62"/>
        <v/>
      </c>
      <c r="U146" s="20" t="str">
        <f>IF('Raw Data'!O146="","",'Raw Data'!O146)</f>
        <v/>
      </c>
      <c r="V146" s="20" t="str">
        <f>IF('Raw Data'!P146="","",'Raw Data'!P146)</f>
        <v/>
      </c>
      <c r="W146" s="20" t="str">
        <f>IF('Raw Data'!Q146="","",'Raw Data'!Q146)</f>
        <v/>
      </c>
      <c r="X146" s="20" t="str">
        <f>IF('Raw Data'!R146="","",'Raw Data'!R146)</f>
        <v>Oui</v>
      </c>
      <c r="Y146" s="35" t="str">
        <f t="shared" si="63"/>
        <v/>
      </c>
      <c r="Z146" s="20" t="str">
        <f>IF('Raw Data'!S146="","",'Raw Data'!S146)</f>
        <v/>
      </c>
      <c r="AA146" s="20" t="str">
        <f>IF('Raw Data'!T146="","",'Raw Data'!T146)</f>
        <v/>
      </c>
      <c r="AB146" s="20" t="str">
        <f>IF('Raw Data'!U146="","",'Raw Data'!U146)</f>
        <v>Maintenant</v>
      </c>
      <c r="AC146" s="35" t="str">
        <f t="shared" si="64"/>
        <v/>
      </c>
      <c r="AD146" s="20" t="str">
        <f>IF('Raw Data'!V146="","",'Raw Data'!V146)</f>
        <v/>
      </c>
      <c r="AE146" s="20" t="str">
        <f>IF('Raw Data'!W146="","",'Raw Data'!W146)</f>
        <v>Kipampe</v>
      </c>
      <c r="AF146" s="20" t="str">
        <f>IF('Raw Data'!X146="","",'Raw Data'!X146)</f>
        <v>Homme</v>
      </c>
      <c r="AG146" s="20">
        <f>IF('Raw Data'!Y146="","",'Raw Data'!Y146)</f>
        <v>47</v>
      </c>
      <c r="AH146" s="20" t="str">
        <f>IF('Raw Data'!Z146="","",'Raw Data'!Z146)</f>
        <v>Commerçant</v>
      </c>
      <c r="AI146" s="20" t="str">
        <f>IF('Raw Data'!AA146="","",'Raw Data'!AA146)</f>
        <v/>
      </c>
      <c r="AJ146" s="20" t="str">
        <f>IF('Raw Data'!AB146="","",'Raw Data'!AB146)</f>
        <v/>
      </c>
      <c r="AK146" s="20" t="str">
        <f>IF('Raw Data'!AC146="","",'Raw Data'!AC146)</f>
        <v/>
      </c>
      <c r="AL146" s="20" t="str">
        <f>IF('Raw Data'!AD146="","",'Raw Data'!AD146)</f>
        <v/>
      </c>
      <c r="AM146" s="20" t="str">
        <f>IF('Raw Data'!AE146="","",'Raw Data'!AE146)</f>
        <v/>
      </c>
      <c r="AN146" s="20" t="str">
        <f>IF('Raw Data'!AF146="","",'Raw Data'!AF146)</f>
        <v/>
      </c>
      <c r="AO146" s="20" t="str">
        <f>IF('Raw Data'!AG146="","",'Raw Data'!AG146)</f>
        <v/>
      </c>
      <c r="AP146" s="20" t="str">
        <f>IF('Raw Data'!AH146="","",'Raw Data'!AH146)</f>
        <v>Personne non déplacée (Autochtone)</v>
      </c>
      <c r="AQ146" s="35" t="str">
        <f t="shared" si="65"/>
        <v/>
      </c>
      <c r="AR146" s="20" t="str">
        <f>IF('Raw Data'!AI146="","",'Raw Data'!AI146)</f>
        <v>Tanganyika</v>
      </c>
      <c r="AS146" s="20" t="str">
        <f>IF('Raw Data'!AJ146="","",'Raw Data'!AJ146)</f>
        <v>Kalemie</v>
      </c>
      <c r="AT146" s="20" t="str">
        <f>IF('Raw Data'!AK146="","",'Raw Data'!AK146)</f>
        <v>Lulaba</v>
      </c>
      <c r="AU146" s="20" t="str">
        <f>IF('Raw Data'!AL146="","",'Raw Data'!AL146)</f>
        <v/>
      </c>
      <c r="AV146" s="20" t="str">
        <f>IF('Raw Data'!AM146="","",'Raw Data'!AM146)</f>
        <v>Lulaba</v>
      </c>
      <c r="AW146" s="20" t="str">
        <f>IF('Raw Data'!AN146="","",'Raw Data'!AN146)</f>
        <v/>
      </c>
      <c r="AX146" s="20" t="str">
        <f>IF('Raw Data'!AO146="","",'Raw Data'!AO146)</f>
        <v>Oui</v>
      </c>
      <c r="AY146" s="20" t="str">
        <f>IF('Raw Data'!AP146="","",'Raw Data'!AP146)</f>
        <v>Tanganyika</v>
      </c>
      <c r="AZ146" s="20" t="str">
        <f>IF('Raw Data'!AQ146="","",'Raw Data'!AQ146)</f>
        <v>Kalemie</v>
      </c>
      <c r="BA146" s="20" t="str">
        <f>IF('Raw Data'!AR146="","",'Raw Data'!AR146)</f>
        <v>Localité</v>
      </c>
      <c r="BB146" s="20" t="str">
        <f>IF('Raw Data'!AS146="","",'Raw Data'!AS146)</f>
        <v/>
      </c>
      <c r="BC146" s="20" t="str">
        <f>IF('Raw Data'!AT146="","",'Raw Data'!AT146)</f>
        <v/>
      </c>
      <c r="BD146" s="20" t="str">
        <f>IF('Raw Data'!AU146="","",'Raw Data'!AU146)</f>
        <v/>
      </c>
      <c r="BE146" s="20" t="str">
        <f>IF('Raw Data'!AV146="","",'Raw Data'!AV146)</f>
        <v>Lulaba</v>
      </c>
      <c r="BF146" s="20" t="str">
        <f>IF('Raw Data'!AW146="","",'Raw Data'!AW146)</f>
        <v/>
      </c>
      <c r="BG146" s="20" t="str">
        <f>IF('Raw Data'!AX146="","",'Raw Data'!AX146)</f>
        <v>Lulaba</v>
      </c>
      <c r="BH146" s="20" t="str">
        <f>IF('Raw Data'!AY146="","",'Raw Data'!AY146)</f>
        <v>Non</v>
      </c>
      <c r="BI146" s="20" t="str">
        <f>IF('Raw Data'!AZ146="","",'Raw Data'!AZ146)</f>
        <v/>
      </c>
      <c r="BJ146" s="20" t="str">
        <f>IF('Raw Data'!BA146="","",'Raw Data'!BA146)</f>
        <v>Oui</v>
      </c>
      <c r="BK146" s="20" t="str">
        <f>IF('Raw Data'!BB146="","",'Raw Data'!BB146)</f>
        <v>Oui</v>
      </c>
      <c r="BL146" s="20" t="str">
        <f>IF('Raw Data'!BC146="","",'Raw Data'!BC146)</f>
        <v/>
      </c>
      <c r="BM146" s="20" t="str">
        <f>IF('Raw Data'!BD146="","",'Raw Data'!BD146)</f>
        <v/>
      </c>
      <c r="BN146" s="20" t="str">
        <f>IF('Raw Data'!BE146="","",'Raw Data'!BE146)</f>
        <v/>
      </c>
      <c r="BO146" s="20" t="str">
        <f>IF('Raw Data'!BF146="","",'Raw Data'!BF146)</f>
        <v/>
      </c>
      <c r="BP146" s="20" t="str">
        <f>IF('Raw Data'!BG146="","",'Raw Data'!BG146)</f>
        <v/>
      </c>
      <c r="BQ146" s="20" t="str">
        <f>IF('Raw Data'!BH146="","",'Raw Data'!BH146)</f>
        <v>Autre (Spécifier)</v>
      </c>
      <c r="BR146" s="20" t="str">
        <f>IF('Raw Data'!BI146="","",'Raw Data'!BI146)</f>
        <v>Bondo</v>
      </c>
      <c r="BS146" s="20" t="str">
        <f>IF('Raw Data'!BJ146="","",'Raw Data'!BJ146)</f>
        <v>Oui</v>
      </c>
      <c r="BT146" s="20" t="str">
        <f>IF('Raw Data'!BK146="","",'Raw Data'!BK146)</f>
        <v>Oui</v>
      </c>
      <c r="BU146" s="35" t="str">
        <f t="shared" si="66"/>
        <v/>
      </c>
      <c r="BV146" s="20" t="str">
        <f>IF('Raw Data'!BL146="","",'Raw Data'!BL146)</f>
        <v/>
      </c>
      <c r="BW146" s="20" t="str">
        <f>IF('Raw Data'!BM146="","",'Raw Data'!BM146)</f>
        <v/>
      </c>
      <c r="BX146" s="20" t="str">
        <f>IF('Raw Data'!BN146="","",'Raw Data'!BN146)</f>
        <v>Oui</v>
      </c>
      <c r="BY146" s="20" t="str">
        <f>IF('Raw Data'!BO146="","",'Raw Data'!BO146)</f>
        <v>Non</v>
      </c>
      <c r="BZ146" s="20" t="str">
        <f>IF('Raw Data'!BP146="","",'Raw Data'!BP146)</f>
        <v>Non</v>
      </c>
      <c r="CA146" s="20" t="str">
        <f>IF('Raw Data'!BQ146="","",'Raw Data'!BQ146)</f>
        <v>Non</v>
      </c>
      <c r="CB146" s="20" t="str">
        <f>IF('Raw Data'!BR146="","",'Raw Data'!BR146)</f>
        <v>Non</v>
      </c>
      <c r="CC146" s="20" t="str">
        <f>IF('Raw Data'!BS146="","",'Raw Data'!BS146)</f>
        <v/>
      </c>
      <c r="CD146" s="20" t="str">
        <f>IF('Raw Data'!BT146="","",'Raw Data'!BT146)</f>
        <v>Communauté hôte (=Autochtones)</v>
      </c>
      <c r="CE146" s="20" t="str">
        <f>IF('Raw Data'!BU146="","",'Raw Data'!BU146)</f>
        <v>1</v>
      </c>
      <c r="CF146" s="20" t="str">
        <f>IF('Raw Data'!BV146="","",'Raw Data'!BV146)</f>
        <v/>
      </c>
      <c r="CG146" s="20" t="str">
        <f>IF('Raw Data'!BW146="","",'Raw Data'!BW146)</f>
        <v/>
      </c>
      <c r="CH146" s="63" t="str">
        <f t="shared" si="67"/>
        <v/>
      </c>
      <c r="CI146" s="35" t="str">
        <f t="shared" si="68"/>
        <v/>
      </c>
      <c r="CJ146" s="37">
        <f t="shared" si="69"/>
        <v>0</v>
      </c>
      <c r="CK146" s="20" t="str">
        <f>IF('Raw Data'!BX146="","",'Raw Data'!BX146)</f>
        <v/>
      </c>
      <c r="CL146" s="20" t="str">
        <f>IF('Raw Data'!BY146="","",'Raw Data'!BY146)</f>
        <v/>
      </c>
      <c r="CM146" s="20" t="str">
        <f>IF('Raw Data'!BZ146="","",'Raw Data'!BZ146)</f>
        <v/>
      </c>
      <c r="CN146" s="20" t="str">
        <f>IF('Raw Data'!CA146="","",'Raw Data'!CA146)</f>
        <v/>
      </c>
      <c r="CO146" s="20" t="str">
        <f>IF('Raw Data'!CB146="","",'Raw Data'!CB146)</f>
        <v/>
      </c>
      <c r="CP146" s="39" t="str">
        <f>IF('Raw Data'!CC146="","",'Raw Data'!CC146)</f>
        <v>0.18956240184203554</v>
      </c>
      <c r="CQ146" s="20" t="str">
        <f>IF('Raw Data'!CD146="","",'Raw Data'!CD146)</f>
        <v/>
      </c>
      <c r="CR146" s="20" t="str">
        <f>IF('Raw Data'!CE146="","",'Raw Data'!CE146)</f>
        <v>1</v>
      </c>
      <c r="CS146" s="20" t="str">
        <f>IF('Raw Data'!CF146="","",'Raw Data'!CF146)</f>
        <v/>
      </c>
      <c r="CT146" s="20" t="str">
        <f>IF('Raw Data'!CG146="","",'Raw Data'!CG146)</f>
        <v/>
      </c>
      <c r="CU146" s="20">
        <f>IF('Raw Data'!CH146="","",'Raw Data'!CH146)</f>
        <v>0</v>
      </c>
      <c r="CV146" s="35" t="str">
        <f t="shared" si="70"/>
        <v/>
      </c>
      <c r="CW146" s="20">
        <f>IF('Raw Data'!CI146="","",'Raw Data'!CI146)</f>
        <v>0</v>
      </c>
      <c r="CX146" s="35" t="str">
        <f t="shared" si="71"/>
        <v/>
      </c>
      <c r="CY146" s="20">
        <f>IF('Raw Data'!CJ146="","",'Raw Data'!CJ146)</f>
        <v>0</v>
      </c>
      <c r="CZ146" s="35" t="str">
        <f t="shared" si="72"/>
        <v/>
      </c>
      <c r="DA146" s="20">
        <f>IF('Raw Data'!CK146="","",'Raw Data'!CK146)</f>
        <v>0</v>
      </c>
      <c r="DB146" s="35" t="str">
        <f t="shared" si="73"/>
        <v/>
      </c>
      <c r="DC146" s="20">
        <f>IF('Raw Data'!CL146="","",'Raw Data'!CL146)</f>
        <v>0</v>
      </c>
      <c r="DD146" s="35" t="str">
        <f t="shared" si="74"/>
        <v/>
      </c>
      <c r="DE146" s="20">
        <f>IF('Raw Data'!CM146="","",'Raw Data'!CM146)</f>
        <v>0</v>
      </c>
      <c r="DF146" s="35" t="str">
        <f t="shared" si="75"/>
        <v/>
      </c>
      <c r="DG146" s="20">
        <f>IF('Raw Data'!CN146="","",'Raw Data'!CN146)</f>
        <v>0</v>
      </c>
      <c r="DH146" s="35" t="str">
        <f t="shared" si="76"/>
        <v/>
      </c>
      <c r="DI146" s="20">
        <f>IF('Raw Data'!CO146="","",'Raw Data'!CO146)</f>
        <v>20</v>
      </c>
      <c r="DJ146" s="35" t="str">
        <f t="shared" si="77"/>
        <v/>
      </c>
      <c r="DK146" s="23">
        <f>IF('Raw Data'!CP146="","",'Raw Data'!CP146)</f>
        <v>6</v>
      </c>
      <c r="DL146" s="23">
        <f>IF('Raw Data'!CQ146="","",'Raw Data'!CQ146)</f>
        <v>0</v>
      </c>
      <c r="DM146" s="20">
        <f>IF('Raw Data'!CR146="","",'Raw Data'!CR146)</f>
        <v>10</v>
      </c>
      <c r="DN146" s="20">
        <f>IF('Raw Data'!CS146="","",'Raw Data'!CS146)</f>
        <v>8</v>
      </c>
      <c r="DO146" s="23">
        <f>IF('Raw Data'!CT146="","",'Raw Data'!CT146)</f>
        <v>5</v>
      </c>
      <c r="DP146" s="20">
        <f>IF('Raw Data'!CU146="","",'Raw Data'!CU146)</f>
        <v>5</v>
      </c>
      <c r="DQ146" s="23" t="str">
        <f>IF('Raw Data'!CV146="","",'Raw Data'!CV146)</f>
        <v/>
      </c>
      <c r="DR146" s="20" t="str">
        <f>IF('Raw Data'!CW146="","",'Raw Data'!CW146)</f>
        <v/>
      </c>
      <c r="DS146" s="20" t="str">
        <f>IF('Raw Data'!CX146="","",'Raw Data'!CX146)</f>
        <v/>
      </c>
      <c r="DT146" s="20" t="str">
        <f>IF('Raw Data'!CY146="","",'Raw Data'!CY146)</f>
        <v/>
      </c>
      <c r="DU146" s="20" t="str">
        <f>IF('Raw Data'!CZ146="","",'Raw Data'!CZ146)</f>
        <v/>
      </c>
      <c r="DV146" s="20" t="str">
        <f>IF('Raw Data'!DA146="","",'Raw Data'!DA146)</f>
        <v/>
      </c>
      <c r="DW146" s="20" t="str">
        <f>IF('Raw Data'!DB146="","",'Raw Data'!DB146)</f>
        <v/>
      </c>
      <c r="DX146" s="35" t="str">
        <f t="shared" si="78"/>
        <v/>
      </c>
      <c r="DY146" s="23" t="str">
        <f>IF('Raw Data'!DC146="","",'Raw Data'!DC146)</f>
        <v/>
      </c>
      <c r="DZ146" s="42" t="str">
        <f t="shared" si="79"/>
        <v/>
      </c>
      <c r="EA146" s="20" t="str">
        <f>IF('Raw Data'!DD146="","",'Raw Data'!DD146)</f>
        <v/>
      </c>
      <c r="EB146" s="35" t="str">
        <f t="shared" si="80"/>
        <v/>
      </c>
      <c r="EC146" s="20" t="str">
        <f>IF('Raw Data'!DE146="","",'Raw Data'!DE146)</f>
        <v/>
      </c>
      <c r="ED146" s="35" t="str">
        <f t="shared" si="81"/>
        <v/>
      </c>
      <c r="EE146" s="20" t="str">
        <f>IF('Raw Data'!DF146="","",'Raw Data'!DF146)</f>
        <v/>
      </c>
      <c r="EF146" s="35" t="str">
        <f t="shared" si="82"/>
        <v/>
      </c>
      <c r="EG146" s="20" t="str">
        <f>IF('Raw Data'!DG146="","",'Raw Data'!DG146)</f>
        <v/>
      </c>
      <c r="EH146" s="35" t="str">
        <f t="shared" si="83"/>
        <v/>
      </c>
      <c r="EI146" s="20" t="str">
        <f>IF('Raw Data'!DH146="","",'Raw Data'!DH146)</f>
        <v/>
      </c>
      <c r="EJ146" s="20" t="str">
        <f>IF('Raw Data'!DI146="","",'Raw Data'!DI146)</f>
        <v/>
      </c>
      <c r="EK146" s="20" t="str">
        <f>IF('Raw Data'!DJ146="","",'Raw Data'!DJ146)</f>
        <v/>
      </c>
      <c r="EL146" s="20" t="str">
        <f>IF('Raw Data'!DK146="","",'Raw Data'!DK146)</f>
        <v/>
      </c>
      <c r="EM146" s="20" t="str">
        <f>IF('Raw Data'!DL146="","",'Raw Data'!DL146)</f>
        <v/>
      </c>
      <c r="EN146" s="20" t="str">
        <f>IF('Raw Data'!DM146="","",'Raw Data'!DM146)</f>
        <v/>
      </c>
      <c r="EO146" s="20" t="str">
        <f>IF('Raw Data'!DN146="","",'Raw Data'!DN146)</f>
        <v>Non</v>
      </c>
      <c r="EP146" s="20" t="str">
        <f>IF('Raw Data'!DO146="","",'Raw Data'!DO146)</f>
        <v/>
      </c>
      <c r="EQ146" s="35" t="str">
        <f t="shared" si="84"/>
        <v/>
      </c>
      <c r="ER146" s="20" t="str">
        <f>IF('Raw Data'!DP146="","",'Raw Data'!DP146)</f>
        <v/>
      </c>
      <c r="ES146" s="20" t="str">
        <f>IF('Raw Data'!DQ146="","",'Raw Data'!DQ146)</f>
        <v/>
      </c>
      <c r="ET146" s="20" t="str">
        <f>IF('Raw Data'!DR146="","",'Raw Data'!DR146)</f>
        <v/>
      </c>
      <c r="EU146" s="20" t="str">
        <f>IF('Raw Data'!DS146="","",'Raw Data'!DS146)</f>
        <v/>
      </c>
      <c r="EV146" s="20" t="str">
        <f>IF('Raw Data'!DT146="","",'Raw Data'!DT146)</f>
        <v>Station de radio</v>
      </c>
      <c r="EW146" s="20">
        <f>IF('Raw Data'!DU146="","",'Raw Data'!DU146)</f>
        <v>1</v>
      </c>
      <c r="EX146" s="20">
        <f>IF('Raw Data'!DV146="","",'Raw Data'!DV146)</f>
        <v>0</v>
      </c>
      <c r="EY146" s="20">
        <f>IF('Raw Data'!DW146="","",'Raw Data'!DW146)</f>
        <v>0</v>
      </c>
      <c r="EZ146" s="20">
        <f>IF('Raw Data'!DX146="","",'Raw Data'!DX146)</f>
        <v>0</v>
      </c>
      <c r="FA146" s="20">
        <f>IF('Raw Data'!DY146="","",'Raw Data'!DY146)</f>
        <v>0</v>
      </c>
      <c r="FB146" s="20">
        <f>IF('Raw Data'!DZ146="","",'Raw Data'!DZ146)</f>
        <v>0</v>
      </c>
      <c r="FC146" s="20">
        <f>IF('Raw Data'!EA146="","",'Raw Data'!EA146)</f>
        <v>0</v>
      </c>
      <c r="FD146" s="20">
        <f>IF('Raw Data'!EB146="","",'Raw Data'!EB146)</f>
        <v>0</v>
      </c>
      <c r="FE146" s="20">
        <f>IF('Raw Data'!EC146="","",'Raw Data'!EC146)</f>
        <v>0</v>
      </c>
      <c r="FF146" s="20">
        <f>IF('Raw Data'!ED146="","",'Raw Data'!ED146)</f>
        <v>0</v>
      </c>
      <c r="FG146" s="20">
        <f>IF('Raw Data'!EE146="","",'Raw Data'!EE146)</f>
        <v>0</v>
      </c>
      <c r="FH146" s="20">
        <f>IF('Raw Data'!EF146="","",'Raw Data'!EF146)</f>
        <v>0</v>
      </c>
      <c r="FI146" s="20">
        <f>IF('Raw Data'!EG146="","",'Raw Data'!EG146)</f>
        <v>0</v>
      </c>
      <c r="FJ146" s="20" t="str">
        <f>IF('Raw Data'!EH146="","",'Raw Data'!EH146)</f>
        <v/>
      </c>
      <c r="FK146" s="20" t="str">
        <f>IF('Raw Data'!EI146="","",'Raw Data'!EI146)</f>
        <v>Information sur l'accès à l'assistance humanitaire</v>
      </c>
      <c r="FL146" s="20" t="str">
        <f>IF('Raw Data'!EJ146="","",'Raw Data'!EJ146)</f>
        <v/>
      </c>
      <c r="FM146" s="20" t="str">
        <f>IF('Raw Data'!EK146="","",'Raw Data'!EK146)</f>
        <v>Non</v>
      </c>
      <c r="FN146" s="20" t="str">
        <f>IF('Raw Data'!EL146="","",'Raw Data'!EL146)</f>
        <v/>
      </c>
      <c r="FO146" s="20" t="str">
        <f>IF('Raw Data'!EM146="","",'Raw Data'!EM146)</f>
        <v>Non</v>
      </c>
      <c r="FP146" s="20" t="str">
        <f>IF('Raw Data'!EN146="","",'Raw Data'!EN146)</f>
        <v/>
      </c>
      <c r="FQ146" s="20" t="str">
        <f>IF('Raw Data'!EO146="","",'Raw Data'!EO146)</f>
        <v/>
      </c>
      <c r="FR146" s="20" t="str">
        <f>IF('Raw Data'!EP146="","",'Raw Data'!EP146)</f>
        <v/>
      </c>
      <c r="FS146" s="20" t="str">
        <f>IF('Raw Data'!EQ146="","",'Raw Data'!EQ146)</f>
        <v>Lulaba</v>
      </c>
      <c r="FT146" s="20">
        <f>IF('Raw Data'!ER146="","",'Raw Data'!ER146)</f>
        <v>4</v>
      </c>
      <c r="FU146" s="20" t="str">
        <f>IF('Raw Data'!ES146="","",'Raw Data'!ES146)</f>
        <v xml:space="preserve">L'ic comprends la situation de la zone </v>
      </c>
      <c r="FV146" s="20" t="str">
        <f>IF('Raw Data'!ET146="","",'Raw Data'!ET146)</f>
        <v>vWvJfH3sDSZM3uC5W82MGH</v>
      </c>
      <c r="FW146" s="20" t="str">
        <f>IF('Raw Data'!EU146="","",'Raw Data'!EU146)</f>
        <v>v89tPMrAjVHLSntiBQ22UJ</v>
      </c>
      <c r="FX146" s="20" t="str">
        <f>IF('Raw Data'!EV146="","",'Raw Data'!EV146)</f>
        <v>v5AfrSZTqajduwJVMoNG7f</v>
      </c>
      <c r="FY146" s="20" t="str">
        <f>IF('Raw Data'!EW146="","",'Raw Data'!EW146)</f>
        <v>vbptduBAghB4e4bMMgdQUc</v>
      </c>
      <c r="FZ146" s="20" t="str">
        <f>IF('Raw Data'!EX146="","",'Raw Data'!EX146)</f>
        <v>vNycnGWUpYeb3KNNoHrkGX</v>
      </c>
      <c r="GA146" s="20" t="str">
        <f>IF('Raw Data'!EY146="","",'Raw Data'!EY146)</f>
        <v/>
      </c>
      <c r="GB146" s="20">
        <f>IF('Raw Data'!EZ146="","",'Raw Data'!EZ146)</f>
        <v>386037959</v>
      </c>
      <c r="GC146" s="20" t="str">
        <f>IF('Raw Data'!FA146="","",'Raw Data'!FA146)</f>
        <v>86946774-6c71-43a6-8337-8ac5964bab70</v>
      </c>
      <c r="GD146" s="29">
        <f>IF('Raw Data'!FB146="","",'Raw Data'!FB146)</f>
        <v>44949.433993055558</v>
      </c>
      <c r="GE146" s="20" t="str">
        <f>IF('Raw Data'!FC146="","",'Raw Data'!FC146)</f>
        <v/>
      </c>
      <c r="GF146" s="20" t="str">
        <f>IF('Raw Data'!FD146="","",'Raw Data'!FD146)</f>
        <v/>
      </c>
      <c r="GG146" s="20" t="str">
        <f>IF('Raw Data'!FE146="","",'Raw Data'!FE146)</f>
        <v>submitted_via_web</v>
      </c>
      <c r="GH146" s="20" t="str">
        <f>IF('Raw Data'!FF146="","",'Raw Data'!FF146)</f>
        <v>reach_rdc_hsm_enqueteur</v>
      </c>
      <c r="GI146" s="20" t="str">
        <f>IF('Raw Data'!FG146="","",'Raw Data'!FG146)</f>
        <v/>
      </c>
      <c r="GJ146" s="20">
        <f>IF('Raw Data'!FH146="","",'Raw Data'!FH146)</f>
        <v>236</v>
      </c>
    </row>
    <row r="147" spans="1:192" x14ac:dyDescent="0.25">
      <c r="A147" s="66" t="str">
        <f t="shared" si="57"/>
        <v>af47a1ec-90b8-4fb5-9bfa-6edb7d3eae7c</v>
      </c>
      <c r="B147" s="66" t="str">
        <f t="shared" si="58"/>
        <v>Mulembwe</v>
      </c>
      <c r="C147" s="66" t="str">
        <f t="shared" si="59"/>
        <v xml:space="preserve">ENU7 </v>
      </c>
      <c r="D147" s="29">
        <f>IF('Raw Data'!A147="","",'Raw Data'!A147)</f>
        <v>44949</v>
      </c>
      <c r="E147" s="27">
        <f>IF('Raw Data'!B147="","",'Raw Data'!B147)</f>
        <v>44949.464609143521</v>
      </c>
      <c r="F147" s="27">
        <f>IF('Raw Data'!C147="","",'Raw Data'!C147)</f>
        <v>44949.500156851849</v>
      </c>
      <c r="G147" s="49">
        <f t="shared" si="60"/>
        <v>51.188699993072078</v>
      </c>
      <c r="H147" s="50" t="str">
        <f t="shared" si="61"/>
        <v>OK</v>
      </c>
      <c r="I147" s="20" t="str">
        <f>IF('Raw Data'!D147="","",'Raw Data'!D147)</f>
        <v>audit.csv</v>
      </c>
      <c r="J147" s="20" t="str">
        <f>IF('Raw Data'!E147="","",'Raw Data'!E147)</f>
        <v>https://kc.humanitarianresponse.info/media/original?media_file=reachrdcdata%2Fattachments%2F03786f7074524bcf85122757f5105ae7%2Faf47a1ec-90b8-4fb5-9bfa-6edb7d3eae7c%2Faudit.csv</v>
      </c>
      <c r="K147" s="20" t="str">
        <f>IF('Raw Data'!F147="","",'Raw Data'!F147)</f>
        <v/>
      </c>
      <c r="L147" s="20" t="str">
        <f>IF('Raw Data'!G147="","",'Raw Data'!G147)</f>
        <v/>
      </c>
      <c r="M147" s="20" t="str">
        <f>IF('Raw Data'!H147="","",'Raw Data'!H147)</f>
        <v xml:space="preserve">ENU7 </v>
      </c>
      <c r="N147" s="20" t="str">
        <f>IF('Raw Data'!I147="","",'Raw Data'!I147)</f>
        <v>Kalemie</v>
      </c>
      <c r="O147" s="20" t="str">
        <f>IF('Raw Data'!J147="","",'Raw Data'!J147)</f>
        <v>Décembre</v>
      </c>
      <c r="P147" s="20" t="str">
        <f>IF('Raw Data'!K147="","",'Raw Data'!K147)</f>
        <v>Entretien à distance (appel téléphonique)</v>
      </c>
      <c r="Q147" s="20">
        <f>IF('Raw Data'!L147="","",'Raw Data'!L147)</f>
        <v>816498671</v>
      </c>
      <c r="R147" s="20">
        <f>IF('Raw Data'!M147="","",'Raw Data'!M147)</f>
        <v>816498671</v>
      </c>
      <c r="S147" s="20" t="str">
        <f>IF('Raw Data'!N147="","",'Raw Data'!N147)</f>
        <v>Oui</v>
      </c>
      <c r="T147" s="52" t="str">
        <f t="shared" si="62"/>
        <v/>
      </c>
      <c r="U147" s="20" t="str">
        <f>IF('Raw Data'!O147="","",'Raw Data'!O147)</f>
        <v/>
      </c>
      <c r="V147" s="20" t="str">
        <f>IF('Raw Data'!P147="","",'Raw Data'!P147)</f>
        <v/>
      </c>
      <c r="W147" s="20" t="str">
        <f>IF('Raw Data'!Q147="","",'Raw Data'!Q147)</f>
        <v/>
      </c>
      <c r="X147" s="20" t="str">
        <f>IF('Raw Data'!R147="","",'Raw Data'!R147)</f>
        <v>Oui</v>
      </c>
      <c r="Y147" s="52" t="str">
        <f t="shared" si="63"/>
        <v/>
      </c>
      <c r="Z147" s="20" t="str">
        <f>IF('Raw Data'!S147="","",'Raw Data'!S147)</f>
        <v/>
      </c>
      <c r="AA147" s="20" t="str">
        <f>IF('Raw Data'!T147="","",'Raw Data'!T147)</f>
        <v/>
      </c>
      <c r="AB147" s="20" t="str">
        <f>IF('Raw Data'!U147="","",'Raw Data'!U147)</f>
        <v>Maintenant</v>
      </c>
      <c r="AC147" s="52" t="str">
        <f t="shared" si="64"/>
        <v/>
      </c>
      <c r="AD147" s="20" t="str">
        <f>IF('Raw Data'!V147="","",'Raw Data'!V147)</f>
        <v/>
      </c>
      <c r="AE147" s="20" t="str">
        <f>IF('Raw Data'!W147="","",'Raw Data'!W147)</f>
        <v xml:space="preserve">Kisimba </v>
      </c>
      <c r="AF147" s="20" t="str">
        <f>IF('Raw Data'!X147="","",'Raw Data'!X147)</f>
        <v>Homme</v>
      </c>
      <c r="AG147" s="20">
        <f>IF('Raw Data'!Y147="","",'Raw Data'!Y147)</f>
        <v>43</v>
      </c>
      <c r="AH147" s="20" t="str">
        <f>IF('Raw Data'!Z147="","",'Raw Data'!Z147)</f>
        <v>Agriculteur</v>
      </c>
      <c r="AI147" s="20" t="str">
        <f>IF('Raw Data'!AA147="","",'Raw Data'!AA147)</f>
        <v/>
      </c>
      <c r="AJ147" s="20" t="str">
        <f>IF('Raw Data'!AB147="","",'Raw Data'!AB147)</f>
        <v/>
      </c>
      <c r="AK147" s="20" t="str">
        <f>IF('Raw Data'!AC147="","",'Raw Data'!AC147)</f>
        <v/>
      </c>
      <c r="AL147" s="20" t="str">
        <f>IF('Raw Data'!AD147="","",'Raw Data'!AD147)</f>
        <v/>
      </c>
      <c r="AM147" s="20" t="str">
        <f>IF('Raw Data'!AE147="","",'Raw Data'!AE147)</f>
        <v/>
      </c>
      <c r="AN147" s="20" t="str">
        <f>IF('Raw Data'!AF147="","",'Raw Data'!AF147)</f>
        <v/>
      </c>
      <c r="AO147" s="20" t="str">
        <f>IF('Raw Data'!AG147="","",'Raw Data'!AG147)</f>
        <v/>
      </c>
      <c r="AP147" s="20" t="str">
        <f>IF('Raw Data'!AH147="","",'Raw Data'!AH147)</f>
        <v>Personne non déplacée (Autochtone)</v>
      </c>
      <c r="AQ147" s="67" t="str">
        <f t="shared" si="65"/>
        <v/>
      </c>
      <c r="AR147" s="20" t="str">
        <f>IF('Raw Data'!AI147="","",'Raw Data'!AI147)</f>
        <v>Tanganyika</v>
      </c>
      <c r="AS147" s="20" t="str">
        <f>IF('Raw Data'!AJ147="","",'Raw Data'!AJ147)</f>
        <v>Kalemie</v>
      </c>
      <c r="AT147" s="20" t="str">
        <f>IF('Raw Data'!AK147="","",'Raw Data'!AK147)</f>
        <v>Mulembwe</v>
      </c>
      <c r="AU147" s="20" t="str">
        <f>IF('Raw Data'!AL147="","",'Raw Data'!AL147)</f>
        <v/>
      </c>
      <c r="AV147" s="20" t="str">
        <f>IF('Raw Data'!AM147="","",'Raw Data'!AM147)</f>
        <v>Mulembwe</v>
      </c>
      <c r="AW147" s="20" t="str">
        <f>IF('Raw Data'!AN147="","",'Raw Data'!AN147)</f>
        <v/>
      </c>
      <c r="AX147" s="20" t="str">
        <f>IF('Raw Data'!AO147="","",'Raw Data'!AO147)</f>
        <v>Oui</v>
      </c>
      <c r="AY147" s="20" t="str">
        <f>IF('Raw Data'!AP147="","",'Raw Data'!AP147)</f>
        <v>Tanganyika</v>
      </c>
      <c r="AZ147" s="20" t="str">
        <f>IF('Raw Data'!AQ147="","",'Raw Data'!AQ147)</f>
        <v>Kalemie</v>
      </c>
      <c r="BA147" s="20" t="str">
        <f>IF('Raw Data'!AR147="","",'Raw Data'!AR147)</f>
        <v>Localité</v>
      </c>
      <c r="BB147" s="20" t="str">
        <f>IF('Raw Data'!AS147="","",'Raw Data'!AS147)</f>
        <v/>
      </c>
      <c r="BC147" s="20" t="str">
        <f>IF('Raw Data'!AT147="","",'Raw Data'!AT147)</f>
        <v/>
      </c>
      <c r="BD147" s="20" t="str">
        <f>IF('Raw Data'!AU147="","",'Raw Data'!AU147)</f>
        <v/>
      </c>
      <c r="BE147" s="20" t="str">
        <f>IF('Raw Data'!AV147="","",'Raw Data'!AV147)</f>
        <v>Mulembwe</v>
      </c>
      <c r="BF147" s="20" t="str">
        <f>IF('Raw Data'!AW147="","",'Raw Data'!AW147)</f>
        <v/>
      </c>
      <c r="BG147" s="20" t="str">
        <f>IF('Raw Data'!AX147="","",'Raw Data'!AX147)</f>
        <v>Mulembwe</v>
      </c>
      <c r="BH147" s="20" t="str">
        <f>IF('Raw Data'!AY147="","",'Raw Data'!AY147)</f>
        <v>Non</v>
      </c>
      <c r="BI147" s="20" t="str">
        <f>IF('Raw Data'!AZ147="","",'Raw Data'!AZ147)</f>
        <v/>
      </c>
      <c r="BJ147" s="20" t="str">
        <f>IF('Raw Data'!BA147="","",'Raw Data'!BA147)</f>
        <v>Oui</v>
      </c>
      <c r="BK147" s="20" t="str">
        <f>IF('Raw Data'!BB147="","",'Raw Data'!BB147)</f>
        <v>Oui</v>
      </c>
      <c r="BL147" s="20" t="str">
        <f>IF('Raw Data'!BC147="","",'Raw Data'!BC147)</f>
        <v/>
      </c>
      <c r="BM147" s="20" t="str">
        <f>IF('Raw Data'!BD147="","",'Raw Data'!BD147)</f>
        <v/>
      </c>
      <c r="BN147" s="20" t="str">
        <f>IF('Raw Data'!BE147="","",'Raw Data'!BE147)</f>
        <v/>
      </c>
      <c r="BO147" s="20" t="str">
        <f>IF('Raw Data'!BF147="","",'Raw Data'!BF147)</f>
        <v/>
      </c>
      <c r="BP147" s="20" t="str">
        <f>IF('Raw Data'!BG147="","",'Raw Data'!BG147)</f>
        <v/>
      </c>
      <c r="BQ147" s="20" t="str">
        <f>IF('Raw Data'!BH147="","",'Raw Data'!BH147)</f>
        <v>Autre (Spécifier)</v>
      </c>
      <c r="BR147" s="20" t="str">
        <f>IF('Raw Data'!BI147="","",'Raw Data'!BI147)</f>
        <v>Rutuku</v>
      </c>
      <c r="BS147" s="20" t="str">
        <f>IF('Raw Data'!BJ147="","",'Raw Data'!BJ147)</f>
        <v>Oui</v>
      </c>
      <c r="BT147" s="20" t="str">
        <f>IF('Raw Data'!BK147="","",'Raw Data'!BK147)</f>
        <v>Oui</v>
      </c>
      <c r="BU147" s="67" t="str">
        <f t="shared" si="66"/>
        <v/>
      </c>
      <c r="BV147" s="20" t="str">
        <f>IF('Raw Data'!BL147="","",'Raw Data'!BL147)</f>
        <v/>
      </c>
      <c r="BW147" s="20" t="str">
        <f>IF('Raw Data'!BM147="","",'Raw Data'!BM147)</f>
        <v/>
      </c>
      <c r="BX147" s="20" t="str">
        <f>IF('Raw Data'!BN147="","",'Raw Data'!BN147)</f>
        <v>Oui</v>
      </c>
      <c r="BY147" s="20" t="str">
        <f>IF('Raw Data'!BO147="","",'Raw Data'!BO147)</f>
        <v>Non</v>
      </c>
      <c r="BZ147" s="20" t="str">
        <f>IF('Raw Data'!BP147="","",'Raw Data'!BP147)</f>
        <v>Oui</v>
      </c>
      <c r="CA147" s="20" t="str">
        <f>IF('Raw Data'!BQ147="","",'Raw Data'!BQ147)</f>
        <v>Non</v>
      </c>
      <c r="CB147" s="20" t="str">
        <f>IF('Raw Data'!BR147="","",'Raw Data'!BR147)</f>
        <v>Non</v>
      </c>
      <c r="CC147" s="20" t="str">
        <f>IF('Raw Data'!BS147="","",'Raw Data'!BS147)</f>
        <v/>
      </c>
      <c r="CD147" s="20" t="str">
        <f>IF('Raw Data'!BT147="","",'Raw Data'!BT147)</f>
        <v>Communauté hôte (=Autochtones)</v>
      </c>
      <c r="CE147" s="20" t="str">
        <f>IF('Raw Data'!BU147="","",'Raw Data'!BU147)</f>
        <v>2</v>
      </c>
      <c r="CF147" s="20" t="str">
        <f>IF('Raw Data'!BV147="","",'Raw Data'!BV147)</f>
        <v>Oui</v>
      </c>
      <c r="CG147" s="20" t="str">
        <f>IF('Raw Data'!BW147="","",'Raw Data'!BW147)</f>
        <v>Communauté hôte (=Autochtones)</v>
      </c>
      <c r="CH147" s="67" t="str">
        <f t="shared" si="67"/>
        <v/>
      </c>
      <c r="CI147" s="67" t="str">
        <f t="shared" si="68"/>
        <v/>
      </c>
      <c r="CJ147" s="67">
        <f t="shared" si="69"/>
        <v>1</v>
      </c>
      <c r="CK147" s="20">
        <f>IF('Raw Data'!BX147="","",'Raw Data'!BX147)</f>
        <v>1</v>
      </c>
      <c r="CL147" s="20">
        <f>IF('Raw Data'!BY147="","",'Raw Data'!BY147)</f>
        <v>0</v>
      </c>
      <c r="CM147" s="20">
        <f>IF('Raw Data'!BZ147="","",'Raw Data'!BZ147)</f>
        <v>0</v>
      </c>
      <c r="CN147" s="20">
        <f>IF('Raw Data'!CA147="","",'Raw Data'!CA147)</f>
        <v>0</v>
      </c>
      <c r="CO147" s="20">
        <f>IF('Raw Data'!CB147="","",'Raw Data'!CB147)</f>
        <v>0</v>
      </c>
      <c r="CP147" s="39" t="str">
        <f>IF('Raw Data'!CC147="","",'Raw Data'!CC147)</f>
        <v>0.8085360927459193</v>
      </c>
      <c r="CQ147" s="20" t="str">
        <f>IF('Raw Data'!CD147="","",'Raw Data'!CD147)</f>
        <v/>
      </c>
      <c r="CR147" s="20" t="str">
        <f>IF('Raw Data'!CE147="","",'Raw Data'!CE147)</f>
        <v>1</v>
      </c>
      <c r="CS147" s="20" t="str">
        <f>IF('Raw Data'!CF147="","",'Raw Data'!CF147)</f>
        <v/>
      </c>
      <c r="CT147" s="20" t="str">
        <f>IF('Raw Data'!CG147="","",'Raw Data'!CG147)</f>
        <v/>
      </c>
      <c r="CU147" s="20" t="str">
        <f>IF('Raw Data'!CH147="","",'Raw Data'!CH147)</f>
        <v/>
      </c>
      <c r="CV147" s="52" t="str">
        <f t="shared" si="70"/>
        <v/>
      </c>
      <c r="CW147" s="20" t="str">
        <f>IF('Raw Data'!CI147="","",'Raw Data'!CI147)</f>
        <v/>
      </c>
      <c r="CX147" s="52" t="str">
        <f t="shared" si="71"/>
        <v/>
      </c>
      <c r="CY147" s="20" t="str">
        <f>IF('Raw Data'!CJ147="","",'Raw Data'!CJ147)</f>
        <v/>
      </c>
      <c r="CZ147" s="52" t="str">
        <f t="shared" si="72"/>
        <v/>
      </c>
      <c r="DA147" s="20" t="str">
        <f>IF('Raw Data'!CK147="","",'Raw Data'!CK147)</f>
        <v/>
      </c>
      <c r="DB147" s="52" t="str">
        <f t="shared" si="73"/>
        <v/>
      </c>
      <c r="DC147" s="20" t="str">
        <f>IF('Raw Data'!CL147="","",'Raw Data'!CL147)</f>
        <v/>
      </c>
      <c r="DD147" s="52" t="str">
        <f t="shared" si="74"/>
        <v/>
      </c>
      <c r="DE147" s="20" t="str">
        <f>IF('Raw Data'!CM147="","",'Raw Data'!CM147)</f>
        <v/>
      </c>
      <c r="DF147" s="52" t="str">
        <f t="shared" si="75"/>
        <v/>
      </c>
      <c r="DG147" s="20" t="str">
        <f>IF('Raw Data'!CN147="","",'Raw Data'!CN147)</f>
        <v/>
      </c>
      <c r="DH147" s="52" t="str">
        <f t="shared" si="76"/>
        <v/>
      </c>
      <c r="DI147" s="20" t="str">
        <f>IF('Raw Data'!CO147="","",'Raw Data'!CO147)</f>
        <v/>
      </c>
      <c r="DJ147" s="52" t="str">
        <f t="shared" si="77"/>
        <v/>
      </c>
      <c r="DK147" s="23" t="str">
        <f>IF('Raw Data'!CP147="","",'Raw Data'!CP147)</f>
        <v/>
      </c>
      <c r="DL147" s="23" t="str">
        <f>IF('Raw Data'!CQ147="","",'Raw Data'!CQ147)</f>
        <v/>
      </c>
      <c r="DM147" s="20" t="str">
        <f>IF('Raw Data'!CR147="","",'Raw Data'!CR147)</f>
        <v/>
      </c>
      <c r="DN147" s="20" t="str">
        <f>IF('Raw Data'!CS147="","",'Raw Data'!CS147)</f>
        <v/>
      </c>
      <c r="DO147" s="23" t="str">
        <f>IF('Raw Data'!CT147="","",'Raw Data'!CT147)</f>
        <v/>
      </c>
      <c r="DP147" s="20" t="str">
        <f>IF('Raw Data'!CU147="","",'Raw Data'!CU147)</f>
        <v/>
      </c>
      <c r="DQ147" s="23" t="str">
        <f>IF('Raw Data'!CV147="","",'Raw Data'!CV147)</f>
        <v/>
      </c>
      <c r="DR147" s="20" t="str">
        <f>IF('Raw Data'!CW147="","",'Raw Data'!CW147)</f>
        <v/>
      </c>
      <c r="DS147" s="20">
        <f>IF('Raw Data'!CX147="","",'Raw Data'!CX147)</f>
        <v>30</v>
      </c>
      <c r="DT147" s="20">
        <f>IF('Raw Data'!CY147="","",'Raw Data'!CY147)</f>
        <v>17</v>
      </c>
      <c r="DU147" s="20">
        <f>IF('Raw Data'!CZ147="","",'Raw Data'!CZ147)</f>
        <v>20</v>
      </c>
      <c r="DV147" s="20">
        <f>IF('Raw Data'!DA147="","",'Raw Data'!DA147)</f>
        <v>13</v>
      </c>
      <c r="DW147" s="20">
        <f>IF('Raw Data'!DB147="","",'Raw Data'!DB147)</f>
        <v>2</v>
      </c>
      <c r="DX147" s="52" t="str">
        <f t="shared" si="78"/>
        <v/>
      </c>
      <c r="DY147" s="23">
        <f>IF('Raw Data'!DC147="","",'Raw Data'!DC147)</f>
        <v>1</v>
      </c>
      <c r="DZ147" s="56" t="str">
        <f t="shared" si="79"/>
        <v/>
      </c>
      <c r="EA147" s="20">
        <f>IF('Raw Data'!DD147="","",'Raw Data'!DD147)</f>
        <v>0</v>
      </c>
      <c r="EB147" s="52" t="str">
        <f t="shared" si="80"/>
        <v/>
      </c>
      <c r="EC147" s="20">
        <f>IF('Raw Data'!DE147="","",'Raw Data'!DE147)</f>
        <v>0</v>
      </c>
      <c r="ED147" s="52" t="str">
        <f t="shared" si="81"/>
        <v/>
      </c>
      <c r="EE147" s="20">
        <f>IF('Raw Data'!DF147="","",'Raw Data'!DF147)</f>
        <v>1</v>
      </c>
      <c r="EF147" s="52" t="str">
        <f t="shared" si="82"/>
        <v/>
      </c>
      <c r="EG147" s="20">
        <f>IF('Raw Data'!DG147="","",'Raw Data'!DG147)</f>
        <v>2</v>
      </c>
      <c r="EH147" s="52" t="str">
        <f t="shared" si="83"/>
        <v/>
      </c>
      <c r="EI147" s="20">
        <f>IF('Raw Data'!DH147="","",'Raw Data'!DH147)</f>
        <v>10</v>
      </c>
      <c r="EJ147" s="20">
        <f>IF('Raw Data'!DI147="","",'Raw Data'!DI147)</f>
        <v>25</v>
      </c>
      <c r="EK147" s="20">
        <f>IF('Raw Data'!DJ147="","",'Raw Data'!DJ147)</f>
        <v>5</v>
      </c>
      <c r="EL147" s="20">
        <f>IF('Raw Data'!DK147="","",'Raw Data'!DK147)</f>
        <v>4</v>
      </c>
      <c r="EM147" s="20" t="str">
        <f>IF('Raw Data'!DL147="","",'Raw Data'!DL147)</f>
        <v/>
      </c>
      <c r="EN147" s="20" t="str">
        <f>IF('Raw Data'!DM147="","",'Raw Data'!DM147)</f>
        <v/>
      </c>
      <c r="EO147" s="20" t="str">
        <f>IF('Raw Data'!DN147="","",'Raw Data'!DN147)</f>
        <v>Oui</v>
      </c>
      <c r="EP147" s="20">
        <f>IF('Raw Data'!DO147="","",'Raw Data'!DO147)</f>
        <v>2</v>
      </c>
      <c r="EQ147" s="52" t="str">
        <f t="shared" si="84"/>
        <v/>
      </c>
      <c r="ER147" s="20">
        <f>IF('Raw Data'!DP147="","",'Raw Data'!DP147)</f>
        <v>1</v>
      </c>
      <c r="ES147" s="20">
        <f>IF('Raw Data'!DQ147="","",'Raw Data'!DQ147)</f>
        <v>1</v>
      </c>
      <c r="ET147" s="20">
        <f>IF('Raw Data'!DR147="","",'Raw Data'!DR147)</f>
        <v>0</v>
      </c>
      <c r="EU147" s="20" t="str">
        <f>IF('Raw Data'!DS147="","",'Raw Data'!DS147)</f>
        <v/>
      </c>
      <c r="EV147" s="20" t="str">
        <f>IF('Raw Data'!DT147="","",'Raw Data'!DT147)</f>
        <v>Station de radio</v>
      </c>
      <c r="EW147" s="20">
        <f>IF('Raw Data'!DU147="","",'Raw Data'!DU147)</f>
        <v>1</v>
      </c>
      <c r="EX147" s="20">
        <f>IF('Raw Data'!DV147="","",'Raw Data'!DV147)</f>
        <v>0</v>
      </c>
      <c r="EY147" s="20">
        <f>IF('Raw Data'!DW147="","",'Raw Data'!DW147)</f>
        <v>0</v>
      </c>
      <c r="EZ147" s="20">
        <f>IF('Raw Data'!DX147="","",'Raw Data'!DX147)</f>
        <v>0</v>
      </c>
      <c r="FA147" s="20">
        <f>IF('Raw Data'!DY147="","",'Raw Data'!DY147)</f>
        <v>0</v>
      </c>
      <c r="FB147" s="20">
        <f>IF('Raw Data'!DZ147="","",'Raw Data'!DZ147)</f>
        <v>0</v>
      </c>
      <c r="FC147" s="20">
        <f>IF('Raw Data'!EA147="","",'Raw Data'!EA147)</f>
        <v>0</v>
      </c>
      <c r="FD147" s="20">
        <f>IF('Raw Data'!EB147="","",'Raw Data'!EB147)</f>
        <v>0</v>
      </c>
      <c r="FE147" s="20">
        <f>IF('Raw Data'!EC147="","",'Raw Data'!EC147)</f>
        <v>0</v>
      </c>
      <c r="FF147" s="20">
        <f>IF('Raw Data'!ED147="","",'Raw Data'!ED147)</f>
        <v>0</v>
      </c>
      <c r="FG147" s="20">
        <f>IF('Raw Data'!EE147="","",'Raw Data'!EE147)</f>
        <v>0</v>
      </c>
      <c r="FH147" s="20">
        <f>IF('Raw Data'!EF147="","",'Raw Data'!EF147)</f>
        <v>0</v>
      </c>
      <c r="FI147" s="20">
        <f>IF('Raw Data'!EG147="","",'Raw Data'!EG147)</f>
        <v>0</v>
      </c>
      <c r="FJ147" s="20" t="str">
        <f>IF('Raw Data'!EH147="","",'Raw Data'!EH147)</f>
        <v/>
      </c>
      <c r="FK147" s="20" t="str">
        <f>IF('Raw Data'!EI147="","",'Raw Data'!EI147)</f>
        <v>Information sur l'accès à l'assistance humanitaire</v>
      </c>
      <c r="FL147" s="20" t="str">
        <f>IF('Raw Data'!EJ147="","",'Raw Data'!EJ147)</f>
        <v/>
      </c>
      <c r="FM147" s="20" t="str">
        <f>IF('Raw Data'!EK147="","",'Raw Data'!EK147)</f>
        <v>Non</v>
      </c>
      <c r="FN147" s="20" t="str">
        <f>IF('Raw Data'!EL147="","",'Raw Data'!EL147)</f>
        <v/>
      </c>
      <c r="FO147" s="20" t="str">
        <f>IF('Raw Data'!EM147="","",'Raw Data'!EM147)</f>
        <v>Non</v>
      </c>
      <c r="FP147" s="20" t="str">
        <f>IF('Raw Data'!EN147="","",'Raw Data'!EN147)</f>
        <v/>
      </c>
      <c r="FQ147" s="20" t="str">
        <f>IF('Raw Data'!EO147="","",'Raw Data'!EO147)</f>
        <v/>
      </c>
      <c r="FR147" s="20" t="str">
        <f>IF('Raw Data'!EP147="","",'Raw Data'!EP147)</f>
        <v/>
      </c>
      <c r="FS147" s="20" t="str">
        <f>IF('Raw Data'!EQ147="","",'Raw Data'!EQ147)</f>
        <v xml:space="preserve">Mulembwe </v>
      </c>
      <c r="FT147" s="20">
        <f>IF('Raw Data'!ER147="","",'Raw Data'!ER147)</f>
        <v>4</v>
      </c>
      <c r="FU147" s="20" t="str">
        <f>IF('Raw Data'!ES147="","",'Raw Data'!ES147)</f>
        <v xml:space="preserve">L'ic maitrise bien  la situation de la localité </v>
      </c>
      <c r="FV147" s="20" t="str">
        <f>IF('Raw Data'!ET147="","",'Raw Data'!ET147)</f>
        <v>vWvJfH3sDSZM3uC5W82MGH</v>
      </c>
      <c r="FW147" s="20" t="str">
        <f>IF('Raw Data'!EU147="","",'Raw Data'!EU147)</f>
        <v>v89tPMrAjVHLSntiBQ22UJ</v>
      </c>
      <c r="FX147" s="20" t="str">
        <f>IF('Raw Data'!EV147="","",'Raw Data'!EV147)</f>
        <v>v5AfrSZTqajduwJVMoNG7f</v>
      </c>
      <c r="FY147" s="20" t="str">
        <f>IF('Raw Data'!EW147="","",'Raw Data'!EW147)</f>
        <v>vbptduBAghB4e4bMMgdQUc</v>
      </c>
      <c r="FZ147" s="20" t="str">
        <f>IF('Raw Data'!EX147="","",'Raw Data'!EX147)</f>
        <v>vNycnGWUpYeb3KNNoHrkGX</v>
      </c>
      <c r="GA147" s="20" t="str">
        <f>IF('Raw Data'!EY147="","",'Raw Data'!EY147)</f>
        <v/>
      </c>
      <c r="GB147" s="20">
        <f>IF('Raw Data'!EZ147="","",'Raw Data'!EZ147)</f>
        <v>386038013</v>
      </c>
      <c r="GC147" s="20" t="str">
        <f>IF('Raw Data'!FA147="","",'Raw Data'!FA147)</f>
        <v>af47a1ec-90b8-4fb5-9bfa-6edb7d3eae7c</v>
      </c>
      <c r="GD147" s="29">
        <f>IF('Raw Data'!FB147="","",'Raw Data'!FB147)</f>
        <v>44949.43409722222</v>
      </c>
      <c r="GE147" s="20" t="str">
        <f>IF('Raw Data'!FC147="","",'Raw Data'!FC147)</f>
        <v/>
      </c>
      <c r="GF147" s="20" t="str">
        <f>IF('Raw Data'!FD147="","",'Raw Data'!FD147)</f>
        <v/>
      </c>
      <c r="GG147" s="20" t="str">
        <f>IF('Raw Data'!FE147="","",'Raw Data'!FE147)</f>
        <v>submitted_via_web</v>
      </c>
      <c r="GH147" s="20" t="str">
        <f>IF('Raw Data'!FF147="","",'Raw Data'!FF147)</f>
        <v>reach_rdc_hsm_enqueteur</v>
      </c>
      <c r="GI147" s="20" t="str">
        <f>IF('Raw Data'!FG147="","",'Raw Data'!FG147)</f>
        <v/>
      </c>
      <c r="GJ147" s="20">
        <f>IF('Raw Data'!FH147="","",'Raw Data'!FH147)</f>
        <v>237</v>
      </c>
    </row>
    <row r="148" spans="1:192" x14ac:dyDescent="0.25">
      <c r="A148" s="59" t="str">
        <f t="shared" si="57"/>
        <v>7950bf59-ae85-431c-8019-07bbda8eafe2</v>
      </c>
      <c r="B148" s="59" t="str">
        <f t="shared" si="58"/>
        <v>Mapanda</v>
      </c>
      <c r="C148" s="59" t="str">
        <f t="shared" si="59"/>
        <v>ENU3</v>
      </c>
      <c r="D148" s="29">
        <f>IF('Raw Data'!A148="","",'Raw Data'!A148)</f>
        <v>44926</v>
      </c>
      <c r="E148" s="27">
        <f>IF('Raw Data'!B148="","",'Raw Data'!B148)</f>
        <v>44926.422096238428</v>
      </c>
      <c r="F148" s="27">
        <f>IF('Raw Data'!C148="","",'Raw Data'!C148)</f>
        <v>44926.465317013892</v>
      </c>
      <c r="G148" s="49">
        <f t="shared" si="60"/>
        <v>62.237916667945683</v>
      </c>
      <c r="H148" s="50" t="str">
        <f t="shared" si="61"/>
        <v>OK</v>
      </c>
      <c r="I148" s="20" t="str">
        <f>IF('Raw Data'!D148="","",'Raw Data'!D148)</f>
        <v>audit.csv</v>
      </c>
      <c r="J148" s="20" t="str">
        <f>IF('Raw Data'!E148="","",'Raw Data'!E148)</f>
        <v>https://kc.humanitarianresponse.info/media/original?media_file=reachrdcdata%2Fattachments%2F03786f7074524bcf85122757f5105ae7%2F7950bf59-ae85-431c-8019-07bbda8eafe2%2Faudit.csv</v>
      </c>
      <c r="K148" s="20" t="str">
        <f>IF('Raw Data'!F148="","",'Raw Data'!F148)</f>
        <v/>
      </c>
      <c r="L148" s="20" t="str">
        <f>IF('Raw Data'!G148="","",'Raw Data'!G148)</f>
        <v/>
      </c>
      <c r="M148" s="20" t="str">
        <f>IF('Raw Data'!H148="","",'Raw Data'!H148)</f>
        <v>ENU3</v>
      </c>
      <c r="N148" s="20" t="str">
        <f>IF('Raw Data'!I148="","",'Raw Data'!I148)</f>
        <v>Kalemie</v>
      </c>
      <c r="O148" s="20" t="str">
        <f>IF('Raw Data'!J148="","",'Raw Data'!J148)</f>
        <v>Décembre</v>
      </c>
      <c r="P148" s="20" t="str">
        <f>IF('Raw Data'!K148="","",'Raw Data'!K148)</f>
        <v>Entretien à distance (appel téléphonique)</v>
      </c>
      <c r="Q148" s="20">
        <f>IF('Raw Data'!L148="","",'Raw Data'!L148)</f>
        <v>823620556</v>
      </c>
      <c r="R148" s="20">
        <f>IF('Raw Data'!M148="","",'Raw Data'!M148)</f>
        <v>823620556</v>
      </c>
      <c r="S148" s="20" t="str">
        <f>IF('Raw Data'!N148="","",'Raw Data'!N148)</f>
        <v>Oui</v>
      </c>
      <c r="T148" s="52" t="str">
        <f t="shared" si="62"/>
        <v/>
      </c>
      <c r="U148" s="20" t="str">
        <f>IF('Raw Data'!O148="","",'Raw Data'!O148)</f>
        <v/>
      </c>
      <c r="V148" s="20" t="str">
        <f>IF('Raw Data'!P148="","",'Raw Data'!P148)</f>
        <v/>
      </c>
      <c r="W148" s="20" t="str">
        <f>IF('Raw Data'!Q148="","",'Raw Data'!Q148)</f>
        <v/>
      </c>
      <c r="X148" s="20" t="str">
        <f>IF('Raw Data'!R148="","",'Raw Data'!R148)</f>
        <v>Oui</v>
      </c>
      <c r="Y148" s="52" t="str">
        <f t="shared" si="63"/>
        <v/>
      </c>
      <c r="Z148" s="20" t="str">
        <f>IF('Raw Data'!S148="","",'Raw Data'!S148)</f>
        <v/>
      </c>
      <c r="AA148" s="20" t="str">
        <f>IF('Raw Data'!T148="","",'Raw Data'!T148)</f>
        <v/>
      </c>
      <c r="AB148" s="20" t="str">
        <f>IF('Raw Data'!U148="","",'Raw Data'!U148)</f>
        <v>Maintenant</v>
      </c>
      <c r="AC148" s="52" t="str">
        <f t="shared" si="64"/>
        <v/>
      </c>
      <c r="AD148" s="20" t="str">
        <f>IF('Raw Data'!V148="","",'Raw Data'!V148)</f>
        <v/>
      </c>
      <c r="AE148" s="20" t="str">
        <f>IF('Raw Data'!W148="","",'Raw Data'!W148)</f>
        <v>Arija</v>
      </c>
      <c r="AF148" s="20" t="str">
        <f>IF('Raw Data'!X148="","",'Raw Data'!X148)</f>
        <v>Femme</v>
      </c>
      <c r="AG148" s="20">
        <f>IF('Raw Data'!Y148="","",'Raw Data'!Y148)</f>
        <v>43</v>
      </c>
      <c r="AH148" s="20" t="str">
        <f>IF('Raw Data'!Z148="","",'Raw Data'!Z148)</f>
        <v>Commerçant</v>
      </c>
      <c r="AI148" s="20" t="str">
        <f>IF('Raw Data'!AA148="","",'Raw Data'!AA148)</f>
        <v/>
      </c>
      <c r="AJ148" s="20" t="str">
        <f>IF('Raw Data'!AB148="","",'Raw Data'!AB148)</f>
        <v/>
      </c>
      <c r="AK148" s="20" t="str">
        <f>IF('Raw Data'!AC148="","",'Raw Data'!AC148)</f>
        <v/>
      </c>
      <c r="AL148" s="20" t="str">
        <f>IF('Raw Data'!AD148="","",'Raw Data'!AD148)</f>
        <v/>
      </c>
      <c r="AM148" s="20" t="str">
        <f>IF('Raw Data'!AE148="","",'Raw Data'!AE148)</f>
        <v/>
      </c>
      <c r="AN148" s="20" t="str">
        <f>IF('Raw Data'!AF148="","",'Raw Data'!AF148)</f>
        <v/>
      </c>
      <c r="AO148" s="20" t="str">
        <f>IF('Raw Data'!AG148="","",'Raw Data'!AG148)</f>
        <v/>
      </c>
      <c r="AP148" s="20" t="str">
        <f>IF('Raw Data'!AH148="","",'Raw Data'!AH148)</f>
        <v>Personne déplacée (PDI)</v>
      </c>
      <c r="AQ148" s="62" t="str">
        <f t="shared" si="65"/>
        <v/>
      </c>
      <c r="AR148" s="20" t="str">
        <f>IF('Raw Data'!AI148="","",'Raw Data'!AI148)</f>
        <v>Tanganyika</v>
      </c>
      <c r="AS148" s="20" t="str">
        <f>IF('Raw Data'!AJ148="","",'Raw Data'!AJ148)</f>
        <v>Nyemba</v>
      </c>
      <c r="AT148" s="20" t="str">
        <f>IF('Raw Data'!AK148="","",'Raw Data'!AK148)</f>
        <v>Mapanda</v>
      </c>
      <c r="AU148" s="20" t="str">
        <f>IF('Raw Data'!AL148="","",'Raw Data'!AL148)</f>
        <v/>
      </c>
      <c r="AV148" s="20" t="str">
        <f>IF('Raw Data'!AM148="","",'Raw Data'!AM148)</f>
        <v>Mapanda</v>
      </c>
      <c r="AW148" s="20" t="str">
        <f>IF('Raw Data'!AN148="","",'Raw Data'!AN148)</f>
        <v/>
      </c>
      <c r="AX148" s="20" t="str">
        <f>IF('Raw Data'!AO148="","",'Raw Data'!AO148)</f>
        <v>Oui</v>
      </c>
      <c r="AY148" s="20" t="str">
        <f>IF('Raw Data'!AP148="","",'Raw Data'!AP148)</f>
        <v>Tanganyika</v>
      </c>
      <c r="AZ148" s="20" t="str">
        <f>IF('Raw Data'!AQ148="","",'Raw Data'!AQ148)</f>
        <v>Nyemba</v>
      </c>
      <c r="BA148" s="20" t="str">
        <f>IF('Raw Data'!AR148="","",'Raw Data'!AR148)</f>
        <v>Localité</v>
      </c>
      <c r="BB148" s="20" t="str">
        <f>IF('Raw Data'!AS148="","",'Raw Data'!AS148)</f>
        <v/>
      </c>
      <c r="BC148" s="20" t="str">
        <f>IF('Raw Data'!AT148="","",'Raw Data'!AT148)</f>
        <v/>
      </c>
      <c r="BD148" s="20" t="str">
        <f>IF('Raw Data'!AU148="","",'Raw Data'!AU148)</f>
        <v/>
      </c>
      <c r="BE148" s="20" t="str">
        <f>IF('Raw Data'!AV148="","",'Raw Data'!AV148)</f>
        <v>Mapanda</v>
      </c>
      <c r="BF148" s="20" t="str">
        <f>IF('Raw Data'!AW148="","",'Raw Data'!AW148)</f>
        <v/>
      </c>
      <c r="BG148" s="20" t="str">
        <f>IF('Raw Data'!AX148="","",'Raw Data'!AX148)</f>
        <v>Mapanda</v>
      </c>
      <c r="BH148" s="20" t="str">
        <f>IF('Raw Data'!AY148="","",'Raw Data'!AY148)</f>
        <v>Oui</v>
      </c>
      <c r="BI148" s="20" t="str">
        <f>IF('Raw Data'!AZ148="","",'Raw Data'!AZ148)</f>
        <v>Maila</v>
      </c>
      <c r="BJ148" s="20" t="str">
        <f>IF('Raw Data'!BA148="","",'Raw Data'!BA148)</f>
        <v>Oui</v>
      </c>
      <c r="BK148" s="20" t="str">
        <f>IF('Raw Data'!BB148="","",'Raw Data'!BB148)</f>
        <v>Oui</v>
      </c>
      <c r="BL148" s="20" t="str">
        <f>IF('Raw Data'!BC148="","",'Raw Data'!BC148)</f>
        <v/>
      </c>
      <c r="BM148" s="20" t="str">
        <f>IF('Raw Data'!BD148="","",'Raw Data'!BD148)</f>
        <v/>
      </c>
      <c r="BN148" s="20" t="str">
        <f>IF('Raw Data'!BE148="","",'Raw Data'!BE148)</f>
        <v/>
      </c>
      <c r="BO148" s="20" t="str">
        <f>IF('Raw Data'!BF148="","",'Raw Data'!BF148)</f>
        <v/>
      </c>
      <c r="BP148" s="20" t="str">
        <f>IF('Raw Data'!BG148="","",'Raw Data'!BG148)</f>
        <v/>
      </c>
      <c r="BQ148" s="20" t="str">
        <f>IF('Raw Data'!BH148="","",'Raw Data'!BH148)</f>
        <v>Autre (Spécifier)</v>
      </c>
      <c r="BR148" s="20" t="str">
        <f>IF('Raw Data'!BI148="","",'Raw Data'!BI148)</f>
        <v>Maila</v>
      </c>
      <c r="BS148" s="20" t="str">
        <f>IF('Raw Data'!BJ148="","",'Raw Data'!BJ148)</f>
        <v>Oui</v>
      </c>
      <c r="BT148" s="20" t="str">
        <f>IF('Raw Data'!BK148="","",'Raw Data'!BK148)</f>
        <v>Oui</v>
      </c>
      <c r="BU148" s="62" t="str">
        <f t="shared" si="66"/>
        <v/>
      </c>
      <c r="BV148" s="20" t="str">
        <f>IF('Raw Data'!BL148="","",'Raw Data'!BL148)</f>
        <v/>
      </c>
      <c r="BW148" s="20" t="str">
        <f>IF('Raw Data'!BM148="","",'Raw Data'!BM148)</f>
        <v/>
      </c>
      <c r="BX148" s="20" t="str">
        <f>IF('Raw Data'!BN148="","",'Raw Data'!BN148)</f>
        <v>Oui</v>
      </c>
      <c r="BY148" s="20" t="str">
        <f>IF('Raw Data'!BO148="","",'Raw Data'!BO148)</f>
        <v>Oui</v>
      </c>
      <c r="BZ148" s="20" t="str">
        <f>IF('Raw Data'!BP148="","",'Raw Data'!BP148)</f>
        <v>Oui</v>
      </c>
      <c r="CA148" s="20" t="str">
        <f>IF('Raw Data'!BQ148="","",'Raw Data'!BQ148)</f>
        <v>Oui</v>
      </c>
      <c r="CB148" s="20" t="str">
        <f>IF('Raw Data'!BR148="","",'Raw Data'!BR148)</f>
        <v>Oui</v>
      </c>
      <c r="CC148" s="20" t="str">
        <f>IF('Raw Data'!BS148="","",'Raw Data'!BS148)</f>
        <v/>
      </c>
      <c r="CD148" s="20" t="str">
        <f>IF('Raw Data'!BT148="","",'Raw Data'!BT148)</f>
        <v>Communauté hôte (=Autochtones)</v>
      </c>
      <c r="CE148" s="20" t="str">
        <f>IF('Raw Data'!BU148="","",'Raw Data'!BU148)</f>
        <v>5</v>
      </c>
      <c r="CF148" s="20" t="str">
        <f>IF('Raw Data'!BV148="","",'Raw Data'!BV148)</f>
        <v>Oui</v>
      </c>
      <c r="CG148" s="20" t="str">
        <f>IF('Raw Data'!BW148="","",'Raw Data'!BW148)</f>
        <v>Personnes déplacées (PDI)</v>
      </c>
      <c r="CH148" s="64" t="str">
        <f t="shared" si="67"/>
        <v/>
      </c>
      <c r="CI148" s="65" t="str">
        <f t="shared" si="68"/>
        <v/>
      </c>
      <c r="CJ148" s="62">
        <f t="shared" si="69"/>
        <v>1</v>
      </c>
      <c r="CK148" s="20">
        <f>IF('Raw Data'!BX148="","",'Raw Data'!BX148)</f>
        <v>0</v>
      </c>
      <c r="CL148" s="20">
        <f>IF('Raw Data'!BY148="","",'Raw Data'!BY148)</f>
        <v>1</v>
      </c>
      <c r="CM148" s="20">
        <f>IF('Raw Data'!BZ148="","",'Raw Data'!BZ148)</f>
        <v>0</v>
      </c>
      <c r="CN148" s="20">
        <f>IF('Raw Data'!CA148="","",'Raw Data'!CA148)</f>
        <v>0</v>
      </c>
      <c r="CO148" s="20">
        <f>IF('Raw Data'!CB148="","",'Raw Data'!CB148)</f>
        <v>0</v>
      </c>
      <c r="CP148" s="39" t="str">
        <f>IF('Raw Data'!CC148="","",'Raw Data'!CC148)</f>
        <v>0.11773696180848936</v>
      </c>
      <c r="CQ148" s="20" t="str">
        <f>IF('Raw Data'!CD148="","",'Raw Data'!CD148)</f>
        <v/>
      </c>
      <c r="CR148" s="20" t="str">
        <f>IF('Raw Data'!CE148="","",'Raw Data'!CE148)</f>
        <v>1</v>
      </c>
      <c r="CS148" s="20" t="str">
        <f>IF('Raw Data'!CF148="","",'Raw Data'!CF148)</f>
        <v/>
      </c>
      <c r="CT148" s="20" t="str">
        <f>IF('Raw Data'!CG148="","",'Raw Data'!CG148)</f>
        <v/>
      </c>
      <c r="CU148" s="20">
        <f>IF('Raw Data'!CH148="","",'Raw Data'!CH148)</f>
        <v>5</v>
      </c>
      <c r="CV148" s="52" t="str">
        <f t="shared" si="70"/>
        <v/>
      </c>
      <c r="CW148" s="20">
        <f>IF('Raw Data'!CI148="","",'Raw Data'!CI148)</f>
        <v>4</v>
      </c>
      <c r="CX148" s="52" t="str">
        <f t="shared" si="71"/>
        <v/>
      </c>
      <c r="CY148" s="20">
        <f>IF('Raw Data'!CJ148="","",'Raw Data'!CJ148)</f>
        <v>3</v>
      </c>
      <c r="CZ148" s="52" t="str">
        <f t="shared" si="72"/>
        <v/>
      </c>
      <c r="DA148" s="20">
        <f>IF('Raw Data'!CK148="","",'Raw Data'!CK148)</f>
        <v>5</v>
      </c>
      <c r="DB148" s="52" t="str">
        <f t="shared" si="73"/>
        <v/>
      </c>
      <c r="DC148" s="20">
        <f>IF('Raw Data'!CL148="","",'Raw Data'!CL148)</f>
        <v>2</v>
      </c>
      <c r="DD148" s="52" t="str">
        <f t="shared" si="74"/>
        <v/>
      </c>
      <c r="DE148" s="20">
        <f>IF('Raw Data'!CM148="","",'Raw Data'!CM148)</f>
        <v>4</v>
      </c>
      <c r="DF148" s="52" t="str">
        <f t="shared" si="75"/>
        <v/>
      </c>
      <c r="DG148" s="20">
        <f>IF('Raw Data'!CN148="","",'Raw Data'!CN148)</f>
        <v>16</v>
      </c>
      <c r="DH148" s="52" t="str">
        <f t="shared" si="76"/>
        <v/>
      </c>
      <c r="DI148" s="20">
        <f>IF('Raw Data'!CO148="","",'Raw Data'!CO148)</f>
        <v>5</v>
      </c>
      <c r="DJ148" s="52" t="str">
        <f t="shared" si="77"/>
        <v/>
      </c>
      <c r="DK148" s="23">
        <f>IF('Raw Data'!CP148="","",'Raw Data'!CP148)</f>
        <v>4</v>
      </c>
      <c r="DL148" s="23">
        <f>IF('Raw Data'!CQ148="","",'Raw Data'!CQ148)</f>
        <v>6</v>
      </c>
      <c r="DM148" s="20">
        <f>IF('Raw Data'!CR148="","",'Raw Data'!CR148)</f>
        <v>50</v>
      </c>
      <c r="DN148" s="20">
        <f>IF('Raw Data'!CS148="","",'Raw Data'!CS148)</f>
        <v>4</v>
      </c>
      <c r="DO148" s="23">
        <f>IF('Raw Data'!CT148="","",'Raw Data'!CT148)</f>
        <v>20</v>
      </c>
      <c r="DP148" s="20">
        <f>IF('Raw Data'!CU148="","",'Raw Data'!CU148)</f>
        <v>2</v>
      </c>
      <c r="DQ148" s="23" t="str">
        <f>IF('Raw Data'!CV148="","",'Raw Data'!CV148)</f>
        <v/>
      </c>
      <c r="DR148" s="20" t="str">
        <f>IF('Raw Data'!CW148="","",'Raw Data'!CW148)</f>
        <v/>
      </c>
      <c r="DS148" s="20" t="str">
        <f>IF('Raw Data'!CX148="","",'Raw Data'!CX148)</f>
        <v/>
      </c>
      <c r="DT148" s="20" t="str">
        <f>IF('Raw Data'!CY148="","",'Raw Data'!CY148)</f>
        <v/>
      </c>
      <c r="DU148" s="20" t="str">
        <f>IF('Raw Data'!CZ148="","",'Raw Data'!CZ148)</f>
        <v/>
      </c>
      <c r="DV148" s="20" t="str">
        <f>IF('Raw Data'!DA148="","",'Raw Data'!DA148)</f>
        <v/>
      </c>
      <c r="DW148" s="20" t="str">
        <f>IF('Raw Data'!DB148="","",'Raw Data'!DB148)</f>
        <v/>
      </c>
      <c r="DX148" s="52" t="str">
        <f t="shared" si="78"/>
        <v/>
      </c>
      <c r="DY148" s="23" t="str">
        <f>IF('Raw Data'!DC148="","",'Raw Data'!DC148)</f>
        <v/>
      </c>
      <c r="DZ148" s="56" t="str">
        <f t="shared" si="79"/>
        <v/>
      </c>
      <c r="EA148" s="20" t="str">
        <f>IF('Raw Data'!DD148="","",'Raw Data'!DD148)</f>
        <v/>
      </c>
      <c r="EB148" s="52" t="str">
        <f t="shared" si="80"/>
        <v/>
      </c>
      <c r="EC148" s="20" t="str">
        <f>IF('Raw Data'!DE148="","",'Raw Data'!DE148)</f>
        <v/>
      </c>
      <c r="ED148" s="52" t="str">
        <f t="shared" si="81"/>
        <v/>
      </c>
      <c r="EE148" s="20" t="str">
        <f>IF('Raw Data'!DF148="","",'Raw Data'!DF148)</f>
        <v/>
      </c>
      <c r="EF148" s="52" t="str">
        <f t="shared" si="82"/>
        <v/>
      </c>
      <c r="EG148" s="20" t="str">
        <f>IF('Raw Data'!DG148="","",'Raw Data'!DG148)</f>
        <v/>
      </c>
      <c r="EH148" s="52" t="str">
        <f t="shared" si="83"/>
        <v/>
      </c>
      <c r="EI148" s="20" t="str">
        <f>IF('Raw Data'!DH148="","",'Raw Data'!DH148)</f>
        <v/>
      </c>
      <c r="EJ148" s="20" t="str">
        <f>IF('Raw Data'!DI148="","",'Raw Data'!DI148)</f>
        <v/>
      </c>
      <c r="EK148" s="20" t="str">
        <f>IF('Raw Data'!DJ148="","",'Raw Data'!DJ148)</f>
        <v/>
      </c>
      <c r="EL148" s="20" t="str">
        <f>IF('Raw Data'!DK148="","",'Raw Data'!DK148)</f>
        <v/>
      </c>
      <c r="EM148" s="20" t="str">
        <f>IF('Raw Data'!DL148="","",'Raw Data'!DL148)</f>
        <v/>
      </c>
      <c r="EN148" s="20" t="str">
        <f>IF('Raw Data'!DM148="","",'Raw Data'!DM148)</f>
        <v/>
      </c>
      <c r="EO148" s="20" t="str">
        <f>IF('Raw Data'!DN148="","",'Raw Data'!DN148)</f>
        <v>Non</v>
      </c>
      <c r="EP148" s="20" t="str">
        <f>IF('Raw Data'!DO148="","",'Raw Data'!DO148)</f>
        <v/>
      </c>
      <c r="EQ148" s="52" t="str">
        <f t="shared" si="84"/>
        <v/>
      </c>
      <c r="ER148" s="20" t="str">
        <f>IF('Raw Data'!DP148="","",'Raw Data'!DP148)</f>
        <v/>
      </c>
      <c r="ES148" s="20" t="str">
        <f>IF('Raw Data'!DQ148="","",'Raw Data'!DQ148)</f>
        <v/>
      </c>
      <c r="ET148" s="20" t="str">
        <f>IF('Raw Data'!DR148="","",'Raw Data'!DR148)</f>
        <v/>
      </c>
      <c r="EU148" s="20" t="str">
        <f>IF('Raw Data'!DS148="","",'Raw Data'!DS148)</f>
        <v/>
      </c>
      <c r="EV148" s="20" t="str">
        <f>IF('Raw Data'!DT148="","",'Raw Data'!DT148)</f>
        <v>Station de radio Appel téléphonique Conversation avec les autorités locales</v>
      </c>
      <c r="EW148" s="20">
        <f>IF('Raw Data'!DU148="","",'Raw Data'!DU148)</f>
        <v>1</v>
      </c>
      <c r="EX148" s="20">
        <f>IF('Raw Data'!DV148="","",'Raw Data'!DV148)</f>
        <v>0</v>
      </c>
      <c r="EY148" s="20">
        <f>IF('Raw Data'!DW148="","",'Raw Data'!DW148)</f>
        <v>0</v>
      </c>
      <c r="EZ148" s="20">
        <f>IF('Raw Data'!DX148="","",'Raw Data'!DX148)</f>
        <v>0</v>
      </c>
      <c r="FA148" s="20">
        <f>IF('Raw Data'!DY148="","",'Raw Data'!DY148)</f>
        <v>0</v>
      </c>
      <c r="FB148" s="20">
        <f>IF('Raw Data'!DZ148="","",'Raw Data'!DZ148)</f>
        <v>1</v>
      </c>
      <c r="FC148" s="20">
        <f>IF('Raw Data'!EA148="","",'Raw Data'!EA148)</f>
        <v>1</v>
      </c>
      <c r="FD148" s="20">
        <f>IF('Raw Data'!EB148="","",'Raw Data'!EB148)</f>
        <v>0</v>
      </c>
      <c r="FE148" s="20">
        <f>IF('Raw Data'!EC148="","",'Raw Data'!EC148)</f>
        <v>0</v>
      </c>
      <c r="FF148" s="20">
        <f>IF('Raw Data'!ED148="","",'Raw Data'!ED148)</f>
        <v>0</v>
      </c>
      <c r="FG148" s="20">
        <f>IF('Raw Data'!EE148="","",'Raw Data'!EE148)</f>
        <v>0</v>
      </c>
      <c r="FH148" s="20">
        <f>IF('Raw Data'!EF148="","",'Raw Data'!EF148)</f>
        <v>0</v>
      </c>
      <c r="FI148" s="20">
        <f>IF('Raw Data'!EG148="","",'Raw Data'!EG148)</f>
        <v>0</v>
      </c>
      <c r="FJ148" s="20" t="str">
        <f>IF('Raw Data'!EH148="","",'Raw Data'!EH148)</f>
        <v/>
      </c>
      <c r="FK148" s="20" t="str">
        <f>IF('Raw Data'!EI148="","",'Raw Data'!EI148)</f>
        <v>Information sur la situation des membres de la famille vivant à l'extérieur de la zone (par exemple, déplacés)</v>
      </c>
      <c r="FL148" s="20" t="str">
        <f>IF('Raw Data'!EJ148="","",'Raw Data'!EJ148)</f>
        <v/>
      </c>
      <c r="FM148" s="20" t="str">
        <f>IF('Raw Data'!EK148="","",'Raw Data'!EK148)</f>
        <v>Oui</v>
      </c>
      <c r="FN148" s="20" t="str">
        <f>IF('Raw Data'!EL148="","",'Raw Data'!EL148)</f>
        <v/>
      </c>
      <c r="FO148" s="20" t="str">
        <f>IF('Raw Data'!EM148="","",'Raw Data'!EM148)</f>
        <v>Oui</v>
      </c>
      <c r="FP148" s="20" t="str">
        <f>IF('Raw Data'!EN148="","",'Raw Data'!EN148)</f>
        <v/>
      </c>
      <c r="FQ148" s="20" t="str">
        <f>IF('Raw Data'!EO148="","",'Raw Data'!EO148)</f>
        <v/>
      </c>
      <c r="FR148" s="20" t="str">
        <f>IF('Raw Data'!EP148="","",'Raw Data'!EP148)</f>
        <v/>
      </c>
      <c r="FS148" s="20" t="str">
        <f>IF('Raw Data'!EQ148="","",'Raw Data'!EQ148)</f>
        <v>Mapanda</v>
      </c>
      <c r="FT148" s="20">
        <f>IF('Raw Data'!ER148="","",'Raw Data'!ER148)</f>
        <v>5</v>
      </c>
      <c r="FU148" s="20" t="str">
        <f>IF('Raw Data'!ES148="","",'Raw Data'!ES148)</f>
        <v>Bien causé</v>
      </c>
      <c r="FV148" s="20" t="str">
        <f>IF('Raw Data'!ET148="","",'Raw Data'!ET148)</f>
        <v>vWvJfH3sDSZM3uC5W82MGH</v>
      </c>
      <c r="FW148" s="20" t="str">
        <f>IF('Raw Data'!EU148="","",'Raw Data'!EU148)</f>
        <v>v89tPMrAjVHLSntiBQ22UJ</v>
      </c>
      <c r="FX148" s="20" t="str">
        <f>IF('Raw Data'!EV148="","",'Raw Data'!EV148)</f>
        <v>v5AfrSZTqajduwJVMoNG7f</v>
      </c>
      <c r="FY148" s="20" t="str">
        <f>IF('Raw Data'!EW148="","",'Raw Data'!EW148)</f>
        <v>vbptduBAghB4e4bMMgdQUc</v>
      </c>
      <c r="FZ148" s="20" t="str">
        <f>IF('Raw Data'!EX148="","",'Raw Data'!EX148)</f>
        <v>vNycnGWUpYeb3KNNoHrkGX</v>
      </c>
      <c r="GA148" s="20" t="str">
        <f>IF('Raw Data'!EY148="","",'Raw Data'!EY148)</f>
        <v/>
      </c>
      <c r="GB148" s="20">
        <f>IF('Raw Data'!EZ148="","",'Raw Data'!EZ148)</f>
        <v>386038775</v>
      </c>
      <c r="GC148" s="20" t="str">
        <f>IF('Raw Data'!FA148="","",'Raw Data'!FA148)</f>
        <v>7950bf59-ae85-431c-8019-07bbda8eafe2</v>
      </c>
      <c r="GD148" s="29">
        <f>IF('Raw Data'!FB148="","",'Raw Data'!FB148)</f>
        <v>44949.435196759259</v>
      </c>
      <c r="GE148" s="20" t="str">
        <f>IF('Raw Data'!FC148="","",'Raw Data'!FC148)</f>
        <v/>
      </c>
      <c r="GF148" s="20" t="str">
        <f>IF('Raw Data'!FD148="","",'Raw Data'!FD148)</f>
        <v/>
      </c>
      <c r="GG148" s="20" t="str">
        <f>IF('Raw Data'!FE148="","",'Raw Data'!FE148)</f>
        <v>submitted_via_web</v>
      </c>
      <c r="GH148" s="20" t="str">
        <f>IF('Raw Data'!FF148="","",'Raw Data'!FF148)</f>
        <v>reach_rdc_hsm_enqueteur</v>
      </c>
      <c r="GI148" s="20" t="str">
        <f>IF('Raw Data'!FG148="","",'Raw Data'!FG148)</f>
        <v/>
      </c>
      <c r="GJ148" s="20">
        <f>IF('Raw Data'!FH148="","",'Raw Data'!FH148)</f>
        <v>238</v>
      </c>
    </row>
    <row r="149" spans="1:192" x14ac:dyDescent="0.25">
      <c r="A149" s="24" t="str">
        <f t="shared" si="57"/>
        <v>c4c568e7-c4a6-4c6c-badd-f059198e67a6</v>
      </c>
      <c r="B149" s="24" t="str">
        <f t="shared" si="58"/>
        <v>Mapanda</v>
      </c>
      <c r="C149" s="24" t="str">
        <f t="shared" si="59"/>
        <v>ENU4</v>
      </c>
      <c r="D149" s="29">
        <f>IF('Raw Data'!A149="","",'Raw Data'!A149)</f>
        <v>44949</v>
      </c>
      <c r="E149" s="27">
        <f>IF('Raw Data'!B149="","",'Raw Data'!B149)</f>
        <v>44949.428603946762</v>
      </c>
      <c r="F149" s="27">
        <f>IF('Raw Data'!C149="","",'Raw Data'!C149)</f>
        <v>44949.463807511573</v>
      </c>
      <c r="G149" s="31">
        <f t="shared" si="60"/>
        <v>50.693133326712996</v>
      </c>
      <c r="H149" s="33" t="str">
        <f t="shared" si="61"/>
        <v>OK</v>
      </c>
      <c r="I149" s="20" t="str">
        <f>IF('Raw Data'!D149="","",'Raw Data'!D149)</f>
        <v>audit.csv</v>
      </c>
      <c r="J149" s="20" t="str">
        <f>IF('Raw Data'!E149="","",'Raw Data'!E149)</f>
        <v>https://kc.humanitarianresponse.info/media/original?media_file=reachrdcdata%2Fattachments%2F03786f7074524bcf85122757f5105ae7%2Fc4c568e7-c4a6-4c6c-badd-f059198e67a6%2Faudit.csv</v>
      </c>
      <c r="K149" s="20" t="str">
        <f>IF('Raw Data'!F149="","",'Raw Data'!F149)</f>
        <v/>
      </c>
      <c r="L149" s="20" t="str">
        <f>IF('Raw Data'!G149="","",'Raw Data'!G149)</f>
        <v/>
      </c>
      <c r="M149" s="20" t="str">
        <f>IF('Raw Data'!H149="","",'Raw Data'!H149)</f>
        <v>ENU4</v>
      </c>
      <c r="N149" s="20" t="str">
        <f>IF('Raw Data'!I149="","",'Raw Data'!I149)</f>
        <v>Kalemie</v>
      </c>
      <c r="O149" s="20" t="str">
        <f>IF('Raw Data'!J149="","",'Raw Data'!J149)</f>
        <v>Décembre</v>
      </c>
      <c r="P149" s="20" t="str">
        <f>IF('Raw Data'!K149="","",'Raw Data'!K149)</f>
        <v>Entretien à distance (appel téléphonique)</v>
      </c>
      <c r="Q149" s="20">
        <f>IF('Raw Data'!L149="","",'Raw Data'!L149)</f>
        <v>822527820</v>
      </c>
      <c r="R149" s="20">
        <f>IF('Raw Data'!M149="","",'Raw Data'!M149)</f>
        <v>822527820</v>
      </c>
      <c r="S149" s="20" t="str">
        <f>IF('Raw Data'!N149="","",'Raw Data'!N149)</f>
        <v>Oui</v>
      </c>
      <c r="T149" s="35" t="str">
        <f t="shared" si="62"/>
        <v/>
      </c>
      <c r="U149" s="20" t="str">
        <f>IF('Raw Data'!O149="","",'Raw Data'!O149)</f>
        <v/>
      </c>
      <c r="V149" s="20" t="str">
        <f>IF('Raw Data'!P149="","",'Raw Data'!P149)</f>
        <v/>
      </c>
      <c r="W149" s="20" t="str">
        <f>IF('Raw Data'!Q149="","",'Raw Data'!Q149)</f>
        <v/>
      </c>
      <c r="X149" s="20" t="str">
        <f>IF('Raw Data'!R149="","",'Raw Data'!R149)</f>
        <v>Oui</v>
      </c>
      <c r="Y149" s="35" t="str">
        <f t="shared" si="63"/>
        <v/>
      </c>
      <c r="Z149" s="20" t="str">
        <f>IF('Raw Data'!S149="","",'Raw Data'!S149)</f>
        <v/>
      </c>
      <c r="AA149" s="20" t="str">
        <f>IF('Raw Data'!T149="","",'Raw Data'!T149)</f>
        <v/>
      </c>
      <c r="AB149" s="20" t="str">
        <f>IF('Raw Data'!U149="","",'Raw Data'!U149)</f>
        <v>Maintenant</v>
      </c>
      <c r="AC149" s="35" t="str">
        <f t="shared" si="64"/>
        <v/>
      </c>
      <c r="AD149" s="20" t="str">
        <f>IF('Raw Data'!V149="","",'Raw Data'!V149)</f>
        <v/>
      </c>
      <c r="AE149" s="20" t="str">
        <f>IF('Raw Data'!W149="","",'Raw Data'!W149)</f>
        <v>Bakoko josue</v>
      </c>
      <c r="AF149" s="20" t="str">
        <f>IF('Raw Data'!X149="","",'Raw Data'!X149)</f>
        <v>Homme</v>
      </c>
      <c r="AG149" s="20">
        <f>IF('Raw Data'!Y149="","",'Raw Data'!Y149)</f>
        <v>40</v>
      </c>
      <c r="AH149" s="20" t="str">
        <f>IF('Raw Data'!Z149="","",'Raw Data'!Z149)</f>
        <v>Agriculteur</v>
      </c>
      <c r="AI149" s="20" t="str">
        <f>IF('Raw Data'!AA149="","",'Raw Data'!AA149)</f>
        <v/>
      </c>
      <c r="AJ149" s="20" t="str">
        <f>IF('Raw Data'!AB149="","",'Raw Data'!AB149)</f>
        <v/>
      </c>
      <c r="AK149" s="20" t="str">
        <f>IF('Raw Data'!AC149="","",'Raw Data'!AC149)</f>
        <v/>
      </c>
      <c r="AL149" s="20" t="str">
        <f>IF('Raw Data'!AD149="","",'Raw Data'!AD149)</f>
        <v/>
      </c>
      <c r="AM149" s="20" t="str">
        <f>IF('Raw Data'!AE149="","",'Raw Data'!AE149)</f>
        <v/>
      </c>
      <c r="AN149" s="20" t="str">
        <f>IF('Raw Data'!AF149="","",'Raw Data'!AF149)</f>
        <v/>
      </c>
      <c r="AO149" s="20" t="str">
        <f>IF('Raw Data'!AG149="","",'Raw Data'!AG149)</f>
        <v/>
      </c>
      <c r="AP149" s="20" t="str">
        <f>IF('Raw Data'!AH149="","",'Raw Data'!AH149)</f>
        <v>Personne non déplacée (Autochtone)</v>
      </c>
      <c r="AQ149" s="35" t="str">
        <f t="shared" si="65"/>
        <v/>
      </c>
      <c r="AR149" s="20" t="str">
        <f>IF('Raw Data'!AI149="","",'Raw Data'!AI149)</f>
        <v>Tanganyika</v>
      </c>
      <c r="AS149" s="20" t="str">
        <f>IF('Raw Data'!AJ149="","",'Raw Data'!AJ149)</f>
        <v>Nyemba</v>
      </c>
      <c r="AT149" s="20" t="str">
        <f>IF('Raw Data'!AK149="","",'Raw Data'!AK149)</f>
        <v>Autre (Specifiez)</v>
      </c>
      <c r="AU149" s="20" t="str">
        <f>IF('Raw Data'!AL149="","",'Raw Data'!AL149)</f>
        <v>Mapanda</v>
      </c>
      <c r="AV149" s="20" t="str">
        <f>IF('Raw Data'!AM149="","",'Raw Data'!AM149)</f>
        <v>Mapanda</v>
      </c>
      <c r="AW149" s="20" t="str">
        <f>IF('Raw Data'!AN149="","",'Raw Data'!AN149)</f>
        <v/>
      </c>
      <c r="AX149" s="20" t="str">
        <f>IF('Raw Data'!AO149="","",'Raw Data'!AO149)</f>
        <v>Oui</v>
      </c>
      <c r="AY149" s="20" t="str">
        <f>IF('Raw Data'!AP149="","",'Raw Data'!AP149)</f>
        <v>Tanganyika</v>
      </c>
      <c r="AZ149" s="20" t="str">
        <f>IF('Raw Data'!AQ149="","",'Raw Data'!AQ149)</f>
        <v>Nyemba</v>
      </c>
      <c r="BA149" s="20" t="str">
        <f>IF('Raw Data'!AR149="","",'Raw Data'!AR149)</f>
        <v>Localité</v>
      </c>
      <c r="BB149" s="20" t="str">
        <f>IF('Raw Data'!AS149="","",'Raw Data'!AS149)</f>
        <v/>
      </c>
      <c r="BC149" s="20" t="str">
        <f>IF('Raw Data'!AT149="","",'Raw Data'!AT149)</f>
        <v/>
      </c>
      <c r="BD149" s="20" t="str">
        <f>IF('Raw Data'!AU149="","",'Raw Data'!AU149)</f>
        <v/>
      </c>
      <c r="BE149" s="20" t="str">
        <f>IF('Raw Data'!AV149="","",'Raw Data'!AV149)</f>
        <v>Autre (Specifiez)</v>
      </c>
      <c r="BF149" s="20" t="str">
        <f>IF('Raw Data'!AW149="","",'Raw Data'!AW149)</f>
        <v>Mapanda</v>
      </c>
      <c r="BG149" s="20" t="str">
        <f>IF('Raw Data'!AX149="","",'Raw Data'!AX149)</f>
        <v>Mapanda</v>
      </c>
      <c r="BH149" s="20" t="str">
        <f>IF('Raw Data'!AY149="","",'Raw Data'!AY149)</f>
        <v>Non</v>
      </c>
      <c r="BI149" s="20" t="str">
        <f>IF('Raw Data'!AZ149="","",'Raw Data'!AZ149)</f>
        <v/>
      </c>
      <c r="BJ149" s="20" t="str">
        <f>IF('Raw Data'!BA149="","",'Raw Data'!BA149)</f>
        <v>Oui</v>
      </c>
      <c r="BK149" s="20" t="str">
        <f>IF('Raw Data'!BB149="","",'Raw Data'!BB149)</f>
        <v>Oui</v>
      </c>
      <c r="BL149" s="20" t="str">
        <f>IF('Raw Data'!BC149="","",'Raw Data'!BC149)</f>
        <v>Autre (Specifiez)</v>
      </c>
      <c r="BM149" s="20" t="str">
        <f>IF('Raw Data'!BD149="","",'Raw Data'!BD149)</f>
        <v>Mapanda</v>
      </c>
      <c r="BN149" s="20" t="str">
        <f>IF('Raw Data'!BE149="","",'Raw Data'!BE149)</f>
        <v>Mapanda</v>
      </c>
      <c r="BO149" s="20" t="str">
        <f>IF('Raw Data'!BF149="","",'Raw Data'!BF149)</f>
        <v>Mahila</v>
      </c>
      <c r="BP149" s="20" t="str">
        <f>IF('Raw Data'!BG149="","",'Raw Data'!BG149)</f>
        <v/>
      </c>
      <c r="BQ149" s="20" t="str">
        <f>IF('Raw Data'!BH149="","",'Raw Data'!BH149)</f>
        <v>Autre (Spécifier)</v>
      </c>
      <c r="BR149" s="20" t="str">
        <f>IF('Raw Data'!BI149="","",'Raw Data'!BI149)</f>
        <v>Mahila</v>
      </c>
      <c r="BS149" s="20" t="str">
        <f>IF('Raw Data'!BJ149="","",'Raw Data'!BJ149)</f>
        <v>Oui</v>
      </c>
      <c r="BT149" s="20" t="str">
        <f>IF('Raw Data'!BK149="","",'Raw Data'!BK149)</f>
        <v>Oui</v>
      </c>
      <c r="BU149" s="35" t="str">
        <f t="shared" si="66"/>
        <v/>
      </c>
      <c r="BV149" s="20" t="str">
        <f>IF('Raw Data'!BL149="","",'Raw Data'!BL149)</f>
        <v/>
      </c>
      <c r="BW149" s="20" t="str">
        <f>IF('Raw Data'!BM149="","",'Raw Data'!BM149)</f>
        <v/>
      </c>
      <c r="BX149" s="20" t="str">
        <f>IF('Raw Data'!BN149="","",'Raw Data'!BN149)</f>
        <v>Oui</v>
      </c>
      <c r="BY149" s="20" t="str">
        <f>IF('Raw Data'!BO149="","",'Raw Data'!BO149)</f>
        <v>Oui</v>
      </c>
      <c r="BZ149" s="20" t="str">
        <f>IF('Raw Data'!BP149="","",'Raw Data'!BP149)</f>
        <v>Oui</v>
      </c>
      <c r="CA149" s="20" t="str">
        <f>IF('Raw Data'!BQ149="","",'Raw Data'!BQ149)</f>
        <v>Oui</v>
      </c>
      <c r="CB149" s="20" t="str">
        <f>IF('Raw Data'!BR149="","",'Raw Data'!BR149)</f>
        <v>Oui</v>
      </c>
      <c r="CC149" s="20" t="str">
        <f>IF('Raw Data'!BS149="","",'Raw Data'!BS149)</f>
        <v/>
      </c>
      <c r="CD149" s="20" t="str">
        <f>IF('Raw Data'!BT149="","",'Raw Data'!BT149)</f>
        <v>Communauté hôte (=Autochtones)</v>
      </c>
      <c r="CE149" s="20" t="str">
        <f>IF('Raw Data'!BU149="","",'Raw Data'!BU149)</f>
        <v>5</v>
      </c>
      <c r="CF149" s="20" t="str">
        <f>IF('Raw Data'!BV149="","",'Raw Data'!BV149)</f>
        <v>Oui</v>
      </c>
      <c r="CG149" s="20" t="str">
        <f>IF('Raw Data'!BW149="","",'Raw Data'!BW149)</f>
        <v>Communauté hôte (=Autochtones)</v>
      </c>
      <c r="CH149" s="35" t="str">
        <f t="shared" si="67"/>
        <v/>
      </c>
      <c r="CI149" s="35" t="str">
        <f t="shared" si="68"/>
        <v/>
      </c>
      <c r="CJ149" s="37">
        <f t="shared" si="69"/>
        <v>1</v>
      </c>
      <c r="CK149" s="20">
        <f>IF('Raw Data'!BX149="","",'Raw Data'!BX149)</f>
        <v>1</v>
      </c>
      <c r="CL149" s="20">
        <f>IF('Raw Data'!BY149="","",'Raw Data'!BY149)</f>
        <v>0</v>
      </c>
      <c r="CM149" s="20">
        <f>IF('Raw Data'!BZ149="","",'Raw Data'!BZ149)</f>
        <v>0</v>
      </c>
      <c r="CN149" s="20">
        <f>IF('Raw Data'!CA149="","",'Raw Data'!CA149)</f>
        <v>0</v>
      </c>
      <c r="CO149" s="20">
        <f>IF('Raw Data'!CB149="","",'Raw Data'!CB149)</f>
        <v>0</v>
      </c>
      <c r="CP149" s="39" t="str">
        <f>IF('Raw Data'!CC149="","",'Raw Data'!CC149)</f>
        <v>0.20523137326173613</v>
      </c>
      <c r="CQ149" s="20" t="str">
        <f>IF('Raw Data'!CD149="","",'Raw Data'!CD149)</f>
        <v/>
      </c>
      <c r="CR149" s="20" t="str">
        <f>IF('Raw Data'!CE149="","",'Raw Data'!CE149)</f>
        <v>1</v>
      </c>
      <c r="CS149" s="20" t="str">
        <f>IF('Raw Data'!CF149="","",'Raw Data'!CF149)</f>
        <v/>
      </c>
      <c r="CT149" s="20" t="str">
        <f>IF('Raw Data'!CG149="","",'Raw Data'!CG149)</f>
        <v/>
      </c>
      <c r="CU149" s="20">
        <f>IF('Raw Data'!CH149="","",'Raw Data'!CH149)</f>
        <v>3</v>
      </c>
      <c r="CV149" s="35" t="str">
        <f t="shared" si="70"/>
        <v/>
      </c>
      <c r="CW149" s="20">
        <f>IF('Raw Data'!CI149="","",'Raw Data'!CI149)</f>
        <v>3</v>
      </c>
      <c r="CX149" s="35" t="str">
        <f t="shared" si="71"/>
        <v/>
      </c>
      <c r="CY149" s="20">
        <f>IF('Raw Data'!CJ149="","",'Raw Data'!CJ149)</f>
        <v>4</v>
      </c>
      <c r="CZ149" s="35" t="str">
        <f t="shared" si="72"/>
        <v/>
      </c>
      <c r="DA149" s="20">
        <f>IF('Raw Data'!CK149="","",'Raw Data'!CK149)</f>
        <v>0</v>
      </c>
      <c r="DB149" s="35" t="str">
        <f t="shared" si="73"/>
        <v/>
      </c>
      <c r="DC149" s="20">
        <f>IF('Raw Data'!CL149="","",'Raw Data'!CL149)</f>
        <v>2</v>
      </c>
      <c r="DD149" s="35" t="str">
        <f t="shared" si="74"/>
        <v/>
      </c>
      <c r="DE149" s="20">
        <f>IF('Raw Data'!CM149="","",'Raw Data'!CM149)</f>
        <v>0</v>
      </c>
      <c r="DF149" s="35" t="str">
        <f t="shared" si="75"/>
        <v/>
      </c>
      <c r="DG149" s="20">
        <f>IF('Raw Data'!CN149="","",'Raw Data'!CN149)</f>
        <v>0</v>
      </c>
      <c r="DH149" s="35" t="str">
        <f t="shared" si="76"/>
        <v/>
      </c>
      <c r="DI149" s="20">
        <f>IF('Raw Data'!CO149="","",'Raw Data'!CO149)</f>
        <v>0</v>
      </c>
      <c r="DJ149" s="35" t="str">
        <f t="shared" si="77"/>
        <v/>
      </c>
      <c r="DK149" s="23">
        <f>IF('Raw Data'!CP149="","",'Raw Data'!CP149)</f>
        <v>0</v>
      </c>
      <c r="DL149" s="23">
        <f>IF('Raw Data'!CQ149="","",'Raw Data'!CQ149)</f>
        <v>0</v>
      </c>
      <c r="DM149" s="20">
        <f>IF('Raw Data'!CR149="","",'Raw Data'!CR149)</f>
        <v>30</v>
      </c>
      <c r="DN149" s="20">
        <f>IF('Raw Data'!CS149="","",'Raw Data'!CS149)</f>
        <v>0</v>
      </c>
      <c r="DO149" s="23">
        <f>IF('Raw Data'!CT149="","",'Raw Data'!CT149)</f>
        <v>27</v>
      </c>
      <c r="DP149" s="20">
        <f>IF('Raw Data'!CU149="","",'Raw Data'!CU149)</f>
        <v>0</v>
      </c>
      <c r="DQ149" s="23" t="str">
        <f>IF('Raw Data'!CV149="","",'Raw Data'!CV149)</f>
        <v/>
      </c>
      <c r="DR149" s="20" t="str">
        <f>IF('Raw Data'!CW149="","",'Raw Data'!CW149)</f>
        <v/>
      </c>
      <c r="DS149" s="20" t="str">
        <f>IF('Raw Data'!CX149="","",'Raw Data'!CX149)</f>
        <v/>
      </c>
      <c r="DT149" s="20" t="str">
        <f>IF('Raw Data'!CY149="","",'Raw Data'!CY149)</f>
        <v/>
      </c>
      <c r="DU149" s="20" t="str">
        <f>IF('Raw Data'!CZ149="","",'Raw Data'!CZ149)</f>
        <v/>
      </c>
      <c r="DV149" s="20" t="str">
        <f>IF('Raw Data'!DA149="","",'Raw Data'!DA149)</f>
        <v/>
      </c>
      <c r="DW149" s="20" t="str">
        <f>IF('Raw Data'!DB149="","",'Raw Data'!DB149)</f>
        <v/>
      </c>
      <c r="DX149" s="35" t="str">
        <f t="shared" si="78"/>
        <v/>
      </c>
      <c r="DY149" s="23" t="str">
        <f>IF('Raw Data'!DC149="","",'Raw Data'!DC149)</f>
        <v/>
      </c>
      <c r="DZ149" s="42" t="str">
        <f t="shared" si="79"/>
        <v/>
      </c>
      <c r="EA149" s="20" t="str">
        <f>IF('Raw Data'!DD149="","",'Raw Data'!DD149)</f>
        <v/>
      </c>
      <c r="EB149" s="35" t="str">
        <f t="shared" si="80"/>
        <v/>
      </c>
      <c r="EC149" s="20" t="str">
        <f>IF('Raw Data'!DE149="","",'Raw Data'!DE149)</f>
        <v/>
      </c>
      <c r="ED149" s="35" t="str">
        <f t="shared" si="81"/>
        <v/>
      </c>
      <c r="EE149" s="20" t="str">
        <f>IF('Raw Data'!DF149="","",'Raw Data'!DF149)</f>
        <v/>
      </c>
      <c r="EF149" s="35" t="str">
        <f t="shared" si="82"/>
        <v/>
      </c>
      <c r="EG149" s="20" t="str">
        <f>IF('Raw Data'!DG149="","",'Raw Data'!DG149)</f>
        <v/>
      </c>
      <c r="EH149" s="35" t="str">
        <f t="shared" si="83"/>
        <v/>
      </c>
      <c r="EI149" s="20" t="str">
        <f>IF('Raw Data'!DH149="","",'Raw Data'!DH149)</f>
        <v/>
      </c>
      <c r="EJ149" s="20" t="str">
        <f>IF('Raw Data'!DI149="","",'Raw Data'!DI149)</f>
        <v/>
      </c>
      <c r="EK149" s="20" t="str">
        <f>IF('Raw Data'!DJ149="","",'Raw Data'!DJ149)</f>
        <v/>
      </c>
      <c r="EL149" s="20" t="str">
        <f>IF('Raw Data'!DK149="","",'Raw Data'!DK149)</f>
        <v/>
      </c>
      <c r="EM149" s="20" t="str">
        <f>IF('Raw Data'!DL149="","",'Raw Data'!DL149)</f>
        <v/>
      </c>
      <c r="EN149" s="20" t="str">
        <f>IF('Raw Data'!DM149="","",'Raw Data'!DM149)</f>
        <v/>
      </c>
      <c r="EO149" s="20" t="str">
        <f>IF('Raw Data'!DN149="","",'Raw Data'!DN149)</f>
        <v>Oui</v>
      </c>
      <c r="EP149" s="20">
        <f>IF('Raw Data'!DO149="","",'Raw Data'!DO149)</f>
        <v>3</v>
      </c>
      <c r="EQ149" s="35" t="str">
        <f t="shared" si="84"/>
        <v/>
      </c>
      <c r="ER149" s="20">
        <f>IF('Raw Data'!DP149="","",'Raw Data'!DP149)</f>
        <v>0</v>
      </c>
      <c r="ES149" s="20">
        <f>IF('Raw Data'!DQ149="","",'Raw Data'!DQ149)</f>
        <v>0</v>
      </c>
      <c r="ET149" s="20">
        <f>IF('Raw Data'!DR149="","",'Raw Data'!DR149)</f>
        <v>0</v>
      </c>
      <c r="EU149" s="20" t="str">
        <f>IF('Raw Data'!DS149="","",'Raw Data'!DS149)</f>
        <v/>
      </c>
      <c r="EV149" s="20" t="str">
        <f>IF('Raw Data'!DT149="","",'Raw Data'!DT149)</f>
        <v>Station de radio</v>
      </c>
      <c r="EW149" s="20">
        <f>IF('Raw Data'!DU149="","",'Raw Data'!DU149)</f>
        <v>1</v>
      </c>
      <c r="EX149" s="20">
        <f>IF('Raw Data'!DV149="","",'Raw Data'!DV149)</f>
        <v>0</v>
      </c>
      <c r="EY149" s="20">
        <f>IF('Raw Data'!DW149="","",'Raw Data'!DW149)</f>
        <v>0</v>
      </c>
      <c r="EZ149" s="20">
        <f>IF('Raw Data'!DX149="","",'Raw Data'!DX149)</f>
        <v>0</v>
      </c>
      <c r="FA149" s="20">
        <f>IF('Raw Data'!DY149="","",'Raw Data'!DY149)</f>
        <v>0</v>
      </c>
      <c r="FB149" s="20">
        <f>IF('Raw Data'!DZ149="","",'Raw Data'!DZ149)</f>
        <v>0</v>
      </c>
      <c r="FC149" s="20">
        <f>IF('Raw Data'!EA149="","",'Raw Data'!EA149)</f>
        <v>0</v>
      </c>
      <c r="FD149" s="20">
        <f>IF('Raw Data'!EB149="","",'Raw Data'!EB149)</f>
        <v>0</v>
      </c>
      <c r="FE149" s="20">
        <f>IF('Raw Data'!EC149="","",'Raw Data'!EC149)</f>
        <v>0</v>
      </c>
      <c r="FF149" s="20">
        <f>IF('Raw Data'!ED149="","",'Raw Data'!ED149)</f>
        <v>0</v>
      </c>
      <c r="FG149" s="20">
        <f>IF('Raw Data'!EE149="","",'Raw Data'!EE149)</f>
        <v>0</v>
      </c>
      <c r="FH149" s="20">
        <f>IF('Raw Data'!EF149="","",'Raw Data'!EF149)</f>
        <v>0</v>
      </c>
      <c r="FI149" s="20">
        <f>IF('Raw Data'!EG149="","",'Raw Data'!EG149)</f>
        <v>0</v>
      </c>
      <c r="FJ149" s="20" t="str">
        <f>IF('Raw Data'!EH149="","",'Raw Data'!EH149)</f>
        <v/>
      </c>
      <c r="FK149" s="20" t="str">
        <f>IF('Raw Data'!EI149="","",'Raw Data'!EI149)</f>
        <v>Information sur l'accès à l'assistance humanitaire</v>
      </c>
      <c r="FL149" s="20" t="str">
        <f>IF('Raw Data'!EJ149="","",'Raw Data'!EJ149)</f>
        <v/>
      </c>
      <c r="FM149" s="20" t="str">
        <f>IF('Raw Data'!EK149="","",'Raw Data'!EK149)</f>
        <v>Oui</v>
      </c>
      <c r="FN149" s="20" t="str">
        <f>IF('Raw Data'!EL149="","",'Raw Data'!EL149)</f>
        <v/>
      </c>
      <c r="FO149" s="20" t="str">
        <f>IF('Raw Data'!EM149="","",'Raw Data'!EM149)</f>
        <v>Oui</v>
      </c>
      <c r="FP149" s="20" t="str">
        <f>IF('Raw Data'!EN149="","",'Raw Data'!EN149)</f>
        <v/>
      </c>
      <c r="FQ149" s="20" t="str">
        <f>IF('Raw Data'!EO149="","",'Raw Data'!EO149)</f>
        <v/>
      </c>
      <c r="FR149" s="20" t="str">
        <f>IF('Raw Data'!EP149="","",'Raw Data'!EP149)</f>
        <v/>
      </c>
      <c r="FS149" s="20" t="str">
        <f>IF('Raw Data'!EQ149="","",'Raw Data'!EQ149)</f>
        <v>Bakoko josue</v>
      </c>
      <c r="FT149" s="20">
        <f>IF('Raw Data'!ER149="","",'Raw Data'!ER149)</f>
        <v>3</v>
      </c>
      <c r="FU149" s="20" t="str">
        <f>IF('Raw Data'!ES149="","",'Raw Data'!ES149)</f>
        <v>L'IC connait tres bien la situation de la localité</v>
      </c>
      <c r="FV149" s="20" t="str">
        <f>IF('Raw Data'!ET149="","",'Raw Data'!ET149)</f>
        <v>vWvJfH3sDSZM3uC5W82MGH</v>
      </c>
      <c r="FW149" s="20" t="str">
        <f>IF('Raw Data'!EU149="","",'Raw Data'!EU149)</f>
        <v>v89tPMrAjVHLSntiBQ22UJ</v>
      </c>
      <c r="FX149" s="20" t="str">
        <f>IF('Raw Data'!EV149="","",'Raw Data'!EV149)</f>
        <v>v5AfrSZTqajduwJVMoNG7f</v>
      </c>
      <c r="FY149" s="20" t="str">
        <f>IF('Raw Data'!EW149="","",'Raw Data'!EW149)</f>
        <v>vbptduBAghB4e4bMMgdQUc</v>
      </c>
      <c r="FZ149" s="20" t="str">
        <f>IF('Raw Data'!EX149="","",'Raw Data'!EX149)</f>
        <v>vNycnGWUpYeb3KNNoHrkGX</v>
      </c>
      <c r="GA149" s="20" t="str">
        <f>IF('Raw Data'!EY149="","",'Raw Data'!EY149)</f>
        <v/>
      </c>
      <c r="GB149" s="20">
        <f>IF('Raw Data'!EZ149="","",'Raw Data'!EZ149)</f>
        <v>386038783</v>
      </c>
      <c r="GC149" s="20" t="str">
        <f>IF('Raw Data'!FA149="","",'Raw Data'!FA149)</f>
        <v>c4c568e7-c4a6-4c6c-badd-f059198e67a6</v>
      </c>
      <c r="GD149" s="29">
        <f>IF('Raw Data'!FB149="","",'Raw Data'!FB149)</f>
        <v>44949.435208333343</v>
      </c>
      <c r="GE149" s="20" t="str">
        <f>IF('Raw Data'!FC149="","",'Raw Data'!FC149)</f>
        <v/>
      </c>
      <c r="GF149" s="20" t="str">
        <f>IF('Raw Data'!FD149="","",'Raw Data'!FD149)</f>
        <v/>
      </c>
      <c r="GG149" s="20" t="str">
        <f>IF('Raw Data'!FE149="","",'Raw Data'!FE149)</f>
        <v>submitted_via_web</v>
      </c>
      <c r="GH149" s="20" t="str">
        <f>IF('Raw Data'!FF149="","",'Raw Data'!FF149)</f>
        <v>reach_rdc_hsm_enqueteur</v>
      </c>
      <c r="GI149" s="20" t="str">
        <f>IF('Raw Data'!FG149="","",'Raw Data'!FG149)</f>
        <v/>
      </c>
      <c r="GJ149" s="20">
        <f>IF('Raw Data'!FH149="","",'Raw Data'!FH149)</f>
        <v>239</v>
      </c>
    </row>
    <row r="150" spans="1:192" x14ac:dyDescent="0.25">
      <c r="A150" s="24" t="str">
        <f t="shared" si="57"/>
        <v>9b9e9354-2092-4054-939c-da595ce19c83</v>
      </c>
      <c r="B150" s="24" t="str">
        <f t="shared" si="58"/>
        <v>Lubanday</v>
      </c>
      <c r="C150" s="24" t="str">
        <f t="shared" si="59"/>
        <v>ENU4</v>
      </c>
      <c r="D150" s="29">
        <f>IF('Raw Data'!A150="","",'Raw Data'!A150)</f>
        <v>44949</v>
      </c>
      <c r="E150" s="27">
        <f>IF('Raw Data'!B150="","",'Raw Data'!B150)</f>
        <v>44949.476049513891</v>
      </c>
      <c r="F150" s="27">
        <f>IF('Raw Data'!C150="","",'Raw Data'!C150)</f>
        <v>44949.500134409733</v>
      </c>
      <c r="G150" s="31">
        <f t="shared" si="60"/>
        <v>34.682250012410805</v>
      </c>
      <c r="H150" s="33" t="str">
        <f t="shared" si="61"/>
        <v>OK</v>
      </c>
      <c r="I150" s="20" t="str">
        <f>IF('Raw Data'!D150="","",'Raw Data'!D150)</f>
        <v>audit.csv</v>
      </c>
      <c r="J150" s="20" t="str">
        <f>IF('Raw Data'!E150="","",'Raw Data'!E150)</f>
        <v>https://kc.humanitarianresponse.info/media/original?media_file=reachrdcdata%2Fattachments%2F03786f7074524bcf85122757f5105ae7%2F9b9e9354-2092-4054-939c-da595ce19c83%2Faudit.csv</v>
      </c>
      <c r="K150" s="20" t="str">
        <f>IF('Raw Data'!F150="","",'Raw Data'!F150)</f>
        <v/>
      </c>
      <c r="L150" s="20" t="str">
        <f>IF('Raw Data'!G150="","",'Raw Data'!G150)</f>
        <v/>
      </c>
      <c r="M150" s="20" t="str">
        <f>IF('Raw Data'!H150="","",'Raw Data'!H150)</f>
        <v>ENU4</v>
      </c>
      <c r="N150" s="20" t="str">
        <f>IF('Raw Data'!I150="","",'Raw Data'!I150)</f>
        <v>Kalemie</v>
      </c>
      <c r="O150" s="20" t="str">
        <f>IF('Raw Data'!J150="","",'Raw Data'!J150)</f>
        <v>Décembre</v>
      </c>
      <c r="P150" s="20" t="str">
        <f>IF('Raw Data'!K150="","",'Raw Data'!K150)</f>
        <v>Entretien à distance (appel téléphonique)</v>
      </c>
      <c r="Q150" s="20">
        <f>IF('Raw Data'!L150="","",'Raw Data'!L150)</f>
        <v>823741741</v>
      </c>
      <c r="R150" s="20">
        <f>IF('Raw Data'!M150="","",'Raw Data'!M150)</f>
        <v>823741741</v>
      </c>
      <c r="S150" s="20" t="str">
        <f>IF('Raw Data'!N150="","",'Raw Data'!N150)</f>
        <v>Oui</v>
      </c>
      <c r="T150" s="35" t="str">
        <f t="shared" si="62"/>
        <v/>
      </c>
      <c r="U150" s="20" t="str">
        <f>IF('Raw Data'!O150="","",'Raw Data'!O150)</f>
        <v/>
      </c>
      <c r="V150" s="20" t="str">
        <f>IF('Raw Data'!P150="","",'Raw Data'!P150)</f>
        <v/>
      </c>
      <c r="W150" s="20" t="str">
        <f>IF('Raw Data'!Q150="","",'Raw Data'!Q150)</f>
        <v/>
      </c>
      <c r="X150" s="20" t="str">
        <f>IF('Raw Data'!R150="","",'Raw Data'!R150)</f>
        <v>Oui</v>
      </c>
      <c r="Y150" s="35" t="str">
        <f t="shared" si="63"/>
        <v/>
      </c>
      <c r="Z150" s="20" t="str">
        <f>IF('Raw Data'!S150="","",'Raw Data'!S150)</f>
        <v/>
      </c>
      <c r="AA150" s="20" t="str">
        <f>IF('Raw Data'!T150="","",'Raw Data'!T150)</f>
        <v/>
      </c>
      <c r="AB150" s="20" t="str">
        <f>IF('Raw Data'!U150="","",'Raw Data'!U150)</f>
        <v>Maintenant</v>
      </c>
      <c r="AC150" s="35" t="str">
        <f t="shared" si="64"/>
        <v/>
      </c>
      <c r="AD150" s="20" t="str">
        <f>IF('Raw Data'!V150="","",'Raw Data'!V150)</f>
        <v/>
      </c>
      <c r="AE150" s="20" t="str">
        <f>IF('Raw Data'!W150="","",'Raw Data'!W150)</f>
        <v>Egenie mwika</v>
      </c>
      <c r="AF150" s="20" t="str">
        <f>IF('Raw Data'!X150="","",'Raw Data'!X150)</f>
        <v>Femme</v>
      </c>
      <c r="AG150" s="20">
        <f>IF('Raw Data'!Y150="","",'Raw Data'!Y150)</f>
        <v>23</v>
      </c>
      <c r="AH150" s="20" t="str">
        <f>IF('Raw Data'!Z150="","",'Raw Data'!Z150)</f>
        <v>Agriculteur</v>
      </c>
      <c r="AI150" s="20" t="str">
        <f>IF('Raw Data'!AA150="","",'Raw Data'!AA150)</f>
        <v/>
      </c>
      <c r="AJ150" s="20" t="str">
        <f>IF('Raw Data'!AB150="","",'Raw Data'!AB150)</f>
        <v/>
      </c>
      <c r="AK150" s="20" t="str">
        <f>IF('Raw Data'!AC150="","",'Raw Data'!AC150)</f>
        <v/>
      </c>
      <c r="AL150" s="20" t="str">
        <f>IF('Raw Data'!AD150="","",'Raw Data'!AD150)</f>
        <v/>
      </c>
      <c r="AM150" s="20" t="str">
        <f>IF('Raw Data'!AE150="","",'Raw Data'!AE150)</f>
        <v/>
      </c>
      <c r="AN150" s="20" t="str">
        <f>IF('Raw Data'!AF150="","",'Raw Data'!AF150)</f>
        <v/>
      </c>
      <c r="AO150" s="20" t="str">
        <f>IF('Raw Data'!AG150="","",'Raw Data'!AG150)</f>
        <v/>
      </c>
      <c r="AP150" s="20" t="str">
        <f>IF('Raw Data'!AH150="","",'Raw Data'!AH150)</f>
        <v>Personne non déplacée (Autochtone)</v>
      </c>
      <c r="AQ150" s="35" t="str">
        <f t="shared" si="65"/>
        <v/>
      </c>
      <c r="AR150" s="20" t="str">
        <f>IF('Raw Data'!AI150="","",'Raw Data'!AI150)</f>
        <v>Tanganyika</v>
      </c>
      <c r="AS150" s="20" t="str">
        <f>IF('Raw Data'!AJ150="","",'Raw Data'!AJ150)</f>
        <v>Nyemba</v>
      </c>
      <c r="AT150" s="20" t="str">
        <f>IF('Raw Data'!AK150="","",'Raw Data'!AK150)</f>
        <v>Autre (Specifiez)</v>
      </c>
      <c r="AU150" s="20" t="str">
        <f>IF('Raw Data'!AL150="","",'Raw Data'!AL150)</f>
        <v>Lubandai</v>
      </c>
      <c r="AV150" s="20" t="str">
        <f>IF('Raw Data'!AM150="","",'Raw Data'!AM150)</f>
        <v>Lubandai</v>
      </c>
      <c r="AW150" s="20" t="str">
        <f>IF('Raw Data'!AN150="","",'Raw Data'!AN150)</f>
        <v/>
      </c>
      <c r="AX150" s="20" t="str">
        <f>IF('Raw Data'!AO150="","",'Raw Data'!AO150)</f>
        <v>Oui</v>
      </c>
      <c r="AY150" s="20" t="str">
        <f>IF('Raw Data'!AP150="","",'Raw Data'!AP150)</f>
        <v>Tanganyika</v>
      </c>
      <c r="AZ150" s="20" t="str">
        <f>IF('Raw Data'!AQ150="","",'Raw Data'!AQ150)</f>
        <v>Nyemba</v>
      </c>
      <c r="BA150" s="20" t="str">
        <f>IF('Raw Data'!AR150="","",'Raw Data'!AR150)</f>
        <v>Quartier</v>
      </c>
      <c r="BB150" s="20" t="str">
        <f>IF('Raw Data'!AS150="","",'Raw Data'!AS150)</f>
        <v/>
      </c>
      <c r="BC150" s="20" t="str">
        <f>IF('Raw Data'!AT150="","",'Raw Data'!AT150)</f>
        <v/>
      </c>
      <c r="BD150" s="20" t="str">
        <f>IF('Raw Data'!AU150="","",'Raw Data'!AU150)</f>
        <v/>
      </c>
      <c r="BE150" s="20" t="str">
        <f>IF('Raw Data'!AV150="","",'Raw Data'!AV150)</f>
        <v>Autre (Specifiez)</v>
      </c>
      <c r="BF150" s="20" t="str">
        <f>IF('Raw Data'!AW150="","",'Raw Data'!AW150)</f>
        <v>Lubanday</v>
      </c>
      <c r="BG150" s="20" t="str">
        <f>IF('Raw Data'!AX150="","",'Raw Data'!AX150)</f>
        <v>Lubanday</v>
      </c>
      <c r="BH150" s="20" t="str">
        <f>IF('Raw Data'!AY150="","",'Raw Data'!AY150)</f>
        <v>Non</v>
      </c>
      <c r="BI150" s="20" t="str">
        <f>IF('Raw Data'!AZ150="","",'Raw Data'!AZ150)</f>
        <v/>
      </c>
      <c r="BJ150" s="20" t="str">
        <f>IF('Raw Data'!BA150="","",'Raw Data'!BA150)</f>
        <v>Oui</v>
      </c>
      <c r="BK150" s="20" t="str">
        <f>IF('Raw Data'!BB150="","",'Raw Data'!BB150)</f>
        <v>Oui</v>
      </c>
      <c r="BL150" s="20" t="str">
        <f>IF('Raw Data'!BC150="","",'Raw Data'!BC150)</f>
        <v>Lubanday</v>
      </c>
      <c r="BM150" s="20" t="str">
        <f>IF('Raw Data'!BD150="","",'Raw Data'!BD150)</f>
        <v/>
      </c>
      <c r="BN150" s="20" t="str">
        <f>IF('Raw Data'!BE150="","",'Raw Data'!BE150)</f>
        <v>Lubanday</v>
      </c>
      <c r="BO150" s="20" t="str">
        <f>IF('Raw Data'!BF150="","",'Raw Data'!BF150)</f>
        <v>Kisongo</v>
      </c>
      <c r="BP150" s="20" t="str">
        <f>IF('Raw Data'!BG150="","",'Raw Data'!BG150)</f>
        <v/>
      </c>
      <c r="BQ150" s="20" t="str">
        <f>IF('Raw Data'!BH150="","",'Raw Data'!BH150)</f>
        <v>Ne sait pas</v>
      </c>
      <c r="BR150" s="20" t="str">
        <f>IF('Raw Data'!BI150="","",'Raw Data'!BI150)</f>
        <v/>
      </c>
      <c r="BS150" s="20" t="str">
        <f>IF('Raw Data'!BJ150="","",'Raw Data'!BJ150)</f>
        <v>Oui</v>
      </c>
      <c r="BT150" s="20" t="str">
        <f>IF('Raw Data'!BK150="","",'Raw Data'!BK150)</f>
        <v>Oui</v>
      </c>
      <c r="BU150" s="35" t="str">
        <f t="shared" si="66"/>
        <v/>
      </c>
      <c r="BV150" s="20" t="str">
        <f>IF('Raw Data'!BL150="","",'Raw Data'!BL150)</f>
        <v/>
      </c>
      <c r="BW150" s="20" t="str">
        <f>IF('Raw Data'!BM150="","",'Raw Data'!BM150)</f>
        <v/>
      </c>
      <c r="BX150" s="20" t="str">
        <f>IF('Raw Data'!BN150="","",'Raw Data'!BN150)</f>
        <v>Oui</v>
      </c>
      <c r="BY150" s="20" t="str">
        <f>IF('Raw Data'!BO150="","",'Raw Data'!BO150)</f>
        <v>Oui</v>
      </c>
      <c r="BZ150" s="20" t="str">
        <f>IF('Raw Data'!BP150="","",'Raw Data'!BP150)</f>
        <v>Oui</v>
      </c>
      <c r="CA150" s="20" t="str">
        <f>IF('Raw Data'!BQ150="","",'Raw Data'!BQ150)</f>
        <v>Oui</v>
      </c>
      <c r="CB150" s="20" t="str">
        <f>IF('Raw Data'!BR150="","",'Raw Data'!BR150)</f>
        <v>Oui</v>
      </c>
      <c r="CC150" s="20" t="str">
        <f>IF('Raw Data'!BS150="","",'Raw Data'!BS150)</f>
        <v/>
      </c>
      <c r="CD150" s="20" t="str">
        <f>IF('Raw Data'!BT150="","",'Raw Data'!BT150)</f>
        <v>Communauté hôte (=Autochtones)</v>
      </c>
      <c r="CE150" s="20" t="str">
        <f>IF('Raw Data'!BU150="","",'Raw Data'!BU150)</f>
        <v>5</v>
      </c>
      <c r="CF150" s="20" t="str">
        <f>IF('Raw Data'!BV150="","",'Raw Data'!BV150)</f>
        <v>Oui</v>
      </c>
      <c r="CG150" s="20" t="str">
        <f>IF('Raw Data'!BW150="","",'Raw Data'!BW150)</f>
        <v>Communauté hôte (=Autochtones)</v>
      </c>
      <c r="CH150" s="35" t="str">
        <f t="shared" si="67"/>
        <v/>
      </c>
      <c r="CI150" s="35" t="str">
        <f t="shared" si="68"/>
        <v/>
      </c>
      <c r="CJ150" s="37">
        <f t="shared" si="69"/>
        <v>1</v>
      </c>
      <c r="CK150" s="20">
        <f>IF('Raw Data'!BX150="","",'Raw Data'!BX150)</f>
        <v>1</v>
      </c>
      <c r="CL150" s="20">
        <f>IF('Raw Data'!BY150="","",'Raw Data'!BY150)</f>
        <v>0</v>
      </c>
      <c r="CM150" s="20">
        <f>IF('Raw Data'!BZ150="","",'Raw Data'!BZ150)</f>
        <v>0</v>
      </c>
      <c r="CN150" s="20">
        <f>IF('Raw Data'!CA150="","",'Raw Data'!CA150)</f>
        <v>0</v>
      </c>
      <c r="CO150" s="20">
        <f>IF('Raw Data'!CB150="","",'Raw Data'!CB150)</f>
        <v>0</v>
      </c>
      <c r="CP150" s="39" t="str">
        <f>IF('Raw Data'!CC150="","",'Raw Data'!CC150)</f>
        <v>0.9823160197728412</v>
      </c>
      <c r="CQ150" s="20" t="str">
        <f>IF('Raw Data'!CD150="","",'Raw Data'!CD150)</f>
        <v/>
      </c>
      <c r="CR150" s="20" t="str">
        <f>IF('Raw Data'!CE150="","",'Raw Data'!CE150)</f>
        <v>1</v>
      </c>
      <c r="CS150" s="20" t="str">
        <f>IF('Raw Data'!CF150="","",'Raw Data'!CF150)</f>
        <v/>
      </c>
      <c r="CT150" s="20" t="str">
        <f>IF('Raw Data'!CG150="","",'Raw Data'!CG150)</f>
        <v/>
      </c>
      <c r="CU150" s="20" t="str">
        <f>IF('Raw Data'!CH150="","",'Raw Data'!CH150)</f>
        <v/>
      </c>
      <c r="CV150" s="35" t="str">
        <f t="shared" si="70"/>
        <v/>
      </c>
      <c r="CW150" s="20" t="str">
        <f>IF('Raw Data'!CI150="","",'Raw Data'!CI150)</f>
        <v/>
      </c>
      <c r="CX150" s="35" t="str">
        <f t="shared" si="71"/>
        <v/>
      </c>
      <c r="CY150" s="20" t="str">
        <f>IF('Raw Data'!CJ150="","",'Raw Data'!CJ150)</f>
        <v/>
      </c>
      <c r="CZ150" s="35" t="str">
        <f t="shared" si="72"/>
        <v/>
      </c>
      <c r="DA150" s="20" t="str">
        <f>IF('Raw Data'!CK150="","",'Raw Data'!CK150)</f>
        <v/>
      </c>
      <c r="DB150" s="35" t="str">
        <f t="shared" si="73"/>
        <v/>
      </c>
      <c r="DC150" s="20" t="str">
        <f>IF('Raw Data'!CL150="","",'Raw Data'!CL150)</f>
        <v/>
      </c>
      <c r="DD150" s="35" t="str">
        <f t="shared" si="74"/>
        <v/>
      </c>
      <c r="DE150" s="20" t="str">
        <f>IF('Raw Data'!CM150="","",'Raw Data'!CM150)</f>
        <v/>
      </c>
      <c r="DF150" s="35" t="str">
        <f t="shared" si="75"/>
        <v/>
      </c>
      <c r="DG150" s="20" t="str">
        <f>IF('Raw Data'!CN150="","",'Raw Data'!CN150)</f>
        <v/>
      </c>
      <c r="DH150" s="35" t="str">
        <f t="shared" si="76"/>
        <v/>
      </c>
      <c r="DI150" s="20" t="str">
        <f>IF('Raw Data'!CO150="","",'Raw Data'!CO150)</f>
        <v/>
      </c>
      <c r="DJ150" s="35" t="str">
        <f t="shared" si="77"/>
        <v/>
      </c>
      <c r="DK150" s="23" t="str">
        <f>IF('Raw Data'!CP150="","",'Raw Data'!CP150)</f>
        <v/>
      </c>
      <c r="DL150" s="23" t="str">
        <f>IF('Raw Data'!CQ150="","",'Raw Data'!CQ150)</f>
        <v/>
      </c>
      <c r="DM150" s="20" t="str">
        <f>IF('Raw Data'!CR150="","",'Raw Data'!CR150)</f>
        <v/>
      </c>
      <c r="DN150" s="20" t="str">
        <f>IF('Raw Data'!CS150="","",'Raw Data'!CS150)</f>
        <v/>
      </c>
      <c r="DO150" s="23" t="str">
        <f>IF('Raw Data'!CT150="","",'Raw Data'!CT150)</f>
        <v/>
      </c>
      <c r="DP150" s="20" t="str">
        <f>IF('Raw Data'!CU150="","",'Raw Data'!CU150)</f>
        <v/>
      </c>
      <c r="DQ150" s="23" t="str">
        <f>IF('Raw Data'!CV150="","",'Raw Data'!CV150)</f>
        <v/>
      </c>
      <c r="DR150" s="20" t="str">
        <f>IF('Raw Data'!CW150="","",'Raw Data'!CW150)</f>
        <v/>
      </c>
      <c r="DS150" s="20">
        <f>IF('Raw Data'!CX150="","",'Raw Data'!CX150)</f>
        <v>50</v>
      </c>
      <c r="DT150" s="20">
        <f>IF('Raw Data'!CY150="","",'Raw Data'!CY150)</f>
        <v>5</v>
      </c>
      <c r="DU150" s="20">
        <f>IF('Raw Data'!CZ150="","",'Raw Data'!CZ150)</f>
        <v>20</v>
      </c>
      <c r="DV150" s="20">
        <f>IF('Raw Data'!DA150="","",'Raw Data'!DA150)</f>
        <v>5</v>
      </c>
      <c r="DW150" s="20">
        <f>IF('Raw Data'!DB150="","",'Raw Data'!DB150)</f>
        <v>0</v>
      </c>
      <c r="DX150" s="35" t="str">
        <f t="shared" si="78"/>
        <v/>
      </c>
      <c r="DY150" s="23">
        <f>IF('Raw Data'!DC150="","",'Raw Data'!DC150)</f>
        <v>0</v>
      </c>
      <c r="DZ150" s="42" t="str">
        <f t="shared" si="79"/>
        <v/>
      </c>
      <c r="EA150" s="20">
        <f>IF('Raw Data'!DD150="","",'Raw Data'!DD150)</f>
        <v>0</v>
      </c>
      <c r="EB150" s="35" t="str">
        <f t="shared" si="80"/>
        <v/>
      </c>
      <c r="EC150" s="20">
        <f>IF('Raw Data'!DE150="","",'Raw Data'!DE150)</f>
        <v>2</v>
      </c>
      <c r="ED150" s="35" t="str">
        <f t="shared" si="81"/>
        <v/>
      </c>
      <c r="EE150" s="20">
        <f>IF('Raw Data'!DF150="","",'Raw Data'!DF150)</f>
        <v>0</v>
      </c>
      <c r="EF150" s="35" t="str">
        <f t="shared" si="82"/>
        <v/>
      </c>
      <c r="EG150" s="20">
        <f>IF('Raw Data'!DG150="","",'Raw Data'!DG150)</f>
        <v>3</v>
      </c>
      <c r="EH150" s="35" t="str">
        <f t="shared" si="83"/>
        <v/>
      </c>
      <c r="EI150" s="20">
        <f>IF('Raw Data'!DH150="","",'Raw Data'!DH150)</f>
        <v>0</v>
      </c>
      <c r="EJ150" s="20">
        <f>IF('Raw Data'!DI150="","",'Raw Data'!DI150)</f>
        <v>0</v>
      </c>
      <c r="EK150" s="20">
        <f>IF('Raw Data'!DJ150="","",'Raw Data'!DJ150)</f>
        <v>0</v>
      </c>
      <c r="EL150" s="20">
        <f>IF('Raw Data'!DK150="","",'Raw Data'!DK150)</f>
        <v>0</v>
      </c>
      <c r="EM150" s="20" t="str">
        <f>IF('Raw Data'!DL150="","",'Raw Data'!DL150)</f>
        <v/>
      </c>
      <c r="EN150" s="20" t="str">
        <f>IF('Raw Data'!DM150="","",'Raw Data'!DM150)</f>
        <v/>
      </c>
      <c r="EO150" s="20" t="str">
        <f>IF('Raw Data'!DN150="","",'Raw Data'!DN150)</f>
        <v>Oui</v>
      </c>
      <c r="EP150" s="20">
        <f>IF('Raw Data'!DO150="","",'Raw Data'!DO150)</f>
        <v>5</v>
      </c>
      <c r="EQ150" s="35" t="str">
        <f t="shared" si="84"/>
        <v/>
      </c>
      <c r="ER150" s="20">
        <f>IF('Raw Data'!DP150="","",'Raw Data'!DP150)</f>
        <v>0</v>
      </c>
      <c r="ES150" s="20">
        <f>IF('Raw Data'!DQ150="","",'Raw Data'!DQ150)</f>
        <v>0</v>
      </c>
      <c r="ET150" s="20">
        <f>IF('Raw Data'!DR150="","",'Raw Data'!DR150)</f>
        <v>0</v>
      </c>
      <c r="EU150" s="20" t="str">
        <f>IF('Raw Data'!DS150="","",'Raw Data'!DS150)</f>
        <v/>
      </c>
      <c r="EV150" s="20" t="str">
        <f>IF('Raw Data'!DT150="","",'Raw Data'!DT150)</f>
        <v>Station de radio</v>
      </c>
      <c r="EW150" s="20">
        <f>IF('Raw Data'!DU150="","",'Raw Data'!DU150)</f>
        <v>1</v>
      </c>
      <c r="EX150" s="20">
        <f>IF('Raw Data'!DV150="","",'Raw Data'!DV150)</f>
        <v>0</v>
      </c>
      <c r="EY150" s="20">
        <f>IF('Raw Data'!DW150="","",'Raw Data'!DW150)</f>
        <v>0</v>
      </c>
      <c r="EZ150" s="20">
        <f>IF('Raw Data'!DX150="","",'Raw Data'!DX150)</f>
        <v>0</v>
      </c>
      <c r="FA150" s="20">
        <f>IF('Raw Data'!DY150="","",'Raw Data'!DY150)</f>
        <v>0</v>
      </c>
      <c r="FB150" s="20">
        <f>IF('Raw Data'!DZ150="","",'Raw Data'!DZ150)</f>
        <v>0</v>
      </c>
      <c r="FC150" s="20">
        <f>IF('Raw Data'!EA150="","",'Raw Data'!EA150)</f>
        <v>0</v>
      </c>
      <c r="FD150" s="20">
        <f>IF('Raw Data'!EB150="","",'Raw Data'!EB150)</f>
        <v>0</v>
      </c>
      <c r="FE150" s="20">
        <f>IF('Raw Data'!EC150="","",'Raw Data'!EC150)</f>
        <v>0</v>
      </c>
      <c r="FF150" s="20">
        <f>IF('Raw Data'!ED150="","",'Raw Data'!ED150)</f>
        <v>0</v>
      </c>
      <c r="FG150" s="20">
        <f>IF('Raw Data'!EE150="","",'Raw Data'!EE150)</f>
        <v>0</v>
      </c>
      <c r="FH150" s="20">
        <f>IF('Raw Data'!EF150="","",'Raw Data'!EF150)</f>
        <v>0</v>
      </c>
      <c r="FI150" s="20">
        <f>IF('Raw Data'!EG150="","",'Raw Data'!EG150)</f>
        <v>0</v>
      </c>
      <c r="FJ150" s="20" t="str">
        <f>IF('Raw Data'!EH150="","",'Raw Data'!EH150)</f>
        <v/>
      </c>
      <c r="FK150" s="20" t="str">
        <f>IF('Raw Data'!EI150="","",'Raw Data'!EI150)</f>
        <v>Information sur l'accès à l'assistance humanitaire</v>
      </c>
      <c r="FL150" s="20" t="str">
        <f>IF('Raw Data'!EJ150="","",'Raw Data'!EJ150)</f>
        <v/>
      </c>
      <c r="FM150" s="20" t="str">
        <f>IF('Raw Data'!EK150="","",'Raw Data'!EK150)</f>
        <v>Oui</v>
      </c>
      <c r="FN150" s="20" t="str">
        <f>IF('Raw Data'!EL150="","",'Raw Data'!EL150)</f>
        <v/>
      </c>
      <c r="FO150" s="20" t="str">
        <f>IF('Raw Data'!EM150="","",'Raw Data'!EM150)</f>
        <v>Oui</v>
      </c>
      <c r="FP150" s="20" t="str">
        <f>IF('Raw Data'!EN150="","",'Raw Data'!EN150)</f>
        <v/>
      </c>
      <c r="FQ150" s="20" t="str">
        <f>IF('Raw Data'!EO150="","",'Raw Data'!EO150)</f>
        <v/>
      </c>
      <c r="FR150" s="20" t="str">
        <f>IF('Raw Data'!EP150="","",'Raw Data'!EP150)</f>
        <v/>
      </c>
      <c r="FS150" s="20" t="str">
        <f>IF('Raw Data'!EQ150="","",'Raw Data'!EQ150)</f>
        <v xml:space="preserve">Eugenie </v>
      </c>
      <c r="FT150" s="20">
        <f>IF('Raw Data'!ER150="","",'Raw Data'!ER150)</f>
        <v>2</v>
      </c>
      <c r="FU150" s="20" t="str">
        <f>IF('Raw Data'!ES150="","",'Raw Data'!ES150)</f>
        <v>L'IC connait tres bien la situation de la localité</v>
      </c>
      <c r="FV150" s="20" t="str">
        <f>IF('Raw Data'!ET150="","",'Raw Data'!ET150)</f>
        <v>vWvJfH3sDSZM3uC5W82MGH</v>
      </c>
      <c r="FW150" s="20" t="str">
        <f>IF('Raw Data'!EU150="","",'Raw Data'!EU150)</f>
        <v>v89tPMrAjVHLSntiBQ22UJ</v>
      </c>
      <c r="FX150" s="20" t="str">
        <f>IF('Raw Data'!EV150="","",'Raw Data'!EV150)</f>
        <v>v5AfrSZTqajduwJVMoNG7f</v>
      </c>
      <c r="FY150" s="20" t="str">
        <f>IF('Raw Data'!EW150="","",'Raw Data'!EW150)</f>
        <v>vbptduBAghB4e4bMMgdQUc</v>
      </c>
      <c r="FZ150" s="20" t="str">
        <f>IF('Raw Data'!EX150="","",'Raw Data'!EX150)</f>
        <v>vNycnGWUpYeb3KNNoHrkGX</v>
      </c>
      <c r="GA150" s="20" t="str">
        <f>IF('Raw Data'!EY150="","",'Raw Data'!EY150)</f>
        <v/>
      </c>
      <c r="GB150" s="20">
        <f>IF('Raw Data'!EZ150="","",'Raw Data'!EZ150)</f>
        <v>386038840</v>
      </c>
      <c r="GC150" s="20" t="str">
        <f>IF('Raw Data'!FA150="","",'Raw Data'!FA150)</f>
        <v>9b9e9354-2092-4054-939c-da595ce19c83</v>
      </c>
      <c r="GD150" s="29">
        <f>IF('Raw Data'!FB150="","",'Raw Data'!FB150)</f>
        <v>44949.435289351852</v>
      </c>
      <c r="GE150" s="20" t="str">
        <f>IF('Raw Data'!FC150="","",'Raw Data'!FC150)</f>
        <v/>
      </c>
      <c r="GF150" s="20" t="str">
        <f>IF('Raw Data'!FD150="","",'Raw Data'!FD150)</f>
        <v/>
      </c>
      <c r="GG150" s="20" t="str">
        <f>IF('Raw Data'!FE150="","",'Raw Data'!FE150)</f>
        <v>submitted_via_web</v>
      </c>
      <c r="GH150" s="20" t="str">
        <f>IF('Raw Data'!FF150="","",'Raw Data'!FF150)</f>
        <v>reach_rdc_hsm_enqueteur</v>
      </c>
      <c r="GI150" s="20" t="str">
        <f>IF('Raw Data'!FG150="","",'Raw Data'!FG150)</f>
        <v/>
      </c>
      <c r="GJ150" s="20">
        <f>IF('Raw Data'!FH150="","",'Raw Data'!FH150)</f>
        <v>240</v>
      </c>
    </row>
    <row r="151" spans="1:192" x14ac:dyDescent="0.25">
      <c r="A151" s="24" t="str">
        <f t="shared" si="57"/>
        <v>aa249076-ae5d-4cd7-8506-2d281e22ad3b</v>
      </c>
      <c r="B151" s="24" t="str">
        <f t="shared" si="58"/>
        <v>Manyanga</v>
      </c>
      <c r="C151" s="24" t="str">
        <f t="shared" si="59"/>
        <v>ENU3</v>
      </c>
      <c r="D151" s="29">
        <f>IF('Raw Data'!A151="","",'Raw Data'!A151)</f>
        <v>44926</v>
      </c>
      <c r="E151" s="27">
        <f>IF('Raw Data'!B151="","",'Raw Data'!B151)</f>
        <v>44926.465425717593</v>
      </c>
      <c r="F151" s="27">
        <f>IF('Raw Data'!C151="","",'Raw Data'!C151)</f>
        <v>44926.509406828707</v>
      </c>
      <c r="G151" s="31">
        <f t="shared" si="60"/>
        <v>63.332800003699958</v>
      </c>
      <c r="H151" s="33" t="str">
        <f t="shared" si="61"/>
        <v>OK</v>
      </c>
      <c r="I151" s="20" t="str">
        <f>IF('Raw Data'!D151="","",'Raw Data'!D151)</f>
        <v>audit.csv</v>
      </c>
      <c r="J151" s="20" t="str">
        <f>IF('Raw Data'!E151="","",'Raw Data'!E151)</f>
        <v>https://kc.humanitarianresponse.info/media/original?media_file=reachrdcdata%2Fattachments%2F03786f7074524bcf85122757f5105ae7%2Faa249076-ae5d-4cd7-8506-2d281e22ad3b%2Faudit.csv</v>
      </c>
      <c r="K151" s="20" t="str">
        <f>IF('Raw Data'!F151="","",'Raw Data'!F151)</f>
        <v/>
      </c>
      <c r="L151" s="20" t="str">
        <f>IF('Raw Data'!G151="","",'Raw Data'!G151)</f>
        <v/>
      </c>
      <c r="M151" s="20" t="str">
        <f>IF('Raw Data'!H151="","",'Raw Data'!H151)</f>
        <v>ENU3</v>
      </c>
      <c r="N151" s="20" t="str">
        <f>IF('Raw Data'!I151="","",'Raw Data'!I151)</f>
        <v>Kalemie</v>
      </c>
      <c r="O151" s="20" t="str">
        <f>IF('Raw Data'!J151="","",'Raw Data'!J151)</f>
        <v>Décembre</v>
      </c>
      <c r="P151" s="20" t="str">
        <f>IF('Raw Data'!K151="","",'Raw Data'!K151)</f>
        <v>Entretien à distance (appel téléphonique)</v>
      </c>
      <c r="Q151" s="20">
        <f>IF('Raw Data'!L151="","",'Raw Data'!L151)</f>
        <v>826213490</v>
      </c>
      <c r="R151" s="20">
        <f>IF('Raw Data'!M151="","",'Raw Data'!M151)</f>
        <v>826213490</v>
      </c>
      <c r="S151" s="20" t="str">
        <f>IF('Raw Data'!N151="","",'Raw Data'!N151)</f>
        <v>Oui</v>
      </c>
      <c r="T151" s="35" t="str">
        <f t="shared" si="62"/>
        <v/>
      </c>
      <c r="U151" s="20" t="str">
        <f>IF('Raw Data'!O151="","",'Raw Data'!O151)</f>
        <v/>
      </c>
      <c r="V151" s="20" t="str">
        <f>IF('Raw Data'!P151="","",'Raw Data'!P151)</f>
        <v/>
      </c>
      <c r="W151" s="20" t="str">
        <f>IF('Raw Data'!Q151="","",'Raw Data'!Q151)</f>
        <v/>
      </c>
      <c r="X151" s="20" t="str">
        <f>IF('Raw Data'!R151="","",'Raw Data'!R151)</f>
        <v>Oui</v>
      </c>
      <c r="Y151" s="35" t="str">
        <f t="shared" si="63"/>
        <v/>
      </c>
      <c r="Z151" s="20" t="str">
        <f>IF('Raw Data'!S151="","",'Raw Data'!S151)</f>
        <v/>
      </c>
      <c r="AA151" s="20" t="str">
        <f>IF('Raw Data'!T151="","",'Raw Data'!T151)</f>
        <v/>
      </c>
      <c r="AB151" s="20" t="str">
        <f>IF('Raw Data'!U151="","",'Raw Data'!U151)</f>
        <v>Maintenant</v>
      </c>
      <c r="AC151" s="35" t="str">
        <f t="shared" si="64"/>
        <v/>
      </c>
      <c r="AD151" s="20" t="str">
        <f>IF('Raw Data'!V151="","",'Raw Data'!V151)</f>
        <v/>
      </c>
      <c r="AE151" s="20" t="str">
        <f>IF('Raw Data'!W151="","",'Raw Data'!W151)</f>
        <v>Lumumba</v>
      </c>
      <c r="AF151" s="20" t="str">
        <f>IF('Raw Data'!X151="","",'Raw Data'!X151)</f>
        <v>Homme</v>
      </c>
      <c r="AG151" s="20">
        <f>IF('Raw Data'!Y151="","",'Raw Data'!Y151)</f>
        <v>57</v>
      </c>
      <c r="AH151" s="20" t="str">
        <f>IF('Raw Data'!Z151="","",'Raw Data'!Z151)</f>
        <v>Agriculteur</v>
      </c>
      <c r="AI151" s="20" t="str">
        <f>IF('Raw Data'!AA151="","",'Raw Data'!AA151)</f>
        <v/>
      </c>
      <c r="AJ151" s="20" t="str">
        <f>IF('Raw Data'!AB151="","",'Raw Data'!AB151)</f>
        <v/>
      </c>
      <c r="AK151" s="20" t="str">
        <f>IF('Raw Data'!AC151="","",'Raw Data'!AC151)</f>
        <v/>
      </c>
      <c r="AL151" s="20" t="str">
        <f>IF('Raw Data'!AD151="","",'Raw Data'!AD151)</f>
        <v/>
      </c>
      <c r="AM151" s="20" t="str">
        <f>IF('Raw Data'!AE151="","",'Raw Data'!AE151)</f>
        <v/>
      </c>
      <c r="AN151" s="20" t="str">
        <f>IF('Raw Data'!AF151="","",'Raw Data'!AF151)</f>
        <v/>
      </c>
      <c r="AO151" s="20" t="str">
        <f>IF('Raw Data'!AG151="","",'Raw Data'!AG151)</f>
        <v/>
      </c>
      <c r="AP151" s="20" t="str">
        <f>IF('Raw Data'!AH151="","",'Raw Data'!AH151)</f>
        <v>Personne déplacée (PDI)</v>
      </c>
      <c r="AQ151" s="35" t="str">
        <f t="shared" si="65"/>
        <v/>
      </c>
      <c r="AR151" s="20" t="str">
        <f>IF('Raw Data'!AI151="","",'Raw Data'!AI151)</f>
        <v>Tanganyika</v>
      </c>
      <c r="AS151" s="20" t="str">
        <f>IF('Raw Data'!AJ151="","",'Raw Data'!AJ151)</f>
        <v>Nyemba</v>
      </c>
      <c r="AT151" s="20" t="str">
        <f>IF('Raw Data'!AK151="","",'Raw Data'!AK151)</f>
        <v>Manyanga</v>
      </c>
      <c r="AU151" s="20" t="str">
        <f>IF('Raw Data'!AL151="","",'Raw Data'!AL151)</f>
        <v/>
      </c>
      <c r="AV151" s="20" t="str">
        <f>IF('Raw Data'!AM151="","",'Raw Data'!AM151)</f>
        <v>Manyanga</v>
      </c>
      <c r="AW151" s="20" t="str">
        <f>IF('Raw Data'!AN151="","",'Raw Data'!AN151)</f>
        <v/>
      </c>
      <c r="AX151" s="20" t="str">
        <f>IF('Raw Data'!AO151="","",'Raw Data'!AO151)</f>
        <v>Oui</v>
      </c>
      <c r="AY151" s="20" t="str">
        <f>IF('Raw Data'!AP151="","",'Raw Data'!AP151)</f>
        <v>Tanganyika</v>
      </c>
      <c r="AZ151" s="20" t="str">
        <f>IF('Raw Data'!AQ151="","",'Raw Data'!AQ151)</f>
        <v>Nyemba</v>
      </c>
      <c r="BA151" s="20" t="str">
        <f>IF('Raw Data'!AR151="","",'Raw Data'!AR151)</f>
        <v>Localité</v>
      </c>
      <c r="BB151" s="20" t="str">
        <f>IF('Raw Data'!AS151="","",'Raw Data'!AS151)</f>
        <v/>
      </c>
      <c r="BC151" s="20" t="str">
        <f>IF('Raw Data'!AT151="","",'Raw Data'!AT151)</f>
        <v/>
      </c>
      <c r="BD151" s="20" t="str">
        <f>IF('Raw Data'!AU151="","",'Raw Data'!AU151)</f>
        <v/>
      </c>
      <c r="BE151" s="20" t="str">
        <f>IF('Raw Data'!AV151="","",'Raw Data'!AV151)</f>
        <v>Manyanga</v>
      </c>
      <c r="BF151" s="20" t="str">
        <f>IF('Raw Data'!AW151="","",'Raw Data'!AW151)</f>
        <v/>
      </c>
      <c r="BG151" s="20" t="str">
        <f>IF('Raw Data'!AX151="","",'Raw Data'!AX151)</f>
        <v>Manyanga</v>
      </c>
      <c r="BH151" s="20" t="str">
        <f>IF('Raw Data'!AY151="","",'Raw Data'!AY151)</f>
        <v>Non</v>
      </c>
      <c r="BI151" s="20" t="str">
        <f>IF('Raw Data'!AZ151="","",'Raw Data'!AZ151)</f>
        <v/>
      </c>
      <c r="BJ151" s="20" t="str">
        <f>IF('Raw Data'!BA151="","",'Raw Data'!BA151)</f>
        <v>Oui</v>
      </c>
      <c r="BK151" s="20" t="str">
        <f>IF('Raw Data'!BB151="","",'Raw Data'!BB151)</f>
        <v>Oui</v>
      </c>
      <c r="BL151" s="20" t="str">
        <f>IF('Raw Data'!BC151="","",'Raw Data'!BC151)</f>
        <v/>
      </c>
      <c r="BM151" s="20" t="str">
        <f>IF('Raw Data'!BD151="","",'Raw Data'!BD151)</f>
        <v/>
      </c>
      <c r="BN151" s="20" t="str">
        <f>IF('Raw Data'!BE151="","",'Raw Data'!BE151)</f>
        <v/>
      </c>
      <c r="BO151" s="20" t="str">
        <f>IF('Raw Data'!BF151="","",'Raw Data'!BF151)</f>
        <v/>
      </c>
      <c r="BP151" s="20" t="str">
        <f>IF('Raw Data'!BG151="","",'Raw Data'!BG151)</f>
        <v/>
      </c>
      <c r="BQ151" s="20" t="str">
        <f>IF('Raw Data'!BH151="","",'Raw Data'!BH151)</f>
        <v>Autre (Spécifier)</v>
      </c>
      <c r="BR151" s="20" t="str">
        <f>IF('Raw Data'!BI151="","",'Raw Data'!BI151)</f>
        <v>Lambo katenga</v>
      </c>
      <c r="BS151" s="20" t="str">
        <f>IF('Raw Data'!BJ151="","",'Raw Data'!BJ151)</f>
        <v>Oui</v>
      </c>
      <c r="BT151" s="20" t="str">
        <f>IF('Raw Data'!BK151="","",'Raw Data'!BK151)</f>
        <v>Oui</v>
      </c>
      <c r="BU151" s="35" t="str">
        <f t="shared" si="66"/>
        <v/>
      </c>
      <c r="BV151" s="20" t="str">
        <f>IF('Raw Data'!BL151="","",'Raw Data'!BL151)</f>
        <v/>
      </c>
      <c r="BW151" s="20" t="str">
        <f>IF('Raw Data'!BM151="","",'Raw Data'!BM151)</f>
        <v/>
      </c>
      <c r="BX151" s="20" t="str">
        <f>IF('Raw Data'!BN151="","",'Raw Data'!BN151)</f>
        <v>Oui</v>
      </c>
      <c r="BY151" s="20" t="str">
        <f>IF('Raw Data'!BO151="","",'Raw Data'!BO151)</f>
        <v>Oui</v>
      </c>
      <c r="BZ151" s="20" t="str">
        <f>IF('Raw Data'!BP151="","",'Raw Data'!BP151)</f>
        <v>Oui</v>
      </c>
      <c r="CA151" s="43" t="s">
        <v>726</v>
      </c>
      <c r="CB151" s="20" t="str">
        <f>IF('Raw Data'!BR151="","",'Raw Data'!BR151)</f>
        <v>Non</v>
      </c>
      <c r="CC151" s="20" t="str">
        <f>IF('Raw Data'!BS151="","",'Raw Data'!BS151)</f>
        <v/>
      </c>
      <c r="CD151" s="20" t="str">
        <f>IF('Raw Data'!BT151="","",'Raw Data'!BT151)</f>
        <v>Communauté hôte (=Autochtones)</v>
      </c>
      <c r="CE151" s="43">
        <v>3</v>
      </c>
      <c r="CF151" s="20" t="str">
        <f>IF('Raw Data'!BV151="","",'Raw Data'!BV151)</f>
        <v>Oui</v>
      </c>
      <c r="CG151" s="43" t="s">
        <v>728</v>
      </c>
      <c r="CH151" s="35" t="str">
        <f t="shared" si="67"/>
        <v/>
      </c>
      <c r="CI151" s="35" t="str">
        <f t="shared" si="68"/>
        <v/>
      </c>
      <c r="CJ151" s="37">
        <f t="shared" si="69"/>
        <v>1</v>
      </c>
      <c r="CK151" s="43">
        <v>1</v>
      </c>
      <c r="CL151" s="43">
        <v>0</v>
      </c>
      <c r="CM151" s="43">
        <v>0</v>
      </c>
      <c r="CN151" s="20">
        <f>IF('Raw Data'!CA151="","",'Raw Data'!CA151)</f>
        <v>0</v>
      </c>
      <c r="CO151" s="20">
        <f>IF('Raw Data'!CB151="","",'Raw Data'!CB151)</f>
        <v>0</v>
      </c>
      <c r="CP151" s="39" t="str">
        <f>IF('Raw Data'!CC151="","",'Raw Data'!CC151)</f>
        <v>0.391323097248358</v>
      </c>
      <c r="CQ151" s="20" t="str">
        <f>IF('Raw Data'!CD151="","",'Raw Data'!CD151)</f>
        <v/>
      </c>
      <c r="CR151" s="20" t="str">
        <f>IF('Raw Data'!CE151="","",'Raw Data'!CE151)</f>
        <v>1</v>
      </c>
      <c r="CS151" s="20" t="str">
        <f>IF('Raw Data'!CF151="","",'Raw Data'!CF151)</f>
        <v/>
      </c>
      <c r="CT151" s="20" t="str">
        <f>IF('Raw Data'!CG151="","",'Raw Data'!CG151)</f>
        <v/>
      </c>
      <c r="CU151" s="20">
        <f>IF('Raw Data'!CH151="","",'Raw Data'!CH151)</f>
        <v>2</v>
      </c>
      <c r="CV151" s="35" t="str">
        <f t="shared" si="70"/>
        <v/>
      </c>
      <c r="CW151" s="20">
        <f>IF('Raw Data'!CI151="","",'Raw Data'!CI151)</f>
        <v>4</v>
      </c>
      <c r="CX151" s="35" t="str">
        <f t="shared" si="71"/>
        <v/>
      </c>
      <c r="CY151" s="20">
        <f>IF('Raw Data'!CJ151="","",'Raw Data'!CJ151)</f>
        <v>3</v>
      </c>
      <c r="CZ151" s="35" t="str">
        <f t="shared" si="72"/>
        <v/>
      </c>
      <c r="DA151" s="20">
        <f>IF('Raw Data'!CK151="","",'Raw Data'!CK151)</f>
        <v>2</v>
      </c>
      <c r="DB151" s="35" t="str">
        <f t="shared" si="73"/>
        <v/>
      </c>
      <c r="DC151" s="20">
        <f>IF('Raw Data'!CL151="","",'Raw Data'!CL151)</f>
        <v>1</v>
      </c>
      <c r="DD151" s="35" t="str">
        <f t="shared" si="74"/>
        <v/>
      </c>
      <c r="DE151" s="20">
        <f>IF('Raw Data'!CM151="","",'Raw Data'!CM151)</f>
        <v>3</v>
      </c>
      <c r="DF151" s="35" t="str">
        <f t="shared" si="75"/>
        <v/>
      </c>
      <c r="DG151" s="20">
        <f>IF('Raw Data'!CN151="","",'Raw Data'!CN151)</f>
        <v>10</v>
      </c>
      <c r="DH151" s="35" t="str">
        <f t="shared" si="76"/>
        <v/>
      </c>
      <c r="DI151" s="20">
        <f>IF('Raw Data'!CO151="","",'Raw Data'!CO151)</f>
        <v>5</v>
      </c>
      <c r="DJ151" s="35" t="str">
        <f t="shared" si="77"/>
        <v/>
      </c>
      <c r="DK151" s="23">
        <f>IF('Raw Data'!CP151="","",'Raw Data'!CP151)</f>
        <v>3</v>
      </c>
      <c r="DL151" s="23">
        <f>IF('Raw Data'!CQ151="","",'Raw Data'!CQ151)</f>
        <v>8</v>
      </c>
      <c r="DM151" s="20">
        <f>IF('Raw Data'!CR151="","",'Raw Data'!CR151)</f>
        <v>10</v>
      </c>
      <c r="DN151" s="20">
        <f>IF('Raw Data'!CS151="","",'Raw Data'!CS151)</f>
        <v>2</v>
      </c>
      <c r="DO151" s="23">
        <f>IF('Raw Data'!CT151="","",'Raw Data'!CT151)</f>
        <v>6</v>
      </c>
      <c r="DP151" s="20">
        <f>IF('Raw Data'!CU151="","",'Raw Data'!CU151)</f>
        <v>1</v>
      </c>
      <c r="DQ151" s="23" t="str">
        <f>IF('Raw Data'!CV151="","",'Raw Data'!CV151)</f>
        <v/>
      </c>
      <c r="DR151" s="20" t="str">
        <f>IF('Raw Data'!CW151="","",'Raw Data'!CW151)</f>
        <v/>
      </c>
      <c r="DS151" s="20" t="str">
        <f>IF('Raw Data'!CX151="","",'Raw Data'!CX151)</f>
        <v/>
      </c>
      <c r="DT151" s="20" t="str">
        <f>IF('Raw Data'!CY151="","",'Raw Data'!CY151)</f>
        <v/>
      </c>
      <c r="DU151" s="20" t="str">
        <f>IF('Raw Data'!CZ151="","",'Raw Data'!CZ151)</f>
        <v/>
      </c>
      <c r="DV151" s="20" t="str">
        <f>IF('Raw Data'!DA151="","",'Raw Data'!DA151)</f>
        <v/>
      </c>
      <c r="DW151" s="20" t="str">
        <f>IF('Raw Data'!DB151="","",'Raw Data'!DB151)</f>
        <v/>
      </c>
      <c r="DX151" s="35" t="str">
        <f t="shared" si="78"/>
        <v/>
      </c>
      <c r="DY151" s="23" t="str">
        <f>IF('Raw Data'!DC151="","",'Raw Data'!DC151)</f>
        <v/>
      </c>
      <c r="DZ151" s="42" t="str">
        <f t="shared" si="79"/>
        <v/>
      </c>
      <c r="EA151" s="20" t="str">
        <f>IF('Raw Data'!DD151="","",'Raw Data'!DD151)</f>
        <v/>
      </c>
      <c r="EB151" s="35" t="str">
        <f t="shared" si="80"/>
        <v/>
      </c>
      <c r="EC151" s="20" t="str">
        <f>IF('Raw Data'!DE151="","",'Raw Data'!DE151)</f>
        <v/>
      </c>
      <c r="ED151" s="35" t="str">
        <f t="shared" si="81"/>
        <v/>
      </c>
      <c r="EE151" s="20" t="str">
        <f>IF('Raw Data'!DF151="","",'Raw Data'!DF151)</f>
        <v/>
      </c>
      <c r="EF151" s="35" t="str">
        <f t="shared" si="82"/>
        <v/>
      </c>
      <c r="EG151" s="20" t="str">
        <f>IF('Raw Data'!DG151="","",'Raw Data'!DG151)</f>
        <v/>
      </c>
      <c r="EH151" s="35" t="str">
        <f t="shared" si="83"/>
        <v/>
      </c>
      <c r="EI151" s="20" t="str">
        <f>IF('Raw Data'!DH151="","",'Raw Data'!DH151)</f>
        <v/>
      </c>
      <c r="EJ151" s="20" t="str">
        <f>IF('Raw Data'!DI151="","",'Raw Data'!DI151)</f>
        <v/>
      </c>
      <c r="EK151" s="20" t="str">
        <f>IF('Raw Data'!DJ151="","",'Raw Data'!DJ151)</f>
        <v/>
      </c>
      <c r="EL151" s="20" t="str">
        <f>IF('Raw Data'!DK151="","",'Raw Data'!DK151)</f>
        <v/>
      </c>
      <c r="EM151" s="20" t="str">
        <f>IF('Raw Data'!DL151="","",'Raw Data'!DL151)</f>
        <v/>
      </c>
      <c r="EN151" s="20" t="str">
        <f>IF('Raw Data'!DM151="","",'Raw Data'!DM151)</f>
        <v/>
      </c>
      <c r="EO151" s="20" t="str">
        <f>IF('Raw Data'!DN151="","",'Raw Data'!DN151)</f>
        <v>Oui</v>
      </c>
      <c r="EP151" s="20">
        <f>IF('Raw Data'!DO151="","",'Raw Data'!DO151)</f>
        <v>5</v>
      </c>
      <c r="EQ151" s="35" t="str">
        <f t="shared" si="84"/>
        <v/>
      </c>
      <c r="ER151" s="20">
        <f>IF('Raw Data'!DP151="","",'Raw Data'!DP151)</f>
        <v>2</v>
      </c>
      <c r="ES151" s="20">
        <f>IF('Raw Data'!DQ151="","",'Raw Data'!DQ151)</f>
        <v>2</v>
      </c>
      <c r="ET151" s="20">
        <f>IF('Raw Data'!DR151="","",'Raw Data'!DR151)</f>
        <v>1</v>
      </c>
      <c r="EU151" s="20" t="str">
        <f>IF('Raw Data'!DS151="","",'Raw Data'!DS151)</f>
        <v/>
      </c>
      <c r="EV151" s="20" t="str">
        <f>IF('Raw Data'!DT151="","",'Raw Data'!DT151)</f>
        <v>Appel téléphonique Conversation avec les autorités locales Conversation avec la famille/les amis</v>
      </c>
      <c r="EW151" s="20">
        <f>IF('Raw Data'!DU151="","",'Raw Data'!DU151)</f>
        <v>0</v>
      </c>
      <c r="EX151" s="20">
        <f>IF('Raw Data'!DV151="","",'Raw Data'!DV151)</f>
        <v>0</v>
      </c>
      <c r="EY151" s="20">
        <f>IF('Raw Data'!DW151="","",'Raw Data'!DW151)</f>
        <v>0</v>
      </c>
      <c r="EZ151" s="20">
        <f>IF('Raw Data'!DX151="","",'Raw Data'!DX151)</f>
        <v>0</v>
      </c>
      <c r="FA151" s="20">
        <f>IF('Raw Data'!DY151="","",'Raw Data'!DY151)</f>
        <v>0</v>
      </c>
      <c r="FB151" s="20">
        <f>IF('Raw Data'!DZ151="","",'Raw Data'!DZ151)</f>
        <v>1</v>
      </c>
      <c r="FC151" s="20">
        <f>IF('Raw Data'!EA151="","",'Raw Data'!EA151)</f>
        <v>1</v>
      </c>
      <c r="FD151" s="20">
        <f>IF('Raw Data'!EB151="","",'Raw Data'!EB151)</f>
        <v>1</v>
      </c>
      <c r="FE151" s="20">
        <f>IF('Raw Data'!EC151="","",'Raw Data'!EC151)</f>
        <v>0</v>
      </c>
      <c r="FF151" s="20">
        <f>IF('Raw Data'!ED151="","",'Raw Data'!ED151)</f>
        <v>0</v>
      </c>
      <c r="FG151" s="20">
        <f>IF('Raw Data'!EE151="","",'Raw Data'!EE151)</f>
        <v>0</v>
      </c>
      <c r="FH151" s="20">
        <f>IF('Raw Data'!EF151="","",'Raw Data'!EF151)</f>
        <v>0</v>
      </c>
      <c r="FI151" s="20">
        <f>IF('Raw Data'!EG151="","",'Raw Data'!EG151)</f>
        <v>0</v>
      </c>
      <c r="FJ151" s="20" t="str">
        <f>IF('Raw Data'!EH151="","",'Raw Data'!EH151)</f>
        <v/>
      </c>
      <c r="FK151" s="20" t="str">
        <f>IF('Raw Data'!EI151="","",'Raw Data'!EI151)</f>
        <v>Information sur la situation des membres de la famille vivant à l'extérieur de la zone (par exemple, déplacés)</v>
      </c>
      <c r="FL151" s="20" t="str">
        <f>IF('Raw Data'!EJ151="","",'Raw Data'!EJ151)</f>
        <v/>
      </c>
      <c r="FM151" s="20" t="str">
        <f>IF('Raw Data'!EK151="","",'Raw Data'!EK151)</f>
        <v>Oui</v>
      </c>
      <c r="FN151" s="20" t="str">
        <f>IF('Raw Data'!EL151="","",'Raw Data'!EL151)</f>
        <v/>
      </c>
      <c r="FO151" s="20" t="str">
        <f>IF('Raw Data'!EM151="","",'Raw Data'!EM151)</f>
        <v>Oui</v>
      </c>
      <c r="FP151" s="20" t="str">
        <f>IF('Raw Data'!EN151="","",'Raw Data'!EN151)</f>
        <v/>
      </c>
      <c r="FQ151" s="20" t="str">
        <f>IF('Raw Data'!EO151="","",'Raw Data'!EO151)</f>
        <v/>
      </c>
      <c r="FR151" s="20" t="str">
        <f>IF('Raw Data'!EP151="","",'Raw Data'!EP151)</f>
        <v/>
      </c>
      <c r="FS151" s="20" t="str">
        <f>IF('Raw Data'!EQ151="","",'Raw Data'!EQ151)</f>
        <v>Manyanga</v>
      </c>
      <c r="FT151" s="20">
        <f>IF('Raw Data'!ER151="","",'Raw Data'!ER151)</f>
        <v>4</v>
      </c>
      <c r="FU151" s="20" t="str">
        <f>IF('Raw Data'!ES151="","",'Raw Data'!ES151)</f>
        <v>Bien</v>
      </c>
      <c r="FV151" s="20" t="str">
        <f>IF('Raw Data'!ET151="","",'Raw Data'!ET151)</f>
        <v>vWvJfH3sDSZM3uC5W82MGH</v>
      </c>
      <c r="FW151" s="20" t="str">
        <f>IF('Raw Data'!EU151="","",'Raw Data'!EU151)</f>
        <v>v89tPMrAjVHLSntiBQ22UJ</v>
      </c>
      <c r="FX151" s="20" t="str">
        <f>IF('Raw Data'!EV151="","",'Raw Data'!EV151)</f>
        <v>v5AfrSZTqajduwJVMoNG7f</v>
      </c>
      <c r="FY151" s="20" t="str">
        <f>IF('Raw Data'!EW151="","",'Raw Data'!EW151)</f>
        <v>vbptduBAghB4e4bMMgdQUc</v>
      </c>
      <c r="FZ151" s="20" t="str">
        <f>IF('Raw Data'!EX151="","",'Raw Data'!EX151)</f>
        <v>vNycnGWUpYeb3KNNoHrkGX</v>
      </c>
      <c r="GA151" s="20" t="str">
        <f>IF('Raw Data'!EY151="","",'Raw Data'!EY151)</f>
        <v/>
      </c>
      <c r="GB151" s="20">
        <f>IF('Raw Data'!EZ151="","",'Raw Data'!EZ151)</f>
        <v>386039619</v>
      </c>
      <c r="GC151" s="20" t="str">
        <f>IF('Raw Data'!FA151="","",'Raw Data'!FA151)</f>
        <v>aa249076-ae5d-4cd7-8506-2d281e22ad3b</v>
      </c>
      <c r="GD151" s="29">
        <f>IF('Raw Data'!FB151="","",'Raw Data'!FB151)</f>
        <v>44949.436400462961</v>
      </c>
      <c r="GE151" s="20" t="str">
        <f>IF('Raw Data'!FC151="","",'Raw Data'!FC151)</f>
        <v/>
      </c>
      <c r="GF151" s="20" t="str">
        <f>IF('Raw Data'!FD151="","",'Raw Data'!FD151)</f>
        <v/>
      </c>
      <c r="GG151" s="20" t="str">
        <f>IF('Raw Data'!FE151="","",'Raw Data'!FE151)</f>
        <v>submitted_via_web</v>
      </c>
      <c r="GH151" s="20" t="str">
        <f>IF('Raw Data'!FF151="","",'Raw Data'!FF151)</f>
        <v>reach_rdc_hsm_enqueteur</v>
      </c>
      <c r="GI151" s="20" t="str">
        <f>IF('Raw Data'!FG151="","",'Raw Data'!FG151)</f>
        <v/>
      </c>
      <c r="GJ151" s="20">
        <f>IF('Raw Data'!FH151="","",'Raw Data'!FH151)</f>
        <v>241</v>
      </c>
    </row>
    <row r="152" spans="1:192" x14ac:dyDescent="0.25">
      <c r="A152" s="24" t="str">
        <f t="shared" si="57"/>
        <v>2697aa6d-0d2f-41ea-ae6f-3fb67ab1c468</v>
      </c>
      <c r="B152" s="24" t="str">
        <f t="shared" si="58"/>
        <v>Kahinda</v>
      </c>
      <c r="C152" s="24" t="str">
        <f t="shared" si="59"/>
        <v>ENU5</v>
      </c>
      <c r="D152" s="29">
        <f>IF('Raw Data'!A152="","",'Raw Data'!A152)</f>
        <v>44949</v>
      </c>
      <c r="E152" s="27">
        <f>IF('Raw Data'!B152="","",'Raw Data'!B152)</f>
        <v>44949.469527534733</v>
      </c>
      <c r="F152" s="27">
        <f>IF('Raw Data'!C152="","",'Raw Data'!C152)</f>
        <v>44949.519558796303</v>
      </c>
      <c r="G152" s="31">
        <f t="shared" si="60"/>
        <v>72.045016660122201</v>
      </c>
      <c r="H152" s="33" t="str">
        <f t="shared" si="61"/>
        <v>OK</v>
      </c>
      <c r="I152" s="20" t="str">
        <f>IF('Raw Data'!D152="","",'Raw Data'!D152)</f>
        <v>audit.csv</v>
      </c>
      <c r="J152" s="20" t="str">
        <f>IF('Raw Data'!E152="","",'Raw Data'!E152)</f>
        <v>https://kc.humanitarianresponse.info/media/original?media_file=reachrdcdata%2Fattachments%2F03786f7074524bcf85122757f5105ae7%2F2697aa6d-0d2f-41ea-ae6f-3fb67ab1c468%2Faudit.csv</v>
      </c>
      <c r="K152" s="20" t="str">
        <f>IF('Raw Data'!F152="","",'Raw Data'!F152)</f>
        <v/>
      </c>
      <c r="L152" s="20" t="str">
        <f>IF('Raw Data'!G152="","",'Raw Data'!G152)</f>
        <v/>
      </c>
      <c r="M152" s="20" t="str">
        <f>IF('Raw Data'!H152="","",'Raw Data'!H152)</f>
        <v>ENU5</v>
      </c>
      <c r="N152" s="20" t="str">
        <f>IF('Raw Data'!I152="","",'Raw Data'!I152)</f>
        <v>Kalemie</v>
      </c>
      <c r="O152" s="20" t="str">
        <f>IF('Raw Data'!J152="","",'Raw Data'!J152)</f>
        <v>Décembre</v>
      </c>
      <c r="P152" s="20" t="str">
        <f>IF('Raw Data'!K152="","",'Raw Data'!K152)</f>
        <v>Entretien à distance (appel téléphonique)</v>
      </c>
      <c r="Q152" s="20">
        <f>IF('Raw Data'!L152="","",'Raw Data'!L152)</f>
        <v>829225610</v>
      </c>
      <c r="R152" s="20">
        <f>IF('Raw Data'!M152="","",'Raw Data'!M152)</f>
        <v>829225610</v>
      </c>
      <c r="S152" s="20" t="str">
        <f>IF('Raw Data'!N152="","",'Raw Data'!N152)</f>
        <v>Oui</v>
      </c>
      <c r="T152" s="35" t="str">
        <f t="shared" si="62"/>
        <v/>
      </c>
      <c r="U152" s="20" t="str">
        <f>IF('Raw Data'!O152="","",'Raw Data'!O152)</f>
        <v/>
      </c>
      <c r="V152" s="20" t="str">
        <f>IF('Raw Data'!P152="","",'Raw Data'!P152)</f>
        <v/>
      </c>
      <c r="W152" s="20" t="str">
        <f>IF('Raw Data'!Q152="","",'Raw Data'!Q152)</f>
        <v/>
      </c>
      <c r="X152" s="20" t="str">
        <f>IF('Raw Data'!R152="","",'Raw Data'!R152)</f>
        <v>Oui</v>
      </c>
      <c r="Y152" s="35" t="str">
        <f t="shared" si="63"/>
        <v/>
      </c>
      <c r="Z152" s="20" t="str">
        <f>IF('Raw Data'!S152="","",'Raw Data'!S152)</f>
        <v/>
      </c>
      <c r="AA152" s="20" t="str">
        <f>IF('Raw Data'!T152="","",'Raw Data'!T152)</f>
        <v/>
      </c>
      <c r="AB152" s="20" t="str">
        <f>IF('Raw Data'!U152="","",'Raw Data'!U152)</f>
        <v>Maintenant</v>
      </c>
      <c r="AC152" s="35" t="str">
        <f t="shared" si="64"/>
        <v/>
      </c>
      <c r="AD152" s="20" t="str">
        <f>IF('Raw Data'!V152="","",'Raw Data'!V152)</f>
        <v/>
      </c>
      <c r="AE152" s="20" t="str">
        <f>IF('Raw Data'!W152="","",'Raw Data'!W152)</f>
        <v>Martha</v>
      </c>
      <c r="AF152" s="20" t="str">
        <f>IF('Raw Data'!X152="","",'Raw Data'!X152)</f>
        <v>Femme</v>
      </c>
      <c r="AG152" s="20">
        <f>IF('Raw Data'!Y152="","",'Raw Data'!Y152)</f>
        <v>42</v>
      </c>
      <c r="AH152" s="20" t="str">
        <f>IF('Raw Data'!Z152="","",'Raw Data'!Z152)</f>
        <v>Agriculteur</v>
      </c>
      <c r="AI152" s="20" t="str">
        <f>IF('Raw Data'!AA152="","",'Raw Data'!AA152)</f>
        <v/>
      </c>
      <c r="AJ152" s="20" t="str">
        <f>IF('Raw Data'!AB152="","",'Raw Data'!AB152)</f>
        <v/>
      </c>
      <c r="AK152" s="20" t="str">
        <f>IF('Raw Data'!AC152="","",'Raw Data'!AC152)</f>
        <v/>
      </c>
      <c r="AL152" s="20" t="str">
        <f>IF('Raw Data'!AD152="","",'Raw Data'!AD152)</f>
        <v/>
      </c>
      <c r="AM152" s="20" t="str">
        <f>IF('Raw Data'!AE152="","",'Raw Data'!AE152)</f>
        <v/>
      </c>
      <c r="AN152" s="20" t="str">
        <f>IF('Raw Data'!AF152="","",'Raw Data'!AF152)</f>
        <v/>
      </c>
      <c r="AO152" s="20" t="str">
        <f>IF('Raw Data'!AG152="","",'Raw Data'!AG152)</f>
        <v/>
      </c>
      <c r="AP152" s="20" t="str">
        <f>IF('Raw Data'!AH152="","",'Raw Data'!AH152)</f>
        <v>Personne non déplacée (Autochtone)</v>
      </c>
      <c r="AQ152" s="35" t="str">
        <f t="shared" si="65"/>
        <v/>
      </c>
      <c r="AR152" s="20" t="str">
        <f>IF('Raw Data'!AI152="","",'Raw Data'!AI152)</f>
        <v>Tanganyika</v>
      </c>
      <c r="AS152" s="20" t="str">
        <f>IF('Raw Data'!AJ152="","",'Raw Data'!AJ152)</f>
        <v>Nyemba</v>
      </c>
      <c r="AT152" s="20" t="str">
        <f>IF('Raw Data'!AK152="","",'Raw Data'!AK152)</f>
        <v>Kahinda</v>
      </c>
      <c r="AU152" s="20" t="str">
        <f>IF('Raw Data'!AL152="","",'Raw Data'!AL152)</f>
        <v/>
      </c>
      <c r="AV152" s="20" t="str">
        <f>IF('Raw Data'!AM152="","",'Raw Data'!AM152)</f>
        <v>Kahinda</v>
      </c>
      <c r="AW152" s="20" t="str">
        <f>IF('Raw Data'!AN152="","",'Raw Data'!AN152)</f>
        <v/>
      </c>
      <c r="AX152" s="20" t="str">
        <f>IF('Raw Data'!AO152="","",'Raw Data'!AO152)</f>
        <v>Oui</v>
      </c>
      <c r="AY152" s="20" t="str">
        <f>IF('Raw Data'!AP152="","",'Raw Data'!AP152)</f>
        <v>Tanganyika</v>
      </c>
      <c r="AZ152" s="20" t="str">
        <f>IF('Raw Data'!AQ152="","",'Raw Data'!AQ152)</f>
        <v>Nyemba</v>
      </c>
      <c r="BA152" s="20" t="str">
        <f>IF('Raw Data'!AR152="","",'Raw Data'!AR152)</f>
        <v>Quartier</v>
      </c>
      <c r="BB152" s="20" t="str">
        <f>IF('Raw Data'!AS152="","",'Raw Data'!AS152)</f>
        <v/>
      </c>
      <c r="BC152" s="20" t="str">
        <f>IF('Raw Data'!AT152="","",'Raw Data'!AT152)</f>
        <v/>
      </c>
      <c r="BD152" s="20" t="str">
        <f>IF('Raw Data'!AU152="","",'Raw Data'!AU152)</f>
        <v/>
      </c>
      <c r="BE152" s="20" t="str">
        <f>IF('Raw Data'!AV152="","",'Raw Data'!AV152)</f>
        <v>Kahinda</v>
      </c>
      <c r="BF152" s="20" t="str">
        <f>IF('Raw Data'!AW152="","",'Raw Data'!AW152)</f>
        <v/>
      </c>
      <c r="BG152" s="20" t="str">
        <f>IF('Raw Data'!AX152="","",'Raw Data'!AX152)</f>
        <v>Kahinda</v>
      </c>
      <c r="BH152" s="20" t="str">
        <f>IF('Raw Data'!AY152="","",'Raw Data'!AY152)</f>
        <v>Non</v>
      </c>
      <c r="BI152" s="20" t="str">
        <f>IF('Raw Data'!AZ152="","",'Raw Data'!AZ152)</f>
        <v/>
      </c>
      <c r="BJ152" s="20" t="str">
        <f>IF('Raw Data'!BA152="","",'Raw Data'!BA152)</f>
        <v>Oui</v>
      </c>
      <c r="BK152" s="20" t="str">
        <f>IF('Raw Data'!BB152="","",'Raw Data'!BB152)</f>
        <v>Oui</v>
      </c>
      <c r="BL152" s="20" t="str">
        <f>IF('Raw Data'!BC152="","",'Raw Data'!BC152)</f>
        <v/>
      </c>
      <c r="BM152" s="20" t="str">
        <f>IF('Raw Data'!BD152="","",'Raw Data'!BD152)</f>
        <v/>
      </c>
      <c r="BN152" s="20" t="str">
        <f>IF('Raw Data'!BE152="","",'Raw Data'!BE152)</f>
        <v/>
      </c>
      <c r="BO152" s="20" t="str">
        <f>IF('Raw Data'!BF152="","",'Raw Data'!BF152)</f>
        <v/>
      </c>
      <c r="BP152" s="20" t="str">
        <f>IF('Raw Data'!BG152="","",'Raw Data'!BG152)</f>
        <v/>
      </c>
      <c r="BQ152" s="20" t="str">
        <f>IF('Raw Data'!BH152="","",'Raw Data'!BH152)</f>
        <v>Ne sait pas</v>
      </c>
      <c r="BR152" s="20" t="str">
        <f>IF('Raw Data'!BI152="","",'Raw Data'!BI152)</f>
        <v/>
      </c>
      <c r="BS152" s="20" t="str">
        <f>IF('Raw Data'!BJ152="","",'Raw Data'!BJ152)</f>
        <v>Oui</v>
      </c>
      <c r="BT152" s="20" t="str">
        <f>IF('Raw Data'!BK152="","",'Raw Data'!BK152)</f>
        <v>Oui</v>
      </c>
      <c r="BU152" s="35" t="str">
        <f t="shared" si="66"/>
        <v/>
      </c>
      <c r="BV152" s="20" t="str">
        <f>IF('Raw Data'!BL152="","",'Raw Data'!BL152)</f>
        <v/>
      </c>
      <c r="BW152" s="20" t="str">
        <f>IF('Raw Data'!BM152="","",'Raw Data'!BM152)</f>
        <v/>
      </c>
      <c r="BX152" s="20" t="str">
        <f>IF('Raw Data'!BN152="","",'Raw Data'!BN152)</f>
        <v>Oui</v>
      </c>
      <c r="BY152" s="20" t="str">
        <f>IF('Raw Data'!BO152="","",'Raw Data'!BO152)</f>
        <v>Oui</v>
      </c>
      <c r="BZ152" s="20" t="str">
        <f>IF('Raw Data'!BP152="","",'Raw Data'!BP152)</f>
        <v>Non</v>
      </c>
      <c r="CA152" s="20" t="str">
        <f>IF('Raw Data'!BQ152="","",'Raw Data'!BQ152)</f>
        <v>Non</v>
      </c>
      <c r="CB152" s="20" t="str">
        <f>IF('Raw Data'!BR152="","",'Raw Data'!BR152)</f>
        <v>Non</v>
      </c>
      <c r="CC152" s="20" t="str">
        <f>IF('Raw Data'!BS152="","",'Raw Data'!BS152)</f>
        <v/>
      </c>
      <c r="CD152" s="20" t="str">
        <f>IF('Raw Data'!BT152="","",'Raw Data'!BT152)</f>
        <v>Communauté hôte (=Autochtones)</v>
      </c>
      <c r="CE152" s="20" t="str">
        <f>IF('Raw Data'!BU152="","",'Raw Data'!BU152)</f>
        <v>2</v>
      </c>
      <c r="CF152" s="43" t="s">
        <v>716</v>
      </c>
      <c r="CG152" s="43" t="s">
        <v>728</v>
      </c>
      <c r="CH152" s="35" t="str">
        <f t="shared" si="67"/>
        <v/>
      </c>
      <c r="CI152" s="35" t="str">
        <f t="shared" si="68"/>
        <v/>
      </c>
      <c r="CJ152" s="37">
        <f t="shared" si="69"/>
        <v>1</v>
      </c>
      <c r="CK152" s="43">
        <v>1</v>
      </c>
      <c r="CL152" s="43">
        <v>0</v>
      </c>
      <c r="CM152" s="43">
        <v>0</v>
      </c>
      <c r="CN152" s="43">
        <v>0</v>
      </c>
      <c r="CO152" s="43">
        <v>0</v>
      </c>
      <c r="CP152" s="39" t="str">
        <f>IF('Raw Data'!CC152="","",'Raw Data'!CC152)</f>
        <v>0.09424096519441261</v>
      </c>
      <c r="CQ152" s="20" t="str">
        <f>IF('Raw Data'!CD152="","",'Raw Data'!CD152)</f>
        <v/>
      </c>
      <c r="CR152" s="20" t="str">
        <f>IF('Raw Data'!CE152="","",'Raw Data'!CE152)</f>
        <v>1</v>
      </c>
      <c r="CS152" s="20" t="str">
        <f>IF('Raw Data'!CF152="","",'Raw Data'!CF152)</f>
        <v/>
      </c>
      <c r="CT152" s="20" t="str">
        <f>IF('Raw Data'!CG152="","",'Raw Data'!CG152)</f>
        <v/>
      </c>
      <c r="CU152" s="20">
        <f>IF('Raw Data'!CH152="","",'Raw Data'!CH152)</f>
        <v>2</v>
      </c>
      <c r="CV152" s="35" t="str">
        <f t="shared" si="70"/>
        <v/>
      </c>
      <c r="CW152" s="20">
        <f>IF('Raw Data'!CI152="","",'Raw Data'!CI152)</f>
        <v>1</v>
      </c>
      <c r="CX152" s="35" t="str">
        <f t="shared" si="71"/>
        <v/>
      </c>
      <c r="CY152" s="20">
        <f>IF('Raw Data'!CJ152="","",'Raw Data'!CJ152)</f>
        <v>2</v>
      </c>
      <c r="CZ152" s="35" t="str">
        <f t="shared" si="72"/>
        <v/>
      </c>
      <c r="DA152" s="20">
        <f>IF('Raw Data'!CK152="","",'Raw Data'!CK152)</f>
        <v>4</v>
      </c>
      <c r="DB152" s="35" t="str">
        <f t="shared" si="73"/>
        <v/>
      </c>
      <c r="DC152" s="20">
        <f>IF('Raw Data'!CL152="","",'Raw Data'!CL152)</f>
        <v>2</v>
      </c>
      <c r="DD152" s="35" t="str">
        <f t="shared" si="74"/>
        <v/>
      </c>
      <c r="DE152" s="20">
        <f>IF('Raw Data'!CM152="","",'Raw Data'!CM152)</f>
        <v>3</v>
      </c>
      <c r="DF152" s="35" t="str">
        <f t="shared" si="75"/>
        <v/>
      </c>
      <c r="DG152" s="20">
        <f>IF('Raw Data'!CN152="","",'Raw Data'!CN152)</f>
        <v>0</v>
      </c>
      <c r="DH152" s="35" t="str">
        <f t="shared" si="76"/>
        <v/>
      </c>
      <c r="DI152" s="20">
        <f>IF('Raw Data'!CO152="","",'Raw Data'!CO152)</f>
        <v>5</v>
      </c>
      <c r="DJ152" s="35" t="str">
        <f t="shared" si="77"/>
        <v/>
      </c>
      <c r="DK152" s="23">
        <f>IF('Raw Data'!CP152="","",'Raw Data'!CP152)</f>
        <v>4</v>
      </c>
      <c r="DL152" s="23">
        <f>IF('Raw Data'!CQ152="","",'Raw Data'!CQ152)</f>
        <v>9</v>
      </c>
      <c r="DM152" s="20">
        <f>IF('Raw Data'!CR152="","",'Raw Data'!CR152)</f>
        <v>60</v>
      </c>
      <c r="DN152" s="20">
        <f>IF('Raw Data'!CS152="","",'Raw Data'!CS152)</f>
        <v>9</v>
      </c>
      <c r="DO152" s="23">
        <f>IF('Raw Data'!CT152="","",'Raw Data'!CT152)</f>
        <v>45</v>
      </c>
      <c r="DP152" s="20">
        <f>IF('Raw Data'!CU152="","",'Raw Data'!CU152)</f>
        <v>7</v>
      </c>
      <c r="DQ152" s="23" t="str">
        <f>IF('Raw Data'!CV152="","",'Raw Data'!CV152)</f>
        <v/>
      </c>
      <c r="DR152" s="20" t="str">
        <f>IF('Raw Data'!CW152="","",'Raw Data'!CW152)</f>
        <v/>
      </c>
      <c r="DS152" s="20" t="str">
        <f>IF('Raw Data'!CX152="","",'Raw Data'!CX152)</f>
        <v/>
      </c>
      <c r="DT152" s="20" t="str">
        <f>IF('Raw Data'!CY152="","",'Raw Data'!CY152)</f>
        <v/>
      </c>
      <c r="DU152" s="20" t="str">
        <f>IF('Raw Data'!CZ152="","",'Raw Data'!CZ152)</f>
        <v/>
      </c>
      <c r="DV152" s="20" t="str">
        <f>IF('Raw Data'!DA152="","",'Raw Data'!DA152)</f>
        <v/>
      </c>
      <c r="DW152" s="20" t="str">
        <f>IF('Raw Data'!DB152="","",'Raw Data'!DB152)</f>
        <v/>
      </c>
      <c r="DX152" s="35" t="str">
        <f t="shared" si="78"/>
        <v/>
      </c>
      <c r="DY152" s="23" t="str">
        <f>IF('Raw Data'!DC152="","",'Raw Data'!DC152)</f>
        <v/>
      </c>
      <c r="DZ152" s="42" t="str">
        <f t="shared" si="79"/>
        <v/>
      </c>
      <c r="EA152" s="20" t="str">
        <f>IF('Raw Data'!DD152="","",'Raw Data'!DD152)</f>
        <v/>
      </c>
      <c r="EB152" s="35" t="str">
        <f t="shared" si="80"/>
        <v/>
      </c>
      <c r="EC152" s="20" t="str">
        <f>IF('Raw Data'!DE152="","",'Raw Data'!DE152)</f>
        <v/>
      </c>
      <c r="ED152" s="35" t="str">
        <f t="shared" si="81"/>
        <v/>
      </c>
      <c r="EE152" s="20" t="str">
        <f>IF('Raw Data'!DF152="","",'Raw Data'!DF152)</f>
        <v/>
      </c>
      <c r="EF152" s="35" t="str">
        <f t="shared" si="82"/>
        <v/>
      </c>
      <c r="EG152" s="20" t="str">
        <f>IF('Raw Data'!DG152="","",'Raw Data'!DG152)</f>
        <v/>
      </c>
      <c r="EH152" s="35" t="str">
        <f t="shared" si="83"/>
        <v/>
      </c>
      <c r="EI152" s="20" t="str">
        <f>IF('Raw Data'!DH152="","",'Raw Data'!DH152)</f>
        <v/>
      </c>
      <c r="EJ152" s="20" t="str">
        <f>IF('Raw Data'!DI152="","",'Raw Data'!DI152)</f>
        <v/>
      </c>
      <c r="EK152" s="20" t="str">
        <f>IF('Raw Data'!DJ152="","",'Raw Data'!DJ152)</f>
        <v/>
      </c>
      <c r="EL152" s="20" t="str">
        <f>IF('Raw Data'!DK152="","",'Raw Data'!DK152)</f>
        <v/>
      </c>
      <c r="EM152" s="20" t="str">
        <f>IF('Raw Data'!DL152="","",'Raw Data'!DL152)</f>
        <v/>
      </c>
      <c r="EN152" s="20" t="str">
        <f>IF('Raw Data'!DM152="","",'Raw Data'!DM152)</f>
        <v/>
      </c>
      <c r="EO152" s="20" t="str">
        <f>IF('Raw Data'!DN152="","",'Raw Data'!DN152)</f>
        <v>Oui</v>
      </c>
      <c r="EP152" s="20">
        <f>IF('Raw Data'!DO152="","",'Raw Data'!DO152)</f>
        <v>6</v>
      </c>
      <c r="EQ152" s="35" t="str">
        <f t="shared" si="84"/>
        <v/>
      </c>
      <c r="ER152" s="20">
        <f>IF('Raw Data'!DP152="","",'Raw Data'!DP152)</f>
        <v>4</v>
      </c>
      <c r="ES152" s="20">
        <f>IF('Raw Data'!DQ152="","",'Raw Data'!DQ152)</f>
        <v>3</v>
      </c>
      <c r="ET152" s="20">
        <f>IF('Raw Data'!DR152="","",'Raw Data'!DR152)</f>
        <v>2</v>
      </c>
      <c r="EU152" s="20" t="str">
        <f>IF('Raw Data'!DS152="","",'Raw Data'!DS152)</f>
        <v/>
      </c>
      <c r="EV152" s="20" t="str">
        <f>IF('Raw Data'!DT152="","",'Raw Data'!DT152)</f>
        <v>Station de radio Appel téléphonique Conversation avec leaders communautaires (pas autorité locale)</v>
      </c>
      <c r="EW152" s="20">
        <f>IF('Raw Data'!DU152="","",'Raw Data'!DU152)</f>
        <v>1</v>
      </c>
      <c r="EX152" s="20">
        <f>IF('Raw Data'!DV152="","",'Raw Data'!DV152)</f>
        <v>0</v>
      </c>
      <c r="EY152" s="20">
        <f>IF('Raw Data'!DW152="","",'Raw Data'!DW152)</f>
        <v>0</v>
      </c>
      <c r="EZ152" s="20">
        <f>IF('Raw Data'!DX152="","",'Raw Data'!DX152)</f>
        <v>0</v>
      </c>
      <c r="FA152" s="20">
        <f>IF('Raw Data'!DY152="","",'Raw Data'!DY152)</f>
        <v>0</v>
      </c>
      <c r="FB152" s="20">
        <f>IF('Raw Data'!DZ152="","",'Raw Data'!DZ152)</f>
        <v>1</v>
      </c>
      <c r="FC152" s="20">
        <f>IF('Raw Data'!EA152="","",'Raw Data'!EA152)</f>
        <v>0</v>
      </c>
      <c r="FD152" s="20">
        <f>IF('Raw Data'!EB152="","",'Raw Data'!EB152)</f>
        <v>0</v>
      </c>
      <c r="FE152" s="20">
        <f>IF('Raw Data'!EC152="","",'Raw Data'!EC152)</f>
        <v>1</v>
      </c>
      <c r="FF152" s="20">
        <f>IF('Raw Data'!ED152="","",'Raw Data'!ED152)</f>
        <v>0</v>
      </c>
      <c r="FG152" s="20">
        <f>IF('Raw Data'!EE152="","",'Raw Data'!EE152)</f>
        <v>0</v>
      </c>
      <c r="FH152" s="20">
        <f>IF('Raw Data'!EF152="","",'Raw Data'!EF152)</f>
        <v>0</v>
      </c>
      <c r="FI152" s="20">
        <f>IF('Raw Data'!EG152="","",'Raw Data'!EG152)</f>
        <v>0</v>
      </c>
      <c r="FJ152" s="20" t="str">
        <f>IF('Raw Data'!EH152="","",'Raw Data'!EH152)</f>
        <v/>
      </c>
      <c r="FK152" s="20" t="str">
        <f>IF('Raw Data'!EI152="","",'Raw Data'!EI152)</f>
        <v>Information sur l'accès à l'assistance humanitaire</v>
      </c>
      <c r="FL152" s="20" t="str">
        <f>IF('Raw Data'!EJ152="","",'Raw Data'!EJ152)</f>
        <v/>
      </c>
      <c r="FM152" s="20" t="str">
        <f>IF('Raw Data'!EK152="","",'Raw Data'!EK152)</f>
        <v>Oui</v>
      </c>
      <c r="FN152" s="20" t="str">
        <f>IF('Raw Data'!EL152="","",'Raw Data'!EL152)</f>
        <v/>
      </c>
      <c r="FO152" s="20" t="str">
        <f>IF('Raw Data'!EM152="","",'Raw Data'!EM152)</f>
        <v>Oui</v>
      </c>
      <c r="FP152" s="20" t="str">
        <f>IF('Raw Data'!EN152="","",'Raw Data'!EN152)</f>
        <v/>
      </c>
      <c r="FQ152" s="20" t="str">
        <f>IF('Raw Data'!EO152="","",'Raw Data'!EO152)</f>
        <v/>
      </c>
      <c r="FR152" s="20" t="str">
        <f>IF('Raw Data'!EP152="","",'Raw Data'!EP152)</f>
        <v/>
      </c>
      <c r="FS152" s="20" t="str">
        <f>IF('Raw Data'!EQ152="","",'Raw Data'!EQ152)</f>
        <v>Kahinda</v>
      </c>
      <c r="FT152" s="20">
        <f>IF('Raw Data'!ER152="","",'Raw Data'!ER152)</f>
        <v>4</v>
      </c>
      <c r="FU152" s="20" t="str">
        <f>IF('Raw Data'!ES152="","",'Raw Data'!ES152)</f>
        <v>L'ic connais bien la situation de la localite</v>
      </c>
      <c r="FV152" s="20" t="str">
        <f>IF('Raw Data'!ET152="","",'Raw Data'!ET152)</f>
        <v>vWvJfH3sDSZM3uC5W82MGH</v>
      </c>
      <c r="FW152" s="20" t="str">
        <f>IF('Raw Data'!EU152="","",'Raw Data'!EU152)</f>
        <v>v89tPMrAjVHLSntiBQ22UJ</v>
      </c>
      <c r="FX152" s="20" t="str">
        <f>IF('Raw Data'!EV152="","",'Raw Data'!EV152)</f>
        <v>v5AfrSZTqajduwJVMoNG7f</v>
      </c>
      <c r="FY152" s="20" t="str">
        <f>IF('Raw Data'!EW152="","",'Raw Data'!EW152)</f>
        <v>vbptduBAghB4e4bMMgdQUc</v>
      </c>
      <c r="FZ152" s="20" t="str">
        <f>IF('Raw Data'!EX152="","",'Raw Data'!EX152)</f>
        <v>vNycnGWUpYeb3KNNoHrkGX</v>
      </c>
      <c r="GA152" s="20" t="str">
        <f>IF('Raw Data'!EY152="","",'Raw Data'!EY152)</f>
        <v/>
      </c>
      <c r="GB152" s="20">
        <f>IF('Raw Data'!EZ152="","",'Raw Data'!EZ152)</f>
        <v>386040180</v>
      </c>
      <c r="GC152" s="20" t="str">
        <f>IF('Raw Data'!FA152="","",'Raw Data'!FA152)</f>
        <v>2697aa6d-0d2f-41ea-ae6f-3fb67ab1c468</v>
      </c>
      <c r="GD152" s="29">
        <f>IF('Raw Data'!FB152="","",'Raw Data'!FB152)</f>
        <v>44949.437245370369</v>
      </c>
      <c r="GE152" s="20" t="str">
        <f>IF('Raw Data'!FC152="","",'Raw Data'!FC152)</f>
        <v/>
      </c>
      <c r="GF152" s="20" t="str">
        <f>IF('Raw Data'!FD152="","",'Raw Data'!FD152)</f>
        <v/>
      </c>
      <c r="GG152" s="20" t="str">
        <f>IF('Raw Data'!FE152="","",'Raw Data'!FE152)</f>
        <v>submitted_via_web</v>
      </c>
      <c r="GH152" s="20" t="str">
        <f>IF('Raw Data'!FF152="","",'Raw Data'!FF152)</f>
        <v>reach_rdc_hsm_enqueteur</v>
      </c>
      <c r="GI152" s="20" t="str">
        <f>IF('Raw Data'!FG152="","",'Raw Data'!FG152)</f>
        <v/>
      </c>
      <c r="GJ152" s="20">
        <f>IF('Raw Data'!FH152="","",'Raw Data'!FH152)</f>
        <v>244</v>
      </c>
    </row>
    <row r="153" spans="1:192" x14ac:dyDescent="0.25">
      <c r="A153" s="24" t="str">
        <f t="shared" si="57"/>
        <v>6e383a89-a762-4744-bb24-58e17208f4fe</v>
      </c>
      <c r="B153" s="24" t="str">
        <f t="shared" si="58"/>
        <v>Kasubui 1</v>
      </c>
      <c r="C153" s="24" t="str">
        <f t="shared" si="59"/>
        <v>ENU14</v>
      </c>
      <c r="D153" s="29">
        <f>IF('Raw Data'!A153="","",'Raw Data'!A153)</f>
        <v>44949</v>
      </c>
      <c r="E153" s="27">
        <f>IF('Raw Data'!B153="","",'Raw Data'!B153)</f>
        <v>44949.426522638889</v>
      </c>
      <c r="F153" s="27">
        <f>IF('Raw Data'!C153="","",'Raw Data'!C153)</f>
        <v>44949.467853159716</v>
      </c>
      <c r="G153" s="31">
        <f t="shared" si="60"/>
        <v>59.515949991764501</v>
      </c>
      <c r="H153" s="33" t="str">
        <f t="shared" si="61"/>
        <v>OK</v>
      </c>
      <c r="I153" s="20" t="str">
        <f>IF('Raw Data'!D153="","",'Raw Data'!D153)</f>
        <v>audit.csv</v>
      </c>
      <c r="J153" s="20" t="str">
        <f>IF('Raw Data'!E153="","",'Raw Data'!E153)</f>
        <v>https://kc.humanitarianresponse.info/media/original?media_file=reachrdcdata%2Fattachments%2F03786f7074524bcf85122757f5105ae7%2F6e383a89-a762-4744-bb24-58e17208f4fe%2Faudit.csv</v>
      </c>
      <c r="K153" s="20" t="str">
        <f>IF('Raw Data'!F153="","",'Raw Data'!F153)</f>
        <v/>
      </c>
      <c r="L153" s="20" t="str">
        <f>IF('Raw Data'!G153="","",'Raw Data'!G153)</f>
        <v/>
      </c>
      <c r="M153" s="20" t="str">
        <f>IF('Raw Data'!H153="","",'Raw Data'!H153)</f>
        <v>ENU14</v>
      </c>
      <c r="N153" s="20" t="str">
        <f>IF('Raw Data'!I153="","",'Raw Data'!I153)</f>
        <v>Kalemie</v>
      </c>
      <c r="O153" s="20" t="str">
        <f>IF('Raw Data'!J153="","",'Raw Data'!J153)</f>
        <v>Décembre</v>
      </c>
      <c r="P153" s="20" t="str">
        <f>IF('Raw Data'!K153="","",'Raw Data'!K153)</f>
        <v>Entretien à distance (appel téléphonique)</v>
      </c>
      <c r="Q153" s="20">
        <f>IF('Raw Data'!L153="","",'Raw Data'!L153)</f>
        <v>814753118</v>
      </c>
      <c r="R153" s="20">
        <f>IF('Raw Data'!M153="","",'Raw Data'!M153)</f>
        <v>814753118</v>
      </c>
      <c r="S153" s="20" t="str">
        <f>IF('Raw Data'!N153="","",'Raw Data'!N153)</f>
        <v>Oui</v>
      </c>
      <c r="T153" s="35" t="str">
        <f t="shared" si="62"/>
        <v/>
      </c>
      <c r="U153" s="20" t="str">
        <f>IF('Raw Data'!O153="","",'Raw Data'!O153)</f>
        <v/>
      </c>
      <c r="V153" s="20" t="str">
        <f>IF('Raw Data'!P153="","",'Raw Data'!P153)</f>
        <v/>
      </c>
      <c r="W153" s="20" t="str">
        <f>IF('Raw Data'!Q153="","",'Raw Data'!Q153)</f>
        <v/>
      </c>
      <c r="X153" s="20" t="str">
        <f>IF('Raw Data'!R153="","",'Raw Data'!R153)</f>
        <v>Oui</v>
      </c>
      <c r="Y153" s="35" t="str">
        <f t="shared" si="63"/>
        <v/>
      </c>
      <c r="Z153" s="20" t="str">
        <f>IF('Raw Data'!S153="","",'Raw Data'!S153)</f>
        <v/>
      </c>
      <c r="AA153" s="20" t="str">
        <f>IF('Raw Data'!T153="","",'Raw Data'!T153)</f>
        <v/>
      </c>
      <c r="AB153" s="20" t="str">
        <f>IF('Raw Data'!U153="","",'Raw Data'!U153)</f>
        <v>Maintenant</v>
      </c>
      <c r="AC153" s="35" t="str">
        <f t="shared" si="64"/>
        <v/>
      </c>
      <c r="AD153" s="20" t="str">
        <f>IF('Raw Data'!V153="","",'Raw Data'!V153)</f>
        <v/>
      </c>
      <c r="AE153" s="20" t="str">
        <f>IF('Raw Data'!W153="","",'Raw Data'!W153)</f>
        <v>SALUBIKA RAMAZANI</v>
      </c>
      <c r="AF153" s="20" t="str">
        <f>IF('Raw Data'!X153="","",'Raw Data'!X153)</f>
        <v>Homme</v>
      </c>
      <c r="AG153" s="20">
        <f>IF('Raw Data'!Y153="","",'Raw Data'!Y153)</f>
        <v>51</v>
      </c>
      <c r="AH153" s="20" t="str">
        <f>IF('Raw Data'!Z153="","",'Raw Data'!Z153)</f>
        <v>Agriculteur</v>
      </c>
      <c r="AI153" s="20" t="str">
        <f>IF('Raw Data'!AA153="","",'Raw Data'!AA153)</f>
        <v/>
      </c>
      <c r="AJ153" s="20" t="str">
        <f>IF('Raw Data'!AB153="","",'Raw Data'!AB153)</f>
        <v/>
      </c>
      <c r="AK153" s="20" t="str">
        <f>IF('Raw Data'!AC153="","",'Raw Data'!AC153)</f>
        <v/>
      </c>
      <c r="AL153" s="20" t="str">
        <f>IF('Raw Data'!AD153="","",'Raw Data'!AD153)</f>
        <v/>
      </c>
      <c r="AM153" s="20" t="str">
        <f>IF('Raw Data'!AE153="","",'Raw Data'!AE153)</f>
        <v/>
      </c>
      <c r="AN153" s="20" t="str">
        <f>IF('Raw Data'!AF153="","",'Raw Data'!AF153)</f>
        <v/>
      </c>
      <c r="AO153" s="20" t="str">
        <f>IF('Raw Data'!AG153="","",'Raw Data'!AG153)</f>
        <v/>
      </c>
      <c r="AP153" s="20" t="str">
        <f>IF('Raw Data'!AH153="","",'Raw Data'!AH153)</f>
        <v>Personne déplacée (PDI)</v>
      </c>
      <c r="AQ153" s="35" t="str">
        <f t="shared" si="65"/>
        <v/>
      </c>
      <c r="AR153" s="20" t="str">
        <f>IF('Raw Data'!AI153="","",'Raw Data'!AI153)</f>
        <v>Tanganyika</v>
      </c>
      <c r="AS153" s="20" t="str">
        <f>IF('Raw Data'!AJ153="","",'Raw Data'!AJ153)</f>
        <v>Kalemie</v>
      </c>
      <c r="AT153" s="20" t="str">
        <f>IF('Raw Data'!AK153="","",'Raw Data'!AK153)</f>
        <v>Kasubui 1</v>
      </c>
      <c r="AU153" s="20" t="str">
        <f>IF('Raw Data'!AL153="","",'Raw Data'!AL153)</f>
        <v/>
      </c>
      <c r="AV153" s="20" t="str">
        <f>IF('Raw Data'!AM153="","",'Raw Data'!AM153)</f>
        <v>Kasubui 1</v>
      </c>
      <c r="AW153" s="20" t="str">
        <f>IF('Raw Data'!AN153="","",'Raw Data'!AN153)</f>
        <v/>
      </c>
      <c r="AX153" s="20" t="str">
        <f>IF('Raw Data'!AO153="","",'Raw Data'!AO153)</f>
        <v>Oui</v>
      </c>
      <c r="AY153" s="20" t="str">
        <f>IF('Raw Data'!AP153="","",'Raw Data'!AP153)</f>
        <v>Tanganyika</v>
      </c>
      <c r="AZ153" s="20" t="str">
        <f>IF('Raw Data'!AQ153="","",'Raw Data'!AQ153)</f>
        <v>Kalemie</v>
      </c>
      <c r="BA153" s="20" t="str">
        <f>IF('Raw Data'!AR153="","",'Raw Data'!AR153)</f>
        <v>Localité</v>
      </c>
      <c r="BB153" s="20" t="str">
        <f>IF('Raw Data'!AS153="","",'Raw Data'!AS153)</f>
        <v/>
      </c>
      <c r="BC153" s="20" t="str">
        <f>IF('Raw Data'!AT153="","",'Raw Data'!AT153)</f>
        <v/>
      </c>
      <c r="BD153" s="20" t="str">
        <f>IF('Raw Data'!AU153="","",'Raw Data'!AU153)</f>
        <v/>
      </c>
      <c r="BE153" s="20" t="str">
        <f>IF('Raw Data'!AV153="","",'Raw Data'!AV153)</f>
        <v>Kasubui 1</v>
      </c>
      <c r="BF153" s="20" t="str">
        <f>IF('Raw Data'!AW153="","",'Raw Data'!AW153)</f>
        <v/>
      </c>
      <c r="BG153" s="20" t="str">
        <f>IF('Raw Data'!AX153="","",'Raw Data'!AX153)</f>
        <v>Kasubui 1</v>
      </c>
      <c r="BH153" s="20" t="str">
        <f>IF('Raw Data'!AY153="","",'Raw Data'!AY153)</f>
        <v>Non</v>
      </c>
      <c r="BI153" s="20" t="str">
        <f>IF('Raw Data'!AZ153="","",'Raw Data'!AZ153)</f>
        <v/>
      </c>
      <c r="BJ153" s="20" t="str">
        <f>IF('Raw Data'!BA153="","",'Raw Data'!BA153)</f>
        <v>Oui</v>
      </c>
      <c r="BK153" s="20" t="str">
        <f>IF('Raw Data'!BB153="","",'Raw Data'!BB153)</f>
        <v>Oui</v>
      </c>
      <c r="BL153" s="20" t="str">
        <f>IF('Raw Data'!BC153="","",'Raw Data'!BC153)</f>
        <v/>
      </c>
      <c r="BM153" s="20" t="str">
        <f>IF('Raw Data'!BD153="","",'Raw Data'!BD153)</f>
        <v/>
      </c>
      <c r="BN153" s="20" t="str">
        <f>IF('Raw Data'!BE153="","",'Raw Data'!BE153)</f>
        <v/>
      </c>
      <c r="BO153" s="20" t="str">
        <f>IF('Raw Data'!BF153="","",'Raw Data'!BF153)</f>
        <v/>
      </c>
      <c r="BP153" s="20" t="str">
        <f>IF('Raw Data'!BG153="","",'Raw Data'!BG153)</f>
        <v/>
      </c>
      <c r="BQ153" s="20" t="str">
        <f>IF('Raw Data'!BH153="","",'Raw Data'!BH153)</f>
        <v>Autre (Spécifier)</v>
      </c>
      <c r="BR153" s="20" t="str">
        <f>IF('Raw Data'!BI153="","",'Raw Data'!BI153)</f>
        <v>Tumbwe</v>
      </c>
      <c r="BS153" s="20" t="str">
        <f>IF('Raw Data'!BJ153="","",'Raw Data'!BJ153)</f>
        <v>Oui</v>
      </c>
      <c r="BT153" s="20" t="str">
        <f>IF('Raw Data'!BK153="","",'Raw Data'!BK153)</f>
        <v>Oui</v>
      </c>
      <c r="BU153" s="35" t="str">
        <f t="shared" si="66"/>
        <v/>
      </c>
      <c r="BV153" s="20" t="str">
        <f>IF('Raw Data'!BL153="","",'Raw Data'!BL153)</f>
        <v/>
      </c>
      <c r="BW153" s="20" t="str">
        <f>IF('Raw Data'!BM153="","",'Raw Data'!BM153)</f>
        <v/>
      </c>
      <c r="BX153" s="20" t="str">
        <f>IF('Raw Data'!BN153="","",'Raw Data'!BN153)</f>
        <v>Oui</v>
      </c>
      <c r="BY153" s="20" t="str">
        <f>IF('Raw Data'!BO153="","",'Raw Data'!BO153)</f>
        <v>Oui</v>
      </c>
      <c r="BZ153" s="20" t="str">
        <f>IF('Raw Data'!BP153="","",'Raw Data'!BP153)</f>
        <v>Oui</v>
      </c>
      <c r="CA153" s="20" t="str">
        <f>IF('Raw Data'!BQ153="","",'Raw Data'!BQ153)</f>
        <v>Non</v>
      </c>
      <c r="CB153" s="20" t="str">
        <f>IF('Raw Data'!BR153="","",'Raw Data'!BR153)</f>
        <v>Non</v>
      </c>
      <c r="CC153" s="20" t="str">
        <f>IF('Raw Data'!BS153="","",'Raw Data'!BS153)</f>
        <v/>
      </c>
      <c r="CD153" s="20" t="str">
        <f>IF('Raw Data'!BT153="","",'Raw Data'!BT153)</f>
        <v>Communauté hôte (=Autochtones)</v>
      </c>
      <c r="CE153" s="20" t="str">
        <f>IF('Raw Data'!BU153="","",'Raw Data'!BU153)</f>
        <v>3</v>
      </c>
      <c r="CF153" s="20" t="str">
        <f>IF('Raw Data'!BV153="","",'Raw Data'!BV153)</f>
        <v>Oui</v>
      </c>
      <c r="CG153" s="20" t="str">
        <f>IF('Raw Data'!BW153="","",'Raw Data'!BW153)</f>
        <v>Communauté hôte (=Autochtones)</v>
      </c>
      <c r="CH153" s="35" t="str">
        <f t="shared" si="67"/>
        <v/>
      </c>
      <c r="CI153" s="35" t="str">
        <f t="shared" si="68"/>
        <v/>
      </c>
      <c r="CJ153" s="37">
        <f t="shared" si="69"/>
        <v>1</v>
      </c>
      <c r="CK153" s="20">
        <f>IF('Raw Data'!BX153="","",'Raw Data'!BX153)</f>
        <v>1</v>
      </c>
      <c r="CL153" s="20">
        <f>IF('Raw Data'!BY153="","",'Raw Data'!BY153)</f>
        <v>0</v>
      </c>
      <c r="CM153" s="20">
        <f>IF('Raw Data'!BZ153="","",'Raw Data'!BZ153)</f>
        <v>0</v>
      </c>
      <c r="CN153" s="20">
        <f>IF('Raw Data'!CA153="","",'Raw Data'!CA153)</f>
        <v>0</v>
      </c>
      <c r="CO153" s="20">
        <f>IF('Raw Data'!CB153="","",'Raw Data'!CB153)</f>
        <v>0</v>
      </c>
      <c r="CP153" s="39" t="str">
        <f>IF('Raw Data'!CC153="","",'Raw Data'!CC153)</f>
        <v>0.26251758187543084</v>
      </c>
      <c r="CQ153" s="20" t="str">
        <f>IF('Raw Data'!CD153="","",'Raw Data'!CD153)</f>
        <v/>
      </c>
      <c r="CR153" s="20" t="str">
        <f>IF('Raw Data'!CE153="","",'Raw Data'!CE153)</f>
        <v>1</v>
      </c>
      <c r="CS153" s="20" t="str">
        <f>IF('Raw Data'!CF153="","",'Raw Data'!CF153)</f>
        <v/>
      </c>
      <c r="CT153" s="20" t="str">
        <f>IF('Raw Data'!CG153="","",'Raw Data'!CG153)</f>
        <v/>
      </c>
      <c r="CU153" s="20">
        <f>IF('Raw Data'!CH153="","",'Raw Data'!CH153)</f>
        <v>1</v>
      </c>
      <c r="CV153" s="35" t="str">
        <f t="shared" si="70"/>
        <v/>
      </c>
      <c r="CW153" s="20">
        <f>IF('Raw Data'!CI153="","",'Raw Data'!CI153)</f>
        <v>2</v>
      </c>
      <c r="CX153" s="35" t="str">
        <f t="shared" si="71"/>
        <v/>
      </c>
      <c r="CY153" s="20">
        <f>IF('Raw Data'!CJ153="","",'Raw Data'!CJ153)</f>
        <v>0</v>
      </c>
      <c r="CZ153" s="35" t="str">
        <f t="shared" si="72"/>
        <v/>
      </c>
      <c r="DA153" s="20">
        <f>IF('Raw Data'!CK153="","",'Raw Data'!CK153)</f>
        <v>0</v>
      </c>
      <c r="DB153" s="35" t="str">
        <f t="shared" si="73"/>
        <v/>
      </c>
      <c r="DC153" s="20">
        <f>IF('Raw Data'!CL153="","",'Raw Data'!CL153)</f>
        <v>0</v>
      </c>
      <c r="DD153" s="35" t="str">
        <f t="shared" si="74"/>
        <v/>
      </c>
      <c r="DE153" s="20">
        <f>IF('Raw Data'!CM153="","",'Raw Data'!CM153)</f>
        <v>1</v>
      </c>
      <c r="DF153" s="35" t="str">
        <f t="shared" si="75"/>
        <v/>
      </c>
      <c r="DG153" s="20">
        <f>IF('Raw Data'!CN153="","",'Raw Data'!CN153)</f>
        <v>0</v>
      </c>
      <c r="DH153" s="35" t="str">
        <f t="shared" si="76"/>
        <v/>
      </c>
      <c r="DI153" s="20">
        <f>IF('Raw Data'!CO153="","",'Raw Data'!CO153)</f>
        <v>15</v>
      </c>
      <c r="DJ153" s="35" t="str">
        <f t="shared" si="77"/>
        <v/>
      </c>
      <c r="DK153" s="23">
        <f>IF('Raw Data'!CP153="","",'Raw Data'!CP153)</f>
        <v>12</v>
      </c>
      <c r="DL153" s="23">
        <f>IF('Raw Data'!CQ153="","",'Raw Data'!CQ153)</f>
        <v>0</v>
      </c>
      <c r="DM153" s="20">
        <f>IF('Raw Data'!CR153="","",'Raw Data'!CR153)</f>
        <v>25</v>
      </c>
      <c r="DN153" s="20">
        <f>IF('Raw Data'!CS153="","",'Raw Data'!CS153)</f>
        <v>0</v>
      </c>
      <c r="DO153" s="23">
        <f>IF('Raw Data'!CT153="","",'Raw Data'!CT153)</f>
        <v>10</v>
      </c>
      <c r="DP153" s="20">
        <f>IF('Raw Data'!CU153="","",'Raw Data'!CU153)</f>
        <v>0</v>
      </c>
      <c r="DQ153" s="23" t="str">
        <f>IF('Raw Data'!CV153="","",'Raw Data'!CV153)</f>
        <v/>
      </c>
      <c r="DR153" s="20" t="str">
        <f>IF('Raw Data'!CW153="","",'Raw Data'!CW153)</f>
        <v/>
      </c>
      <c r="DS153" s="20" t="str">
        <f>IF('Raw Data'!CX153="","",'Raw Data'!CX153)</f>
        <v/>
      </c>
      <c r="DT153" s="20" t="str">
        <f>IF('Raw Data'!CY153="","",'Raw Data'!CY153)</f>
        <v/>
      </c>
      <c r="DU153" s="20" t="str">
        <f>IF('Raw Data'!CZ153="","",'Raw Data'!CZ153)</f>
        <v/>
      </c>
      <c r="DV153" s="20" t="str">
        <f>IF('Raw Data'!DA153="","",'Raw Data'!DA153)</f>
        <v/>
      </c>
      <c r="DW153" s="20" t="str">
        <f>IF('Raw Data'!DB153="","",'Raw Data'!DB153)</f>
        <v/>
      </c>
      <c r="DX153" s="35" t="str">
        <f t="shared" si="78"/>
        <v/>
      </c>
      <c r="DY153" s="23" t="str">
        <f>IF('Raw Data'!DC153="","",'Raw Data'!DC153)</f>
        <v/>
      </c>
      <c r="DZ153" s="42" t="str">
        <f t="shared" si="79"/>
        <v/>
      </c>
      <c r="EA153" s="20" t="str">
        <f>IF('Raw Data'!DD153="","",'Raw Data'!DD153)</f>
        <v/>
      </c>
      <c r="EB153" s="35" t="str">
        <f t="shared" si="80"/>
        <v/>
      </c>
      <c r="EC153" s="20" t="str">
        <f>IF('Raw Data'!DE153="","",'Raw Data'!DE153)</f>
        <v/>
      </c>
      <c r="ED153" s="35" t="str">
        <f t="shared" si="81"/>
        <v/>
      </c>
      <c r="EE153" s="20" t="str">
        <f>IF('Raw Data'!DF153="","",'Raw Data'!DF153)</f>
        <v/>
      </c>
      <c r="EF153" s="35" t="str">
        <f t="shared" si="82"/>
        <v/>
      </c>
      <c r="EG153" s="20" t="str">
        <f>IF('Raw Data'!DG153="","",'Raw Data'!DG153)</f>
        <v/>
      </c>
      <c r="EH153" s="35" t="str">
        <f t="shared" si="83"/>
        <v/>
      </c>
      <c r="EI153" s="20" t="str">
        <f>IF('Raw Data'!DH153="","",'Raw Data'!DH153)</f>
        <v/>
      </c>
      <c r="EJ153" s="20" t="str">
        <f>IF('Raw Data'!DI153="","",'Raw Data'!DI153)</f>
        <v/>
      </c>
      <c r="EK153" s="20" t="str">
        <f>IF('Raw Data'!DJ153="","",'Raw Data'!DJ153)</f>
        <v/>
      </c>
      <c r="EL153" s="20" t="str">
        <f>IF('Raw Data'!DK153="","",'Raw Data'!DK153)</f>
        <v/>
      </c>
      <c r="EM153" s="20" t="str">
        <f>IF('Raw Data'!DL153="","",'Raw Data'!DL153)</f>
        <v/>
      </c>
      <c r="EN153" s="20" t="str">
        <f>IF('Raw Data'!DM153="","",'Raw Data'!DM153)</f>
        <v/>
      </c>
      <c r="EO153" s="20" t="str">
        <f>IF('Raw Data'!DN153="","",'Raw Data'!DN153)</f>
        <v>Non</v>
      </c>
      <c r="EP153" s="20" t="str">
        <f>IF('Raw Data'!DO153="","",'Raw Data'!DO153)</f>
        <v/>
      </c>
      <c r="EQ153" s="35" t="str">
        <f t="shared" si="84"/>
        <v/>
      </c>
      <c r="ER153" s="20" t="str">
        <f>IF('Raw Data'!DP153="","",'Raw Data'!DP153)</f>
        <v/>
      </c>
      <c r="ES153" s="20" t="str">
        <f>IF('Raw Data'!DQ153="","",'Raw Data'!DQ153)</f>
        <v/>
      </c>
      <c r="ET153" s="20" t="str">
        <f>IF('Raw Data'!DR153="","",'Raw Data'!DR153)</f>
        <v/>
      </c>
      <c r="EU153" s="20" t="str">
        <f>IF('Raw Data'!DS153="","",'Raw Data'!DS153)</f>
        <v/>
      </c>
      <c r="EV153" s="20" t="str">
        <f>IF('Raw Data'!DT153="","",'Raw Data'!DT153)</f>
        <v>Station de radio Appel téléphonique</v>
      </c>
      <c r="EW153" s="20">
        <f>IF('Raw Data'!DU153="","",'Raw Data'!DU153)</f>
        <v>1</v>
      </c>
      <c r="EX153" s="20">
        <f>IF('Raw Data'!DV153="","",'Raw Data'!DV153)</f>
        <v>0</v>
      </c>
      <c r="EY153" s="20">
        <f>IF('Raw Data'!DW153="","",'Raw Data'!DW153)</f>
        <v>0</v>
      </c>
      <c r="EZ153" s="20">
        <f>IF('Raw Data'!DX153="","",'Raw Data'!DX153)</f>
        <v>0</v>
      </c>
      <c r="FA153" s="20">
        <f>IF('Raw Data'!DY153="","",'Raw Data'!DY153)</f>
        <v>0</v>
      </c>
      <c r="FB153" s="20">
        <f>IF('Raw Data'!DZ153="","",'Raw Data'!DZ153)</f>
        <v>1</v>
      </c>
      <c r="FC153" s="20">
        <f>IF('Raw Data'!EA153="","",'Raw Data'!EA153)</f>
        <v>0</v>
      </c>
      <c r="FD153" s="20">
        <f>IF('Raw Data'!EB153="","",'Raw Data'!EB153)</f>
        <v>0</v>
      </c>
      <c r="FE153" s="20">
        <f>IF('Raw Data'!EC153="","",'Raw Data'!EC153)</f>
        <v>0</v>
      </c>
      <c r="FF153" s="20">
        <f>IF('Raw Data'!ED153="","",'Raw Data'!ED153)</f>
        <v>0</v>
      </c>
      <c r="FG153" s="20">
        <f>IF('Raw Data'!EE153="","",'Raw Data'!EE153)</f>
        <v>0</v>
      </c>
      <c r="FH153" s="20">
        <f>IF('Raw Data'!EF153="","",'Raw Data'!EF153)</f>
        <v>0</v>
      </c>
      <c r="FI153" s="20">
        <f>IF('Raw Data'!EG153="","",'Raw Data'!EG153)</f>
        <v>0</v>
      </c>
      <c r="FJ153" s="20" t="str">
        <f>IF('Raw Data'!EH153="","",'Raw Data'!EH153)</f>
        <v/>
      </c>
      <c r="FK153" s="20" t="str">
        <f>IF('Raw Data'!EI153="","",'Raw Data'!EI153)</f>
        <v>Information sur les restrictions de mouvement dans la zone</v>
      </c>
      <c r="FL153" s="20" t="str">
        <f>IF('Raw Data'!EJ153="","",'Raw Data'!EJ153)</f>
        <v/>
      </c>
      <c r="FM153" s="20" t="str">
        <f>IF('Raw Data'!EK153="","",'Raw Data'!EK153)</f>
        <v>Oui</v>
      </c>
      <c r="FN153" s="20" t="str">
        <f>IF('Raw Data'!EL153="","",'Raw Data'!EL153)</f>
        <v/>
      </c>
      <c r="FO153" s="20" t="str">
        <f>IF('Raw Data'!EM153="","",'Raw Data'!EM153)</f>
        <v>Oui</v>
      </c>
      <c r="FP153" s="20" t="str">
        <f>IF('Raw Data'!EN153="","",'Raw Data'!EN153)</f>
        <v/>
      </c>
      <c r="FQ153" s="20" t="str">
        <f>IF('Raw Data'!EO153="","",'Raw Data'!EO153)</f>
        <v/>
      </c>
      <c r="FR153" s="20" t="str">
        <f>IF('Raw Data'!EP153="","",'Raw Data'!EP153)</f>
        <v/>
      </c>
      <c r="FS153" s="20" t="str">
        <f>IF('Raw Data'!EQ153="","",'Raw Data'!EQ153)</f>
        <v>Kasubui 1</v>
      </c>
      <c r="FT153" s="20">
        <f>IF('Raw Data'!ER153="","",'Raw Data'!ER153)</f>
        <v>4</v>
      </c>
      <c r="FU153" s="20" t="str">
        <f>IF('Raw Data'!ES153="","",'Raw Data'!ES153)</f>
        <v>Bonne collaboration</v>
      </c>
      <c r="FV153" s="20" t="str">
        <f>IF('Raw Data'!ET153="","",'Raw Data'!ET153)</f>
        <v>vWvJfH3sDSZM3uC5W82MGH</v>
      </c>
      <c r="FW153" s="20" t="str">
        <f>IF('Raw Data'!EU153="","",'Raw Data'!EU153)</f>
        <v>v89tPMrAjVHLSntiBQ22UJ</v>
      </c>
      <c r="FX153" s="20" t="str">
        <f>IF('Raw Data'!EV153="","",'Raw Data'!EV153)</f>
        <v>v5AfrSZTqajduwJVMoNG7f</v>
      </c>
      <c r="FY153" s="20" t="str">
        <f>IF('Raw Data'!EW153="","",'Raw Data'!EW153)</f>
        <v>vbptduBAghB4e4bMMgdQUc</v>
      </c>
      <c r="FZ153" s="20" t="str">
        <f>IF('Raw Data'!EX153="","",'Raw Data'!EX153)</f>
        <v>vNycnGWUpYeb3KNNoHrkGX</v>
      </c>
      <c r="GA153" s="20" t="str">
        <f>IF('Raw Data'!EY153="","",'Raw Data'!EY153)</f>
        <v/>
      </c>
      <c r="GB153" s="20">
        <f>IF('Raw Data'!EZ153="","",'Raw Data'!EZ153)</f>
        <v>386042629</v>
      </c>
      <c r="GC153" s="20" t="str">
        <f>IF('Raw Data'!FA153="","",'Raw Data'!FA153)</f>
        <v>6e383a89-a762-4744-bb24-58e17208f4fe</v>
      </c>
      <c r="GD153" s="29">
        <f>IF('Raw Data'!FB153="","",'Raw Data'!FB153)</f>
        <v>44949.440682870372</v>
      </c>
      <c r="GE153" s="20" t="str">
        <f>IF('Raw Data'!FC153="","",'Raw Data'!FC153)</f>
        <v/>
      </c>
      <c r="GF153" s="20" t="str">
        <f>IF('Raw Data'!FD153="","",'Raw Data'!FD153)</f>
        <v/>
      </c>
      <c r="GG153" s="20" t="str">
        <f>IF('Raw Data'!FE153="","",'Raw Data'!FE153)</f>
        <v>submitted_via_web</v>
      </c>
      <c r="GH153" s="20" t="str">
        <f>IF('Raw Data'!FF153="","",'Raw Data'!FF153)</f>
        <v>reach_rdc_hsm_enqueteur</v>
      </c>
      <c r="GI153" s="20" t="str">
        <f>IF('Raw Data'!FG153="","",'Raw Data'!FG153)</f>
        <v/>
      </c>
      <c r="GJ153" s="20">
        <f>IF('Raw Data'!FH153="","",'Raw Data'!FH153)</f>
        <v>245</v>
      </c>
    </row>
    <row r="154" spans="1:192" x14ac:dyDescent="0.25">
      <c r="A154" s="24" t="str">
        <f t="shared" si="57"/>
        <v>64e0c9b3-435b-41f4-8893-0f8f5f265e83</v>
      </c>
      <c r="B154" s="24" t="str">
        <f t="shared" si="58"/>
        <v>Kasubui 1</v>
      </c>
      <c r="C154" s="24" t="str">
        <f t="shared" si="59"/>
        <v>ENU14</v>
      </c>
      <c r="D154" s="29">
        <f>IF('Raw Data'!A154="","",'Raw Data'!A154)</f>
        <v>44949</v>
      </c>
      <c r="E154" s="27">
        <f>IF('Raw Data'!B154="","",'Raw Data'!B154)</f>
        <v>44949.467942071758</v>
      </c>
      <c r="F154" s="27">
        <f>IF('Raw Data'!C154="","",'Raw Data'!C154)</f>
        <v>44949.494069722219</v>
      </c>
      <c r="G154" s="31">
        <f t="shared" si="60"/>
        <v>37.623816663399339</v>
      </c>
      <c r="H154" s="33" t="str">
        <f t="shared" si="61"/>
        <v>OK</v>
      </c>
      <c r="I154" s="20" t="str">
        <f>IF('Raw Data'!D154="","",'Raw Data'!D154)</f>
        <v>audit.csv</v>
      </c>
      <c r="J154" s="20" t="str">
        <f>IF('Raw Data'!E154="","",'Raw Data'!E154)</f>
        <v>https://kc.humanitarianresponse.info/media/original?media_file=reachrdcdata%2Fattachments%2F03786f7074524bcf85122757f5105ae7%2F64e0c9b3-435b-41f4-8893-0f8f5f265e83%2Faudit.csv</v>
      </c>
      <c r="K154" s="20" t="str">
        <f>IF('Raw Data'!F154="","",'Raw Data'!F154)</f>
        <v/>
      </c>
      <c r="L154" s="20" t="str">
        <f>IF('Raw Data'!G154="","",'Raw Data'!G154)</f>
        <v/>
      </c>
      <c r="M154" s="20" t="str">
        <f>IF('Raw Data'!H154="","",'Raw Data'!H154)</f>
        <v>ENU14</v>
      </c>
      <c r="N154" s="20" t="str">
        <f>IF('Raw Data'!I154="","",'Raw Data'!I154)</f>
        <v>Kalemie</v>
      </c>
      <c r="O154" s="20" t="str">
        <f>IF('Raw Data'!J154="","",'Raw Data'!J154)</f>
        <v>Décembre</v>
      </c>
      <c r="P154" s="20" t="str">
        <f>IF('Raw Data'!K154="","",'Raw Data'!K154)</f>
        <v>Entretien à distance (appel téléphonique)</v>
      </c>
      <c r="Q154" s="20">
        <f>IF('Raw Data'!L154="","",'Raw Data'!L154)</f>
        <v>824358956</v>
      </c>
      <c r="R154" s="20">
        <f>IF('Raw Data'!M154="","",'Raw Data'!M154)</f>
        <v>824358956</v>
      </c>
      <c r="S154" s="20" t="str">
        <f>IF('Raw Data'!N154="","",'Raw Data'!N154)</f>
        <v>Oui</v>
      </c>
      <c r="T154" s="35" t="str">
        <f t="shared" si="62"/>
        <v/>
      </c>
      <c r="U154" s="20" t="str">
        <f>IF('Raw Data'!O154="","",'Raw Data'!O154)</f>
        <v/>
      </c>
      <c r="V154" s="20" t="str">
        <f>IF('Raw Data'!P154="","",'Raw Data'!P154)</f>
        <v/>
      </c>
      <c r="W154" s="20" t="str">
        <f>IF('Raw Data'!Q154="","",'Raw Data'!Q154)</f>
        <v/>
      </c>
      <c r="X154" s="20" t="str">
        <f>IF('Raw Data'!R154="","",'Raw Data'!R154)</f>
        <v>Oui</v>
      </c>
      <c r="Y154" s="35" t="str">
        <f t="shared" si="63"/>
        <v/>
      </c>
      <c r="Z154" s="20" t="str">
        <f>IF('Raw Data'!S154="","",'Raw Data'!S154)</f>
        <v/>
      </c>
      <c r="AA154" s="20" t="str">
        <f>IF('Raw Data'!T154="","",'Raw Data'!T154)</f>
        <v/>
      </c>
      <c r="AB154" s="20" t="str">
        <f>IF('Raw Data'!U154="","",'Raw Data'!U154)</f>
        <v>Maintenant</v>
      </c>
      <c r="AC154" s="35" t="str">
        <f t="shared" si="64"/>
        <v/>
      </c>
      <c r="AD154" s="20" t="str">
        <f>IF('Raw Data'!V154="","",'Raw Data'!V154)</f>
        <v/>
      </c>
      <c r="AE154" s="20" t="str">
        <f>IF('Raw Data'!W154="","",'Raw Data'!W154)</f>
        <v>Nkulu albertine</v>
      </c>
      <c r="AF154" s="20" t="str">
        <f>IF('Raw Data'!X154="","",'Raw Data'!X154)</f>
        <v>Femme</v>
      </c>
      <c r="AG154" s="20">
        <f>IF('Raw Data'!Y154="","",'Raw Data'!Y154)</f>
        <v>32</v>
      </c>
      <c r="AH154" s="20" t="str">
        <f>IF('Raw Data'!Z154="","",'Raw Data'!Z154)</f>
        <v>Commerçant</v>
      </c>
      <c r="AI154" s="20" t="str">
        <f>IF('Raw Data'!AA154="","",'Raw Data'!AA154)</f>
        <v/>
      </c>
      <c r="AJ154" s="20" t="str">
        <f>IF('Raw Data'!AB154="","",'Raw Data'!AB154)</f>
        <v/>
      </c>
      <c r="AK154" s="20" t="str">
        <f>IF('Raw Data'!AC154="","",'Raw Data'!AC154)</f>
        <v/>
      </c>
      <c r="AL154" s="20" t="str">
        <f>IF('Raw Data'!AD154="","",'Raw Data'!AD154)</f>
        <v/>
      </c>
      <c r="AM154" s="20" t="str">
        <f>IF('Raw Data'!AE154="","",'Raw Data'!AE154)</f>
        <v/>
      </c>
      <c r="AN154" s="20" t="str">
        <f>IF('Raw Data'!AF154="","",'Raw Data'!AF154)</f>
        <v/>
      </c>
      <c r="AO154" s="20" t="str">
        <f>IF('Raw Data'!AG154="","",'Raw Data'!AG154)</f>
        <v/>
      </c>
      <c r="AP154" s="20" t="str">
        <f>IF('Raw Data'!AH154="","",'Raw Data'!AH154)</f>
        <v>Personne non déplacée (Autochtone)</v>
      </c>
      <c r="AQ154" s="35" t="str">
        <f t="shared" si="65"/>
        <v/>
      </c>
      <c r="AR154" s="20" t="str">
        <f>IF('Raw Data'!AI154="","",'Raw Data'!AI154)</f>
        <v>Tanganyika</v>
      </c>
      <c r="AS154" s="20" t="str">
        <f>IF('Raw Data'!AJ154="","",'Raw Data'!AJ154)</f>
        <v>Kalemie</v>
      </c>
      <c r="AT154" s="20" t="str">
        <f>IF('Raw Data'!AK154="","",'Raw Data'!AK154)</f>
        <v>Kalumbi 1</v>
      </c>
      <c r="AU154" s="20" t="str">
        <f>IF('Raw Data'!AL154="","",'Raw Data'!AL154)</f>
        <v/>
      </c>
      <c r="AV154" s="20" t="str">
        <f>IF('Raw Data'!AM154="","",'Raw Data'!AM154)</f>
        <v>Kalumbi 1</v>
      </c>
      <c r="AW154" s="20" t="str">
        <f>IF('Raw Data'!AN154="","",'Raw Data'!AN154)</f>
        <v/>
      </c>
      <c r="AX154" s="20" t="str">
        <f>IF('Raw Data'!AO154="","",'Raw Data'!AO154)</f>
        <v>Oui</v>
      </c>
      <c r="AY154" s="20" t="str">
        <f>IF('Raw Data'!AP154="","",'Raw Data'!AP154)</f>
        <v>Tanganyika</v>
      </c>
      <c r="AZ154" s="20" t="str">
        <f>IF('Raw Data'!AQ154="","",'Raw Data'!AQ154)</f>
        <v>Kalemie</v>
      </c>
      <c r="BA154" s="20" t="str">
        <f>IF('Raw Data'!AR154="","",'Raw Data'!AR154)</f>
        <v>Localité</v>
      </c>
      <c r="BB154" s="20" t="str">
        <f>IF('Raw Data'!AS154="","",'Raw Data'!AS154)</f>
        <v/>
      </c>
      <c r="BC154" s="20" t="str">
        <f>IF('Raw Data'!AT154="","",'Raw Data'!AT154)</f>
        <v/>
      </c>
      <c r="BD154" s="20" t="str">
        <f>IF('Raw Data'!AU154="","",'Raw Data'!AU154)</f>
        <v/>
      </c>
      <c r="BE154" s="20" t="str">
        <f>IF('Raw Data'!AV154="","",'Raw Data'!AV154)</f>
        <v>Kasubui 1</v>
      </c>
      <c r="BF154" s="20" t="str">
        <f>IF('Raw Data'!AW154="","",'Raw Data'!AW154)</f>
        <v/>
      </c>
      <c r="BG154" s="20" t="str">
        <f>IF('Raw Data'!AX154="","",'Raw Data'!AX154)</f>
        <v>Kasubui 1</v>
      </c>
      <c r="BH154" s="20" t="str">
        <f>IF('Raw Data'!AY154="","",'Raw Data'!AY154)</f>
        <v>Non</v>
      </c>
      <c r="BI154" s="20" t="str">
        <f>IF('Raw Data'!AZ154="","",'Raw Data'!AZ154)</f>
        <v/>
      </c>
      <c r="BJ154" s="20" t="str">
        <f>IF('Raw Data'!BA154="","",'Raw Data'!BA154)</f>
        <v>Oui</v>
      </c>
      <c r="BK154" s="20" t="str">
        <f>IF('Raw Data'!BB154="","",'Raw Data'!BB154)</f>
        <v>Oui</v>
      </c>
      <c r="BL154" s="20" t="str">
        <f>IF('Raw Data'!BC154="","",'Raw Data'!BC154)</f>
        <v/>
      </c>
      <c r="BM154" s="20" t="str">
        <f>IF('Raw Data'!BD154="","",'Raw Data'!BD154)</f>
        <v/>
      </c>
      <c r="BN154" s="20" t="str">
        <f>IF('Raw Data'!BE154="","",'Raw Data'!BE154)</f>
        <v/>
      </c>
      <c r="BO154" s="20" t="str">
        <f>IF('Raw Data'!BF154="","",'Raw Data'!BF154)</f>
        <v/>
      </c>
      <c r="BP154" s="20" t="str">
        <f>IF('Raw Data'!BG154="","",'Raw Data'!BG154)</f>
        <v/>
      </c>
      <c r="BQ154" s="20" t="str">
        <f>IF('Raw Data'!BH154="","",'Raw Data'!BH154)</f>
        <v>Autre (Spécifier)</v>
      </c>
      <c r="BR154" s="20" t="str">
        <f>IF('Raw Data'!BI154="","",'Raw Data'!BI154)</f>
        <v>Tumbwe</v>
      </c>
      <c r="BS154" s="20" t="str">
        <f>IF('Raw Data'!BJ154="","",'Raw Data'!BJ154)</f>
        <v>Oui</v>
      </c>
      <c r="BT154" s="20" t="str">
        <f>IF('Raw Data'!BK154="","",'Raw Data'!BK154)</f>
        <v>Oui</v>
      </c>
      <c r="BU154" s="35" t="str">
        <f t="shared" si="66"/>
        <v/>
      </c>
      <c r="BV154" s="20" t="str">
        <f>IF('Raw Data'!BL154="","",'Raw Data'!BL154)</f>
        <v/>
      </c>
      <c r="BW154" s="20" t="str">
        <f>IF('Raw Data'!BM154="","",'Raw Data'!BM154)</f>
        <v/>
      </c>
      <c r="BX154" s="20" t="str">
        <f>IF('Raw Data'!BN154="","",'Raw Data'!BN154)</f>
        <v>Oui</v>
      </c>
      <c r="BY154" s="20" t="str">
        <f>IF('Raw Data'!BO154="","",'Raw Data'!BO154)</f>
        <v>Oui</v>
      </c>
      <c r="BZ154" s="20" t="str">
        <f>IF('Raw Data'!BP154="","",'Raw Data'!BP154)</f>
        <v>Oui</v>
      </c>
      <c r="CA154" s="20" t="str">
        <f>IF('Raw Data'!BQ154="","",'Raw Data'!BQ154)</f>
        <v>Non</v>
      </c>
      <c r="CB154" s="20" t="str">
        <f>IF('Raw Data'!BR154="","",'Raw Data'!BR154)</f>
        <v>Non</v>
      </c>
      <c r="CC154" s="20" t="str">
        <f>IF('Raw Data'!BS154="","",'Raw Data'!BS154)</f>
        <v/>
      </c>
      <c r="CD154" s="20" t="str">
        <f>IF('Raw Data'!BT154="","",'Raw Data'!BT154)</f>
        <v>Communauté hôte (=Autochtones)</v>
      </c>
      <c r="CE154" s="20" t="str">
        <f>IF('Raw Data'!BU154="","",'Raw Data'!BU154)</f>
        <v>3</v>
      </c>
      <c r="CF154" s="20" t="str">
        <f>IF('Raw Data'!BV154="","",'Raw Data'!BV154)</f>
        <v>Oui</v>
      </c>
      <c r="CG154" s="20" t="str">
        <f>IF('Raw Data'!BW154="","",'Raw Data'!BW154)</f>
        <v>Communauté hôte (=Autochtones)</v>
      </c>
      <c r="CH154" s="35" t="str">
        <f t="shared" si="67"/>
        <v/>
      </c>
      <c r="CI154" s="35" t="str">
        <f t="shared" si="68"/>
        <v/>
      </c>
      <c r="CJ154" s="37">
        <f t="shared" si="69"/>
        <v>1</v>
      </c>
      <c r="CK154" s="20">
        <f>IF('Raw Data'!BX154="","",'Raw Data'!BX154)</f>
        <v>1</v>
      </c>
      <c r="CL154" s="20">
        <f>IF('Raw Data'!BY154="","",'Raw Data'!BY154)</f>
        <v>0</v>
      </c>
      <c r="CM154" s="20">
        <f>IF('Raw Data'!BZ154="","",'Raw Data'!BZ154)</f>
        <v>0</v>
      </c>
      <c r="CN154" s="20">
        <f>IF('Raw Data'!CA154="","",'Raw Data'!CA154)</f>
        <v>0</v>
      </c>
      <c r="CO154" s="20">
        <f>IF('Raw Data'!CB154="","",'Raw Data'!CB154)</f>
        <v>0</v>
      </c>
      <c r="CP154" s="39" t="str">
        <f>IF('Raw Data'!CC154="","",'Raw Data'!CC154)</f>
        <v>0.17956321270759334</v>
      </c>
      <c r="CQ154" s="20" t="str">
        <f>IF('Raw Data'!CD154="","",'Raw Data'!CD154)</f>
        <v/>
      </c>
      <c r="CR154" s="20" t="str">
        <f>IF('Raw Data'!CE154="","",'Raw Data'!CE154)</f>
        <v>1</v>
      </c>
      <c r="CS154" s="20" t="str">
        <f>IF('Raw Data'!CF154="","",'Raw Data'!CF154)</f>
        <v/>
      </c>
      <c r="CT154" s="20" t="str">
        <f>IF('Raw Data'!CG154="","",'Raw Data'!CG154)</f>
        <v/>
      </c>
      <c r="CU154" s="20">
        <f>IF('Raw Data'!CH154="","",'Raw Data'!CH154)</f>
        <v>0</v>
      </c>
      <c r="CV154" s="35" t="str">
        <f t="shared" si="70"/>
        <v/>
      </c>
      <c r="CW154" s="20">
        <f>IF('Raw Data'!CI154="","",'Raw Data'!CI154)</f>
        <v>0</v>
      </c>
      <c r="CX154" s="35" t="str">
        <f t="shared" si="71"/>
        <v/>
      </c>
      <c r="CY154" s="20">
        <f>IF('Raw Data'!CJ154="","",'Raw Data'!CJ154)</f>
        <v>2</v>
      </c>
      <c r="CZ154" s="35" t="str">
        <f t="shared" si="72"/>
        <v/>
      </c>
      <c r="DA154" s="20">
        <f>IF('Raw Data'!CK154="","",'Raw Data'!CK154)</f>
        <v>0</v>
      </c>
      <c r="DB154" s="35" t="str">
        <f t="shared" si="73"/>
        <v/>
      </c>
      <c r="DC154" s="20">
        <f>IF('Raw Data'!CL154="","",'Raw Data'!CL154)</f>
        <v>1</v>
      </c>
      <c r="DD154" s="35" t="str">
        <f t="shared" si="74"/>
        <v/>
      </c>
      <c r="DE154" s="20">
        <f>IF('Raw Data'!CM154="","",'Raw Data'!CM154)</f>
        <v>1</v>
      </c>
      <c r="DF154" s="35" t="str">
        <f t="shared" si="75"/>
        <v/>
      </c>
      <c r="DG154" s="20">
        <f>IF('Raw Data'!CN154="","",'Raw Data'!CN154)</f>
        <v>0</v>
      </c>
      <c r="DH154" s="35" t="str">
        <f t="shared" si="76"/>
        <v/>
      </c>
      <c r="DI154" s="20">
        <f>IF('Raw Data'!CO154="","",'Raw Data'!CO154)</f>
        <v>10</v>
      </c>
      <c r="DJ154" s="35" t="str">
        <f t="shared" si="77"/>
        <v/>
      </c>
      <c r="DK154" s="23">
        <f>IF('Raw Data'!CP154="","",'Raw Data'!CP154)</f>
        <v>8</v>
      </c>
      <c r="DL154" s="23">
        <f>IF('Raw Data'!CQ154="","",'Raw Data'!CQ154)</f>
        <v>0</v>
      </c>
      <c r="DM154" s="20">
        <f>IF('Raw Data'!CR154="","",'Raw Data'!CR154)</f>
        <v>50</v>
      </c>
      <c r="DN154" s="20">
        <f>IF('Raw Data'!CS154="","",'Raw Data'!CS154)</f>
        <v>0</v>
      </c>
      <c r="DO154" s="23">
        <f>IF('Raw Data'!CT154="","",'Raw Data'!CT154)</f>
        <v>30</v>
      </c>
      <c r="DP154" s="20">
        <f>IF('Raw Data'!CU154="","",'Raw Data'!CU154)</f>
        <v>0</v>
      </c>
      <c r="DQ154" s="23" t="str">
        <f>IF('Raw Data'!CV154="","",'Raw Data'!CV154)</f>
        <v/>
      </c>
      <c r="DR154" s="20" t="str">
        <f>IF('Raw Data'!CW154="","",'Raw Data'!CW154)</f>
        <v/>
      </c>
      <c r="DS154" s="20" t="str">
        <f>IF('Raw Data'!CX154="","",'Raw Data'!CX154)</f>
        <v/>
      </c>
      <c r="DT154" s="20" t="str">
        <f>IF('Raw Data'!CY154="","",'Raw Data'!CY154)</f>
        <v/>
      </c>
      <c r="DU154" s="20" t="str">
        <f>IF('Raw Data'!CZ154="","",'Raw Data'!CZ154)</f>
        <v/>
      </c>
      <c r="DV154" s="20" t="str">
        <f>IF('Raw Data'!DA154="","",'Raw Data'!DA154)</f>
        <v/>
      </c>
      <c r="DW154" s="20" t="str">
        <f>IF('Raw Data'!DB154="","",'Raw Data'!DB154)</f>
        <v/>
      </c>
      <c r="DX154" s="35" t="str">
        <f t="shared" si="78"/>
        <v/>
      </c>
      <c r="DY154" s="23" t="str">
        <f>IF('Raw Data'!DC154="","",'Raw Data'!DC154)</f>
        <v/>
      </c>
      <c r="DZ154" s="42" t="str">
        <f t="shared" si="79"/>
        <v/>
      </c>
      <c r="EA154" s="20" t="str">
        <f>IF('Raw Data'!DD154="","",'Raw Data'!DD154)</f>
        <v/>
      </c>
      <c r="EB154" s="35" t="str">
        <f t="shared" si="80"/>
        <v/>
      </c>
      <c r="EC154" s="20" t="str">
        <f>IF('Raw Data'!DE154="","",'Raw Data'!DE154)</f>
        <v/>
      </c>
      <c r="ED154" s="35" t="str">
        <f t="shared" si="81"/>
        <v/>
      </c>
      <c r="EE154" s="20" t="str">
        <f>IF('Raw Data'!DF154="","",'Raw Data'!DF154)</f>
        <v/>
      </c>
      <c r="EF154" s="35" t="str">
        <f t="shared" si="82"/>
        <v/>
      </c>
      <c r="EG154" s="20" t="str">
        <f>IF('Raw Data'!DG154="","",'Raw Data'!DG154)</f>
        <v/>
      </c>
      <c r="EH154" s="35" t="str">
        <f t="shared" si="83"/>
        <v/>
      </c>
      <c r="EI154" s="20" t="str">
        <f>IF('Raw Data'!DH154="","",'Raw Data'!DH154)</f>
        <v/>
      </c>
      <c r="EJ154" s="20" t="str">
        <f>IF('Raw Data'!DI154="","",'Raw Data'!DI154)</f>
        <v/>
      </c>
      <c r="EK154" s="20" t="str">
        <f>IF('Raw Data'!DJ154="","",'Raw Data'!DJ154)</f>
        <v/>
      </c>
      <c r="EL154" s="20" t="str">
        <f>IF('Raw Data'!DK154="","",'Raw Data'!DK154)</f>
        <v/>
      </c>
      <c r="EM154" s="20" t="str">
        <f>IF('Raw Data'!DL154="","",'Raw Data'!DL154)</f>
        <v/>
      </c>
      <c r="EN154" s="20" t="str">
        <f>IF('Raw Data'!DM154="","",'Raw Data'!DM154)</f>
        <v/>
      </c>
      <c r="EO154" s="20" t="str">
        <f>IF('Raw Data'!DN154="","",'Raw Data'!DN154)</f>
        <v>Non</v>
      </c>
      <c r="EP154" s="20" t="str">
        <f>IF('Raw Data'!DO154="","",'Raw Data'!DO154)</f>
        <v/>
      </c>
      <c r="EQ154" s="35" t="str">
        <f t="shared" si="84"/>
        <v/>
      </c>
      <c r="ER154" s="20" t="str">
        <f>IF('Raw Data'!DP154="","",'Raw Data'!DP154)</f>
        <v/>
      </c>
      <c r="ES154" s="20" t="str">
        <f>IF('Raw Data'!DQ154="","",'Raw Data'!DQ154)</f>
        <v/>
      </c>
      <c r="ET154" s="20" t="str">
        <f>IF('Raw Data'!DR154="","",'Raw Data'!DR154)</f>
        <v/>
      </c>
      <c r="EU154" s="20" t="str">
        <f>IF('Raw Data'!DS154="","",'Raw Data'!DS154)</f>
        <v/>
      </c>
      <c r="EV154" s="20" t="str">
        <f>IF('Raw Data'!DT154="","",'Raw Data'!DT154)</f>
        <v>Station de radio Appel téléphonique Conversation avec la famille/les amis</v>
      </c>
      <c r="EW154" s="20">
        <f>IF('Raw Data'!DU154="","",'Raw Data'!DU154)</f>
        <v>1</v>
      </c>
      <c r="EX154" s="20">
        <f>IF('Raw Data'!DV154="","",'Raw Data'!DV154)</f>
        <v>0</v>
      </c>
      <c r="EY154" s="20">
        <f>IF('Raw Data'!DW154="","",'Raw Data'!DW154)</f>
        <v>0</v>
      </c>
      <c r="EZ154" s="20">
        <f>IF('Raw Data'!DX154="","",'Raw Data'!DX154)</f>
        <v>0</v>
      </c>
      <c r="FA154" s="20">
        <f>IF('Raw Data'!DY154="","",'Raw Data'!DY154)</f>
        <v>0</v>
      </c>
      <c r="FB154" s="20">
        <f>IF('Raw Data'!DZ154="","",'Raw Data'!DZ154)</f>
        <v>1</v>
      </c>
      <c r="FC154" s="20">
        <f>IF('Raw Data'!EA154="","",'Raw Data'!EA154)</f>
        <v>0</v>
      </c>
      <c r="FD154" s="20">
        <f>IF('Raw Data'!EB154="","",'Raw Data'!EB154)</f>
        <v>1</v>
      </c>
      <c r="FE154" s="20">
        <f>IF('Raw Data'!EC154="","",'Raw Data'!EC154)</f>
        <v>0</v>
      </c>
      <c r="FF154" s="20">
        <f>IF('Raw Data'!ED154="","",'Raw Data'!ED154)</f>
        <v>0</v>
      </c>
      <c r="FG154" s="20">
        <f>IF('Raw Data'!EE154="","",'Raw Data'!EE154)</f>
        <v>0</v>
      </c>
      <c r="FH154" s="20">
        <f>IF('Raw Data'!EF154="","",'Raw Data'!EF154)</f>
        <v>0</v>
      </c>
      <c r="FI154" s="20">
        <f>IF('Raw Data'!EG154="","",'Raw Data'!EG154)</f>
        <v>0</v>
      </c>
      <c r="FJ154" s="20" t="str">
        <f>IF('Raw Data'!EH154="","",'Raw Data'!EH154)</f>
        <v/>
      </c>
      <c r="FK154" s="20" t="str">
        <f>IF('Raw Data'!EI154="","",'Raw Data'!EI154)</f>
        <v>Information sur le contexte sécuritaire</v>
      </c>
      <c r="FL154" s="20" t="str">
        <f>IF('Raw Data'!EJ154="","",'Raw Data'!EJ154)</f>
        <v/>
      </c>
      <c r="FM154" s="20" t="str">
        <f>IF('Raw Data'!EK154="","",'Raw Data'!EK154)</f>
        <v>Oui</v>
      </c>
      <c r="FN154" s="20" t="str">
        <f>IF('Raw Data'!EL154="","",'Raw Data'!EL154)</f>
        <v/>
      </c>
      <c r="FO154" s="20" t="str">
        <f>IF('Raw Data'!EM154="","",'Raw Data'!EM154)</f>
        <v>Oui</v>
      </c>
      <c r="FP154" s="20" t="str">
        <f>IF('Raw Data'!EN154="","",'Raw Data'!EN154)</f>
        <v/>
      </c>
      <c r="FQ154" s="20" t="str">
        <f>IF('Raw Data'!EO154="","",'Raw Data'!EO154)</f>
        <v/>
      </c>
      <c r="FR154" s="20" t="str">
        <f>IF('Raw Data'!EP154="","",'Raw Data'!EP154)</f>
        <v/>
      </c>
      <c r="FS154" s="20" t="str">
        <f>IF('Raw Data'!EQ154="","",'Raw Data'!EQ154)</f>
        <v>Kasubui 1</v>
      </c>
      <c r="FT154" s="20">
        <f>IF('Raw Data'!ER154="","",'Raw Data'!ER154)</f>
        <v>4</v>
      </c>
      <c r="FU154" s="20" t="str">
        <f>IF('Raw Data'!ES154="","",'Raw Data'!ES154)</f>
        <v>Bonne collaboration</v>
      </c>
      <c r="FV154" s="20" t="str">
        <f>IF('Raw Data'!ET154="","",'Raw Data'!ET154)</f>
        <v>vWvJfH3sDSZM3uC5W82MGH</v>
      </c>
      <c r="FW154" s="20" t="str">
        <f>IF('Raw Data'!EU154="","",'Raw Data'!EU154)</f>
        <v>v89tPMrAjVHLSntiBQ22UJ</v>
      </c>
      <c r="FX154" s="20" t="str">
        <f>IF('Raw Data'!EV154="","",'Raw Data'!EV154)</f>
        <v>v5AfrSZTqajduwJVMoNG7f</v>
      </c>
      <c r="FY154" s="20" t="str">
        <f>IF('Raw Data'!EW154="","",'Raw Data'!EW154)</f>
        <v>vbptduBAghB4e4bMMgdQUc</v>
      </c>
      <c r="FZ154" s="20" t="str">
        <f>IF('Raw Data'!EX154="","",'Raw Data'!EX154)</f>
        <v>vNycnGWUpYeb3KNNoHrkGX</v>
      </c>
      <c r="GA154" s="20" t="str">
        <f>IF('Raw Data'!EY154="","",'Raw Data'!EY154)</f>
        <v/>
      </c>
      <c r="GB154" s="20">
        <f>IF('Raw Data'!EZ154="","",'Raw Data'!EZ154)</f>
        <v>386042853</v>
      </c>
      <c r="GC154" s="20" t="str">
        <f>IF('Raw Data'!FA154="","",'Raw Data'!FA154)</f>
        <v>64e0c9b3-435b-41f4-8893-0f8f5f265e83</v>
      </c>
      <c r="GD154" s="29">
        <f>IF('Raw Data'!FB154="","",'Raw Data'!FB154)</f>
        <v>44949.440937500003</v>
      </c>
      <c r="GE154" s="20" t="str">
        <f>IF('Raw Data'!FC154="","",'Raw Data'!FC154)</f>
        <v/>
      </c>
      <c r="GF154" s="20" t="str">
        <f>IF('Raw Data'!FD154="","",'Raw Data'!FD154)</f>
        <v/>
      </c>
      <c r="GG154" s="20" t="str">
        <f>IF('Raw Data'!FE154="","",'Raw Data'!FE154)</f>
        <v>submitted_via_web</v>
      </c>
      <c r="GH154" s="20" t="str">
        <f>IF('Raw Data'!FF154="","",'Raw Data'!FF154)</f>
        <v>reach_rdc_hsm_enqueteur</v>
      </c>
      <c r="GI154" s="20" t="str">
        <f>IF('Raw Data'!FG154="","",'Raw Data'!FG154)</f>
        <v/>
      </c>
      <c r="GJ154" s="20">
        <f>IF('Raw Data'!FH154="","",'Raw Data'!FH154)</f>
        <v>246</v>
      </c>
    </row>
    <row r="155" spans="1:192" x14ac:dyDescent="0.25">
      <c r="A155" s="24" t="str">
        <f t="shared" si="57"/>
        <v>fb9a29b2-ebcf-4595-952b-6d4fef3a4ccb</v>
      </c>
      <c r="B155" s="24" t="str">
        <f t="shared" si="58"/>
        <v>Mpemba malwa</v>
      </c>
      <c r="C155" s="24" t="str">
        <f t="shared" si="59"/>
        <v>ENU14</v>
      </c>
      <c r="D155" s="29">
        <f>IF('Raw Data'!A155="","",'Raw Data'!A155)</f>
        <v>44949</v>
      </c>
      <c r="E155" s="27">
        <f>IF('Raw Data'!B155="","",'Raw Data'!B155)</f>
        <v>44949.494186053242</v>
      </c>
      <c r="F155" s="27">
        <f>IF('Raw Data'!C155="","",'Raw Data'!C155)</f>
        <v>44949.522231157411</v>
      </c>
      <c r="G155" s="31">
        <f t="shared" si="60"/>
        <v>40.384950003353879</v>
      </c>
      <c r="H155" s="33" t="str">
        <f t="shared" si="61"/>
        <v>OK</v>
      </c>
      <c r="I155" s="20" t="str">
        <f>IF('Raw Data'!D155="","",'Raw Data'!D155)</f>
        <v>audit.csv</v>
      </c>
      <c r="J155" s="20" t="str">
        <f>IF('Raw Data'!E155="","",'Raw Data'!E155)</f>
        <v>https://kc.humanitarianresponse.info/media/original?media_file=reachrdcdata%2Fattachments%2F03786f7074524bcf85122757f5105ae7%2Ffb9a29b2-ebcf-4595-952b-6d4fef3a4ccb%2Faudit.csv</v>
      </c>
      <c r="K155" s="20" t="str">
        <f>IF('Raw Data'!F155="","",'Raw Data'!F155)</f>
        <v/>
      </c>
      <c r="L155" s="20" t="str">
        <f>IF('Raw Data'!G155="","",'Raw Data'!G155)</f>
        <v/>
      </c>
      <c r="M155" s="20" t="str">
        <f>IF('Raw Data'!H155="","",'Raw Data'!H155)</f>
        <v>ENU14</v>
      </c>
      <c r="N155" s="20" t="str">
        <f>IF('Raw Data'!I155="","",'Raw Data'!I155)</f>
        <v>Kalemie</v>
      </c>
      <c r="O155" s="20" t="str">
        <f>IF('Raw Data'!J155="","",'Raw Data'!J155)</f>
        <v>Décembre</v>
      </c>
      <c r="P155" s="20" t="str">
        <f>IF('Raw Data'!K155="","",'Raw Data'!K155)</f>
        <v>Entretien à distance (appel téléphonique)</v>
      </c>
      <c r="Q155" s="20">
        <f>IF('Raw Data'!L155="","",'Raw Data'!L155)</f>
        <v>816013454</v>
      </c>
      <c r="R155" s="20">
        <f>IF('Raw Data'!M155="","",'Raw Data'!M155)</f>
        <v>816013454</v>
      </c>
      <c r="S155" s="20" t="str">
        <f>IF('Raw Data'!N155="","",'Raw Data'!N155)</f>
        <v>Oui</v>
      </c>
      <c r="T155" s="35" t="str">
        <f t="shared" si="62"/>
        <v/>
      </c>
      <c r="U155" s="20" t="str">
        <f>IF('Raw Data'!O155="","",'Raw Data'!O155)</f>
        <v/>
      </c>
      <c r="V155" s="20" t="str">
        <f>IF('Raw Data'!P155="","",'Raw Data'!P155)</f>
        <v/>
      </c>
      <c r="W155" s="20" t="str">
        <f>IF('Raw Data'!Q155="","",'Raw Data'!Q155)</f>
        <v/>
      </c>
      <c r="X155" s="20" t="str">
        <f>IF('Raw Data'!R155="","",'Raw Data'!R155)</f>
        <v>Oui</v>
      </c>
      <c r="Y155" s="35" t="str">
        <f t="shared" si="63"/>
        <v/>
      </c>
      <c r="Z155" s="20" t="str">
        <f>IF('Raw Data'!S155="","",'Raw Data'!S155)</f>
        <v/>
      </c>
      <c r="AA155" s="20" t="str">
        <f>IF('Raw Data'!T155="","",'Raw Data'!T155)</f>
        <v/>
      </c>
      <c r="AB155" s="20" t="str">
        <f>IF('Raw Data'!U155="","",'Raw Data'!U155)</f>
        <v>Maintenant</v>
      </c>
      <c r="AC155" s="35" t="str">
        <f t="shared" si="64"/>
        <v/>
      </c>
      <c r="AD155" s="20" t="str">
        <f>IF('Raw Data'!V155="","",'Raw Data'!V155)</f>
        <v/>
      </c>
      <c r="AE155" s="20" t="str">
        <f>IF('Raw Data'!W155="","",'Raw Data'!W155)</f>
        <v>KALUNGA WA JENDEKAPO</v>
      </c>
      <c r="AF155" s="20" t="str">
        <f>IF('Raw Data'!X155="","",'Raw Data'!X155)</f>
        <v>Homme</v>
      </c>
      <c r="AG155" s="20">
        <f>IF('Raw Data'!Y155="","",'Raw Data'!Y155)</f>
        <v>35</v>
      </c>
      <c r="AH155" s="20" t="str">
        <f>IF('Raw Data'!Z155="","",'Raw Data'!Z155)</f>
        <v>Agriculteur</v>
      </c>
      <c r="AI155" s="20" t="str">
        <f>IF('Raw Data'!AA155="","",'Raw Data'!AA155)</f>
        <v/>
      </c>
      <c r="AJ155" s="20" t="str">
        <f>IF('Raw Data'!AB155="","",'Raw Data'!AB155)</f>
        <v/>
      </c>
      <c r="AK155" s="20" t="str">
        <f>IF('Raw Data'!AC155="","",'Raw Data'!AC155)</f>
        <v/>
      </c>
      <c r="AL155" s="20" t="str">
        <f>IF('Raw Data'!AD155="","",'Raw Data'!AD155)</f>
        <v/>
      </c>
      <c r="AM155" s="20" t="str">
        <f>IF('Raw Data'!AE155="","",'Raw Data'!AE155)</f>
        <v/>
      </c>
      <c r="AN155" s="20" t="str">
        <f>IF('Raw Data'!AF155="","",'Raw Data'!AF155)</f>
        <v/>
      </c>
      <c r="AO155" s="20" t="str">
        <f>IF('Raw Data'!AG155="","",'Raw Data'!AG155)</f>
        <v/>
      </c>
      <c r="AP155" s="20" t="str">
        <f>IF('Raw Data'!AH155="","",'Raw Data'!AH155)</f>
        <v>Personne non déplacée (Autochtone)</v>
      </c>
      <c r="AQ155" s="35" t="str">
        <f t="shared" si="65"/>
        <v/>
      </c>
      <c r="AR155" s="20" t="str">
        <f>IF('Raw Data'!AI155="","",'Raw Data'!AI155)</f>
        <v>Tanganyika</v>
      </c>
      <c r="AS155" s="20" t="str">
        <f>IF('Raw Data'!AJ155="","",'Raw Data'!AJ155)</f>
        <v>Kalemie</v>
      </c>
      <c r="AT155" s="20" t="str">
        <f>IF('Raw Data'!AK155="","",'Raw Data'!AK155)</f>
        <v>Mpemba</v>
      </c>
      <c r="AU155" s="20" t="str">
        <f>IF('Raw Data'!AL155="","",'Raw Data'!AL155)</f>
        <v/>
      </c>
      <c r="AV155" s="20" t="str">
        <f>IF('Raw Data'!AM155="","",'Raw Data'!AM155)</f>
        <v>Mpemba</v>
      </c>
      <c r="AW155" s="20" t="str">
        <f>IF('Raw Data'!AN155="","",'Raw Data'!AN155)</f>
        <v/>
      </c>
      <c r="AX155" s="20" t="str">
        <f>IF('Raw Data'!AO155="","",'Raw Data'!AO155)</f>
        <v>Oui</v>
      </c>
      <c r="AY155" s="20" t="str">
        <f>IF('Raw Data'!AP155="","",'Raw Data'!AP155)</f>
        <v>Tanganyika</v>
      </c>
      <c r="AZ155" s="20" t="str">
        <f>IF('Raw Data'!AQ155="","",'Raw Data'!AQ155)</f>
        <v>Kalemie</v>
      </c>
      <c r="BA155" s="20" t="str">
        <f>IF('Raw Data'!AR155="","",'Raw Data'!AR155)</f>
        <v>Village</v>
      </c>
      <c r="BB155" s="20" t="str">
        <f>IF('Raw Data'!AS155="","",'Raw Data'!AS155)</f>
        <v>Mufaume</v>
      </c>
      <c r="BC155" s="20" t="str">
        <f>IF('Raw Data'!AT155="","",'Raw Data'!AT155)</f>
        <v/>
      </c>
      <c r="BD155" s="20" t="str">
        <f>IF('Raw Data'!AU155="","",'Raw Data'!AU155)</f>
        <v>Mufaume</v>
      </c>
      <c r="BE155" s="20" t="str">
        <f>IF('Raw Data'!AV155="","",'Raw Data'!AV155)</f>
        <v>Mpemba malwa</v>
      </c>
      <c r="BF155" s="20" t="str">
        <f>IF('Raw Data'!AW155="","",'Raw Data'!AW155)</f>
        <v/>
      </c>
      <c r="BG155" s="20" t="str">
        <f>IF('Raw Data'!AX155="","",'Raw Data'!AX155)</f>
        <v>Mpemba malwa</v>
      </c>
      <c r="BH155" s="20" t="str">
        <f>IF('Raw Data'!AY155="","",'Raw Data'!AY155)</f>
        <v>Non</v>
      </c>
      <c r="BI155" s="20" t="str">
        <f>IF('Raw Data'!AZ155="","",'Raw Data'!AZ155)</f>
        <v/>
      </c>
      <c r="BJ155" s="20" t="str">
        <f>IF('Raw Data'!BA155="","",'Raw Data'!BA155)</f>
        <v>Non</v>
      </c>
      <c r="BK155" s="20" t="str">
        <f>IF('Raw Data'!BB155="","",'Raw Data'!BB155)</f>
        <v>Oui</v>
      </c>
      <c r="BL155" s="20" t="str">
        <f>IF('Raw Data'!BC155="","",'Raw Data'!BC155)</f>
        <v/>
      </c>
      <c r="BM155" s="20" t="str">
        <f>IF('Raw Data'!BD155="","",'Raw Data'!BD155)</f>
        <v/>
      </c>
      <c r="BN155" s="20" t="str">
        <f>IF('Raw Data'!BE155="","",'Raw Data'!BE155)</f>
        <v/>
      </c>
      <c r="BO155" s="20" t="str">
        <f>IF('Raw Data'!BF155="","",'Raw Data'!BF155)</f>
        <v/>
      </c>
      <c r="BP155" s="20" t="str">
        <f>IF('Raw Data'!BG155="","",'Raw Data'!BG155)</f>
        <v/>
      </c>
      <c r="BQ155" s="20" t="str">
        <f>IF('Raw Data'!BH155="","",'Raw Data'!BH155)</f>
        <v>Autre (Spécifier)</v>
      </c>
      <c r="BR155" s="20" t="str">
        <f>IF('Raw Data'!BI155="","",'Raw Data'!BI155)</f>
        <v>Tumbwe</v>
      </c>
      <c r="BS155" s="20" t="str">
        <f>IF('Raw Data'!BJ155="","",'Raw Data'!BJ155)</f>
        <v>Oui</v>
      </c>
      <c r="BT155" s="20" t="str">
        <f>IF('Raw Data'!BK155="","",'Raw Data'!BK155)</f>
        <v>Oui</v>
      </c>
      <c r="BU155" s="35" t="str">
        <f t="shared" si="66"/>
        <v/>
      </c>
      <c r="BV155" s="20" t="str">
        <f>IF('Raw Data'!BL155="","",'Raw Data'!BL155)</f>
        <v/>
      </c>
      <c r="BW155" s="20" t="str">
        <f>IF('Raw Data'!BM155="","",'Raw Data'!BM155)</f>
        <v/>
      </c>
      <c r="BX155" s="20" t="str">
        <f>IF('Raw Data'!BN155="","",'Raw Data'!BN155)</f>
        <v>Oui</v>
      </c>
      <c r="BY155" s="20" t="str">
        <f>IF('Raw Data'!BO155="","",'Raw Data'!BO155)</f>
        <v>Oui</v>
      </c>
      <c r="BZ155" s="20" t="str">
        <f>IF('Raw Data'!BP155="","",'Raw Data'!BP155)</f>
        <v>Oui</v>
      </c>
      <c r="CA155" s="20" t="str">
        <f>IF('Raw Data'!BQ155="","",'Raw Data'!BQ155)</f>
        <v>Non</v>
      </c>
      <c r="CB155" s="20" t="str">
        <f>IF('Raw Data'!BR155="","",'Raw Data'!BR155)</f>
        <v>Non</v>
      </c>
      <c r="CC155" s="20" t="str">
        <f>IF('Raw Data'!BS155="","",'Raw Data'!BS155)</f>
        <v/>
      </c>
      <c r="CD155" s="20" t="str">
        <f>IF('Raw Data'!BT155="","",'Raw Data'!BT155)</f>
        <v>Communauté hôte (=Autochtones)</v>
      </c>
      <c r="CE155" s="20" t="str">
        <f>IF('Raw Data'!BU155="","",'Raw Data'!BU155)</f>
        <v>3</v>
      </c>
      <c r="CF155" s="20" t="str">
        <f>IF('Raw Data'!BV155="","",'Raw Data'!BV155)</f>
        <v>Oui</v>
      </c>
      <c r="CG155" s="20" t="str">
        <f>IF('Raw Data'!BW155="","",'Raw Data'!BW155)</f>
        <v>Communauté hôte (=Autochtones)</v>
      </c>
      <c r="CH155" s="35" t="str">
        <f t="shared" si="67"/>
        <v/>
      </c>
      <c r="CI155" s="35" t="str">
        <f t="shared" si="68"/>
        <v/>
      </c>
      <c r="CJ155" s="37">
        <f t="shared" si="69"/>
        <v>1</v>
      </c>
      <c r="CK155" s="20">
        <f>IF('Raw Data'!BX155="","",'Raw Data'!BX155)</f>
        <v>1</v>
      </c>
      <c r="CL155" s="20">
        <f>IF('Raw Data'!BY155="","",'Raw Data'!BY155)</f>
        <v>0</v>
      </c>
      <c r="CM155" s="20">
        <f>IF('Raw Data'!BZ155="","",'Raw Data'!BZ155)</f>
        <v>0</v>
      </c>
      <c r="CN155" s="20">
        <f>IF('Raw Data'!CA155="","",'Raw Data'!CA155)</f>
        <v>0</v>
      </c>
      <c r="CO155" s="20">
        <f>IF('Raw Data'!CB155="","",'Raw Data'!CB155)</f>
        <v>0</v>
      </c>
      <c r="CP155" s="39" t="str">
        <f>IF('Raw Data'!CC155="","",'Raw Data'!CC155)</f>
        <v>0.2636495664420879</v>
      </c>
      <c r="CQ155" s="20" t="str">
        <f>IF('Raw Data'!CD155="","",'Raw Data'!CD155)</f>
        <v/>
      </c>
      <c r="CR155" s="20" t="str">
        <f>IF('Raw Data'!CE155="","",'Raw Data'!CE155)</f>
        <v>1</v>
      </c>
      <c r="CS155" s="20" t="str">
        <f>IF('Raw Data'!CF155="","",'Raw Data'!CF155)</f>
        <v/>
      </c>
      <c r="CT155" s="20" t="str">
        <f>IF('Raw Data'!CG155="","",'Raw Data'!CG155)</f>
        <v/>
      </c>
      <c r="CU155" s="20">
        <f>IF('Raw Data'!CH155="","",'Raw Data'!CH155)</f>
        <v>0</v>
      </c>
      <c r="CV155" s="35" t="str">
        <f t="shared" si="70"/>
        <v/>
      </c>
      <c r="CW155" s="20">
        <f>IF('Raw Data'!CI155="","",'Raw Data'!CI155)</f>
        <v>0</v>
      </c>
      <c r="CX155" s="35" t="str">
        <f t="shared" si="71"/>
        <v/>
      </c>
      <c r="CY155" s="20">
        <f>IF('Raw Data'!CJ155="","",'Raw Data'!CJ155)</f>
        <v>0</v>
      </c>
      <c r="CZ155" s="35" t="str">
        <f t="shared" si="72"/>
        <v/>
      </c>
      <c r="DA155" s="20">
        <f>IF('Raw Data'!CK155="","",'Raw Data'!CK155)</f>
        <v>0</v>
      </c>
      <c r="DB155" s="35" t="str">
        <f t="shared" si="73"/>
        <v/>
      </c>
      <c r="DC155" s="20">
        <f>IF('Raw Data'!CL155="","",'Raw Data'!CL155)</f>
        <v>0</v>
      </c>
      <c r="DD155" s="35" t="str">
        <f t="shared" si="74"/>
        <v/>
      </c>
      <c r="DE155" s="20">
        <f>IF('Raw Data'!CM155="","",'Raw Data'!CM155)</f>
        <v>0</v>
      </c>
      <c r="DF155" s="35" t="str">
        <f t="shared" si="75"/>
        <v/>
      </c>
      <c r="DG155" s="20">
        <f>IF('Raw Data'!CN155="","",'Raw Data'!CN155)</f>
        <v>0</v>
      </c>
      <c r="DH155" s="35" t="str">
        <f t="shared" si="76"/>
        <v/>
      </c>
      <c r="DI155" s="20">
        <f>IF('Raw Data'!CO155="","",'Raw Data'!CO155)</f>
        <v>5</v>
      </c>
      <c r="DJ155" s="35" t="str">
        <f t="shared" si="77"/>
        <v/>
      </c>
      <c r="DK155" s="23">
        <f>IF('Raw Data'!CP155="","",'Raw Data'!CP155)</f>
        <v>0</v>
      </c>
      <c r="DL155" s="23">
        <f>IF('Raw Data'!CQ155="","",'Raw Data'!CQ155)</f>
        <v>0</v>
      </c>
      <c r="DM155" s="20">
        <f>IF('Raw Data'!CR155="","",'Raw Data'!CR155)</f>
        <v>30</v>
      </c>
      <c r="DN155" s="20">
        <f>IF('Raw Data'!CS155="","",'Raw Data'!CS155)</f>
        <v>0</v>
      </c>
      <c r="DO155" s="23">
        <f>IF('Raw Data'!CT155="","",'Raw Data'!CT155)</f>
        <v>20</v>
      </c>
      <c r="DP155" s="20">
        <f>IF('Raw Data'!CU155="","",'Raw Data'!CU155)</f>
        <v>0</v>
      </c>
      <c r="DQ155" s="23" t="str">
        <f>IF('Raw Data'!CV155="","",'Raw Data'!CV155)</f>
        <v/>
      </c>
      <c r="DR155" s="20" t="str">
        <f>IF('Raw Data'!CW155="","",'Raw Data'!CW155)</f>
        <v/>
      </c>
      <c r="DS155" s="20" t="str">
        <f>IF('Raw Data'!CX155="","",'Raw Data'!CX155)</f>
        <v/>
      </c>
      <c r="DT155" s="20" t="str">
        <f>IF('Raw Data'!CY155="","",'Raw Data'!CY155)</f>
        <v/>
      </c>
      <c r="DU155" s="20" t="str">
        <f>IF('Raw Data'!CZ155="","",'Raw Data'!CZ155)</f>
        <v/>
      </c>
      <c r="DV155" s="20" t="str">
        <f>IF('Raw Data'!DA155="","",'Raw Data'!DA155)</f>
        <v/>
      </c>
      <c r="DW155" s="20" t="str">
        <f>IF('Raw Data'!DB155="","",'Raw Data'!DB155)</f>
        <v/>
      </c>
      <c r="DX155" s="35" t="str">
        <f t="shared" si="78"/>
        <v/>
      </c>
      <c r="DY155" s="23" t="str">
        <f>IF('Raw Data'!DC155="","",'Raw Data'!DC155)</f>
        <v/>
      </c>
      <c r="DZ155" s="42" t="str">
        <f t="shared" si="79"/>
        <v/>
      </c>
      <c r="EA155" s="20" t="str">
        <f>IF('Raw Data'!DD155="","",'Raw Data'!DD155)</f>
        <v/>
      </c>
      <c r="EB155" s="35" t="str">
        <f t="shared" si="80"/>
        <v/>
      </c>
      <c r="EC155" s="20" t="str">
        <f>IF('Raw Data'!DE155="","",'Raw Data'!DE155)</f>
        <v/>
      </c>
      <c r="ED155" s="35" t="str">
        <f t="shared" si="81"/>
        <v/>
      </c>
      <c r="EE155" s="20" t="str">
        <f>IF('Raw Data'!DF155="","",'Raw Data'!DF155)</f>
        <v/>
      </c>
      <c r="EF155" s="35" t="str">
        <f t="shared" si="82"/>
        <v/>
      </c>
      <c r="EG155" s="20" t="str">
        <f>IF('Raw Data'!DG155="","",'Raw Data'!DG155)</f>
        <v/>
      </c>
      <c r="EH155" s="35" t="str">
        <f t="shared" si="83"/>
        <v/>
      </c>
      <c r="EI155" s="20" t="str">
        <f>IF('Raw Data'!DH155="","",'Raw Data'!DH155)</f>
        <v/>
      </c>
      <c r="EJ155" s="20" t="str">
        <f>IF('Raw Data'!DI155="","",'Raw Data'!DI155)</f>
        <v/>
      </c>
      <c r="EK155" s="20" t="str">
        <f>IF('Raw Data'!DJ155="","",'Raw Data'!DJ155)</f>
        <v/>
      </c>
      <c r="EL155" s="20" t="str">
        <f>IF('Raw Data'!DK155="","",'Raw Data'!DK155)</f>
        <v/>
      </c>
      <c r="EM155" s="20" t="str">
        <f>IF('Raw Data'!DL155="","",'Raw Data'!DL155)</f>
        <v/>
      </c>
      <c r="EN155" s="20" t="str">
        <f>IF('Raw Data'!DM155="","",'Raw Data'!DM155)</f>
        <v/>
      </c>
      <c r="EO155" s="20" t="str">
        <f>IF('Raw Data'!DN155="","",'Raw Data'!DN155)</f>
        <v>Non</v>
      </c>
      <c r="EP155" s="20" t="str">
        <f>IF('Raw Data'!DO155="","",'Raw Data'!DO155)</f>
        <v/>
      </c>
      <c r="EQ155" s="35" t="str">
        <f t="shared" si="84"/>
        <v/>
      </c>
      <c r="ER155" s="20" t="str">
        <f>IF('Raw Data'!DP155="","",'Raw Data'!DP155)</f>
        <v/>
      </c>
      <c r="ES155" s="20" t="str">
        <f>IF('Raw Data'!DQ155="","",'Raw Data'!DQ155)</f>
        <v/>
      </c>
      <c r="ET155" s="20" t="str">
        <f>IF('Raw Data'!DR155="","",'Raw Data'!DR155)</f>
        <v/>
      </c>
      <c r="EU155" s="20" t="str">
        <f>IF('Raw Data'!DS155="","",'Raw Data'!DS155)</f>
        <v/>
      </c>
      <c r="EV155" s="20" t="str">
        <f>IF('Raw Data'!DT155="","",'Raw Data'!DT155)</f>
        <v>Télévision Appel téléphonique Conversation avec les autorités locales</v>
      </c>
      <c r="EW155" s="20">
        <f>IF('Raw Data'!DU155="","",'Raw Data'!DU155)</f>
        <v>0</v>
      </c>
      <c r="EX155" s="20">
        <f>IF('Raw Data'!DV155="","",'Raw Data'!DV155)</f>
        <v>1</v>
      </c>
      <c r="EY155" s="20">
        <f>IF('Raw Data'!DW155="","",'Raw Data'!DW155)</f>
        <v>0</v>
      </c>
      <c r="EZ155" s="20">
        <f>IF('Raw Data'!DX155="","",'Raw Data'!DX155)</f>
        <v>0</v>
      </c>
      <c r="FA155" s="20">
        <f>IF('Raw Data'!DY155="","",'Raw Data'!DY155)</f>
        <v>0</v>
      </c>
      <c r="FB155" s="20">
        <f>IF('Raw Data'!DZ155="","",'Raw Data'!DZ155)</f>
        <v>1</v>
      </c>
      <c r="FC155" s="20">
        <f>IF('Raw Data'!EA155="","",'Raw Data'!EA155)</f>
        <v>1</v>
      </c>
      <c r="FD155" s="20">
        <f>IF('Raw Data'!EB155="","",'Raw Data'!EB155)</f>
        <v>0</v>
      </c>
      <c r="FE155" s="20">
        <f>IF('Raw Data'!EC155="","",'Raw Data'!EC155)</f>
        <v>0</v>
      </c>
      <c r="FF155" s="20">
        <f>IF('Raw Data'!ED155="","",'Raw Data'!ED155)</f>
        <v>0</v>
      </c>
      <c r="FG155" s="20">
        <f>IF('Raw Data'!EE155="","",'Raw Data'!EE155)</f>
        <v>0</v>
      </c>
      <c r="FH155" s="20">
        <f>IF('Raw Data'!EF155="","",'Raw Data'!EF155)</f>
        <v>0</v>
      </c>
      <c r="FI155" s="20">
        <f>IF('Raw Data'!EG155="","",'Raw Data'!EG155)</f>
        <v>0</v>
      </c>
      <c r="FJ155" s="20" t="str">
        <f>IF('Raw Data'!EH155="","",'Raw Data'!EH155)</f>
        <v/>
      </c>
      <c r="FK155" s="20" t="str">
        <f>IF('Raw Data'!EI155="","",'Raw Data'!EI155)</f>
        <v>Information sur la situation des membres de la famille vivant à l'extérieur de la zone (par exemple, déplacés)</v>
      </c>
      <c r="FL155" s="20" t="str">
        <f>IF('Raw Data'!EJ155="","",'Raw Data'!EJ155)</f>
        <v/>
      </c>
      <c r="FM155" s="20" t="str">
        <f>IF('Raw Data'!EK155="","",'Raw Data'!EK155)</f>
        <v>Oui</v>
      </c>
      <c r="FN155" s="20" t="str">
        <f>IF('Raw Data'!EL155="","",'Raw Data'!EL155)</f>
        <v/>
      </c>
      <c r="FO155" s="20" t="str">
        <f>IF('Raw Data'!EM155="","",'Raw Data'!EM155)</f>
        <v>Oui</v>
      </c>
      <c r="FP155" s="20" t="str">
        <f>IF('Raw Data'!EN155="","",'Raw Data'!EN155)</f>
        <v/>
      </c>
      <c r="FQ155" s="20" t="str">
        <f>IF('Raw Data'!EO155="","",'Raw Data'!EO155)</f>
        <v/>
      </c>
      <c r="FR155" s="20" t="str">
        <f>IF('Raw Data'!EP155="","",'Raw Data'!EP155)</f>
        <v/>
      </c>
      <c r="FS155" s="20" t="str">
        <f>IF('Raw Data'!EQ155="","",'Raw Data'!EQ155)</f>
        <v>Katibili</v>
      </c>
      <c r="FT155" s="20">
        <f>IF('Raw Data'!ER155="","",'Raw Data'!ER155)</f>
        <v>4</v>
      </c>
      <c r="FU155" s="20" t="str">
        <f>IF('Raw Data'!ES155="","",'Raw Data'!ES155)</f>
        <v>Bonne collaboration</v>
      </c>
      <c r="FV155" s="20" t="str">
        <f>IF('Raw Data'!ET155="","",'Raw Data'!ET155)</f>
        <v>vWvJfH3sDSZM3uC5W82MGH</v>
      </c>
      <c r="FW155" s="20" t="str">
        <f>IF('Raw Data'!EU155="","",'Raw Data'!EU155)</f>
        <v>v89tPMrAjVHLSntiBQ22UJ</v>
      </c>
      <c r="FX155" s="20" t="str">
        <f>IF('Raw Data'!EV155="","",'Raw Data'!EV155)</f>
        <v>v5AfrSZTqajduwJVMoNG7f</v>
      </c>
      <c r="FY155" s="20" t="str">
        <f>IF('Raw Data'!EW155="","",'Raw Data'!EW155)</f>
        <v>vbptduBAghB4e4bMMgdQUc</v>
      </c>
      <c r="FZ155" s="20" t="str">
        <f>IF('Raw Data'!EX155="","",'Raw Data'!EX155)</f>
        <v>vNycnGWUpYeb3KNNoHrkGX</v>
      </c>
      <c r="GA155" s="20" t="str">
        <f>IF('Raw Data'!EY155="","",'Raw Data'!EY155)</f>
        <v/>
      </c>
      <c r="GB155" s="20">
        <f>IF('Raw Data'!EZ155="","",'Raw Data'!EZ155)</f>
        <v>386043055</v>
      </c>
      <c r="GC155" s="20" t="str">
        <f>IF('Raw Data'!FA155="","",'Raw Data'!FA155)</f>
        <v>fb9a29b2-ebcf-4595-952b-6d4fef3a4ccb</v>
      </c>
      <c r="GD155" s="29">
        <f>IF('Raw Data'!FB155="","",'Raw Data'!FB155)</f>
        <v>44949.441111111111</v>
      </c>
      <c r="GE155" s="20" t="str">
        <f>IF('Raw Data'!FC155="","",'Raw Data'!FC155)</f>
        <v/>
      </c>
      <c r="GF155" s="20" t="str">
        <f>IF('Raw Data'!FD155="","",'Raw Data'!FD155)</f>
        <v/>
      </c>
      <c r="GG155" s="20" t="str">
        <f>IF('Raw Data'!FE155="","",'Raw Data'!FE155)</f>
        <v>submitted_via_web</v>
      </c>
      <c r="GH155" s="20" t="str">
        <f>IF('Raw Data'!FF155="","",'Raw Data'!FF155)</f>
        <v>reach_rdc_hsm_enqueteur</v>
      </c>
      <c r="GI155" s="20" t="str">
        <f>IF('Raw Data'!FG155="","",'Raw Data'!FG155)</f>
        <v/>
      </c>
      <c r="GJ155" s="20">
        <f>IF('Raw Data'!FH155="","",'Raw Data'!FH155)</f>
        <v>247</v>
      </c>
    </row>
    <row r="156" spans="1:192" x14ac:dyDescent="0.25">
      <c r="A156" s="24" t="str">
        <f t="shared" si="57"/>
        <v>056f5682-d73d-408a-a842-d46b075cbf2a</v>
      </c>
      <c r="B156" s="24" t="str">
        <f t="shared" si="58"/>
        <v>Lumumba</v>
      </c>
      <c r="C156" s="24" t="str">
        <f t="shared" si="59"/>
        <v xml:space="preserve">ENU2 </v>
      </c>
      <c r="D156" s="29">
        <f>IF('Raw Data'!A156="","",'Raw Data'!A156)</f>
        <v>44949</v>
      </c>
      <c r="E156" s="27">
        <f>IF('Raw Data'!B156="","",'Raw Data'!B156)</f>
        <v>44949.442413958343</v>
      </c>
      <c r="F156" s="27">
        <f>IF('Raw Data'!C156="","",'Raw Data'!C156)</f>
        <v>44949.481463472221</v>
      </c>
      <c r="G156" s="31">
        <f t="shared" si="60"/>
        <v>56.231299984501675</v>
      </c>
      <c r="H156" s="33" t="str">
        <f t="shared" si="61"/>
        <v>OK</v>
      </c>
      <c r="I156" s="20" t="str">
        <f>IF('Raw Data'!D156="","",'Raw Data'!D156)</f>
        <v>audit.csv</v>
      </c>
      <c r="J156" s="20" t="str">
        <f>IF('Raw Data'!E156="","",'Raw Data'!E156)</f>
        <v>https://kc.humanitarianresponse.info/media/original?media_file=reachrdcdata%2Fattachments%2F03786f7074524bcf85122757f5105ae7%2F056f5682-d73d-408a-a842-d46b075cbf2a%2Faudit.csv</v>
      </c>
      <c r="K156" s="20" t="str">
        <f>IF('Raw Data'!F156="","",'Raw Data'!F156)</f>
        <v/>
      </c>
      <c r="L156" s="20" t="str">
        <f>IF('Raw Data'!G156="","",'Raw Data'!G156)</f>
        <v/>
      </c>
      <c r="M156" s="20" t="str">
        <f>IF('Raw Data'!H156="","",'Raw Data'!H156)</f>
        <v xml:space="preserve">ENU2 </v>
      </c>
      <c r="N156" s="20" t="str">
        <f>IF('Raw Data'!I156="","",'Raw Data'!I156)</f>
        <v>Kalemie</v>
      </c>
      <c r="O156" s="20" t="str">
        <f>IF('Raw Data'!J156="","",'Raw Data'!J156)</f>
        <v>Décembre</v>
      </c>
      <c r="P156" s="20" t="str">
        <f>IF('Raw Data'!K156="","",'Raw Data'!K156)</f>
        <v>Entretien à distance (appel téléphonique)</v>
      </c>
      <c r="Q156" s="20">
        <f>IF('Raw Data'!L156="","",'Raw Data'!L156)</f>
        <v>821464039</v>
      </c>
      <c r="R156" s="20">
        <f>IF('Raw Data'!M156="","",'Raw Data'!M156)</f>
        <v>821464039</v>
      </c>
      <c r="S156" s="20" t="str">
        <f>IF('Raw Data'!N156="","",'Raw Data'!N156)</f>
        <v>Oui</v>
      </c>
      <c r="T156" s="35" t="str">
        <f t="shared" si="62"/>
        <v/>
      </c>
      <c r="U156" s="20" t="str">
        <f>IF('Raw Data'!O156="","",'Raw Data'!O156)</f>
        <v/>
      </c>
      <c r="V156" s="20" t="str">
        <f>IF('Raw Data'!P156="","",'Raw Data'!P156)</f>
        <v/>
      </c>
      <c r="W156" s="20" t="str">
        <f>IF('Raw Data'!Q156="","",'Raw Data'!Q156)</f>
        <v/>
      </c>
      <c r="X156" s="20" t="str">
        <f>IF('Raw Data'!R156="","",'Raw Data'!R156)</f>
        <v>Oui</v>
      </c>
      <c r="Y156" s="35" t="str">
        <f t="shared" si="63"/>
        <v/>
      </c>
      <c r="Z156" s="20" t="str">
        <f>IF('Raw Data'!S156="","",'Raw Data'!S156)</f>
        <v/>
      </c>
      <c r="AA156" s="20" t="str">
        <f>IF('Raw Data'!T156="","",'Raw Data'!T156)</f>
        <v/>
      </c>
      <c r="AB156" s="20" t="str">
        <f>IF('Raw Data'!U156="","",'Raw Data'!U156)</f>
        <v>Maintenant</v>
      </c>
      <c r="AC156" s="35" t="str">
        <f t="shared" si="64"/>
        <v/>
      </c>
      <c r="AD156" s="20" t="str">
        <f>IF('Raw Data'!V156="","",'Raw Data'!V156)</f>
        <v/>
      </c>
      <c r="AE156" s="20" t="str">
        <f>IF('Raw Data'!W156="","",'Raw Data'!W156)</f>
        <v>Marc mirindi</v>
      </c>
      <c r="AF156" s="20" t="str">
        <f>IF('Raw Data'!X156="","",'Raw Data'!X156)</f>
        <v>Homme</v>
      </c>
      <c r="AG156" s="20">
        <f>IF('Raw Data'!Y156="","",'Raw Data'!Y156)</f>
        <v>48</v>
      </c>
      <c r="AH156" s="20" t="str">
        <f>IF('Raw Data'!Z156="","",'Raw Data'!Z156)</f>
        <v>Acteur de la société civile</v>
      </c>
      <c r="AI156" s="20" t="str">
        <f>IF('Raw Data'!AA156="","",'Raw Data'!AA156)</f>
        <v/>
      </c>
      <c r="AJ156" s="20" t="str">
        <f>IF('Raw Data'!AB156="","",'Raw Data'!AB156)</f>
        <v/>
      </c>
      <c r="AK156" s="20" t="str">
        <f>IF('Raw Data'!AC156="","",'Raw Data'!AC156)</f>
        <v/>
      </c>
      <c r="AL156" s="20" t="str">
        <f>IF('Raw Data'!AD156="","",'Raw Data'!AD156)</f>
        <v/>
      </c>
      <c r="AM156" s="20" t="str">
        <f>IF('Raw Data'!AE156="","",'Raw Data'!AE156)</f>
        <v/>
      </c>
      <c r="AN156" s="20" t="str">
        <f>IF('Raw Data'!AF156="","",'Raw Data'!AF156)</f>
        <v/>
      </c>
      <c r="AO156" s="20" t="str">
        <f>IF('Raw Data'!AG156="","",'Raw Data'!AG156)</f>
        <v/>
      </c>
      <c r="AP156" s="20" t="str">
        <f>IF('Raw Data'!AH156="","",'Raw Data'!AH156)</f>
        <v>Personne non déplacée (Autochtone)</v>
      </c>
      <c r="AQ156" s="35" t="str">
        <f t="shared" si="65"/>
        <v/>
      </c>
      <c r="AR156" s="20" t="str">
        <f>IF('Raw Data'!AI156="","",'Raw Data'!AI156)</f>
        <v>Tanganyika</v>
      </c>
      <c r="AS156" s="20" t="str">
        <f>IF('Raw Data'!AJ156="","",'Raw Data'!AJ156)</f>
        <v>Nyemba</v>
      </c>
      <c r="AT156" s="20" t="str">
        <f>IF('Raw Data'!AK156="","",'Raw Data'!AK156)</f>
        <v>Lumumba</v>
      </c>
      <c r="AU156" s="20" t="str">
        <f>IF('Raw Data'!AL156="","",'Raw Data'!AL156)</f>
        <v/>
      </c>
      <c r="AV156" s="20" t="str">
        <f>IF('Raw Data'!AM156="","",'Raw Data'!AM156)</f>
        <v>Lumumba</v>
      </c>
      <c r="AW156" s="20" t="str">
        <f>IF('Raw Data'!AN156="","",'Raw Data'!AN156)</f>
        <v/>
      </c>
      <c r="AX156" s="20" t="str">
        <f>IF('Raw Data'!AO156="","",'Raw Data'!AO156)</f>
        <v>Oui</v>
      </c>
      <c r="AY156" s="20" t="str">
        <f>IF('Raw Data'!AP156="","",'Raw Data'!AP156)</f>
        <v>Tanganyika</v>
      </c>
      <c r="AZ156" s="20" t="str">
        <f>IF('Raw Data'!AQ156="","",'Raw Data'!AQ156)</f>
        <v>Nyemba</v>
      </c>
      <c r="BA156" s="20" t="str">
        <f>IF('Raw Data'!AR156="","",'Raw Data'!AR156)</f>
        <v>Localité</v>
      </c>
      <c r="BB156" s="20" t="str">
        <f>IF('Raw Data'!AS156="","",'Raw Data'!AS156)</f>
        <v/>
      </c>
      <c r="BC156" s="20" t="str">
        <f>IF('Raw Data'!AT156="","",'Raw Data'!AT156)</f>
        <v/>
      </c>
      <c r="BD156" s="20" t="str">
        <f>IF('Raw Data'!AU156="","",'Raw Data'!AU156)</f>
        <v/>
      </c>
      <c r="BE156" s="20" t="str">
        <f>IF('Raw Data'!AV156="","",'Raw Data'!AV156)</f>
        <v>Lumumba</v>
      </c>
      <c r="BF156" s="20" t="str">
        <f>IF('Raw Data'!AW156="","",'Raw Data'!AW156)</f>
        <v/>
      </c>
      <c r="BG156" s="20" t="str">
        <f>IF('Raw Data'!AX156="","",'Raw Data'!AX156)</f>
        <v>Lumumba</v>
      </c>
      <c r="BH156" s="20" t="str">
        <f>IF('Raw Data'!AY156="","",'Raw Data'!AY156)</f>
        <v>Non</v>
      </c>
      <c r="BI156" s="20" t="str">
        <f>IF('Raw Data'!AZ156="","",'Raw Data'!AZ156)</f>
        <v/>
      </c>
      <c r="BJ156" s="20" t="str">
        <f>IF('Raw Data'!BA156="","",'Raw Data'!BA156)</f>
        <v>Oui</v>
      </c>
      <c r="BK156" s="20" t="str">
        <f>IF('Raw Data'!BB156="","",'Raw Data'!BB156)</f>
        <v>Oui</v>
      </c>
      <c r="BL156" s="20" t="str">
        <f>IF('Raw Data'!BC156="","",'Raw Data'!BC156)</f>
        <v/>
      </c>
      <c r="BM156" s="20" t="str">
        <f>IF('Raw Data'!BD156="","",'Raw Data'!BD156)</f>
        <v/>
      </c>
      <c r="BN156" s="20" t="str">
        <f>IF('Raw Data'!BE156="","",'Raw Data'!BE156)</f>
        <v/>
      </c>
      <c r="BO156" s="20" t="str">
        <f>IF('Raw Data'!BF156="","",'Raw Data'!BF156)</f>
        <v/>
      </c>
      <c r="BP156" s="20" t="str">
        <f>IF('Raw Data'!BG156="","",'Raw Data'!BG156)</f>
        <v/>
      </c>
      <c r="BQ156" s="20" t="str">
        <f>IF('Raw Data'!BH156="","",'Raw Data'!BH156)</f>
        <v>Autre (Spécifier)</v>
      </c>
      <c r="BR156" s="20" t="str">
        <f>IF('Raw Data'!BI156="","",'Raw Data'!BI156)</f>
        <v>LAMBO KASENGA</v>
      </c>
      <c r="BS156" s="20" t="str">
        <f>IF('Raw Data'!BJ156="","",'Raw Data'!BJ156)</f>
        <v>Oui</v>
      </c>
      <c r="BT156" s="20" t="str">
        <f>IF('Raw Data'!BK156="","",'Raw Data'!BK156)</f>
        <v>Oui</v>
      </c>
      <c r="BU156" s="35" t="str">
        <f t="shared" si="66"/>
        <v/>
      </c>
      <c r="BV156" s="20" t="str">
        <f>IF('Raw Data'!BL156="","",'Raw Data'!BL156)</f>
        <v/>
      </c>
      <c r="BW156" s="20" t="str">
        <f>IF('Raw Data'!BM156="","",'Raw Data'!BM156)</f>
        <v/>
      </c>
      <c r="BX156" s="20" t="str">
        <f>IF('Raw Data'!BN156="","",'Raw Data'!BN156)</f>
        <v>Oui</v>
      </c>
      <c r="BY156" s="20" t="str">
        <f>IF('Raw Data'!BO156="","",'Raw Data'!BO156)</f>
        <v>Oui</v>
      </c>
      <c r="BZ156" s="20" t="str">
        <f>IF('Raw Data'!BP156="","",'Raw Data'!BP156)</f>
        <v>Oui</v>
      </c>
      <c r="CA156" s="20" t="str">
        <f>IF('Raw Data'!BQ156="","",'Raw Data'!BQ156)</f>
        <v>Non</v>
      </c>
      <c r="CB156" s="20" t="str">
        <f>IF('Raw Data'!BR156="","",'Raw Data'!BR156)</f>
        <v>Non</v>
      </c>
      <c r="CC156" s="20" t="str">
        <f>IF('Raw Data'!BS156="","",'Raw Data'!BS156)</f>
        <v/>
      </c>
      <c r="CD156" s="20" t="str">
        <f>IF('Raw Data'!BT156="","",'Raw Data'!BT156)</f>
        <v>Communauté hôte (=Autochtones)</v>
      </c>
      <c r="CE156" s="20" t="str">
        <f>IF('Raw Data'!BU156="","",'Raw Data'!BU156)</f>
        <v>3</v>
      </c>
      <c r="CF156" s="20" t="str">
        <f>IF('Raw Data'!BV156="","",'Raw Data'!BV156)</f>
        <v>Oui</v>
      </c>
      <c r="CG156" s="20" t="str">
        <f>IF('Raw Data'!BW156="","",'Raw Data'!BW156)</f>
        <v>Personnes déplacées (PDI)</v>
      </c>
      <c r="CH156" s="35" t="str">
        <f t="shared" si="67"/>
        <v/>
      </c>
      <c r="CI156" s="35" t="str">
        <f t="shared" si="68"/>
        <v/>
      </c>
      <c r="CJ156" s="37">
        <f t="shared" si="69"/>
        <v>1</v>
      </c>
      <c r="CK156" s="20">
        <f>IF('Raw Data'!BX156="","",'Raw Data'!BX156)</f>
        <v>0</v>
      </c>
      <c r="CL156" s="20">
        <f>IF('Raw Data'!BY156="","",'Raw Data'!BY156)</f>
        <v>1</v>
      </c>
      <c r="CM156" s="20">
        <f>IF('Raw Data'!BZ156="","",'Raw Data'!BZ156)</f>
        <v>0</v>
      </c>
      <c r="CN156" s="20">
        <f>IF('Raw Data'!CA156="","",'Raw Data'!CA156)</f>
        <v>0</v>
      </c>
      <c r="CO156" s="20">
        <f>IF('Raw Data'!CB156="","",'Raw Data'!CB156)</f>
        <v>0</v>
      </c>
      <c r="CP156" s="39" t="str">
        <f>IF('Raw Data'!CC156="","",'Raw Data'!CC156)</f>
        <v>0.976865247244681</v>
      </c>
      <c r="CQ156" s="20" t="str">
        <f>IF('Raw Data'!CD156="","",'Raw Data'!CD156)</f>
        <v/>
      </c>
      <c r="CR156" s="20" t="str">
        <f>IF('Raw Data'!CE156="","",'Raw Data'!CE156)</f>
        <v>1</v>
      </c>
      <c r="CS156" s="20" t="str">
        <f>IF('Raw Data'!CF156="","",'Raw Data'!CF156)</f>
        <v/>
      </c>
      <c r="CT156" s="20" t="str">
        <f>IF('Raw Data'!CG156="","",'Raw Data'!CG156)</f>
        <v/>
      </c>
      <c r="CU156" s="20" t="str">
        <f>IF('Raw Data'!CH156="","",'Raw Data'!CH156)</f>
        <v/>
      </c>
      <c r="CV156" s="35" t="str">
        <f t="shared" si="70"/>
        <v/>
      </c>
      <c r="CW156" s="20" t="str">
        <f>IF('Raw Data'!CI156="","",'Raw Data'!CI156)</f>
        <v/>
      </c>
      <c r="CX156" s="35" t="str">
        <f t="shared" si="71"/>
        <v/>
      </c>
      <c r="CY156" s="20" t="str">
        <f>IF('Raw Data'!CJ156="","",'Raw Data'!CJ156)</f>
        <v/>
      </c>
      <c r="CZ156" s="35" t="str">
        <f t="shared" si="72"/>
        <v/>
      </c>
      <c r="DA156" s="20" t="str">
        <f>IF('Raw Data'!CK156="","",'Raw Data'!CK156)</f>
        <v/>
      </c>
      <c r="DB156" s="35" t="str">
        <f t="shared" si="73"/>
        <v/>
      </c>
      <c r="DC156" s="20" t="str">
        <f>IF('Raw Data'!CL156="","",'Raw Data'!CL156)</f>
        <v/>
      </c>
      <c r="DD156" s="35" t="str">
        <f t="shared" si="74"/>
        <v/>
      </c>
      <c r="DE156" s="20" t="str">
        <f>IF('Raw Data'!CM156="","",'Raw Data'!CM156)</f>
        <v/>
      </c>
      <c r="DF156" s="35" t="str">
        <f t="shared" si="75"/>
        <v/>
      </c>
      <c r="DG156" s="20" t="str">
        <f>IF('Raw Data'!CN156="","",'Raw Data'!CN156)</f>
        <v/>
      </c>
      <c r="DH156" s="35" t="str">
        <f t="shared" si="76"/>
        <v/>
      </c>
      <c r="DI156" s="20" t="str">
        <f>IF('Raw Data'!CO156="","",'Raw Data'!CO156)</f>
        <v/>
      </c>
      <c r="DJ156" s="35" t="str">
        <f t="shared" si="77"/>
        <v/>
      </c>
      <c r="DK156" s="23" t="str">
        <f>IF('Raw Data'!CP156="","",'Raw Data'!CP156)</f>
        <v/>
      </c>
      <c r="DL156" s="23" t="str">
        <f>IF('Raw Data'!CQ156="","",'Raw Data'!CQ156)</f>
        <v/>
      </c>
      <c r="DM156" s="20" t="str">
        <f>IF('Raw Data'!CR156="","",'Raw Data'!CR156)</f>
        <v/>
      </c>
      <c r="DN156" s="20" t="str">
        <f>IF('Raw Data'!CS156="","",'Raw Data'!CS156)</f>
        <v/>
      </c>
      <c r="DO156" s="23" t="str">
        <f>IF('Raw Data'!CT156="","",'Raw Data'!CT156)</f>
        <v/>
      </c>
      <c r="DP156" s="20" t="str">
        <f>IF('Raw Data'!CU156="","",'Raw Data'!CU156)</f>
        <v/>
      </c>
      <c r="DQ156" s="23" t="str">
        <f>IF('Raw Data'!CV156="","",'Raw Data'!CV156)</f>
        <v/>
      </c>
      <c r="DR156" s="20" t="str">
        <f>IF('Raw Data'!CW156="","",'Raw Data'!CW156)</f>
        <v/>
      </c>
      <c r="DS156" s="20">
        <f>IF('Raw Data'!CX156="","",'Raw Data'!CX156)</f>
        <v>28</v>
      </c>
      <c r="DT156" s="20">
        <f>IF('Raw Data'!CY156="","",'Raw Data'!CY156)</f>
        <v>0</v>
      </c>
      <c r="DU156" s="20">
        <f>IF('Raw Data'!CZ156="","",'Raw Data'!CZ156)</f>
        <v>4</v>
      </c>
      <c r="DV156" s="20">
        <f>IF('Raw Data'!DA156="","",'Raw Data'!DA156)</f>
        <v>0</v>
      </c>
      <c r="DW156" s="20">
        <f>IF('Raw Data'!DB156="","",'Raw Data'!DB156)</f>
        <v>0</v>
      </c>
      <c r="DX156" s="35" t="str">
        <f t="shared" si="78"/>
        <v/>
      </c>
      <c r="DY156" s="23">
        <f>IF('Raw Data'!DC156="","",'Raw Data'!DC156)</f>
        <v>2</v>
      </c>
      <c r="DZ156" s="42" t="str">
        <f t="shared" si="79"/>
        <v/>
      </c>
      <c r="EA156" s="20">
        <f>IF('Raw Data'!DD156="","",'Raw Data'!DD156)</f>
        <v>1</v>
      </c>
      <c r="EB156" s="35" t="str">
        <f t="shared" si="80"/>
        <v/>
      </c>
      <c r="EC156" s="20">
        <f>IF('Raw Data'!DE156="","",'Raw Data'!DE156)</f>
        <v>0</v>
      </c>
      <c r="ED156" s="35" t="str">
        <f t="shared" si="81"/>
        <v/>
      </c>
      <c r="EE156" s="20">
        <f>IF('Raw Data'!DF156="","",'Raw Data'!DF156)</f>
        <v>1</v>
      </c>
      <c r="EF156" s="35" t="str">
        <f t="shared" si="82"/>
        <v/>
      </c>
      <c r="EG156" s="20">
        <f>IF('Raw Data'!DG156="","",'Raw Data'!DG156)</f>
        <v>2</v>
      </c>
      <c r="EH156" s="35" t="str">
        <f t="shared" si="83"/>
        <v/>
      </c>
      <c r="EI156" s="20">
        <f>IF('Raw Data'!DH156="","",'Raw Data'!DH156)</f>
        <v>0</v>
      </c>
      <c r="EJ156" s="20">
        <f>IF('Raw Data'!DI156="","",'Raw Data'!DI156)</f>
        <v>2</v>
      </c>
      <c r="EK156" s="20">
        <f>IF('Raw Data'!DJ156="","",'Raw Data'!DJ156)</f>
        <v>10</v>
      </c>
      <c r="EL156" s="20">
        <f>IF('Raw Data'!DK156="","",'Raw Data'!DK156)</f>
        <v>2</v>
      </c>
      <c r="EM156" s="20" t="str">
        <f>IF('Raw Data'!DL156="","",'Raw Data'!DL156)</f>
        <v/>
      </c>
      <c r="EN156" s="20" t="str">
        <f>IF('Raw Data'!DM156="","",'Raw Data'!DM156)</f>
        <v/>
      </c>
      <c r="EO156" s="20" t="str">
        <f>IF('Raw Data'!DN156="","",'Raw Data'!DN156)</f>
        <v>Oui</v>
      </c>
      <c r="EP156" s="20">
        <f>IF('Raw Data'!DO156="","",'Raw Data'!DO156)</f>
        <v>9</v>
      </c>
      <c r="EQ156" s="35" t="str">
        <f t="shared" si="84"/>
        <v/>
      </c>
      <c r="ER156" s="20">
        <f>IF('Raw Data'!DP156="","",'Raw Data'!DP156)</f>
        <v>5</v>
      </c>
      <c r="ES156" s="20">
        <f>IF('Raw Data'!DQ156="","",'Raw Data'!DQ156)</f>
        <v>3</v>
      </c>
      <c r="ET156" s="20">
        <f>IF('Raw Data'!DR156="","",'Raw Data'!DR156)</f>
        <v>1</v>
      </c>
      <c r="EU156" s="20" t="str">
        <f>IF('Raw Data'!DS156="","",'Raw Data'!DS156)</f>
        <v/>
      </c>
      <c r="EV156" s="20" t="str">
        <f>IF('Raw Data'!DT156="","",'Raw Data'!DT156)</f>
        <v>Station de radio Appel téléphonique Conversation avec leaders communautaires (pas autorité locale)</v>
      </c>
      <c r="EW156" s="20">
        <f>IF('Raw Data'!DU156="","",'Raw Data'!DU156)</f>
        <v>1</v>
      </c>
      <c r="EX156" s="20">
        <f>IF('Raw Data'!DV156="","",'Raw Data'!DV156)</f>
        <v>0</v>
      </c>
      <c r="EY156" s="20">
        <f>IF('Raw Data'!DW156="","",'Raw Data'!DW156)</f>
        <v>0</v>
      </c>
      <c r="EZ156" s="20">
        <f>IF('Raw Data'!DX156="","",'Raw Data'!DX156)</f>
        <v>0</v>
      </c>
      <c r="FA156" s="20">
        <f>IF('Raw Data'!DY156="","",'Raw Data'!DY156)</f>
        <v>0</v>
      </c>
      <c r="FB156" s="20">
        <f>IF('Raw Data'!DZ156="","",'Raw Data'!DZ156)</f>
        <v>1</v>
      </c>
      <c r="FC156" s="20">
        <f>IF('Raw Data'!EA156="","",'Raw Data'!EA156)</f>
        <v>0</v>
      </c>
      <c r="FD156" s="20">
        <f>IF('Raw Data'!EB156="","",'Raw Data'!EB156)</f>
        <v>0</v>
      </c>
      <c r="FE156" s="20">
        <f>IF('Raw Data'!EC156="","",'Raw Data'!EC156)</f>
        <v>1</v>
      </c>
      <c r="FF156" s="20">
        <f>IF('Raw Data'!ED156="","",'Raw Data'!ED156)</f>
        <v>0</v>
      </c>
      <c r="FG156" s="20">
        <f>IF('Raw Data'!EE156="","",'Raw Data'!EE156)</f>
        <v>0</v>
      </c>
      <c r="FH156" s="20">
        <f>IF('Raw Data'!EF156="","",'Raw Data'!EF156)</f>
        <v>0</v>
      </c>
      <c r="FI156" s="20">
        <f>IF('Raw Data'!EG156="","",'Raw Data'!EG156)</f>
        <v>0</v>
      </c>
      <c r="FJ156" s="20" t="str">
        <f>IF('Raw Data'!EH156="","",'Raw Data'!EH156)</f>
        <v/>
      </c>
      <c r="FK156" s="20" t="str">
        <f>IF('Raw Data'!EI156="","",'Raw Data'!EI156)</f>
        <v>Information sur l'accès à l'assistance humanitaire</v>
      </c>
      <c r="FL156" s="20" t="str">
        <f>IF('Raw Data'!EJ156="","",'Raw Data'!EJ156)</f>
        <v/>
      </c>
      <c r="FM156" s="20" t="str">
        <f>IF('Raw Data'!EK156="","",'Raw Data'!EK156)</f>
        <v>Oui</v>
      </c>
      <c r="FN156" s="20" t="str">
        <f>IF('Raw Data'!EL156="","",'Raw Data'!EL156)</f>
        <v/>
      </c>
      <c r="FO156" s="20" t="str">
        <f>IF('Raw Data'!EM156="","",'Raw Data'!EM156)</f>
        <v>Oui</v>
      </c>
      <c r="FP156" s="20" t="str">
        <f>IF('Raw Data'!EN156="","",'Raw Data'!EN156)</f>
        <v/>
      </c>
      <c r="FQ156" s="20" t="str">
        <f>IF('Raw Data'!EO156="","",'Raw Data'!EO156)</f>
        <v/>
      </c>
      <c r="FR156" s="20" t="str">
        <f>IF('Raw Data'!EP156="","",'Raw Data'!EP156)</f>
        <v/>
      </c>
      <c r="FS156" s="20" t="str">
        <f>IF('Raw Data'!EQ156="","",'Raw Data'!EQ156)</f>
        <v>Lumumba</v>
      </c>
      <c r="FT156" s="20">
        <f>IF('Raw Data'!ER156="","",'Raw Data'!ER156)</f>
        <v>5</v>
      </c>
      <c r="FU156" s="20" t="str">
        <f>IF('Raw Data'!ES156="","",'Raw Data'!ES156)</f>
        <v>L'IC maitrise bien la situation de la zone</v>
      </c>
      <c r="FV156" s="20" t="str">
        <f>IF('Raw Data'!ET156="","",'Raw Data'!ET156)</f>
        <v>vWvJfH3sDSZM3uC5W82MGH</v>
      </c>
      <c r="FW156" s="20" t="str">
        <f>IF('Raw Data'!EU156="","",'Raw Data'!EU156)</f>
        <v>v89tPMrAjVHLSntiBQ22UJ</v>
      </c>
      <c r="FX156" s="20" t="str">
        <f>IF('Raw Data'!EV156="","",'Raw Data'!EV156)</f>
        <v>v5AfrSZTqajduwJVMoNG7f</v>
      </c>
      <c r="FY156" s="20" t="str">
        <f>IF('Raw Data'!EW156="","",'Raw Data'!EW156)</f>
        <v>vbptduBAghB4e4bMMgdQUc</v>
      </c>
      <c r="FZ156" s="20" t="str">
        <f>IF('Raw Data'!EX156="","",'Raw Data'!EX156)</f>
        <v>vNycnGWUpYeb3KNNoHrkGX</v>
      </c>
      <c r="GA156" s="20" t="str">
        <f>IF('Raw Data'!EY156="","",'Raw Data'!EY156)</f>
        <v/>
      </c>
      <c r="GB156" s="20">
        <f>IF('Raw Data'!EZ156="","",'Raw Data'!EZ156)</f>
        <v>386092071</v>
      </c>
      <c r="GC156" s="20" t="str">
        <f>IF('Raw Data'!FA156="","",'Raw Data'!FA156)</f>
        <v>056f5682-d73d-408a-a842-d46b075cbf2a</v>
      </c>
      <c r="GD156" s="29">
        <f>IF('Raw Data'!FB156="","",'Raw Data'!FB156)</f>
        <v>44949.515381944453</v>
      </c>
      <c r="GE156" s="20" t="str">
        <f>IF('Raw Data'!FC156="","",'Raw Data'!FC156)</f>
        <v/>
      </c>
      <c r="GF156" s="20" t="str">
        <f>IF('Raw Data'!FD156="","",'Raw Data'!FD156)</f>
        <v/>
      </c>
      <c r="GG156" s="20" t="str">
        <f>IF('Raw Data'!FE156="","",'Raw Data'!FE156)</f>
        <v>submitted_via_web</v>
      </c>
      <c r="GH156" s="20" t="str">
        <f>IF('Raw Data'!FF156="","",'Raw Data'!FF156)</f>
        <v>reach_rdc_hsm_enqueteur</v>
      </c>
      <c r="GI156" s="20" t="str">
        <f>IF('Raw Data'!FG156="","",'Raw Data'!FG156)</f>
        <v/>
      </c>
      <c r="GJ156" s="20">
        <f>IF('Raw Data'!FH156="","",'Raw Data'!FH156)</f>
        <v>248</v>
      </c>
    </row>
    <row r="157" spans="1:192" x14ac:dyDescent="0.25">
      <c r="A157" s="24" t="str">
        <f t="shared" si="57"/>
        <v>8a1fca6f-d9b3-4011-8e65-af6032a5aaff</v>
      </c>
      <c r="B157" s="24" t="str">
        <f t="shared" si="58"/>
        <v>Lumbwe</v>
      </c>
      <c r="C157" s="24" t="str">
        <f t="shared" si="59"/>
        <v>ENU2</v>
      </c>
      <c r="D157" s="29">
        <f>IF('Raw Data'!A157="","",'Raw Data'!A157)</f>
        <v>44949</v>
      </c>
      <c r="E157" s="27">
        <f>IF('Raw Data'!B157="","",'Raw Data'!B157)</f>
        <v>44949.485505798613</v>
      </c>
      <c r="F157" s="27">
        <f>IF('Raw Data'!C157="","",'Raw Data'!C157)</f>
        <v>44949.510376307873</v>
      </c>
      <c r="G157" s="31">
        <f t="shared" si="60"/>
        <v>35.813533334294334</v>
      </c>
      <c r="H157" s="33" t="str">
        <f t="shared" si="61"/>
        <v>OK</v>
      </c>
      <c r="I157" s="20" t="str">
        <f>IF('Raw Data'!D157="","",'Raw Data'!D157)</f>
        <v>audit.csv</v>
      </c>
      <c r="J157" s="20" t="str">
        <f>IF('Raw Data'!E157="","",'Raw Data'!E157)</f>
        <v>https://kc.humanitarianresponse.info/media/original?media_file=reachrdcdata%2Fattachments%2F03786f7074524bcf85122757f5105ae7%2F8a1fca6f-d9b3-4011-8e65-af6032a5aaff%2Faudit.csv</v>
      </c>
      <c r="K157" s="20" t="str">
        <f>IF('Raw Data'!F157="","",'Raw Data'!F157)</f>
        <v/>
      </c>
      <c r="L157" s="20" t="str">
        <f>IF('Raw Data'!G157="","",'Raw Data'!G157)</f>
        <v/>
      </c>
      <c r="M157" s="20" t="str">
        <f>IF('Raw Data'!H157="","",'Raw Data'!H157)</f>
        <v>ENU2</v>
      </c>
      <c r="N157" s="20" t="str">
        <f>IF('Raw Data'!I157="","",'Raw Data'!I157)</f>
        <v>Kalemie</v>
      </c>
      <c r="O157" s="20" t="str">
        <f>IF('Raw Data'!J157="","",'Raw Data'!J157)</f>
        <v>Décembre</v>
      </c>
      <c r="P157" s="20" t="str">
        <f>IF('Raw Data'!K157="","",'Raw Data'!K157)</f>
        <v>Entretien à distance (appel téléphonique)</v>
      </c>
      <c r="Q157" s="20">
        <f>IF('Raw Data'!L157="","",'Raw Data'!L157)</f>
        <v>811782730</v>
      </c>
      <c r="R157" s="20">
        <f>IF('Raw Data'!M157="","",'Raw Data'!M157)</f>
        <v>811782730</v>
      </c>
      <c r="S157" s="20" t="str">
        <f>IF('Raw Data'!N157="","",'Raw Data'!N157)</f>
        <v>Oui</v>
      </c>
      <c r="T157" s="35" t="str">
        <f t="shared" si="62"/>
        <v/>
      </c>
      <c r="U157" s="20" t="str">
        <f>IF('Raw Data'!O157="","",'Raw Data'!O157)</f>
        <v/>
      </c>
      <c r="V157" s="20" t="str">
        <f>IF('Raw Data'!P157="","",'Raw Data'!P157)</f>
        <v/>
      </c>
      <c r="W157" s="20" t="str">
        <f>IF('Raw Data'!Q157="","",'Raw Data'!Q157)</f>
        <v/>
      </c>
      <c r="X157" s="20" t="str">
        <f>IF('Raw Data'!R157="","",'Raw Data'!R157)</f>
        <v>Oui</v>
      </c>
      <c r="Y157" s="35" t="str">
        <f t="shared" si="63"/>
        <v/>
      </c>
      <c r="Z157" s="20" t="str">
        <f>IF('Raw Data'!S157="","",'Raw Data'!S157)</f>
        <v/>
      </c>
      <c r="AA157" s="20" t="str">
        <f>IF('Raw Data'!T157="","",'Raw Data'!T157)</f>
        <v/>
      </c>
      <c r="AB157" s="20" t="str">
        <f>IF('Raw Data'!U157="","",'Raw Data'!U157)</f>
        <v>Maintenant</v>
      </c>
      <c r="AC157" s="35" t="str">
        <f t="shared" si="64"/>
        <v/>
      </c>
      <c r="AD157" s="20" t="str">
        <f>IF('Raw Data'!V157="","",'Raw Data'!V157)</f>
        <v/>
      </c>
      <c r="AE157" s="20" t="str">
        <f>IF('Raw Data'!W157="","",'Raw Data'!W157)</f>
        <v>Malangala kahite</v>
      </c>
      <c r="AF157" s="20" t="str">
        <f>IF('Raw Data'!X157="","",'Raw Data'!X157)</f>
        <v>Homme</v>
      </c>
      <c r="AG157" s="20">
        <f>IF('Raw Data'!Y157="","",'Raw Data'!Y157)</f>
        <v>52</v>
      </c>
      <c r="AH157" s="20" t="str">
        <f>IF('Raw Data'!Z157="","",'Raw Data'!Z157)</f>
        <v>Agriculteur</v>
      </c>
      <c r="AI157" s="20" t="str">
        <f>IF('Raw Data'!AA157="","",'Raw Data'!AA157)</f>
        <v/>
      </c>
      <c r="AJ157" s="20" t="str">
        <f>IF('Raw Data'!AB157="","",'Raw Data'!AB157)</f>
        <v/>
      </c>
      <c r="AK157" s="20" t="str">
        <f>IF('Raw Data'!AC157="","",'Raw Data'!AC157)</f>
        <v/>
      </c>
      <c r="AL157" s="20" t="str">
        <f>IF('Raw Data'!AD157="","",'Raw Data'!AD157)</f>
        <v/>
      </c>
      <c r="AM157" s="20" t="str">
        <f>IF('Raw Data'!AE157="","",'Raw Data'!AE157)</f>
        <v/>
      </c>
      <c r="AN157" s="20" t="str">
        <f>IF('Raw Data'!AF157="","",'Raw Data'!AF157)</f>
        <v/>
      </c>
      <c r="AO157" s="20" t="str">
        <f>IF('Raw Data'!AG157="","",'Raw Data'!AG157)</f>
        <v/>
      </c>
      <c r="AP157" s="20" t="str">
        <f>IF('Raw Data'!AH157="","",'Raw Data'!AH157)</f>
        <v>Personne non déplacée (Autochtone)</v>
      </c>
      <c r="AQ157" s="35" t="str">
        <f t="shared" si="65"/>
        <v/>
      </c>
      <c r="AR157" s="20" t="str">
        <f>IF('Raw Data'!AI157="","",'Raw Data'!AI157)</f>
        <v>Tanganyika</v>
      </c>
      <c r="AS157" s="20" t="str">
        <f>IF('Raw Data'!AJ157="","",'Raw Data'!AJ157)</f>
        <v>Nyemba</v>
      </c>
      <c r="AT157" s="20" t="str">
        <f>IF('Raw Data'!AK157="","",'Raw Data'!AK157)</f>
        <v>Lumbwe</v>
      </c>
      <c r="AU157" s="20" t="str">
        <f>IF('Raw Data'!AL157="","",'Raw Data'!AL157)</f>
        <v/>
      </c>
      <c r="AV157" s="20" t="str">
        <f>IF('Raw Data'!AM157="","",'Raw Data'!AM157)</f>
        <v>Lumbwe</v>
      </c>
      <c r="AW157" s="20" t="str">
        <f>IF('Raw Data'!AN157="","",'Raw Data'!AN157)</f>
        <v/>
      </c>
      <c r="AX157" s="20" t="str">
        <f>IF('Raw Data'!AO157="","",'Raw Data'!AO157)</f>
        <v>Oui</v>
      </c>
      <c r="AY157" s="20" t="str">
        <f>IF('Raw Data'!AP157="","",'Raw Data'!AP157)</f>
        <v>Tanganyika</v>
      </c>
      <c r="AZ157" s="20" t="str">
        <f>IF('Raw Data'!AQ157="","",'Raw Data'!AQ157)</f>
        <v>Nyemba</v>
      </c>
      <c r="BA157" s="20" t="str">
        <f>IF('Raw Data'!AR157="","",'Raw Data'!AR157)</f>
        <v>Localité</v>
      </c>
      <c r="BB157" s="20" t="str">
        <f>IF('Raw Data'!AS157="","",'Raw Data'!AS157)</f>
        <v/>
      </c>
      <c r="BC157" s="20" t="str">
        <f>IF('Raw Data'!AT157="","",'Raw Data'!AT157)</f>
        <v/>
      </c>
      <c r="BD157" s="20" t="str">
        <f>IF('Raw Data'!AU157="","",'Raw Data'!AU157)</f>
        <v/>
      </c>
      <c r="BE157" s="20" t="str">
        <f>IF('Raw Data'!AV157="","",'Raw Data'!AV157)</f>
        <v>Lumbwe</v>
      </c>
      <c r="BF157" s="20" t="str">
        <f>IF('Raw Data'!AW157="","",'Raw Data'!AW157)</f>
        <v/>
      </c>
      <c r="BG157" s="20" t="str">
        <f>IF('Raw Data'!AX157="","",'Raw Data'!AX157)</f>
        <v>Lumbwe</v>
      </c>
      <c r="BH157" s="20" t="str">
        <f>IF('Raw Data'!AY157="","",'Raw Data'!AY157)</f>
        <v>Non</v>
      </c>
      <c r="BI157" s="20" t="str">
        <f>IF('Raw Data'!AZ157="","",'Raw Data'!AZ157)</f>
        <v/>
      </c>
      <c r="BJ157" s="20" t="str">
        <f>IF('Raw Data'!BA157="","",'Raw Data'!BA157)</f>
        <v>Oui</v>
      </c>
      <c r="BK157" s="20" t="str">
        <f>IF('Raw Data'!BB157="","",'Raw Data'!BB157)</f>
        <v>Oui</v>
      </c>
      <c r="BL157" s="20" t="str">
        <f>IF('Raw Data'!BC157="","",'Raw Data'!BC157)</f>
        <v/>
      </c>
      <c r="BM157" s="20" t="str">
        <f>IF('Raw Data'!BD157="","",'Raw Data'!BD157)</f>
        <v/>
      </c>
      <c r="BN157" s="20" t="str">
        <f>IF('Raw Data'!BE157="","",'Raw Data'!BE157)</f>
        <v/>
      </c>
      <c r="BO157" s="20" t="str">
        <f>IF('Raw Data'!BF157="","",'Raw Data'!BF157)</f>
        <v/>
      </c>
      <c r="BP157" s="20" t="str">
        <f>IF('Raw Data'!BG157="","",'Raw Data'!BG157)</f>
        <v/>
      </c>
      <c r="BQ157" s="20" t="str">
        <f>IF('Raw Data'!BH157="","",'Raw Data'!BH157)</f>
        <v>Autre (Spécifier)</v>
      </c>
      <c r="BR157" s="20" t="str">
        <f>IF('Raw Data'!BI157="","",'Raw Data'!BI157)</f>
        <v>KYOKO</v>
      </c>
      <c r="BS157" s="20" t="str">
        <f>IF('Raw Data'!BJ157="","",'Raw Data'!BJ157)</f>
        <v>Oui</v>
      </c>
      <c r="BT157" s="20" t="str">
        <f>IF('Raw Data'!BK157="","",'Raw Data'!BK157)</f>
        <v>Oui</v>
      </c>
      <c r="BU157" s="35" t="str">
        <f t="shared" si="66"/>
        <v/>
      </c>
      <c r="BV157" s="20" t="str">
        <f>IF('Raw Data'!BL157="","",'Raw Data'!BL157)</f>
        <v/>
      </c>
      <c r="BW157" s="20" t="str">
        <f>IF('Raw Data'!BM157="","",'Raw Data'!BM157)</f>
        <v/>
      </c>
      <c r="BX157" s="20" t="str">
        <f>IF('Raw Data'!BN157="","",'Raw Data'!BN157)</f>
        <v>Oui</v>
      </c>
      <c r="BY157" s="20" t="str">
        <f>IF('Raw Data'!BO157="","",'Raw Data'!BO157)</f>
        <v>Oui</v>
      </c>
      <c r="BZ157" s="20" t="str">
        <f>IF('Raw Data'!BP157="","",'Raw Data'!BP157)</f>
        <v>Oui</v>
      </c>
      <c r="CA157" s="20" t="str">
        <f>IF('Raw Data'!BQ157="","",'Raw Data'!BQ157)</f>
        <v>Non</v>
      </c>
      <c r="CB157" s="20" t="str">
        <f>IF('Raw Data'!BR157="","",'Raw Data'!BR157)</f>
        <v>Non</v>
      </c>
      <c r="CC157" s="20" t="str">
        <f>IF('Raw Data'!BS157="","",'Raw Data'!BS157)</f>
        <v/>
      </c>
      <c r="CD157" s="20" t="str">
        <f>IF('Raw Data'!BT157="","",'Raw Data'!BT157)</f>
        <v>Communauté hôte (=Autochtones)</v>
      </c>
      <c r="CE157" s="20" t="str">
        <f>IF('Raw Data'!BU157="","",'Raw Data'!BU157)</f>
        <v>3</v>
      </c>
      <c r="CF157" s="20" t="str">
        <f>IF('Raw Data'!BV157="","",'Raw Data'!BV157)</f>
        <v>Oui</v>
      </c>
      <c r="CG157" s="20" t="str">
        <f>IF('Raw Data'!BW157="","",'Raw Data'!BW157)</f>
        <v>Communauté hôte (=Autochtones)</v>
      </c>
      <c r="CH157" s="35" t="str">
        <f t="shared" si="67"/>
        <v/>
      </c>
      <c r="CI157" s="35" t="str">
        <f t="shared" si="68"/>
        <v/>
      </c>
      <c r="CJ157" s="37">
        <f t="shared" si="69"/>
        <v>1</v>
      </c>
      <c r="CK157" s="20">
        <f>IF('Raw Data'!BX157="","",'Raw Data'!BX157)</f>
        <v>1</v>
      </c>
      <c r="CL157" s="20">
        <f>IF('Raw Data'!BY157="","",'Raw Data'!BY157)</f>
        <v>0</v>
      </c>
      <c r="CM157" s="20">
        <f>IF('Raw Data'!BZ157="","",'Raw Data'!BZ157)</f>
        <v>0</v>
      </c>
      <c r="CN157" s="20">
        <f>IF('Raw Data'!CA157="","",'Raw Data'!CA157)</f>
        <v>0</v>
      </c>
      <c r="CO157" s="20">
        <f>IF('Raw Data'!CB157="","",'Raw Data'!CB157)</f>
        <v>0</v>
      </c>
      <c r="CP157" s="39" t="str">
        <f>IF('Raw Data'!CC157="","",'Raw Data'!CC157)</f>
        <v>0.4494682649942594</v>
      </c>
      <c r="CQ157" s="20" t="str">
        <f>IF('Raw Data'!CD157="","",'Raw Data'!CD157)</f>
        <v/>
      </c>
      <c r="CR157" s="20" t="str">
        <f>IF('Raw Data'!CE157="","",'Raw Data'!CE157)</f>
        <v>1</v>
      </c>
      <c r="CS157" s="20" t="str">
        <f>IF('Raw Data'!CF157="","",'Raw Data'!CF157)</f>
        <v/>
      </c>
      <c r="CT157" s="20" t="str">
        <f>IF('Raw Data'!CG157="","",'Raw Data'!CG157)</f>
        <v/>
      </c>
      <c r="CU157" s="20">
        <f>IF('Raw Data'!CH157="","",'Raw Data'!CH157)</f>
        <v>0</v>
      </c>
      <c r="CV157" s="35" t="str">
        <f t="shared" si="70"/>
        <v/>
      </c>
      <c r="CW157" s="20">
        <f>IF('Raw Data'!CI157="","",'Raw Data'!CI157)</f>
        <v>5</v>
      </c>
      <c r="CX157" s="35" t="str">
        <f t="shared" si="71"/>
        <v/>
      </c>
      <c r="CY157" s="20">
        <f>IF('Raw Data'!CJ157="","",'Raw Data'!CJ157)</f>
        <v>1</v>
      </c>
      <c r="CZ157" s="35" t="str">
        <f t="shared" si="72"/>
        <v/>
      </c>
      <c r="DA157" s="20">
        <f>IF('Raw Data'!CK157="","",'Raw Data'!CK157)</f>
        <v>6</v>
      </c>
      <c r="DB157" s="35" t="str">
        <f t="shared" si="73"/>
        <v/>
      </c>
      <c r="DC157" s="20">
        <f>IF('Raw Data'!CL157="","",'Raw Data'!CL157)</f>
        <v>2</v>
      </c>
      <c r="DD157" s="35" t="str">
        <f t="shared" si="74"/>
        <v/>
      </c>
      <c r="DE157" s="20">
        <f>IF('Raw Data'!CM157="","",'Raw Data'!CM157)</f>
        <v>1</v>
      </c>
      <c r="DF157" s="35" t="str">
        <f t="shared" si="75"/>
        <v/>
      </c>
      <c r="DG157" s="20">
        <f>IF('Raw Data'!CN157="","",'Raw Data'!CN157)</f>
        <v>0</v>
      </c>
      <c r="DH157" s="35" t="str">
        <f t="shared" si="76"/>
        <v/>
      </c>
      <c r="DI157" s="20">
        <f>IF('Raw Data'!CO157="","",'Raw Data'!CO157)</f>
        <v>4</v>
      </c>
      <c r="DJ157" s="35" t="str">
        <f t="shared" si="77"/>
        <v/>
      </c>
      <c r="DK157" s="23">
        <f>IF('Raw Data'!CP157="","",'Raw Data'!CP157)</f>
        <v>10</v>
      </c>
      <c r="DL157" s="23">
        <f>IF('Raw Data'!CQ157="","",'Raw Data'!CQ157)</f>
        <v>2</v>
      </c>
      <c r="DM157" s="20">
        <f>IF('Raw Data'!CR157="","",'Raw Data'!CR157)</f>
        <v>15</v>
      </c>
      <c r="DN157" s="20">
        <f>IF('Raw Data'!CS157="","",'Raw Data'!CS157)</f>
        <v>0</v>
      </c>
      <c r="DO157" s="23">
        <f>IF('Raw Data'!CT157="","",'Raw Data'!CT157)</f>
        <v>5</v>
      </c>
      <c r="DP157" s="20">
        <f>IF('Raw Data'!CU157="","",'Raw Data'!CU157)</f>
        <v>0</v>
      </c>
      <c r="DQ157" s="23" t="str">
        <f>IF('Raw Data'!CV157="","",'Raw Data'!CV157)</f>
        <v/>
      </c>
      <c r="DR157" s="20" t="str">
        <f>IF('Raw Data'!CW157="","",'Raw Data'!CW157)</f>
        <v/>
      </c>
      <c r="DS157" s="20" t="str">
        <f>IF('Raw Data'!CX157="","",'Raw Data'!CX157)</f>
        <v/>
      </c>
      <c r="DT157" s="20" t="str">
        <f>IF('Raw Data'!CY157="","",'Raw Data'!CY157)</f>
        <v/>
      </c>
      <c r="DU157" s="20" t="str">
        <f>IF('Raw Data'!CZ157="","",'Raw Data'!CZ157)</f>
        <v/>
      </c>
      <c r="DV157" s="20" t="str">
        <f>IF('Raw Data'!DA157="","",'Raw Data'!DA157)</f>
        <v/>
      </c>
      <c r="DW157" s="20" t="str">
        <f>IF('Raw Data'!DB157="","",'Raw Data'!DB157)</f>
        <v/>
      </c>
      <c r="DX157" s="35" t="str">
        <f t="shared" si="78"/>
        <v/>
      </c>
      <c r="DY157" s="23" t="str">
        <f>IF('Raw Data'!DC157="","",'Raw Data'!DC157)</f>
        <v/>
      </c>
      <c r="DZ157" s="42" t="str">
        <f t="shared" si="79"/>
        <v/>
      </c>
      <c r="EA157" s="20" t="str">
        <f>IF('Raw Data'!DD157="","",'Raw Data'!DD157)</f>
        <v/>
      </c>
      <c r="EB157" s="35" t="str">
        <f t="shared" si="80"/>
        <v/>
      </c>
      <c r="EC157" s="20" t="str">
        <f>IF('Raw Data'!DE157="","",'Raw Data'!DE157)</f>
        <v/>
      </c>
      <c r="ED157" s="35" t="str">
        <f t="shared" si="81"/>
        <v/>
      </c>
      <c r="EE157" s="20" t="str">
        <f>IF('Raw Data'!DF157="","",'Raw Data'!DF157)</f>
        <v/>
      </c>
      <c r="EF157" s="35" t="str">
        <f t="shared" si="82"/>
        <v/>
      </c>
      <c r="EG157" s="20" t="str">
        <f>IF('Raw Data'!DG157="","",'Raw Data'!DG157)</f>
        <v/>
      </c>
      <c r="EH157" s="35" t="str">
        <f t="shared" si="83"/>
        <v/>
      </c>
      <c r="EI157" s="20" t="str">
        <f>IF('Raw Data'!DH157="","",'Raw Data'!DH157)</f>
        <v/>
      </c>
      <c r="EJ157" s="20" t="str">
        <f>IF('Raw Data'!DI157="","",'Raw Data'!DI157)</f>
        <v/>
      </c>
      <c r="EK157" s="20" t="str">
        <f>IF('Raw Data'!DJ157="","",'Raw Data'!DJ157)</f>
        <v/>
      </c>
      <c r="EL157" s="20" t="str">
        <f>IF('Raw Data'!DK157="","",'Raw Data'!DK157)</f>
        <v/>
      </c>
      <c r="EM157" s="20" t="str">
        <f>IF('Raw Data'!DL157="","",'Raw Data'!DL157)</f>
        <v/>
      </c>
      <c r="EN157" s="20" t="str">
        <f>IF('Raw Data'!DM157="","",'Raw Data'!DM157)</f>
        <v/>
      </c>
      <c r="EO157" s="20" t="str">
        <f>IF('Raw Data'!DN157="","",'Raw Data'!DN157)</f>
        <v>Oui</v>
      </c>
      <c r="EP157" s="20">
        <f>IF('Raw Data'!DO157="","",'Raw Data'!DO157)</f>
        <v>3</v>
      </c>
      <c r="EQ157" s="35" t="str">
        <f t="shared" si="84"/>
        <v/>
      </c>
      <c r="ER157" s="20">
        <f>IF('Raw Data'!DP157="","",'Raw Data'!DP157)</f>
        <v>2</v>
      </c>
      <c r="ES157" s="20">
        <f>IF('Raw Data'!DQ157="","",'Raw Data'!DQ157)</f>
        <v>1</v>
      </c>
      <c r="ET157" s="20">
        <f>IF('Raw Data'!DR157="","",'Raw Data'!DR157)</f>
        <v>0</v>
      </c>
      <c r="EU157" s="20" t="str">
        <f>IF('Raw Data'!DS157="","",'Raw Data'!DS157)</f>
        <v/>
      </c>
      <c r="EV157" s="20" t="str">
        <f>IF('Raw Data'!DT157="","",'Raw Data'!DT157)</f>
        <v>Station de radio Appel téléphonique Conversation avec leaders communautaires (pas autorité locale)</v>
      </c>
      <c r="EW157" s="20">
        <f>IF('Raw Data'!DU157="","",'Raw Data'!DU157)</f>
        <v>1</v>
      </c>
      <c r="EX157" s="20">
        <f>IF('Raw Data'!DV157="","",'Raw Data'!DV157)</f>
        <v>0</v>
      </c>
      <c r="EY157" s="20">
        <f>IF('Raw Data'!DW157="","",'Raw Data'!DW157)</f>
        <v>0</v>
      </c>
      <c r="EZ157" s="20">
        <f>IF('Raw Data'!DX157="","",'Raw Data'!DX157)</f>
        <v>0</v>
      </c>
      <c r="FA157" s="20">
        <f>IF('Raw Data'!DY157="","",'Raw Data'!DY157)</f>
        <v>0</v>
      </c>
      <c r="FB157" s="20">
        <f>IF('Raw Data'!DZ157="","",'Raw Data'!DZ157)</f>
        <v>1</v>
      </c>
      <c r="FC157" s="20">
        <f>IF('Raw Data'!EA157="","",'Raw Data'!EA157)</f>
        <v>0</v>
      </c>
      <c r="FD157" s="20">
        <f>IF('Raw Data'!EB157="","",'Raw Data'!EB157)</f>
        <v>0</v>
      </c>
      <c r="FE157" s="20">
        <f>IF('Raw Data'!EC157="","",'Raw Data'!EC157)</f>
        <v>1</v>
      </c>
      <c r="FF157" s="20">
        <f>IF('Raw Data'!ED157="","",'Raw Data'!ED157)</f>
        <v>0</v>
      </c>
      <c r="FG157" s="20">
        <f>IF('Raw Data'!EE157="","",'Raw Data'!EE157)</f>
        <v>0</v>
      </c>
      <c r="FH157" s="20">
        <f>IF('Raw Data'!EF157="","",'Raw Data'!EF157)</f>
        <v>0</v>
      </c>
      <c r="FI157" s="20">
        <f>IF('Raw Data'!EG157="","",'Raw Data'!EG157)</f>
        <v>0</v>
      </c>
      <c r="FJ157" s="20" t="str">
        <f>IF('Raw Data'!EH157="","",'Raw Data'!EH157)</f>
        <v/>
      </c>
      <c r="FK157" s="20" t="str">
        <f>IF('Raw Data'!EI157="","",'Raw Data'!EI157)</f>
        <v>Information sur l'accès à l'assistance humanitaire</v>
      </c>
      <c r="FL157" s="20" t="str">
        <f>IF('Raw Data'!EJ157="","",'Raw Data'!EJ157)</f>
        <v/>
      </c>
      <c r="FM157" s="20" t="str">
        <f>IF('Raw Data'!EK157="","",'Raw Data'!EK157)</f>
        <v>Oui</v>
      </c>
      <c r="FN157" s="20" t="str">
        <f>IF('Raw Data'!EL157="","",'Raw Data'!EL157)</f>
        <v/>
      </c>
      <c r="FO157" s="20" t="str">
        <f>IF('Raw Data'!EM157="","",'Raw Data'!EM157)</f>
        <v>Oui</v>
      </c>
      <c r="FP157" s="20" t="str">
        <f>IF('Raw Data'!EN157="","",'Raw Data'!EN157)</f>
        <v/>
      </c>
      <c r="FQ157" s="20" t="str">
        <f>IF('Raw Data'!EO157="","",'Raw Data'!EO157)</f>
        <v/>
      </c>
      <c r="FR157" s="20" t="str">
        <f>IF('Raw Data'!EP157="","",'Raw Data'!EP157)</f>
        <v/>
      </c>
      <c r="FS157" s="20" t="str">
        <f>IF('Raw Data'!EQ157="","",'Raw Data'!EQ157)</f>
        <v>L'IC maitrise bien la situation</v>
      </c>
      <c r="FT157" s="20">
        <f>IF('Raw Data'!ER157="","",'Raw Data'!ER157)</f>
        <v>3</v>
      </c>
      <c r="FU157" s="20" t="str">
        <f>IF('Raw Data'!ES157="","",'Raw Data'!ES157)</f>
        <v>Lumbwe</v>
      </c>
      <c r="FV157" s="20" t="str">
        <f>IF('Raw Data'!ET157="","",'Raw Data'!ET157)</f>
        <v>vWvJfH3sDSZM3uC5W82MGH</v>
      </c>
      <c r="FW157" s="20" t="str">
        <f>IF('Raw Data'!EU157="","",'Raw Data'!EU157)</f>
        <v>v89tPMrAjVHLSntiBQ22UJ</v>
      </c>
      <c r="FX157" s="20" t="str">
        <f>IF('Raw Data'!EV157="","",'Raw Data'!EV157)</f>
        <v>v5AfrSZTqajduwJVMoNG7f</v>
      </c>
      <c r="FY157" s="20" t="str">
        <f>IF('Raw Data'!EW157="","",'Raw Data'!EW157)</f>
        <v>vbptduBAghB4e4bMMgdQUc</v>
      </c>
      <c r="FZ157" s="20" t="str">
        <f>IF('Raw Data'!EX157="","",'Raw Data'!EX157)</f>
        <v>vNycnGWUpYeb3KNNoHrkGX</v>
      </c>
      <c r="GA157" s="20" t="str">
        <f>IF('Raw Data'!EY157="","",'Raw Data'!EY157)</f>
        <v/>
      </c>
      <c r="GB157" s="20">
        <f>IF('Raw Data'!EZ157="","",'Raw Data'!EZ157)</f>
        <v>386092194</v>
      </c>
      <c r="GC157" s="20" t="str">
        <f>IF('Raw Data'!FA157="","",'Raw Data'!FA157)</f>
        <v>8a1fca6f-d9b3-4011-8e65-af6032a5aaff</v>
      </c>
      <c r="GD157" s="29">
        <f>IF('Raw Data'!FB157="","",'Raw Data'!FB157)</f>
        <v>44949.515555555547</v>
      </c>
      <c r="GE157" s="20" t="str">
        <f>IF('Raw Data'!FC157="","",'Raw Data'!FC157)</f>
        <v/>
      </c>
      <c r="GF157" s="20" t="str">
        <f>IF('Raw Data'!FD157="","",'Raw Data'!FD157)</f>
        <v/>
      </c>
      <c r="GG157" s="20" t="str">
        <f>IF('Raw Data'!FE157="","",'Raw Data'!FE157)</f>
        <v>submitted_via_web</v>
      </c>
      <c r="GH157" s="20" t="str">
        <f>IF('Raw Data'!FF157="","",'Raw Data'!FF157)</f>
        <v>reach_rdc_hsm_enqueteur</v>
      </c>
      <c r="GI157" s="20" t="str">
        <f>IF('Raw Data'!FG157="","",'Raw Data'!FG157)</f>
        <v/>
      </c>
      <c r="GJ157" s="20">
        <f>IF('Raw Data'!FH157="","",'Raw Data'!FH157)</f>
        <v>249</v>
      </c>
    </row>
    <row r="158" spans="1:192" x14ac:dyDescent="0.25">
      <c r="A158" s="24" t="str">
        <f t="shared" si="57"/>
        <v>3b52efee-ae3f-4ce2-ae88-e126c4b12921</v>
      </c>
      <c r="B158" s="24" t="str">
        <f t="shared" si="58"/>
        <v>Lambo katenga</v>
      </c>
      <c r="C158" s="24" t="str">
        <f t="shared" si="59"/>
        <v>ENU8</v>
      </c>
      <c r="D158" s="29">
        <f>IF('Raw Data'!A158="","",'Raw Data'!A158)</f>
        <v>44949</v>
      </c>
      <c r="E158" s="27">
        <f>IF('Raw Data'!B158="","",'Raw Data'!B158)</f>
        <v>44949.55224690972</v>
      </c>
      <c r="F158" s="27">
        <f>IF('Raw Data'!C158="","",'Raw Data'!C158)</f>
        <v>44949.582849421298</v>
      </c>
      <c r="G158" s="31">
        <f t="shared" si="60"/>
        <v>44.067616673419252</v>
      </c>
      <c r="H158" s="33" t="str">
        <f t="shared" si="61"/>
        <v>OK</v>
      </c>
      <c r="I158" s="20" t="str">
        <f>IF('Raw Data'!D158="","",'Raw Data'!D158)</f>
        <v>audit.csv</v>
      </c>
      <c r="J158" s="20" t="str">
        <f>IF('Raw Data'!E158="","",'Raw Data'!E158)</f>
        <v>https://kc.humanitarianresponse.info/media/original?media_file=reachrdcdata%2Fattachments%2F03786f7074524bcf85122757f5105ae7%2F3b52efee-ae3f-4ce2-ae88-e126c4b12921%2Faudit.csv</v>
      </c>
      <c r="K158" s="20" t="str">
        <f>IF('Raw Data'!F158="","",'Raw Data'!F158)</f>
        <v/>
      </c>
      <c r="L158" s="20" t="str">
        <f>IF('Raw Data'!G158="","",'Raw Data'!G158)</f>
        <v/>
      </c>
      <c r="M158" s="20" t="str">
        <f>IF('Raw Data'!H158="","",'Raw Data'!H158)</f>
        <v>ENU8</v>
      </c>
      <c r="N158" s="20" t="str">
        <f>IF('Raw Data'!I158="","",'Raw Data'!I158)</f>
        <v>Kalemie</v>
      </c>
      <c r="O158" s="20" t="str">
        <f>IF('Raw Data'!J158="","",'Raw Data'!J158)</f>
        <v>Décembre</v>
      </c>
      <c r="P158" s="20" t="str">
        <f>IF('Raw Data'!K158="","",'Raw Data'!K158)</f>
        <v>Entretien à distance (appel téléphonique)</v>
      </c>
      <c r="Q158" s="20">
        <f>IF('Raw Data'!L158="","",'Raw Data'!L158)</f>
        <v>812709545</v>
      </c>
      <c r="R158" s="20">
        <f>IF('Raw Data'!M158="","",'Raw Data'!M158)</f>
        <v>812709545</v>
      </c>
      <c r="S158" s="20" t="str">
        <f>IF('Raw Data'!N158="","",'Raw Data'!N158)</f>
        <v>Oui</v>
      </c>
      <c r="T158" s="35" t="str">
        <f t="shared" si="62"/>
        <v/>
      </c>
      <c r="U158" s="20" t="str">
        <f>IF('Raw Data'!O158="","",'Raw Data'!O158)</f>
        <v/>
      </c>
      <c r="V158" s="20" t="str">
        <f>IF('Raw Data'!P158="","",'Raw Data'!P158)</f>
        <v/>
      </c>
      <c r="W158" s="20" t="str">
        <f>IF('Raw Data'!Q158="","",'Raw Data'!Q158)</f>
        <v/>
      </c>
      <c r="X158" s="20" t="str">
        <f>IF('Raw Data'!R158="","",'Raw Data'!R158)</f>
        <v>Oui</v>
      </c>
      <c r="Y158" s="35" t="str">
        <f t="shared" si="63"/>
        <v/>
      </c>
      <c r="Z158" s="20" t="str">
        <f>IF('Raw Data'!S158="","",'Raw Data'!S158)</f>
        <v/>
      </c>
      <c r="AA158" s="20" t="str">
        <f>IF('Raw Data'!T158="","",'Raw Data'!T158)</f>
        <v/>
      </c>
      <c r="AB158" s="20" t="str">
        <f>IF('Raw Data'!U158="","",'Raw Data'!U158)</f>
        <v>Maintenant</v>
      </c>
      <c r="AC158" s="35" t="str">
        <f t="shared" si="64"/>
        <v/>
      </c>
      <c r="AD158" s="20" t="str">
        <f>IF('Raw Data'!V158="","",'Raw Data'!V158)</f>
        <v/>
      </c>
      <c r="AE158" s="20" t="str">
        <f>IF('Raw Data'!W158="","",'Raw Data'!W158)</f>
        <v>Salumu wa salumu</v>
      </c>
      <c r="AF158" s="20" t="str">
        <f>IF('Raw Data'!X158="","",'Raw Data'!X158)</f>
        <v>Homme</v>
      </c>
      <c r="AG158" s="20">
        <f>IF('Raw Data'!Y158="","",'Raw Data'!Y158)</f>
        <v>36</v>
      </c>
      <c r="AH158" s="20" t="str">
        <f>IF('Raw Data'!Z158="","",'Raw Data'!Z158)</f>
        <v>Agriculteur</v>
      </c>
      <c r="AI158" s="20" t="str">
        <f>IF('Raw Data'!AA158="","",'Raw Data'!AA158)</f>
        <v/>
      </c>
      <c r="AJ158" s="20" t="str">
        <f>IF('Raw Data'!AB158="","",'Raw Data'!AB158)</f>
        <v/>
      </c>
      <c r="AK158" s="20" t="str">
        <f>IF('Raw Data'!AC158="","",'Raw Data'!AC158)</f>
        <v/>
      </c>
      <c r="AL158" s="20" t="str">
        <f>IF('Raw Data'!AD158="","",'Raw Data'!AD158)</f>
        <v/>
      </c>
      <c r="AM158" s="20" t="str">
        <f>IF('Raw Data'!AE158="","",'Raw Data'!AE158)</f>
        <v/>
      </c>
      <c r="AN158" s="20" t="str">
        <f>IF('Raw Data'!AF158="","",'Raw Data'!AF158)</f>
        <v/>
      </c>
      <c r="AO158" s="20" t="str">
        <f>IF('Raw Data'!AG158="","",'Raw Data'!AG158)</f>
        <v/>
      </c>
      <c r="AP158" s="20" t="str">
        <f>IF('Raw Data'!AH158="","",'Raw Data'!AH158)</f>
        <v>Personne non déplacée (Autochtone)</v>
      </c>
      <c r="AQ158" s="35" t="str">
        <f t="shared" si="65"/>
        <v/>
      </c>
      <c r="AR158" s="20" t="str">
        <f>IF('Raw Data'!AI158="","",'Raw Data'!AI158)</f>
        <v>Tanganyika</v>
      </c>
      <c r="AS158" s="20" t="str">
        <f>IF('Raw Data'!AJ158="","",'Raw Data'!AJ158)</f>
        <v>Nyemba</v>
      </c>
      <c r="AT158" s="20" t="str">
        <f>IF('Raw Data'!AK158="","",'Raw Data'!AK158)</f>
        <v>Lambo katenga</v>
      </c>
      <c r="AU158" s="20" t="str">
        <f>IF('Raw Data'!AL158="","",'Raw Data'!AL158)</f>
        <v/>
      </c>
      <c r="AV158" s="20" t="str">
        <f>IF('Raw Data'!AM158="","",'Raw Data'!AM158)</f>
        <v>Lambo katenga</v>
      </c>
      <c r="AW158" s="20" t="str">
        <f>IF('Raw Data'!AN158="","",'Raw Data'!AN158)</f>
        <v/>
      </c>
      <c r="AX158" s="20" t="str">
        <f>IF('Raw Data'!AO158="","",'Raw Data'!AO158)</f>
        <v>Oui</v>
      </c>
      <c r="AY158" s="20" t="str">
        <f>IF('Raw Data'!AP158="","",'Raw Data'!AP158)</f>
        <v>Tanganyika</v>
      </c>
      <c r="AZ158" s="20" t="str">
        <f>IF('Raw Data'!AQ158="","",'Raw Data'!AQ158)</f>
        <v>Nyemba</v>
      </c>
      <c r="BA158" s="20" t="str">
        <f>IF('Raw Data'!AR158="","",'Raw Data'!AR158)</f>
        <v>Village</v>
      </c>
      <c r="BB158" s="20" t="str">
        <f>IF('Raw Data'!AS158="","",'Raw Data'!AS158)</f>
        <v>Lambo katenga</v>
      </c>
      <c r="BC158" s="20" t="str">
        <f>IF('Raw Data'!AT158="","",'Raw Data'!AT158)</f>
        <v/>
      </c>
      <c r="BD158" s="20" t="str">
        <f>IF('Raw Data'!AU158="","",'Raw Data'!AU158)</f>
        <v>Lambo katenga</v>
      </c>
      <c r="BE158" s="20" t="str">
        <f>IF('Raw Data'!AV158="","",'Raw Data'!AV158)</f>
        <v>Lambo katenga</v>
      </c>
      <c r="BF158" s="20" t="str">
        <f>IF('Raw Data'!AW158="","",'Raw Data'!AW158)</f>
        <v/>
      </c>
      <c r="BG158" s="20" t="str">
        <f>IF('Raw Data'!AX158="","",'Raw Data'!AX158)</f>
        <v>Lambo katenga</v>
      </c>
      <c r="BH158" s="20" t="str">
        <f>IF('Raw Data'!AY158="","",'Raw Data'!AY158)</f>
        <v>Non</v>
      </c>
      <c r="BI158" s="20" t="str">
        <f>IF('Raw Data'!AZ158="","",'Raw Data'!AZ158)</f>
        <v/>
      </c>
      <c r="BJ158" s="20" t="str">
        <f>IF('Raw Data'!BA158="","",'Raw Data'!BA158)</f>
        <v>Oui</v>
      </c>
      <c r="BK158" s="20" t="str">
        <f>IF('Raw Data'!BB158="","",'Raw Data'!BB158)</f>
        <v>Oui</v>
      </c>
      <c r="BL158" s="20" t="str">
        <f>IF('Raw Data'!BC158="","",'Raw Data'!BC158)</f>
        <v/>
      </c>
      <c r="BM158" s="20" t="str">
        <f>IF('Raw Data'!BD158="","",'Raw Data'!BD158)</f>
        <v/>
      </c>
      <c r="BN158" s="20" t="str">
        <f>IF('Raw Data'!BE158="","",'Raw Data'!BE158)</f>
        <v/>
      </c>
      <c r="BO158" s="20" t="str">
        <f>IF('Raw Data'!BF158="","",'Raw Data'!BF158)</f>
        <v/>
      </c>
      <c r="BP158" s="20" t="str">
        <f>IF('Raw Data'!BG158="","",'Raw Data'!BG158)</f>
        <v/>
      </c>
      <c r="BQ158" s="20" t="str">
        <f>IF('Raw Data'!BH158="","",'Raw Data'!BH158)</f>
        <v>Autre (Spécifier)</v>
      </c>
      <c r="BR158" s="20" t="str">
        <f>IF('Raw Data'!BI158="","",'Raw Data'!BI158)</f>
        <v>Lambo katenga</v>
      </c>
      <c r="BS158" s="20" t="str">
        <f>IF('Raw Data'!BJ158="","",'Raw Data'!BJ158)</f>
        <v>Oui</v>
      </c>
      <c r="BT158" s="20" t="str">
        <f>IF('Raw Data'!BK158="","",'Raw Data'!BK158)</f>
        <v>Oui</v>
      </c>
      <c r="BU158" s="35" t="str">
        <f t="shared" si="66"/>
        <v/>
      </c>
      <c r="BV158" s="20" t="str">
        <f>IF('Raw Data'!BL158="","",'Raw Data'!BL158)</f>
        <v/>
      </c>
      <c r="BW158" s="20" t="str">
        <f>IF('Raw Data'!BM158="","",'Raw Data'!BM158)</f>
        <v/>
      </c>
      <c r="BX158" s="20" t="str">
        <f>IF('Raw Data'!BN158="","",'Raw Data'!BN158)</f>
        <v>Oui</v>
      </c>
      <c r="BY158" s="20" t="str">
        <f>IF('Raw Data'!BO158="","",'Raw Data'!BO158)</f>
        <v>Oui</v>
      </c>
      <c r="BZ158" s="20" t="str">
        <f>IF('Raw Data'!BP158="","",'Raw Data'!BP158)</f>
        <v>Non</v>
      </c>
      <c r="CA158" s="20" t="str">
        <f>IF('Raw Data'!BQ158="","",'Raw Data'!BQ158)</f>
        <v>Non</v>
      </c>
      <c r="CB158" s="20" t="str">
        <f>IF('Raw Data'!BR158="","",'Raw Data'!BR158)</f>
        <v>Non</v>
      </c>
      <c r="CC158" s="20" t="str">
        <f>IF('Raw Data'!BS158="","",'Raw Data'!BS158)</f>
        <v/>
      </c>
      <c r="CD158" s="20" t="str">
        <f>IF('Raw Data'!BT158="","",'Raw Data'!BT158)</f>
        <v>Communauté hôte (=Autochtones)</v>
      </c>
      <c r="CE158" s="20" t="str">
        <f>IF('Raw Data'!BU158="","",'Raw Data'!BU158)</f>
        <v>2</v>
      </c>
      <c r="CF158" s="20" t="str">
        <f>IF('Raw Data'!BV158="","",'Raw Data'!BV158)</f>
        <v>Oui</v>
      </c>
      <c r="CG158" s="20" t="str">
        <f>IF('Raw Data'!BW158="","",'Raw Data'!BW158)</f>
        <v>Communauté hôte (=Autochtones)</v>
      </c>
      <c r="CH158" s="35" t="str">
        <f t="shared" si="67"/>
        <v/>
      </c>
      <c r="CI158" s="35" t="str">
        <f t="shared" si="68"/>
        <v/>
      </c>
      <c r="CJ158" s="37">
        <f t="shared" si="69"/>
        <v>1</v>
      </c>
      <c r="CK158" s="20">
        <f>IF('Raw Data'!BX158="","",'Raw Data'!BX158)</f>
        <v>1</v>
      </c>
      <c r="CL158" s="20">
        <f>IF('Raw Data'!BY158="","",'Raw Data'!BY158)</f>
        <v>0</v>
      </c>
      <c r="CM158" s="20">
        <f>IF('Raw Data'!BZ158="","",'Raw Data'!BZ158)</f>
        <v>0</v>
      </c>
      <c r="CN158" s="20">
        <f>IF('Raw Data'!CA158="","",'Raw Data'!CA158)</f>
        <v>0</v>
      </c>
      <c r="CO158" s="20">
        <f>IF('Raw Data'!CB158="","",'Raw Data'!CB158)</f>
        <v>0</v>
      </c>
      <c r="CP158" s="39" t="str">
        <f>IF('Raw Data'!CC158="","",'Raw Data'!CC158)</f>
        <v>0.9380211671965423</v>
      </c>
      <c r="CQ158" s="20" t="str">
        <f>IF('Raw Data'!CD158="","",'Raw Data'!CD158)</f>
        <v/>
      </c>
      <c r="CR158" s="20" t="str">
        <f>IF('Raw Data'!CE158="","",'Raw Data'!CE158)</f>
        <v>1</v>
      </c>
      <c r="CS158" s="20" t="str">
        <f>IF('Raw Data'!CF158="","",'Raw Data'!CF158)</f>
        <v/>
      </c>
      <c r="CT158" s="20" t="str">
        <f>IF('Raw Data'!CG158="","",'Raw Data'!CG158)</f>
        <v/>
      </c>
      <c r="CU158" s="20" t="str">
        <f>IF('Raw Data'!CH158="","",'Raw Data'!CH158)</f>
        <v/>
      </c>
      <c r="CV158" s="35" t="str">
        <f t="shared" si="70"/>
        <v/>
      </c>
      <c r="CW158" s="20" t="str">
        <f>IF('Raw Data'!CI158="","",'Raw Data'!CI158)</f>
        <v/>
      </c>
      <c r="CX158" s="35" t="str">
        <f t="shared" si="71"/>
        <v/>
      </c>
      <c r="CY158" s="20" t="str">
        <f>IF('Raw Data'!CJ158="","",'Raw Data'!CJ158)</f>
        <v/>
      </c>
      <c r="CZ158" s="35" t="str">
        <f t="shared" si="72"/>
        <v/>
      </c>
      <c r="DA158" s="20" t="str">
        <f>IF('Raw Data'!CK158="","",'Raw Data'!CK158)</f>
        <v/>
      </c>
      <c r="DB158" s="35" t="str">
        <f t="shared" si="73"/>
        <v/>
      </c>
      <c r="DC158" s="20" t="str">
        <f>IF('Raw Data'!CL158="","",'Raw Data'!CL158)</f>
        <v/>
      </c>
      <c r="DD158" s="35" t="str">
        <f t="shared" si="74"/>
        <v/>
      </c>
      <c r="DE158" s="20" t="str">
        <f>IF('Raw Data'!CM158="","",'Raw Data'!CM158)</f>
        <v/>
      </c>
      <c r="DF158" s="35" t="str">
        <f t="shared" si="75"/>
        <v/>
      </c>
      <c r="DG158" s="20" t="str">
        <f>IF('Raw Data'!CN158="","",'Raw Data'!CN158)</f>
        <v/>
      </c>
      <c r="DH158" s="35" t="str">
        <f t="shared" si="76"/>
        <v/>
      </c>
      <c r="DI158" s="20" t="str">
        <f>IF('Raw Data'!CO158="","",'Raw Data'!CO158)</f>
        <v/>
      </c>
      <c r="DJ158" s="35" t="str">
        <f t="shared" si="77"/>
        <v/>
      </c>
      <c r="DK158" s="23" t="str">
        <f>IF('Raw Data'!CP158="","",'Raw Data'!CP158)</f>
        <v/>
      </c>
      <c r="DL158" s="23" t="str">
        <f>IF('Raw Data'!CQ158="","",'Raw Data'!CQ158)</f>
        <v/>
      </c>
      <c r="DM158" s="20" t="str">
        <f>IF('Raw Data'!CR158="","",'Raw Data'!CR158)</f>
        <v/>
      </c>
      <c r="DN158" s="20" t="str">
        <f>IF('Raw Data'!CS158="","",'Raw Data'!CS158)</f>
        <v/>
      </c>
      <c r="DO158" s="23" t="str">
        <f>IF('Raw Data'!CT158="","",'Raw Data'!CT158)</f>
        <v/>
      </c>
      <c r="DP158" s="20" t="str">
        <f>IF('Raw Data'!CU158="","",'Raw Data'!CU158)</f>
        <v/>
      </c>
      <c r="DQ158" s="23" t="str">
        <f>IF('Raw Data'!CV158="","",'Raw Data'!CV158)</f>
        <v/>
      </c>
      <c r="DR158" s="20" t="str">
        <f>IF('Raw Data'!CW158="","",'Raw Data'!CW158)</f>
        <v/>
      </c>
      <c r="DS158" s="20">
        <f>IF('Raw Data'!CX158="","",'Raw Data'!CX158)</f>
        <v>150</v>
      </c>
      <c r="DT158" s="20">
        <f>IF('Raw Data'!CY158="","",'Raw Data'!CY158)</f>
        <v>0</v>
      </c>
      <c r="DU158" s="20">
        <f>IF('Raw Data'!CZ158="","",'Raw Data'!CZ158)</f>
        <v>60</v>
      </c>
      <c r="DV158" s="20">
        <f>IF('Raw Data'!DA158="","",'Raw Data'!DA158)</f>
        <v>0</v>
      </c>
      <c r="DW158" s="20">
        <f>IF('Raw Data'!DB158="","",'Raw Data'!DB158)</f>
        <v>2</v>
      </c>
      <c r="DX158" s="35" t="str">
        <f t="shared" si="78"/>
        <v/>
      </c>
      <c r="DY158" s="23">
        <f>IF('Raw Data'!DC158="","",'Raw Data'!DC158)</f>
        <v>1</v>
      </c>
      <c r="DZ158" s="42" t="str">
        <f t="shared" si="79"/>
        <v/>
      </c>
      <c r="EA158" s="20">
        <f>IF('Raw Data'!DD158="","",'Raw Data'!DD158)</f>
        <v>2</v>
      </c>
      <c r="EB158" s="35" t="str">
        <f t="shared" si="80"/>
        <v/>
      </c>
      <c r="EC158" s="20">
        <f>IF('Raw Data'!DE158="","",'Raw Data'!DE158)</f>
        <v>2</v>
      </c>
      <c r="ED158" s="35" t="str">
        <f t="shared" si="81"/>
        <v/>
      </c>
      <c r="EE158" s="20">
        <f>IF('Raw Data'!DF158="","",'Raw Data'!DF158)</f>
        <v>3</v>
      </c>
      <c r="EF158" s="35" t="str">
        <f t="shared" si="82"/>
        <v/>
      </c>
      <c r="EG158" s="20">
        <f>IF('Raw Data'!DG158="","",'Raw Data'!DG158)</f>
        <v>2</v>
      </c>
      <c r="EH158" s="35" t="str">
        <f t="shared" si="83"/>
        <v/>
      </c>
      <c r="EI158" s="20">
        <f>IF('Raw Data'!DH158="","",'Raw Data'!DH158)</f>
        <v>0</v>
      </c>
      <c r="EJ158" s="20">
        <f>IF('Raw Data'!DI158="","",'Raw Data'!DI158)</f>
        <v>6</v>
      </c>
      <c r="EK158" s="20">
        <f>IF('Raw Data'!DJ158="","",'Raw Data'!DJ158)</f>
        <v>5</v>
      </c>
      <c r="EL158" s="20">
        <f>IF('Raw Data'!DK158="","",'Raw Data'!DK158)</f>
        <v>4</v>
      </c>
      <c r="EM158" s="20" t="str">
        <f>IF('Raw Data'!DL158="","",'Raw Data'!DL158)</f>
        <v/>
      </c>
      <c r="EN158" s="20" t="str">
        <f>IF('Raw Data'!DM158="","",'Raw Data'!DM158)</f>
        <v/>
      </c>
      <c r="EO158" s="20" t="str">
        <f>IF('Raw Data'!DN158="","",'Raw Data'!DN158)</f>
        <v>Non</v>
      </c>
      <c r="EP158" s="20" t="str">
        <f>IF('Raw Data'!DO158="","",'Raw Data'!DO158)</f>
        <v/>
      </c>
      <c r="EQ158" s="35" t="str">
        <f t="shared" si="84"/>
        <v/>
      </c>
      <c r="ER158" s="20" t="str">
        <f>IF('Raw Data'!DP158="","",'Raw Data'!DP158)</f>
        <v/>
      </c>
      <c r="ES158" s="20" t="str">
        <f>IF('Raw Data'!DQ158="","",'Raw Data'!DQ158)</f>
        <v/>
      </c>
      <c r="ET158" s="20" t="str">
        <f>IF('Raw Data'!DR158="","",'Raw Data'!DR158)</f>
        <v/>
      </c>
      <c r="EU158" s="20" t="str">
        <f>IF('Raw Data'!DS158="","",'Raw Data'!DS158)</f>
        <v/>
      </c>
      <c r="EV158" s="20" t="str">
        <f>IF('Raw Data'!DT158="","",'Raw Data'!DT158)</f>
        <v>Station de radio</v>
      </c>
      <c r="EW158" s="20">
        <f>IF('Raw Data'!DU158="","",'Raw Data'!DU158)</f>
        <v>1</v>
      </c>
      <c r="EX158" s="20">
        <f>IF('Raw Data'!DV158="","",'Raw Data'!DV158)</f>
        <v>0</v>
      </c>
      <c r="EY158" s="20">
        <f>IF('Raw Data'!DW158="","",'Raw Data'!DW158)</f>
        <v>0</v>
      </c>
      <c r="EZ158" s="20">
        <f>IF('Raw Data'!DX158="","",'Raw Data'!DX158)</f>
        <v>0</v>
      </c>
      <c r="FA158" s="20">
        <f>IF('Raw Data'!DY158="","",'Raw Data'!DY158)</f>
        <v>0</v>
      </c>
      <c r="FB158" s="20">
        <f>IF('Raw Data'!DZ158="","",'Raw Data'!DZ158)</f>
        <v>0</v>
      </c>
      <c r="FC158" s="20">
        <f>IF('Raw Data'!EA158="","",'Raw Data'!EA158)</f>
        <v>0</v>
      </c>
      <c r="FD158" s="20">
        <f>IF('Raw Data'!EB158="","",'Raw Data'!EB158)</f>
        <v>0</v>
      </c>
      <c r="FE158" s="20">
        <f>IF('Raw Data'!EC158="","",'Raw Data'!EC158)</f>
        <v>0</v>
      </c>
      <c r="FF158" s="20">
        <f>IF('Raw Data'!ED158="","",'Raw Data'!ED158)</f>
        <v>0</v>
      </c>
      <c r="FG158" s="20">
        <f>IF('Raw Data'!EE158="","",'Raw Data'!EE158)</f>
        <v>0</v>
      </c>
      <c r="FH158" s="20">
        <f>IF('Raw Data'!EF158="","",'Raw Data'!EF158)</f>
        <v>0</v>
      </c>
      <c r="FI158" s="20">
        <f>IF('Raw Data'!EG158="","",'Raw Data'!EG158)</f>
        <v>0</v>
      </c>
      <c r="FJ158" s="20" t="str">
        <f>IF('Raw Data'!EH158="","",'Raw Data'!EH158)</f>
        <v/>
      </c>
      <c r="FK158" s="20" t="str">
        <f>IF('Raw Data'!EI158="","",'Raw Data'!EI158)</f>
        <v>Information sur l'accès à l'assistance humanitaire</v>
      </c>
      <c r="FL158" s="20" t="str">
        <f>IF('Raw Data'!EJ158="","",'Raw Data'!EJ158)</f>
        <v/>
      </c>
      <c r="FM158" s="20" t="str">
        <f>IF('Raw Data'!EK158="","",'Raw Data'!EK158)</f>
        <v>Oui</v>
      </c>
      <c r="FN158" s="20" t="str">
        <f>IF('Raw Data'!EL158="","",'Raw Data'!EL158)</f>
        <v/>
      </c>
      <c r="FO158" s="20" t="str">
        <f>IF('Raw Data'!EM158="","",'Raw Data'!EM158)</f>
        <v>Oui</v>
      </c>
      <c r="FP158" s="20" t="str">
        <f>IF('Raw Data'!EN158="","",'Raw Data'!EN158)</f>
        <v/>
      </c>
      <c r="FQ158" s="20" t="str">
        <f>IF('Raw Data'!EO158="","",'Raw Data'!EO158)</f>
        <v/>
      </c>
      <c r="FR158" s="20" t="str">
        <f>IF('Raw Data'!EP158="","",'Raw Data'!EP158)</f>
        <v/>
      </c>
      <c r="FS158" s="20" t="str">
        <f>IF('Raw Data'!EQ158="","",'Raw Data'!EQ158)</f>
        <v>Lambo katenga</v>
      </c>
      <c r="FT158" s="20">
        <f>IF('Raw Data'!ER158="","",'Raw Data'!ER158)</f>
        <v>4</v>
      </c>
      <c r="FU158" s="20" t="str">
        <f>IF('Raw Data'!ES158="","",'Raw Data'!ES158)</f>
        <v>Bien</v>
      </c>
      <c r="FV158" s="20" t="str">
        <f>IF('Raw Data'!ET158="","",'Raw Data'!ET158)</f>
        <v>vWvJfH3sDSZM3uC5W82MGH</v>
      </c>
      <c r="FW158" s="20" t="str">
        <f>IF('Raw Data'!EU158="","",'Raw Data'!EU158)</f>
        <v>v89tPMrAjVHLSntiBQ22UJ</v>
      </c>
      <c r="FX158" s="20" t="str">
        <f>IF('Raw Data'!EV158="","",'Raw Data'!EV158)</f>
        <v>v5AfrSZTqajduwJVMoNG7f</v>
      </c>
      <c r="FY158" s="20" t="str">
        <f>IF('Raw Data'!EW158="","",'Raw Data'!EW158)</f>
        <v>vbptduBAghB4e4bMMgdQUc</v>
      </c>
      <c r="FZ158" s="20" t="str">
        <f>IF('Raw Data'!EX158="","",'Raw Data'!EX158)</f>
        <v>vNycnGWUpYeb3KNNoHrkGX</v>
      </c>
      <c r="GA158" s="20" t="str">
        <f>IF('Raw Data'!EY158="","",'Raw Data'!EY158)</f>
        <v/>
      </c>
      <c r="GB158" s="20">
        <f>IF('Raw Data'!EZ158="","",'Raw Data'!EZ158)</f>
        <v>386162027</v>
      </c>
      <c r="GC158" s="20" t="str">
        <f>IF('Raw Data'!FA158="","",'Raw Data'!FA158)</f>
        <v>3b52efee-ae3f-4ce2-ae88-e126c4b12921</v>
      </c>
      <c r="GD158" s="29">
        <f>IF('Raw Data'!FB158="","",'Raw Data'!FB158)</f>
        <v>44949.602083333331</v>
      </c>
      <c r="GE158" s="20" t="str">
        <f>IF('Raw Data'!FC158="","",'Raw Data'!FC158)</f>
        <v/>
      </c>
      <c r="GF158" s="20" t="str">
        <f>IF('Raw Data'!FD158="","",'Raw Data'!FD158)</f>
        <v/>
      </c>
      <c r="GG158" s="20" t="str">
        <f>IF('Raw Data'!FE158="","",'Raw Data'!FE158)</f>
        <v>submitted_via_web</v>
      </c>
      <c r="GH158" s="20" t="str">
        <f>IF('Raw Data'!FF158="","",'Raw Data'!FF158)</f>
        <v>reach_rdc_hsm_enqueteur</v>
      </c>
      <c r="GI158" s="20" t="str">
        <f>IF('Raw Data'!FG158="","",'Raw Data'!FG158)</f>
        <v/>
      </c>
      <c r="GJ158" s="20">
        <f>IF('Raw Data'!FH158="","",'Raw Data'!FH158)</f>
        <v>250</v>
      </c>
    </row>
    <row r="159" spans="1:192" x14ac:dyDescent="0.25">
      <c r="A159" s="24" t="str">
        <f t="shared" si="57"/>
        <v>7dbc5700-f8c8-489c-90d7-c7f0339e9fac</v>
      </c>
      <c r="B159" s="24" t="str">
        <f t="shared" si="58"/>
        <v>Katondo</v>
      </c>
      <c r="C159" s="24" t="str">
        <f t="shared" si="59"/>
        <v>ENU8</v>
      </c>
      <c r="D159" s="29">
        <f>IF('Raw Data'!A159="","",'Raw Data'!A159)</f>
        <v>44949</v>
      </c>
      <c r="E159" s="27">
        <f>IF('Raw Data'!B159="","",'Raw Data'!B159)</f>
        <v>44949.582987951391</v>
      </c>
      <c r="F159" s="27">
        <f>IF('Raw Data'!C159="","",'Raw Data'!C159)</f>
        <v>44949.613765405091</v>
      </c>
      <c r="G159" s="31">
        <f t="shared" si="60"/>
        <v>44.319533327361569</v>
      </c>
      <c r="H159" s="33" t="str">
        <f t="shared" si="61"/>
        <v>OK</v>
      </c>
      <c r="I159" s="20" t="str">
        <f>IF('Raw Data'!D159="","",'Raw Data'!D159)</f>
        <v>audit.csv</v>
      </c>
      <c r="J159" s="20" t="str">
        <f>IF('Raw Data'!E159="","",'Raw Data'!E159)</f>
        <v>https://kc.humanitarianresponse.info/media/original?media_file=reachrdcdata%2Fattachments%2F03786f7074524bcf85122757f5105ae7%2F7dbc5700-f8c8-489c-90d7-c7f0339e9fac%2Faudit.csv</v>
      </c>
      <c r="K159" s="20" t="str">
        <f>IF('Raw Data'!F159="","",'Raw Data'!F159)</f>
        <v/>
      </c>
      <c r="L159" s="20" t="str">
        <f>IF('Raw Data'!G159="","",'Raw Data'!G159)</f>
        <v/>
      </c>
      <c r="M159" s="20" t="str">
        <f>IF('Raw Data'!H159="","",'Raw Data'!H159)</f>
        <v>ENU8</v>
      </c>
      <c r="N159" s="20" t="str">
        <f>IF('Raw Data'!I159="","",'Raw Data'!I159)</f>
        <v>Kalemie</v>
      </c>
      <c r="O159" s="20" t="str">
        <f>IF('Raw Data'!J159="","",'Raw Data'!J159)</f>
        <v>Décembre</v>
      </c>
      <c r="P159" s="20" t="str">
        <f>IF('Raw Data'!K159="","",'Raw Data'!K159)</f>
        <v>Entretien à distance (appel téléphonique)</v>
      </c>
      <c r="Q159" s="20">
        <f>IF('Raw Data'!L159="","",'Raw Data'!L159)</f>
        <v>829216441</v>
      </c>
      <c r="R159" s="20">
        <f>IF('Raw Data'!M159="","",'Raw Data'!M159)</f>
        <v>829216441</v>
      </c>
      <c r="S159" s="20" t="str">
        <f>IF('Raw Data'!N159="","",'Raw Data'!N159)</f>
        <v>Oui</v>
      </c>
      <c r="T159" s="35" t="str">
        <f t="shared" si="62"/>
        <v/>
      </c>
      <c r="U159" s="20" t="str">
        <f>IF('Raw Data'!O159="","",'Raw Data'!O159)</f>
        <v/>
      </c>
      <c r="V159" s="20" t="str">
        <f>IF('Raw Data'!P159="","",'Raw Data'!P159)</f>
        <v/>
      </c>
      <c r="W159" s="20" t="str">
        <f>IF('Raw Data'!Q159="","",'Raw Data'!Q159)</f>
        <v/>
      </c>
      <c r="X159" s="20" t="str">
        <f>IF('Raw Data'!R159="","",'Raw Data'!R159)</f>
        <v>Oui</v>
      </c>
      <c r="Y159" s="35" t="str">
        <f t="shared" si="63"/>
        <v/>
      </c>
      <c r="Z159" s="20" t="str">
        <f>IF('Raw Data'!S159="","",'Raw Data'!S159)</f>
        <v/>
      </c>
      <c r="AA159" s="20" t="str">
        <f>IF('Raw Data'!T159="","",'Raw Data'!T159)</f>
        <v/>
      </c>
      <c r="AB159" s="20" t="str">
        <f>IF('Raw Data'!U159="","",'Raw Data'!U159)</f>
        <v>Maintenant</v>
      </c>
      <c r="AC159" s="35" t="str">
        <f t="shared" si="64"/>
        <v/>
      </c>
      <c r="AD159" s="20" t="str">
        <f>IF('Raw Data'!V159="","",'Raw Data'!V159)</f>
        <v/>
      </c>
      <c r="AE159" s="20" t="str">
        <f>IF('Raw Data'!W159="","",'Raw Data'!W159)</f>
        <v>Moise tshikumba</v>
      </c>
      <c r="AF159" s="20" t="str">
        <f>IF('Raw Data'!X159="","",'Raw Data'!X159)</f>
        <v>Homme</v>
      </c>
      <c r="AG159" s="20">
        <f>IF('Raw Data'!Y159="","",'Raw Data'!Y159)</f>
        <v>36</v>
      </c>
      <c r="AH159" s="20" t="str">
        <f>IF('Raw Data'!Z159="","",'Raw Data'!Z159)</f>
        <v>Directeur d'école</v>
      </c>
      <c r="AI159" s="20" t="str">
        <f>IF('Raw Data'!AA159="","",'Raw Data'!AA159)</f>
        <v/>
      </c>
      <c r="AJ159" s="20" t="str">
        <f>IF('Raw Data'!AB159="","",'Raw Data'!AB159)</f>
        <v/>
      </c>
      <c r="AK159" s="20" t="str">
        <f>IF('Raw Data'!AC159="","",'Raw Data'!AC159)</f>
        <v/>
      </c>
      <c r="AL159" s="20" t="str">
        <f>IF('Raw Data'!AD159="","",'Raw Data'!AD159)</f>
        <v/>
      </c>
      <c r="AM159" s="20" t="str">
        <f>IF('Raw Data'!AE159="","",'Raw Data'!AE159)</f>
        <v/>
      </c>
      <c r="AN159" s="20" t="str">
        <f>IF('Raw Data'!AF159="","",'Raw Data'!AF159)</f>
        <v/>
      </c>
      <c r="AO159" s="20" t="str">
        <f>IF('Raw Data'!AG159="","",'Raw Data'!AG159)</f>
        <v/>
      </c>
      <c r="AP159" s="20" t="str">
        <f>IF('Raw Data'!AH159="","",'Raw Data'!AH159)</f>
        <v>Personne non déplacée (Autochtone)</v>
      </c>
      <c r="AQ159" s="35" t="str">
        <f t="shared" si="65"/>
        <v/>
      </c>
      <c r="AR159" s="20" t="str">
        <f>IF('Raw Data'!AI159="","",'Raw Data'!AI159)</f>
        <v>Tanganyika</v>
      </c>
      <c r="AS159" s="20" t="str">
        <f>IF('Raw Data'!AJ159="","",'Raw Data'!AJ159)</f>
        <v>Kalemie</v>
      </c>
      <c r="AT159" s="20" t="str">
        <f>IF('Raw Data'!AK159="","",'Raw Data'!AK159)</f>
        <v>Autre (Specifiez)</v>
      </c>
      <c r="AU159" s="20" t="str">
        <f>IF('Raw Data'!AL159="","",'Raw Data'!AL159)</f>
        <v>Katondo</v>
      </c>
      <c r="AV159" s="20" t="str">
        <f>IF('Raw Data'!AM159="","",'Raw Data'!AM159)</f>
        <v>Katondo</v>
      </c>
      <c r="AW159" s="20" t="str">
        <f>IF('Raw Data'!AN159="","",'Raw Data'!AN159)</f>
        <v/>
      </c>
      <c r="AX159" s="20" t="str">
        <f>IF('Raw Data'!AO159="","",'Raw Data'!AO159)</f>
        <v>Oui</v>
      </c>
      <c r="AY159" s="20" t="str">
        <f>IF('Raw Data'!AP159="","",'Raw Data'!AP159)</f>
        <v>Tanganyika</v>
      </c>
      <c r="AZ159" s="20" t="str">
        <f>IF('Raw Data'!AQ159="","",'Raw Data'!AQ159)</f>
        <v>Kalemie</v>
      </c>
      <c r="BA159" s="20" t="str">
        <f>IF('Raw Data'!AR159="","",'Raw Data'!AR159)</f>
        <v>Localité</v>
      </c>
      <c r="BB159" s="20" t="str">
        <f>IF('Raw Data'!AS159="","",'Raw Data'!AS159)</f>
        <v/>
      </c>
      <c r="BC159" s="20" t="str">
        <f>IF('Raw Data'!AT159="","",'Raw Data'!AT159)</f>
        <v/>
      </c>
      <c r="BD159" s="20" t="str">
        <f>IF('Raw Data'!AU159="","",'Raw Data'!AU159)</f>
        <v/>
      </c>
      <c r="BE159" s="20" t="str">
        <f>IF('Raw Data'!AV159="","",'Raw Data'!AV159)</f>
        <v>Autre (Specifiez)</v>
      </c>
      <c r="BF159" s="20" t="str">
        <f>IF('Raw Data'!AW159="","",'Raw Data'!AW159)</f>
        <v>Katondo</v>
      </c>
      <c r="BG159" s="20" t="str">
        <f>IF('Raw Data'!AX159="","",'Raw Data'!AX159)</f>
        <v>Katondo</v>
      </c>
      <c r="BH159" s="20" t="str">
        <f>IF('Raw Data'!AY159="","",'Raw Data'!AY159)</f>
        <v>Non</v>
      </c>
      <c r="BI159" s="20" t="str">
        <f>IF('Raw Data'!AZ159="","",'Raw Data'!AZ159)</f>
        <v/>
      </c>
      <c r="BJ159" s="20" t="str">
        <f>IF('Raw Data'!BA159="","",'Raw Data'!BA159)</f>
        <v>Oui</v>
      </c>
      <c r="BK159" s="20" t="str">
        <f>IF('Raw Data'!BB159="","",'Raw Data'!BB159)</f>
        <v>Oui</v>
      </c>
      <c r="BL159" s="20" t="str">
        <f>IF('Raw Data'!BC159="","",'Raw Data'!BC159)</f>
        <v>Autre (Specifiez)</v>
      </c>
      <c r="BM159" s="20" t="str">
        <f>IF('Raw Data'!BD159="","",'Raw Data'!BD159)</f>
        <v>Katonda</v>
      </c>
      <c r="BN159" s="20" t="str">
        <f>IF('Raw Data'!BE159="","",'Raw Data'!BE159)</f>
        <v>Katonda</v>
      </c>
      <c r="BO159" s="20" t="str">
        <f>IF('Raw Data'!BF159="","",'Raw Data'!BF159)</f>
        <v>Kalemie</v>
      </c>
      <c r="BP159" s="20" t="str">
        <f>IF('Raw Data'!BG159="","",'Raw Data'!BG159)</f>
        <v/>
      </c>
      <c r="BQ159" s="20" t="str">
        <f>IF('Raw Data'!BH159="","",'Raw Data'!BH159)</f>
        <v>Autre (Spécifier)</v>
      </c>
      <c r="BR159" s="20" t="str">
        <f>IF('Raw Data'!BI159="","",'Raw Data'!BI159)</f>
        <v>Bondo</v>
      </c>
      <c r="BS159" s="20" t="str">
        <f>IF('Raw Data'!BJ159="","",'Raw Data'!BJ159)</f>
        <v>Oui</v>
      </c>
      <c r="BT159" s="20" t="str">
        <f>IF('Raw Data'!BK159="","",'Raw Data'!BK159)</f>
        <v>Oui</v>
      </c>
      <c r="BU159" s="35" t="str">
        <f t="shared" si="66"/>
        <v/>
      </c>
      <c r="BV159" s="20" t="str">
        <f>IF('Raw Data'!BL159="","",'Raw Data'!BL159)</f>
        <v/>
      </c>
      <c r="BW159" s="20" t="str">
        <f>IF('Raw Data'!BM159="","",'Raw Data'!BM159)</f>
        <v/>
      </c>
      <c r="BX159" s="20" t="str">
        <f>IF('Raw Data'!BN159="","",'Raw Data'!BN159)</f>
        <v>Oui</v>
      </c>
      <c r="BY159" s="20" t="str">
        <f>IF('Raw Data'!BO159="","",'Raw Data'!BO159)</f>
        <v>Non</v>
      </c>
      <c r="BZ159" s="20" t="str">
        <f>IF('Raw Data'!BP159="","",'Raw Data'!BP159)</f>
        <v>Oui</v>
      </c>
      <c r="CA159" s="20" t="str">
        <f>IF('Raw Data'!BQ159="","",'Raw Data'!BQ159)</f>
        <v>Non</v>
      </c>
      <c r="CB159" s="20" t="str">
        <f>IF('Raw Data'!BR159="","",'Raw Data'!BR159)</f>
        <v>Non</v>
      </c>
      <c r="CC159" s="20" t="str">
        <f>IF('Raw Data'!BS159="","",'Raw Data'!BS159)</f>
        <v/>
      </c>
      <c r="CD159" s="20" t="str">
        <f>IF('Raw Data'!BT159="","",'Raw Data'!BT159)</f>
        <v>Communauté hôte (=Autochtones)</v>
      </c>
      <c r="CE159" s="20" t="str">
        <f>IF('Raw Data'!BU159="","",'Raw Data'!BU159)</f>
        <v>2</v>
      </c>
      <c r="CF159" s="20" t="str">
        <f>IF('Raw Data'!BV159="","",'Raw Data'!BV159)</f>
        <v>Oui</v>
      </c>
      <c r="CG159" s="20" t="str">
        <f>IF('Raw Data'!BW159="","",'Raw Data'!BW159)</f>
        <v>Communauté hôte (=Autochtones)</v>
      </c>
      <c r="CH159" s="35" t="str">
        <f t="shared" si="67"/>
        <v/>
      </c>
      <c r="CI159" s="35" t="str">
        <f t="shared" si="68"/>
        <v/>
      </c>
      <c r="CJ159" s="37">
        <f t="shared" si="69"/>
        <v>1</v>
      </c>
      <c r="CK159" s="20">
        <f>IF('Raw Data'!BX159="","",'Raw Data'!BX159)</f>
        <v>1</v>
      </c>
      <c r="CL159" s="20">
        <f>IF('Raw Data'!BY159="","",'Raw Data'!BY159)</f>
        <v>0</v>
      </c>
      <c r="CM159" s="20">
        <f>IF('Raw Data'!BZ159="","",'Raw Data'!BZ159)</f>
        <v>0</v>
      </c>
      <c r="CN159" s="20">
        <f>IF('Raw Data'!CA159="","",'Raw Data'!CA159)</f>
        <v>0</v>
      </c>
      <c r="CO159" s="20">
        <f>IF('Raw Data'!CB159="","",'Raw Data'!CB159)</f>
        <v>0</v>
      </c>
      <c r="CP159" s="39" t="str">
        <f>IF('Raw Data'!CC159="","",'Raw Data'!CC159)</f>
        <v>0.30574337189194756</v>
      </c>
      <c r="CQ159" s="20" t="str">
        <f>IF('Raw Data'!CD159="","",'Raw Data'!CD159)</f>
        <v/>
      </c>
      <c r="CR159" s="20" t="str">
        <f>IF('Raw Data'!CE159="","",'Raw Data'!CE159)</f>
        <v>1</v>
      </c>
      <c r="CS159" s="20" t="str">
        <f>IF('Raw Data'!CF159="","",'Raw Data'!CF159)</f>
        <v/>
      </c>
      <c r="CT159" s="20" t="str">
        <f>IF('Raw Data'!CG159="","",'Raw Data'!CG159)</f>
        <v/>
      </c>
      <c r="CU159" s="20">
        <f>IF('Raw Data'!CH159="","",'Raw Data'!CH159)</f>
        <v>2</v>
      </c>
      <c r="CV159" s="35" t="str">
        <f t="shared" si="70"/>
        <v/>
      </c>
      <c r="CW159" s="20">
        <f>IF('Raw Data'!CI159="","",'Raw Data'!CI159)</f>
        <v>1</v>
      </c>
      <c r="CX159" s="35" t="str">
        <f t="shared" si="71"/>
        <v/>
      </c>
      <c r="CY159" s="20">
        <f>IF('Raw Data'!CJ159="","",'Raw Data'!CJ159)</f>
        <v>1</v>
      </c>
      <c r="CZ159" s="35" t="str">
        <f t="shared" si="72"/>
        <v/>
      </c>
      <c r="DA159" s="20">
        <f>IF('Raw Data'!CK159="","",'Raw Data'!CK159)</f>
        <v>1</v>
      </c>
      <c r="DB159" s="35" t="str">
        <f t="shared" si="73"/>
        <v/>
      </c>
      <c r="DC159" s="20">
        <f>IF('Raw Data'!CL159="","",'Raw Data'!CL159)</f>
        <v>4</v>
      </c>
      <c r="DD159" s="35" t="str">
        <f t="shared" si="74"/>
        <v/>
      </c>
      <c r="DE159" s="20">
        <f>IF('Raw Data'!CM159="","",'Raw Data'!CM159)</f>
        <v>2</v>
      </c>
      <c r="DF159" s="35" t="str">
        <f t="shared" si="75"/>
        <v/>
      </c>
      <c r="DG159" s="20">
        <f>IF('Raw Data'!CN159="","",'Raw Data'!CN159)</f>
        <v>12</v>
      </c>
      <c r="DH159" s="35" t="str">
        <f t="shared" si="76"/>
        <v/>
      </c>
      <c r="DI159" s="20">
        <f>IF('Raw Data'!CO159="","",'Raw Data'!CO159)</f>
        <v>14</v>
      </c>
      <c r="DJ159" s="35" t="str">
        <f t="shared" si="77"/>
        <v/>
      </c>
      <c r="DK159" s="23">
        <f>IF('Raw Data'!CP159="","",'Raw Data'!CP159)</f>
        <v>9</v>
      </c>
      <c r="DL159" s="23">
        <f>IF('Raw Data'!CQ159="","",'Raw Data'!CQ159)</f>
        <v>5</v>
      </c>
      <c r="DM159" s="20">
        <f>IF('Raw Data'!CR159="","",'Raw Data'!CR159)</f>
        <v>320</v>
      </c>
      <c r="DN159" s="20">
        <f>IF('Raw Data'!CS159="","",'Raw Data'!CS159)</f>
        <v>0</v>
      </c>
      <c r="DO159" s="23">
        <f>IF('Raw Data'!CT159="","",'Raw Data'!CT159)</f>
        <v>190</v>
      </c>
      <c r="DP159" s="20">
        <f>IF('Raw Data'!CU159="","",'Raw Data'!CU159)</f>
        <v>0</v>
      </c>
      <c r="DQ159" s="23" t="str">
        <f>IF('Raw Data'!CV159="","",'Raw Data'!CV159)</f>
        <v/>
      </c>
      <c r="DR159" s="20" t="str">
        <f>IF('Raw Data'!CW159="","",'Raw Data'!CW159)</f>
        <v/>
      </c>
      <c r="DS159" s="20" t="str">
        <f>IF('Raw Data'!CX159="","",'Raw Data'!CX159)</f>
        <v/>
      </c>
      <c r="DT159" s="20" t="str">
        <f>IF('Raw Data'!CY159="","",'Raw Data'!CY159)</f>
        <v/>
      </c>
      <c r="DU159" s="20" t="str">
        <f>IF('Raw Data'!CZ159="","",'Raw Data'!CZ159)</f>
        <v/>
      </c>
      <c r="DV159" s="20" t="str">
        <f>IF('Raw Data'!DA159="","",'Raw Data'!DA159)</f>
        <v/>
      </c>
      <c r="DW159" s="20" t="str">
        <f>IF('Raw Data'!DB159="","",'Raw Data'!DB159)</f>
        <v/>
      </c>
      <c r="DX159" s="35" t="str">
        <f t="shared" si="78"/>
        <v/>
      </c>
      <c r="DY159" s="23" t="str">
        <f>IF('Raw Data'!DC159="","",'Raw Data'!DC159)</f>
        <v/>
      </c>
      <c r="DZ159" s="42" t="str">
        <f t="shared" si="79"/>
        <v/>
      </c>
      <c r="EA159" s="20" t="str">
        <f>IF('Raw Data'!DD159="","",'Raw Data'!DD159)</f>
        <v/>
      </c>
      <c r="EB159" s="35" t="str">
        <f t="shared" si="80"/>
        <v/>
      </c>
      <c r="EC159" s="20" t="str">
        <f>IF('Raw Data'!DE159="","",'Raw Data'!DE159)</f>
        <v/>
      </c>
      <c r="ED159" s="35" t="str">
        <f t="shared" si="81"/>
        <v/>
      </c>
      <c r="EE159" s="20" t="str">
        <f>IF('Raw Data'!DF159="","",'Raw Data'!DF159)</f>
        <v/>
      </c>
      <c r="EF159" s="35" t="str">
        <f t="shared" si="82"/>
        <v/>
      </c>
      <c r="EG159" s="20" t="str">
        <f>IF('Raw Data'!DG159="","",'Raw Data'!DG159)</f>
        <v/>
      </c>
      <c r="EH159" s="35" t="str">
        <f t="shared" si="83"/>
        <v/>
      </c>
      <c r="EI159" s="20" t="str">
        <f>IF('Raw Data'!DH159="","",'Raw Data'!DH159)</f>
        <v/>
      </c>
      <c r="EJ159" s="20" t="str">
        <f>IF('Raw Data'!DI159="","",'Raw Data'!DI159)</f>
        <v/>
      </c>
      <c r="EK159" s="20" t="str">
        <f>IF('Raw Data'!DJ159="","",'Raw Data'!DJ159)</f>
        <v/>
      </c>
      <c r="EL159" s="20" t="str">
        <f>IF('Raw Data'!DK159="","",'Raw Data'!DK159)</f>
        <v/>
      </c>
      <c r="EM159" s="20" t="str">
        <f>IF('Raw Data'!DL159="","",'Raw Data'!DL159)</f>
        <v/>
      </c>
      <c r="EN159" s="20" t="str">
        <f>IF('Raw Data'!DM159="","",'Raw Data'!DM159)</f>
        <v/>
      </c>
      <c r="EO159" s="20" t="str">
        <f>IF('Raw Data'!DN159="","",'Raw Data'!DN159)</f>
        <v>Oui</v>
      </c>
      <c r="EP159" s="20">
        <f>IF('Raw Data'!DO159="","",'Raw Data'!DO159)</f>
        <v>5</v>
      </c>
      <c r="EQ159" s="35" t="str">
        <f t="shared" si="84"/>
        <v/>
      </c>
      <c r="ER159" s="20">
        <f>IF('Raw Data'!DP159="","",'Raw Data'!DP159)</f>
        <v>3</v>
      </c>
      <c r="ES159" s="20">
        <f>IF('Raw Data'!DQ159="","",'Raw Data'!DQ159)</f>
        <v>1</v>
      </c>
      <c r="ET159" s="20">
        <f>IF('Raw Data'!DR159="","",'Raw Data'!DR159)</f>
        <v>1</v>
      </c>
      <c r="EU159" s="20" t="str">
        <f>IF('Raw Data'!DS159="","",'Raw Data'!DS159)</f>
        <v/>
      </c>
      <c r="EV159" s="20" t="str">
        <f>IF('Raw Data'!DT159="","",'Raw Data'!DT159)</f>
        <v>Station de radio</v>
      </c>
      <c r="EW159" s="20">
        <f>IF('Raw Data'!DU159="","",'Raw Data'!DU159)</f>
        <v>1</v>
      </c>
      <c r="EX159" s="20">
        <f>IF('Raw Data'!DV159="","",'Raw Data'!DV159)</f>
        <v>0</v>
      </c>
      <c r="EY159" s="20">
        <f>IF('Raw Data'!DW159="","",'Raw Data'!DW159)</f>
        <v>0</v>
      </c>
      <c r="EZ159" s="20">
        <f>IF('Raw Data'!DX159="","",'Raw Data'!DX159)</f>
        <v>0</v>
      </c>
      <c r="FA159" s="20">
        <f>IF('Raw Data'!DY159="","",'Raw Data'!DY159)</f>
        <v>0</v>
      </c>
      <c r="FB159" s="20">
        <f>IF('Raw Data'!DZ159="","",'Raw Data'!DZ159)</f>
        <v>0</v>
      </c>
      <c r="FC159" s="20">
        <f>IF('Raw Data'!EA159="","",'Raw Data'!EA159)</f>
        <v>0</v>
      </c>
      <c r="FD159" s="20">
        <f>IF('Raw Data'!EB159="","",'Raw Data'!EB159)</f>
        <v>0</v>
      </c>
      <c r="FE159" s="20">
        <f>IF('Raw Data'!EC159="","",'Raw Data'!EC159)</f>
        <v>0</v>
      </c>
      <c r="FF159" s="20">
        <f>IF('Raw Data'!ED159="","",'Raw Data'!ED159)</f>
        <v>0</v>
      </c>
      <c r="FG159" s="20">
        <f>IF('Raw Data'!EE159="","",'Raw Data'!EE159)</f>
        <v>0</v>
      </c>
      <c r="FH159" s="20">
        <f>IF('Raw Data'!EF159="","",'Raw Data'!EF159)</f>
        <v>0</v>
      </c>
      <c r="FI159" s="20">
        <f>IF('Raw Data'!EG159="","",'Raw Data'!EG159)</f>
        <v>0</v>
      </c>
      <c r="FJ159" s="20" t="str">
        <f>IF('Raw Data'!EH159="","",'Raw Data'!EH159)</f>
        <v/>
      </c>
      <c r="FK159" s="20" t="str">
        <f>IF('Raw Data'!EI159="","",'Raw Data'!EI159)</f>
        <v>Information sur l'accès à l'assistance humanitaire</v>
      </c>
      <c r="FL159" s="20" t="str">
        <f>IF('Raw Data'!EJ159="","",'Raw Data'!EJ159)</f>
        <v/>
      </c>
      <c r="FM159" s="20" t="str">
        <f>IF('Raw Data'!EK159="","",'Raw Data'!EK159)</f>
        <v>Oui</v>
      </c>
      <c r="FN159" s="20" t="str">
        <f>IF('Raw Data'!EL159="","",'Raw Data'!EL159)</f>
        <v/>
      </c>
      <c r="FO159" s="20" t="str">
        <f>IF('Raw Data'!EM159="","",'Raw Data'!EM159)</f>
        <v>Oui</v>
      </c>
      <c r="FP159" s="20" t="str">
        <f>IF('Raw Data'!EN159="","",'Raw Data'!EN159)</f>
        <v/>
      </c>
      <c r="FQ159" s="20" t="str">
        <f>IF('Raw Data'!EO159="","",'Raw Data'!EO159)</f>
        <v/>
      </c>
      <c r="FR159" s="20" t="str">
        <f>IF('Raw Data'!EP159="","",'Raw Data'!EP159)</f>
        <v/>
      </c>
      <c r="FS159" s="20" t="str">
        <f>IF('Raw Data'!EQ159="","",'Raw Data'!EQ159)</f>
        <v>Katondo</v>
      </c>
      <c r="FT159" s="20">
        <f>IF('Raw Data'!ER159="","",'Raw Data'!ER159)</f>
        <v>4</v>
      </c>
      <c r="FU159" s="20" t="str">
        <f>IF('Raw Data'!ES159="","",'Raw Data'!ES159)</f>
        <v>Bien</v>
      </c>
      <c r="FV159" s="20" t="str">
        <f>IF('Raw Data'!ET159="","",'Raw Data'!ET159)</f>
        <v>vWvJfH3sDSZM3uC5W82MGH</v>
      </c>
      <c r="FW159" s="20" t="str">
        <f>IF('Raw Data'!EU159="","",'Raw Data'!EU159)</f>
        <v>v89tPMrAjVHLSntiBQ22UJ</v>
      </c>
      <c r="FX159" s="20" t="str">
        <f>IF('Raw Data'!EV159="","",'Raw Data'!EV159)</f>
        <v>v5AfrSZTqajduwJVMoNG7f</v>
      </c>
      <c r="FY159" s="20" t="str">
        <f>IF('Raw Data'!EW159="","",'Raw Data'!EW159)</f>
        <v>vbptduBAghB4e4bMMgdQUc</v>
      </c>
      <c r="FZ159" s="20" t="str">
        <f>IF('Raw Data'!EX159="","",'Raw Data'!EX159)</f>
        <v>vNycnGWUpYeb3KNNoHrkGX</v>
      </c>
      <c r="GA159" s="20" t="str">
        <f>IF('Raw Data'!EY159="","",'Raw Data'!EY159)</f>
        <v/>
      </c>
      <c r="GB159" s="20">
        <f>IF('Raw Data'!EZ159="","",'Raw Data'!EZ159)</f>
        <v>386162096</v>
      </c>
      <c r="GC159" s="20" t="str">
        <f>IF('Raw Data'!FA159="","",'Raw Data'!FA159)</f>
        <v>7dbc5700-f8c8-489c-90d7-c7f0339e9fac</v>
      </c>
      <c r="GD159" s="29">
        <f>IF('Raw Data'!FB159="","",'Raw Data'!FB159)</f>
        <v>44949.602164351847</v>
      </c>
      <c r="GE159" s="20" t="str">
        <f>IF('Raw Data'!FC159="","",'Raw Data'!FC159)</f>
        <v/>
      </c>
      <c r="GF159" s="20" t="str">
        <f>IF('Raw Data'!FD159="","",'Raw Data'!FD159)</f>
        <v/>
      </c>
      <c r="GG159" s="20" t="str">
        <f>IF('Raw Data'!FE159="","",'Raw Data'!FE159)</f>
        <v>submitted_via_web</v>
      </c>
      <c r="GH159" s="20" t="str">
        <f>IF('Raw Data'!FF159="","",'Raw Data'!FF159)</f>
        <v>reach_rdc_hsm_enqueteur</v>
      </c>
      <c r="GI159" s="20" t="str">
        <f>IF('Raw Data'!FG159="","",'Raw Data'!FG159)</f>
        <v/>
      </c>
      <c r="GJ159" s="20">
        <f>IF('Raw Data'!FH159="","",'Raw Data'!FH159)</f>
        <v>251</v>
      </c>
    </row>
    <row r="160" spans="1:192" x14ac:dyDescent="0.25">
      <c r="A160" s="24" t="str">
        <f t="shared" si="57"/>
        <v>fe5306a4-2226-43b9-9389-3184b8275f35</v>
      </c>
      <c r="B160" s="24" t="str">
        <f t="shared" si="58"/>
        <v>Mpemba malwa</v>
      </c>
      <c r="C160" s="24" t="str">
        <f t="shared" si="59"/>
        <v>ENU14</v>
      </c>
      <c r="D160" s="29">
        <f>IF('Raw Data'!A160="","",'Raw Data'!A160)</f>
        <v>44949</v>
      </c>
      <c r="E160" s="27">
        <f>IF('Raw Data'!B160="","",'Raw Data'!B160)</f>
        <v>44949.593880405089</v>
      </c>
      <c r="F160" s="27">
        <f>IF('Raw Data'!C160="","",'Raw Data'!C160)</f>
        <v>44949.630033715279</v>
      </c>
      <c r="G160" s="31">
        <f t="shared" si="60"/>
        <v>52.060766672948375</v>
      </c>
      <c r="H160" s="33" t="str">
        <f t="shared" si="61"/>
        <v>OK</v>
      </c>
      <c r="I160" s="20" t="str">
        <f>IF('Raw Data'!D160="","",'Raw Data'!D160)</f>
        <v>audit.csv</v>
      </c>
      <c r="J160" s="20" t="str">
        <f>IF('Raw Data'!E160="","",'Raw Data'!E160)</f>
        <v>https://kc.humanitarianresponse.info/media/original?media_file=reachrdcdata%2Fattachments%2F03786f7074524bcf85122757f5105ae7%2Ffe5306a4-2226-43b9-9389-3184b8275f35%2Faudit.csv</v>
      </c>
      <c r="K160" s="20" t="str">
        <f>IF('Raw Data'!F160="","",'Raw Data'!F160)</f>
        <v/>
      </c>
      <c r="L160" s="20" t="str">
        <f>IF('Raw Data'!G160="","",'Raw Data'!G160)</f>
        <v/>
      </c>
      <c r="M160" s="20" t="str">
        <f>IF('Raw Data'!H160="","",'Raw Data'!H160)</f>
        <v>ENU14</v>
      </c>
      <c r="N160" s="20" t="str">
        <f>IF('Raw Data'!I160="","",'Raw Data'!I160)</f>
        <v>Kalemie</v>
      </c>
      <c r="O160" s="20" t="str">
        <f>IF('Raw Data'!J160="","",'Raw Data'!J160)</f>
        <v>Décembre</v>
      </c>
      <c r="P160" s="20" t="str">
        <f>IF('Raw Data'!K160="","",'Raw Data'!K160)</f>
        <v>Entretien à distance (appel téléphonique)</v>
      </c>
      <c r="Q160" s="20">
        <f>IF('Raw Data'!L160="","",'Raw Data'!L160)</f>
        <v>827194258</v>
      </c>
      <c r="R160" s="20">
        <f>IF('Raw Data'!M160="","",'Raw Data'!M160)</f>
        <v>827194258</v>
      </c>
      <c r="S160" s="20" t="str">
        <f>IF('Raw Data'!N160="","",'Raw Data'!N160)</f>
        <v>Oui</v>
      </c>
      <c r="T160" s="35" t="str">
        <f t="shared" si="62"/>
        <v/>
      </c>
      <c r="U160" s="20" t="str">
        <f>IF('Raw Data'!O160="","",'Raw Data'!O160)</f>
        <v/>
      </c>
      <c r="V160" s="20" t="str">
        <f>IF('Raw Data'!P160="","",'Raw Data'!P160)</f>
        <v/>
      </c>
      <c r="W160" s="20" t="str">
        <f>IF('Raw Data'!Q160="","",'Raw Data'!Q160)</f>
        <v/>
      </c>
      <c r="X160" s="20" t="str">
        <f>IF('Raw Data'!R160="","",'Raw Data'!R160)</f>
        <v>Oui</v>
      </c>
      <c r="Y160" s="35" t="str">
        <f t="shared" si="63"/>
        <v/>
      </c>
      <c r="Z160" s="20" t="str">
        <f>IF('Raw Data'!S160="","",'Raw Data'!S160)</f>
        <v/>
      </c>
      <c r="AA160" s="20" t="str">
        <f>IF('Raw Data'!T160="","",'Raw Data'!T160)</f>
        <v/>
      </c>
      <c r="AB160" s="20" t="str">
        <f>IF('Raw Data'!U160="","",'Raw Data'!U160)</f>
        <v>Maintenant</v>
      </c>
      <c r="AC160" s="35" t="str">
        <f t="shared" si="64"/>
        <v/>
      </c>
      <c r="AD160" s="20" t="str">
        <f>IF('Raw Data'!V160="","",'Raw Data'!V160)</f>
        <v/>
      </c>
      <c r="AE160" s="20" t="str">
        <f>IF('Raw Data'!W160="","",'Raw Data'!W160)</f>
        <v>Jerome kalombe</v>
      </c>
      <c r="AF160" s="20" t="str">
        <f>IF('Raw Data'!X160="","",'Raw Data'!X160)</f>
        <v>Homme</v>
      </c>
      <c r="AG160" s="20">
        <f>IF('Raw Data'!Y160="","",'Raw Data'!Y160)</f>
        <v>52</v>
      </c>
      <c r="AH160" s="20" t="str">
        <f>IF('Raw Data'!Z160="","",'Raw Data'!Z160)</f>
        <v>Agriculteur</v>
      </c>
      <c r="AI160" s="20" t="str">
        <f>IF('Raw Data'!AA160="","",'Raw Data'!AA160)</f>
        <v/>
      </c>
      <c r="AJ160" s="20" t="str">
        <f>IF('Raw Data'!AB160="","",'Raw Data'!AB160)</f>
        <v/>
      </c>
      <c r="AK160" s="20" t="str">
        <f>IF('Raw Data'!AC160="","",'Raw Data'!AC160)</f>
        <v/>
      </c>
      <c r="AL160" s="20" t="str">
        <f>IF('Raw Data'!AD160="","",'Raw Data'!AD160)</f>
        <v/>
      </c>
      <c r="AM160" s="20" t="str">
        <f>IF('Raw Data'!AE160="","",'Raw Data'!AE160)</f>
        <v/>
      </c>
      <c r="AN160" s="20" t="str">
        <f>IF('Raw Data'!AF160="","",'Raw Data'!AF160)</f>
        <v/>
      </c>
      <c r="AO160" s="20" t="str">
        <f>IF('Raw Data'!AG160="","",'Raw Data'!AG160)</f>
        <v/>
      </c>
      <c r="AP160" s="20" t="str">
        <f>IF('Raw Data'!AH160="","",'Raw Data'!AH160)</f>
        <v>Personne non déplacée (Autochtone)</v>
      </c>
      <c r="AQ160" s="35" t="str">
        <f t="shared" si="65"/>
        <v/>
      </c>
      <c r="AR160" s="20" t="str">
        <f>IF('Raw Data'!AI160="","",'Raw Data'!AI160)</f>
        <v>Tanganyika</v>
      </c>
      <c r="AS160" s="20" t="str">
        <f>IF('Raw Data'!AJ160="","",'Raw Data'!AJ160)</f>
        <v>Kalemie</v>
      </c>
      <c r="AT160" s="20" t="str">
        <f>IF('Raw Data'!AK160="","",'Raw Data'!AK160)</f>
        <v>Mpemba malwa</v>
      </c>
      <c r="AU160" s="20" t="str">
        <f>IF('Raw Data'!AL160="","",'Raw Data'!AL160)</f>
        <v/>
      </c>
      <c r="AV160" s="20" t="str">
        <f>IF('Raw Data'!AM160="","",'Raw Data'!AM160)</f>
        <v>Mpemba malwa</v>
      </c>
      <c r="AW160" s="20" t="str">
        <f>IF('Raw Data'!AN160="","",'Raw Data'!AN160)</f>
        <v/>
      </c>
      <c r="AX160" s="20" t="str">
        <f>IF('Raw Data'!AO160="","",'Raw Data'!AO160)</f>
        <v>Oui</v>
      </c>
      <c r="AY160" s="20" t="str">
        <f>IF('Raw Data'!AP160="","",'Raw Data'!AP160)</f>
        <v>Tanganyika</v>
      </c>
      <c r="AZ160" s="20" t="str">
        <f>IF('Raw Data'!AQ160="","",'Raw Data'!AQ160)</f>
        <v>Kalemie</v>
      </c>
      <c r="BA160" s="20" t="str">
        <f>IF('Raw Data'!AR160="","",'Raw Data'!AR160)</f>
        <v>Village</v>
      </c>
      <c r="BB160" s="20" t="str">
        <f>IF('Raw Data'!AS160="","",'Raw Data'!AS160)</f>
        <v>Mpemba malwa</v>
      </c>
      <c r="BC160" s="20" t="str">
        <f>IF('Raw Data'!AT160="","",'Raw Data'!AT160)</f>
        <v/>
      </c>
      <c r="BD160" s="20" t="str">
        <f>IF('Raw Data'!AU160="","",'Raw Data'!AU160)</f>
        <v>Mpemba malwa</v>
      </c>
      <c r="BE160" s="20" t="str">
        <f>IF('Raw Data'!AV160="","",'Raw Data'!AV160)</f>
        <v>Mpemba malwa</v>
      </c>
      <c r="BF160" s="20" t="str">
        <f>IF('Raw Data'!AW160="","",'Raw Data'!AW160)</f>
        <v/>
      </c>
      <c r="BG160" s="20" t="str">
        <f>IF('Raw Data'!AX160="","",'Raw Data'!AX160)</f>
        <v>Mpemba malwa</v>
      </c>
      <c r="BH160" s="20" t="str">
        <f>IF('Raw Data'!AY160="","",'Raw Data'!AY160)</f>
        <v>Non</v>
      </c>
      <c r="BI160" s="20" t="str">
        <f>IF('Raw Data'!AZ160="","",'Raw Data'!AZ160)</f>
        <v/>
      </c>
      <c r="BJ160" s="20" t="str">
        <f>IF('Raw Data'!BA160="","",'Raw Data'!BA160)</f>
        <v>Oui</v>
      </c>
      <c r="BK160" s="20" t="str">
        <f>IF('Raw Data'!BB160="","",'Raw Data'!BB160)</f>
        <v>Oui</v>
      </c>
      <c r="BL160" s="20" t="str">
        <f>IF('Raw Data'!BC160="","",'Raw Data'!BC160)</f>
        <v/>
      </c>
      <c r="BM160" s="20" t="str">
        <f>IF('Raw Data'!BD160="","",'Raw Data'!BD160)</f>
        <v/>
      </c>
      <c r="BN160" s="20" t="str">
        <f>IF('Raw Data'!BE160="","",'Raw Data'!BE160)</f>
        <v/>
      </c>
      <c r="BO160" s="20" t="str">
        <f>IF('Raw Data'!BF160="","",'Raw Data'!BF160)</f>
        <v/>
      </c>
      <c r="BP160" s="20" t="str">
        <f>IF('Raw Data'!BG160="","",'Raw Data'!BG160)</f>
        <v/>
      </c>
      <c r="BQ160" s="20" t="str">
        <f>IF('Raw Data'!BH160="","",'Raw Data'!BH160)</f>
        <v>Autre (Spécifier)</v>
      </c>
      <c r="BR160" s="20" t="str">
        <f>IF('Raw Data'!BI160="","",'Raw Data'!BI160)</f>
        <v>Tumbwe</v>
      </c>
      <c r="BS160" s="20" t="str">
        <f>IF('Raw Data'!BJ160="","",'Raw Data'!BJ160)</f>
        <v>Oui</v>
      </c>
      <c r="BT160" s="20" t="str">
        <f>IF('Raw Data'!BK160="","",'Raw Data'!BK160)</f>
        <v>Oui</v>
      </c>
      <c r="BU160" s="35" t="str">
        <f t="shared" si="66"/>
        <v/>
      </c>
      <c r="BV160" s="20" t="str">
        <f>IF('Raw Data'!BL160="","",'Raw Data'!BL160)</f>
        <v/>
      </c>
      <c r="BW160" s="20" t="str">
        <f>IF('Raw Data'!BM160="","",'Raw Data'!BM160)</f>
        <v/>
      </c>
      <c r="BX160" s="20" t="str">
        <f>IF('Raw Data'!BN160="","",'Raw Data'!BN160)</f>
        <v>Oui</v>
      </c>
      <c r="BY160" s="20" t="str">
        <f>IF('Raw Data'!BO160="","",'Raw Data'!BO160)</f>
        <v>Oui</v>
      </c>
      <c r="BZ160" s="20" t="str">
        <f>IF('Raw Data'!BP160="","",'Raw Data'!BP160)</f>
        <v>Oui</v>
      </c>
      <c r="CA160" s="20" t="str">
        <f>IF('Raw Data'!BQ160="","",'Raw Data'!BQ160)</f>
        <v>Non</v>
      </c>
      <c r="CB160" s="20" t="str">
        <f>IF('Raw Data'!BR160="","",'Raw Data'!BR160)</f>
        <v>Non</v>
      </c>
      <c r="CC160" s="20" t="str">
        <f>IF('Raw Data'!BS160="","",'Raw Data'!BS160)</f>
        <v/>
      </c>
      <c r="CD160" s="20" t="str">
        <f>IF('Raw Data'!BT160="","",'Raw Data'!BT160)</f>
        <v>Communauté hôte (=Autochtones)</v>
      </c>
      <c r="CE160" s="20" t="str">
        <f>IF('Raw Data'!BU160="","",'Raw Data'!BU160)</f>
        <v>3</v>
      </c>
      <c r="CF160" s="20" t="str">
        <f>IF('Raw Data'!BV160="","",'Raw Data'!BV160)</f>
        <v>Oui</v>
      </c>
      <c r="CG160" s="20" t="str">
        <f>IF('Raw Data'!BW160="","",'Raw Data'!BW160)</f>
        <v>Communauté hôte (=Autochtones)</v>
      </c>
      <c r="CH160" s="35" t="str">
        <f t="shared" si="67"/>
        <v/>
      </c>
      <c r="CI160" s="35" t="str">
        <f t="shared" si="68"/>
        <v/>
      </c>
      <c r="CJ160" s="37">
        <f t="shared" si="69"/>
        <v>1</v>
      </c>
      <c r="CK160" s="20">
        <f>IF('Raw Data'!BX160="","",'Raw Data'!BX160)</f>
        <v>1</v>
      </c>
      <c r="CL160" s="20">
        <f>IF('Raw Data'!BY160="","",'Raw Data'!BY160)</f>
        <v>0</v>
      </c>
      <c r="CM160" s="20">
        <f>IF('Raw Data'!BZ160="","",'Raw Data'!BZ160)</f>
        <v>0</v>
      </c>
      <c r="CN160" s="20">
        <f>IF('Raw Data'!CA160="","",'Raw Data'!CA160)</f>
        <v>0</v>
      </c>
      <c r="CO160" s="20">
        <f>IF('Raw Data'!CB160="","",'Raw Data'!CB160)</f>
        <v>0</v>
      </c>
      <c r="CP160" s="39" t="str">
        <f>IF('Raw Data'!CC160="","",'Raw Data'!CC160)</f>
        <v>0.7183245164273341</v>
      </c>
      <c r="CQ160" s="20" t="str">
        <f>IF('Raw Data'!CD160="","",'Raw Data'!CD160)</f>
        <v/>
      </c>
      <c r="CR160" s="20" t="str">
        <f>IF('Raw Data'!CE160="","",'Raw Data'!CE160)</f>
        <v>1</v>
      </c>
      <c r="CS160" s="20" t="str">
        <f>IF('Raw Data'!CF160="","",'Raw Data'!CF160)</f>
        <v/>
      </c>
      <c r="CT160" s="20" t="str">
        <f>IF('Raw Data'!CG160="","",'Raw Data'!CG160)</f>
        <v/>
      </c>
      <c r="CU160" s="20" t="str">
        <f>IF('Raw Data'!CH160="","",'Raw Data'!CH160)</f>
        <v/>
      </c>
      <c r="CV160" s="35" t="str">
        <f t="shared" si="70"/>
        <v/>
      </c>
      <c r="CW160" s="20" t="str">
        <f>IF('Raw Data'!CI160="","",'Raw Data'!CI160)</f>
        <v/>
      </c>
      <c r="CX160" s="35" t="str">
        <f t="shared" si="71"/>
        <v/>
      </c>
      <c r="CY160" s="20" t="str">
        <f>IF('Raw Data'!CJ160="","",'Raw Data'!CJ160)</f>
        <v/>
      </c>
      <c r="CZ160" s="35" t="str">
        <f t="shared" si="72"/>
        <v/>
      </c>
      <c r="DA160" s="20" t="str">
        <f>IF('Raw Data'!CK160="","",'Raw Data'!CK160)</f>
        <v/>
      </c>
      <c r="DB160" s="35" t="str">
        <f t="shared" si="73"/>
        <v/>
      </c>
      <c r="DC160" s="20" t="str">
        <f>IF('Raw Data'!CL160="","",'Raw Data'!CL160)</f>
        <v/>
      </c>
      <c r="DD160" s="35" t="str">
        <f t="shared" si="74"/>
        <v/>
      </c>
      <c r="DE160" s="20" t="str">
        <f>IF('Raw Data'!CM160="","",'Raw Data'!CM160)</f>
        <v/>
      </c>
      <c r="DF160" s="35" t="str">
        <f t="shared" si="75"/>
        <v/>
      </c>
      <c r="DG160" s="20" t="str">
        <f>IF('Raw Data'!CN160="","",'Raw Data'!CN160)</f>
        <v/>
      </c>
      <c r="DH160" s="35" t="str">
        <f t="shared" si="76"/>
        <v/>
      </c>
      <c r="DI160" s="20" t="str">
        <f>IF('Raw Data'!CO160="","",'Raw Data'!CO160)</f>
        <v/>
      </c>
      <c r="DJ160" s="35" t="str">
        <f t="shared" si="77"/>
        <v/>
      </c>
      <c r="DK160" s="23" t="str">
        <f>IF('Raw Data'!CP160="","",'Raw Data'!CP160)</f>
        <v/>
      </c>
      <c r="DL160" s="23" t="str">
        <f>IF('Raw Data'!CQ160="","",'Raw Data'!CQ160)</f>
        <v/>
      </c>
      <c r="DM160" s="20" t="str">
        <f>IF('Raw Data'!CR160="","",'Raw Data'!CR160)</f>
        <v/>
      </c>
      <c r="DN160" s="20" t="str">
        <f>IF('Raw Data'!CS160="","",'Raw Data'!CS160)</f>
        <v/>
      </c>
      <c r="DO160" s="23" t="str">
        <f>IF('Raw Data'!CT160="","",'Raw Data'!CT160)</f>
        <v/>
      </c>
      <c r="DP160" s="20" t="str">
        <f>IF('Raw Data'!CU160="","",'Raw Data'!CU160)</f>
        <v/>
      </c>
      <c r="DQ160" s="23" t="str">
        <f>IF('Raw Data'!CV160="","",'Raw Data'!CV160)</f>
        <v/>
      </c>
      <c r="DR160" s="20" t="str">
        <f>IF('Raw Data'!CW160="","",'Raw Data'!CW160)</f>
        <v/>
      </c>
      <c r="DS160" s="20">
        <f>IF('Raw Data'!CX160="","",'Raw Data'!CX160)</f>
        <v>26</v>
      </c>
      <c r="DT160" s="20">
        <f>IF('Raw Data'!CY160="","",'Raw Data'!CY160)</f>
        <v>0</v>
      </c>
      <c r="DU160" s="20">
        <f>IF('Raw Data'!CZ160="","",'Raw Data'!CZ160)</f>
        <v>20</v>
      </c>
      <c r="DV160" s="20">
        <f>IF('Raw Data'!DA160="","",'Raw Data'!DA160)</f>
        <v>1</v>
      </c>
      <c r="DW160" s="20">
        <f>IF('Raw Data'!DB160="","",'Raw Data'!DB160)</f>
        <v>2</v>
      </c>
      <c r="DX160" s="35" t="str">
        <f t="shared" si="78"/>
        <v/>
      </c>
      <c r="DY160" s="23">
        <f>IF('Raw Data'!DC160="","",'Raw Data'!DC160)</f>
        <v>0</v>
      </c>
      <c r="DZ160" s="42" t="str">
        <f t="shared" si="79"/>
        <v/>
      </c>
      <c r="EA160" s="20">
        <f>IF('Raw Data'!DD160="","",'Raw Data'!DD160)</f>
        <v>0</v>
      </c>
      <c r="EB160" s="35" t="str">
        <f t="shared" si="80"/>
        <v/>
      </c>
      <c r="EC160" s="20">
        <f>IF('Raw Data'!DE160="","",'Raw Data'!DE160)</f>
        <v>0</v>
      </c>
      <c r="ED160" s="35" t="str">
        <f t="shared" si="81"/>
        <v/>
      </c>
      <c r="EE160" s="20">
        <f>IF('Raw Data'!DF160="","",'Raw Data'!DF160)</f>
        <v>0</v>
      </c>
      <c r="EF160" s="35" t="str">
        <f t="shared" si="82"/>
        <v/>
      </c>
      <c r="EG160" s="20">
        <f>IF('Raw Data'!DG160="","",'Raw Data'!DG160)</f>
        <v>0</v>
      </c>
      <c r="EH160" s="35" t="str">
        <f t="shared" si="83"/>
        <v/>
      </c>
      <c r="EI160" s="20">
        <f>IF('Raw Data'!DH160="","",'Raw Data'!DH160)</f>
        <v>1</v>
      </c>
      <c r="EJ160" s="20">
        <f>IF('Raw Data'!DI160="","",'Raw Data'!DI160)</f>
        <v>8</v>
      </c>
      <c r="EK160" s="20">
        <f>IF('Raw Data'!DJ160="","",'Raw Data'!DJ160)</f>
        <v>2</v>
      </c>
      <c r="EL160" s="20">
        <f>IF('Raw Data'!DK160="","",'Raw Data'!DK160)</f>
        <v>1</v>
      </c>
      <c r="EM160" s="20" t="str">
        <f>IF('Raw Data'!DL160="","",'Raw Data'!DL160)</f>
        <v/>
      </c>
      <c r="EN160" s="20" t="str">
        <f>IF('Raw Data'!DM160="","",'Raw Data'!DM160)</f>
        <v/>
      </c>
      <c r="EO160" s="20" t="str">
        <f>IF('Raw Data'!DN160="","",'Raw Data'!DN160)</f>
        <v>Non</v>
      </c>
      <c r="EP160" s="20" t="str">
        <f>IF('Raw Data'!DO160="","",'Raw Data'!DO160)</f>
        <v/>
      </c>
      <c r="EQ160" s="35" t="str">
        <f t="shared" si="84"/>
        <v/>
      </c>
      <c r="ER160" s="20" t="str">
        <f>IF('Raw Data'!DP160="","",'Raw Data'!DP160)</f>
        <v/>
      </c>
      <c r="ES160" s="20" t="str">
        <f>IF('Raw Data'!DQ160="","",'Raw Data'!DQ160)</f>
        <v/>
      </c>
      <c r="ET160" s="20" t="str">
        <f>IF('Raw Data'!DR160="","",'Raw Data'!DR160)</f>
        <v/>
      </c>
      <c r="EU160" s="20" t="str">
        <f>IF('Raw Data'!DS160="","",'Raw Data'!DS160)</f>
        <v/>
      </c>
      <c r="EV160" s="20" t="str">
        <f>IF('Raw Data'!DT160="","",'Raw Data'!DT160)</f>
        <v>Station de radio Appel téléphonique Conversation avec leaders communautaires (pas autorité locale)</v>
      </c>
      <c r="EW160" s="20">
        <f>IF('Raw Data'!DU160="","",'Raw Data'!DU160)</f>
        <v>1</v>
      </c>
      <c r="EX160" s="20">
        <f>IF('Raw Data'!DV160="","",'Raw Data'!DV160)</f>
        <v>0</v>
      </c>
      <c r="EY160" s="20">
        <f>IF('Raw Data'!DW160="","",'Raw Data'!DW160)</f>
        <v>0</v>
      </c>
      <c r="EZ160" s="20">
        <f>IF('Raw Data'!DX160="","",'Raw Data'!DX160)</f>
        <v>0</v>
      </c>
      <c r="FA160" s="20">
        <f>IF('Raw Data'!DY160="","",'Raw Data'!DY160)</f>
        <v>0</v>
      </c>
      <c r="FB160" s="20">
        <f>IF('Raw Data'!DZ160="","",'Raw Data'!DZ160)</f>
        <v>1</v>
      </c>
      <c r="FC160" s="20">
        <f>IF('Raw Data'!EA160="","",'Raw Data'!EA160)</f>
        <v>0</v>
      </c>
      <c r="FD160" s="20">
        <f>IF('Raw Data'!EB160="","",'Raw Data'!EB160)</f>
        <v>0</v>
      </c>
      <c r="FE160" s="20">
        <f>IF('Raw Data'!EC160="","",'Raw Data'!EC160)</f>
        <v>1</v>
      </c>
      <c r="FF160" s="20">
        <f>IF('Raw Data'!ED160="","",'Raw Data'!ED160)</f>
        <v>0</v>
      </c>
      <c r="FG160" s="20">
        <f>IF('Raw Data'!EE160="","",'Raw Data'!EE160)</f>
        <v>0</v>
      </c>
      <c r="FH160" s="20">
        <f>IF('Raw Data'!EF160="","",'Raw Data'!EF160)</f>
        <v>0</v>
      </c>
      <c r="FI160" s="20">
        <f>IF('Raw Data'!EG160="","",'Raw Data'!EG160)</f>
        <v>0</v>
      </c>
      <c r="FJ160" s="20" t="str">
        <f>IF('Raw Data'!EH160="","",'Raw Data'!EH160)</f>
        <v/>
      </c>
      <c r="FK160" s="20" t="str">
        <f>IF('Raw Data'!EI160="","",'Raw Data'!EI160)</f>
        <v>Information sur le contexte sécuritaire</v>
      </c>
      <c r="FL160" s="20" t="str">
        <f>IF('Raw Data'!EJ160="","",'Raw Data'!EJ160)</f>
        <v/>
      </c>
      <c r="FM160" s="20" t="str">
        <f>IF('Raw Data'!EK160="","",'Raw Data'!EK160)</f>
        <v>Oui</v>
      </c>
      <c r="FN160" s="20" t="str">
        <f>IF('Raw Data'!EL160="","",'Raw Data'!EL160)</f>
        <v/>
      </c>
      <c r="FO160" s="20" t="str">
        <f>IF('Raw Data'!EM160="","",'Raw Data'!EM160)</f>
        <v>Oui</v>
      </c>
      <c r="FP160" s="20" t="str">
        <f>IF('Raw Data'!EN160="","",'Raw Data'!EN160)</f>
        <v/>
      </c>
      <c r="FQ160" s="20" t="str">
        <f>IF('Raw Data'!EO160="","",'Raw Data'!EO160)</f>
        <v/>
      </c>
      <c r="FR160" s="20" t="str">
        <f>IF('Raw Data'!EP160="","",'Raw Data'!EP160)</f>
        <v/>
      </c>
      <c r="FS160" s="20" t="str">
        <f>IF('Raw Data'!EQ160="","",'Raw Data'!EQ160)</f>
        <v>Katibili</v>
      </c>
      <c r="FT160" s="20">
        <f>IF('Raw Data'!ER160="","",'Raw Data'!ER160)</f>
        <v>4</v>
      </c>
      <c r="FU160" s="20" t="str">
        <f>IF('Raw Data'!ES160="","",'Raw Data'!ES160)</f>
        <v>Bonne collaboration</v>
      </c>
      <c r="FV160" s="20" t="str">
        <f>IF('Raw Data'!ET160="","",'Raw Data'!ET160)</f>
        <v>vWvJfH3sDSZM3uC5W82MGH</v>
      </c>
      <c r="FW160" s="20" t="str">
        <f>IF('Raw Data'!EU160="","",'Raw Data'!EU160)</f>
        <v>v89tPMrAjVHLSntiBQ22UJ</v>
      </c>
      <c r="FX160" s="20" t="str">
        <f>IF('Raw Data'!EV160="","",'Raw Data'!EV160)</f>
        <v>v5AfrSZTqajduwJVMoNG7f</v>
      </c>
      <c r="FY160" s="20" t="str">
        <f>IF('Raw Data'!EW160="","",'Raw Data'!EW160)</f>
        <v>vbptduBAghB4e4bMMgdQUc</v>
      </c>
      <c r="FZ160" s="20" t="str">
        <f>IF('Raw Data'!EX160="","",'Raw Data'!EX160)</f>
        <v>vNycnGWUpYeb3KNNoHrkGX</v>
      </c>
      <c r="GA160" s="20" t="str">
        <f>IF('Raw Data'!EY160="","",'Raw Data'!EY160)</f>
        <v/>
      </c>
      <c r="GB160" s="20">
        <f>IF('Raw Data'!EZ160="","",'Raw Data'!EZ160)</f>
        <v>386162469</v>
      </c>
      <c r="GC160" s="20" t="str">
        <f>IF('Raw Data'!FA160="","",'Raw Data'!FA160)</f>
        <v>fe5306a4-2226-43b9-9389-3184b8275f35</v>
      </c>
      <c r="GD160" s="29">
        <f>IF('Raw Data'!FB160="","",'Raw Data'!FB160)</f>
        <v>44949.602581018517</v>
      </c>
      <c r="GE160" s="20" t="str">
        <f>IF('Raw Data'!FC160="","",'Raw Data'!FC160)</f>
        <v/>
      </c>
      <c r="GF160" s="20" t="str">
        <f>IF('Raw Data'!FD160="","",'Raw Data'!FD160)</f>
        <v/>
      </c>
      <c r="GG160" s="20" t="str">
        <f>IF('Raw Data'!FE160="","",'Raw Data'!FE160)</f>
        <v>submitted_via_web</v>
      </c>
      <c r="GH160" s="20" t="str">
        <f>IF('Raw Data'!FF160="","",'Raw Data'!FF160)</f>
        <v>reach_rdc_hsm_enqueteur</v>
      </c>
      <c r="GI160" s="20" t="str">
        <f>IF('Raw Data'!FG160="","",'Raw Data'!FG160)</f>
        <v/>
      </c>
      <c r="GJ160" s="20">
        <f>IF('Raw Data'!FH160="","",'Raw Data'!FH160)</f>
        <v>252</v>
      </c>
    </row>
    <row r="161" spans="1:192" x14ac:dyDescent="0.25">
      <c r="A161" s="24" t="str">
        <f t="shared" si="57"/>
        <v>0336a977-c026-4b39-a144-91ebe42234ee</v>
      </c>
      <c r="B161" s="24" t="str">
        <f t="shared" si="58"/>
        <v>Kalunga</v>
      </c>
      <c r="C161" s="24" t="str">
        <f t="shared" si="59"/>
        <v>ENU14</v>
      </c>
      <c r="D161" s="29">
        <f>IF('Raw Data'!A161="","",'Raw Data'!A161)</f>
        <v>44949</v>
      </c>
      <c r="E161" s="27">
        <f>IF('Raw Data'!B161="","",'Raw Data'!B161)</f>
        <v>44949.630200428241</v>
      </c>
      <c r="F161" s="27">
        <f>IF('Raw Data'!C161="","",'Raw Data'!C161)</f>
        <v>44949.679591446758</v>
      </c>
      <c r="G161" s="31">
        <f t="shared" si="60"/>
        <v>71.123066665604711</v>
      </c>
      <c r="H161" s="33" t="str">
        <f t="shared" si="61"/>
        <v>OK</v>
      </c>
      <c r="I161" s="20" t="str">
        <f>IF('Raw Data'!D161="","",'Raw Data'!D161)</f>
        <v>audit.csv</v>
      </c>
      <c r="J161" s="20" t="str">
        <f>IF('Raw Data'!E161="","",'Raw Data'!E161)</f>
        <v>https://kc.humanitarianresponse.info/media/original?media_file=reachrdcdata%2Fattachments%2F03786f7074524bcf85122757f5105ae7%2F0336a977-c026-4b39-a144-91ebe42234ee%2Faudit.csv</v>
      </c>
      <c r="K161" s="20" t="str">
        <f>IF('Raw Data'!F161="","",'Raw Data'!F161)</f>
        <v/>
      </c>
      <c r="L161" s="20" t="str">
        <f>IF('Raw Data'!G161="","",'Raw Data'!G161)</f>
        <v/>
      </c>
      <c r="M161" s="20" t="str">
        <f>IF('Raw Data'!H161="","",'Raw Data'!H161)</f>
        <v>ENU14</v>
      </c>
      <c r="N161" s="20" t="str">
        <f>IF('Raw Data'!I161="","",'Raw Data'!I161)</f>
        <v>Kalemie</v>
      </c>
      <c r="O161" s="20" t="str">
        <f>IF('Raw Data'!J161="","",'Raw Data'!J161)</f>
        <v>Décembre</v>
      </c>
      <c r="P161" s="20" t="str">
        <f>IF('Raw Data'!K161="","",'Raw Data'!K161)</f>
        <v>Entretien à distance (appel téléphonique)</v>
      </c>
      <c r="Q161" s="20">
        <f>IF('Raw Data'!L161="","",'Raw Data'!L161)</f>
        <v>813580882</v>
      </c>
      <c r="R161" s="20">
        <f>IF('Raw Data'!M161="","",'Raw Data'!M161)</f>
        <v>813580882</v>
      </c>
      <c r="S161" s="20" t="str">
        <f>IF('Raw Data'!N161="","",'Raw Data'!N161)</f>
        <v>Oui</v>
      </c>
      <c r="T161" s="35" t="str">
        <f t="shared" si="62"/>
        <v/>
      </c>
      <c r="U161" s="20" t="str">
        <f>IF('Raw Data'!O161="","",'Raw Data'!O161)</f>
        <v/>
      </c>
      <c r="V161" s="20" t="str">
        <f>IF('Raw Data'!P161="","",'Raw Data'!P161)</f>
        <v/>
      </c>
      <c r="W161" s="20" t="str">
        <f>IF('Raw Data'!Q161="","",'Raw Data'!Q161)</f>
        <v/>
      </c>
      <c r="X161" s="20" t="str">
        <f>IF('Raw Data'!R161="","",'Raw Data'!R161)</f>
        <v>Oui</v>
      </c>
      <c r="Y161" s="35" t="str">
        <f t="shared" si="63"/>
        <v/>
      </c>
      <c r="Z161" s="20" t="str">
        <f>IF('Raw Data'!S161="","",'Raw Data'!S161)</f>
        <v/>
      </c>
      <c r="AA161" s="20" t="str">
        <f>IF('Raw Data'!T161="","",'Raw Data'!T161)</f>
        <v/>
      </c>
      <c r="AB161" s="20" t="str">
        <f>IF('Raw Data'!U161="","",'Raw Data'!U161)</f>
        <v>Maintenant</v>
      </c>
      <c r="AC161" s="35" t="str">
        <f t="shared" si="64"/>
        <v/>
      </c>
      <c r="AD161" s="20" t="str">
        <f>IF('Raw Data'!V161="","",'Raw Data'!V161)</f>
        <v/>
      </c>
      <c r="AE161" s="20" t="str">
        <f>IF('Raw Data'!W161="","",'Raw Data'!W161)</f>
        <v>Zuena</v>
      </c>
      <c r="AF161" s="20" t="str">
        <f>IF('Raw Data'!X161="","",'Raw Data'!X161)</f>
        <v>Femme</v>
      </c>
      <c r="AG161" s="20">
        <f>IF('Raw Data'!Y161="","",'Raw Data'!Y161)</f>
        <v>35</v>
      </c>
      <c r="AH161" s="20" t="str">
        <f>IF('Raw Data'!Z161="","",'Raw Data'!Z161)</f>
        <v>Commerçant</v>
      </c>
      <c r="AI161" s="20" t="str">
        <f>IF('Raw Data'!AA161="","",'Raw Data'!AA161)</f>
        <v/>
      </c>
      <c r="AJ161" s="20" t="str">
        <f>IF('Raw Data'!AB161="","",'Raw Data'!AB161)</f>
        <v/>
      </c>
      <c r="AK161" s="20" t="str">
        <f>IF('Raw Data'!AC161="","",'Raw Data'!AC161)</f>
        <v/>
      </c>
      <c r="AL161" s="20" t="str">
        <f>IF('Raw Data'!AD161="","",'Raw Data'!AD161)</f>
        <v/>
      </c>
      <c r="AM161" s="20" t="str">
        <f>IF('Raw Data'!AE161="","",'Raw Data'!AE161)</f>
        <v/>
      </c>
      <c r="AN161" s="20" t="str">
        <f>IF('Raw Data'!AF161="","",'Raw Data'!AF161)</f>
        <v/>
      </c>
      <c r="AO161" s="20" t="str">
        <f>IF('Raw Data'!AG161="","",'Raw Data'!AG161)</f>
        <v/>
      </c>
      <c r="AP161" s="20" t="str">
        <f>IF('Raw Data'!AH161="","",'Raw Data'!AH161)</f>
        <v>Personne non déplacée (Autochtone)</v>
      </c>
      <c r="AQ161" s="35" t="str">
        <f t="shared" si="65"/>
        <v/>
      </c>
      <c r="AR161" s="20" t="str">
        <f>IF('Raw Data'!AI161="","",'Raw Data'!AI161)</f>
        <v>Tanganyika</v>
      </c>
      <c r="AS161" s="20" t="str">
        <f>IF('Raw Data'!AJ161="","",'Raw Data'!AJ161)</f>
        <v>Kalemie</v>
      </c>
      <c r="AT161" s="20" t="str">
        <f>IF('Raw Data'!AK161="","",'Raw Data'!AK161)</f>
        <v>Kalunga</v>
      </c>
      <c r="AU161" s="20" t="str">
        <f>IF('Raw Data'!AL161="","",'Raw Data'!AL161)</f>
        <v/>
      </c>
      <c r="AV161" s="20" t="str">
        <f>IF('Raw Data'!AM161="","",'Raw Data'!AM161)</f>
        <v>Kalunga</v>
      </c>
      <c r="AW161" s="20" t="str">
        <f>IF('Raw Data'!AN161="","",'Raw Data'!AN161)</f>
        <v/>
      </c>
      <c r="AX161" s="20" t="str">
        <f>IF('Raw Data'!AO161="","",'Raw Data'!AO161)</f>
        <v>Oui</v>
      </c>
      <c r="AY161" s="20" t="str">
        <f>IF('Raw Data'!AP161="","",'Raw Data'!AP161)</f>
        <v>Tanganyika</v>
      </c>
      <c r="AZ161" s="20" t="str">
        <f>IF('Raw Data'!AQ161="","",'Raw Data'!AQ161)</f>
        <v>Kalemie</v>
      </c>
      <c r="BA161" s="20" t="str">
        <f>IF('Raw Data'!AR161="","",'Raw Data'!AR161)</f>
        <v>Quartier</v>
      </c>
      <c r="BB161" s="20" t="str">
        <f>IF('Raw Data'!AS161="","",'Raw Data'!AS161)</f>
        <v/>
      </c>
      <c r="BC161" s="20" t="str">
        <f>IF('Raw Data'!AT161="","",'Raw Data'!AT161)</f>
        <v/>
      </c>
      <c r="BD161" s="20" t="str">
        <f>IF('Raw Data'!AU161="","",'Raw Data'!AU161)</f>
        <v/>
      </c>
      <c r="BE161" s="20" t="str">
        <f>IF('Raw Data'!AV161="","",'Raw Data'!AV161)</f>
        <v>Kalunga</v>
      </c>
      <c r="BF161" s="20" t="str">
        <f>IF('Raw Data'!AW161="","",'Raw Data'!AW161)</f>
        <v/>
      </c>
      <c r="BG161" s="20" t="str">
        <f>IF('Raw Data'!AX161="","",'Raw Data'!AX161)</f>
        <v>Kalunga</v>
      </c>
      <c r="BH161" s="20" t="str">
        <f>IF('Raw Data'!AY161="","",'Raw Data'!AY161)</f>
        <v>Non</v>
      </c>
      <c r="BI161" s="20" t="str">
        <f>IF('Raw Data'!AZ161="","",'Raw Data'!AZ161)</f>
        <v/>
      </c>
      <c r="BJ161" s="20" t="str">
        <f>IF('Raw Data'!BA161="","",'Raw Data'!BA161)</f>
        <v>Oui</v>
      </c>
      <c r="BK161" s="20" t="str">
        <f>IF('Raw Data'!BB161="","",'Raw Data'!BB161)</f>
        <v>Oui</v>
      </c>
      <c r="BL161" s="20" t="str">
        <f>IF('Raw Data'!BC161="","",'Raw Data'!BC161)</f>
        <v/>
      </c>
      <c r="BM161" s="20" t="str">
        <f>IF('Raw Data'!BD161="","",'Raw Data'!BD161)</f>
        <v/>
      </c>
      <c r="BN161" s="20" t="str">
        <f>IF('Raw Data'!BE161="","",'Raw Data'!BE161)</f>
        <v/>
      </c>
      <c r="BO161" s="20" t="str">
        <f>IF('Raw Data'!BF161="","",'Raw Data'!BF161)</f>
        <v/>
      </c>
      <c r="BP161" s="20" t="str">
        <f>IF('Raw Data'!BG161="","",'Raw Data'!BG161)</f>
        <v/>
      </c>
      <c r="BQ161" s="20" t="str">
        <f>IF('Raw Data'!BH161="","",'Raw Data'!BH161)</f>
        <v>Autre (Spécifier)</v>
      </c>
      <c r="BR161" s="20" t="str">
        <f>IF('Raw Data'!BI161="","",'Raw Data'!BI161)</f>
        <v>Tumbwe</v>
      </c>
      <c r="BS161" s="20" t="str">
        <f>IF('Raw Data'!BJ161="","",'Raw Data'!BJ161)</f>
        <v>Oui</v>
      </c>
      <c r="BT161" s="20" t="str">
        <f>IF('Raw Data'!BK161="","",'Raw Data'!BK161)</f>
        <v>Oui</v>
      </c>
      <c r="BU161" s="35" t="str">
        <f t="shared" si="66"/>
        <v/>
      </c>
      <c r="BV161" s="20" t="str">
        <f>IF('Raw Data'!BL161="","",'Raw Data'!BL161)</f>
        <v/>
      </c>
      <c r="BW161" s="20" t="str">
        <f>IF('Raw Data'!BM161="","",'Raw Data'!BM161)</f>
        <v/>
      </c>
      <c r="BX161" s="20" t="str">
        <f>IF('Raw Data'!BN161="","",'Raw Data'!BN161)</f>
        <v>Oui</v>
      </c>
      <c r="BY161" s="20" t="str">
        <f>IF('Raw Data'!BO161="","",'Raw Data'!BO161)</f>
        <v>Oui</v>
      </c>
      <c r="BZ161" s="20" t="str">
        <f>IF('Raw Data'!BP161="","",'Raw Data'!BP161)</f>
        <v>Oui</v>
      </c>
      <c r="CA161" s="20" t="str">
        <f>IF('Raw Data'!BQ161="","",'Raw Data'!BQ161)</f>
        <v>Non</v>
      </c>
      <c r="CB161" s="20" t="str">
        <f>IF('Raw Data'!BR161="","",'Raw Data'!BR161)</f>
        <v>Non</v>
      </c>
      <c r="CC161" s="20" t="str">
        <f>IF('Raw Data'!BS161="","",'Raw Data'!BS161)</f>
        <v/>
      </c>
      <c r="CD161" s="20" t="str">
        <f>IF('Raw Data'!BT161="","",'Raw Data'!BT161)</f>
        <v>Communauté hôte (=Autochtones)</v>
      </c>
      <c r="CE161" s="20" t="str">
        <f>IF('Raw Data'!BU161="","",'Raw Data'!BU161)</f>
        <v>3</v>
      </c>
      <c r="CF161" s="20" t="str">
        <f>IF('Raw Data'!BV161="","",'Raw Data'!BV161)</f>
        <v>Oui</v>
      </c>
      <c r="CG161" s="20" t="str">
        <f>IF('Raw Data'!BW161="","",'Raw Data'!BW161)</f>
        <v>Communauté hôte (=Autochtones)</v>
      </c>
      <c r="CH161" s="35" t="str">
        <f t="shared" si="67"/>
        <v/>
      </c>
      <c r="CI161" s="35" t="str">
        <f t="shared" si="68"/>
        <v/>
      </c>
      <c r="CJ161" s="37">
        <f t="shared" si="69"/>
        <v>1</v>
      </c>
      <c r="CK161" s="20">
        <f>IF('Raw Data'!BX161="","",'Raw Data'!BX161)</f>
        <v>1</v>
      </c>
      <c r="CL161" s="20">
        <f>IF('Raw Data'!BY161="","",'Raw Data'!BY161)</f>
        <v>0</v>
      </c>
      <c r="CM161" s="20">
        <f>IF('Raw Data'!BZ161="","",'Raw Data'!BZ161)</f>
        <v>0</v>
      </c>
      <c r="CN161" s="20">
        <f>IF('Raw Data'!CA161="","",'Raw Data'!CA161)</f>
        <v>0</v>
      </c>
      <c r="CO161" s="20">
        <f>IF('Raw Data'!CB161="","",'Raw Data'!CB161)</f>
        <v>0</v>
      </c>
      <c r="CP161" s="39" t="str">
        <f>IF('Raw Data'!CC161="","",'Raw Data'!CC161)</f>
        <v>0.14728011273636754</v>
      </c>
      <c r="CQ161" s="20" t="str">
        <f>IF('Raw Data'!CD161="","",'Raw Data'!CD161)</f>
        <v/>
      </c>
      <c r="CR161" s="20" t="str">
        <f>IF('Raw Data'!CE161="","",'Raw Data'!CE161)</f>
        <v>1</v>
      </c>
      <c r="CS161" s="20" t="str">
        <f>IF('Raw Data'!CF161="","",'Raw Data'!CF161)</f>
        <v/>
      </c>
      <c r="CT161" s="20" t="str">
        <f>IF('Raw Data'!CG161="","",'Raw Data'!CG161)</f>
        <v/>
      </c>
      <c r="CU161" s="20">
        <f>IF('Raw Data'!CH161="","",'Raw Data'!CH161)</f>
        <v>1</v>
      </c>
      <c r="CV161" s="35" t="str">
        <f t="shared" si="70"/>
        <v/>
      </c>
      <c r="CW161" s="20">
        <f>IF('Raw Data'!CI161="","",'Raw Data'!CI161)</f>
        <v>0</v>
      </c>
      <c r="CX161" s="35" t="str">
        <f t="shared" si="71"/>
        <v/>
      </c>
      <c r="CY161" s="20">
        <f>IF('Raw Data'!CJ161="","",'Raw Data'!CJ161)</f>
        <v>0</v>
      </c>
      <c r="CZ161" s="35" t="str">
        <f t="shared" si="72"/>
        <v/>
      </c>
      <c r="DA161" s="20">
        <f>IF('Raw Data'!CK161="","",'Raw Data'!CK161)</f>
        <v>0</v>
      </c>
      <c r="DB161" s="35" t="str">
        <f t="shared" si="73"/>
        <v/>
      </c>
      <c r="DC161" s="20">
        <f>IF('Raw Data'!CL161="","",'Raw Data'!CL161)</f>
        <v>3</v>
      </c>
      <c r="DD161" s="35" t="str">
        <f t="shared" si="74"/>
        <v/>
      </c>
      <c r="DE161" s="20">
        <f>IF('Raw Data'!CM161="","",'Raw Data'!CM161)</f>
        <v>1</v>
      </c>
      <c r="DF161" s="35" t="str">
        <f t="shared" si="75"/>
        <v/>
      </c>
      <c r="DG161" s="20">
        <f>IF('Raw Data'!CN161="","",'Raw Data'!CN161)</f>
        <v>0</v>
      </c>
      <c r="DH161" s="35" t="str">
        <f t="shared" si="76"/>
        <v/>
      </c>
      <c r="DI161" s="20">
        <f>IF('Raw Data'!CO161="","",'Raw Data'!CO161)</f>
        <v>5</v>
      </c>
      <c r="DJ161" s="35" t="str">
        <f t="shared" si="77"/>
        <v/>
      </c>
      <c r="DK161" s="23">
        <f>IF('Raw Data'!CP161="","",'Raw Data'!CP161)</f>
        <v>2</v>
      </c>
      <c r="DL161" s="23">
        <f>IF('Raw Data'!CQ161="","",'Raw Data'!CQ161)</f>
        <v>1</v>
      </c>
      <c r="DM161" s="20">
        <f>IF('Raw Data'!CR161="","",'Raw Data'!CR161)</f>
        <v>12</v>
      </c>
      <c r="DN161" s="20">
        <f>IF('Raw Data'!CS161="","",'Raw Data'!CS161)</f>
        <v>0</v>
      </c>
      <c r="DO161" s="23">
        <f>IF('Raw Data'!CT161="","",'Raw Data'!CT161)</f>
        <v>8</v>
      </c>
      <c r="DP161" s="20">
        <f>IF('Raw Data'!CU161="","",'Raw Data'!CU161)</f>
        <v>0</v>
      </c>
      <c r="DQ161" s="23" t="str">
        <f>IF('Raw Data'!CV161="","",'Raw Data'!CV161)</f>
        <v/>
      </c>
      <c r="DR161" s="20" t="str">
        <f>IF('Raw Data'!CW161="","",'Raw Data'!CW161)</f>
        <v/>
      </c>
      <c r="DS161" s="20" t="str">
        <f>IF('Raw Data'!CX161="","",'Raw Data'!CX161)</f>
        <v/>
      </c>
      <c r="DT161" s="20" t="str">
        <f>IF('Raw Data'!CY161="","",'Raw Data'!CY161)</f>
        <v/>
      </c>
      <c r="DU161" s="20" t="str">
        <f>IF('Raw Data'!CZ161="","",'Raw Data'!CZ161)</f>
        <v/>
      </c>
      <c r="DV161" s="20" t="str">
        <f>IF('Raw Data'!DA161="","",'Raw Data'!DA161)</f>
        <v/>
      </c>
      <c r="DW161" s="20" t="str">
        <f>IF('Raw Data'!DB161="","",'Raw Data'!DB161)</f>
        <v/>
      </c>
      <c r="DX161" s="35" t="str">
        <f t="shared" si="78"/>
        <v/>
      </c>
      <c r="DY161" s="23" t="str">
        <f>IF('Raw Data'!DC161="","",'Raw Data'!DC161)</f>
        <v/>
      </c>
      <c r="DZ161" s="42" t="str">
        <f t="shared" si="79"/>
        <v/>
      </c>
      <c r="EA161" s="20" t="str">
        <f>IF('Raw Data'!DD161="","",'Raw Data'!DD161)</f>
        <v/>
      </c>
      <c r="EB161" s="35" t="str">
        <f t="shared" si="80"/>
        <v/>
      </c>
      <c r="EC161" s="20" t="str">
        <f>IF('Raw Data'!DE161="","",'Raw Data'!DE161)</f>
        <v/>
      </c>
      <c r="ED161" s="35" t="str">
        <f t="shared" si="81"/>
        <v/>
      </c>
      <c r="EE161" s="20" t="str">
        <f>IF('Raw Data'!DF161="","",'Raw Data'!DF161)</f>
        <v/>
      </c>
      <c r="EF161" s="35" t="str">
        <f t="shared" si="82"/>
        <v/>
      </c>
      <c r="EG161" s="20" t="str">
        <f>IF('Raw Data'!DG161="","",'Raw Data'!DG161)</f>
        <v/>
      </c>
      <c r="EH161" s="35" t="str">
        <f t="shared" si="83"/>
        <v/>
      </c>
      <c r="EI161" s="20" t="str">
        <f>IF('Raw Data'!DH161="","",'Raw Data'!DH161)</f>
        <v/>
      </c>
      <c r="EJ161" s="20" t="str">
        <f>IF('Raw Data'!DI161="","",'Raw Data'!DI161)</f>
        <v/>
      </c>
      <c r="EK161" s="20" t="str">
        <f>IF('Raw Data'!DJ161="","",'Raw Data'!DJ161)</f>
        <v/>
      </c>
      <c r="EL161" s="20" t="str">
        <f>IF('Raw Data'!DK161="","",'Raw Data'!DK161)</f>
        <v/>
      </c>
      <c r="EM161" s="20" t="str">
        <f>IF('Raw Data'!DL161="","",'Raw Data'!DL161)</f>
        <v/>
      </c>
      <c r="EN161" s="20" t="str">
        <f>IF('Raw Data'!DM161="","",'Raw Data'!DM161)</f>
        <v/>
      </c>
      <c r="EO161" s="20" t="str">
        <f>IF('Raw Data'!DN161="","",'Raw Data'!DN161)</f>
        <v>Oui</v>
      </c>
      <c r="EP161" s="20">
        <f>IF('Raw Data'!DO161="","",'Raw Data'!DO161)</f>
        <v>1</v>
      </c>
      <c r="EQ161" s="35" t="str">
        <f t="shared" si="84"/>
        <v/>
      </c>
      <c r="ER161" s="20">
        <f>IF('Raw Data'!DP161="","",'Raw Data'!DP161)</f>
        <v>1</v>
      </c>
      <c r="ES161" s="20">
        <f>IF('Raw Data'!DQ161="","",'Raw Data'!DQ161)</f>
        <v>0</v>
      </c>
      <c r="ET161" s="20">
        <f>IF('Raw Data'!DR161="","",'Raw Data'!DR161)</f>
        <v>0</v>
      </c>
      <c r="EU161" s="20" t="str">
        <f>IF('Raw Data'!DS161="","",'Raw Data'!DS161)</f>
        <v/>
      </c>
      <c r="EV161" s="20" t="str">
        <f>IF('Raw Data'!DT161="","",'Raw Data'!DT161)</f>
        <v>Station de radio Appel téléphonique Télévision</v>
      </c>
      <c r="EW161" s="20">
        <f>IF('Raw Data'!DU161="","",'Raw Data'!DU161)</f>
        <v>1</v>
      </c>
      <c r="EX161" s="20">
        <f>IF('Raw Data'!DV161="","",'Raw Data'!DV161)</f>
        <v>1</v>
      </c>
      <c r="EY161" s="20">
        <f>IF('Raw Data'!DW161="","",'Raw Data'!DW161)</f>
        <v>0</v>
      </c>
      <c r="EZ161" s="20">
        <f>IF('Raw Data'!DX161="","",'Raw Data'!DX161)</f>
        <v>0</v>
      </c>
      <c r="FA161" s="20">
        <f>IF('Raw Data'!DY161="","",'Raw Data'!DY161)</f>
        <v>0</v>
      </c>
      <c r="FB161" s="20">
        <f>IF('Raw Data'!DZ161="","",'Raw Data'!DZ161)</f>
        <v>1</v>
      </c>
      <c r="FC161" s="20">
        <f>IF('Raw Data'!EA161="","",'Raw Data'!EA161)</f>
        <v>0</v>
      </c>
      <c r="FD161" s="20">
        <f>IF('Raw Data'!EB161="","",'Raw Data'!EB161)</f>
        <v>0</v>
      </c>
      <c r="FE161" s="20">
        <f>IF('Raw Data'!EC161="","",'Raw Data'!EC161)</f>
        <v>0</v>
      </c>
      <c r="FF161" s="20">
        <f>IF('Raw Data'!ED161="","",'Raw Data'!ED161)</f>
        <v>0</v>
      </c>
      <c r="FG161" s="20">
        <f>IF('Raw Data'!EE161="","",'Raw Data'!EE161)</f>
        <v>0</v>
      </c>
      <c r="FH161" s="20">
        <f>IF('Raw Data'!EF161="","",'Raw Data'!EF161)</f>
        <v>0</v>
      </c>
      <c r="FI161" s="20">
        <f>IF('Raw Data'!EG161="","",'Raw Data'!EG161)</f>
        <v>0</v>
      </c>
      <c r="FJ161" s="20" t="str">
        <f>IF('Raw Data'!EH161="","",'Raw Data'!EH161)</f>
        <v/>
      </c>
      <c r="FK161" s="20" t="str">
        <f>IF('Raw Data'!EI161="","",'Raw Data'!EI161)</f>
        <v>Information sur les politiques publiques mise en œuvre dans le pays /la province (y compris sur le developpement)</v>
      </c>
      <c r="FL161" s="20" t="str">
        <f>IF('Raw Data'!EJ161="","",'Raw Data'!EJ161)</f>
        <v/>
      </c>
      <c r="FM161" s="20" t="str">
        <f>IF('Raw Data'!EK161="","",'Raw Data'!EK161)</f>
        <v>Oui</v>
      </c>
      <c r="FN161" s="20" t="str">
        <f>IF('Raw Data'!EL161="","",'Raw Data'!EL161)</f>
        <v/>
      </c>
      <c r="FO161" s="20" t="str">
        <f>IF('Raw Data'!EM161="","",'Raw Data'!EM161)</f>
        <v>Oui</v>
      </c>
      <c r="FP161" s="20" t="str">
        <f>IF('Raw Data'!EN161="","",'Raw Data'!EN161)</f>
        <v/>
      </c>
      <c r="FQ161" s="20" t="str">
        <f>IF('Raw Data'!EO161="","",'Raw Data'!EO161)</f>
        <v/>
      </c>
      <c r="FR161" s="20" t="str">
        <f>IF('Raw Data'!EP161="","",'Raw Data'!EP161)</f>
        <v/>
      </c>
      <c r="FS161" s="20" t="str">
        <f>IF('Raw Data'!EQ161="","",'Raw Data'!EQ161)</f>
        <v>Kalunga</v>
      </c>
      <c r="FT161" s="20">
        <f>IF('Raw Data'!ER161="","",'Raw Data'!ER161)</f>
        <v>4</v>
      </c>
      <c r="FU161" s="20" t="str">
        <f>IF('Raw Data'!ES161="","",'Raw Data'!ES161)</f>
        <v>Bonne comprehension</v>
      </c>
      <c r="FV161" s="20" t="str">
        <f>IF('Raw Data'!ET161="","",'Raw Data'!ET161)</f>
        <v>vWvJfH3sDSZM3uC5W82MGH</v>
      </c>
      <c r="FW161" s="20" t="str">
        <f>IF('Raw Data'!EU161="","",'Raw Data'!EU161)</f>
        <v>v89tPMrAjVHLSntiBQ22UJ</v>
      </c>
      <c r="FX161" s="20" t="str">
        <f>IF('Raw Data'!EV161="","",'Raw Data'!EV161)</f>
        <v>v5AfrSZTqajduwJVMoNG7f</v>
      </c>
      <c r="FY161" s="20" t="str">
        <f>IF('Raw Data'!EW161="","",'Raw Data'!EW161)</f>
        <v>vbptduBAghB4e4bMMgdQUc</v>
      </c>
      <c r="FZ161" s="20" t="str">
        <f>IF('Raw Data'!EX161="","",'Raw Data'!EX161)</f>
        <v>vNycnGWUpYeb3KNNoHrkGX</v>
      </c>
      <c r="GA161" s="20" t="str">
        <f>IF('Raw Data'!EY161="","",'Raw Data'!EY161)</f>
        <v/>
      </c>
      <c r="GB161" s="20">
        <f>IF('Raw Data'!EZ161="","",'Raw Data'!EZ161)</f>
        <v>386162524</v>
      </c>
      <c r="GC161" s="20" t="str">
        <f>IF('Raw Data'!FA161="","",'Raw Data'!FA161)</f>
        <v>0336a977-c026-4b39-a144-91ebe42234ee</v>
      </c>
      <c r="GD161" s="29">
        <f>IF('Raw Data'!FB161="","",'Raw Data'!FB161)</f>
        <v>44949.602662037039</v>
      </c>
      <c r="GE161" s="20" t="str">
        <f>IF('Raw Data'!FC161="","",'Raw Data'!FC161)</f>
        <v/>
      </c>
      <c r="GF161" s="20" t="str">
        <f>IF('Raw Data'!FD161="","",'Raw Data'!FD161)</f>
        <v/>
      </c>
      <c r="GG161" s="20" t="str">
        <f>IF('Raw Data'!FE161="","",'Raw Data'!FE161)</f>
        <v>submitted_via_web</v>
      </c>
      <c r="GH161" s="20" t="str">
        <f>IF('Raw Data'!FF161="","",'Raw Data'!FF161)</f>
        <v>reach_rdc_hsm_enqueteur</v>
      </c>
      <c r="GI161" s="20" t="str">
        <f>IF('Raw Data'!FG161="","",'Raw Data'!FG161)</f>
        <v/>
      </c>
      <c r="GJ161" s="20">
        <f>IF('Raw Data'!FH161="","",'Raw Data'!FH161)</f>
        <v>253</v>
      </c>
    </row>
    <row r="162" spans="1:192" x14ac:dyDescent="0.25">
      <c r="A162" s="24" t="str">
        <f t="shared" si="57"/>
        <v>a395e882-623e-4d68-bd32-bf169b38c1dd</v>
      </c>
      <c r="B162" s="24" t="str">
        <f t="shared" si="58"/>
        <v>Fundi</v>
      </c>
      <c r="C162" s="24" t="str">
        <f t="shared" si="59"/>
        <v>ENU4</v>
      </c>
      <c r="D162" s="29">
        <f>IF('Raw Data'!A162="","",'Raw Data'!A162)</f>
        <v>44949</v>
      </c>
      <c r="E162" s="27">
        <f>IF('Raw Data'!B162="","",'Raw Data'!B162)</f>
        <v>44949.622333935193</v>
      </c>
      <c r="F162" s="27">
        <f>IF('Raw Data'!C162="","",'Raw Data'!C162)</f>
        <v>44949.6339031713</v>
      </c>
      <c r="G162" s="76">
        <f t="shared" si="60"/>
        <v>16.659699993906543</v>
      </c>
      <c r="H162" s="33" t="str">
        <f t="shared" si="61"/>
        <v>Supprimer</v>
      </c>
      <c r="I162" s="20" t="str">
        <f>IF('Raw Data'!D162="","",'Raw Data'!D162)</f>
        <v>audit.csv</v>
      </c>
      <c r="J162" s="20" t="str">
        <f>IF('Raw Data'!E162="","",'Raw Data'!E162)</f>
        <v>https://kc.humanitarianresponse.info/media/original?media_file=reachrdcdata%2Fattachments%2F03786f7074524bcf85122757f5105ae7%2Fa395e882-623e-4d68-bd32-bf169b38c1dd%2Faudit.csv</v>
      </c>
      <c r="K162" s="20" t="str">
        <f>IF('Raw Data'!F162="","",'Raw Data'!F162)</f>
        <v/>
      </c>
      <c r="L162" s="20" t="str">
        <f>IF('Raw Data'!G162="","",'Raw Data'!G162)</f>
        <v/>
      </c>
      <c r="M162" s="20" t="str">
        <f>IF('Raw Data'!H162="","",'Raw Data'!H162)</f>
        <v>ENU4</v>
      </c>
      <c r="N162" s="20" t="str">
        <f>IF('Raw Data'!I162="","",'Raw Data'!I162)</f>
        <v>Kalemie</v>
      </c>
      <c r="O162" s="20" t="str">
        <f>IF('Raw Data'!J162="","",'Raw Data'!J162)</f>
        <v>Décembre</v>
      </c>
      <c r="P162" s="20" t="str">
        <f>IF('Raw Data'!K162="","",'Raw Data'!K162)</f>
        <v>Entretien à distance (appel téléphonique)</v>
      </c>
      <c r="Q162" s="20">
        <f>IF('Raw Data'!L162="","",'Raw Data'!L162)</f>
        <v>823999446</v>
      </c>
      <c r="R162" s="20">
        <f>IF('Raw Data'!M162="","",'Raw Data'!M162)</f>
        <v>823999446</v>
      </c>
      <c r="S162" s="20" t="str">
        <f>IF('Raw Data'!N162="","",'Raw Data'!N162)</f>
        <v>Oui</v>
      </c>
      <c r="T162" s="35" t="str">
        <f t="shared" si="62"/>
        <v/>
      </c>
      <c r="U162" s="20" t="str">
        <f>IF('Raw Data'!O162="","",'Raw Data'!O162)</f>
        <v/>
      </c>
      <c r="V162" s="20" t="str">
        <f>IF('Raw Data'!P162="","",'Raw Data'!P162)</f>
        <v/>
      </c>
      <c r="W162" s="20" t="str">
        <f>IF('Raw Data'!Q162="","",'Raw Data'!Q162)</f>
        <v/>
      </c>
      <c r="X162" s="20" t="str">
        <f>IF('Raw Data'!R162="","",'Raw Data'!R162)</f>
        <v>Oui</v>
      </c>
      <c r="Y162" s="35" t="str">
        <f t="shared" si="63"/>
        <v/>
      </c>
      <c r="Z162" s="20" t="str">
        <f>IF('Raw Data'!S162="","",'Raw Data'!S162)</f>
        <v/>
      </c>
      <c r="AA162" s="20" t="str">
        <f>IF('Raw Data'!T162="","",'Raw Data'!T162)</f>
        <v/>
      </c>
      <c r="AB162" s="20" t="str">
        <f>IF('Raw Data'!U162="","",'Raw Data'!U162)</f>
        <v>Maintenant</v>
      </c>
      <c r="AC162" s="35" t="str">
        <f t="shared" si="64"/>
        <v/>
      </c>
      <c r="AD162" s="20" t="str">
        <f>IF('Raw Data'!V162="","",'Raw Data'!V162)</f>
        <v/>
      </c>
      <c r="AE162" s="20" t="str">
        <f>IF('Raw Data'!W162="","",'Raw Data'!W162)</f>
        <v>Ngoy modeste</v>
      </c>
      <c r="AF162" s="20" t="str">
        <f>IF('Raw Data'!X162="","",'Raw Data'!X162)</f>
        <v>Homme</v>
      </c>
      <c r="AG162" s="20">
        <f>IF('Raw Data'!Y162="","",'Raw Data'!Y162)</f>
        <v>35</v>
      </c>
      <c r="AH162" s="20" t="str">
        <f>IF('Raw Data'!Z162="","",'Raw Data'!Z162)</f>
        <v>Agriculteur</v>
      </c>
      <c r="AI162" s="20" t="str">
        <f>IF('Raw Data'!AA162="","",'Raw Data'!AA162)</f>
        <v/>
      </c>
      <c r="AJ162" s="20" t="str">
        <f>IF('Raw Data'!AB162="","",'Raw Data'!AB162)</f>
        <v/>
      </c>
      <c r="AK162" s="20" t="str">
        <f>IF('Raw Data'!AC162="","",'Raw Data'!AC162)</f>
        <v/>
      </c>
      <c r="AL162" s="20" t="str">
        <f>IF('Raw Data'!AD162="","",'Raw Data'!AD162)</f>
        <v/>
      </c>
      <c r="AM162" s="20" t="str">
        <f>IF('Raw Data'!AE162="","",'Raw Data'!AE162)</f>
        <v/>
      </c>
      <c r="AN162" s="20" t="str">
        <f>IF('Raw Data'!AF162="","",'Raw Data'!AF162)</f>
        <v/>
      </c>
      <c r="AO162" s="20" t="str">
        <f>IF('Raw Data'!AG162="","",'Raw Data'!AG162)</f>
        <v/>
      </c>
      <c r="AP162" s="20" t="str">
        <f>IF('Raw Data'!AH162="","",'Raw Data'!AH162)</f>
        <v>Personne non déplacée (Autochtone)</v>
      </c>
      <c r="AQ162" s="35" t="str">
        <f t="shared" si="65"/>
        <v/>
      </c>
      <c r="AR162" s="20" t="str">
        <f>IF('Raw Data'!AI162="","",'Raw Data'!AI162)</f>
        <v>Tanganyika</v>
      </c>
      <c r="AS162" s="20" t="str">
        <f>IF('Raw Data'!AJ162="","",'Raw Data'!AJ162)</f>
        <v>Nyemba</v>
      </c>
      <c r="AT162" s="20" t="str">
        <f>IF('Raw Data'!AK162="","",'Raw Data'!AK162)</f>
        <v>Fundi</v>
      </c>
      <c r="AU162" s="20" t="str">
        <f>IF('Raw Data'!AL162="","",'Raw Data'!AL162)</f>
        <v/>
      </c>
      <c r="AV162" s="20" t="str">
        <f>IF('Raw Data'!AM162="","",'Raw Data'!AM162)</f>
        <v>Fundi</v>
      </c>
      <c r="AW162" s="20" t="str">
        <f>IF('Raw Data'!AN162="","",'Raw Data'!AN162)</f>
        <v/>
      </c>
      <c r="AX162" s="20" t="str">
        <f>IF('Raw Data'!AO162="","",'Raw Data'!AO162)</f>
        <v>Oui</v>
      </c>
      <c r="AY162" s="20" t="str">
        <f>IF('Raw Data'!AP162="","",'Raw Data'!AP162)</f>
        <v>Tanganyika</v>
      </c>
      <c r="AZ162" s="20" t="str">
        <f>IF('Raw Data'!AQ162="","",'Raw Data'!AQ162)</f>
        <v>Nyemba</v>
      </c>
      <c r="BA162" s="20" t="str">
        <f>IF('Raw Data'!AR162="","",'Raw Data'!AR162)</f>
        <v>Village</v>
      </c>
      <c r="BB162" s="20" t="str">
        <f>IF('Raw Data'!AS162="","",'Raw Data'!AS162)</f>
        <v>Fundi</v>
      </c>
      <c r="BC162" s="20" t="str">
        <f>IF('Raw Data'!AT162="","",'Raw Data'!AT162)</f>
        <v/>
      </c>
      <c r="BD162" s="20" t="str">
        <f>IF('Raw Data'!AU162="","",'Raw Data'!AU162)</f>
        <v>Fundi</v>
      </c>
      <c r="BE162" s="20" t="str">
        <f>IF('Raw Data'!AV162="","",'Raw Data'!AV162)</f>
        <v>Fundi</v>
      </c>
      <c r="BF162" s="20" t="str">
        <f>IF('Raw Data'!AW162="","",'Raw Data'!AW162)</f>
        <v/>
      </c>
      <c r="BG162" s="20" t="str">
        <f>IF('Raw Data'!AX162="","",'Raw Data'!AX162)</f>
        <v>Fundi</v>
      </c>
      <c r="BH162" s="20" t="str">
        <f>IF('Raw Data'!AY162="","",'Raw Data'!AY162)</f>
        <v>Non</v>
      </c>
      <c r="BI162" s="20" t="str">
        <f>IF('Raw Data'!AZ162="","",'Raw Data'!AZ162)</f>
        <v/>
      </c>
      <c r="BJ162" s="20" t="str">
        <f>IF('Raw Data'!BA162="","",'Raw Data'!BA162)</f>
        <v>Oui</v>
      </c>
      <c r="BK162" s="20" t="str">
        <f>IF('Raw Data'!BB162="","",'Raw Data'!BB162)</f>
        <v>Oui</v>
      </c>
      <c r="BL162" s="20" t="str">
        <f>IF('Raw Data'!BC162="","",'Raw Data'!BC162)</f>
        <v/>
      </c>
      <c r="BM162" s="20" t="str">
        <f>IF('Raw Data'!BD162="","",'Raw Data'!BD162)</f>
        <v/>
      </c>
      <c r="BN162" s="20" t="str">
        <f>IF('Raw Data'!BE162="","",'Raw Data'!BE162)</f>
        <v/>
      </c>
      <c r="BO162" s="20" t="str">
        <f>IF('Raw Data'!BF162="","",'Raw Data'!BF162)</f>
        <v/>
      </c>
      <c r="BP162" s="20" t="str">
        <f>IF('Raw Data'!BG162="","",'Raw Data'!BG162)</f>
        <v/>
      </c>
      <c r="BQ162" s="20" t="str">
        <f>IF('Raw Data'!BH162="","",'Raw Data'!BH162)</f>
        <v>Ne sait pas</v>
      </c>
      <c r="BR162" s="20" t="str">
        <f>IF('Raw Data'!BI162="","",'Raw Data'!BI162)</f>
        <v/>
      </c>
      <c r="BS162" s="20" t="str">
        <f>IF('Raw Data'!BJ162="","",'Raw Data'!BJ162)</f>
        <v>Oui</v>
      </c>
      <c r="BT162" s="20" t="str">
        <f>IF('Raw Data'!BK162="","",'Raw Data'!BK162)</f>
        <v>Oui</v>
      </c>
      <c r="BU162" s="35" t="str">
        <f t="shared" si="66"/>
        <v/>
      </c>
      <c r="BV162" s="20" t="str">
        <f>IF('Raw Data'!BL162="","",'Raw Data'!BL162)</f>
        <v/>
      </c>
      <c r="BW162" s="20" t="str">
        <f>IF('Raw Data'!BM162="","",'Raw Data'!BM162)</f>
        <v/>
      </c>
      <c r="BX162" s="20" t="str">
        <f>IF('Raw Data'!BN162="","",'Raw Data'!BN162)</f>
        <v>Oui</v>
      </c>
      <c r="BY162" s="20" t="str">
        <f>IF('Raw Data'!BO162="","",'Raw Data'!BO162)</f>
        <v>Oui</v>
      </c>
      <c r="BZ162" s="20" t="str">
        <f>IF('Raw Data'!BP162="","",'Raw Data'!BP162)</f>
        <v>Oui</v>
      </c>
      <c r="CA162" s="20" t="str">
        <f>IF('Raw Data'!BQ162="","",'Raw Data'!BQ162)</f>
        <v>Oui</v>
      </c>
      <c r="CB162" s="20" t="str">
        <f>IF('Raw Data'!BR162="","",'Raw Data'!BR162)</f>
        <v>Oui</v>
      </c>
      <c r="CC162" s="20" t="str">
        <f>IF('Raw Data'!BS162="","",'Raw Data'!BS162)</f>
        <v/>
      </c>
      <c r="CD162" s="20" t="str">
        <f>IF('Raw Data'!BT162="","",'Raw Data'!BT162)</f>
        <v>Communauté hôte (=Autochtones)</v>
      </c>
      <c r="CE162" s="20" t="str">
        <f>IF('Raw Data'!BU162="","",'Raw Data'!BU162)</f>
        <v>5</v>
      </c>
      <c r="CF162" s="20" t="str">
        <f>IF('Raw Data'!BV162="","",'Raw Data'!BV162)</f>
        <v>Oui</v>
      </c>
      <c r="CG162" s="20" t="str">
        <f>IF('Raw Data'!BW162="","",'Raw Data'!BW162)</f>
        <v>Communauté hôte (=Autochtones)</v>
      </c>
      <c r="CH162" s="35" t="str">
        <f t="shared" si="67"/>
        <v/>
      </c>
      <c r="CI162" s="35" t="str">
        <f t="shared" si="68"/>
        <v/>
      </c>
      <c r="CJ162" s="37">
        <f t="shared" si="69"/>
        <v>1</v>
      </c>
      <c r="CK162" s="20">
        <f>IF('Raw Data'!BX162="","",'Raw Data'!BX162)</f>
        <v>1</v>
      </c>
      <c r="CL162" s="20">
        <f>IF('Raw Data'!BY162="","",'Raw Data'!BY162)</f>
        <v>0</v>
      </c>
      <c r="CM162" s="20">
        <f>IF('Raw Data'!BZ162="","",'Raw Data'!BZ162)</f>
        <v>0</v>
      </c>
      <c r="CN162" s="20">
        <f>IF('Raw Data'!CA162="","",'Raw Data'!CA162)</f>
        <v>0</v>
      </c>
      <c r="CO162" s="20">
        <f>IF('Raw Data'!CB162="","",'Raw Data'!CB162)</f>
        <v>0</v>
      </c>
      <c r="CP162" s="39" t="str">
        <f>IF('Raw Data'!CC162="","",'Raw Data'!CC162)</f>
        <v>0.8955668167920283</v>
      </c>
      <c r="CQ162" s="20" t="str">
        <f>IF('Raw Data'!CD162="","",'Raw Data'!CD162)</f>
        <v/>
      </c>
      <c r="CR162" s="20" t="str">
        <f>IF('Raw Data'!CE162="","",'Raw Data'!CE162)</f>
        <v>1</v>
      </c>
      <c r="CS162" s="20" t="str">
        <f>IF('Raw Data'!CF162="","",'Raw Data'!CF162)</f>
        <v/>
      </c>
      <c r="CT162" s="20" t="str">
        <f>IF('Raw Data'!CG162="","",'Raw Data'!CG162)</f>
        <v/>
      </c>
      <c r="CU162" s="20" t="str">
        <f>IF('Raw Data'!CH162="","",'Raw Data'!CH162)</f>
        <v/>
      </c>
      <c r="CV162" s="35" t="str">
        <f t="shared" si="70"/>
        <v/>
      </c>
      <c r="CW162" s="20" t="str">
        <f>IF('Raw Data'!CI162="","",'Raw Data'!CI162)</f>
        <v/>
      </c>
      <c r="CX162" s="35" t="str">
        <f t="shared" si="71"/>
        <v/>
      </c>
      <c r="CY162" s="20" t="str">
        <f>IF('Raw Data'!CJ162="","",'Raw Data'!CJ162)</f>
        <v/>
      </c>
      <c r="CZ162" s="35" t="str">
        <f t="shared" si="72"/>
        <v/>
      </c>
      <c r="DA162" s="20" t="str">
        <f>IF('Raw Data'!CK162="","",'Raw Data'!CK162)</f>
        <v/>
      </c>
      <c r="DB162" s="35" t="str">
        <f t="shared" si="73"/>
        <v/>
      </c>
      <c r="DC162" s="20" t="str">
        <f>IF('Raw Data'!CL162="","",'Raw Data'!CL162)</f>
        <v/>
      </c>
      <c r="DD162" s="35" t="str">
        <f t="shared" si="74"/>
        <v/>
      </c>
      <c r="DE162" s="20" t="str">
        <f>IF('Raw Data'!CM162="","",'Raw Data'!CM162)</f>
        <v/>
      </c>
      <c r="DF162" s="35" t="str">
        <f t="shared" si="75"/>
        <v/>
      </c>
      <c r="DG162" s="20" t="str">
        <f>IF('Raw Data'!CN162="","",'Raw Data'!CN162)</f>
        <v/>
      </c>
      <c r="DH162" s="35" t="str">
        <f t="shared" si="76"/>
        <v/>
      </c>
      <c r="DI162" s="20" t="str">
        <f>IF('Raw Data'!CO162="","",'Raw Data'!CO162)</f>
        <v/>
      </c>
      <c r="DJ162" s="35" t="str">
        <f t="shared" si="77"/>
        <v/>
      </c>
      <c r="DK162" s="23" t="str">
        <f>IF('Raw Data'!CP162="","",'Raw Data'!CP162)</f>
        <v/>
      </c>
      <c r="DL162" s="23" t="str">
        <f>IF('Raw Data'!CQ162="","",'Raw Data'!CQ162)</f>
        <v/>
      </c>
      <c r="DM162" s="20" t="str">
        <f>IF('Raw Data'!CR162="","",'Raw Data'!CR162)</f>
        <v/>
      </c>
      <c r="DN162" s="20" t="str">
        <f>IF('Raw Data'!CS162="","",'Raw Data'!CS162)</f>
        <v/>
      </c>
      <c r="DO162" s="23" t="str">
        <f>IF('Raw Data'!CT162="","",'Raw Data'!CT162)</f>
        <v/>
      </c>
      <c r="DP162" s="20" t="str">
        <f>IF('Raw Data'!CU162="","",'Raw Data'!CU162)</f>
        <v/>
      </c>
      <c r="DQ162" s="23" t="str">
        <f>IF('Raw Data'!CV162="","",'Raw Data'!CV162)</f>
        <v/>
      </c>
      <c r="DR162" s="20" t="str">
        <f>IF('Raw Data'!CW162="","",'Raw Data'!CW162)</f>
        <v/>
      </c>
      <c r="DS162" s="20">
        <f>IF('Raw Data'!CX162="","",'Raw Data'!CX162)</f>
        <v>20</v>
      </c>
      <c r="DT162" s="20">
        <f>IF('Raw Data'!CY162="","",'Raw Data'!CY162)</f>
        <v>0</v>
      </c>
      <c r="DU162" s="20">
        <f>IF('Raw Data'!CZ162="","",'Raw Data'!CZ162)</f>
        <v>18</v>
      </c>
      <c r="DV162" s="20">
        <f>IF('Raw Data'!DA162="","",'Raw Data'!DA162)</f>
        <v>0</v>
      </c>
      <c r="DW162" s="20">
        <f>IF('Raw Data'!DB162="","",'Raw Data'!DB162)</f>
        <v>0</v>
      </c>
      <c r="DX162" s="35" t="str">
        <f t="shared" si="78"/>
        <v/>
      </c>
      <c r="DY162" s="23">
        <f>IF('Raw Data'!DC162="","",'Raw Data'!DC162)</f>
        <v>0</v>
      </c>
      <c r="DZ162" s="42" t="str">
        <f t="shared" si="79"/>
        <v/>
      </c>
      <c r="EA162" s="20">
        <f>IF('Raw Data'!DD162="","",'Raw Data'!DD162)</f>
        <v>0</v>
      </c>
      <c r="EB162" s="35" t="str">
        <f t="shared" si="80"/>
        <v/>
      </c>
      <c r="EC162" s="20">
        <f>IF('Raw Data'!DE162="","",'Raw Data'!DE162)</f>
        <v>0</v>
      </c>
      <c r="ED162" s="35" t="str">
        <f t="shared" si="81"/>
        <v/>
      </c>
      <c r="EE162" s="20">
        <f>IF('Raw Data'!DF162="","",'Raw Data'!DF162)</f>
        <v>0</v>
      </c>
      <c r="EF162" s="35" t="str">
        <f t="shared" si="82"/>
        <v/>
      </c>
      <c r="EG162" s="20">
        <f>IF('Raw Data'!DG162="","",'Raw Data'!DG162)</f>
        <v>2</v>
      </c>
      <c r="EH162" s="35" t="str">
        <f t="shared" si="83"/>
        <v/>
      </c>
      <c r="EI162" s="20">
        <f>IF('Raw Data'!DH162="","",'Raw Data'!DH162)</f>
        <v>0</v>
      </c>
      <c r="EJ162" s="20">
        <f>IF('Raw Data'!DI162="","",'Raw Data'!DI162)</f>
        <v>0</v>
      </c>
      <c r="EK162" s="20">
        <f>IF('Raw Data'!DJ162="","",'Raw Data'!DJ162)</f>
        <v>0</v>
      </c>
      <c r="EL162" s="20">
        <f>IF('Raw Data'!DK162="","",'Raw Data'!DK162)</f>
        <v>0</v>
      </c>
      <c r="EM162" s="20" t="str">
        <f>IF('Raw Data'!DL162="","",'Raw Data'!DL162)</f>
        <v/>
      </c>
      <c r="EN162" s="20" t="str">
        <f>IF('Raw Data'!DM162="","",'Raw Data'!DM162)</f>
        <v/>
      </c>
      <c r="EO162" s="20" t="str">
        <f>IF('Raw Data'!DN162="","",'Raw Data'!DN162)</f>
        <v>Oui</v>
      </c>
      <c r="EP162" s="20">
        <f>IF('Raw Data'!DO162="","",'Raw Data'!DO162)</f>
        <v>2</v>
      </c>
      <c r="EQ162" s="35" t="str">
        <f t="shared" si="84"/>
        <v/>
      </c>
      <c r="ER162" s="20">
        <f>IF('Raw Data'!DP162="","",'Raw Data'!DP162)</f>
        <v>0</v>
      </c>
      <c r="ES162" s="20">
        <f>IF('Raw Data'!DQ162="","",'Raw Data'!DQ162)</f>
        <v>0</v>
      </c>
      <c r="ET162" s="20">
        <f>IF('Raw Data'!DR162="","",'Raw Data'!DR162)</f>
        <v>0</v>
      </c>
      <c r="EU162" s="20" t="str">
        <f>IF('Raw Data'!DS162="","",'Raw Data'!DS162)</f>
        <v/>
      </c>
      <c r="EV162" s="20" t="str">
        <f>IF('Raw Data'!DT162="","",'Raw Data'!DT162)</f>
        <v>Station de radio</v>
      </c>
      <c r="EW162" s="20">
        <f>IF('Raw Data'!DU162="","",'Raw Data'!DU162)</f>
        <v>1</v>
      </c>
      <c r="EX162" s="20">
        <f>IF('Raw Data'!DV162="","",'Raw Data'!DV162)</f>
        <v>0</v>
      </c>
      <c r="EY162" s="20">
        <f>IF('Raw Data'!DW162="","",'Raw Data'!DW162)</f>
        <v>0</v>
      </c>
      <c r="EZ162" s="20">
        <f>IF('Raw Data'!DX162="","",'Raw Data'!DX162)</f>
        <v>0</v>
      </c>
      <c r="FA162" s="20">
        <f>IF('Raw Data'!DY162="","",'Raw Data'!DY162)</f>
        <v>0</v>
      </c>
      <c r="FB162" s="20">
        <f>IF('Raw Data'!DZ162="","",'Raw Data'!DZ162)</f>
        <v>0</v>
      </c>
      <c r="FC162" s="20">
        <f>IF('Raw Data'!EA162="","",'Raw Data'!EA162)</f>
        <v>0</v>
      </c>
      <c r="FD162" s="20">
        <f>IF('Raw Data'!EB162="","",'Raw Data'!EB162)</f>
        <v>0</v>
      </c>
      <c r="FE162" s="20">
        <f>IF('Raw Data'!EC162="","",'Raw Data'!EC162)</f>
        <v>0</v>
      </c>
      <c r="FF162" s="20">
        <f>IF('Raw Data'!ED162="","",'Raw Data'!ED162)</f>
        <v>0</v>
      </c>
      <c r="FG162" s="20">
        <f>IF('Raw Data'!EE162="","",'Raw Data'!EE162)</f>
        <v>0</v>
      </c>
      <c r="FH162" s="20">
        <f>IF('Raw Data'!EF162="","",'Raw Data'!EF162)</f>
        <v>0</v>
      </c>
      <c r="FI162" s="20">
        <f>IF('Raw Data'!EG162="","",'Raw Data'!EG162)</f>
        <v>0</v>
      </c>
      <c r="FJ162" s="20" t="str">
        <f>IF('Raw Data'!EH162="","",'Raw Data'!EH162)</f>
        <v/>
      </c>
      <c r="FK162" s="20" t="str">
        <f>IF('Raw Data'!EI162="","",'Raw Data'!EI162)</f>
        <v>Information sur l'accès à l'assistance humanitaire</v>
      </c>
      <c r="FL162" s="20" t="str">
        <f>IF('Raw Data'!EJ162="","",'Raw Data'!EJ162)</f>
        <v/>
      </c>
      <c r="FM162" s="20" t="str">
        <f>IF('Raw Data'!EK162="","",'Raw Data'!EK162)</f>
        <v>Oui</v>
      </c>
      <c r="FN162" s="20" t="str">
        <f>IF('Raw Data'!EL162="","",'Raw Data'!EL162)</f>
        <v/>
      </c>
      <c r="FO162" s="20" t="str">
        <f>IF('Raw Data'!EM162="","",'Raw Data'!EM162)</f>
        <v>Oui</v>
      </c>
      <c r="FP162" s="20" t="str">
        <f>IF('Raw Data'!EN162="","",'Raw Data'!EN162)</f>
        <v/>
      </c>
      <c r="FQ162" s="20" t="str">
        <f>IF('Raw Data'!EO162="","",'Raw Data'!EO162)</f>
        <v/>
      </c>
      <c r="FR162" s="20" t="str">
        <f>IF('Raw Data'!EP162="","",'Raw Data'!EP162)</f>
        <v/>
      </c>
      <c r="FS162" s="20" t="str">
        <f>IF('Raw Data'!EQ162="","",'Raw Data'!EQ162)</f>
        <v>Ngoy Modeste</v>
      </c>
      <c r="FT162" s="20">
        <f>IF('Raw Data'!ER162="","",'Raw Data'!ER162)</f>
        <v>3</v>
      </c>
      <c r="FU162" s="20" t="str">
        <f>IF('Raw Data'!ES162="","",'Raw Data'!ES162)</f>
        <v>L'IC connait tres bien la situation de la localité</v>
      </c>
      <c r="FV162" s="20" t="str">
        <f>IF('Raw Data'!ET162="","",'Raw Data'!ET162)</f>
        <v>vWvJfH3sDSZM3uC5W82MGH</v>
      </c>
      <c r="FW162" s="20" t="str">
        <f>IF('Raw Data'!EU162="","",'Raw Data'!EU162)</f>
        <v>v89tPMrAjVHLSntiBQ22UJ</v>
      </c>
      <c r="FX162" s="20" t="str">
        <f>IF('Raw Data'!EV162="","",'Raw Data'!EV162)</f>
        <v>v5AfrSZTqajduwJVMoNG7f</v>
      </c>
      <c r="FY162" s="20" t="str">
        <f>IF('Raw Data'!EW162="","",'Raw Data'!EW162)</f>
        <v>vbptduBAghB4e4bMMgdQUc</v>
      </c>
      <c r="FZ162" s="20" t="str">
        <f>IF('Raw Data'!EX162="","",'Raw Data'!EX162)</f>
        <v>vNycnGWUpYeb3KNNoHrkGX</v>
      </c>
      <c r="GA162" s="20" t="str">
        <f>IF('Raw Data'!EY162="","",'Raw Data'!EY162)</f>
        <v/>
      </c>
      <c r="GB162" s="20">
        <f>IF('Raw Data'!EZ162="","",'Raw Data'!EZ162)</f>
        <v>386162654</v>
      </c>
      <c r="GC162" s="20" t="str">
        <f>IF('Raw Data'!FA162="","",'Raw Data'!FA162)</f>
        <v>a395e882-623e-4d68-bd32-bf169b38c1dd</v>
      </c>
      <c r="GD162" s="29">
        <f>IF('Raw Data'!FB162="","",'Raw Data'!FB162)</f>
        <v>44949.602824074071</v>
      </c>
      <c r="GE162" s="20" t="str">
        <f>IF('Raw Data'!FC162="","",'Raw Data'!FC162)</f>
        <v/>
      </c>
      <c r="GF162" s="20" t="str">
        <f>IF('Raw Data'!FD162="","",'Raw Data'!FD162)</f>
        <v/>
      </c>
      <c r="GG162" s="20" t="str">
        <f>IF('Raw Data'!FE162="","",'Raw Data'!FE162)</f>
        <v>submitted_via_web</v>
      </c>
      <c r="GH162" s="20" t="str">
        <f>IF('Raw Data'!FF162="","",'Raw Data'!FF162)</f>
        <v>reach_rdc_hsm_enqueteur</v>
      </c>
      <c r="GI162" s="20" t="str">
        <f>IF('Raw Data'!FG162="","",'Raw Data'!FG162)</f>
        <v/>
      </c>
      <c r="GJ162" s="20">
        <f>IF('Raw Data'!FH162="","",'Raw Data'!FH162)</f>
        <v>254</v>
      </c>
    </row>
    <row r="163" spans="1:192" x14ac:dyDescent="0.25">
      <c r="A163" s="24" t="str">
        <f t="shared" si="57"/>
        <v>77b65366-c37f-4467-a5fd-81794421934a</v>
      </c>
      <c r="B163" s="24" t="str">
        <f t="shared" si="58"/>
        <v>Muleka</v>
      </c>
      <c r="C163" s="24" t="str">
        <f t="shared" si="59"/>
        <v>ENU4</v>
      </c>
      <c r="D163" s="29">
        <f>IF('Raw Data'!A163="","",'Raw Data'!A163)</f>
        <v>44949</v>
      </c>
      <c r="E163" s="27">
        <f>IF('Raw Data'!B163="","",'Raw Data'!B163)</f>
        <v>44949.639407511568</v>
      </c>
      <c r="F163" s="27">
        <f>IF('Raw Data'!C163="","",'Raw Data'!C163)</f>
        <v>44949.67178665509</v>
      </c>
      <c r="G163" s="31">
        <f t="shared" si="60"/>
        <v>46.625966671854258</v>
      </c>
      <c r="H163" s="33" t="str">
        <f t="shared" si="61"/>
        <v>OK</v>
      </c>
      <c r="I163" s="20" t="str">
        <f>IF('Raw Data'!D163="","",'Raw Data'!D163)</f>
        <v>audit.csv</v>
      </c>
      <c r="J163" s="20" t="str">
        <f>IF('Raw Data'!E163="","",'Raw Data'!E163)</f>
        <v>https://kc.humanitarianresponse.info/media/original?media_file=reachrdcdata%2Fattachments%2F03786f7074524bcf85122757f5105ae7%2F77b65366-c37f-4467-a5fd-81794421934a%2Faudit.csv</v>
      </c>
      <c r="K163" s="20" t="str">
        <f>IF('Raw Data'!F163="","",'Raw Data'!F163)</f>
        <v/>
      </c>
      <c r="L163" s="20" t="str">
        <f>IF('Raw Data'!G163="","",'Raw Data'!G163)</f>
        <v/>
      </c>
      <c r="M163" s="20" t="str">
        <f>IF('Raw Data'!H163="","",'Raw Data'!H163)</f>
        <v>ENU4</v>
      </c>
      <c r="N163" s="20" t="str">
        <f>IF('Raw Data'!I163="","",'Raw Data'!I163)</f>
        <v>Kalemie</v>
      </c>
      <c r="O163" s="20" t="str">
        <f>IF('Raw Data'!J163="","",'Raw Data'!J163)</f>
        <v>Décembre</v>
      </c>
      <c r="P163" s="20" t="str">
        <f>IF('Raw Data'!K163="","",'Raw Data'!K163)</f>
        <v>Entretien à distance (appel téléphonique)</v>
      </c>
      <c r="Q163" s="20">
        <f>IF('Raw Data'!L163="","",'Raw Data'!L163)</f>
        <v>814928733</v>
      </c>
      <c r="R163" s="20">
        <f>IF('Raw Data'!M163="","",'Raw Data'!M163)</f>
        <v>814928733</v>
      </c>
      <c r="S163" s="20" t="str">
        <f>IF('Raw Data'!N163="","",'Raw Data'!N163)</f>
        <v>Oui</v>
      </c>
      <c r="T163" s="35" t="str">
        <f t="shared" si="62"/>
        <v/>
      </c>
      <c r="U163" s="20" t="str">
        <f>IF('Raw Data'!O163="","",'Raw Data'!O163)</f>
        <v/>
      </c>
      <c r="V163" s="20" t="str">
        <f>IF('Raw Data'!P163="","",'Raw Data'!P163)</f>
        <v/>
      </c>
      <c r="W163" s="20" t="str">
        <f>IF('Raw Data'!Q163="","",'Raw Data'!Q163)</f>
        <v/>
      </c>
      <c r="X163" s="20" t="str">
        <f>IF('Raw Data'!R163="","",'Raw Data'!R163)</f>
        <v>Oui</v>
      </c>
      <c r="Y163" s="35" t="str">
        <f t="shared" si="63"/>
        <v/>
      </c>
      <c r="Z163" s="20" t="str">
        <f>IF('Raw Data'!S163="","",'Raw Data'!S163)</f>
        <v/>
      </c>
      <c r="AA163" s="20" t="str">
        <f>IF('Raw Data'!T163="","",'Raw Data'!T163)</f>
        <v/>
      </c>
      <c r="AB163" s="20" t="str">
        <f>IF('Raw Data'!U163="","",'Raw Data'!U163)</f>
        <v>Maintenant</v>
      </c>
      <c r="AC163" s="35" t="str">
        <f t="shared" si="64"/>
        <v/>
      </c>
      <c r="AD163" s="20" t="str">
        <f>IF('Raw Data'!V163="","",'Raw Data'!V163)</f>
        <v/>
      </c>
      <c r="AE163" s="20" t="str">
        <f>IF('Raw Data'!W163="","",'Raw Data'!W163)</f>
        <v>Mupanga mukalai</v>
      </c>
      <c r="AF163" s="20" t="str">
        <f>IF('Raw Data'!X163="","",'Raw Data'!X163)</f>
        <v>Homme</v>
      </c>
      <c r="AG163" s="20">
        <f>IF('Raw Data'!Y163="","",'Raw Data'!Y163)</f>
        <v>61</v>
      </c>
      <c r="AH163" s="20" t="str">
        <f>IF('Raw Data'!Z163="","",'Raw Data'!Z163)</f>
        <v>Agriculteur</v>
      </c>
      <c r="AI163" s="20" t="str">
        <f>IF('Raw Data'!AA163="","",'Raw Data'!AA163)</f>
        <v/>
      </c>
      <c r="AJ163" s="20" t="str">
        <f>IF('Raw Data'!AB163="","",'Raw Data'!AB163)</f>
        <v/>
      </c>
      <c r="AK163" s="20" t="str">
        <f>IF('Raw Data'!AC163="","",'Raw Data'!AC163)</f>
        <v/>
      </c>
      <c r="AL163" s="20" t="str">
        <f>IF('Raw Data'!AD163="","",'Raw Data'!AD163)</f>
        <v/>
      </c>
      <c r="AM163" s="20" t="str">
        <f>IF('Raw Data'!AE163="","",'Raw Data'!AE163)</f>
        <v/>
      </c>
      <c r="AN163" s="20" t="str">
        <f>IF('Raw Data'!AF163="","",'Raw Data'!AF163)</f>
        <v/>
      </c>
      <c r="AO163" s="20" t="str">
        <f>IF('Raw Data'!AG163="","",'Raw Data'!AG163)</f>
        <v/>
      </c>
      <c r="AP163" s="20" t="str">
        <f>IF('Raw Data'!AH163="","",'Raw Data'!AH163)</f>
        <v>Personne non déplacée (Autochtone)</v>
      </c>
      <c r="AQ163" s="35" t="str">
        <f t="shared" si="65"/>
        <v/>
      </c>
      <c r="AR163" s="20" t="str">
        <f>IF('Raw Data'!AI163="","",'Raw Data'!AI163)</f>
        <v>Tanganyika</v>
      </c>
      <c r="AS163" s="20" t="str">
        <f>IF('Raw Data'!AJ163="","",'Raw Data'!AJ163)</f>
        <v>Nyemba</v>
      </c>
      <c r="AT163" s="20" t="str">
        <f>IF('Raw Data'!AK163="","",'Raw Data'!AK163)</f>
        <v>Autre (Specifiez)</v>
      </c>
      <c r="AU163" s="20" t="str">
        <f>IF('Raw Data'!AL163="","",'Raw Data'!AL163)</f>
        <v>Muleka</v>
      </c>
      <c r="AV163" s="20" t="str">
        <f>IF('Raw Data'!AM163="","",'Raw Data'!AM163)</f>
        <v>Muleka</v>
      </c>
      <c r="AW163" s="20" t="str">
        <f>IF('Raw Data'!AN163="","",'Raw Data'!AN163)</f>
        <v/>
      </c>
      <c r="AX163" s="20" t="str">
        <f>IF('Raw Data'!AO163="","",'Raw Data'!AO163)</f>
        <v>Oui</v>
      </c>
      <c r="AY163" s="20" t="str">
        <f>IF('Raw Data'!AP163="","",'Raw Data'!AP163)</f>
        <v>Tanganyika</v>
      </c>
      <c r="AZ163" s="20" t="str">
        <f>IF('Raw Data'!AQ163="","",'Raw Data'!AQ163)</f>
        <v>Nyemba</v>
      </c>
      <c r="BA163" s="20" t="str">
        <f>IF('Raw Data'!AR163="","",'Raw Data'!AR163)</f>
        <v>Localité</v>
      </c>
      <c r="BB163" s="20" t="str">
        <f>IF('Raw Data'!AS163="","",'Raw Data'!AS163)</f>
        <v/>
      </c>
      <c r="BC163" s="20" t="str">
        <f>IF('Raw Data'!AT163="","",'Raw Data'!AT163)</f>
        <v/>
      </c>
      <c r="BD163" s="20" t="str">
        <f>IF('Raw Data'!AU163="","",'Raw Data'!AU163)</f>
        <v/>
      </c>
      <c r="BE163" s="20" t="str">
        <f>IF('Raw Data'!AV163="","",'Raw Data'!AV163)</f>
        <v>Autre (Specifiez)</v>
      </c>
      <c r="BF163" s="20" t="str">
        <f>IF('Raw Data'!AW163="","",'Raw Data'!AW163)</f>
        <v>Muleka</v>
      </c>
      <c r="BG163" s="20" t="str">
        <f>IF('Raw Data'!AX163="","",'Raw Data'!AX163)</f>
        <v>Muleka</v>
      </c>
      <c r="BH163" s="20" t="str">
        <f>IF('Raw Data'!AY163="","",'Raw Data'!AY163)</f>
        <v>Non</v>
      </c>
      <c r="BI163" s="20" t="str">
        <f>IF('Raw Data'!AZ163="","",'Raw Data'!AZ163)</f>
        <v/>
      </c>
      <c r="BJ163" s="20" t="str">
        <f>IF('Raw Data'!BA163="","",'Raw Data'!BA163)</f>
        <v>Oui</v>
      </c>
      <c r="BK163" s="20" t="str">
        <f>IF('Raw Data'!BB163="","",'Raw Data'!BB163)</f>
        <v>Oui</v>
      </c>
      <c r="BL163" s="20" t="str">
        <f>IF('Raw Data'!BC163="","",'Raw Data'!BC163)</f>
        <v>Autre (Specifiez)</v>
      </c>
      <c r="BM163" s="20" t="str">
        <f>IF('Raw Data'!BD163="","",'Raw Data'!BD163)</f>
        <v>Muleka</v>
      </c>
      <c r="BN163" s="20" t="str">
        <f>IF('Raw Data'!BE163="","",'Raw Data'!BE163)</f>
        <v>Muleka</v>
      </c>
      <c r="BO163" s="20" t="str">
        <f>IF('Raw Data'!BF163="","",'Raw Data'!BF163)</f>
        <v>Nchela</v>
      </c>
      <c r="BP163" s="20" t="str">
        <f>IF('Raw Data'!BG163="","",'Raw Data'!BG163)</f>
        <v/>
      </c>
      <c r="BQ163" s="20" t="str">
        <f>IF('Raw Data'!BH163="","",'Raw Data'!BH163)</f>
        <v>Ne sait pas</v>
      </c>
      <c r="BR163" s="20" t="str">
        <f>IF('Raw Data'!BI163="","",'Raw Data'!BI163)</f>
        <v/>
      </c>
      <c r="BS163" s="20" t="str">
        <f>IF('Raw Data'!BJ163="","",'Raw Data'!BJ163)</f>
        <v>Oui</v>
      </c>
      <c r="BT163" s="20" t="str">
        <f>IF('Raw Data'!BK163="","",'Raw Data'!BK163)</f>
        <v>Oui</v>
      </c>
      <c r="BU163" s="35" t="str">
        <f t="shared" si="66"/>
        <v/>
      </c>
      <c r="BV163" s="20" t="str">
        <f>IF('Raw Data'!BL163="","",'Raw Data'!BL163)</f>
        <v/>
      </c>
      <c r="BW163" s="20" t="str">
        <f>IF('Raw Data'!BM163="","",'Raw Data'!BM163)</f>
        <v/>
      </c>
      <c r="BX163" s="20" t="str">
        <f>IF('Raw Data'!BN163="","",'Raw Data'!BN163)</f>
        <v>Oui</v>
      </c>
      <c r="BY163" s="20" t="str">
        <f>IF('Raw Data'!BO163="","",'Raw Data'!BO163)</f>
        <v>Oui</v>
      </c>
      <c r="BZ163" s="20" t="str">
        <f>IF('Raw Data'!BP163="","",'Raw Data'!BP163)</f>
        <v>Oui</v>
      </c>
      <c r="CA163" s="20" t="str">
        <f>IF('Raw Data'!BQ163="","",'Raw Data'!BQ163)</f>
        <v>Oui</v>
      </c>
      <c r="CB163" s="20" t="str">
        <f>IF('Raw Data'!BR163="","",'Raw Data'!BR163)</f>
        <v>Oui</v>
      </c>
      <c r="CC163" s="20" t="str">
        <f>IF('Raw Data'!BS163="","",'Raw Data'!BS163)</f>
        <v/>
      </c>
      <c r="CD163" s="20" t="str">
        <f>IF('Raw Data'!BT163="","",'Raw Data'!BT163)</f>
        <v>Communauté hôte (=Autochtones)</v>
      </c>
      <c r="CE163" s="20" t="str">
        <f>IF('Raw Data'!BU163="","",'Raw Data'!BU163)</f>
        <v>5</v>
      </c>
      <c r="CF163" s="20" t="str">
        <f>IF('Raw Data'!BV163="","",'Raw Data'!BV163)</f>
        <v>Oui</v>
      </c>
      <c r="CG163" s="20" t="str">
        <f>IF('Raw Data'!BW163="","",'Raw Data'!BW163)</f>
        <v>Personnes déplacées (PDI)</v>
      </c>
      <c r="CH163" s="35" t="str">
        <f t="shared" si="67"/>
        <v/>
      </c>
      <c r="CI163" s="35" t="str">
        <f t="shared" si="68"/>
        <v/>
      </c>
      <c r="CJ163" s="37">
        <f t="shared" si="69"/>
        <v>1</v>
      </c>
      <c r="CK163" s="20">
        <f>IF('Raw Data'!BX163="","",'Raw Data'!BX163)</f>
        <v>0</v>
      </c>
      <c r="CL163" s="20">
        <f>IF('Raw Data'!BY163="","",'Raw Data'!BY163)</f>
        <v>1</v>
      </c>
      <c r="CM163" s="20">
        <f>IF('Raw Data'!BZ163="","",'Raw Data'!BZ163)</f>
        <v>0</v>
      </c>
      <c r="CN163" s="20">
        <f>IF('Raw Data'!CA163="","",'Raw Data'!CA163)</f>
        <v>0</v>
      </c>
      <c r="CO163" s="20">
        <f>IF('Raw Data'!CB163="","",'Raw Data'!CB163)</f>
        <v>0</v>
      </c>
      <c r="CP163" s="39" t="str">
        <f>IF('Raw Data'!CC163="","",'Raw Data'!CC163)</f>
        <v>0.2488158055302645</v>
      </c>
      <c r="CQ163" s="20" t="str">
        <f>IF('Raw Data'!CD163="","",'Raw Data'!CD163)</f>
        <v/>
      </c>
      <c r="CR163" s="20" t="str">
        <f>IF('Raw Data'!CE163="","",'Raw Data'!CE163)</f>
        <v>1</v>
      </c>
      <c r="CS163" s="20" t="str">
        <f>IF('Raw Data'!CF163="","",'Raw Data'!CF163)</f>
        <v/>
      </c>
      <c r="CT163" s="20" t="str">
        <f>IF('Raw Data'!CG163="","",'Raw Data'!CG163)</f>
        <v/>
      </c>
      <c r="CU163" s="20">
        <f>IF('Raw Data'!CH163="","",'Raw Data'!CH163)</f>
        <v>2</v>
      </c>
      <c r="CV163" s="35" t="str">
        <f t="shared" si="70"/>
        <v/>
      </c>
      <c r="CW163" s="20">
        <f>IF('Raw Data'!CI163="","",'Raw Data'!CI163)</f>
        <v>1</v>
      </c>
      <c r="CX163" s="35" t="str">
        <f t="shared" si="71"/>
        <v/>
      </c>
      <c r="CY163" s="20">
        <f>IF('Raw Data'!CJ163="","",'Raw Data'!CJ163)</f>
        <v>0</v>
      </c>
      <c r="CZ163" s="35" t="str">
        <f t="shared" si="72"/>
        <v/>
      </c>
      <c r="DA163" s="20">
        <f>IF('Raw Data'!CK163="","",'Raw Data'!CK163)</f>
        <v>1</v>
      </c>
      <c r="DB163" s="35" t="str">
        <f t="shared" si="73"/>
        <v/>
      </c>
      <c r="DC163" s="20">
        <f>IF('Raw Data'!CL163="","",'Raw Data'!CL163)</f>
        <v>1</v>
      </c>
      <c r="DD163" s="35" t="str">
        <f t="shared" si="74"/>
        <v/>
      </c>
      <c r="DE163" s="20">
        <f>IF('Raw Data'!CM163="","",'Raw Data'!CM163)</f>
        <v>1</v>
      </c>
      <c r="DF163" s="35" t="str">
        <f t="shared" si="75"/>
        <v/>
      </c>
      <c r="DG163" s="20">
        <f>IF('Raw Data'!CN163="","",'Raw Data'!CN163)</f>
        <v>0</v>
      </c>
      <c r="DH163" s="35" t="str">
        <f t="shared" si="76"/>
        <v/>
      </c>
      <c r="DI163" s="20">
        <f>IF('Raw Data'!CO163="","",'Raw Data'!CO163)</f>
        <v>0</v>
      </c>
      <c r="DJ163" s="35" t="str">
        <f t="shared" si="77"/>
        <v/>
      </c>
      <c r="DK163" s="23">
        <f>IF('Raw Data'!CP163="","",'Raw Data'!CP163)</f>
        <v>0</v>
      </c>
      <c r="DL163" s="23">
        <f>IF('Raw Data'!CQ163="","",'Raw Data'!CQ163)</f>
        <v>0</v>
      </c>
      <c r="DM163" s="20">
        <f>IF('Raw Data'!CR163="","",'Raw Data'!CR163)</f>
        <v>30</v>
      </c>
      <c r="DN163" s="20">
        <f>IF('Raw Data'!CS163="","",'Raw Data'!CS163)</f>
        <v>0</v>
      </c>
      <c r="DO163" s="23">
        <f>IF('Raw Data'!CT163="","",'Raw Data'!CT163)</f>
        <v>3</v>
      </c>
      <c r="DP163" s="20">
        <f>IF('Raw Data'!CU163="","",'Raw Data'!CU163)</f>
        <v>3</v>
      </c>
      <c r="DQ163" s="23" t="str">
        <f>IF('Raw Data'!CV163="","",'Raw Data'!CV163)</f>
        <v/>
      </c>
      <c r="DR163" s="20" t="str">
        <f>IF('Raw Data'!CW163="","",'Raw Data'!CW163)</f>
        <v/>
      </c>
      <c r="DS163" s="20" t="str">
        <f>IF('Raw Data'!CX163="","",'Raw Data'!CX163)</f>
        <v/>
      </c>
      <c r="DT163" s="20" t="str">
        <f>IF('Raw Data'!CY163="","",'Raw Data'!CY163)</f>
        <v/>
      </c>
      <c r="DU163" s="20" t="str">
        <f>IF('Raw Data'!CZ163="","",'Raw Data'!CZ163)</f>
        <v/>
      </c>
      <c r="DV163" s="20" t="str">
        <f>IF('Raw Data'!DA163="","",'Raw Data'!DA163)</f>
        <v/>
      </c>
      <c r="DW163" s="20" t="str">
        <f>IF('Raw Data'!DB163="","",'Raw Data'!DB163)</f>
        <v/>
      </c>
      <c r="DX163" s="35" t="str">
        <f t="shared" si="78"/>
        <v/>
      </c>
      <c r="DY163" s="23" t="str">
        <f>IF('Raw Data'!DC163="","",'Raw Data'!DC163)</f>
        <v/>
      </c>
      <c r="DZ163" s="42" t="str">
        <f t="shared" si="79"/>
        <v/>
      </c>
      <c r="EA163" s="20" t="str">
        <f>IF('Raw Data'!DD163="","",'Raw Data'!DD163)</f>
        <v/>
      </c>
      <c r="EB163" s="35" t="str">
        <f t="shared" si="80"/>
        <v/>
      </c>
      <c r="EC163" s="20" t="str">
        <f>IF('Raw Data'!DE163="","",'Raw Data'!DE163)</f>
        <v/>
      </c>
      <c r="ED163" s="35" t="str">
        <f t="shared" si="81"/>
        <v/>
      </c>
      <c r="EE163" s="20" t="str">
        <f>IF('Raw Data'!DF163="","",'Raw Data'!DF163)</f>
        <v/>
      </c>
      <c r="EF163" s="35" t="str">
        <f t="shared" si="82"/>
        <v/>
      </c>
      <c r="EG163" s="20" t="str">
        <f>IF('Raw Data'!DG163="","",'Raw Data'!DG163)</f>
        <v/>
      </c>
      <c r="EH163" s="35" t="str">
        <f t="shared" si="83"/>
        <v/>
      </c>
      <c r="EI163" s="20" t="str">
        <f>IF('Raw Data'!DH163="","",'Raw Data'!DH163)</f>
        <v/>
      </c>
      <c r="EJ163" s="20" t="str">
        <f>IF('Raw Data'!DI163="","",'Raw Data'!DI163)</f>
        <v/>
      </c>
      <c r="EK163" s="20" t="str">
        <f>IF('Raw Data'!DJ163="","",'Raw Data'!DJ163)</f>
        <v/>
      </c>
      <c r="EL163" s="20" t="str">
        <f>IF('Raw Data'!DK163="","",'Raw Data'!DK163)</f>
        <v/>
      </c>
      <c r="EM163" s="20" t="str">
        <f>IF('Raw Data'!DL163="","",'Raw Data'!DL163)</f>
        <v/>
      </c>
      <c r="EN163" s="20" t="str">
        <f>IF('Raw Data'!DM163="","",'Raw Data'!DM163)</f>
        <v/>
      </c>
      <c r="EO163" s="20" t="str">
        <f>IF('Raw Data'!DN163="","",'Raw Data'!DN163)</f>
        <v>Oui</v>
      </c>
      <c r="EP163" s="20">
        <f>IF('Raw Data'!DO163="","",'Raw Data'!DO163)</f>
        <v>3</v>
      </c>
      <c r="EQ163" s="35" t="str">
        <f t="shared" si="84"/>
        <v/>
      </c>
      <c r="ER163" s="20">
        <f>IF('Raw Data'!DP163="","",'Raw Data'!DP163)</f>
        <v>0</v>
      </c>
      <c r="ES163" s="20">
        <f>IF('Raw Data'!DQ163="","",'Raw Data'!DQ163)</f>
        <v>0</v>
      </c>
      <c r="ET163" s="20">
        <f>IF('Raw Data'!DR163="","",'Raw Data'!DR163)</f>
        <v>0</v>
      </c>
      <c r="EU163" s="20" t="str">
        <f>IF('Raw Data'!DS163="","",'Raw Data'!DS163)</f>
        <v/>
      </c>
      <c r="EV163" s="20" t="str">
        <f>IF('Raw Data'!DT163="","",'Raw Data'!DT163)</f>
        <v>Station de radio</v>
      </c>
      <c r="EW163" s="20">
        <f>IF('Raw Data'!DU163="","",'Raw Data'!DU163)</f>
        <v>1</v>
      </c>
      <c r="EX163" s="20">
        <f>IF('Raw Data'!DV163="","",'Raw Data'!DV163)</f>
        <v>0</v>
      </c>
      <c r="EY163" s="20">
        <f>IF('Raw Data'!DW163="","",'Raw Data'!DW163)</f>
        <v>0</v>
      </c>
      <c r="EZ163" s="20">
        <f>IF('Raw Data'!DX163="","",'Raw Data'!DX163)</f>
        <v>0</v>
      </c>
      <c r="FA163" s="20">
        <f>IF('Raw Data'!DY163="","",'Raw Data'!DY163)</f>
        <v>0</v>
      </c>
      <c r="FB163" s="20">
        <f>IF('Raw Data'!DZ163="","",'Raw Data'!DZ163)</f>
        <v>0</v>
      </c>
      <c r="FC163" s="20">
        <f>IF('Raw Data'!EA163="","",'Raw Data'!EA163)</f>
        <v>0</v>
      </c>
      <c r="FD163" s="20">
        <f>IF('Raw Data'!EB163="","",'Raw Data'!EB163)</f>
        <v>0</v>
      </c>
      <c r="FE163" s="20">
        <f>IF('Raw Data'!EC163="","",'Raw Data'!EC163)</f>
        <v>0</v>
      </c>
      <c r="FF163" s="20">
        <f>IF('Raw Data'!ED163="","",'Raw Data'!ED163)</f>
        <v>0</v>
      </c>
      <c r="FG163" s="20">
        <f>IF('Raw Data'!EE163="","",'Raw Data'!EE163)</f>
        <v>0</v>
      </c>
      <c r="FH163" s="20">
        <f>IF('Raw Data'!EF163="","",'Raw Data'!EF163)</f>
        <v>0</v>
      </c>
      <c r="FI163" s="20">
        <f>IF('Raw Data'!EG163="","",'Raw Data'!EG163)</f>
        <v>0</v>
      </c>
      <c r="FJ163" s="20" t="str">
        <f>IF('Raw Data'!EH163="","",'Raw Data'!EH163)</f>
        <v/>
      </c>
      <c r="FK163" s="20" t="str">
        <f>IF('Raw Data'!EI163="","",'Raw Data'!EI163)</f>
        <v>Information sur l'accès à l'assistance humanitaire</v>
      </c>
      <c r="FL163" s="20" t="str">
        <f>IF('Raw Data'!EJ163="","",'Raw Data'!EJ163)</f>
        <v/>
      </c>
      <c r="FM163" s="20" t="str">
        <f>IF('Raw Data'!EK163="","",'Raw Data'!EK163)</f>
        <v>Oui</v>
      </c>
      <c r="FN163" s="20" t="str">
        <f>IF('Raw Data'!EL163="","",'Raw Data'!EL163)</f>
        <v/>
      </c>
      <c r="FO163" s="20" t="str">
        <f>IF('Raw Data'!EM163="","",'Raw Data'!EM163)</f>
        <v>Oui</v>
      </c>
      <c r="FP163" s="20" t="str">
        <f>IF('Raw Data'!EN163="","",'Raw Data'!EN163)</f>
        <v/>
      </c>
      <c r="FQ163" s="20" t="str">
        <f>IF('Raw Data'!EO163="","",'Raw Data'!EO163)</f>
        <v/>
      </c>
      <c r="FR163" s="20" t="str">
        <f>IF('Raw Data'!EP163="","",'Raw Data'!EP163)</f>
        <v/>
      </c>
      <c r="FS163" s="20" t="str">
        <f>IF('Raw Data'!EQ163="","",'Raw Data'!EQ163)</f>
        <v>Mukalai mupanga</v>
      </c>
      <c r="FT163" s="20">
        <f>IF('Raw Data'!ER163="","",'Raw Data'!ER163)</f>
        <v>3</v>
      </c>
      <c r="FU163" s="20" t="str">
        <f>IF('Raw Data'!ES163="","",'Raw Data'!ES163)</f>
        <v xml:space="preserve">L'IC connait tres bien la situation de la localité </v>
      </c>
      <c r="FV163" s="20" t="str">
        <f>IF('Raw Data'!ET163="","",'Raw Data'!ET163)</f>
        <v>vWvJfH3sDSZM3uC5W82MGH</v>
      </c>
      <c r="FW163" s="20" t="str">
        <f>IF('Raw Data'!EU163="","",'Raw Data'!EU163)</f>
        <v>v89tPMrAjVHLSntiBQ22UJ</v>
      </c>
      <c r="FX163" s="20" t="str">
        <f>IF('Raw Data'!EV163="","",'Raw Data'!EV163)</f>
        <v>v5AfrSZTqajduwJVMoNG7f</v>
      </c>
      <c r="FY163" s="20" t="str">
        <f>IF('Raw Data'!EW163="","",'Raw Data'!EW163)</f>
        <v>vbptduBAghB4e4bMMgdQUc</v>
      </c>
      <c r="FZ163" s="20" t="str">
        <f>IF('Raw Data'!EX163="","",'Raw Data'!EX163)</f>
        <v>vNycnGWUpYeb3KNNoHrkGX</v>
      </c>
      <c r="GA163" s="20" t="str">
        <f>IF('Raw Data'!EY163="","",'Raw Data'!EY163)</f>
        <v/>
      </c>
      <c r="GB163" s="20">
        <f>IF('Raw Data'!EZ163="","",'Raw Data'!EZ163)</f>
        <v>386162698</v>
      </c>
      <c r="GC163" s="20" t="str">
        <f>IF('Raw Data'!FA163="","",'Raw Data'!FA163)</f>
        <v>77b65366-c37f-4467-a5fd-81794421934a</v>
      </c>
      <c r="GD163" s="29">
        <f>IF('Raw Data'!FB163="","",'Raw Data'!FB163)</f>
        <v>44949.602870370371</v>
      </c>
      <c r="GE163" s="20" t="str">
        <f>IF('Raw Data'!FC163="","",'Raw Data'!FC163)</f>
        <v/>
      </c>
      <c r="GF163" s="20" t="str">
        <f>IF('Raw Data'!FD163="","",'Raw Data'!FD163)</f>
        <v/>
      </c>
      <c r="GG163" s="20" t="str">
        <f>IF('Raw Data'!FE163="","",'Raw Data'!FE163)</f>
        <v>submitted_via_web</v>
      </c>
      <c r="GH163" s="20" t="str">
        <f>IF('Raw Data'!FF163="","",'Raw Data'!FF163)</f>
        <v>reach_rdc_hsm_enqueteur</v>
      </c>
      <c r="GI163" s="20" t="str">
        <f>IF('Raw Data'!FG163="","",'Raw Data'!FG163)</f>
        <v/>
      </c>
      <c r="GJ163" s="20">
        <f>IF('Raw Data'!FH163="","",'Raw Data'!FH163)</f>
        <v>255</v>
      </c>
    </row>
    <row r="164" spans="1:192" x14ac:dyDescent="0.25">
      <c r="A164" s="24" t="str">
        <f t="shared" si="57"/>
        <v>b0754a7f-a421-44f2-8234-8faf4f56357b</v>
      </c>
      <c r="B164" s="24" t="str">
        <f t="shared" si="58"/>
        <v>Mulembwe</v>
      </c>
      <c r="C164" s="24" t="str">
        <f t="shared" si="59"/>
        <v xml:space="preserve">ENU7 </v>
      </c>
      <c r="D164" s="29">
        <f>IF('Raw Data'!A164="","",'Raw Data'!A164)</f>
        <v>44949</v>
      </c>
      <c r="E164" s="27">
        <f>IF('Raw Data'!B164="","",'Raw Data'!B164)</f>
        <v>44949.588967442127</v>
      </c>
      <c r="F164" s="27">
        <f>IF('Raw Data'!C164="","",'Raw Data'!C164)</f>
        <v>44949.618991099538</v>
      </c>
      <c r="G164" s="31">
        <f t="shared" si="60"/>
        <v>43.234066672157496</v>
      </c>
      <c r="H164" s="33" t="str">
        <f t="shared" si="61"/>
        <v>OK</v>
      </c>
      <c r="I164" s="20" t="str">
        <f>IF('Raw Data'!D164="","",'Raw Data'!D164)</f>
        <v>audit.csv</v>
      </c>
      <c r="J164" s="20" t="str">
        <f>IF('Raw Data'!E164="","",'Raw Data'!E164)</f>
        <v>https://kc.humanitarianresponse.info/media/original?media_file=reachrdcdata%2Fattachments%2F03786f7074524bcf85122757f5105ae7%2Fb0754a7f-a421-44f2-8234-8faf4f56357b%2Faudit.csv</v>
      </c>
      <c r="K164" s="20" t="str">
        <f>IF('Raw Data'!F164="","",'Raw Data'!F164)</f>
        <v/>
      </c>
      <c r="L164" s="20" t="str">
        <f>IF('Raw Data'!G164="","",'Raw Data'!G164)</f>
        <v/>
      </c>
      <c r="M164" s="20" t="str">
        <f>IF('Raw Data'!H164="","",'Raw Data'!H164)</f>
        <v xml:space="preserve">ENU7 </v>
      </c>
      <c r="N164" s="20" t="str">
        <f>IF('Raw Data'!I164="","",'Raw Data'!I164)</f>
        <v>Kalemie</v>
      </c>
      <c r="O164" s="20" t="str">
        <f>IF('Raw Data'!J164="","",'Raw Data'!J164)</f>
        <v>Décembre</v>
      </c>
      <c r="P164" s="20" t="str">
        <f>IF('Raw Data'!K164="","",'Raw Data'!K164)</f>
        <v>Entretien à distance (appel téléphonique)</v>
      </c>
      <c r="Q164" s="20">
        <f>IF('Raw Data'!L164="","",'Raw Data'!L164)</f>
        <v>813077770</v>
      </c>
      <c r="R164" s="20">
        <f>IF('Raw Data'!M164="","",'Raw Data'!M164)</f>
        <v>813077770</v>
      </c>
      <c r="S164" s="20" t="str">
        <f>IF('Raw Data'!N164="","",'Raw Data'!N164)</f>
        <v>Oui</v>
      </c>
      <c r="T164" s="35" t="str">
        <f t="shared" si="62"/>
        <v/>
      </c>
      <c r="U164" s="20" t="str">
        <f>IF('Raw Data'!O164="","",'Raw Data'!O164)</f>
        <v/>
      </c>
      <c r="V164" s="20" t="str">
        <f>IF('Raw Data'!P164="","",'Raw Data'!P164)</f>
        <v/>
      </c>
      <c r="W164" s="20" t="str">
        <f>IF('Raw Data'!Q164="","",'Raw Data'!Q164)</f>
        <v/>
      </c>
      <c r="X164" s="20" t="str">
        <f>IF('Raw Data'!R164="","",'Raw Data'!R164)</f>
        <v>Oui</v>
      </c>
      <c r="Y164" s="35" t="str">
        <f t="shared" si="63"/>
        <v/>
      </c>
      <c r="Z164" s="20" t="str">
        <f>IF('Raw Data'!S164="","",'Raw Data'!S164)</f>
        <v/>
      </c>
      <c r="AA164" s="20" t="str">
        <f>IF('Raw Data'!T164="","",'Raw Data'!T164)</f>
        <v/>
      </c>
      <c r="AB164" s="20" t="str">
        <f>IF('Raw Data'!U164="","",'Raw Data'!U164)</f>
        <v>Maintenant</v>
      </c>
      <c r="AC164" s="35" t="str">
        <f t="shared" si="64"/>
        <v/>
      </c>
      <c r="AD164" s="20" t="str">
        <f>IF('Raw Data'!V164="","",'Raw Data'!V164)</f>
        <v/>
      </c>
      <c r="AE164" s="20" t="str">
        <f>IF('Raw Data'!W164="","",'Raw Data'!W164)</f>
        <v>Modeste</v>
      </c>
      <c r="AF164" s="20" t="str">
        <f>IF('Raw Data'!X164="","",'Raw Data'!X164)</f>
        <v>Homme</v>
      </c>
      <c r="AG164" s="20">
        <f>IF('Raw Data'!Y164="","",'Raw Data'!Y164)</f>
        <v>40</v>
      </c>
      <c r="AH164" s="20" t="str">
        <f>IF('Raw Data'!Z164="","",'Raw Data'!Z164)</f>
        <v>Agriculteur</v>
      </c>
      <c r="AI164" s="20" t="str">
        <f>IF('Raw Data'!AA164="","",'Raw Data'!AA164)</f>
        <v/>
      </c>
      <c r="AJ164" s="20" t="str">
        <f>IF('Raw Data'!AB164="","",'Raw Data'!AB164)</f>
        <v/>
      </c>
      <c r="AK164" s="20" t="str">
        <f>IF('Raw Data'!AC164="","",'Raw Data'!AC164)</f>
        <v/>
      </c>
      <c r="AL164" s="20" t="str">
        <f>IF('Raw Data'!AD164="","",'Raw Data'!AD164)</f>
        <v/>
      </c>
      <c r="AM164" s="20" t="str">
        <f>IF('Raw Data'!AE164="","",'Raw Data'!AE164)</f>
        <v/>
      </c>
      <c r="AN164" s="20" t="str">
        <f>IF('Raw Data'!AF164="","",'Raw Data'!AF164)</f>
        <v/>
      </c>
      <c r="AO164" s="20" t="str">
        <f>IF('Raw Data'!AG164="","",'Raw Data'!AG164)</f>
        <v/>
      </c>
      <c r="AP164" s="20" t="str">
        <f>IF('Raw Data'!AH164="","",'Raw Data'!AH164)</f>
        <v>Personne non déplacée (Autochtone)</v>
      </c>
      <c r="AQ164" s="35" t="str">
        <f t="shared" si="65"/>
        <v/>
      </c>
      <c r="AR164" s="20" t="str">
        <f>IF('Raw Data'!AI164="","",'Raw Data'!AI164)</f>
        <v>Tanganyika</v>
      </c>
      <c r="AS164" s="20" t="str">
        <f>IF('Raw Data'!AJ164="","",'Raw Data'!AJ164)</f>
        <v>Kalemie</v>
      </c>
      <c r="AT164" s="20" t="str">
        <f>IF('Raw Data'!AK164="","",'Raw Data'!AK164)</f>
        <v>Mulembwe</v>
      </c>
      <c r="AU164" s="20" t="str">
        <f>IF('Raw Data'!AL164="","",'Raw Data'!AL164)</f>
        <v/>
      </c>
      <c r="AV164" s="20" t="str">
        <f>IF('Raw Data'!AM164="","",'Raw Data'!AM164)</f>
        <v>Mulembwe</v>
      </c>
      <c r="AW164" s="20" t="str">
        <f>IF('Raw Data'!AN164="","",'Raw Data'!AN164)</f>
        <v/>
      </c>
      <c r="AX164" s="20" t="str">
        <f>IF('Raw Data'!AO164="","",'Raw Data'!AO164)</f>
        <v>Oui</v>
      </c>
      <c r="AY164" s="20" t="str">
        <f>IF('Raw Data'!AP164="","",'Raw Data'!AP164)</f>
        <v>Tanganyika</v>
      </c>
      <c r="AZ164" s="20" t="str">
        <f>IF('Raw Data'!AQ164="","",'Raw Data'!AQ164)</f>
        <v>Kalemie</v>
      </c>
      <c r="BA164" s="20" t="str">
        <f>IF('Raw Data'!AR164="","",'Raw Data'!AR164)</f>
        <v>Localité</v>
      </c>
      <c r="BB164" s="20" t="str">
        <f>IF('Raw Data'!AS164="","",'Raw Data'!AS164)</f>
        <v/>
      </c>
      <c r="BC164" s="20" t="str">
        <f>IF('Raw Data'!AT164="","",'Raw Data'!AT164)</f>
        <v/>
      </c>
      <c r="BD164" s="20" t="str">
        <f>IF('Raw Data'!AU164="","",'Raw Data'!AU164)</f>
        <v/>
      </c>
      <c r="BE164" s="20" t="str">
        <f>IF('Raw Data'!AV164="","",'Raw Data'!AV164)</f>
        <v>Mulembwe</v>
      </c>
      <c r="BF164" s="20" t="str">
        <f>IF('Raw Data'!AW164="","",'Raw Data'!AW164)</f>
        <v/>
      </c>
      <c r="BG164" s="20" t="str">
        <f>IF('Raw Data'!AX164="","",'Raw Data'!AX164)</f>
        <v>Mulembwe</v>
      </c>
      <c r="BH164" s="20" t="str">
        <f>IF('Raw Data'!AY164="","",'Raw Data'!AY164)</f>
        <v>Non</v>
      </c>
      <c r="BI164" s="20" t="str">
        <f>IF('Raw Data'!AZ164="","",'Raw Data'!AZ164)</f>
        <v/>
      </c>
      <c r="BJ164" s="20" t="str">
        <f>IF('Raw Data'!BA164="","",'Raw Data'!BA164)</f>
        <v>Non</v>
      </c>
      <c r="BK164" s="20" t="str">
        <f>IF('Raw Data'!BB164="","",'Raw Data'!BB164)</f>
        <v>Oui</v>
      </c>
      <c r="BL164" s="20" t="str">
        <f>IF('Raw Data'!BC164="","",'Raw Data'!BC164)</f>
        <v/>
      </c>
      <c r="BM164" s="20" t="str">
        <f>IF('Raw Data'!BD164="","",'Raw Data'!BD164)</f>
        <v/>
      </c>
      <c r="BN164" s="20" t="str">
        <f>IF('Raw Data'!BE164="","",'Raw Data'!BE164)</f>
        <v/>
      </c>
      <c r="BO164" s="20" t="str">
        <f>IF('Raw Data'!BF164="","",'Raw Data'!BF164)</f>
        <v/>
      </c>
      <c r="BP164" s="20" t="str">
        <f>IF('Raw Data'!BG164="","",'Raw Data'!BG164)</f>
        <v/>
      </c>
      <c r="BQ164" s="20" t="str">
        <f>IF('Raw Data'!BH164="","",'Raw Data'!BH164)</f>
        <v>Autre (Spécifier)</v>
      </c>
      <c r="BR164" s="20" t="str">
        <f>IF('Raw Data'!BI164="","",'Raw Data'!BI164)</f>
        <v>Rutuku</v>
      </c>
      <c r="BS164" s="20" t="str">
        <f>IF('Raw Data'!BJ164="","",'Raw Data'!BJ164)</f>
        <v>Oui</v>
      </c>
      <c r="BT164" s="20" t="str">
        <f>IF('Raw Data'!BK164="","",'Raw Data'!BK164)</f>
        <v>Oui</v>
      </c>
      <c r="BU164" s="35" t="str">
        <f t="shared" si="66"/>
        <v/>
      </c>
      <c r="BV164" s="20" t="str">
        <f>IF('Raw Data'!BL164="","",'Raw Data'!BL164)</f>
        <v/>
      </c>
      <c r="BW164" s="20" t="str">
        <f>IF('Raw Data'!BM164="","",'Raw Data'!BM164)</f>
        <v/>
      </c>
      <c r="BX164" s="20" t="str">
        <f>IF('Raw Data'!BN164="","",'Raw Data'!BN164)</f>
        <v>Oui</v>
      </c>
      <c r="BY164" s="20" t="str">
        <f>IF('Raw Data'!BO164="","",'Raw Data'!BO164)</f>
        <v>Oui</v>
      </c>
      <c r="BZ164" s="20" t="str">
        <f>IF('Raw Data'!BP164="","",'Raw Data'!BP164)</f>
        <v>Oui</v>
      </c>
      <c r="CA164" s="20" t="str">
        <f>IF('Raw Data'!BQ164="","",'Raw Data'!BQ164)</f>
        <v>Non</v>
      </c>
      <c r="CB164" s="20" t="str">
        <f>IF('Raw Data'!BR164="","",'Raw Data'!BR164)</f>
        <v>Non</v>
      </c>
      <c r="CC164" s="20" t="str">
        <f>IF('Raw Data'!BS164="","",'Raw Data'!BS164)</f>
        <v/>
      </c>
      <c r="CD164" s="20" t="str">
        <f>IF('Raw Data'!BT164="","",'Raw Data'!BT164)</f>
        <v>Communauté hôte (=Autochtones)</v>
      </c>
      <c r="CE164" s="20" t="str">
        <f>IF('Raw Data'!BU164="","",'Raw Data'!BU164)</f>
        <v>3</v>
      </c>
      <c r="CF164" s="20" t="str">
        <f>IF('Raw Data'!BV164="","",'Raw Data'!BV164)</f>
        <v>Non</v>
      </c>
      <c r="CG164" s="20" t="str">
        <f>IF('Raw Data'!BW164="","",'Raw Data'!BW164)</f>
        <v/>
      </c>
      <c r="CH164" s="35" t="str">
        <f t="shared" si="67"/>
        <v/>
      </c>
      <c r="CI164" s="35" t="str">
        <f t="shared" si="68"/>
        <v/>
      </c>
      <c r="CJ164" s="37">
        <f t="shared" si="69"/>
        <v>0</v>
      </c>
      <c r="CK164" s="20" t="str">
        <f>IF('Raw Data'!BX164="","",'Raw Data'!BX164)</f>
        <v/>
      </c>
      <c r="CL164" s="20" t="str">
        <f>IF('Raw Data'!BY164="","",'Raw Data'!BY164)</f>
        <v/>
      </c>
      <c r="CM164" s="20" t="str">
        <f>IF('Raw Data'!BZ164="","",'Raw Data'!BZ164)</f>
        <v/>
      </c>
      <c r="CN164" s="20" t="str">
        <f>IF('Raw Data'!CA164="","",'Raw Data'!CA164)</f>
        <v/>
      </c>
      <c r="CO164" s="20" t="str">
        <f>IF('Raw Data'!CB164="","",'Raw Data'!CB164)</f>
        <v/>
      </c>
      <c r="CP164" s="39" t="str">
        <f>IF('Raw Data'!CC164="","",'Raw Data'!CC164)</f>
        <v>0.3392835927392317</v>
      </c>
      <c r="CQ164" s="20" t="str">
        <f>IF('Raw Data'!CD164="","",'Raw Data'!CD164)</f>
        <v/>
      </c>
      <c r="CR164" s="20" t="str">
        <f>IF('Raw Data'!CE164="","",'Raw Data'!CE164)</f>
        <v>1</v>
      </c>
      <c r="CS164" s="20" t="str">
        <f>IF('Raw Data'!CF164="","",'Raw Data'!CF164)</f>
        <v/>
      </c>
      <c r="CT164" s="20" t="str">
        <f>IF('Raw Data'!CG164="","",'Raw Data'!CG164)</f>
        <v/>
      </c>
      <c r="CU164" s="20">
        <f>IF('Raw Data'!CH164="","",'Raw Data'!CH164)</f>
        <v>3</v>
      </c>
      <c r="CV164" s="35" t="str">
        <f t="shared" si="70"/>
        <v/>
      </c>
      <c r="CW164" s="20">
        <f>IF('Raw Data'!CI164="","",'Raw Data'!CI164)</f>
        <v>1</v>
      </c>
      <c r="CX164" s="35" t="str">
        <f t="shared" si="71"/>
        <v/>
      </c>
      <c r="CY164" s="20">
        <f>IF('Raw Data'!CJ164="","",'Raw Data'!CJ164)</f>
        <v>5</v>
      </c>
      <c r="CZ164" s="35" t="str">
        <f t="shared" si="72"/>
        <v/>
      </c>
      <c r="DA164" s="20">
        <f>IF('Raw Data'!CK164="","",'Raw Data'!CK164)</f>
        <v>6</v>
      </c>
      <c r="DB164" s="35" t="str">
        <f t="shared" si="73"/>
        <v/>
      </c>
      <c r="DC164" s="20">
        <f>IF('Raw Data'!CL164="","",'Raw Data'!CL164)</f>
        <v>1</v>
      </c>
      <c r="DD164" s="35" t="str">
        <f t="shared" si="74"/>
        <v/>
      </c>
      <c r="DE164" s="20">
        <f>IF('Raw Data'!CM164="","",'Raw Data'!CM164)</f>
        <v>8</v>
      </c>
      <c r="DF164" s="35" t="str">
        <f t="shared" si="75"/>
        <v/>
      </c>
      <c r="DG164" s="20">
        <f>IF('Raw Data'!CN164="","",'Raw Data'!CN164)</f>
        <v>12</v>
      </c>
      <c r="DH164" s="35" t="str">
        <f t="shared" si="76"/>
        <v/>
      </c>
      <c r="DI164" s="20">
        <f>IF('Raw Data'!CO164="","",'Raw Data'!CO164)</f>
        <v>15</v>
      </c>
      <c r="DJ164" s="35" t="str">
        <f t="shared" si="77"/>
        <v/>
      </c>
      <c r="DK164" s="23">
        <f>IF('Raw Data'!CP164="","",'Raw Data'!CP164)</f>
        <v>10</v>
      </c>
      <c r="DL164" s="23">
        <f>IF('Raw Data'!CQ164="","",'Raw Data'!CQ164)</f>
        <v>8</v>
      </c>
      <c r="DM164" s="20">
        <f>IF('Raw Data'!CR164="","",'Raw Data'!CR164)</f>
        <v>25</v>
      </c>
      <c r="DN164" s="20">
        <f>IF('Raw Data'!CS164="","",'Raw Data'!CS164)</f>
        <v>17</v>
      </c>
      <c r="DO164" s="23">
        <f>IF('Raw Data'!CT164="","",'Raw Data'!CT164)</f>
        <v>15</v>
      </c>
      <c r="DP164" s="20">
        <f>IF('Raw Data'!CU164="","",'Raw Data'!CU164)</f>
        <v>13</v>
      </c>
      <c r="DQ164" s="23" t="str">
        <f>IF('Raw Data'!CV164="","",'Raw Data'!CV164)</f>
        <v/>
      </c>
      <c r="DR164" s="20" t="str">
        <f>IF('Raw Data'!CW164="","",'Raw Data'!CW164)</f>
        <v/>
      </c>
      <c r="DS164" s="20" t="str">
        <f>IF('Raw Data'!CX164="","",'Raw Data'!CX164)</f>
        <v/>
      </c>
      <c r="DT164" s="20" t="str">
        <f>IF('Raw Data'!CY164="","",'Raw Data'!CY164)</f>
        <v/>
      </c>
      <c r="DU164" s="20" t="str">
        <f>IF('Raw Data'!CZ164="","",'Raw Data'!CZ164)</f>
        <v/>
      </c>
      <c r="DV164" s="20" t="str">
        <f>IF('Raw Data'!DA164="","",'Raw Data'!DA164)</f>
        <v/>
      </c>
      <c r="DW164" s="20" t="str">
        <f>IF('Raw Data'!DB164="","",'Raw Data'!DB164)</f>
        <v/>
      </c>
      <c r="DX164" s="35" t="str">
        <f t="shared" si="78"/>
        <v/>
      </c>
      <c r="DY164" s="23" t="str">
        <f>IF('Raw Data'!DC164="","",'Raw Data'!DC164)</f>
        <v/>
      </c>
      <c r="DZ164" s="42" t="str">
        <f t="shared" si="79"/>
        <v/>
      </c>
      <c r="EA164" s="20" t="str">
        <f>IF('Raw Data'!DD164="","",'Raw Data'!DD164)</f>
        <v/>
      </c>
      <c r="EB164" s="35" t="str">
        <f t="shared" si="80"/>
        <v/>
      </c>
      <c r="EC164" s="20" t="str">
        <f>IF('Raw Data'!DE164="","",'Raw Data'!DE164)</f>
        <v/>
      </c>
      <c r="ED164" s="35" t="str">
        <f t="shared" si="81"/>
        <v/>
      </c>
      <c r="EE164" s="20" t="str">
        <f>IF('Raw Data'!DF164="","",'Raw Data'!DF164)</f>
        <v/>
      </c>
      <c r="EF164" s="35" t="str">
        <f t="shared" si="82"/>
        <v/>
      </c>
      <c r="EG164" s="20" t="str">
        <f>IF('Raw Data'!DG164="","",'Raw Data'!DG164)</f>
        <v/>
      </c>
      <c r="EH164" s="35" t="str">
        <f t="shared" si="83"/>
        <v/>
      </c>
      <c r="EI164" s="20" t="str">
        <f>IF('Raw Data'!DH164="","",'Raw Data'!DH164)</f>
        <v/>
      </c>
      <c r="EJ164" s="20" t="str">
        <f>IF('Raw Data'!DI164="","",'Raw Data'!DI164)</f>
        <v/>
      </c>
      <c r="EK164" s="20" t="str">
        <f>IF('Raw Data'!DJ164="","",'Raw Data'!DJ164)</f>
        <v/>
      </c>
      <c r="EL164" s="20" t="str">
        <f>IF('Raw Data'!DK164="","",'Raw Data'!DK164)</f>
        <v/>
      </c>
      <c r="EM164" s="20" t="str">
        <f>IF('Raw Data'!DL164="","",'Raw Data'!DL164)</f>
        <v/>
      </c>
      <c r="EN164" s="20" t="str">
        <f>IF('Raw Data'!DM164="","",'Raw Data'!DM164)</f>
        <v/>
      </c>
      <c r="EO164" s="20" t="str">
        <f>IF('Raw Data'!DN164="","",'Raw Data'!DN164)</f>
        <v>Oui</v>
      </c>
      <c r="EP164" s="20">
        <f>IF('Raw Data'!DO164="","",'Raw Data'!DO164)</f>
        <v>15</v>
      </c>
      <c r="EQ164" s="35" t="str">
        <f t="shared" si="84"/>
        <v/>
      </c>
      <c r="ER164" s="20">
        <f>IF('Raw Data'!DP164="","",'Raw Data'!DP164)</f>
        <v>7</v>
      </c>
      <c r="ES164" s="20">
        <f>IF('Raw Data'!DQ164="","",'Raw Data'!DQ164)</f>
        <v>5</v>
      </c>
      <c r="ET164" s="20">
        <f>IF('Raw Data'!DR164="","",'Raw Data'!DR164)</f>
        <v>2</v>
      </c>
      <c r="EU164" s="20" t="str">
        <f>IF('Raw Data'!DS164="","",'Raw Data'!DS164)</f>
        <v/>
      </c>
      <c r="EV164" s="20" t="str">
        <f>IF('Raw Data'!DT164="","",'Raw Data'!DT164)</f>
        <v>Station de radio Conversation avec leaders communautaires (pas autorité locale) Conversation avec la famille/les amis</v>
      </c>
      <c r="EW164" s="20">
        <f>IF('Raw Data'!DU164="","",'Raw Data'!DU164)</f>
        <v>1</v>
      </c>
      <c r="EX164" s="20">
        <f>IF('Raw Data'!DV164="","",'Raw Data'!DV164)</f>
        <v>0</v>
      </c>
      <c r="EY164" s="20">
        <f>IF('Raw Data'!DW164="","",'Raw Data'!DW164)</f>
        <v>0</v>
      </c>
      <c r="EZ164" s="20">
        <f>IF('Raw Data'!DX164="","",'Raw Data'!DX164)</f>
        <v>0</v>
      </c>
      <c r="FA164" s="20">
        <f>IF('Raw Data'!DY164="","",'Raw Data'!DY164)</f>
        <v>0</v>
      </c>
      <c r="FB164" s="20">
        <f>IF('Raw Data'!DZ164="","",'Raw Data'!DZ164)</f>
        <v>0</v>
      </c>
      <c r="FC164" s="20">
        <f>IF('Raw Data'!EA164="","",'Raw Data'!EA164)</f>
        <v>0</v>
      </c>
      <c r="FD164" s="20">
        <f>IF('Raw Data'!EB164="","",'Raw Data'!EB164)</f>
        <v>1</v>
      </c>
      <c r="FE164" s="20">
        <f>IF('Raw Data'!EC164="","",'Raw Data'!EC164)</f>
        <v>1</v>
      </c>
      <c r="FF164" s="20">
        <f>IF('Raw Data'!ED164="","",'Raw Data'!ED164)</f>
        <v>0</v>
      </c>
      <c r="FG164" s="20">
        <f>IF('Raw Data'!EE164="","",'Raw Data'!EE164)</f>
        <v>0</v>
      </c>
      <c r="FH164" s="20">
        <f>IF('Raw Data'!EF164="","",'Raw Data'!EF164)</f>
        <v>0</v>
      </c>
      <c r="FI164" s="20">
        <f>IF('Raw Data'!EG164="","",'Raw Data'!EG164)</f>
        <v>0</v>
      </c>
      <c r="FJ164" s="20" t="str">
        <f>IF('Raw Data'!EH164="","",'Raw Data'!EH164)</f>
        <v/>
      </c>
      <c r="FK164" s="20" t="str">
        <f>IF('Raw Data'!EI164="","",'Raw Data'!EI164)</f>
        <v>Information sur l'accès à l'assistance humanitaire</v>
      </c>
      <c r="FL164" s="20" t="str">
        <f>IF('Raw Data'!EJ164="","",'Raw Data'!EJ164)</f>
        <v/>
      </c>
      <c r="FM164" s="20" t="str">
        <f>IF('Raw Data'!EK164="","",'Raw Data'!EK164)</f>
        <v>Non</v>
      </c>
      <c r="FN164" s="20" t="str">
        <f>IF('Raw Data'!EL164="","",'Raw Data'!EL164)</f>
        <v/>
      </c>
      <c r="FO164" s="20" t="str">
        <f>IF('Raw Data'!EM164="","",'Raw Data'!EM164)</f>
        <v>Non</v>
      </c>
      <c r="FP164" s="20" t="str">
        <f>IF('Raw Data'!EN164="","",'Raw Data'!EN164)</f>
        <v/>
      </c>
      <c r="FQ164" s="20" t="str">
        <f>IF('Raw Data'!EO164="","",'Raw Data'!EO164)</f>
        <v/>
      </c>
      <c r="FR164" s="20" t="str">
        <f>IF('Raw Data'!EP164="","",'Raw Data'!EP164)</f>
        <v/>
      </c>
      <c r="FS164" s="20" t="str">
        <f>IF('Raw Data'!EQ164="","",'Raw Data'!EQ164)</f>
        <v>Mulembwe</v>
      </c>
      <c r="FT164" s="20">
        <f>IF('Raw Data'!ER164="","",'Raw Data'!ER164)</f>
        <v>5</v>
      </c>
      <c r="FU164" s="20" t="str">
        <f>IF('Raw Data'!ES164="","",'Raw Data'!ES164)</f>
        <v xml:space="preserve">L'ic maitrise  bien  la situation de la zone </v>
      </c>
      <c r="FV164" s="20" t="str">
        <f>IF('Raw Data'!ET164="","",'Raw Data'!ET164)</f>
        <v>vWvJfH3sDSZM3uC5W82MGH</v>
      </c>
      <c r="FW164" s="20" t="str">
        <f>IF('Raw Data'!EU164="","",'Raw Data'!EU164)</f>
        <v>v89tPMrAjVHLSntiBQ22UJ</v>
      </c>
      <c r="FX164" s="20" t="str">
        <f>IF('Raw Data'!EV164="","",'Raw Data'!EV164)</f>
        <v>v5AfrSZTqajduwJVMoNG7f</v>
      </c>
      <c r="FY164" s="20" t="str">
        <f>IF('Raw Data'!EW164="","",'Raw Data'!EW164)</f>
        <v>vbptduBAghB4e4bMMgdQUc</v>
      </c>
      <c r="FZ164" s="20" t="str">
        <f>IF('Raw Data'!EX164="","",'Raw Data'!EX164)</f>
        <v>vNycnGWUpYeb3KNNoHrkGX</v>
      </c>
      <c r="GA164" s="20" t="str">
        <f>IF('Raw Data'!EY164="","",'Raw Data'!EY164)</f>
        <v/>
      </c>
      <c r="GB164" s="20">
        <f>IF('Raw Data'!EZ164="","",'Raw Data'!EZ164)</f>
        <v>386162961</v>
      </c>
      <c r="GC164" s="20" t="str">
        <f>IF('Raw Data'!FA164="","",'Raw Data'!FA164)</f>
        <v>b0754a7f-a421-44f2-8234-8faf4f56357b</v>
      </c>
      <c r="GD164" s="29">
        <f>IF('Raw Data'!FB164="","",'Raw Data'!FB164)</f>
        <v>44949.603263888886</v>
      </c>
      <c r="GE164" s="20" t="str">
        <f>IF('Raw Data'!FC164="","",'Raw Data'!FC164)</f>
        <v/>
      </c>
      <c r="GF164" s="20" t="str">
        <f>IF('Raw Data'!FD164="","",'Raw Data'!FD164)</f>
        <v/>
      </c>
      <c r="GG164" s="20" t="str">
        <f>IF('Raw Data'!FE164="","",'Raw Data'!FE164)</f>
        <v>submitted_via_web</v>
      </c>
      <c r="GH164" s="20" t="str">
        <f>IF('Raw Data'!FF164="","",'Raw Data'!FF164)</f>
        <v>reach_rdc_hsm_enqueteur</v>
      </c>
      <c r="GI164" s="20" t="str">
        <f>IF('Raw Data'!FG164="","",'Raw Data'!FG164)</f>
        <v/>
      </c>
      <c r="GJ164" s="20">
        <f>IF('Raw Data'!FH164="","",'Raw Data'!FH164)</f>
        <v>256</v>
      </c>
    </row>
    <row r="165" spans="1:192" x14ac:dyDescent="0.25">
      <c r="A165" s="24" t="str">
        <f t="shared" si="57"/>
        <v>a6e89d27-4e54-4889-9772-e0e642b304db</v>
      </c>
      <c r="B165" s="24" t="str">
        <f t="shared" si="58"/>
        <v>Quartier  kituku</v>
      </c>
      <c r="C165" s="24" t="str">
        <f t="shared" si="59"/>
        <v xml:space="preserve">ENU7 </v>
      </c>
      <c r="D165" s="29">
        <f>IF('Raw Data'!A165="","",'Raw Data'!A165)</f>
        <v>44949</v>
      </c>
      <c r="E165" s="27">
        <f>IF('Raw Data'!B165="","",'Raw Data'!B165)</f>
        <v>44949.626987962962</v>
      </c>
      <c r="F165" s="27">
        <f>IF('Raw Data'!C165="","",'Raw Data'!C165)</f>
        <v>44949.650360543979</v>
      </c>
      <c r="G165" s="31">
        <f t="shared" si="60"/>
        <v>33.656516665359959</v>
      </c>
      <c r="H165" s="33" t="str">
        <f t="shared" si="61"/>
        <v>OK</v>
      </c>
      <c r="I165" s="20" t="str">
        <f>IF('Raw Data'!D165="","",'Raw Data'!D165)</f>
        <v>audit.csv</v>
      </c>
      <c r="J165" s="20" t="str">
        <f>IF('Raw Data'!E165="","",'Raw Data'!E165)</f>
        <v>https://kc.humanitarianresponse.info/media/original?media_file=reachrdcdata%2Fattachments%2F03786f7074524bcf85122757f5105ae7%2Fa6e89d27-4e54-4889-9772-e0e642b304db%2Faudit.csv</v>
      </c>
      <c r="K165" s="20" t="str">
        <f>IF('Raw Data'!F165="","",'Raw Data'!F165)</f>
        <v/>
      </c>
      <c r="L165" s="20" t="str">
        <f>IF('Raw Data'!G165="","",'Raw Data'!G165)</f>
        <v/>
      </c>
      <c r="M165" s="20" t="str">
        <f>IF('Raw Data'!H165="","",'Raw Data'!H165)</f>
        <v xml:space="preserve">ENU7 </v>
      </c>
      <c r="N165" s="20" t="str">
        <f>IF('Raw Data'!I165="","",'Raw Data'!I165)</f>
        <v>Kalemie</v>
      </c>
      <c r="O165" s="20" t="str">
        <f>IF('Raw Data'!J165="","",'Raw Data'!J165)</f>
        <v>Décembre</v>
      </c>
      <c r="P165" s="20" t="str">
        <f>IF('Raw Data'!K165="","",'Raw Data'!K165)</f>
        <v>Entretien à distance (appel téléphonique)</v>
      </c>
      <c r="Q165" s="20">
        <f>IF('Raw Data'!L165="","",'Raw Data'!L165)</f>
        <v>829923544</v>
      </c>
      <c r="R165" s="20">
        <f>IF('Raw Data'!M165="","",'Raw Data'!M165)</f>
        <v>829923544</v>
      </c>
      <c r="S165" s="20" t="str">
        <f>IF('Raw Data'!N165="","",'Raw Data'!N165)</f>
        <v>Oui</v>
      </c>
      <c r="T165" s="35" t="str">
        <f t="shared" si="62"/>
        <v/>
      </c>
      <c r="U165" s="20" t="str">
        <f>IF('Raw Data'!O165="","",'Raw Data'!O165)</f>
        <v/>
      </c>
      <c r="V165" s="20" t="str">
        <f>IF('Raw Data'!P165="","",'Raw Data'!P165)</f>
        <v/>
      </c>
      <c r="W165" s="20" t="str">
        <f>IF('Raw Data'!Q165="","",'Raw Data'!Q165)</f>
        <v/>
      </c>
      <c r="X165" s="20" t="str">
        <f>IF('Raw Data'!R165="","",'Raw Data'!R165)</f>
        <v>Oui</v>
      </c>
      <c r="Y165" s="35" t="str">
        <f t="shared" si="63"/>
        <v/>
      </c>
      <c r="Z165" s="20" t="str">
        <f>IF('Raw Data'!S165="","",'Raw Data'!S165)</f>
        <v/>
      </c>
      <c r="AA165" s="20" t="str">
        <f>IF('Raw Data'!T165="","",'Raw Data'!T165)</f>
        <v/>
      </c>
      <c r="AB165" s="20" t="str">
        <f>IF('Raw Data'!U165="","",'Raw Data'!U165)</f>
        <v>Maintenant</v>
      </c>
      <c r="AC165" s="35" t="str">
        <f t="shared" si="64"/>
        <v/>
      </c>
      <c r="AD165" s="20" t="str">
        <f>IF('Raw Data'!V165="","",'Raw Data'!V165)</f>
        <v/>
      </c>
      <c r="AE165" s="20" t="str">
        <f>IF('Raw Data'!W165="","",'Raw Data'!W165)</f>
        <v>Sammuel mupima</v>
      </c>
      <c r="AF165" s="20" t="str">
        <f>IF('Raw Data'!X165="","",'Raw Data'!X165)</f>
        <v>Homme</v>
      </c>
      <c r="AG165" s="20">
        <f>IF('Raw Data'!Y165="","",'Raw Data'!Y165)</f>
        <v>36</v>
      </c>
      <c r="AH165" s="20" t="str">
        <f>IF('Raw Data'!Z165="","",'Raw Data'!Z165)</f>
        <v>Commerçant</v>
      </c>
      <c r="AI165" s="20" t="str">
        <f>IF('Raw Data'!AA165="","",'Raw Data'!AA165)</f>
        <v/>
      </c>
      <c r="AJ165" s="20" t="str">
        <f>IF('Raw Data'!AB165="","",'Raw Data'!AB165)</f>
        <v/>
      </c>
      <c r="AK165" s="20" t="str">
        <f>IF('Raw Data'!AC165="","",'Raw Data'!AC165)</f>
        <v/>
      </c>
      <c r="AL165" s="20" t="str">
        <f>IF('Raw Data'!AD165="","",'Raw Data'!AD165)</f>
        <v/>
      </c>
      <c r="AM165" s="20" t="str">
        <f>IF('Raw Data'!AE165="","",'Raw Data'!AE165)</f>
        <v/>
      </c>
      <c r="AN165" s="20" t="str">
        <f>IF('Raw Data'!AF165="","",'Raw Data'!AF165)</f>
        <v/>
      </c>
      <c r="AO165" s="20" t="str">
        <f>IF('Raw Data'!AG165="","",'Raw Data'!AG165)</f>
        <v/>
      </c>
      <c r="AP165" s="20" t="str">
        <f>IF('Raw Data'!AH165="","",'Raw Data'!AH165)</f>
        <v>Personne non déplacée (Autochtone)</v>
      </c>
      <c r="AQ165" s="35" t="str">
        <f t="shared" si="65"/>
        <v/>
      </c>
      <c r="AR165" s="20" t="str">
        <f>IF('Raw Data'!AI165="","",'Raw Data'!AI165)</f>
        <v>Tanganyika</v>
      </c>
      <c r="AS165" s="20" t="str">
        <f>IF('Raw Data'!AJ165="","",'Raw Data'!AJ165)</f>
        <v>Nyemba</v>
      </c>
      <c r="AT165" s="20" t="str">
        <f>IF('Raw Data'!AK165="","",'Raw Data'!AK165)</f>
        <v>Autre (Specifiez)</v>
      </c>
      <c r="AU165" s="20" t="str">
        <f>IF('Raw Data'!AL165="","",'Raw Data'!AL165)</f>
        <v>Quartier  kituku</v>
      </c>
      <c r="AV165" s="20" t="str">
        <f>IF('Raw Data'!AM165="","",'Raw Data'!AM165)</f>
        <v>Quartier  kituku</v>
      </c>
      <c r="AW165" s="20" t="str">
        <f>IF('Raw Data'!AN165="","",'Raw Data'!AN165)</f>
        <v/>
      </c>
      <c r="AX165" s="20" t="str">
        <f>IF('Raw Data'!AO165="","",'Raw Data'!AO165)</f>
        <v>Oui</v>
      </c>
      <c r="AY165" s="20" t="str">
        <f>IF('Raw Data'!AP165="","",'Raw Data'!AP165)</f>
        <v>Tanganyika</v>
      </c>
      <c r="AZ165" s="20" t="str">
        <f>IF('Raw Data'!AQ165="","",'Raw Data'!AQ165)</f>
        <v>Nyemba</v>
      </c>
      <c r="BA165" s="20" t="str">
        <f>IF('Raw Data'!AR165="","",'Raw Data'!AR165)</f>
        <v>Quartier</v>
      </c>
      <c r="BB165" s="20" t="str">
        <f>IF('Raw Data'!AS165="","",'Raw Data'!AS165)</f>
        <v/>
      </c>
      <c r="BC165" s="20" t="str">
        <f>IF('Raw Data'!AT165="","",'Raw Data'!AT165)</f>
        <v/>
      </c>
      <c r="BD165" s="20" t="str">
        <f>IF('Raw Data'!AU165="","",'Raw Data'!AU165)</f>
        <v/>
      </c>
      <c r="BE165" s="20" t="str">
        <f>IF('Raw Data'!AV165="","",'Raw Data'!AV165)</f>
        <v>Autre (Specifiez)</v>
      </c>
      <c r="BF165" s="20" t="str">
        <f>IF('Raw Data'!AW165="","",'Raw Data'!AW165)</f>
        <v>Quartier  kituku</v>
      </c>
      <c r="BG165" s="20" t="str">
        <f>IF('Raw Data'!AX165="","",'Raw Data'!AX165)</f>
        <v>Quartier  kituku</v>
      </c>
      <c r="BH165" s="20" t="str">
        <f>IF('Raw Data'!AY165="","",'Raw Data'!AY165)</f>
        <v>Non</v>
      </c>
      <c r="BI165" s="20" t="str">
        <f>IF('Raw Data'!AZ165="","",'Raw Data'!AZ165)</f>
        <v/>
      </c>
      <c r="BJ165" s="20" t="str">
        <f>IF('Raw Data'!BA165="","",'Raw Data'!BA165)</f>
        <v>Oui</v>
      </c>
      <c r="BK165" s="20" t="str">
        <f>IF('Raw Data'!BB165="","",'Raw Data'!BB165)</f>
        <v>Oui</v>
      </c>
      <c r="BL165" s="20" t="str">
        <f>IF('Raw Data'!BC165="","",'Raw Data'!BC165)</f>
        <v>Camp filtisaf</v>
      </c>
      <c r="BM165" s="20" t="str">
        <f>IF('Raw Data'!BD165="","",'Raw Data'!BD165)</f>
        <v/>
      </c>
      <c r="BN165" s="20" t="str">
        <f>IF('Raw Data'!BE165="","",'Raw Data'!BE165)</f>
        <v>Camp filtisaf</v>
      </c>
      <c r="BO165" s="20" t="str">
        <f>IF('Raw Data'!BF165="","",'Raw Data'!BF165)</f>
        <v xml:space="preserve">Centre de santé kituku </v>
      </c>
      <c r="BP165" s="20" t="str">
        <f>IF('Raw Data'!BG165="","",'Raw Data'!BG165)</f>
        <v/>
      </c>
      <c r="BQ165" s="20" t="str">
        <f>IF('Raw Data'!BH165="","",'Raw Data'!BH165)</f>
        <v>Autre (Spécifier)</v>
      </c>
      <c r="BR165" s="20" t="str">
        <f>IF('Raw Data'!BI165="","",'Raw Data'!BI165)</f>
        <v xml:space="preserve">Moni </v>
      </c>
      <c r="BS165" s="20" t="str">
        <f>IF('Raw Data'!BJ165="","",'Raw Data'!BJ165)</f>
        <v>Oui</v>
      </c>
      <c r="BT165" s="20" t="str">
        <f>IF('Raw Data'!BK165="","",'Raw Data'!BK165)</f>
        <v>Oui</v>
      </c>
      <c r="BU165" s="35" t="str">
        <f t="shared" si="66"/>
        <v/>
      </c>
      <c r="BV165" s="20" t="str">
        <f>IF('Raw Data'!BL165="","",'Raw Data'!BL165)</f>
        <v/>
      </c>
      <c r="BW165" s="20" t="str">
        <f>IF('Raw Data'!BM165="","",'Raw Data'!BM165)</f>
        <v/>
      </c>
      <c r="BX165" s="20" t="str">
        <f>IF('Raw Data'!BN165="","",'Raw Data'!BN165)</f>
        <v>Oui</v>
      </c>
      <c r="BY165" s="20" t="str">
        <f>IF('Raw Data'!BO165="","",'Raw Data'!BO165)</f>
        <v>Non</v>
      </c>
      <c r="BZ165" s="20" t="str">
        <f>IF('Raw Data'!BP165="","",'Raw Data'!BP165)</f>
        <v>Non</v>
      </c>
      <c r="CA165" s="20" t="str">
        <f>IF('Raw Data'!BQ165="","",'Raw Data'!BQ165)</f>
        <v>Non</v>
      </c>
      <c r="CB165" s="20" t="str">
        <f>IF('Raw Data'!BR165="","",'Raw Data'!BR165)</f>
        <v>Non</v>
      </c>
      <c r="CC165" s="20" t="str">
        <f>IF('Raw Data'!BS165="","",'Raw Data'!BS165)</f>
        <v/>
      </c>
      <c r="CD165" s="20" t="str">
        <f>IF('Raw Data'!BT165="","",'Raw Data'!BT165)</f>
        <v>Communauté hôte (=Autochtones)</v>
      </c>
      <c r="CE165" s="20" t="str">
        <f>IF('Raw Data'!BU165="","",'Raw Data'!BU165)</f>
        <v>1</v>
      </c>
      <c r="CF165" s="20" t="str">
        <f>IF('Raw Data'!BV165="","",'Raw Data'!BV165)</f>
        <v/>
      </c>
      <c r="CG165" s="20" t="str">
        <f>IF('Raw Data'!BW165="","",'Raw Data'!BW165)</f>
        <v/>
      </c>
      <c r="CH165" s="35" t="str">
        <f t="shared" si="67"/>
        <v/>
      </c>
      <c r="CI165" s="35" t="str">
        <f t="shared" si="68"/>
        <v/>
      </c>
      <c r="CJ165" s="37">
        <f t="shared" si="69"/>
        <v>0</v>
      </c>
      <c r="CK165" s="20" t="str">
        <f>IF('Raw Data'!BX165="","",'Raw Data'!BX165)</f>
        <v/>
      </c>
      <c r="CL165" s="20" t="str">
        <f>IF('Raw Data'!BY165="","",'Raw Data'!BY165)</f>
        <v/>
      </c>
      <c r="CM165" s="20" t="str">
        <f>IF('Raw Data'!BZ165="","",'Raw Data'!BZ165)</f>
        <v/>
      </c>
      <c r="CN165" s="20" t="str">
        <f>IF('Raw Data'!CA165="","",'Raw Data'!CA165)</f>
        <v/>
      </c>
      <c r="CO165" s="20" t="str">
        <f>IF('Raw Data'!CB165="","",'Raw Data'!CB165)</f>
        <v/>
      </c>
      <c r="CP165" s="39" t="str">
        <f>IF('Raw Data'!CC165="","",'Raw Data'!CC165)</f>
        <v>0.6227714143077823</v>
      </c>
      <c r="CQ165" s="20" t="str">
        <f>IF('Raw Data'!CD165="","",'Raw Data'!CD165)</f>
        <v/>
      </c>
      <c r="CR165" s="20" t="str">
        <f>IF('Raw Data'!CE165="","",'Raw Data'!CE165)</f>
        <v>1</v>
      </c>
      <c r="CS165" s="20" t="str">
        <f>IF('Raw Data'!CF165="","",'Raw Data'!CF165)</f>
        <v/>
      </c>
      <c r="CT165" s="20" t="str">
        <f>IF('Raw Data'!CG165="","",'Raw Data'!CG165)</f>
        <v/>
      </c>
      <c r="CU165" s="20" t="str">
        <f>IF('Raw Data'!CH165="","",'Raw Data'!CH165)</f>
        <v/>
      </c>
      <c r="CV165" s="35" t="str">
        <f t="shared" si="70"/>
        <v/>
      </c>
      <c r="CW165" s="20" t="str">
        <f>IF('Raw Data'!CI165="","",'Raw Data'!CI165)</f>
        <v/>
      </c>
      <c r="CX165" s="35" t="str">
        <f t="shared" si="71"/>
        <v/>
      </c>
      <c r="CY165" s="20" t="str">
        <f>IF('Raw Data'!CJ165="","",'Raw Data'!CJ165)</f>
        <v/>
      </c>
      <c r="CZ165" s="35" t="str">
        <f t="shared" si="72"/>
        <v/>
      </c>
      <c r="DA165" s="20" t="str">
        <f>IF('Raw Data'!CK165="","",'Raw Data'!CK165)</f>
        <v/>
      </c>
      <c r="DB165" s="35" t="str">
        <f t="shared" si="73"/>
        <v/>
      </c>
      <c r="DC165" s="20" t="str">
        <f>IF('Raw Data'!CL165="","",'Raw Data'!CL165)</f>
        <v/>
      </c>
      <c r="DD165" s="35" t="str">
        <f t="shared" si="74"/>
        <v/>
      </c>
      <c r="DE165" s="20" t="str">
        <f>IF('Raw Data'!CM165="","",'Raw Data'!CM165)</f>
        <v/>
      </c>
      <c r="DF165" s="35" t="str">
        <f t="shared" si="75"/>
        <v/>
      </c>
      <c r="DG165" s="20" t="str">
        <f>IF('Raw Data'!CN165="","",'Raw Data'!CN165)</f>
        <v/>
      </c>
      <c r="DH165" s="35" t="str">
        <f t="shared" si="76"/>
        <v/>
      </c>
      <c r="DI165" s="20" t="str">
        <f>IF('Raw Data'!CO165="","",'Raw Data'!CO165)</f>
        <v/>
      </c>
      <c r="DJ165" s="35" t="str">
        <f t="shared" si="77"/>
        <v/>
      </c>
      <c r="DK165" s="23" t="str">
        <f>IF('Raw Data'!CP165="","",'Raw Data'!CP165)</f>
        <v/>
      </c>
      <c r="DL165" s="23" t="str">
        <f>IF('Raw Data'!CQ165="","",'Raw Data'!CQ165)</f>
        <v/>
      </c>
      <c r="DM165" s="20" t="str">
        <f>IF('Raw Data'!CR165="","",'Raw Data'!CR165)</f>
        <v/>
      </c>
      <c r="DN165" s="20" t="str">
        <f>IF('Raw Data'!CS165="","",'Raw Data'!CS165)</f>
        <v/>
      </c>
      <c r="DO165" s="23" t="str">
        <f>IF('Raw Data'!CT165="","",'Raw Data'!CT165)</f>
        <v/>
      </c>
      <c r="DP165" s="20" t="str">
        <f>IF('Raw Data'!CU165="","",'Raw Data'!CU165)</f>
        <v/>
      </c>
      <c r="DQ165" s="23" t="str">
        <f>IF('Raw Data'!CV165="","",'Raw Data'!CV165)</f>
        <v/>
      </c>
      <c r="DR165" s="20" t="str">
        <f>IF('Raw Data'!CW165="","",'Raw Data'!CW165)</f>
        <v/>
      </c>
      <c r="DS165" s="20">
        <f>IF('Raw Data'!CX165="","",'Raw Data'!CX165)</f>
        <v>10</v>
      </c>
      <c r="DT165" s="20">
        <f>IF('Raw Data'!CY165="","",'Raw Data'!CY165)</f>
        <v>16</v>
      </c>
      <c r="DU165" s="20">
        <f>IF('Raw Data'!CZ165="","",'Raw Data'!CZ165)</f>
        <v>9</v>
      </c>
      <c r="DV165" s="20">
        <f>IF('Raw Data'!DA165="","",'Raw Data'!DA165)</f>
        <v>10</v>
      </c>
      <c r="DW165" s="20">
        <f>IF('Raw Data'!DB165="","",'Raw Data'!DB165)</f>
        <v>1</v>
      </c>
      <c r="DX165" s="35" t="str">
        <f t="shared" si="78"/>
        <v/>
      </c>
      <c r="DY165" s="23">
        <f>IF('Raw Data'!DC165="","",'Raw Data'!DC165)</f>
        <v>1</v>
      </c>
      <c r="DZ165" s="42" t="str">
        <f t="shared" si="79"/>
        <v/>
      </c>
      <c r="EA165" s="20">
        <f>IF('Raw Data'!DD165="","",'Raw Data'!DD165)</f>
        <v>0</v>
      </c>
      <c r="EB165" s="35" t="str">
        <f t="shared" si="80"/>
        <v/>
      </c>
      <c r="EC165" s="20">
        <f>IF('Raw Data'!DE165="","",'Raw Data'!DE165)</f>
        <v>1</v>
      </c>
      <c r="ED165" s="35" t="str">
        <f t="shared" si="81"/>
        <v/>
      </c>
      <c r="EE165" s="20">
        <f>IF('Raw Data'!DF165="","",'Raw Data'!DF165)</f>
        <v>0</v>
      </c>
      <c r="EF165" s="35" t="str">
        <f t="shared" si="82"/>
        <v/>
      </c>
      <c r="EG165" s="20">
        <f>IF('Raw Data'!DG165="","",'Raw Data'!DG165)</f>
        <v>0</v>
      </c>
      <c r="EH165" s="35" t="str">
        <f t="shared" si="83"/>
        <v/>
      </c>
      <c r="EI165" s="20">
        <f>IF('Raw Data'!DH165="","",'Raw Data'!DH165)</f>
        <v>16</v>
      </c>
      <c r="EJ165" s="20">
        <f>IF('Raw Data'!DI165="","",'Raw Data'!DI165)</f>
        <v>8</v>
      </c>
      <c r="EK165" s="20">
        <f>IF('Raw Data'!DJ165="","",'Raw Data'!DJ165)</f>
        <v>3</v>
      </c>
      <c r="EL165" s="20">
        <f>IF('Raw Data'!DK165="","",'Raw Data'!DK165)</f>
        <v>8</v>
      </c>
      <c r="EM165" s="20" t="str">
        <f>IF('Raw Data'!DL165="","",'Raw Data'!DL165)</f>
        <v/>
      </c>
      <c r="EN165" s="20" t="str">
        <f>IF('Raw Data'!DM165="","",'Raw Data'!DM165)</f>
        <v/>
      </c>
      <c r="EO165" s="20" t="str">
        <f>IF('Raw Data'!DN165="","",'Raw Data'!DN165)</f>
        <v>Non</v>
      </c>
      <c r="EP165" s="20" t="str">
        <f>IF('Raw Data'!DO165="","",'Raw Data'!DO165)</f>
        <v/>
      </c>
      <c r="EQ165" s="35" t="str">
        <f t="shared" si="84"/>
        <v/>
      </c>
      <c r="ER165" s="20" t="str">
        <f>IF('Raw Data'!DP165="","",'Raw Data'!DP165)</f>
        <v/>
      </c>
      <c r="ES165" s="20" t="str">
        <f>IF('Raw Data'!DQ165="","",'Raw Data'!DQ165)</f>
        <v/>
      </c>
      <c r="ET165" s="20" t="str">
        <f>IF('Raw Data'!DR165="","",'Raw Data'!DR165)</f>
        <v/>
      </c>
      <c r="EU165" s="20" t="str">
        <f>IF('Raw Data'!DS165="","",'Raw Data'!DS165)</f>
        <v/>
      </c>
      <c r="EV165" s="20" t="str">
        <f>IF('Raw Data'!DT165="","",'Raw Data'!DT165)</f>
        <v>Station de radio Conversation avec la famille/les amis</v>
      </c>
      <c r="EW165" s="20">
        <f>IF('Raw Data'!DU165="","",'Raw Data'!DU165)</f>
        <v>1</v>
      </c>
      <c r="EX165" s="20">
        <f>IF('Raw Data'!DV165="","",'Raw Data'!DV165)</f>
        <v>0</v>
      </c>
      <c r="EY165" s="20">
        <f>IF('Raw Data'!DW165="","",'Raw Data'!DW165)</f>
        <v>0</v>
      </c>
      <c r="EZ165" s="20">
        <f>IF('Raw Data'!DX165="","",'Raw Data'!DX165)</f>
        <v>0</v>
      </c>
      <c r="FA165" s="20">
        <f>IF('Raw Data'!DY165="","",'Raw Data'!DY165)</f>
        <v>0</v>
      </c>
      <c r="FB165" s="20">
        <f>IF('Raw Data'!DZ165="","",'Raw Data'!DZ165)</f>
        <v>0</v>
      </c>
      <c r="FC165" s="20">
        <f>IF('Raw Data'!EA165="","",'Raw Data'!EA165)</f>
        <v>0</v>
      </c>
      <c r="FD165" s="20">
        <f>IF('Raw Data'!EB165="","",'Raw Data'!EB165)</f>
        <v>1</v>
      </c>
      <c r="FE165" s="20">
        <f>IF('Raw Data'!EC165="","",'Raw Data'!EC165)</f>
        <v>0</v>
      </c>
      <c r="FF165" s="20">
        <f>IF('Raw Data'!ED165="","",'Raw Data'!ED165)</f>
        <v>0</v>
      </c>
      <c r="FG165" s="20">
        <f>IF('Raw Data'!EE165="","",'Raw Data'!EE165)</f>
        <v>0</v>
      </c>
      <c r="FH165" s="20">
        <f>IF('Raw Data'!EF165="","",'Raw Data'!EF165)</f>
        <v>0</v>
      </c>
      <c r="FI165" s="20">
        <f>IF('Raw Data'!EG165="","",'Raw Data'!EG165)</f>
        <v>0</v>
      </c>
      <c r="FJ165" s="20" t="str">
        <f>IF('Raw Data'!EH165="","",'Raw Data'!EH165)</f>
        <v/>
      </c>
      <c r="FK165" s="20" t="str">
        <f>IF('Raw Data'!EI165="","",'Raw Data'!EI165)</f>
        <v>Information sur l'accès à l'assistance humanitaire</v>
      </c>
      <c r="FL165" s="20" t="str">
        <f>IF('Raw Data'!EJ165="","",'Raw Data'!EJ165)</f>
        <v/>
      </c>
      <c r="FM165" s="20" t="str">
        <f>IF('Raw Data'!EK165="","",'Raw Data'!EK165)</f>
        <v>Non</v>
      </c>
      <c r="FN165" s="20" t="str">
        <f>IF('Raw Data'!EL165="","",'Raw Data'!EL165)</f>
        <v/>
      </c>
      <c r="FO165" s="20" t="str">
        <f>IF('Raw Data'!EM165="","",'Raw Data'!EM165)</f>
        <v>Non</v>
      </c>
      <c r="FP165" s="20" t="str">
        <f>IF('Raw Data'!EN165="","",'Raw Data'!EN165)</f>
        <v/>
      </c>
      <c r="FQ165" s="20" t="str">
        <f>IF('Raw Data'!EO165="","",'Raw Data'!EO165)</f>
        <v/>
      </c>
      <c r="FR165" s="20" t="str">
        <f>IF('Raw Data'!EP165="","",'Raw Data'!EP165)</f>
        <v/>
      </c>
      <c r="FS165" s="20" t="str">
        <f>IF('Raw Data'!EQ165="","",'Raw Data'!EQ165)</f>
        <v xml:space="preserve">Quartier kituku </v>
      </c>
      <c r="FT165" s="20">
        <f>IF('Raw Data'!ER165="","",'Raw Data'!ER165)</f>
        <v>4</v>
      </c>
      <c r="FU165" s="20" t="str">
        <f>IF('Raw Data'!ES165="","",'Raw Data'!ES165)</f>
        <v>L'ic maitrise la situation  de la zone</v>
      </c>
      <c r="FV165" s="20" t="str">
        <f>IF('Raw Data'!ET165="","",'Raw Data'!ET165)</f>
        <v>vWvJfH3sDSZM3uC5W82MGH</v>
      </c>
      <c r="FW165" s="20" t="str">
        <f>IF('Raw Data'!EU165="","",'Raw Data'!EU165)</f>
        <v>v89tPMrAjVHLSntiBQ22UJ</v>
      </c>
      <c r="FX165" s="20" t="str">
        <f>IF('Raw Data'!EV165="","",'Raw Data'!EV165)</f>
        <v>v5AfrSZTqajduwJVMoNG7f</v>
      </c>
      <c r="FY165" s="20" t="str">
        <f>IF('Raw Data'!EW165="","",'Raw Data'!EW165)</f>
        <v>vbptduBAghB4e4bMMgdQUc</v>
      </c>
      <c r="FZ165" s="20" t="str">
        <f>IF('Raw Data'!EX165="","",'Raw Data'!EX165)</f>
        <v>vNycnGWUpYeb3KNNoHrkGX</v>
      </c>
      <c r="GA165" s="20" t="str">
        <f>IF('Raw Data'!EY165="","",'Raw Data'!EY165)</f>
        <v/>
      </c>
      <c r="GB165" s="20">
        <f>IF('Raw Data'!EZ165="","",'Raw Data'!EZ165)</f>
        <v>386162988</v>
      </c>
      <c r="GC165" s="20" t="str">
        <f>IF('Raw Data'!FA165="","",'Raw Data'!FA165)</f>
        <v>a6e89d27-4e54-4889-9772-e0e642b304db</v>
      </c>
      <c r="GD165" s="29">
        <f>IF('Raw Data'!FB165="","",'Raw Data'!FB165)</f>
        <v>44949.603310185194</v>
      </c>
      <c r="GE165" s="20" t="str">
        <f>IF('Raw Data'!FC165="","",'Raw Data'!FC165)</f>
        <v/>
      </c>
      <c r="GF165" s="20" t="str">
        <f>IF('Raw Data'!FD165="","",'Raw Data'!FD165)</f>
        <v/>
      </c>
      <c r="GG165" s="20" t="str">
        <f>IF('Raw Data'!FE165="","",'Raw Data'!FE165)</f>
        <v>submitted_via_web</v>
      </c>
      <c r="GH165" s="20" t="str">
        <f>IF('Raw Data'!FF165="","",'Raw Data'!FF165)</f>
        <v>reach_rdc_hsm_enqueteur</v>
      </c>
      <c r="GI165" s="20" t="str">
        <f>IF('Raw Data'!FG165="","",'Raw Data'!FG165)</f>
        <v/>
      </c>
      <c r="GJ165" s="20">
        <f>IF('Raw Data'!FH165="","",'Raw Data'!FH165)</f>
        <v>257</v>
      </c>
    </row>
    <row r="166" spans="1:192" x14ac:dyDescent="0.25">
      <c r="A166" s="24" t="str">
        <f t="shared" si="57"/>
        <v>b19b60eb-7011-4b1d-b977-a21b148610cd</v>
      </c>
      <c r="B166" s="24" t="str">
        <f t="shared" si="58"/>
        <v>Mutetezi</v>
      </c>
      <c r="C166" s="24" t="str">
        <f t="shared" si="59"/>
        <v>ENU10</v>
      </c>
      <c r="D166" s="29">
        <f>IF('Raw Data'!A166="","",'Raw Data'!A166)</f>
        <v>44949</v>
      </c>
      <c r="E166" s="27">
        <f>IF('Raw Data'!B166="","",'Raw Data'!B166)</f>
        <v>44949.589619166669</v>
      </c>
      <c r="F166" s="27">
        <f>IF('Raw Data'!C166="","",'Raw Data'!C166)</f>
        <v>44949.657133449073</v>
      </c>
      <c r="G166" s="31">
        <f t="shared" si="60"/>
        <v>97.220566661562771</v>
      </c>
      <c r="H166" s="33" t="str">
        <f t="shared" si="61"/>
        <v>OK</v>
      </c>
      <c r="I166" s="20" t="str">
        <f>IF('Raw Data'!D166="","",'Raw Data'!D166)</f>
        <v>audit.csv</v>
      </c>
      <c r="J166" s="20" t="str">
        <f>IF('Raw Data'!E166="","",'Raw Data'!E166)</f>
        <v>https://kc.humanitarianresponse.info/media/original?media_file=reachrdcdata%2Fattachments%2F03786f7074524bcf85122757f5105ae7%2Fb19b60eb-7011-4b1d-b977-a21b148610cd%2Faudit.csv</v>
      </c>
      <c r="K166" s="20" t="str">
        <f>IF('Raw Data'!F166="","",'Raw Data'!F166)</f>
        <v/>
      </c>
      <c r="L166" s="20" t="str">
        <f>IF('Raw Data'!G166="","",'Raw Data'!G166)</f>
        <v/>
      </c>
      <c r="M166" s="20" t="str">
        <f>IF('Raw Data'!H166="","",'Raw Data'!H166)</f>
        <v>ENU10</v>
      </c>
      <c r="N166" s="20" t="str">
        <f>IF('Raw Data'!I166="","",'Raw Data'!I166)</f>
        <v>Kalemie</v>
      </c>
      <c r="O166" s="20" t="str">
        <f>IF('Raw Data'!J166="","",'Raw Data'!J166)</f>
        <v>Décembre</v>
      </c>
      <c r="P166" s="20" t="str">
        <f>IF('Raw Data'!K166="","",'Raw Data'!K166)</f>
        <v>Entretien à distance (appel téléphonique)</v>
      </c>
      <c r="Q166" s="20">
        <f>IF('Raw Data'!L166="","",'Raw Data'!L166)</f>
        <v>815690515</v>
      </c>
      <c r="R166" s="20">
        <f>IF('Raw Data'!M166="","",'Raw Data'!M166)</f>
        <v>815690515</v>
      </c>
      <c r="S166" s="20" t="str">
        <f>IF('Raw Data'!N166="","",'Raw Data'!N166)</f>
        <v>Oui</v>
      </c>
      <c r="T166" s="35" t="str">
        <f t="shared" si="62"/>
        <v/>
      </c>
      <c r="U166" s="20" t="str">
        <f>IF('Raw Data'!O166="","",'Raw Data'!O166)</f>
        <v/>
      </c>
      <c r="V166" s="20" t="str">
        <f>IF('Raw Data'!P166="","",'Raw Data'!P166)</f>
        <v/>
      </c>
      <c r="W166" s="20" t="str">
        <f>IF('Raw Data'!Q166="","",'Raw Data'!Q166)</f>
        <v/>
      </c>
      <c r="X166" s="20" t="str">
        <f>IF('Raw Data'!R166="","",'Raw Data'!R166)</f>
        <v>Oui</v>
      </c>
      <c r="Y166" s="35" t="str">
        <f t="shared" si="63"/>
        <v/>
      </c>
      <c r="Z166" s="20" t="str">
        <f>IF('Raw Data'!S166="","",'Raw Data'!S166)</f>
        <v/>
      </c>
      <c r="AA166" s="20" t="str">
        <f>IF('Raw Data'!T166="","",'Raw Data'!T166)</f>
        <v/>
      </c>
      <c r="AB166" s="20" t="str">
        <f>IF('Raw Data'!U166="","",'Raw Data'!U166)</f>
        <v>Maintenant</v>
      </c>
      <c r="AC166" s="35" t="str">
        <f t="shared" si="64"/>
        <v/>
      </c>
      <c r="AD166" s="20" t="str">
        <f>IF('Raw Data'!V166="","",'Raw Data'!V166)</f>
        <v/>
      </c>
      <c r="AE166" s="20" t="str">
        <f>IF('Raw Data'!W166="","",'Raw Data'!W166)</f>
        <v xml:space="preserve">André </v>
      </c>
      <c r="AF166" s="20" t="str">
        <f>IF('Raw Data'!X166="","",'Raw Data'!X166)</f>
        <v>Homme</v>
      </c>
      <c r="AG166" s="20">
        <f>IF('Raw Data'!Y166="","",'Raw Data'!Y166)</f>
        <v>48</v>
      </c>
      <c r="AH166" s="20" t="str">
        <f>IF('Raw Data'!Z166="","",'Raw Data'!Z166)</f>
        <v>Agriculteur</v>
      </c>
      <c r="AI166" s="20" t="str">
        <f>IF('Raw Data'!AA166="","",'Raw Data'!AA166)</f>
        <v/>
      </c>
      <c r="AJ166" s="20" t="str">
        <f>IF('Raw Data'!AB166="","",'Raw Data'!AB166)</f>
        <v/>
      </c>
      <c r="AK166" s="20" t="str">
        <f>IF('Raw Data'!AC166="","",'Raw Data'!AC166)</f>
        <v/>
      </c>
      <c r="AL166" s="20" t="str">
        <f>IF('Raw Data'!AD166="","",'Raw Data'!AD166)</f>
        <v/>
      </c>
      <c r="AM166" s="20" t="str">
        <f>IF('Raw Data'!AE166="","",'Raw Data'!AE166)</f>
        <v/>
      </c>
      <c r="AN166" s="20" t="str">
        <f>IF('Raw Data'!AF166="","",'Raw Data'!AF166)</f>
        <v/>
      </c>
      <c r="AO166" s="20" t="str">
        <f>IF('Raw Data'!AG166="","",'Raw Data'!AG166)</f>
        <v/>
      </c>
      <c r="AP166" s="20" t="str">
        <f>IF('Raw Data'!AH166="","",'Raw Data'!AH166)</f>
        <v>Personne retournée</v>
      </c>
      <c r="AQ166" s="35" t="str">
        <f t="shared" si="65"/>
        <v/>
      </c>
      <c r="AR166" s="20" t="str">
        <f>IF('Raw Data'!AI166="","",'Raw Data'!AI166)</f>
        <v>Tanganyika</v>
      </c>
      <c r="AS166" s="20" t="str">
        <f>IF('Raw Data'!AJ166="","",'Raw Data'!AJ166)</f>
        <v>Nyemba</v>
      </c>
      <c r="AT166" s="20" t="str">
        <f>IF('Raw Data'!AK166="","",'Raw Data'!AK166)</f>
        <v>Autre (Specifiez)</v>
      </c>
      <c r="AU166" s="20" t="str">
        <f>IF('Raw Data'!AL166="","",'Raw Data'!AL166)</f>
        <v>Mutetezi</v>
      </c>
      <c r="AV166" s="20" t="str">
        <f>IF('Raw Data'!AM166="","",'Raw Data'!AM166)</f>
        <v>Mutetezi</v>
      </c>
      <c r="AW166" s="20" t="str">
        <f>IF('Raw Data'!AN166="","",'Raw Data'!AN166)</f>
        <v/>
      </c>
      <c r="AX166" s="20" t="str">
        <f>IF('Raw Data'!AO166="","",'Raw Data'!AO166)</f>
        <v>Oui</v>
      </c>
      <c r="AY166" s="20" t="str">
        <f>IF('Raw Data'!AP166="","",'Raw Data'!AP166)</f>
        <v>Tanganyika</v>
      </c>
      <c r="AZ166" s="20" t="str">
        <f>IF('Raw Data'!AQ166="","",'Raw Data'!AQ166)</f>
        <v>Nyemba</v>
      </c>
      <c r="BA166" s="20" t="str">
        <f>IF('Raw Data'!AR166="","",'Raw Data'!AR166)</f>
        <v>Localité</v>
      </c>
      <c r="BB166" s="20" t="str">
        <f>IF('Raw Data'!AS166="","",'Raw Data'!AS166)</f>
        <v/>
      </c>
      <c r="BC166" s="20" t="str">
        <f>IF('Raw Data'!AT166="","",'Raw Data'!AT166)</f>
        <v/>
      </c>
      <c r="BD166" s="20" t="str">
        <f>IF('Raw Data'!AU166="","",'Raw Data'!AU166)</f>
        <v/>
      </c>
      <c r="BE166" s="20" t="str">
        <f>IF('Raw Data'!AV166="","",'Raw Data'!AV166)</f>
        <v>Autre (Specifiez)</v>
      </c>
      <c r="BF166" s="20" t="str">
        <f>IF('Raw Data'!AW166="","",'Raw Data'!AW166)</f>
        <v>Mutetezi</v>
      </c>
      <c r="BG166" s="20" t="str">
        <f>IF('Raw Data'!AX166="","",'Raw Data'!AX166)</f>
        <v>Mutetezi</v>
      </c>
      <c r="BH166" s="20" t="str">
        <f>IF('Raw Data'!AY166="","",'Raw Data'!AY166)</f>
        <v>Non</v>
      </c>
      <c r="BI166" s="20" t="str">
        <f>IF('Raw Data'!AZ166="","",'Raw Data'!AZ166)</f>
        <v/>
      </c>
      <c r="BJ166" s="20" t="str">
        <f>IF('Raw Data'!BA166="","",'Raw Data'!BA166)</f>
        <v>Oui</v>
      </c>
      <c r="BK166" s="20" t="str">
        <f>IF('Raw Data'!BB166="","",'Raw Data'!BB166)</f>
        <v>Oui</v>
      </c>
      <c r="BL166" s="20" t="str">
        <f>IF('Raw Data'!BC166="","",'Raw Data'!BC166)</f>
        <v>Autre (Specifiez)</v>
      </c>
      <c r="BM166" s="20" t="str">
        <f>IF('Raw Data'!BD166="","",'Raw Data'!BD166)</f>
        <v>Kabimba</v>
      </c>
      <c r="BN166" s="20" t="str">
        <f>IF('Raw Data'!BE166="","",'Raw Data'!BE166)</f>
        <v>Kabimba</v>
      </c>
      <c r="BO166" s="20" t="str">
        <f>IF('Raw Data'!BF166="","",'Raw Data'!BF166)</f>
        <v>Nyemba</v>
      </c>
      <c r="BP166" s="20" t="str">
        <f>IF('Raw Data'!BG166="","",'Raw Data'!BG166)</f>
        <v/>
      </c>
      <c r="BQ166" s="20" t="str">
        <f>IF('Raw Data'!BH166="","",'Raw Data'!BH166)</f>
        <v>Autre (Spécifier)</v>
      </c>
      <c r="BR166" s="20" t="str">
        <f>IF('Raw Data'!BI166="","",'Raw Data'!BI166)</f>
        <v>Kasanga mutowa</v>
      </c>
      <c r="BS166" s="20" t="str">
        <f>IF('Raw Data'!BJ166="","",'Raw Data'!BJ166)</f>
        <v>Oui</v>
      </c>
      <c r="BT166" s="20" t="str">
        <f>IF('Raw Data'!BK166="","",'Raw Data'!BK166)</f>
        <v>Oui</v>
      </c>
      <c r="BU166" s="35" t="str">
        <f t="shared" si="66"/>
        <v/>
      </c>
      <c r="BV166" s="20" t="str">
        <f>IF('Raw Data'!BL166="","",'Raw Data'!BL166)</f>
        <v/>
      </c>
      <c r="BW166" s="20" t="str">
        <f>IF('Raw Data'!BM166="","",'Raw Data'!BM166)</f>
        <v/>
      </c>
      <c r="BX166" s="20" t="str">
        <f>IF('Raw Data'!BN166="","",'Raw Data'!BN166)</f>
        <v>Oui</v>
      </c>
      <c r="BY166" s="20" t="str">
        <f>IF('Raw Data'!BO166="","",'Raw Data'!BO166)</f>
        <v>Oui</v>
      </c>
      <c r="BZ166" s="20" t="str">
        <f>IF('Raw Data'!BP166="","",'Raw Data'!BP166)</f>
        <v>Oui</v>
      </c>
      <c r="CA166" s="20" t="str">
        <f>IF('Raw Data'!BQ166="","",'Raw Data'!BQ166)</f>
        <v>Non</v>
      </c>
      <c r="CB166" s="20" t="str">
        <f>IF('Raw Data'!BR166="","",'Raw Data'!BR166)</f>
        <v>Non</v>
      </c>
      <c r="CC166" s="20" t="str">
        <f>IF('Raw Data'!BS166="","",'Raw Data'!BS166)</f>
        <v/>
      </c>
      <c r="CD166" s="20" t="str">
        <f>IF('Raw Data'!BT166="","",'Raw Data'!BT166)</f>
        <v>Communauté hôte (=Autochtones)</v>
      </c>
      <c r="CE166" s="20" t="str">
        <f>IF('Raw Data'!BU166="","",'Raw Data'!BU166)</f>
        <v>3</v>
      </c>
      <c r="CF166" s="20" t="str">
        <f>IF('Raw Data'!BV166="","",'Raw Data'!BV166)</f>
        <v>Oui</v>
      </c>
      <c r="CG166" s="20" t="str">
        <f>IF('Raw Data'!BW166="","",'Raw Data'!BW166)</f>
        <v>Communauté hôte (=Autochtones)</v>
      </c>
      <c r="CH166" s="35" t="str">
        <f t="shared" si="67"/>
        <v/>
      </c>
      <c r="CI166" s="35" t="str">
        <f t="shared" si="68"/>
        <v/>
      </c>
      <c r="CJ166" s="37">
        <f t="shared" si="69"/>
        <v>1</v>
      </c>
      <c r="CK166" s="20">
        <f>IF('Raw Data'!BX166="","",'Raw Data'!BX166)</f>
        <v>1</v>
      </c>
      <c r="CL166" s="20">
        <f>IF('Raw Data'!BY166="","",'Raw Data'!BY166)</f>
        <v>0</v>
      </c>
      <c r="CM166" s="20">
        <f>IF('Raw Data'!BZ166="","",'Raw Data'!BZ166)</f>
        <v>0</v>
      </c>
      <c r="CN166" s="20">
        <f>IF('Raw Data'!CA166="","",'Raw Data'!CA166)</f>
        <v>0</v>
      </c>
      <c r="CO166" s="20">
        <f>IF('Raw Data'!CB166="","",'Raw Data'!CB166)</f>
        <v>0</v>
      </c>
      <c r="CP166" s="39" t="str">
        <f>IF('Raw Data'!CC166="","",'Raw Data'!CC166)</f>
        <v>0.8200468465778529</v>
      </c>
      <c r="CQ166" s="20" t="str">
        <f>IF('Raw Data'!CD166="","",'Raw Data'!CD166)</f>
        <v/>
      </c>
      <c r="CR166" s="20" t="str">
        <f>IF('Raw Data'!CE166="","",'Raw Data'!CE166)</f>
        <v>1</v>
      </c>
      <c r="CS166" s="20" t="str">
        <f>IF('Raw Data'!CF166="","",'Raw Data'!CF166)</f>
        <v/>
      </c>
      <c r="CT166" s="20" t="str">
        <f>IF('Raw Data'!CG166="","",'Raw Data'!CG166)</f>
        <v/>
      </c>
      <c r="CU166" s="20" t="str">
        <f>IF('Raw Data'!CH166="","",'Raw Data'!CH166)</f>
        <v/>
      </c>
      <c r="CV166" s="35" t="str">
        <f t="shared" si="70"/>
        <v/>
      </c>
      <c r="CW166" s="20" t="str">
        <f>IF('Raw Data'!CI166="","",'Raw Data'!CI166)</f>
        <v/>
      </c>
      <c r="CX166" s="35" t="str">
        <f t="shared" si="71"/>
        <v/>
      </c>
      <c r="CY166" s="20" t="str">
        <f>IF('Raw Data'!CJ166="","",'Raw Data'!CJ166)</f>
        <v/>
      </c>
      <c r="CZ166" s="35" t="str">
        <f t="shared" si="72"/>
        <v/>
      </c>
      <c r="DA166" s="20" t="str">
        <f>IF('Raw Data'!CK166="","",'Raw Data'!CK166)</f>
        <v/>
      </c>
      <c r="DB166" s="35" t="str">
        <f t="shared" si="73"/>
        <v/>
      </c>
      <c r="DC166" s="20" t="str">
        <f>IF('Raw Data'!CL166="","",'Raw Data'!CL166)</f>
        <v/>
      </c>
      <c r="DD166" s="35" t="str">
        <f t="shared" si="74"/>
        <v/>
      </c>
      <c r="DE166" s="20" t="str">
        <f>IF('Raw Data'!CM166="","",'Raw Data'!CM166)</f>
        <v/>
      </c>
      <c r="DF166" s="35" t="str">
        <f t="shared" si="75"/>
        <v/>
      </c>
      <c r="DG166" s="20" t="str">
        <f>IF('Raw Data'!CN166="","",'Raw Data'!CN166)</f>
        <v/>
      </c>
      <c r="DH166" s="35" t="str">
        <f t="shared" si="76"/>
        <v/>
      </c>
      <c r="DI166" s="20" t="str">
        <f>IF('Raw Data'!CO166="","",'Raw Data'!CO166)</f>
        <v/>
      </c>
      <c r="DJ166" s="35" t="str">
        <f t="shared" si="77"/>
        <v/>
      </c>
      <c r="DK166" s="23" t="str">
        <f>IF('Raw Data'!CP166="","",'Raw Data'!CP166)</f>
        <v/>
      </c>
      <c r="DL166" s="23" t="str">
        <f>IF('Raw Data'!CQ166="","",'Raw Data'!CQ166)</f>
        <v/>
      </c>
      <c r="DM166" s="20" t="str">
        <f>IF('Raw Data'!CR166="","",'Raw Data'!CR166)</f>
        <v/>
      </c>
      <c r="DN166" s="20" t="str">
        <f>IF('Raw Data'!CS166="","",'Raw Data'!CS166)</f>
        <v/>
      </c>
      <c r="DO166" s="23" t="str">
        <f>IF('Raw Data'!CT166="","",'Raw Data'!CT166)</f>
        <v/>
      </c>
      <c r="DP166" s="20" t="str">
        <f>IF('Raw Data'!CU166="","",'Raw Data'!CU166)</f>
        <v/>
      </c>
      <c r="DQ166" s="23" t="str">
        <f>IF('Raw Data'!CV166="","",'Raw Data'!CV166)</f>
        <v/>
      </c>
      <c r="DR166" s="20" t="str">
        <f>IF('Raw Data'!CW166="","",'Raw Data'!CW166)</f>
        <v/>
      </c>
      <c r="DS166" s="20">
        <f>IF('Raw Data'!CX166="","",'Raw Data'!CX166)</f>
        <v>5</v>
      </c>
      <c r="DT166" s="20">
        <f>IF('Raw Data'!CY166="","",'Raw Data'!CY166)</f>
        <v>0</v>
      </c>
      <c r="DU166" s="20">
        <f>IF('Raw Data'!CZ166="","",'Raw Data'!CZ166)</f>
        <v>2</v>
      </c>
      <c r="DV166" s="20">
        <f>IF('Raw Data'!DA166="","",'Raw Data'!DA166)</f>
        <v>0</v>
      </c>
      <c r="DW166" s="20">
        <f>IF('Raw Data'!DB166="","",'Raw Data'!DB166)</f>
        <v>1</v>
      </c>
      <c r="DX166" s="35" t="str">
        <f t="shared" si="78"/>
        <v/>
      </c>
      <c r="DY166" s="23">
        <f>IF('Raw Data'!DC166="","",'Raw Data'!DC166)</f>
        <v>0</v>
      </c>
      <c r="DZ166" s="42" t="str">
        <f t="shared" si="79"/>
        <v/>
      </c>
      <c r="EA166" s="20">
        <f>IF('Raw Data'!DD166="","",'Raw Data'!DD166)</f>
        <v>0</v>
      </c>
      <c r="EB166" s="35" t="str">
        <f t="shared" si="80"/>
        <v/>
      </c>
      <c r="EC166" s="20">
        <f>IF('Raw Data'!DE166="","",'Raw Data'!DE166)</f>
        <v>1</v>
      </c>
      <c r="ED166" s="35" t="str">
        <f t="shared" si="81"/>
        <v/>
      </c>
      <c r="EE166" s="20">
        <f>IF('Raw Data'!DF166="","",'Raw Data'!DF166)</f>
        <v>0</v>
      </c>
      <c r="EF166" s="35" t="str">
        <f t="shared" si="82"/>
        <v/>
      </c>
      <c r="EG166" s="20">
        <f>IF('Raw Data'!DG166="","",'Raw Data'!DG166)</f>
        <v>2</v>
      </c>
      <c r="EH166" s="35" t="str">
        <f t="shared" si="83"/>
        <v/>
      </c>
      <c r="EI166" s="20">
        <f>IF('Raw Data'!DH166="","",'Raw Data'!DH166)</f>
        <v>10</v>
      </c>
      <c r="EJ166" s="20">
        <f>IF('Raw Data'!DI166="","",'Raw Data'!DI166)</f>
        <v>0</v>
      </c>
      <c r="EK166" s="20">
        <f>IF('Raw Data'!DJ166="","",'Raw Data'!DJ166)</f>
        <v>0</v>
      </c>
      <c r="EL166" s="20">
        <f>IF('Raw Data'!DK166="","",'Raw Data'!DK166)</f>
        <v>0</v>
      </c>
      <c r="EM166" s="20" t="str">
        <f>IF('Raw Data'!DL166="","",'Raw Data'!DL166)</f>
        <v/>
      </c>
      <c r="EN166" s="20" t="str">
        <f>IF('Raw Data'!DM166="","",'Raw Data'!DM166)</f>
        <v/>
      </c>
      <c r="EO166" s="20" t="str">
        <f>IF('Raw Data'!DN166="","",'Raw Data'!DN166)</f>
        <v>Oui</v>
      </c>
      <c r="EP166" s="20">
        <f>IF('Raw Data'!DO166="","",'Raw Data'!DO166)</f>
        <v>6</v>
      </c>
      <c r="EQ166" s="35" t="str">
        <f t="shared" si="84"/>
        <v/>
      </c>
      <c r="ER166" s="20">
        <f>IF('Raw Data'!DP166="","",'Raw Data'!DP166)</f>
        <v>2</v>
      </c>
      <c r="ES166" s="20">
        <f>IF('Raw Data'!DQ166="","",'Raw Data'!DQ166)</f>
        <v>1</v>
      </c>
      <c r="ET166" s="20">
        <f>IF('Raw Data'!DR166="","",'Raw Data'!DR166)</f>
        <v>0</v>
      </c>
      <c r="EU166" s="20" t="str">
        <f>IF('Raw Data'!DS166="","",'Raw Data'!DS166)</f>
        <v/>
      </c>
      <c r="EV166" s="20" t="str">
        <f>IF('Raw Data'!DT166="","",'Raw Data'!DT166)</f>
        <v>Station de radio Appel téléphonique</v>
      </c>
      <c r="EW166" s="20">
        <f>IF('Raw Data'!DU166="","",'Raw Data'!DU166)</f>
        <v>1</v>
      </c>
      <c r="EX166" s="20">
        <f>IF('Raw Data'!DV166="","",'Raw Data'!DV166)</f>
        <v>0</v>
      </c>
      <c r="EY166" s="20">
        <f>IF('Raw Data'!DW166="","",'Raw Data'!DW166)</f>
        <v>0</v>
      </c>
      <c r="EZ166" s="20">
        <f>IF('Raw Data'!DX166="","",'Raw Data'!DX166)</f>
        <v>0</v>
      </c>
      <c r="FA166" s="20">
        <f>IF('Raw Data'!DY166="","",'Raw Data'!DY166)</f>
        <v>0</v>
      </c>
      <c r="FB166" s="20">
        <f>IF('Raw Data'!DZ166="","",'Raw Data'!DZ166)</f>
        <v>1</v>
      </c>
      <c r="FC166" s="20">
        <f>IF('Raw Data'!EA166="","",'Raw Data'!EA166)</f>
        <v>0</v>
      </c>
      <c r="FD166" s="20">
        <f>IF('Raw Data'!EB166="","",'Raw Data'!EB166)</f>
        <v>0</v>
      </c>
      <c r="FE166" s="20">
        <f>IF('Raw Data'!EC166="","",'Raw Data'!EC166)</f>
        <v>0</v>
      </c>
      <c r="FF166" s="20">
        <f>IF('Raw Data'!ED166="","",'Raw Data'!ED166)</f>
        <v>0</v>
      </c>
      <c r="FG166" s="20">
        <f>IF('Raw Data'!EE166="","",'Raw Data'!EE166)</f>
        <v>0</v>
      </c>
      <c r="FH166" s="20">
        <f>IF('Raw Data'!EF166="","",'Raw Data'!EF166)</f>
        <v>0</v>
      </c>
      <c r="FI166" s="20">
        <f>IF('Raw Data'!EG166="","",'Raw Data'!EG166)</f>
        <v>0</v>
      </c>
      <c r="FJ166" s="20" t="str">
        <f>IF('Raw Data'!EH166="","",'Raw Data'!EH166)</f>
        <v/>
      </c>
      <c r="FK166" s="20" t="str">
        <f>IF('Raw Data'!EI166="","",'Raw Data'!EI166)</f>
        <v>Je ne sais pas</v>
      </c>
      <c r="FL166" s="20" t="str">
        <f>IF('Raw Data'!EJ166="","",'Raw Data'!EJ166)</f>
        <v/>
      </c>
      <c r="FM166" s="20" t="str">
        <f>IF('Raw Data'!EK166="","",'Raw Data'!EK166)</f>
        <v>Oui</v>
      </c>
      <c r="FN166" s="20" t="str">
        <f>IF('Raw Data'!EL166="","",'Raw Data'!EL166)</f>
        <v/>
      </c>
      <c r="FO166" s="20" t="str">
        <f>IF('Raw Data'!EM166="","",'Raw Data'!EM166)</f>
        <v>Oui</v>
      </c>
      <c r="FP166" s="20" t="str">
        <f>IF('Raw Data'!EN166="","",'Raw Data'!EN166)</f>
        <v/>
      </c>
      <c r="FQ166" s="20" t="str">
        <f>IF('Raw Data'!EO166="","",'Raw Data'!EO166)</f>
        <v/>
      </c>
      <c r="FR166" s="20" t="str">
        <f>IF('Raw Data'!EP166="","",'Raw Data'!EP166)</f>
        <v/>
      </c>
      <c r="FS166" s="20" t="str">
        <f>IF('Raw Data'!EQ166="","",'Raw Data'!EQ166)</f>
        <v xml:space="preserve">André </v>
      </c>
      <c r="FT166" s="20">
        <f>IF('Raw Data'!ER166="","",'Raw Data'!ER166)</f>
        <v>4</v>
      </c>
      <c r="FU166" s="20" t="str">
        <f>IF('Raw Data'!ES166="","",'Raw Data'!ES166)</f>
        <v xml:space="preserve">Maitrise de la localité </v>
      </c>
      <c r="FV166" s="20" t="str">
        <f>IF('Raw Data'!ET166="","",'Raw Data'!ET166)</f>
        <v>vWvJfH3sDSZM3uC5W82MGH</v>
      </c>
      <c r="FW166" s="20" t="str">
        <f>IF('Raw Data'!EU166="","",'Raw Data'!EU166)</f>
        <v>v89tPMrAjVHLSntiBQ22UJ</v>
      </c>
      <c r="FX166" s="20" t="str">
        <f>IF('Raw Data'!EV166="","",'Raw Data'!EV166)</f>
        <v>v5AfrSZTqajduwJVMoNG7f</v>
      </c>
      <c r="FY166" s="20" t="str">
        <f>IF('Raw Data'!EW166="","",'Raw Data'!EW166)</f>
        <v>vbptduBAghB4e4bMMgdQUc</v>
      </c>
      <c r="FZ166" s="20" t="str">
        <f>IF('Raw Data'!EX166="","",'Raw Data'!EX166)</f>
        <v>vNycnGWUpYeb3KNNoHrkGX</v>
      </c>
      <c r="GA166" s="20" t="str">
        <f>IF('Raw Data'!EY166="","",'Raw Data'!EY166)</f>
        <v/>
      </c>
      <c r="GB166" s="20">
        <f>IF('Raw Data'!EZ166="","",'Raw Data'!EZ166)</f>
        <v>386164109</v>
      </c>
      <c r="GC166" s="20" t="str">
        <f>IF('Raw Data'!FA166="","",'Raw Data'!FA166)</f>
        <v>b19b60eb-7011-4b1d-b977-a21b148610cd</v>
      </c>
      <c r="GD166" s="29">
        <f>IF('Raw Data'!FB166="","",'Raw Data'!FB166)</f>
        <v>44949.604826388888</v>
      </c>
      <c r="GE166" s="20" t="str">
        <f>IF('Raw Data'!FC166="","",'Raw Data'!FC166)</f>
        <v/>
      </c>
      <c r="GF166" s="20" t="str">
        <f>IF('Raw Data'!FD166="","",'Raw Data'!FD166)</f>
        <v/>
      </c>
      <c r="GG166" s="20" t="str">
        <f>IF('Raw Data'!FE166="","",'Raw Data'!FE166)</f>
        <v>submitted_via_web</v>
      </c>
      <c r="GH166" s="20" t="str">
        <f>IF('Raw Data'!FF166="","",'Raw Data'!FF166)</f>
        <v>reach_rdc_hsm_enqueteur</v>
      </c>
      <c r="GI166" s="20" t="str">
        <f>IF('Raw Data'!FG166="","",'Raw Data'!FG166)</f>
        <v/>
      </c>
      <c r="GJ166" s="20">
        <f>IF('Raw Data'!FH166="","",'Raw Data'!FH166)</f>
        <v>258</v>
      </c>
    </row>
    <row r="167" spans="1:192" x14ac:dyDescent="0.25">
      <c r="A167" s="24" t="str">
        <f t="shared" si="57"/>
        <v>66095fdf-994e-427c-a3f7-680818352a6f</v>
      </c>
      <c r="B167" s="24" t="str">
        <f t="shared" si="58"/>
        <v>Makutano</v>
      </c>
      <c r="C167" s="24" t="str">
        <f t="shared" si="59"/>
        <v>ENU2</v>
      </c>
      <c r="D167" s="29">
        <f>IF('Raw Data'!A167="","",'Raw Data'!A167)</f>
        <v>44949</v>
      </c>
      <c r="E167" s="27">
        <f>IF('Raw Data'!B167="","",'Raw Data'!B167)</f>
        <v>44949.608958819437</v>
      </c>
      <c r="F167" s="27">
        <f>IF('Raw Data'!C167="","",'Raw Data'!C167)</f>
        <v>44949.640098958327</v>
      </c>
      <c r="G167" s="31">
        <f t="shared" si="60"/>
        <v>44.841800001449883</v>
      </c>
      <c r="H167" s="33" t="str">
        <f t="shared" si="61"/>
        <v>OK</v>
      </c>
      <c r="I167" s="20" t="str">
        <f>IF('Raw Data'!D167="","",'Raw Data'!D167)</f>
        <v>audit.csv</v>
      </c>
      <c r="J167" s="20" t="str">
        <f>IF('Raw Data'!E167="","",'Raw Data'!E167)</f>
        <v>https://kc.humanitarianresponse.info/media/original?media_file=reachrdcdata%2Fattachments%2F03786f7074524bcf85122757f5105ae7%2F66095fdf-994e-427c-a3f7-680818352a6f%2Faudit.csv</v>
      </c>
      <c r="K167" s="20" t="str">
        <f>IF('Raw Data'!F167="","",'Raw Data'!F167)</f>
        <v/>
      </c>
      <c r="L167" s="20" t="str">
        <f>IF('Raw Data'!G167="","",'Raw Data'!G167)</f>
        <v/>
      </c>
      <c r="M167" s="20" t="str">
        <f>IF('Raw Data'!H167="","",'Raw Data'!H167)</f>
        <v>ENU2</v>
      </c>
      <c r="N167" s="20" t="str">
        <f>IF('Raw Data'!I167="","",'Raw Data'!I167)</f>
        <v>Kalemie</v>
      </c>
      <c r="O167" s="20" t="str">
        <f>IF('Raw Data'!J167="","",'Raw Data'!J167)</f>
        <v>Décembre</v>
      </c>
      <c r="P167" s="20" t="str">
        <f>IF('Raw Data'!K167="","",'Raw Data'!K167)</f>
        <v>Entretien à distance (appel téléphonique)</v>
      </c>
      <c r="Q167" s="20">
        <f>IF('Raw Data'!L167="","",'Raw Data'!L167)</f>
        <v>827760910</v>
      </c>
      <c r="R167" s="20">
        <f>IF('Raw Data'!M167="","",'Raw Data'!M167)</f>
        <v>827760910</v>
      </c>
      <c r="S167" s="20" t="str">
        <f>IF('Raw Data'!N167="","",'Raw Data'!N167)</f>
        <v>Oui</v>
      </c>
      <c r="T167" s="35" t="str">
        <f t="shared" si="62"/>
        <v/>
      </c>
      <c r="U167" s="20" t="str">
        <f>IF('Raw Data'!O167="","",'Raw Data'!O167)</f>
        <v/>
      </c>
      <c r="V167" s="20" t="str">
        <f>IF('Raw Data'!P167="","",'Raw Data'!P167)</f>
        <v/>
      </c>
      <c r="W167" s="20" t="str">
        <f>IF('Raw Data'!Q167="","",'Raw Data'!Q167)</f>
        <v/>
      </c>
      <c r="X167" s="20" t="str">
        <f>IF('Raw Data'!R167="","",'Raw Data'!R167)</f>
        <v>Oui</v>
      </c>
      <c r="Y167" s="35" t="str">
        <f t="shared" si="63"/>
        <v/>
      </c>
      <c r="Z167" s="20" t="str">
        <f>IF('Raw Data'!S167="","",'Raw Data'!S167)</f>
        <v/>
      </c>
      <c r="AA167" s="20" t="str">
        <f>IF('Raw Data'!T167="","",'Raw Data'!T167)</f>
        <v/>
      </c>
      <c r="AB167" s="20" t="str">
        <f>IF('Raw Data'!U167="","",'Raw Data'!U167)</f>
        <v>Maintenant</v>
      </c>
      <c r="AC167" s="35" t="str">
        <f t="shared" si="64"/>
        <v/>
      </c>
      <c r="AD167" s="20" t="str">
        <f>IF('Raw Data'!V167="","",'Raw Data'!V167)</f>
        <v/>
      </c>
      <c r="AE167" s="20" t="str">
        <f>IF('Raw Data'!W167="","",'Raw Data'!W167)</f>
        <v>Venas kunde</v>
      </c>
      <c r="AF167" s="20" t="str">
        <f>IF('Raw Data'!X167="","",'Raw Data'!X167)</f>
        <v>Homme</v>
      </c>
      <c r="AG167" s="20">
        <f>IF('Raw Data'!Y167="","",'Raw Data'!Y167)</f>
        <v>67</v>
      </c>
      <c r="AH167" s="20" t="str">
        <f>IF('Raw Data'!Z167="","",'Raw Data'!Z167)</f>
        <v>Agriculteur</v>
      </c>
      <c r="AI167" s="20" t="str">
        <f>IF('Raw Data'!AA167="","",'Raw Data'!AA167)</f>
        <v/>
      </c>
      <c r="AJ167" s="20" t="str">
        <f>IF('Raw Data'!AB167="","",'Raw Data'!AB167)</f>
        <v/>
      </c>
      <c r="AK167" s="20" t="str">
        <f>IF('Raw Data'!AC167="","",'Raw Data'!AC167)</f>
        <v/>
      </c>
      <c r="AL167" s="20" t="str">
        <f>IF('Raw Data'!AD167="","",'Raw Data'!AD167)</f>
        <v/>
      </c>
      <c r="AM167" s="20" t="str">
        <f>IF('Raw Data'!AE167="","",'Raw Data'!AE167)</f>
        <v/>
      </c>
      <c r="AN167" s="20" t="str">
        <f>IF('Raw Data'!AF167="","",'Raw Data'!AF167)</f>
        <v/>
      </c>
      <c r="AO167" s="20" t="str">
        <f>IF('Raw Data'!AG167="","",'Raw Data'!AG167)</f>
        <v/>
      </c>
      <c r="AP167" s="20" t="str">
        <f>IF('Raw Data'!AH167="","",'Raw Data'!AH167)</f>
        <v>Personne non déplacée (Autochtone)</v>
      </c>
      <c r="AQ167" s="35" t="str">
        <f t="shared" si="65"/>
        <v/>
      </c>
      <c r="AR167" s="20" t="str">
        <f>IF('Raw Data'!AI167="","",'Raw Data'!AI167)</f>
        <v>Tanganyika</v>
      </c>
      <c r="AS167" s="20" t="str">
        <f>IF('Raw Data'!AJ167="","",'Raw Data'!AJ167)</f>
        <v>Nyemba</v>
      </c>
      <c r="AT167" s="20" t="str">
        <f>IF('Raw Data'!AK167="","",'Raw Data'!AK167)</f>
        <v>Makutano</v>
      </c>
      <c r="AU167" s="20" t="str">
        <f>IF('Raw Data'!AL167="","",'Raw Data'!AL167)</f>
        <v/>
      </c>
      <c r="AV167" s="20" t="str">
        <f>IF('Raw Data'!AM167="","",'Raw Data'!AM167)</f>
        <v>Makutano</v>
      </c>
      <c r="AW167" s="20" t="str">
        <f>IF('Raw Data'!AN167="","",'Raw Data'!AN167)</f>
        <v/>
      </c>
      <c r="AX167" s="20" t="str">
        <f>IF('Raw Data'!AO167="","",'Raw Data'!AO167)</f>
        <v>Oui</v>
      </c>
      <c r="AY167" s="20" t="str">
        <f>IF('Raw Data'!AP167="","",'Raw Data'!AP167)</f>
        <v>Tanganyika</v>
      </c>
      <c r="AZ167" s="20" t="str">
        <f>IF('Raw Data'!AQ167="","",'Raw Data'!AQ167)</f>
        <v>Nyemba</v>
      </c>
      <c r="BA167" s="20" t="str">
        <f>IF('Raw Data'!AR167="","",'Raw Data'!AR167)</f>
        <v>Localité</v>
      </c>
      <c r="BB167" s="20" t="str">
        <f>IF('Raw Data'!AS167="","",'Raw Data'!AS167)</f>
        <v/>
      </c>
      <c r="BC167" s="20" t="str">
        <f>IF('Raw Data'!AT167="","",'Raw Data'!AT167)</f>
        <v/>
      </c>
      <c r="BD167" s="20" t="str">
        <f>IF('Raw Data'!AU167="","",'Raw Data'!AU167)</f>
        <v/>
      </c>
      <c r="BE167" s="20" t="str">
        <f>IF('Raw Data'!AV167="","",'Raw Data'!AV167)</f>
        <v>Makutano</v>
      </c>
      <c r="BF167" s="20" t="str">
        <f>IF('Raw Data'!AW167="","",'Raw Data'!AW167)</f>
        <v/>
      </c>
      <c r="BG167" s="20" t="str">
        <f>IF('Raw Data'!AX167="","",'Raw Data'!AX167)</f>
        <v>Makutano</v>
      </c>
      <c r="BH167" s="20" t="str">
        <f>IF('Raw Data'!AY167="","",'Raw Data'!AY167)</f>
        <v>Non</v>
      </c>
      <c r="BI167" s="20" t="str">
        <f>IF('Raw Data'!AZ167="","",'Raw Data'!AZ167)</f>
        <v/>
      </c>
      <c r="BJ167" s="20" t="str">
        <f>IF('Raw Data'!BA167="","",'Raw Data'!BA167)</f>
        <v>Oui</v>
      </c>
      <c r="BK167" s="20" t="str">
        <f>IF('Raw Data'!BB167="","",'Raw Data'!BB167)</f>
        <v>Oui</v>
      </c>
      <c r="BL167" s="20" t="str">
        <f>IF('Raw Data'!BC167="","",'Raw Data'!BC167)</f>
        <v/>
      </c>
      <c r="BM167" s="20" t="str">
        <f>IF('Raw Data'!BD167="","",'Raw Data'!BD167)</f>
        <v/>
      </c>
      <c r="BN167" s="20" t="str">
        <f>IF('Raw Data'!BE167="","",'Raw Data'!BE167)</f>
        <v/>
      </c>
      <c r="BO167" s="20" t="str">
        <f>IF('Raw Data'!BF167="","",'Raw Data'!BF167)</f>
        <v/>
      </c>
      <c r="BP167" s="20" t="str">
        <f>IF('Raw Data'!BG167="","",'Raw Data'!BG167)</f>
        <v/>
      </c>
      <c r="BQ167" s="20" t="str">
        <f>IF('Raw Data'!BH167="","",'Raw Data'!BH167)</f>
        <v>Autre (Spécifier)</v>
      </c>
      <c r="BR167" s="20" t="str">
        <f>IF('Raw Data'!BI167="","",'Raw Data'!BI167)</f>
        <v>Lambo kasenga</v>
      </c>
      <c r="BS167" s="20" t="str">
        <f>IF('Raw Data'!BJ167="","",'Raw Data'!BJ167)</f>
        <v>Oui</v>
      </c>
      <c r="BT167" s="20" t="str">
        <f>IF('Raw Data'!BK167="","",'Raw Data'!BK167)</f>
        <v>Oui</v>
      </c>
      <c r="BU167" s="35" t="str">
        <f t="shared" si="66"/>
        <v/>
      </c>
      <c r="BV167" s="20" t="str">
        <f>IF('Raw Data'!BL167="","",'Raw Data'!BL167)</f>
        <v/>
      </c>
      <c r="BW167" s="20" t="str">
        <f>IF('Raw Data'!BM167="","",'Raw Data'!BM167)</f>
        <v/>
      </c>
      <c r="BX167" s="20" t="str">
        <f>IF('Raw Data'!BN167="","",'Raw Data'!BN167)</f>
        <v>Oui</v>
      </c>
      <c r="BY167" s="20" t="str">
        <f>IF('Raw Data'!BO167="","",'Raw Data'!BO167)</f>
        <v>Oui</v>
      </c>
      <c r="BZ167" s="20" t="str">
        <f>IF('Raw Data'!BP167="","",'Raw Data'!BP167)</f>
        <v>Oui</v>
      </c>
      <c r="CA167" s="20" t="str">
        <f>IF('Raw Data'!BQ167="","",'Raw Data'!BQ167)</f>
        <v>Non</v>
      </c>
      <c r="CB167" s="20" t="str">
        <f>IF('Raw Data'!BR167="","",'Raw Data'!BR167)</f>
        <v>Non</v>
      </c>
      <c r="CC167" s="20" t="str">
        <f>IF('Raw Data'!BS167="","",'Raw Data'!BS167)</f>
        <v/>
      </c>
      <c r="CD167" s="20" t="str">
        <f>IF('Raw Data'!BT167="","",'Raw Data'!BT167)</f>
        <v>Communauté hôte (=Autochtones)</v>
      </c>
      <c r="CE167" s="20" t="str">
        <f>IF('Raw Data'!BU167="","",'Raw Data'!BU167)</f>
        <v>3</v>
      </c>
      <c r="CF167" s="20" t="str">
        <f>IF('Raw Data'!BV167="","",'Raw Data'!BV167)</f>
        <v>Oui</v>
      </c>
      <c r="CG167" s="20" t="str">
        <f>IF('Raw Data'!BW167="","",'Raw Data'!BW167)</f>
        <v>Communauté hôte (=Autochtones)</v>
      </c>
      <c r="CH167" s="35" t="str">
        <f t="shared" si="67"/>
        <v/>
      </c>
      <c r="CI167" s="35" t="str">
        <f t="shared" si="68"/>
        <v/>
      </c>
      <c r="CJ167" s="37">
        <f t="shared" si="69"/>
        <v>1</v>
      </c>
      <c r="CK167" s="20">
        <f>IF('Raw Data'!BX167="","",'Raw Data'!BX167)</f>
        <v>1</v>
      </c>
      <c r="CL167" s="20">
        <f>IF('Raw Data'!BY167="","",'Raw Data'!BY167)</f>
        <v>0</v>
      </c>
      <c r="CM167" s="20">
        <f>IF('Raw Data'!BZ167="","",'Raw Data'!BZ167)</f>
        <v>0</v>
      </c>
      <c r="CN167" s="20">
        <f>IF('Raw Data'!CA167="","",'Raw Data'!CA167)</f>
        <v>0</v>
      </c>
      <c r="CO167" s="20">
        <f>IF('Raw Data'!CB167="","",'Raw Data'!CB167)</f>
        <v>0</v>
      </c>
      <c r="CP167" s="39" t="str">
        <f>IF('Raw Data'!CC167="","",'Raw Data'!CC167)</f>
        <v>0.7737640128720389</v>
      </c>
      <c r="CQ167" s="20" t="str">
        <f>IF('Raw Data'!CD167="","",'Raw Data'!CD167)</f>
        <v/>
      </c>
      <c r="CR167" s="20" t="str">
        <f>IF('Raw Data'!CE167="","",'Raw Data'!CE167)</f>
        <v>1</v>
      </c>
      <c r="CS167" s="20" t="str">
        <f>IF('Raw Data'!CF167="","",'Raw Data'!CF167)</f>
        <v/>
      </c>
      <c r="CT167" s="20" t="str">
        <f>IF('Raw Data'!CG167="","",'Raw Data'!CG167)</f>
        <v/>
      </c>
      <c r="CU167" s="20" t="str">
        <f>IF('Raw Data'!CH167="","",'Raw Data'!CH167)</f>
        <v/>
      </c>
      <c r="CV167" s="35" t="str">
        <f t="shared" si="70"/>
        <v/>
      </c>
      <c r="CW167" s="20" t="str">
        <f>IF('Raw Data'!CI167="","",'Raw Data'!CI167)</f>
        <v/>
      </c>
      <c r="CX167" s="35" t="str">
        <f t="shared" si="71"/>
        <v/>
      </c>
      <c r="CY167" s="20" t="str">
        <f>IF('Raw Data'!CJ167="","",'Raw Data'!CJ167)</f>
        <v/>
      </c>
      <c r="CZ167" s="35" t="str">
        <f t="shared" si="72"/>
        <v/>
      </c>
      <c r="DA167" s="20" t="str">
        <f>IF('Raw Data'!CK167="","",'Raw Data'!CK167)</f>
        <v/>
      </c>
      <c r="DB167" s="35" t="str">
        <f t="shared" si="73"/>
        <v/>
      </c>
      <c r="DC167" s="20" t="str">
        <f>IF('Raw Data'!CL167="","",'Raw Data'!CL167)</f>
        <v/>
      </c>
      <c r="DD167" s="35" t="str">
        <f t="shared" si="74"/>
        <v/>
      </c>
      <c r="DE167" s="20" t="str">
        <f>IF('Raw Data'!CM167="","",'Raw Data'!CM167)</f>
        <v/>
      </c>
      <c r="DF167" s="35" t="str">
        <f t="shared" si="75"/>
        <v/>
      </c>
      <c r="DG167" s="20" t="str">
        <f>IF('Raw Data'!CN167="","",'Raw Data'!CN167)</f>
        <v/>
      </c>
      <c r="DH167" s="35" t="str">
        <f t="shared" si="76"/>
        <v/>
      </c>
      <c r="DI167" s="20" t="str">
        <f>IF('Raw Data'!CO167="","",'Raw Data'!CO167)</f>
        <v/>
      </c>
      <c r="DJ167" s="35" t="str">
        <f t="shared" si="77"/>
        <v/>
      </c>
      <c r="DK167" s="23" t="str">
        <f>IF('Raw Data'!CP167="","",'Raw Data'!CP167)</f>
        <v/>
      </c>
      <c r="DL167" s="23" t="str">
        <f>IF('Raw Data'!CQ167="","",'Raw Data'!CQ167)</f>
        <v/>
      </c>
      <c r="DM167" s="20" t="str">
        <f>IF('Raw Data'!CR167="","",'Raw Data'!CR167)</f>
        <v/>
      </c>
      <c r="DN167" s="20" t="str">
        <f>IF('Raw Data'!CS167="","",'Raw Data'!CS167)</f>
        <v/>
      </c>
      <c r="DO167" s="23" t="str">
        <f>IF('Raw Data'!CT167="","",'Raw Data'!CT167)</f>
        <v/>
      </c>
      <c r="DP167" s="20" t="str">
        <f>IF('Raw Data'!CU167="","",'Raw Data'!CU167)</f>
        <v/>
      </c>
      <c r="DQ167" s="23" t="str">
        <f>IF('Raw Data'!CV167="","",'Raw Data'!CV167)</f>
        <v/>
      </c>
      <c r="DR167" s="20" t="str">
        <f>IF('Raw Data'!CW167="","",'Raw Data'!CW167)</f>
        <v/>
      </c>
      <c r="DS167" s="20">
        <f>IF('Raw Data'!CX167="","",'Raw Data'!CX167)</f>
        <v>80</v>
      </c>
      <c r="DT167" s="20">
        <f>IF('Raw Data'!CY167="","",'Raw Data'!CY167)</f>
        <v>30</v>
      </c>
      <c r="DU167" s="20">
        <f>IF('Raw Data'!CZ167="","",'Raw Data'!CZ167)</f>
        <v>30</v>
      </c>
      <c r="DV167" s="20">
        <f>IF('Raw Data'!DA167="","",'Raw Data'!DA167)</f>
        <v>8</v>
      </c>
      <c r="DW167" s="20">
        <f>IF('Raw Data'!DB167="","",'Raw Data'!DB167)</f>
        <v>6</v>
      </c>
      <c r="DX167" s="35" t="str">
        <f t="shared" si="78"/>
        <v/>
      </c>
      <c r="DY167" s="23">
        <f>IF('Raw Data'!DC167="","",'Raw Data'!DC167)</f>
        <v>5</v>
      </c>
      <c r="DZ167" s="42" t="str">
        <f t="shared" si="79"/>
        <v/>
      </c>
      <c r="EA167" s="20">
        <f>IF('Raw Data'!DD167="","",'Raw Data'!DD167)</f>
        <v>1</v>
      </c>
      <c r="EB167" s="35" t="str">
        <f t="shared" si="80"/>
        <v/>
      </c>
      <c r="EC167" s="20">
        <f>IF('Raw Data'!DE167="","",'Raw Data'!DE167)</f>
        <v>3</v>
      </c>
      <c r="ED167" s="35" t="str">
        <f t="shared" si="81"/>
        <v/>
      </c>
      <c r="EE167" s="20">
        <f>IF('Raw Data'!DF167="","",'Raw Data'!DF167)</f>
        <v>3</v>
      </c>
      <c r="EF167" s="35" t="str">
        <f t="shared" si="82"/>
        <v/>
      </c>
      <c r="EG167" s="20">
        <f>IF('Raw Data'!DG167="","",'Raw Data'!DG167)</f>
        <v>10</v>
      </c>
      <c r="EH167" s="35" t="str">
        <f t="shared" si="83"/>
        <v/>
      </c>
      <c r="EI167" s="20">
        <f>IF('Raw Data'!DH167="","",'Raw Data'!DH167)</f>
        <v>0</v>
      </c>
      <c r="EJ167" s="20">
        <f>IF('Raw Data'!DI167="","",'Raw Data'!DI167)</f>
        <v>4</v>
      </c>
      <c r="EK167" s="20">
        <f>IF('Raw Data'!DJ167="","",'Raw Data'!DJ167)</f>
        <v>10</v>
      </c>
      <c r="EL167" s="20">
        <f>IF('Raw Data'!DK167="","",'Raw Data'!DK167)</f>
        <v>3</v>
      </c>
      <c r="EM167" s="20" t="str">
        <f>IF('Raw Data'!DL167="","",'Raw Data'!DL167)</f>
        <v/>
      </c>
      <c r="EN167" s="20" t="str">
        <f>IF('Raw Data'!DM167="","",'Raw Data'!DM167)</f>
        <v/>
      </c>
      <c r="EO167" s="20" t="str">
        <f>IF('Raw Data'!DN167="","",'Raw Data'!DN167)</f>
        <v>Oui</v>
      </c>
      <c r="EP167" s="20">
        <f>IF('Raw Data'!DO167="","",'Raw Data'!DO167)</f>
        <v>3</v>
      </c>
      <c r="EQ167" s="35" t="str">
        <f t="shared" si="84"/>
        <v/>
      </c>
      <c r="ER167" s="20">
        <f>IF('Raw Data'!DP167="","",'Raw Data'!DP167)</f>
        <v>2</v>
      </c>
      <c r="ES167" s="20">
        <f>IF('Raw Data'!DQ167="","",'Raw Data'!DQ167)</f>
        <v>1</v>
      </c>
      <c r="ET167" s="20">
        <f>IF('Raw Data'!DR167="","",'Raw Data'!DR167)</f>
        <v>0</v>
      </c>
      <c r="EU167" s="20" t="str">
        <f>IF('Raw Data'!DS167="","",'Raw Data'!DS167)</f>
        <v/>
      </c>
      <c r="EV167" s="20" t="str">
        <f>IF('Raw Data'!DT167="","",'Raw Data'!DT167)</f>
        <v>Station de radio Appel téléphonique</v>
      </c>
      <c r="EW167" s="20">
        <f>IF('Raw Data'!DU167="","",'Raw Data'!DU167)</f>
        <v>1</v>
      </c>
      <c r="EX167" s="20">
        <f>IF('Raw Data'!DV167="","",'Raw Data'!DV167)</f>
        <v>0</v>
      </c>
      <c r="EY167" s="20">
        <f>IF('Raw Data'!DW167="","",'Raw Data'!DW167)</f>
        <v>0</v>
      </c>
      <c r="EZ167" s="20">
        <f>IF('Raw Data'!DX167="","",'Raw Data'!DX167)</f>
        <v>0</v>
      </c>
      <c r="FA167" s="20">
        <f>IF('Raw Data'!DY167="","",'Raw Data'!DY167)</f>
        <v>0</v>
      </c>
      <c r="FB167" s="20">
        <f>IF('Raw Data'!DZ167="","",'Raw Data'!DZ167)</f>
        <v>1</v>
      </c>
      <c r="FC167" s="20">
        <f>IF('Raw Data'!EA167="","",'Raw Data'!EA167)</f>
        <v>0</v>
      </c>
      <c r="FD167" s="20">
        <f>IF('Raw Data'!EB167="","",'Raw Data'!EB167)</f>
        <v>0</v>
      </c>
      <c r="FE167" s="20">
        <f>IF('Raw Data'!EC167="","",'Raw Data'!EC167)</f>
        <v>0</v>
      </c>
      <c r="FF167" s="20">
        <f>IF('Raw Data'!ED167="","",'Raw Data'!ED167)</f>
        <v>0</v>
      </c>
      <c r="FG167" s="20">
        <f>IF('Raw Data'!EE167="","",'Raw Data'!EE167)</f>
        <v>0</v>
      </c>
      <c r="FH167" s="20">
        <f>IF('Raw Data'!EF167="","",'Raw Data'!EF167)</f>
        <v>0</v>
      </c>
      <c r="FI167" s="20">
        <f>IF('Raw Data'!EG167="","",'Raw Data'!EG167)</f>
        <v>0</v>
      </c>
      <c r="FJ167" s="20" t="str">
        <f>IF('Raw Data'!EH167="","",'Raw Data'!EH167)</f>
        <v/>
      </c>
      <c r="FK167" s="20" t="str">
        <f>IF('Raw Data'!EI167="","",'Raw Data'!EI167)</f>
        <v>Information sur l'accès à l'assistance humanitaire</v>
      </c>
      <c r="FL167" s="20" t="str">
        <f>IF('Raw Data'!EJ167="","",'Raw Data'!EJ167)</f>
        <v/>
      </c>
      <c r="FM167" s="20" t="str">
        <f>IF('Raw Data'!EK167="","",'Raw Data'!EK167)</f>
        <v>Oui</v>
      </c>
      <c r="FN167" s="20" t="str">
        <f>IF('Raw Data'!EL167="","",'Raw Data'!EL167)</f>
        <v/>
      </c>
      <c r="FO167" s="20" t="str">
        <f>IF('Raw Data'!EM167="","",'Raw Data'!EM167)</f>
        <v>Oui</v>
      </c>
      <c r="FP167" s="20" t="str">
        <f>IF('Raw Data'!EN167="","",'Raw Data'!EN167)</f>
        <v/>
      </c>
      <c r="FQ167" s="20" t="str">
        <f>IF('Raw Data'!EO167="","",'Raw Data'!EO167)</f>
        <v/>
      </c>
      <c r="FR167" s="20" t="str">
        <f>IF('Raw Data'!EP167="","",'Raw Data'!EP167)</f>
        <v/>
      </c>
      <c r="FS167" s="20" t="str">
        <f>IF('Raw Data'!EQ167="","",'Raw Data'!EQ167)</f>
        <v>Makutano</v>
      </c>
      <c r="FT167" s="20">
        <f>IF('Raw Data'!ER167="","",'Raw Data'!ER167)</f>
        <v>3</v>
      </c>
      <c r="FU167" s="20" t="str">
        <f>IF('Raw Data'!ES167="","",'Raw Data'!ES167)</f>
        <v xml:space="preserve">L'IC maitrise </v>
      </c>
      <c r="FV167" s="20" t="str">
        <f>IF('Raw Data'!ET167="","",'Raw Data'!ET167)</f>
        <v>vWvJfH3sDSZM3uC5W82MGH</v>
      </c>
      <c r="FW167" s="20" t="str">
        <f>IF('Raw Data'!EU167="","",'Raw Data'!EU167)</f>
        <v>v89tPMrAjVHLSntiBQ22UJ</v>
      </c>
      <c r="FX167" s="20" t="str">
        <f>IF('Raw Data'!EV167="","",'Raw Data'!EV167)</f>
        <v>v5AfrSZTqajduwJVMoNG7f</v>
      </c>
      <c r="FY167" s="20" t="str">
        <f>IF('Raw Data'!EW167="","",'Raw Data'!EW167)</f>
        <v>vbptduBAghB4e4bMMgdQUc</v>
      </c>
      <c r="FZ167" s="20" t="str">
        <f>IF('Raw Data'!EX167="","",'Raw Data'!EX167)</f>
        <v>vNycnGWUpYeb3KNNoHrkGX</v>
      </c>
      <c r="GA167" s="20" t="str">
        <f>IF('Raw Data'!EY167="","",'Raw Data'!EY167)</f>
        <v/>
      </c>
      <c r="GB167" s="20">
        <f>IF('Raw Data'!EZ167="","",'Raw Data'!EZ167)</f>
        <v>386164297</v>
      </c>
      <c r="GC167" s="20" t="str">
        <f>IF('Raw Data'!FA167="","",'Raw Data'!FA167)</f>
        <v>66095fdf-994e-427c-a3f7-680818352a6f</v>
      </c>
      <c r="GD167" s="29">
        <f>IF('Raw Data'!FB167="","",'Raw Data'!FB167)</f>
        <v>44949.605023148149</v>
      </c>
      <c r="GE167" s="20" t="str">
        <f>IF('Raw Data'!FC167="","",'Raw Data'!FC167)</f>
        <v/>
      </c>
      <c r="GF167" s="20" t="str">
        <f>IF('Raw Data'!FD167="","",'Raw Data'!FD167)</f>
        <v/>
      </c>
      <c r="GG167" s="20" t="str">
        <f>IF('Raw Data'!FE167="","",'Raw Data'!FE167)</f>
        <v>submitted_via_web</v>
      </c>
      <c r="GH167" s="20" t="str">
        <f>IF('Raw Data'!FF167="","",'Raw Data'!FF167)</f>
        <v>reach_rdc_hsm_enqueteur</v>
      </c>
      <c r="GI167" s="20" t="str">
        <f>IF('Raw Data'!FG167="","",'Raw Data'!FG167)</f>
        <v/>
      </c>
      <c r="GJ167" s="20">
        <f>IF('Raw Data'!FH167="","",'Raw Data'!FH167)</f>
        <v>261</v>
      </c>
    </row>
    <row r="168" spans="1:192" x14ac:dyDescent="0.25">
      <c r="A168" s="24" t="str">
        <f t="shared" si="57"/>
        <v>915aa4b7-b548-4aa4-a15c-c648e30716e1</v>
      </c>
      <c r="B168" s="24" t="str">
        <f t="shared" si="58"/>
        <v>Makutano</v>
      </c>
      <c r="C168" s="24" t="str">
        <f t="shared" si="59"/>
        <v>ENU2</v>
      </c>
      <c r="D168" s="29">
        <f>IF('Raw Data'!A168="","",'Raw Data'!A168)</f>
        <v>44949</v>
      </c>
      <c r="E168" s="27">
        <f>IF('Raw Data'!B168="","",'Raw Data'!B168)</f>
        <v>44949.654019201393</v>
      </c>
      <c r="F168" s="27">
        <f>IF('Raw Data'!C168="","",'Raw Data'!C168)</f>
        <v>44949.677335196757</v>
      </c>
      <c r="G168" s="31">
        <f t="shared" si="60"/>
        <v>33.575033324304968</v>
      </c>
      <c r="H168" s="33" t="str">
        <f t="shared" si="61"/>
        <v>OK</v>
      </c>
      <c r="I168" s="20" t="str">
        <f>IF('Raw Data'!D168="","",'Raw Data'!D168)</f>
        <v>audit.csv</v>
      </c>
      <c r="J168" s="20" t="str">
        <f>IF('Raw Data'!E168="","",'Raw Data'!E168)</f>
        <v>https://kc.humanitarianresponse.info/media/original?media_file=reachrdcdata%2Fattachments%2F03786f7074524bcf85122757f5105ae7%2F915aa4b7-b548-4aa4-a15c-c648e30716e1%2Faudit.csv</v>
      </c>
      <c r="K168" s="20" t="str">
        <f>IF('Raw Data'!F168="","",'Raw Data'!F168)</f>
        <v/>
      </c>
      <c r="L168" s="20" t="str">
        <f>IF('Raw Data'!G168="","",'Raw Data'!G168)</f>
        <v/>
      </c>
      <c r="M168" s="20" t="str">
        <f>IF('Raw Data'!H168="","",'Raw Data'!H168)</f>
        <v>ENU2</v>
      </c>
      <c r="N168" s="20" t="str">
        <f>IF('Raw Data'!I168="","",'Raw Data'!I168)</f>
        <v>Kalemie</v>
      </c>
      <c r="O168" s="20" t="str">
        <f>IF('Raw Data'!J168="","",'Raw Data'!J168)</f>
        <v>Décembre</v>
      </c>
      <c r="P168" s="20" t="str">
        <f>IF('Raw Data'!K168="","",'Raw Data'!K168)</f>
        <v>Entretien à distance (appel téléphonique)</v>
      </c>
      <c r="Q168" s="20">
        <f>IF('Raw Data'!L168="","",'Raw Data'!L168)</f>
        <v>820981945</v>
      </c>
      <c r="R168" s="20">
        <f>IF('Raw Data'!M168="","",'Raw Data'!M168)</f>
        <v>820981945</v>
      </c>
      <c r="S168" s="20" t="str">
        <f>IF('Raw Data'!N168="","",'Raw Data'!N168)</f>
        <v>Oui</v>
      </c>
      <c r="T168" s="35" t="str">
        <f t="shared" si="62"/>
        <v/>
      </c>
      <c r="U168" s="20" t="str">
        <f>IF('Raw Data'!O168="","",'Raw Data'!O168)</f>
        <v/>
      </c>
      <c r="V168" s="20" t="str">
        <f>IF('Raw Data'!P168="","",'Raw Data'!P168)</f>
        <v/>
      </c>
      <c r="W168" s="20" t="str">
        <f>IF('Raw Data'!Q168="","",'Raw Data'!Q168)</f>
        <v/>
      </c>
      <c r="X168" s="20" t="str">
        <f>IF('Raw Data'!R168="","",'Raw Data'!R168)</f>
        <v>Oui</v>
      </c>
      <c r="Y168" s="35" t="str">
        <f t="shared" si="63"/>
        <v/>
      </c>
      <c r="Z168" s="20" t="str">
        <f>IF('Raw Data'!S168="","",'Raw Data'!S168)</f>
        <v/>
      </c>
      <c r="AA168" s="20" t="str">
        <f>IF('Raw Data'!T168="","",'Raw Data'!T168)</f>
        <v/>
      </c>
      <c r="AB168" s="20" t="str">
        <f>IF('Raw Data'!U168="","",'Raw Data'!U168)</f>
        <v>Maintenant</v>
      </c>
      <c r="AC168" s="35" t="str">
        <f t="shared" si="64"/>
        <v/>
      </c>
      <c r="AD168" s="20" t="str">
        <f>IF('Raw Data'!V168="","",'Raw Data'!V168)</f>
        <v/>
      </c>
      <c r="AE168" s="20" t="str">
        <f>IF('Raw Data'!W168="","",'Raw Data'!W168)</f>
        <v>Musafiri tchomba</v>
      </c>
      <c r="AF168" s="20" t="str">
        <f>IF('Raw Data'!X168="","",'Raw Data'!X168)</f>
        <v>Homme</v>
      </c>
      <c r="AG168" s="20">
        <f>IF('Raw Data'!Y168="","",'Raw Data'!Y168)</f>
        <v>48</v>
      </c>
      <c r="AH168" s="20" t="str">
        <f>IF('Raw Data'!Z168="","",'Raw Data'!Z168)</f>
        <v>Agriculteur</v>
      </c>
      <c r="AI168" s="20" t="str">
        <f>IF('Raw Data'!AA168="","",'Raw Data'!AA168)</f>
        <v/>
      </c>
      <c r="AJ168" s="20" t="str">
        <f>IF('Raw Data'!AB168="","",'Raw Data'!AB168)</f>
        <v/>
      </c>
      <c r="AK168" s="20" t="str">
        <f>IF('Raw Data'!AC168="","",'Raw Data'!AC168)</f>
        <v/>
      </c>
      <c r="AL168" s="20" t="str">
        <f>IF('Raw Data'!AD168="","",'Raw Data'!AD168)</f>
        <v/>
      </c>
      <c r="AM168" s="20" t="str">
        <f>IF('Raw Data'!AE168="","",'Raw Data'!AE168)</f>
        <v/>
      </c>
      <c r="AN168" s="20" t="str">
        <f>IF('Raw Data'!AF168="","",'Raw Data'!AF168)</f>
        <v/>
      </c>
      <c r="AO168" s="20" t="str">
        <f>IF('Raw Data'!AG168="","",'Raw Data'!AG168)</f>
        <v/>
      </c>
      <c r="AP168" s="20" t="str">
        <f>IF('Raw Data'!AH168="","",'Raw Data'!AH168)</f>
        <v>Personne non déplacée (Autochtone)</v>
      </c>
      <c r="AQ168" s="35" t="str">
        <f t="shared" si="65"/>
        <v/>
      </c>
      <c r="AR168" s="20" t="str">
        <f>IF('Raw Data'!AI168="","",'Raw Data'!AI168)</f>
        <v>Tanganyika</v>
      </c>
      <c r="AS168" s="20" t="str">
        <f>IF('Raw Data'!AJ168="","",'Raw Data'!AJ168)</f>
        <v>Nyemba</v>
      </c>
      <c r="AT168" s="20" t="str">
        <f>IF('Raw Data'!AK168="","",'Raw Data'!AK168)</f>
        <v>Makutano</v>
      </c>
      <c r="AU168" s="20" t="str">
        <f>IF('Raw Data'!AL168="","",'Raw Data'!AL168)</f>
        <v/>
      </c>
      <c r="AV168" s="20" t="str">
        <f>IF('Raw Data'!AM168="","",'Raw Data'!AM168)</f>
        <v>Makutano</v>
      </c>
      <c r="AW168" s="20" t="str">
        <f>IF('Raw Data'!AN168="","",'Raw Data'!AN168)</f>
        <v/>
      </c>
      <c r="AX168" s="20" t="str">
        <f>IF('Raw Data'!AO168="","",'Raw Data'!AO168)</f>
        <v>Oui</v>
      </c>
      <c r="AY168" s="20" t="str">
        <f>IF('Raw Data'!AP168="","",'Raw Data'!AP168)</f>
        <v>Tanganyika</v>
      </c>
      <c r="AZ168" s="20" t="str">
        <f>IF('Raw Data'!AQ168="","",'Raw Data'!AQ168)</f>
        <v>Nyemba</v>
      </c>
      <c r="BA168" s="20" t="str">
        <f>IF('Raw Data'!AR168="","",'Raw Data'!AR168)</f>
        <v>Localité</v>
      </c>
      <c r="BB168" s="20" t="str">
        <f>IF('Raw Data'!AS168="","",'Raw Data'!AS168)</f>
        <v/>
      </c>
      <c r="BC168" s="20" t="str">
        <f>IF('Raw Data'!AT168="","",'Raw Data'!AT168)</f>
        <v/>
      </c>
      <c r="BD168" s="20" t="str">
        <f>IF('Raw Data'!AU168="","",'Raw Data'!AU168)</f>
        <v/>
      </c>
      <c r="BE168" s="20" t="str">
        <f>IF('Raw Data'!AV168="","",'Raw Data'!AV168)</f>
        <v>Makutano</v>
      </c>
      <c r="BF168" s="20" t="str">
        <f>IF('Raw Data'!AW168="","",'Raw Data'!AW168)</f>
        <v/>
      </c>
      <c r="BG168" s="20" t="str">
        <f>IF('Raw Data'!AX168="","",'Raw Data'!AX168)</f>
        <v>Makutano</v>
      </c>
      <c r="BH168" s="20" t="str">
        <f>IF('Raw Data'!AY168="","",'Raw Data'!AY168)</f>
        <v>Non</v>
      </c>
      <c r="BI168" s="20" t="str">
        <f>IF('Raw Data'!AZ168="","",'Raw Data'!AZ168)</f>
        <v/>
      </c>
      <c r="BJ168" s="20" t="str">
        <f>IF('Raw Data'!BA168="","",'Raw Data'!BA168)</f>
        <v>Oui</v>
      </c>
      <c r="BK168" s="20" t="str">
        <f>IF('Raw Data'!BB168="","",'Raw Data'!BB168)</f>
        <v>Oui</v>
      </c>
      <c r="BL168" s="20" t="str">
        <f>IF('Raw Data'!BC168="","",'Raw Data'!BC168)</f>
        <v/>
      </c>
      <c r="BM168" s="20" t="str">
        <f>IF('Raw Data'!BD168="","",'Raw Data'!BD168)</f>
        <v/>
      </c>
      <c r="BN168" s="20" t="str">
        <f>IF('Raw Data'!BE168="","",'Raw Data'!BE168)</f>
        <v/>
      </c>
      <c r="BO168" s="20" t="str">
        <f>IF('Raw Data'!BF168="","",'Raw Data'!BF168)</f>
        <v/>
      </c>
      <c r="BP168" s="20" t="str">
        <f>IF('Raw Data'!BG168="","",'Raw Data'!BG168)</f>
        <v/>
      </c>
      <c r="BQ168" s="20" t="str">
        <f>IF('Raw Data'!BH168="","",'Raw Data'!BH168)</f>
        <v>Autre (Spécifier)</v>
      </c>
      <c r="BR168" s="20" t="str">
        <f>IF('Raw Data'!BI168="","",'Raw Data'!BI168)</f>
        <v>LAMBO KASENGA</v>
      </c>
      <c r="BS168" s="20" t="str">
        <f>IF('Raw Data'!BJ168="","",'Raw Data'!BJ168)</f>
        <v>Oui</v>
      </c>
      <c r="BT168" s="20" t="str">
        <f>IF('Raw Data'!BK168="","",'Raw Data'!BK168)</f>
        <v>Oui</v>
      </c>
      <c r="BU168" s="35" t="str">
        <f t="shared" si="66"/>
        <v/>
      </c>
      <c r="BV168" s="20" t="str">
        <f>IF('Raw Data'!BL168="","",'Raw Data'!BL168)</f>
        <v/>
      </c>
      <c r="BW168" s="20" t="str">
        <f>IF('Raw Data'!BM168="","",'Raw Data'!BM168)</f>
        <v/>
      </c>
      <c r="BX168" s="20" t="str">
        <f>IF('Raw Data'!BN168="","",'Raw Data'!BN168)</f>
        <v>Oui</v>
      </c>
      <c r="BY168" s="20" t="str">
        <f>IF('Raw Data'!BO168="","",'Raw Data'!BO168)</f>
        <v>Oui</v>
      </c>
      <c r="BZ168" s="20" t="str">
        <f>IF('Raw Data'!BP168="","",'Raw Data'!BP168)</f>
        <v>Oui</v>
      </c>
      <c r="CA168" s="20" t="str">
        <f>IF('Raw Data'!BQ168="","",'Raw Data'!BQ168)</f>
        <v>Non</v>
      </c>
      <c r="CB168" s="20" t="str">
        <f>IF('Raw Data'!BR168="","",'Raw Data'!BR168)</f>
        <v>Non</v>
      </c>
      <c r="CC168" s="20" t="str">
        <f>IF('Raw Data'!BS168="","",'Raw Data'!BS168)</f>
        <v/>
      </c>
      <c r="CD168" s="20" t="str">
        <f>IF('Raw Data'!BT168="","",'Raw Data'!BT168)</f>
        <v>Communauté hôte (=Autochtones)</v>
      </c>
      <c r="CE168" s="20" t="str">
        <f>IF('Raw Data'!BU168="","",'Raw Data'!BU168)</f>
        <v>3</v>
      </c>
      <c r="CF168" s="20" t="str">
        <f>IF('Raw Data'!BV168="","",'Raw Data'!BV168)</f>
        <v>Oui</v>
      </c>
      <c r="CG168" s="20" t="str">
        <f>IF('Raw Data'!BW168="","",'Raw Data'!BW168)</f>
        <v>Communauté hôte (=Autochtones)</v>
      </c>
      <c r="CH168" s="35" t="str">
        <f t="shared" si="67"/>
        <v/>
      </c>
      <c r="CI168" s="35" t="str">
        <f t="shared" si="68"/>
        <v/>
      </c>
      <c r="CJ168" s="37">
        <f t="shared" si="69"/>
        <v>1</v>
      </c>
      <c r="CK168" s="20">
        <f>IF('Raw Data'!BX168="","",'Raw Data'!BX168)</f>
        <v>1</v>
      </c>
      <c r="CL168" s="20">
        <f>IF('Raw Data'!BY168="","",'Raw Data'!BY168)</f>
        <v>0</v>
      </c>
      <c r="CM168" s="20">
        <f>IF('Raw Data'!BZ168="","",'Raw Data'!BZ168)</f>
        <v>0</v>
      </c>
      <c r="CN168" s="20">
        <f>IF('Raw Data'!CA168="","",'Raw Data'!CA168)</f>
        <v>0</v>
      </c>
      <c r="CO168" s="20">
        <f>IF('Raw Data'!CB168="","",'Raw Data'!CB168)</f>
        <v>0</v>
      </c>
      <c r="CP168" s="39" t="str">
        <f>IF('Raw Data'!CC168="","",'Raw Data'!CC168)</f>
        <v>0.8443878976235235</v>
      </c>
      <c r="CQ168" s="20" t="str">
        <f>IF('Raw Data'!CD168="","",'Raw Data'!CD168)</f>
        <v/>
      </c>
      <c r="CR168" s="20" t="str">
        <f>IF('Raw Data'!CE168="","",'Raw Data'!CE168)</f>
        <v>1</v>
      </c>
      <c r="CS168" s="20" t="str">
        <f>IF('Raw Data'!CF168="","",'Raw Data'!CF168)</f>
        <v/>
      </c>
      <c r="CT168" s="20" t="str">
        <f>IF('Raw Data'!CG168="","",'Raw Data'!CG168)</f>
        <v/>
      </c>
      <c r="CU168" s="20" t="str">
        <f>IF('Raw Data'!CH168="","",'Raw Data'!CH168)</f>
        <v/>
      </c>
      <c r="CV168" s="35" t="str">
        <f t="shared" si="70"/>
        <v/>
      </c>
      <c r="CW168" s="20" t="str">
        <f>IF('Raw Data'!CI168="","",'Raw Data'!CI168)</f>
        <v/>
      </c>
      <c r="CX168" s="35" t="str">
        <f t="shared" si="71"/>
        <v/>
      </c>
      <c r="CY168" s="20" t="str">
        <f>IF('Raw Data'!CJ168="","",'Raw Data'!CJ168)</f>
        <v/>
      </c>
      <c r="CZ168" s="35" t="str">
        <f t="shared" si="72"/>
        <v/>
      </c>
      <c r="DA168" s="20" t="str">
        <f>IF('Raw Data'!CK168="","",'Raw Data'!CK168)</f>
        <v/>
      </c>
      <c r="DB168" s="35" t="str">
        <f t="shared" si="73"/>
        <v/>
      </c>
      <c r="DC168" s="20" t="str">
        <f>IF('Raw Data'!CL168="","",'Raw Data'!CL168)</f>
        <v/>
      </c>
      <c r="DD168" s="35" t="str">
        <f t="shared" si="74"/>
        <v/>
      </c>
      <c r="DE168" s="20" t="str">
        <f>IF('Raw Data'!CM168="","",'Raw Data'!CM168)</f>
        <v/>
      </c>
      <c r="DF168" s="35" t="str">
        <f t="shared" si="75"/>
        <v/>
      </c>
      <c r="DG168" s="20" t="str">
        <f>IF('Raw Data'!CN168="","",'Raw Data'!CN168)</f>
        <v/>
      </c>
      <c r="DH168" s="35" t="str">
        <f t="shared" si="76"/>
        <v/>
      </c>
      <c r="DI168" s="20" t="str">
        <f>IF('Raw Data'!CO168="","",'Raw Data'!CO168)</f>
        <v/>
      </c>
      <c r="DJ168" s="35" t="str">
        <f t="shared" si="77"/>
        <v/>
      </c>
      <c r="DK168" s="23" t="str">
        <f>IF('Raw Data'!CP168="","",'Raw Data'!CP168)</f>
        <v/>
      </c>
      <c r="DL168" s="23" t="str">
        <f>IF('Raw Data'!CQ168="","",'Raw Data'!CQ168)</f>
        <v/>
      </c>
      <c r="DM168" s="20" t="str">
        <f>IF('Raw Data'!CR168="","",'Raw Data'!CR168)</f>
        <v/>
      </c>
      <c r="DN168" s="20" t="str">
        <f>IF('Raw Data'!CS168="","",'Raw Data'!CS168)</f>
        <v/>
      </c>
      <c r="DO168" s="23" t="str">
        <f>IF('Raw Data'!CT168="","",'Raw Data'!CT168)</f>
        <v/>
      </c>
      <c r="DP168" s="20" t="str">
        <f>IF('Raw Data'!CU168="","",'Raw Data'!CU168)</f>
        <v/>
      </c>
      <c r="DQ168" s="23" t="str">
        <f>IF('Raw Data'!CV168="","",'Raw Data'!CV168)</f>
        <v/>
      </c>
      <c r="DR168" s="20" t="str">
        <f>IF('Raw Data'!CW168="","",'Raw Data'!CW168)</f>
        <v/>
      </c>
      <c r="DS168" s="20">
        <f>IF('Raw Data'!CX168="","",'Raw Data'!CX168)</f>
        <v>25</v>
      </c>
      <c r="DT168" s="20">
        <f>IF('Raw Data'!CY168="","",'Raw Data'!CY168)</f>
        <v>0</v>
      </c>
      <c r="DU168" s="20">
        <f>IF('Raw Data'!CZ168="","",'Raw Data'!CZ168)</f>
        <v>8</v>
      </c>
      <c r="DV168" s="20">
        <f>IF('Raw Data'!DA168="","",'Raw Data'!DA168)</f>
        <v>0</v>
      </c>
      <c r="DW168" s="20">
        <f>IF('Raw Data'!DB168="","",'Raw Data'!DB168)</f>
        <v>2</v>
      </c>
      <c r="DX168" s="35" t="str">
        <f t="shared" si="78"/>
        <v/>
      </c>
      <c r="DY168" s="23">
        <f>IF('Raw Data'!DC168="","",'Raw Data'!DC168)</f>
        <v>5</v>
      </c>
      <c r="DZ168" s="42" t="str">
        <f t="shared" si="79"/>
        <v/>
      </c>
      <c r="EA168" s="20">
        <f>IF('Raw Data'!DD168="","",'Raw Data'!DD168)</f>
        <v>1</v>
      </c>
      <c r="EB168" s="35" t="str">
        <f t="shared" si="80"/>
        <v/>
      </c>
      <c r="EC168" s="20">
        <f>IF('Raw Data'!DE168="","",'Raw Data'!DE168)</f>
        <v>2</v>
      </c>
      <c r="ED168" s="35" t="str">
        <f t="shared" si="81"/>
        <v/>
      </c>
      <c r="EE168" s="20">
        <f>IF('Raw Data'!DF168="","",'Raw Data'!DF168)</f>
        <v>1</v>
      </c>
      <c r="EF168" s="35" t="str">
        <f t="shared" si="82"/>
        <v/>
      </c>
      <c r="EG168" s="20">
        <f>IF('Raw Data'!DG168="","",'Raw Data'!DG168)</f>
        <v>4</v>
      </c>
      <c r="EH168" s="35" t="str">
        <f t="shared" si="83"/>
        <v/>
      </c>
      <c r="EI168" s="20">
        <f>IF('Raw Data'!DH168="","",'Raw Data'!DH168)</f>
        <v>0</v>
      </c>
      <c r="EJ168" s="20">
        <f>IF('Raw Data'!DI168="","",'Raw Data'!DI168)</f>
        <v>4</v>
      </c>
      <c r="EK168" s="20">
        <f>IF('Raw Data'!DJ168="","",'Raw Data'!DJ168)</f>
        <v>8</v>
      </c>
      <c r="EL168" s="20">
        <f>IF('Raw Data'!DK168="","",'Raw Data'!DK168)</f>
        <v>2</v>
      </c>
      <c r="EM168" s="20" t="str">
        <f>IF('Raw Data'!DL168="","",'Raw Data'!DL168)</f>
        <v/>
      </c>
      <c r="EN168" s="20" t="str">
        <f>IF('Raw Data'!DM168="","",'Raw Data'!DM168)</f>
        <v/>
      </c>
      <c r="EO168" s="20" t="str">
        <f>IF('Raw Data'!DN168="","",'Raw Data'!DN168)</f>
        <v>Non</v>
      </c>
      <c r="EP168" s="20" t="str">
        <f>IF('Raw Data'!DO168="","",'Raw Data'!DO168)</f>
        <v/>
      </c>
      <c r="EQ168" s="35" t="str">
        <f t="shared" si="84"/>
        <v/>
      </c>
      <c r="ER168" s="20" t="str">
        <f>IF('Raw Data'!DP168="","",'Raw Data'!DP168)</f>
        <v/>
      </c>
      <c r="ES168" s="20" t="str">
        <f>IF('Raw Data'!DQ168="","",'Raw Data'!DQ168)</f>
        <v/>
      </c>
      <c r="ET168" s="20" t="str">
        <f>IF('Raw Data'!DR168="","",'Raw Data'!DR168)</f>
        <v/>
      </c>
      <c r="EU168" s="20" t="str">
        <f>IF('Raw Data'!DS168="","",'Raw Data'!DS168)</f>
        <v/>
      </c>
      <c r="EV168" s="20" t="str">
        <f>IF('Raw Data'!DT168="","",'Raw Data'!DT168)</f>
        <v>Station de radio Appel téléphonique Conversation avec leaders communautaires (pas autorité locale)</v>
      </c>
      <c r="EW168" s="20">
        <f>IF('Raw Data'!DU168="","",'Raw Data'!DU168)</f>
        <v>1</v>
      </c>
      <c r="EX168" s="20">
        <f>IF('Raw Data'!DV168="","",'Raw Data'!DV168)</f>
        <v>0</v>
      </c>
      <c r="EY168" s="20">
        <f>IF('Raw Data'!DW168="","",'Raw Data'!DW168)</f>
        <v>0</v>
      </c>
      <c r="EZ168" s="20">
        <f>IF('Raw Data'!DX168="","",'Raw Data'!DX168)</f>
        <v>0</v>
      </c>
      <c r="FA168" s="20">
        <f>IF('Raw Data'!DY168="","",'Raw Data'!DY168)</f>
        <v>0</v>
      </c>
      <c r="FB168" s="20">
        <f>IF('Raw Data'!DZ168="","",'Raw Data'!DZ168)</f>
        <v>1</v>
      </c>
      <c r="FC168" s="20">
        <f>IF('Raw Data'!EA168="","",'Raw Data'!EA168)</f>
        <v>0</v>
      </c>
      <c r="FD168" s="20">
        <f>IF('Raw Data'!EB168="","",'Raw Data'!EB168)</f>
        <v>0</v>
      </c>
      <c r="FE168" s="20">
        <f>IF('Raw Data'!EC168="","",'Raw Data'!EC168)</f>
        <v>1</v>
      </c>
      <c r="FF168" s="20">
        <f>IF('Raw Data'!ED168="","",'Raw Data'!ED168)</f>
        <v>0</v>
      </c>
      <c r="FG168" s="20">
        <f>IF('Raw Data'!EE168="","",'Raw Data'!EE168)</f>
        <v>0</v>
      </c>
      <c r="FH168" s="20">
        <f>IF('Raw Data'!EF168="","",'Raw Data'!EF168)</f>
        <v>0</v>
      </c>
      <c r="FI168" s="20">
        <f>IF('Raw Data'!EG168="","",'Raw Data'!EG168)</f>
        <v>0</v>
      </c>
      <c r="FJ168" s="20" t="str">
        <f>IF('Raw Data'!EH168="","",'Raw Data'!EH168)</f>
        <v/>
      </c>
      <c r="FK168" s="20" t="str">
        <f>IF('Raw Data'!EI168="","",'Raw Data'!EI168)</f>
        <v>Information sur l'accès à l'assistance humanitaire</v>
      </c>
      <c r="FL168" s="20" t="str">
        <f>IF('Raw Data'!EJ168="","",'Raw Data'!EJ168)</f>
        <v/>
      </c>
      <c r="FM168" s="20" t="str">
        <f>IF('Raw Data'!EK168="","",'Raw Data'!EK168)</f>
        <v>Oui</v>
      </c>
      <c r="FN168" s="20" t="str">
        <f>IF('Raw Data'!EL168="","",'Raw Data'!EL168)</f>
        <v/>
      </c>
      <c r="FO168" s="20" t="str">
        <f>IF('Raw Data'!EM168="","",'Raw Data'!EM168)</f>
        <v>Oui</v>
      </c>
      <c r="FP168" s="20" t="str">
        <f>IF('Raw Data'!EN168="","",'Raw Data'!EN168)</f>
        <v/>
      </c>
      <c r="FQ168" s="20" t="str">
        <f>IF('Raw Data'!EO168="","",'Raw Data'!EO168)</f>
        <v/>
      </c>
      <c r="FR168" s="20" t="str">
        <f>IF('Raw Data'!EP168="","",'Raw Data'!EP168)</f>
        <v/>
      </c>
      <c r="FS168" s="20" t="str">
        <f>IF('Raw Data'!EQ168="","",'Raw Data'!EQ168)</f>
        <v>Makutano</v>
      </c>
      <c r="FT168" s="20">
        <f>IF('Raw Data'!ER168="","",'Raw Data'!ER168)</f>
        <v>3</v>
      </c>
      <c r="FU168" s="20" t="str">
        <f>IF('Raw Data'!ES168="","",'Raw Data'!ES168)</f>
        <v xml:space="preserve">L'IC maitrise bien la situation de la zone </v>
      </c>
      <c r="FV168" s="20" t="str">
        <f>IF('Raw Data'!ET168="","",'Raw Data'!ET168)</f>
        <v>vWvJfH3sDSZM3uC5W82MGH</v>
      </c>
      <c r="FW168" s="20" t="str">
        <f>IF('Raw Data'!EU168="","",'Raw Data'!EU168)</f>
        <v>v89tPMrAjVHLSntiBQ22UJ</v>
      </c>
      <c r="FX168" s="20" t="str">
        <f>IF('Raw Data'!EV168="","",'Raw Data'!EV168)</f>
        <v>v5AfrSZTqajduwJVMoNG7f</v>
      </c>
      <c r="FY168" s="20" t="str">
        <f>IF('Raw Data'!EW168="","",'Raw Data'!EW168)</f>
        <v>vbptduBAghB4e4bMMgdQUc</v>
      </c>
      <c r="FZ168" s="20" t="str">
        <f>IF('Raw Data'!EX168="","",'Raw Data'!EX168)</f>
        <v>vNycnGWUpYeb3KNNoHrkGX</v>
      </c>
      <c r="GA168" s="20" t="str">
        <f>IF('Raw Data'!EY168="","",'Raw Data'!EY168)</f>
        <v/>
      </c>
      <c r="GB168" s="20">
        <f>IF('Raw Data'!EZ168="","",'Raw Data'!EZ168)</f>
        <v>386164380</v>
      </c>
      <c r="GC168" s="20" t="str">
        <f>IF('Raw Data'!FA168="","",'Raw Data'!FA168)</f>
        <v>915aa4b7-b548-4aa4-a15c-c648e30716e1</v>
      </c>
      <c r="GD168" s="29">
        <f>IF('Raw Data'!FB168="","",'Raw Data'!FB168)</f>
        <v>44949.605092592603</v>
      </c>
      <c r="GE168" s="20" t="str">
        <f>IF('Raw Data'!FC168="","",'Raw Data'!FC168)</f>
        <v/>
      </c>
      <c r="GF168" s="20" t="str">
        <f>IF('Raw Data'!FD168="","",'Raw Data'!FD168)</f>
        <v/>
      </c>
      <c r="GG168" s="20" t="str">
        <f>IF('Raw Data'!FE168="","",'Raw Data'!FE168)</f>
        <v>submitted_via_web</v>
      </c>
      <c r="GH168" s="20" t="str">
        <f>IF('Raw Data'!FF168="","",'Raw Data'!FF168)</f>
        <v>reach_rdc_hsm_enqueteur</v>
      </c>
      <c r="GI168" s="20" t="str">
        <f>IF('Raw Data'!FG168="","",'Raw Data'!FG168)</f>
        <v/>
      </c>
      <c r="GJ168" s="20">
        <f>IF('Raw Data'!FH168="","",'Raw Data'!FH168)</f>
        <v>262</v>
      </c>
    </row>
    <row r="169" spans="1:192" x14ac:dyDescent="0.25">
      <c r="A169" s="24" t="str">
        <f t="shared" si="57"/>
        <v>79ec38ce-57c8-45ae-b457-17365cc9f68f</v>
      </c>
      <c r="B169" s="24" t="str">
        <f t="shared" si="58"/>
        <v>Kyoko</v>
      </c>
      <c r="C169" s="24" t="str">
        <f t="shared" si="59"/>
        <v>ENU3</v>
      </c>
      <c r="D169" s="29">
        <f>IF('Raw Data'!A169="","",'Raw Data'!A169)</f>
        <v>44926</v>
      </c>
      <c r="E169" s="27">
        <f>IF('Raw Data'!B169="","",'Raw Data'!B169)</f>
        <v>44926.603968680552</v>
      </c>
      <c r="F169" s="27">
        <f>IF('Raw Data'!C169="","",'Raw Data'!C169)</f>
        <v>44926.64481878472</v>
      </c>
      <c r="G169" s="31">
        <f t="shared" si="60"/>
        <v>58.824150001164526</v>
      </c>
      <c r="H169" s="33" t="str">
        <f t="shared" si="61"/>
        <v>OK</v>
      </c>
      <c r="I169" s="20" t="str">
        <f>IF('Raw Data'!D169="","",'Raw Data'!D169)</f>
        <v>audit.csv</v>
      </c>
      <c r="J169" s="20" t="str">
        <f>IF('Raw Data'!E169="","",'Raw Data'!E169)</f>
        <v>https://kc.humanitarianresponse.info/media/original?media_file=reachrdcdata%2Fattachments%2F03786f7074524bcf85122757f5105ae7%2F79ec38ce-57c8-45ae-b457-17365cc9f68f%2Faudit.csv</v>
      </c>
      <c r="K169" s="20" t="str">
        <f>IF('Raw Data'!F169="","",'Raw Data'!F169)</f>
        <v/>
      </c>
      <c r="L169" s="20" t="str">
        <f>IF('Raw Data'!G169="","",'Raw Data'!G169)</f>
        <v/>
      </c>
      <c r="M169" s="20" t="str">
        <f>IF('Raw Data'!H169="","",'Raw Data'!H169)</f>
        <v>ENU3</v>
      </c>
      <c r="N169" s="20" t="str">
        <f>IF('Raw Data'!I169="","",'Raw Data'!I169)</f>
        <v>Kalemie</v>
      </c>
      <c r="O169" s="20" t="str">
        <f>IF('Raw Data'!J169="","",'Raw Data'!J169)</f>
        <v>Décembre</v>
      </c>
      <c r="P169" s="20" t="str">
        <f>IF('Raw Data'!K169="","",'Raw Data'!K169)</f>
        <v>Entretien à distance (appel téléphonique)</v>
      </c>
      <c r="Q169" s="20">
        <f>IF('Raw Data'!L169="","",'Raw Data'!L169)</f>
        <v>828438319</v>
      </c>
      <c r="R169" s="20">
        <f>IF('Raw Data'!M169="","",'Raw Data'!M169)</f>
        <v>828438319</v>
      </c>
      <c r="S169" s="20" t="str">
        <f>IF('Raw Data'!N169="","",'Raw Data'!N169)</f>
        <v>Oui</v>
      </c>
      <c r="T169" s="35" t="str">
        <f t="shared" si="62"/>
        <v/>
      </c>
      <c r="U169" s="20" t="str">
        <f>IF('Raw Data'!O169="","",'Raw Data'!O169)</f>
        <v/>
      </c>
      <c r="V169" s="20" t="str">
        <f>IF('Raw Data'!P169="","",'Raw Data'!P169)</f>
        <v/>
      </c>
      <c r="W169" s="20" t="str">
        <f>IF('Raw Data'!Q169="","",'Raw Data'!Q169)</f>
        <v/>
      </c>
      <c r="X169" s="20" t="str">
        <f>IF('Raw Data'!R169="","",'Raw Data'!R169)</f>
        <v>Oui</v>
      </c>
      <c r="Y169" s="35" t="str">
        <f t="shared" si="63"/>
        <v/>
      </c>
      <c r="Z169" s="20" t="str">
        <f>IF('Raw Data'!S169="","",'Raw Data'!S169)</f>
        <v/>
      </c>
      <c r="AA169" s="20" t="str">
        <f>IF('Raw Data'!T169="","",'Raw Data'!T169)</f>
        <v/>
      </c>
      <c r="AB169" s="20" t="str">
        <f>IF('Raw Data'!U169="","",'Raw Data'!U169)</f>
        <v>Maintenant</v>
      </c>
      <c r="AC169" s="35" t="str">
        <f t="shared" si="64"/>
        <v/>
      </c>
      <c r="AD169" s="20" t="str">
        <f>IF('Raw Data'!V169="","",'Raw Data'!V169)</f>
        <v/>
      </c>
      <c r="AE169" s="20" t="str">
        <f>IF('Raw Data'!W169="","",'Raw Data'!W169)</f>
        <v>Kilonda</v>
      </c>
      <c r="AF169" s="20" t="str">
        <f>IF('Raw Data'!X169="","",'Raw Data'!X169)</f>
        <v>Homme</v>
      </c>
      <c r="AG169" s="20">
        <f>IF('Raw Data'!Y169="","",'Raw Data'!Y169)</f>
        <v>80</v>
      </c>
      <c r="AH169" s="20" t="str">
        <f>IF('Raw Data'!Z169="","",'Raw Data'!Z169)</f>
        <v>Agriculteur</v>
      </c>
      <c r="AI169" s="20" t="str">
        <f>IF('Raw Data'!AA169="","",'Raw Data'!AA169)</f>
        <v/>
      </c>
      <c r="AJ169" s="20" t="str">
        <f>IF('Raw Data'!AB169="","",'Raw Data'!AB169)</f>
        <v/>
      </c>
      <c r="AK169" s="20" t="str">
        <f>IF('Raw Data'!AC169="","",'Raw Data'!AC169)</f>
        <v/>
      </c>
      <c r="AL169" s="20" t="str">
        <f>IF('Raw Data'!AD169="","",'Raw Data'!AD169)</f>
        <v/>
      </c>
      <c r="AM169" s="20" t="str">
        <f>IF('Raw Data'!AE169="","",'Raw Data'!AE169)</f>
        <v/>
      </c>
      <c r="AN169" s="20" t="str">
        <f>IF('Raw Data'!AF169="","",'Raw Data'!AF169)</f>
        <v/>
      </c>
      <c r="AO169" s="20" t="str">
        <f>IF('Raw Data'!AG169="","",'Raw Data'!AG169)</f>
        <v/>
      </c>
      <c r="AP169" s="20" t="str">
        <f>IF('Raw Data'!AH169="","",'Raw Data'!AH169)</f>
        <v>Personne non déplacée (Autochtone)</v>
      </c>
      <c r="AQ169" s="35" t="str">
        <f t="shared" si="65"/>
        <v/>
      </c>
      <c r="AR169" s="20" t="str">
        <f>IF('Raw Data'!AI169="","",'Raw Data'!AI169)</f>
        <v>Tanganyika</v>
      </c>
      <c r="AS169" s="20" t="str">
        <f>IF('Raw Data'!AJ169="","",'Raw Data'!AJ169)</f>
        <v>Nyemba</v>
      </c>
      <c r="AT169" s="20" t="str">
        <f>IF('Raw Data'!AK169="","",'Raw Data'!AK169)</f>
        <v>Kyoko</v>
      </c>
      <c r="AU169" s="20" t="str">
        <f>IF('Raw Data'!AL169="","",'Raw Data'!AL169)</f>
        <v/>
      </c>
      <c r="AV169" s="20" t="str">
        <f>IF('Raw Data'!AM169="","",'Raw Data'!AM169)</f>
        <v>Kyoko</v>
      </c>
      <c r="AW169" s="20" t="str">
        <f>IF('Raw Data'!AN169="","",'Raw Data'!AN169)</f>
        <v/>
      </c>
      <c r="AX169" s="20" t="str">
        <f>IF('Raw Data'!AO169="","",'Raw Data'!AO169)</f>
        <v>Oui</v>
      </c>
      <c r="AY169" s="20" t="str">
        <f>IF('Raw Data'!AP169="","",'Raw Data'!AP169)</f>
        <v>Tanganyika</v>
      </c>
      <c r="AZ169" s="20" t="str">
        <f>IF('Raw Data'!AQ169="","",'Raw Data'!AQ169)</f>
        <v>Nyemba</v>
      </c>
      <c r="BA169" s="20" t="str">
        <f>IF('Raw Data'!AR169="","",'Raw Data'!AR169)</f>
        <v>Localité</v>
      </c>
      <c r="BB169" s="20" t="str">
        <f>IF('Raw Data'!AS169="","",'Raw Data'!AS169)</f>
        <v/>
      </c>
      <c r="BC169" s="20" t="str">
        <f>IF('Raw Data'!AT169="","",'Raw Data'!AT169)</f>
        <v/>
      </c>
      <c r="BD169" s="20" t="str">
        <f>IF('Raw Data'!AU169="","",'Raw Data'!AU169)</f>
        <v/>
      </c>
      <c r="BE169" s="20" t="str">
        <f>IF('Raw Data'!AV169="","",'Raw Data'!AV169)</f>
        <v>Kyoko</v>
      </c>
      <c r="BF169" s="20" t="str">
        <f>IF('Raw Data'!AW169="","",'Raw Data'!AW169)</f>
        <v/>
      </c>
      <c r="BG169" s="20" t="str">
        <f>IF('Raw Data'!AX169="","",'Raw Data'!AX169)</f>
        <v>Kyoko</v>
      </c>
      <c r="BH169" s="20" t="str">
        <f>IF('Raw Data'!AY169="","",'Raw Data'!AY169)</f>
        <v>Non</v>
      </c>
      <c r="BI169" s="20" t="str">
        <f>IF('Raw Data'!AZ169="","",'Raw Data'!AZ169)</f>
        <v/>
      </c>
      <c r="BJ169" s="20" t="str">
        <f>IF('Raw Data'!BA169="","",'Raw Data'!BA169)</f>
        <v>Oui</v>
      </c>
      <c r="BK169" s="20" t="str">
        <f>IF('Raw Data'!BB169="","",'Raw Data'!BB169)</f>
        <v>Oui</v>
      </c>
      <c r="BL169" s="20" t="str">
        <f>IF('Raw Data'!BC169="","",'Raw Data'!BC169)</f>
        <v/>
      </c>
      <c r="BM169" s="20" t="str">
        <f>IF('Raw Data'!BD169="","",'Raw Data'!BD169)</f>
        <v/>
      </c>
      <c r="BN169" s="20" t="str">
        <f>IF('Raw Data'!BE169="","",'Raw Data'!BE169)</f>
        <v/>
      </c>
      <c r="BO169" s="20" t="str">
        <f>IF('Raw Data'!BF169="","",'Raw Data'!BF169)</f>
        <v/>
      </c>
      <c r="BP169" s="20" t="str">
        <f>IF('Raw Data'!BG169="","",'Raw Data'!BG169)</f>
        <v/>
      </c>
      <c r="BQ169" s="20" t="str">
        <f>IF('Raw Data'!BH169="","",'Raw Data'!BH169)</f>
        <v>Autre (Spécifier)</v>
      </c>
      <c r="BR169" s="20" t="str">
        <f>IF('Raw Data'!BI169="","",'Raw Data'!BI169)</f>
        <v>Benze</v>
      </c>
      <c r="BS169" s="20" t="str">
        <f>IF('Raw Data'!BJ169="","",'Raw Data'!BJ169)</f>
        <v>Oui</v>
      </c>
      <c r="BT169" s="20" t="str">
        <f>IF('Raw Data'!BK169="","",'Raw Data'!BK169)</f>
        <v>Oui</v>
      </c>
      <c r="BU169" s="35" t="str">
        <f t="shared" si="66"/>
        <v/>
      </c>
      <c r="BV169" s="20" t="str">
        <f>IF('Raw Data'!BL169="","",'Raw Data'!BL169)</f>
        <v/>
      </c>
      <c r="BW169" s="20" t="str">
        <f>IF('Raw Data'!BM169="","",'Raw Data'!BM169)</f>
        <v/>
      </c>
      <c r="BX169" s="20" t="str">
        <f>IF('Raw Data'!BN169="","",'Raw Data'!BN169)</f>
        <v>Oui</v>
      </c>
      <c r="BY169" s="20" t="str">
        <f>IF('Raw Data'!BO169="","",'Raw Data'!BO169)</f>
        <v>Oui</v>
      </c>
      <c r="BZ169" s="20" t="str">
        <f>IF('Raw Data'!BP169="","",'Raw Data'!BP169)</f>
        <v>Oui</v>
      </c>
      <c r="CA169" s="20" t="str">
        <f>IF('Raw Data'!BQ169="","",'Raw Data'!BQ169)</f>
        <v>Oui</v>
      </c>
      <c r="CB169" s="20" t="str">
        <f>IF('Raw Data'!BR169="","",'Raw Data'!BR169)</f>
        <v>Non</v>
      </c>
      <c r="CC169" s="20" t="str">
        <f>IF('Raw Data'!BS169="","",'Raw Data'!BS169)</f>
        <v/>
      </c>
      <c r="CD169" s="20" t="str">
        <f>IF('Raw Data'!BT169="","",'Raw Data'!BT169)</f>
        <v>Communauté hôte (=Autochtones)</v>
      </c>
      <c r="CE169" s="20" t="str">
        <f>IF('Raw Data'!BU169="","",'Raw Data'!BU169)</f>
        <v>4</v>
      </c>
      <c r="CF169" s="20" t="str">
        <f>IF('Raw Data'!BV169="","",'Raw Data'!BV169)</f>
        <v>Oui</v>
      </c>
      <c r="CG169" s="20" t="str">
        <f>IF('Raw Data'!BW169="","",'Raw Data'!BW169)</f>
        <v>Personnes déplacées (PDI)</v>
      </c>
      <c r="CH169" s="35" t="str">
        <f t="shared" si="67"/>
        <v/>
      </c>
      <c r="CI169" s="35" t="str">
        <f t="shared" si="68"/>
        <v/>
      </c>
      <c r="CJ169" s="37">
        <f t="shared" si="69"/>
        <v>1</v>
      </c>
      <c r="CK169" s="20">
        <f>IF('Raw Data'!BX169="","",'Raw Data'!BX169)</f>
        <v>0</v>
      </c>
      <c r="CL169" s="20">
        <f>IF('Raw Data'!BY169="","",'Raw Data'!BY169)</f>
        <v>1</v>
      </c>
      <c r="CM169" s="20">
        <f>IF('Raw Data'!BZ169="","",'Raw Data'!BZ169)</f>
        <v>0</v>
      </c>
      <c r="CN169" s="20">
        <f>IF('Raw Data'!CA169="","",'Raw Data'!CA169)</f>
        <v>0</v>
      </c>
      <c r="CO169" s="20">
        <f>IF('Raw Data'!CB169="","",'Raw Data'!CB169)</f>
        <v>0</v>
      </c>
      <c r="CP169" s="39" t="str">
        <f>IF('Raw Data'!CC169="","",'Raw Data'!CC169)</f>
        <v>0.7145995505927295</v>
      </c>
      <c r="CQ169" s="20" t="str">
        <f>IF('Raw Data'!CD169="","",'Raw Data'!CD169)</f>
        <v/>
      </c>
      <c r="CR169" s="20" t="str">
        <f>IF('Raw Data'!CE169="","",'Raw Data'!CE169)</f>
        <v>1</v>
      </c>
      <c r="CS169" s="20" t="str">
        <f>IF('Raw Data'!CF169="","",'Raw Data'!CF169)</f>
        <v/>
      </c>
      <c r="CT169" s="20" t="str">
        <f>IF('Raw Data'!CG169="","",'Raw Data'!CG169)</f>
        <v/>
      </c>
      <c r="CU169" s="20" t="str">
        <f>IF('Raw Data'!CH169="","",'Raw Data'!CH169)</f>
        <v/>
      </c>
      <c r="CV169" s="35" t="str">
        <f t="shared" si="70"/>
        <v/>
      </c>
      <c r="CW169" s="20" t="str">
        <f>IF('Raw Data'!CI169="","",'Raw Data'!CI169)</f>
        <v/>
      </c>
      <c r="CX169" s="35" t="str">
        <f t="shared" si="71"/>
        <v/>
      </c>
      <c r="CY169" s="20" t="str">
        <f>IF('Raw Data'!CJ169="","",'Raw Data'!CJ169)</f>
        <v/>
      </c>
      <c r="CZ169" s="35" t="str">
        <f t="shared" si="72"/>
        <v/>
      </c>
      <c r="DA169" s="20" t="str">
        <f>IF('Raw Data'!CK169="","",'Raw Data'!CK169)</f>
        <v/>
      </c>
      <c r="DB169" s="35" t="str">
        <f t="shared" si="73"/>
        <v/>
      </c>
      <c r="DC169" s="20" t="str">
        <f>IF('Raw Data'!CL169="","",'Raw Data'!CL169)</f>
        <v/>
      </c>
      <c r="DD169" s="35" t="str">
        <f t="shared" si="74"/>
        <v/>
      </c>
      <c r="DE169" s="20" t="str">
        <f>IF('Raw Data'!CM169="","",'Raw Data'!CM169)</f>
        <v/>
      </c>
      <c r="DF169" s="35" t="str">
        <f t="shared" si="75"/>
        <v/>
      </c>
      <c r="DG169" s="20" t="str">
        <f>IF('Raw Data'!CN169="","",'Raw Data'!CN169)</f>
        <v/>
      </c>
      <c r="DH169" s="35" t="str">
        <f t="shared" si="76"/>
        <v/>
      </c>
      <c r="DI169" s="20" t="str">
        <f>IF('Raw Data'!CO169="","",'Raw Data'!CO169)</f>
        <v/>
      </c>
      <c r="DJ169" s="35" t="str">
        <f t="shared" si="77"/>
        <v/>
      </c>
      <c r="DK169" s="23" t="str">
        <f>IF('Raw Data'!CP169="","",'Raw Data'!CP169)</f>
        <v/>
      </c>
      <c r="DL169" s="23" t="str">
        <f>IF('Raw Data'!CQ169="","",'Raw Data'!CQ169)</f>
        <v/>
      </c>
      <c r="DM169" s="20" t="str">
        <f>IF('Raw Data'!CR169="","",'Raw Data'!CR169)</f>
        <v/>
      </c>
      <c r="DN169" s="20" t="str">
        <f>IF('Raw Data'!CS169="","",'Raw Data'!CS169)</f>
        <v/>
      </c>
      <c r="DO169" s="23" t="str">
        <f>IF('Raw Data'!CT169="","",'Raw Data'!CT169)</f>
        <v/>
      </c>
      <c r="DP169" s="20" t="str">
        <f>IF('Raw Data'!CU169="","",'Raw Data'!CU169)</f>
        <v/>
      </c>
      <c r="DQ169" s="23" t="str">
        <f>IF('Raw Data'!CV169="","",'Raw Data'!CV169)</f>
        <v/>
      </c>
      <c r="DR169" s="20" t="str">
        <f>IF('Raw Data'!CW169="","",'Raw Data'!CW169)</f>
        <v/>
      </c>
      <c r="DS169" s="20">
        <f>IF('Raw Data'!CX169="","",'Raw Data'!CX169)</f>
        <v>30</v>
      </c>
      <c r="DT169" s="20">
        <f>IF('Raw Data'!CY169="","",'Raw Data'!CY169)</f>
        <v>4</v>
      </c>
      <c r="DU169" s="20">
        <f>IF('Raw Data'!CZ169="","",'Raw Data'!CZ169)</f>
        <v>14</v>
      </c>
      <c r="DV169" s="20">
        <f>IF('Raw Data'!DA169="","",'Raw Data'!DA169)</f>
        <v>5</v>
      </c>
      <c r="DW169" s="20">
        <f>IF('Raw Data'!DB169="","",'Raw Data'!DB169)</f>
        <v>3</v>
      </c>
      <c r="DX169" s="35" t="str">
        <f t="shared" si="78"/>
        <v/>
      </c>
      <c r="DY169" s="23">
        <f>IF('Raw Data'!DC169="","",'Raw Data'!DC169)</f>
        <v>2</v>
      </c>
      <c r="DZ169" s="42" t="str">
        <f t="shared" si="79"/>
        <v/>
      </c>
      <c r="EA169" s="20">
        <f>IF('Raw Data'!DD169="","",'Raw Data'!DD169)</f>
        <v>2</v>
      </c>
      <c r="EB169" s="35" t="str">
        <f t="shared" si="80"/>
        <v/>
      </c>
      <c r="EC169" s="20">
        <f>IF('Raw Data'!DE169="","",'Raw Data'!DE169)</f>
        <v>4</v>
      </c>
      <c r="ED169" s="35" t="str">
        <f t="shared" si="81"/>
        <v/>
      </c>
      <c r="EE169" s="20">
        <f>IF('Raw Data'!DF169="","",'Raw Data'!DF169)</f>
        <v>3</v>
      </c>
      <c r="EF169" s="35" t="str">
        <f t="shared" si="82"/>
        <v/>
      </c>
      <c r="EG169" s="20">
        <f>IF('Raw Data'!DG169="","",'Raw Data'!DG169)</f>
        <v>1</v>
      </c>
      <c r="EH169" s="35" t="str">
        <f t="shared" si="83"/>
        <v/>
      </c>
      <c r="EI169" s="20">
        <f>IF('Raw Data'!DH169="","",'Raw Data'!DH169)</f>
        <v>5</v>
      </c>
      <c r="EJ169" s="20">
        <f>IF('Raw Data'!DI169="","",'Raw Data'!DI169)</f>
        <v>2</v>
      </c>
      <c r="EK169" s="20">
        <f>IF('Raw Data'!DJ169="","",'Raw Data'!DJ169)</f>
        <v>3</v>
      </c>
      <c r="EL169" s="20">
        <f>IF('Raw Data'!DK169="","",'Raw Data'!DK169)</f>
        <v>3</v>
      </c>
      <c r="EM169" s="20" t="str">
        <f>IF('Raw Data'!DL169="","",'Raw Data'!DL169)</f>
        <v/>
      </c>
      <c r="EN169" s="20" t="str">
        <f>IF('Raw Data'!DM169="","",'Raw Data'!DM169)</f>
        <v/>
      </c>
      <c r="EO169" s="20" t="str">
        <f>IF('Raw Data'!DN169="","",'Raw Data'!DN169)</f>
        <v>Oui</v>
      </c>
      <c r="EP169" s="20">
        <f>IF('Raw Data'!DO169="","",'Raw Data'!DO169)</f>
        <v>6</v>
      </c>
      <c r="EQ169" s="35" t="str">
        <f t="shared" si="84"/>
        <v/>
      </c>
      <c r="ER169" s="20">
        <f>IF('Raw Data'!DP169="","",'Raw Data'!DP169)</f>
        <v>2</v>
      </c>
      <c r="ES169" s="20">
        <f>IF('Raw Data'!DQ169="","",'Raw Data'!DQ169)</f>
        <v>1</v>
      </c>
      <c r="ET169" s="20">
        <f>IF('Raw Data'!DR169="","",'Raw Data'!DR169)</f>
        <v>1</v>
      </c>
      <c r="EU169" s="20" t="str">
        <f>IF('Raw Data'!DS169="","",'Raw Data'!DS169)</f>
        <v/>
      </c>
      <c r="EV169" s="20" t="str">
        <f>IF('Raw Data'!DT169="","",'Raw Data'!DT169)</f>
        <v>Station de radio Appel téléphonique Médias sociaux (Facebook, Whatsapp, etc.)</v>
      </c>
      <c r="EW169" s="20">
        <f>IF('Raw Data'!DU169="","",'Raw Data'!DU169)</f>
        <v>1</v>
      </c>
      <c r="EX169" s="20">
        <f>IF('Raw Data'!DV169="","",'Raw Data'!DV169)</f>
        <v>0</v>
      </c>
      <c r="EY169" s="20">
        <f>IF('Raw Data'!DW169="","",'Raw Data'!DW169)</f>
        <v>0</v>
      </c>
      <c r="EZ169" s="20">
        <f>IF('Raw Data'!DX169="","",'Raw Data'!DX169)</f>
        <v>1</v>
      </c>
      <c r="FA169" s="20">
        <f>IF('Raw Data'!DY169="","",'Raw Data'!DY169)</f>
        <v>0</v>
      </c>
      <c r="FB169" s="20">
        <f>IF('Raw Data'!DZ169="","",'Raw Data'!DZ169)</f>
        <v>1</v>
      </c>
      <c r="FC169" s="20">
        <f>IF('Raw Data'!EA169="","",'Raw Data'!EA169)</f>
        <v>0</v>
      </c>
      <c r="FD169" s="20">
        <f>IF('Raw Data'!EB169="","",'Raw Data'!EB169)</f>
        <v>0</v>
      </c>
      <c r="FE169" s="20">
        <f>IF('Raw Data'!EC169="","",'Raw Data'!EC169)</f>
        <v>0</v>
      </c>
      <c r="FF169" s="20">
        <f>IF('Raw Data'!ED169="","",'Raw Data'!ED169)</f>
        <v>0</v>
      </c>
      <c r="FG169" s="20">
        <f>IF('Raw Data'!EE169="","",'Raw Data'!EE169)</f>
        <v>0</v>
      </c>
      <c r="FH169" s="20">
        <f>IF('Raw Data'!EF169="","",'Raw Data'!EF169)</f>
        <v>0</v>
      </c>
      <c r="FI169" s="20">
        <f>IF('Raw Data'!EG169="","",'Raw Data'!EG169)</f>
        <v>0</v>
      </c>
      <c r="FJ169" s="20" t="str">
        <f>IF('Raw Data'!EH169="","",'Raw Data'!EH169)</f>
        <v/>
      </c>
      <c r="FK169" s="20" t="str">
        <f>IF('Raw Data'!EI169="","",'Raw Data'!EI169)</f>
        <v>Information sur l'accès à l'assistance humanitaire</v>
      </c>
      <c r="FL169" s="20" t="str">
        <f>IF('Raw Data'!EJ169="","",'Raw Data'!EJ169)</f>
        <v/>
      </c>
      <c r="FM169" s="20" t="str">
        <f>IF('Raw Data'!EK169="","",'Raw Data'!EK169)</f>
        <v>Oui</v>
      </c>
      <c r="FN169" s="20" t="str">
        <f>IF('Raw Data'!EL169="","",'Raw Data'!EL169)</f>
        <v/>
      </c>
      <c r="FO169" s="20" t="str">
        <f>IF('Raw Data'!EM169="","",'Raw Data'!EM169)</f>
        <v>Oui</v>
      </c>
      <c r="FP169" s="20" t="str">
        <f>IF('Raw Data'!EN169="","",'Raw Data'!EN169)</f>
        <v/>
      </c>
      <c r="FQ169" s="20" t="str">
        <f>IF('Raw Data'!EO169="","",'Raw Data'!EO169)</f>
        <v/>
      </c>
      <c r="FR169" s="20" t="str">
        <f>IF('Raw Data'!EP169="","",'Raw Data'!EP169)</f>
        <v/>
      </c>
      <c r="FS169" s="20" t="str">
        <f>IF('Raw Data'!EQ169="","",'Raw Data'!EQ169)</f>
        <v>Kyoko</v>
      </c>
      <c r="FT169" s="20">
        <f>IF('Raw Data'!ER169="","",'Raw Data'!ER169)</f>
        <v>3</v>
      </c>
      <c r="FU169" s="20" t="str">
        <f>IF('Raw Data'!ES169="","",'Raw Data'!ES169)</f>
        <v>Bien causé</v>
      </c>
      <c r="FV169" s="20" t="str">
        <f>IF('Raw Data'!ET169="","",'Raw Data'!ET169)</f>
        <v>vWvJfH3sDSZM3uC5W82MGH</v>
      </c>
      <c r="FW169" s="20" t="str">
        <f>IF('Raw Data'!EU169="","",'Raw Data'!EU169)</f>
        <v>v89tPMrAjVHLSntiBQ22UJ</v>
      </c>
      <c r="FX169" s="20" t="str">
        <f>IF('Raw Data'!EV169="","",'Raw Data'!EV169)</f>
        <v>v5AfrSZTqajduwJVMoNG7f</v>
      </c>
      <c r="FY169" s="20" t="str">
        <f>IF('Raw Data'!EW169="","",'Raw Data'!EW169)</f>
        <v>vbptduBAghB4e4bMMgdQUc</v>
      </c>
      <c r="FZ169" s="20" t="str">
        <f>IF('Raw Data'!EX169="","",'Raw Data'!EX169)</f>
        <v>vNycnGWUpYeb3KNNoHrkGX</v>
      </c>
      <c r="GA169" s="20" t="str">
        <f>IF('Raw Data'!EY169="","",'Raw Data'!EY169)</f>
        <v/>
      </c>
      <c r="GB169" s="20">
        <f>IF('Raw Data'!EZ169="","",'Raw Data'!EZ169)</f>
        <v>386171606</v>
      </c>
      <c r="GC169" s="20" t="str">
        <f>IF('Raw Data'!FA169="","",'Raw Data'!FA169)</f>
        <v>79ec38ce-57c8-45ae-b457-17365cc9f68f</v>
      </c>
      <c r="GD169" s="29">
        <f>IF('Raw Data'!FB169="","",'Raw Data'!FB169)</f>
        <v>44949.612800925926</v>
      </c>
      <c r="GE169" s="20" t="str">
        <f>IF('Raw Data'!FC169="","",'Raw Data'!FC169)</f>
        <v/>
      </c>
      <c r="GF169" s="20" t="str">
        <f>IF('Raw Data'!FD169="","",'Raw Data'!FD169)</f>
        <v/>
      </c>
      <c r="GG169" s="20" t="str">
        <f>IF('Raw Data'!FE169="","",'Raw Data'!FE169)</f>
        <v>submitted_via_web</v>
      </c>
      <c r="GH169" s="20" t="str">
        <f>IF('Raw Data'!FF169="","",'Raw Data'!FF169)</f>
        <v>reach_rdc_hsm_enqueteur</v>
      </c>
      <c r="GI169" s="20" t="str">
        <f>IF('Raw Data'!FG169="","",'Raw Data'!FG169)</f>
        <v/>
      </c>
      <c r="GJ169" s="20">
        <f>IF('Raw Data'!FH169="","",'Raw Data'!FH169)</f>
        <v>263</v>
      </c>
    </row>
    <row r="170" spans="1:192" x14ac:dyDescent="0.25">
      <c r="A170" s="24" t="str">
        <f t="shared" si="57"/>
        <v>17e43811-f39f-49a2-b0fe-2baf4d329752</v>
      </c>
      <c r="B170" s="24" t="str">
        <f t="shared" si="58"/>
        <v>Mulange</v>
      </c>
      <c r="C170" s="24" t="str">
        <f t="shared" si="59"/>
        <v>ENU3</v>
      </c>
      <c r="D170" s="29">
        <f>IF('Raw Data'!A170="","",'Raw Data'!A170)</f>
        <v>44926</v>
      </c>
      <c r="E170" s="27">
        <f>IF('Raw Data'!B170="","",'Raw Data'!B170)</f>
        <v>44926.645396793981</v>
      </c>
      <c r="F170" s="27">
        <f>IF('Raw Data'!C170="","",'Raw Data'!C170)</f>
        <v>44926.687799803243</v>
      </c>
      <c r="G170" s="31">
        <f t="shared" si="60"/>
        <v>61.06033333693631</v>
      </c>
      <c r="H170" s="33" t="str">
        <f t="shared" si="61"/>
        <v>OK</v>
      </c>
      <c r="I170" s="20" t="str">
        <f>IF('Raw Data'!D170="","",'Raw Data'!D170)</f>
        <v>audit.csv</v>
      </c>
      <c r="J170" s="20" t="str">
        <f>IF('Raw Data'!E170="","",'Raw Data'!E170)</f>
        <v>https://kc.humanitarianresponse.info/media/original?media_file=reachrdcdata%2Fattachments%2F03786f7074524bcf85122757f5105ae7%2F17e43811-f39f-49a2-b0fe-2baf4d329752%2Faudit.csv</v>
      </c>
      <c r="K170" s="20" t="str">
        <f>IF('Raw Data'!F170="","",'Raw Data'!F170)</f>
        <v/>
      </c>
      <c r="L170" s="20" t="str">
        <f>IF('Raw Data'!G170="","",'Raw Data'!G170)</f>
        <v/>
      </c>
      <c r="M170" s="20" t="str">
        <f>IF('Raw Data'!H170="","",'Raw Data'!H170)</f>
        <v>ENU3</v>
      </c>
      <c r="N170" s="20" t="str">
        <f>IF('Raw Data'!I170="","",'Raw Data'!I170)</f>
        <v>Kalemie</v>
      </c>
      <c r="O170" s="20" t="str">
        <f>IF('Raw Data'!J170="","",'Raw Data'!J170)</f>
        <v>Décembre</v>
      </c>
      <c r="P170" s="20" t="str">
        <f>IF('Raw Data'!K170="","",'Raw Data'!K170)</f>
        <v>Entretien à distance (appel téléphonique)</v>
      </c>
      <c r="Q170" s="20">
        <f>IF('Raw Data'!L170="","",'Raw Data'!L170)</f>
        <v>814308460</v>
      </c>
      <c r="R170" s="20">
        <f>IF('Raw Data'!M170="","",'Raw Data'!M170)</f>
        <v>814308460</v>
      </c>
      <c r="S170" s="20" t="str">
        <f>IF('Raw Data'!N170="","",'Raw Data'!N170)</f>
        <v>Oui</v>
      </c>
      <c r="T170" s="35" t="str">
        <f t="shared" si="62"/>
        <v/>
      </c>
      <c r="U170" s="20" t="str">
        <f>IF('Raw Data'!O170="","",'Raw Data'!O170)</f>
        <v/>
      </c>
      <c r="V170" s="20" t="str">
        <f>IF('Raw Data'!P170="","",'Raw Data'!P170)</f>
        <v/>
      </c>
      <c r="W170" s="20" t="str">
        <f>IF('Raw Data'!Q170="","",'Raw Data'!Q170)</f>
        <v/>
      </c>
      <c r="X170" s="20" t="str">
        <f>IF('Raw Data'!R170="","",'Raw Data'!R170)</f>
        <v>Oui</v>
      </c>
      <c r="Y170" s="35" t="str">
        <f t="shared" si="63"/>
        <v/>
      </c>
      <c r="Z170" s="20" t="str">
        <f>IF('Raw Data'!S170="","",'Raw Data'!S170)</f>
        <v/>
      </c>
      <c r="AA170" s="20" t="str">
        <f>IF('Raw Data'!T170="","",'Raw Data'!T170)</f>
        <v/>
      </c>
      <c r="AB170" s="20" t="str">
        <f>IF('Raw Data'!U170="","",'Raw Data'!U170)</f>
        <v>Maintenant</v>
      </c>
      <c r="AC170" s="35" t="str">
        <f t="shared" si="64"/>
        <v/>
      </c>
      <c r="AD170" s="20" t="str">
        <f>IF('Raw Data'!V170="","",'Raw Data'!V170)</f>
        <v/>
      </c>
      <c r="AE170" s="20" t="str">
        <f>IF('Raw Data'!W170="","",'Raw Data'!W170)</f>
        <v>Muhiya</v>
      </c>
      <c r="AF170" s="20" t="str">
        <f>IF('Raw Data'!X170="","",'Raw Data'!X170)</f>
        <v>Femme</v>
      </c>
      <c r="AG170" s="20">
        <f>IF('Raw Data'!Y170="","",'Raw Data'!Y170)</f>
        <v>42</v>
      </c>
      <c r="AH170" s="20" t="str">
        <f>IF('Raw Data'!Z170="","",'Raw Data'!Z170)</f>
        <v>Professionnel de la santé</v>
      </c>
      <c r="AI170" s="20" t="str">
        <f>IF('Raw Data'!AA170="","",'Raw Data'!AA170)</f>
        <v/>
      </c>
      <c r="AJ170" s="20" t="str">
        <f>IF('Raw Data'!AB170="","",'Raw Data'!AB170)</f>
        <v/>
      </c>
      <c r="AK170" s="20" t="str">
        <f>IF('Raw Data'!AC170="","",'Raw Data'!AC170)</f>
        <v/>
      </c>
      <c r="AL170" s="20" t="str">
        <f>IF('Raw Data'!AD170="","",'Raw Data'!AD170)</f>
        <v/>
      </c>
      <c r="AM170" s="20" t="str">
        <f>IF('Raw Data'!AE170="","",'Raw Data'!AE170)</f>
        <v/>
      </c>
      <c r="AN170" s="20" t="str">
        <f>IF('Raw Data'!AF170="","",'Raw Data'!AF170)</f>
        <v>Infirmier traitant</v>
      </c>
      <c r="AO170" s="20" t="str">
        <f>IF('Raw Data'!AG170="","",'Raw Data'!AG170)</f>
        <v/>
      </c>
      <c r="AP170" s="20" t="str">
        <f>IF('Raw Data'!AH170="","",'Raw Data'!AH170)</f>
        <v>Personne non déplacée (Autochtone)</v>
      </c>
      <c r="AQ170" s="35" t="str">
        <f t="shared" si="65"/>
        <v/>
      </c>
      <c r="AR170" s="20" t="str">
        <f>IF('Raw Data'!AI170="","",'Raw Data'!AI170)</f>
        <v>Tanganyika</v>
      </c>
      <c r="AS170" s="20" t="str">
        <f>IF('Raw Data'!AJ170="","",'Raw Data'!AJ170)</f>
        <v>Kalemie</v>
      </c>
      <c r="AT170" s="20" t="str">
        <f>IF('Raw Data'!AK170="","",'Raw Data'!AK170)</f>
        <v>Mulange</v>
      </c>
      <c r="AU170" s="20" t="str">
        <f>IF('Raw Data'!AL170="","",'Raw Data'!AL170)</f>
        <v/>
      </c>
      <c r="AV170" s="20" t="str">
        <f>IF('Raw Data'!AM170="","",'Raw Data'!AM170)</f>
        <v>Mulange</v>
      </c>
      <c r="AW170" s="20" t="str">
        <f>IF('Raw Data'!AN170="","",'Raw Data'!AN170)</f>
        <v/>
      </c>
      <c r="AX170" s="20" t="str">
        <f>IF('Raw Data'!AO170="","",'Raw Data'!AO170)</f>
        <v>Oui</v>
      </c>
      <c r="AY170" s="20" t="str">
        <f>IF('Raw Data'!AP170="","",'Raw Data'!AP170)</f>
        <v>Tanganyika</v>
      </c>
      <c r="AZ170" s="20" t="str">
        <f>IF('Raw Data'!AQ170="","",'Raw Data'!AQ170)</f>
        <v>Kalemie</v>
      </c>
      <c r="BA170" s="20" t="str">
        <f>IF('Raw Data'!AR170="","",'Raw Data'!AR170)</f>
        <v>Localité</v>
      </c>
      <c r="BB170" s="20" t="str">
        <f>IF('Raw Data'!AS170="","",'Raw Data'!AS170)</f>
        <v/>
      </c>
      <c r="BC170" s="20" t="str">
        <f>IF('Raw Data'!AT170="","",'Raw Data'!AT170)</f>
        <v/>
      </c>
      <c r="BD170" s="20" t="str">
        <f>IF('Raw Data'!AU170="","",'Raw Data'!AU170)</f>
        <v/>
      </c>
      <c r="BE170" s="20" t="str">
        <f>IF('Raw Data'!AV170="","",'Raw Data'!AV170)</f>
        <v>Mulange</v>
      </c>
      <c r="BF170" s="20" t="str">
        <f>IF('Raw Data'!AW170="","",'Raw Data'!AW170)</f>
        <v/>
      </c>
      <c r="BG170" s="20" t="str">
        <f>IF('Raw Data'!AX170="","",'Raw Data'!AX170)</f>
        <v>Mulange</v>
      </c>
      <c r="BH170" s="20" t="str">
        <f>IF('Raw Data'!AY170="","",'Raw Data'!AY170)</f>
        <v>Non</v>
      </c>
      <c r="BI170" s="20" t="str">
        <f>IF('Raw Data'!AZ170="","",'Raw Data'!AZ170)</f>
        <v/>
      </c>
      <c r="BJ170" s="20" t="str">
        <f>IF('Raw Data'!BA170="","",'Raw Data'!BA170)</f>
        <v>Oui</v>
      </c>
      <c r="BK170" s="20" t="str">
        <f>IF('Raw Data'!BB170="","",'Raw Data'!BB170)</f>
        <v>Oui</v>
      </c>
      <c r="BL170" s="20" t="str">
        <f>IF('Raw Data'!BC170="","",'Raw Data'!BC170)</f>
        <v/>
      </c>
      <c r="BM170" s="20" t="str">
        <f>IF('Raw Data'!BD170="","",'Raw Data'!BD170)</f>
        <v/>
      </c>
      <c r="BN170" s="20" t="str">
        <f>IF('Raw Data'!BE170="","",'Raw Data'!BE170)</f>
        <v/>
      </c>
      <c r="BO170" s="20" t="str">
        <f>IF('Raw Data'!BF170="","",'Raw Data'!BF170)</f>
        <v/>
      </c>
      <c r="BP170" s="20" t="str">
        <f>IF('Raw Data'!BG170="","",'Raw Data'!BG170)</f>
        <v/>
      </c>
      <c r="BQ170" s="20" t="str">
        <f>IF('Raw Data'!BH170="","",'Raw Data'!BH170)</f>
        <v>Autre (Spécifier)</v>
      </c>
      <c r="BR170" s="20" t="str">
        <f>IF('Raw Data'!BI170="","",'Raw Data'!BI170)</f>
        <v>Tumbwe</v>
      </c>
      <c r="BS170" s="20" t="str">
        <f>IF('Raw Data'!BJ170="","",'Raw Data'!BJ170)</f>
        <v>Oui</v>
      </c>
      <c r="BT170" s="20" t="str">
        <f>IF('Raw Data'!BK170="","",'Raw Data'!BK170)</f>
        <v>Oui</v>
      </c>
      <c r="BU170" s="35" t="str">
        <f t="shared" si="66"/>
        <v/>
      </c>
      <c r="BV170" s="20" t="str">
        <f>IF('Raw Data'!BL170="","",'Raw Data'!BL170)</f>
        <v/>
      </c>
      <c r="BW170" s="20" t="str">
        <f>IF('Raw Data'!BM170="","",'Raw Data'!BM170)</f>
        <v/>
      </c>
      <c r="BX170" s="20" t="str">
        <f>IF('Raw Data'!BN170="","",'Raw Data'!BN170)</f>
        <v>Oui</v>
      </c>
      <c r="BY170" s="20" t="str">
        <f>IF('Raw Data'!BO170="","",'Raw Data'!BO170)</f>
        <v>Oui</v>
      </c>
      <c r="BZ170" s="20" t="str">
        <f>IF('Raw Data'!BP170="","",'Raw Data'!BP170)</f>
        <v>Oui</v>
      </c>
      <c r="CA170" s="20" t="str">
        <f>IF('Raw Data'!BQ170="","",'Raw Data'!BQ170)</f>
        <v>Oui</v>
      </c>
      <c r="CB170" s="20" t="str">
        <f>IF('Raw Data'!BR170="","",'Raw Data'!BR170)</f>
        <v>Non</v>
      </c>
      <c r="CC170" s="20" t="str">
        <f>IF('Raw Data'!BS170="","",'Raw Data'!BS170)</f>
        <v/>
      </c>
      <c r="CD170" s="20" t="str">
        <f>IF('Raw Data'!BT170="","",'Raw Data'!BT170)</f>
        <v>Communauté hôte (=Autochtones)</v>
      </c>
      <c r="CE170" s="20" t="str">
        <f>IF('Raw Data'!BU170="","",'Raw Data'!BU170)</f>
        <v>4</v>
      </c>
      <c r="CF170" s="20" t="str">
        <f>IF('Raw Data'!BV170="","",'Raw Data'!BV170)</f>
        <v>Oui</v>
      </c>
      <c r="CG170" s="20" t="str">
        <f>IF('Raw Data'!BW170="","",'Raw Data'!BW170)</f>
        <v>Communauté hôte (=Autochtones)</v>
      </c>
      <c r="CH170" s="35" t="str">
        <f t="shared" si="67"/>
        <v/>
      </c>
      <c r="CI170" s="35" t="str">
        <f t="shared" si="68"/>
        <v/>
      </c>
      <c r="CJ170" s="37">
        <f t="shared" si="69"/>
        <v>1</v>
      </c>
      <c r="CK170" s="20">
        <f>IF('Raw Data'!BX170="","",'Raw Data'!BX170)</f>
        <v>1</v>
      </c>
      <c r="CL170" s="20">
        <f>IF('Raw Data'!BY170="","",'Raw Data'!BY170)</f>
        <v>0</v>
      </c>
      <c r="CM170" s="20">
        <f>IF('Raw Data'!BZ170="","",'Raw Data'!BZ170)</f>
        <v>0</v>
      </c>
      <c r="CN170" s="20">
        <f>IF('Raw Data'!CA170="","",'Raw Data'!CA170)</f>
        <v>0</v>
      </c>
      <c r="CO170" s="20">
        <f>IF('Raw Data'!CB170="","",'Raw Data'!CB170)</f>
        <v>0</v>
      </c>
      <c r="CP170" s="39" t="str">
        <f>IF('Raw Data'!CC170="","",'Raw Data'!CC170)</f>
        <v>0.27790684091523277</v>
      </c>
      <c r="CQ170" s="20" t="str">
        <f>IF('Raw Data'!CD170="","",'Raw Data'!CD170)</f>
        <v/>
      </c>
      <c r="CR170" s="20" t="str">
        <f>IF('Raw Data'!CE170="","",'Raw Data'!CE170)</f>
        <v>1</v>
      </c>
      <c r="CS170" s="20" t="str">
        <f>IF('Raw Data'!CF170="","",'Raw Data'!CF170)</f>
        <v/>
      </c>
      <c r="CT170" s="20" t="str">
        <f>IF('Raw Data'!CG170="","",'Raw Data'!CG170)</f>
        <v/>
      </c>
      <c r="CU170" s="20">
        <f>IF('Raw Data'!CH170="","",'Raw Data'!CH170)</f>
        <v>3</v>
      </c>
      <c r="CV170" s="35" t="str">
        <f t="shared" si="70"/>
        <v/>
      </c>
      <c r="CW170" s="20">
        <f>IF('Raw Data'!CI170="","",'Raw Data'!CI170)</f>
        <v>2</v>
      </c>
      <c r="CX170" s="35" t="str">
        <f t="shared" si="71"/>
        <v/>
      </c>
      <c r="CY170" s="20">
        <f>IF('Raw Data'!CJ170="","",'Raw Data'!CJ170)</f>
        <v>3</v>
      </c>
      <c r="CZ170" s="35" t="str">
        <f t="shared" si="72"/>
        <v/>
      </c>
      <c r="DA170" s="20">
        <f>IF('Raw Data'!CK170="","",'Raw Data'!CK170)</f>
        <v>2</v>
      </c>
      <c r="DB170" s="35" t="str">
        <f t="shared" si="73"/>
        <v/>
      </c>
      <c r="DC170" s="20">
        <f>IF('Raw Data'!CL170="","",'Raw Data'!CL170)</f>
        <v>3</v>
      </c>
      <c r="DD170" s="35" t="str">
        <f t="shared" si="74"/>
        <v/>
      </c>
      <c r="DE170" s="20">
        <f>IF('Raw Data'!CM170="","",'Raw Data'!CM170)</f>
        <v>1</v>
      </c>
      <c r="DF170" s="35" t="str">
        <f t="shared" si="75"/>
        <v/>
      </c>
      <c r="DG170" s="20">
        <f>IF('Raw Data'!CN170="","",'Raw Data'!CN170)</f>
        <v>4</v>
      </c>
      <c r="DH170" s="35" t="str">
        <f t="shared" si="76"/>
        <v/>
      </c>
      <c r="DI170" s="20">
        <f>IF('Raw Data'!CO170="","",'Raw Data'!CO170)</f>
        <v>5</v>
      </c>
      <c r="DJ170" s="35" t="str">
        <f t="shared" si="77"/>
        <v/>
      </c>
      <c r="DK170" s="23">
        <f>IF('Raw Data'!CP170="","",'Raw Data'!CP170)</f>
        <v>2</v>
      </c>
      <c r="DL170" s="23">
        <f>IF('Raw Data'!CQ170="","",'Raw Data'!CQ170)</f>
        <v>7</v>
      </c>
      <c r="DM170" s="20">
        <f>IF('Raw Data'!CR170="","",'Raw Data'!CR170)</f>
        <v>25</v>
      </c>
      <c r="DN170" s="20">
        <f>IF('Raw Data'!CS170="","",'Raw Data'!CS170)</f>
        <v>5</v>
      </c>
      <c r="DO170" s="23">
        <f>IF('Raw Data'!CT170="","",'Raw Data'!CT170)</f>
        <v>15</v>
      </c>
      <c r="DP170" s="20">
        <f>IF('Raw Data'!CU170="","",'Raw Data'!CU170)</f>
        <v>3</v>
      </c>
      <c r="DQ170" s="23" t="str">
        <f>IF('Raw Data'!CV170="","",'Raw Data'!CV170)</f>
        <v/>
      </c>
      <c r="DR170" s="20" t="str">
        <f>IF('Raw Data'!CW170="","",'Raw Data'!CW170)</f>
        <v/>
      </c>
      <c r="DS170" s="20" t="str">
        <f>IF('Raw Data'!CX170="","",'Raw Data'!CX170)</f>
        <v/>
      </c>
      <c r="DT170" s="20" t="str">
        <f>IF('Raw Data'!CY170="","",'Raw Data'!CY170)</f>
        <v/>
      </c>
      <c r="DU170" s="20" t="str">
        <f>IF('Raw Data'!CZ170="","",'Raw Data'!CZ170)</f>
        <v/>
      </c>
      <c r="DV170" s="20" t="str">
        <f>IF('Raw Data'!DA170="","",'Raw Data'!DA170)</f>
        <v/>
      </c>
      <c r="DW170" s="20" t="str">
        <f>IF('Raw Data'!DB170="","",'Raw Data'!DB170)</f>
        <v/>
      </c>
      <c r="DX170" s="35" t="str">
        <f t="shared" si="78"/>
        <v/>
      </c>
      <c r="DY170" s="23" t="str">
        <f>IF('Raw Data'!DC170="","",'Raw Data'!DC170)</f>
        <v/>
      </c>
      <c r="DZ170" s="42" t="str">
        <f t="shared" si="79"/>
        <v/>
      </c>
      <c r="EA170" s="20" t="str">
        <f>IF('Raw Data'!DD170="","",'Raw Data'!DD170)</f>
        <v/>
      </c>
      <c r="EB170" s="35" t="str">
        <f t="shared" si="80"/>
        <v/>
      </c>
      <c r="EC170" s="20" t="str">
        <f>IF('Raw Data'!DE170="","",'Raw Data'!DE170)</f>
        <v/>
      </c>
      <c r="ED170" s="35" t="str">
        <f t="shared" si="81"/>
        <v/>
      </c>
      <c r="EE170" s="20" t="str">
        <f>IF('Raw Data'!DF170="","",'Raw Data'!DF170)</f>
        <v/>
      </c>
      <c r="EF170" s="35" t="str">
        <f t="shared" si="82"/>
        <v/>
      </c>
      <c r="EG170" s="20" t="str">
        <f>IF('Raw Data'!DG170="","",'Raw Data'!DG170)</f>
        <v/>
      </c>
      <c r="EH170" s="35" t="str">
        <f t="shared" si="83"/>
        <v/>
      </c>
      <c r="EI170" s="20" t="str">
        <f>IF('Raw Data'!DH170="","",'Raw Data'!DH170)</f>
        <v/>
      </c>
      <c r="EJ170" s="20" t="str">
        <f>IF('Raw Data'!DI170="","",'Raw Data'!DI170)</f>
        <v/>
      </c>
      <c r="EK170" s="20" t="str">
        <f>IF('Raw Data'!DJ170="","",'Raw Data'!DJ170)</f>
        <v/>
      </c>
      <c r="EL170" s="20" t="str">
        <f>IF('Raw Data'!DK170="","",'Raw Data'!DK170)</f>
        <v/>
      </c>
      <c r="EM170" s="20" t="str">
        <f>IF('Raw Data'!DL170="","",'Raw Data'!DL170)</f>
        <v/>
      </c>
      <c r="EN170" s="20" t="str">
        <f>IF('Raw Data'!DM170="","",'Raw Data'!DM170)</f>
        <v/>
      </c>
      <c r="EO170" s="20" t="str">
        <f>IF('Raw Data'!DN170="","",'Raw Data'!DN170)</f>
        <v>Oui</v>
      </c>
      <c r="EP170" s="20">
        <f>IF('Raw Data'!DO170="","",'Raw Data'!DO170)</f>
        <v>7</v>
      </c>
      <c r="EQ170" s="35" t="str">
        <f t="shared" si="84"/>
        <v/>
      </c>
      <c r="ER170" s="20">
        <f>IF('Raw Data'!DP170="","",'Raw Data'!DP170)</f>
        <v>3</v>
      </c>
      <c r="ES170" s="20">
        <f>IF('Raw Data'!DQ170="","",'Raw Data'!DQ170)</f>
        <v>2</v>
      </c>
      <c r="ET170" s="20">
        <f>IF('Raw Data'!DR170="","",'Raw Data'!DR170)</f>
        <v>1</v>
      </c>
      <c r="EU170" s="20" t="str">
        <f>IF('Raw Data'!DS170="","",'Raw Data'!DS170)</f>
        <v/>
      </c>
      <c r="EV170" s="20" t="str">
        <f>IF('Raw Data'!DT170="","",'Raw Data'!DT170)</f>
        <v>Station de radio Appel téléphonique Conversation avec la famille/les amis</v>
      </c>
      <c r="EW170" s="20">
        <f>IF('Raw Data'!DU170="","",'Raw Data'!DU170)</f>
        <v>1</v>
      </c>
      <c r="EX170" s="20">
        <f>IF('Raw Data'!DV170="","",'Raw Data'!DV170)</f>
        <v>0</v>
      </c>
      <c r="EY170" s="20">
        <f>IF('Raw Data'!DW170="","",'Raw Data'!DW170)</f>
        <v>0</v>
      </c>
      <c r="EZ170" s="20">
        <f>IF('Raw Data'!DX170="","",'Raw Data'!DX170)</f>
        <v>0</v>
      </c>
      <c r="FA170" s="20">
        <f>IF('Raw Data'!DY170="","",'Raw Data'!DY170)</f>
        <v>0</v>
      </c>
      <c r="FB170" s="20">
        <f>IF('Raw Data'!DZ170="","",'Raw Data'!DZ170)</f>
        <v>1</v>
      </c>
      <c r="FC170" s="20">
        <f>IF('Raw Data'!EA170="","",'Raw Data'!EA170)</f>
        <v>0</v>
      </c>
      <c r="FD170" s="20">
        <f>IF('Raw Data'!EB170="","",'Raw Data'!EB170)</f>
        <v>1</v>
      </c>
      <c r="FE170" s="20">
        <f>IF('Raw Data'!EC170="","",'Raw Data'!EC170)</f>
        <v>0</v>
      </c>
      <c r="FF170" s="20">
        <f>IF('Raw Data'!ED170="","",'Raw Data'!ED170)</f>
        <v>0</v>
      </c>
      <c r="FG170" s="20">
        <f>IF('Raw Data'!EE170="","",'Raw Data'!EE170)</f>
        <v>0</v>
      </c>
      <c r="FH170" s="20">
        <f>IF('Raw Data'!EF170="","",'Raw Data'!EF170)</f>
        <v>0</v>
      </c>
      <c r="FI170" s="20">
        <f>IF('Raw Data'!EG170="","",'Raw Data'!EG170)</f>
        <v>0</v>
      </c>
      <c r="FJ170" s="20" t="str">
        <f>IF('Raw Data'!EH170="","",'Raw Data'!EH170)</f>
        <v/>
      </c>
      <c r="FK170" s="20" t="str">
        <f>IF('Raw Data'!EI170="","",'Raw Data'!EI170)</f>
        <v>Information sur l'accès à l'assistance humanitaire</v>
      </c>
      <c r="FL170" s="20" t="str">
        <f>IF('Raw Data'!EJ170="","",'Raw Data'!EJ170)</f>
        <v/>
      </c>
      <c r="FM170" s="20" t="str">
        <f>IF('Raw Data'!EK170="","",'Raw Data'!EK170)</f>
        <v>Oui</v>
      </c>
      <c r="FN170" s="20" t="str">
        <f>IF('Raw Data'!EL170="","",'Raw Data'!EL170)</f>
        <v/>
      </c>
      <c r="FO170" s="20" t="str">
        <f>IF('Raw Data'!EM170="","",'Raw Data'!EM170)</f>
        <v>Oui</v>
      </c>
      <c r="FP170" s="20" t="str">
        <f>IF('Raw Data'!EN170="","",'Raw Data'!EN170)</f>
        <v/>
      </c>
      <c r="FQ170" s="20" t="str">
        <f>IF('Raw Data'!EO170="","",'Raw Data'!EO170)</f>
        <v/>
      </c>
      <c r="FR170" s="20" t="str">
        <f>IF('Raw Data'!EP170="","",'Raw Data'!EP170)</f>
        <v/>
      </c>
      <c r="FS170" s="20" t="str">
        <f>IF('Raw Data'!EQ170="","",'Raw Data'!EQ170)</f>
        <v>Mulange</v>
      </c>
      <c r="FT170" s="20">
        <f>IF('Raw Data'!ER170="","",'Raw Data'!ER170)</f>
        <v>4</v>
      </c>
      <c r="FU170" s="20" t="str">
        <f>IF('Raw Data'!ES170="","",'Raw Data'!ES170)</f>
        <v>Bien</v>
      </c>
      <c r="FV170" s="20" t="str">
        <f>IF('Raw Data'!ET170="","",'Raw Data'!ET170)</f>
        <v>vWvJfH3sDSZM3uC5W82MGH</v>
      </c>
      <c r="FW170" s="20" t="str">
        <f>IF('Raw Data'!EU170="","",'Raw Data'!EU170)</f>
        <v>v89tPMrAjVHLSntiBQ22UJ</v>
      </c>
      <c r="FX170" s="20" t="str">
        <f>IF('Raw Data'!EV170="","",'Raw Data'!EV170)</f>
        <v>v5AfrSZTqajduwJVMoNG7f</v>
      </c>
      <c r="FY170" s="20" t="str">
        <f>IF('Raw Data'!EW170="","",'Raw Data'!EW170)</f>
        <v>vbptduBAghB4e4bMMgdQUc</v>
      </c>
      <c r="FZ170" s="20" t="str">
        <f>IF('Raw Data'!EX170="","",'Raw Data'!EX170)</f>
        <v>vNycnGWUpYeb3KNNoHrkGX</v>
      </c>
      <c r="GA170" s="20" t="str">
        <f>IF('Raw Data'!EY170="","",'Raw Data'!EY170)</f>
        <v/>
      </c>
      <c r="GB170" s="20">
        <f>IF('Raw Data'!EZ170="","",'Raw Data'!EZ170)</f>
        <v>386171646</v>
      </c>
      <c r="GC170" s="20" t="str">
        <f>IF('Raw Data'!FA170="","",'Raw Data'!FA170)</f>
        <v>17e43811-f39f-49a2-b0fe-2baf4d329752</v>
      </c>
      <c r="GD170" s="29">
        <f>IF('Raw Data'!FB170="","",'Raw Data'!FB170)</f>
        <v>44949.612847222219</v>
      </c>
      <c r="GE170" s="20" t="str">
        <f>IF('Raw Data'!FC170="","",'Raw Data'!FC170)</f>
        <v/>
      </c>
      <c r="GF170" s="20" t="str">
        <f>IF('Raw Data'!FD170="","",'Raw Data'!FD170)</f>
        <v/>
      </c>
      <c r="GG170" s="20" t="str">
        <f>IF('Raw Data'!FE170="","",'Raw Data'!FE170)</f>
        <v>submitted_via_web</v>
      </c>
      <c r="GH170" s="20" t="str">
        <f>IF('Raw Data'!FF170="","",'Raw Data'!FF170)</f>
        <v>reach_rdc_hsm_enqueteur</v>
      </c>
      <c r="GI170" s="20" t="str">
        <f>IF('Raw Data'!FG170="","",'Raw Data'!FG170)</f>
        <v/>
      </c>
      <c r="GJ170" s="20">
        <f>IF('Raw Data'!FH170="","",'Raw Data'!FH170)</f>
        <v>264</v>
      </c>
    </row>
    <row r="171" spans="1:192" x14ac:dyDescent="0.25">
      <c r="A171" s="24" t="str">
        <f t="shared" si="57"/>
        <v>1e41b901-4de2-4dae-a6f9-de316ab24fa4</v>
      </c>
      <c r="B171" s="24" t="str">
        <f t="shared" si="58"/>
        <v>Kahinda</v>
      </c>
      <c r="C171" s="24" t="str">
        <f t="shared" si="59"/>
        <v>ENU5</v>
      </c>
      <c r="D171" s="29">
        <f>IF('Raw Data'!A171="","",'Raw Data'!A171)</f>
        <v>44949</v>
      </c>
      <c r="E171" s="27">
        <f>IF('Raw Data'!B171="","",'Raw Data'!B171)</f>
        <v>44949.615644386577</v>
      </c>
      <c r="F171" s="27">
        <f>IF('Raw Data'!C171="","",'Raw Data'!C171)</f>
        <v>44949.64636017361</v>
      </c>
      <c r="G171" s="31">
        <f t="shared" si="60"/>
        <v>44.230733328731731</v>
      </c>
      <c r="H171" s="33" t="str">
        <f t="shared" si="61"/>
        <v>OK</v>
      </c>
      <c r="I171" s="20" t="str">
        <f>IF('Raw Data'!D171="","",'Raw Data'!D171)</f>
        <v>audit.csv</v>
      </c>
      <c r="J171" s="20" t="str">
        <f>IF('Raw Data'!E171="","",'Raw Data'!E171)</f>
        <v>https://kc.humanitarianresponse.info/media/original?media_file=reachrdcdata%2Fattachments%2F03786f7074524bcf85122757f5105ae7%2F1e41b901-4de2-4dae-a6f9-de316ab24fa4%2Faudit.csv</v>
      </c>
      <c r="K171" s="20" t="str">
        <f>IF('Raw Data'!F171="","",'Raw Data'!F171)</f>
        <v/>
      </c>
      <c r="L171" s="20" t="str">
        <f>IF('Raw Data'!G171="","",'Raw Data'!G171)</f>
        <v/>
      </c>
      <c r="M171" s="20" t="str">
        <f>IF('Raw Data'!H171="","",'Raw Data'!H171)</f>
        <v>ENU5</v>
      </c>
      <c r="N171" s="20" t="str">
        <f>IF('Raw Data'!I171="","",'Raw Data'!I171)</f>
        <v>Kalemie</v>
      </c>
      <c r="O171" s="20" t="str">
        <f>IF('Raw Data'!J171="","",'Raw Data'!J171)</f>
        <v>Décembre</v>
      </c>
      <c r="P171" s="20" t="str">
        <f>IF('Raw Data'!K171="","",'Raw Data'!K171)</f>
        <v>Entretien à distance (appel téléphonique)</v>
      </c>
      <c r="Q171" s="20">
        <f>IF('Raw Data'!L171="","",'Raw Data'!L171)</f>
        <v>816301862</v>
      </c>
      <c r="R171" s="20">
        <f>IF('Raw Data'!M171="","",'Raw Data'!M171)</f>
        <v>816301862</v>
      </c>
      <c r="S171" s="20" t="str">
        <f>IF('Raw Data'!N171="","",'Raw Data'!N171)</f>
        <v>Oui</v>
      </c>
      <c r="T171" s="35" t="str">
        <f t="shared" si="62"/>
        <v/>
      </c>
      <c r="U171" s="20" t="str">
        <f>IF('Raw Data'!O171="","",'Raw Data'!O171)</f>
        <v/>
      </c>
      <c r="V171" s="20" t="str">
        <f>IF('Raw Data'!P171="","",'Raw Data'!P171)</f>
        <v/>
      </c>
      <c r="W171" s="20" t="str">
        <f>IF('Raw Data'!Q171="","",'Raw Data'!Q171)</f>
        <v/>
      </c>
      <c r="X171" s="20" t="str">
        <f>IF('Raw Data'!R171="","",'Raw Data'!R171)</f>
        <v>Oui</v>
      </c>
      <c r="Y171" s="35" t="str">
        <f t="shared" si="63"/>
        <v/>
      </c>
      <c r="Z171" s="20" t="str">
        <f>IF('Raw Data'!S171="","",'Raw Data'!S171)</f>
        <v/>
      </c>
      <c r="AA171" s="20" t="str">
        <f>IF('Raw Data'!T171="","",'Raw Data'!T171)</f>
        <v/>
      </c>
      <c r="AB171" s="20" t="str">
        <f>IF('Raw Data'!U171="","",'Raw Data'!U171)</f>
        <v>Maintenant</v>
      </c>
      <c r="AC171" s="35" t="str">
        <f t="shared" si="64"/>
        <v/>
      </c>
      <c r="AD171" s="20" t="str">
        <f>IF('Raw Data'!V171="","",'Raw Data'!V171)</f>
        <v/>
      </c>
      <c r="AE171" s="20" t="str">
        <f>IF('Raw Data'!W171="","",'Raw Data'!W171)</f>
        <v>Jean malisawa</v>
      </c>
      <c r="AF171" s="20" t="str">
        <f>IF('Raw Data'!X171="","",'Raw Data'!X171)</f>
        <v>Homme</v>
      </c>
      <c r="AG171" s="20">
        <f>IF('Raw Data'!Y171="","",'Raw Data'!Y171)</f>
        <v>32</v>
      </c>
      <c r="AH171" s="20" t="str">
        <f>IF('Raw Data'!Z171="","",'Raw Data'!Z171)</f>
        <v>Commerçant</v>
      </c>
      <c r="AI171" s="20" t="str">
        <f>IF('Raw Data'!AA171="","",'Raw Data'!AA171)</f>
        <v/>
      </c>
      <c r="AJ171" s="20" t="str">
        <f>IF('Raw Data'!AB171="","",'Raw Data'!AB171)</f>
        <v/>
      </c>
      <c r="AK171" s="20" t="str">
        <f>IF('Raw Data'!AC171="","",'Raw Data'!AC171)</f>
        <v/>
      </c>
      <c r="AL171" s="20" t="str">
        <f>IF('Raw Data'!AD171="","",'Raw Data'!AD171)</f>
        <v/>
      </c>
      <c r="AM171" s="20" t="str">
        <f>IF('Raw Data'!AE171="","",'Raw Data'!AE171)</f>
        <v/>
      </c>
      <c r="AN171" s="20" t="str">
        <f>IF('Raw Data'!AF171="","",'Raw Data'!AF171)</f>
        <v/>
      </c>
      <c r="AO171" s="20" t="str">
        <f>IF('Raw Data'!AG171="","",'Raw Data'!AG171)</f>
        <v/>
      </c>
      <c r="AP171" s="20" t="str">
        <f>IF('Raw Data'!AH171="","",'Raw Data'!AH171)</f>
        <v>Personne non déplacée (Autochtone)</v>
      </c>
      <c r="AQ171" s="35" t="str">
        <f t="shared" si="65"/>
        <v/>
      </c>
      <c r="AR171" s="20" t="str">
        <f>IF('Raw Data'!AI171="","",'Raw Data'!AI171)</f>
        <v>Tanganyika</v>
      </c>
      <c r="AS171" s="20" t="str">
        <f>IF('Raw Data'!AJ171="","",'Raw Data'!AJ171)</f>
        <v>Nyemba</v>
      </c>
      <c r="AT171" s="20" t="str">
        <f>IF('Raw Data'!AK171="","",'Raw Data'!AK171)</f>
        <v>Kahinda</v>
      </c>
      <c r="AU171" s="20" t="str">
        <f>IF('Raw Data'!AL171="","",'Raw Data'!AL171)</f>
        <v/>
      </c>
      <c r="AV171" s="20" t="str">
        <f>IF('Raw Data'!AM171="","",'Raw Data'!AM171)</f>
        <v>Kahinda</v>
      </c>
      <c r="AW171" s="20" t="str">
        <f>IF('Raw Data'!AN171="","",'Raw Data'!AN171)</f>
        <v/>
      </c>
      <c r="AX171" s="20" t="str">
        <f>IF('Raw Data'!AO171="","",'Raw Data'!AO171)</f>
        <v>Oui</v>
      </c>
      <c r="AY171" s="20" t="str">
        <f>IF('Raw Data'!AP171="","",'Raw Data'!AP171)</f>
        <v>Tanganyika</v>
      </c>
      <c r="AZ171" s="20" t="str">
        <f>IF('Raw Data'!AQ171="","",'Raw Data'!AQ171)</f>
        <v>Nyemba</v>
      </c>
      <c r="BA171" s="20" t="str">
        <f>IF('Raw Data'!AR171="","",'Raw Data'!AR171)</f>
        <v>Localité</v>
      </c>
      <c r="BB171" s="20" t="str">
        <f>IF('Raw Data'!AS171="","",'Raw Data'!AS171)</f>
        <v/>
      </c>
      <c r="BC171" s="20" t="str">
        <f>IF('Raw Data'!AT171="","",'Raw Data'!AT171)</f>
        <v/>
      </c>
      <c r="BD171" s="20" t="str">
        <f>IF('Raw Data'!AU171="","",'Raw Data'!AU171)</f>
        <v/>
      </c>
      <c r="BE171" s="20" t="str">
        <f>IF('Raw Data'!AV171="","",'Raw Data'!AV171)</f>
        <v>Kahinda</v>
      </c>
      <c r="BF171" s="20" t="str">
        <f>IF('Raw Data'!AW171="","",'Raw Data'!AW171)</f>
        <v/>
      </c>
      <c r="BG171" s="20" t="str">
        <f>IF('Raw Data'!AX171="","",'Raw Data'!AX171)</f>
        <v>Kahinda</v>
      </c>
      <c r="BH171" s="20" t="str">
        <f>IF('Raw Data'!AY171="","",'Raw Data'!AY171)</f>
        <v>Non</v>
      </c>
      <c r="BI171" s="20" t="str">
        <f>IF('Raw Data'!AZ171="","",'Raw Data'!AZ171)</f>
        <v/>
      </c>
      <c r="BJ171" s="20" t="str">
        <f>IF('Raw Data'!BA171="","",'Raw Data'!BA171)</f>
        <v>Oui</v>
      </c>
      <c r="BK171" s="20" t="str">
        <f>IF('Raw Data'!BB171="","",'Raw Data'!BB171)</f>
        <v>Oui</v>
      </c>
      <c r="BL171" s="20" t="str">
        <f>IF('Raw Data'!BC171="","",'Raw Data'!BC171)</f>
        <v/>
      </c>
      <c r="BM171" s="20" t="str">
        <f>IF('Raw Data'!BD171="","",'Raw Data'!BD171)</f>
        <v/>
      </c>
      <c r="BN171" s="20" t="str">
        <f>IF('Raw Data'!BE171="","",'Raw Data'!BE171)</f>
        <v/>
      </c>
      <c r="BO171" s="20" t="str">
        <f>IF('Raw Data'!BF171="","",'Raw Data'!BF171)</f>
        <v/>
      </c>
      <c r="BP171" s="20" t="str">
        <f>IF('Raw Data'!BG171="","",'Raw Data'!BG171)</f>
        <v/>
      </c>
      <c r="BQ171" s="20" t="str">
        <f>IF('Raw Data'!BH171="","",'Raw Data'!BH171)</f>
        <v>Autre (Spécifier)</v>
      </c>
      <c r="BR171" s="20" t="str">
        <f>IF('Raw Data'!BI171="","",'Raw Data'!BI171)</f>
        <v>Tumbwe</v>
      </c>
      <c r="BS171" s="20" t="str">
        <f>IF('Raw Data'!BJ171="","",'Raw Data'!BJ171)</f>
        <v>Oui</v>
      </c>
      <c r="BT171" s="20" t="str">
        <f>IF('Raw Data'!BK171="","",'Raw Data'!BK171)</f>
        <v>Oui</v>
      </c>
      <c r="BU171" s="35" t="str">
        <f t="shared" si="66"/>
        <v/>
      </c>
      <c r="BV171" s="20" t="str">
        <f>IF('Raw Data'!BL171="","",'Raw Data'!BL171)</f>
        <v/>
      </c>
      <c r="BW171" s="20" t="str">
        <f>IF('Raw Data'!BM171="","",'Raw Data'!BM171)</f>
        <v/>
      </c>
      <c r="BX171" s="20" t="str">
        <f>IF('Raw Data'!BN171="","",'Raw Data'!BN171)</f>
        <v>Oui</v>
      </c>
      <c r="BY171" s="20" t="str">
        <f>IF('Raw Data'!BO171="","",'Raw Data'!BO171)</f>
        <v>Non</v>
      </c>
      <c r="BZ171" s="20" t="str">
        <f>IF('Raw Data'!BP171="","",'Raw Data'!BP171)</f>
        <v>Non</v>
      </c>
      <c r="CA171" s="20" t="str">
        <f>IF('Raw Data'!BQ171="","",'Raw Data'!BQ171)</f>
        <v>Non</v>
      </c>
      <c r="CB171" s="20" t="str">
        <f>IF('Raw Data'!BR171="","",'Raw Data'!BR171)</f>
        <v>Non</v>
      </c>
      <c r="CC171" s="20" t="str">
        <f>IF('Raw Data'!BS171="","",'Raw Data'!BS171)</f>
        <v/>
      </c>
      <c r="CD171" s="20" t="str">
        <f>IF('Raw Data'!BT171="","",'Raw Data'!BT171)</f>
        <v>Communauté hôte (=Autochtones)</v>
      </c>
      <c r="CE171" s="20" t="str">
        <f>IF('Raw Data'!BU171="","",'Raw Data'!BU171)</f>
        <v>1</v>
      </c>
      <c r="CF171" s="20" t="str">
        <f>IF('Raw Data'!BV171="","",'Raw Data'!BV171)</f>
        <v/>
      </c>
      <c r="CG171" s="20" t="str">
        <f>IF('Raw Data'!BW171="","",'Raw Data'!BW171)</f>
        <v/>
      </c>
      <c r="CH171" s="35" t="str">
        <f t="shared" si="67"/>
        <v/>
      </c>
      <c r="CI171" s="35" t="str">
        <f t="shared" si="68"/>
        <v/>
      </c>
      <c r="CJ171" s="37">
        <f t="shared" si="69"/>
        <v>0</v>
      </c>
      <c r="CK171" s="20" t="str">
        <f>IF('Raw Data'!BX171="","",'Raw Data'!BX171)</f>
        <v/>
      </c>
      <c r="CL171" s="20" t="str">
        <f>IF('Raw Data'!BY171="","",'Raw Data'!BY171)</f>
        <v/>
      </c>
      <c r="CM171" s="20" t="str">
        <f>IF('Raw Data'!BZ171="","",'Raw Data'!BZ171)</f>
        <v/>
      </c>
      <c r="CN171" s="20" t="str">
        <f>IF('Raw Data'!CA171="","",'Raw Data'!CA171)</f>
        <v/>
      </c>
      <c r="CO171" s="20" t="str">
        <f>IF('Raw Data'!CB171="","",'Raw Data'!CB171)</f>
        <v/>
      </c>
      <c r="CP171" s="39" t="str">
        <f>IF('Raw Data'!CC171="","",'Raw Data'!CC171)</f>
        <v>0.7029720465503212</v>
      </c>
      <c r="CQ171" s="20" t="str">
        <f>IF('Raw Data'!CD171="","",'Raw Data'!CD171)</f>
        <v/>
      </c>
      <c r="CR171" s="20" t="str">
        <f>IF('Raw Data'!CE171="","",'Raw Data'!CE171)</f>
        <v>1</v>
      </c>
      <c r="CS171" s="20" t="str">
        <f>IF('Raw Data'!CF171="","",'Raw Data'!CF171)</f>
        <v/>
      </c>
      <c r="CT171" s="20" t="str">
        <f>IF('Raw Data'!CG171="","",'Raw Data'!CG171)</f>
        <v/>
      </c>
      <c r="CU171" s="20" t="str">
        <f>IF('Raw Data'!CH171="","",'Raw Data'!CH171)</f>
        <v/>
      </c>
      <c r="CV171" s="35" t="str">
        <f t="shared" si="70"/>
        <v/>
      </c>
      <c r="CW171" s="20" t="str">
        <f>IF('Raw Data'!CI171="","",'Raw Data'!CI171)</f>
        <v/>
      </c>
      <c r="CX171" s="35" t="str">
        <f t="shared" si="71"/>
        <v/>
      </c>
      <c r="CY171" s="20" t="str">
        <f>IF('Raw Data'!CJ171="","",'Raw Data'!CJ171)</f>
        <v/>
      </c>
      <c r="CZ171" s="35" t="str">
        <f t="shared" si="72"/>
        <v/>
      </c>
      <c r="DA171" s="20" t="str">
        <f>IF('Raw Data'!CK171="","",'Raw Data'!CK171)</f>
        <v/>
      </c>
      <c r="DB171" s="35" t="str">
        <f t="shared" si="73"/>
        <v/>
      </c>
      <c r="DC171" s="20" t="str">
        <f>IF('Raw Data'!CL171="","",'Raw Data'!CL171)</f>
        <v/>
      </c>
      <c r="DD171" s="35" t="str">
        <f t="shared" si="74"/>
        <v/>
      </c>
      <c r="DE171" s="20" t="str">
        <f>IF('Raw Data'!CM171="","",'Raw Data'!CM171)</f>
        <v/>
      </c>
      <c r="DF171" s="35" t="str">
        <f t="shared" si="75"/>
        <v/>
      </c>
      <c r="DG171" s="20" t="str">
        <f>IF('Raw Data'!CN171="","",'Raw Data'!CN171)</f>
        <v/>
      </c>
      <c r="DH171" s="35" t="str">
        <f t="shared" si="76"/>
        <v/>
      </c>
      <c r="DI171" s="20" t="str">
        <f>IF('Raw Data'!CO171="","",'Raw Data'!CO171)</f>
        <v/>
      </c>
      <c r="DJ171" s="35" t="str">
        <f t="shared" si="77"/>
        <v/>
      </c>
      <c r="DK171" s="23" t="str">
        <f>IF('Raw Data'!CP171="","",'Raw Data'!CP171)</f>
        <v/>
      </c>
      <c r="DL171" s="23" t="str">
        <f>IF('Raw Data'!CQ171="","",'Raw Data'!CQ171)</f>
        <v/>
      </c>
      <c r="DM171" s="20" t="str">
        <f>IF('Raw Data'!CR171="","",'Raw Data'!CR171)</f>
        <v/>
      </c>
      <c r="DN171" s="20" t="str">
        <f>IF('Raw Data'!CS171="","",'Raw Data'!CS171)</f>
        <v/>
      </c>
      <c r="DO171" s="23" t="str">
        <f>IF('Raw Data'!CT171="","",'Raw Data'!CT171)</f>
        <v/>
      </c>
      <c r="DP171" s="20" t="str">
        <f>IF('Raw Data'!CU171="","",'Raw Data'!CU171)</f>
        <v/>
      </c>
      <c r="DQ171" s="23" t="str">
        <f>IF('Raw Data'!CV171="","",'Raw Data'!CV171)</f>
        <v/>
      </c>
      <c r="DR171" s="20" t="str">
        <f>IF('Raw Data'!CW171="","",'Raw Data'!CW171)</f>
        <v/>
      </c>
      <c r="DS171" s="20">
        <f>IF('Raw Data'!CX171="","",'Raw Data'!CX171)</f>
        <v>90</v>
      </c>
      <c r="DT171" s="20">
        <f>IF('Raw Data'!CY171="","",'Raw Data'!CY171)</f>
        <v>11</v>
      </c>
      <c r="DU171" s="20">
        <f>IF('Raw Data'!CZ171="","",'Raw Data'!CZ171)</f>
        <v>80</v>
      </c>
      <c r="DV171" s="20">
        <f>IF('Raw Data'!DA171="","",'Raw Data'!DA171)</f>
        <v>5</v>
      </c>
      <c r="DW171" s="20">
        <f>IF('Raw Data'!DB171="","",'Raw Data'!DB171)</f>
        <v>2</v>
      </c>
      <c r="DX171" s="35" t="str">
        <f t="shared" si="78"/>
        <v/>
      </c>
      <c r="DY171" s="23">
        <f>IF('Raw Data'!DC171="","",'Raw Data'!DC171)</f>
        <v>3</v>
      </c>
      <c r="DZ171" s="42" t="str">
        <f t="shared" si="79"/>
        <v/>
      </c>
      <c r="EA171" s="20">
        <f>IF('Raw Data'!DD171="","",'Raw Data'!DD171)</f>
        <v>5</v>
      </c>
      <c r="EB171" s="35" t="str">
        <f t="shared" si="80"/>
        <v/>
      </c>
      <c r="EC171" s="20">
        <f>IF('Raw Data'!DE171="","",'Raw Data'!DE171)</f>
        <v>2</v>
      </c>
      <c r="ED171" s="35" t="str">
        <f t="shared" si="81"/>
        <v/>
      </c>
      <c r="EE171" s="20">
        <f>IF('Raw Data'!DF171="","",'Raw Data'!DF171)</f>
        <v>1</v>
      </c>
      <c r="EF171" s="35" t="str">
        <f t="shared" si="82"/>
        <v/>
      </c>
      <c r="EG171" s="20">
        <f>IF('Raw Data'!DG171="","",'Raw Data'!DG171)</f>
        <v>5</v>
      </c>
      <c r="EH171" s="35" t="str">
        <f t="shared" si="83"/>
        <v/>
      </c>
      <c r="EI171" s="20">
        <f>IF('Raw Data'!DH171="","",'Raw Data'!DH171)</f>
        <v>0</v>
      </c>
      <c r="EJ171" s="20">
        <f>IF('Raw Data'!DI171="","",'Raw Data'!DI171)</f>
        <v>7</v>
      </c>
      <c r="EK171" s="20">
        <f>IF('Raw Data'!DJ171="","",'Raw Data'!DJ171)</f>
        <v>5</v>
      </c>
      <c r="EL171" s="20">
        <f>IF('Raw Data'!DK171="","",'Raw Data'!DK171)</f>
        <v>12</v>
      </c>
      <c r="EM171" s="20" t="str">
        <f>IF('Raw Data'!DL171="","",'Raw Data'!DL171)</f>
        <v/>
      </c>
      <c r="EN171" s="20" t="str">
        <f>IF('Raw Data'!DM171="","",'Raw Data'!DM171)</f>
        <v/>
      </c>
      <c r="EO171" s="20" t="str">
        <f>IF('Raw Data'!DN171="","",'Raw Data'!DN171)</f>
        <v>Oui</v>
      </c>
      <c r="EP171" s="20">
        <f>IF('Raw Data'!DO171="","",'Raw Data'!DO171)</f>
        <v>8</v>
      </c>
      <c r="EQ171" s="35" t="str">
        <f t="shared" si="84"/>
        <v/>
      </c>
      <c r="ER171" s="20">
        <f>IF('Raw Data'!DP171="","",'Raw Data'!DP171)</f>
        <v>5</v>
      </c>
      <c r="ES171" s="20">
        <f>IF('Raw Data'!DQ171="","",'Raw Data'!DQ171)</f>
        <v>3</v>
      </c>
      <c r="ET171" s="20">
        <f>IF('Raw Data'!DR171="","",'Raw Data'!DR171)</f>
        <v>2</v>
      </c>
      <c r="EU171" s="20" t="str">
        <f>IF('Raw Data'!DS171="","",'Raw Data'!DS171)</f>
        <v/>
      </c>
      <c r="EV171" s="20" t="str">
        <f>IF('Raw Data'!DT171="","",'Raw Data'!DT171)</f>
        <v>Station de radio Appel téléphonique</v>
      </c>
      <c r="EW171" s="20">
        <f>IF('Raw Data'!DU171="","",'Raw Data'!DU171)</f>
        <v>1</v>
      </c>
      <c r="EX171" s="20">
        <f>IF('Raw Data'!DV171="","",'Raw Data'!DV171)</f>
        <v>0</v>
      </c>
      <c r="EY171" s="20">
        <f>IF('Raw Data'!DW171="","",'Raw Data'!DW171)</f>
        <v>0</v>
      </c>
      <c r="EZ171" s="20">
        <f>IF('Raw Data'!DX171="","",'Raw Data'!DX171)</f>
        <v>0</v>
      </c>
      <c r="FA171" s="20">
        <f>IF('Raw Data'!DY171="","",'Raw Data'!DY171)</f>
        <v>0</v>
      </c>
      <c r="FB171" s="20">
        <f>IF('Raw Data'!DZ171="","",'Raw Data'!DZ171)</f>
        <v>1</v>
      </c>
      <c r="FC171" s="20">
        <f>IF('Raw Data'!EA171="","",'Raw Data'!EA171)</f>
        <v>0</v>
      </c>
      <c r="FD171" s="20">
        <f>IF('Raw Data'!EB171="","",'Raw Data'!EB171)</f>
        <v>0</v>
      </c>
      <c r="FE171" s="20">
        <f>IF('Raw Data'!EC171="","",'Raw Data'!EC171)</f>
        <v>0</v>
      </c>
      <c r="FF171" s="20">
        <f>IF('Raw Data'!ED171="","",'Raw Data'!ED171)</f>
        <v>0</v>
      </c>
      <c r="FG171" s="20">
        <f>IF('Raw Data'!EE171="","",'Raw Data'!EE171)</f>
        <v>0</v>
      </c>
      <c r="FH171" s="20">
        <f>IF('Raw Data'!EF171="","",'Raw Data'!EF171)</f>
        <v>0</v>
      </c>
      <c r="FI171" s="20">
        <f>IF('Raw Data'!EG171="","",'Raw Data'!EG171)</f>
        <v>0</v>
      </c>
      <c r="FJ171" s="20" t="str">
        <f>IF('Raw Data'!EH171="","",'Raw Data'!EH171)</f>
        <v/>
      </c>
      <c r="FK171" s="20" t="str">
        <f>IF('Raw Data'!EI171="","",'Raw Data'!EI171)</f>
        <v>Information sur l'accès à l'assistance humanitaire</v>
      </c>
      <c r="FL171" s="20" t="str">
        <f>IF('Raw Data'!EJ171="","",'Raw Data'!EJ171)</f>
        <v/>
      </c>
      <c r="FM171" s="20" t="str">
        <f>IF('Raw Data'!EK171="","",'Raw Data'!EK171)</f>
        <v>Oui</v>
      </c>
      <c r="FN171" s="20" t="str">
        <f>IF('Raw Data'!EL171="","",'Raw Data'!EL171)</f>
        <v/>
      </c>
      <c r="FO171" s="20" t="str">
        <f>IF('Raw Data'!EM171="","",'Raw Data'!EM171)</f>
        <v>Oui</v>
      </c>
      <c r="FP171" s="20" t="str">
        <f>IF('Raw Data'!EN171="","",'Raw Data'!EN171)</f>
        <v/>
      </c>
      <c r="FQ171" s="20" t="str">
        <f>IF('Raw Data'!EO171="","",'Raw Data'!EO171)</f>
        <v/>
      </c>
      <c r="FR171" s="20" t="str">
        <f>IF('Raw Data'!EP171="","",'Raw Data'!EP171)</f>
        <v/>
      </c>
      <c r="FS171" s="20" t="str">
        <f>IF('Raw Data'!EQ171="","",'Raw Data'!EQ171)</f>
        <v>Kahinda</v>
      </c>
      <c r="FT171" s="20">
        <f>IF('Raw Data'!ER171="","",'Raw Data'!ER171)</f>
        <v>4</v>
      </c>
      <c r="FU171" s="20" t="str">
        <f>IF('Raw Data'!ES171="","",'Raw Data'!ES171)</f>
        <v>L'ic connais bien la situation de la localite</v>
      </c>
      <c r="FV171" s="20" t="str">
        <f>IF('Raw Data'!ET171="","",'Raw Data'!ET171)</f>
        <v>vWvJfH3sDSZM3uC5W82MGH</v>
      </c>
      <c r="FW171" s="20" t="str">
        <f>IF('Raw Data'!EU171="","",'Raw Data'!EU171)</f>
        <v>v89tPMrAjVHLSntiBQ22UJ</v>
      </c>
      <c r="FX171" s="20" t="str">
        <f>IF('Raw Data'!EV171="","",'Raw Data'!EV171)</f>
        <v>v5AfrSZTqajduwJVMoNG7f</v>
      </c>
      <c r="FY171" s="20" t="str">
        <f>IF('Raw Data'!EW171="","",'Raw Data'!EW171)</f>
        <v>vbptduBAghB4e4bMMgdQUc</v>
      </c>
      <c r="FZ171" s="20" t="str">
        <f>IF('Raw Data'!EX171="","",'Raw Data'!EX171)</f>
        <v>vNycnGWUpYeb3KNNoHrkGX</v>
      </c>
      <c r="GA171" s="20" t="str">
        <f>IF('Raw Data'!EY171="","",'Raw Data'!EY171)</f>
        <v/>
      </c>
      <c r="GB171" s="20">
        <f>IF('Raw Data'!EZ171="","",'Raw Data'!EZ171)</f>
        <v>386179658</v>
      </c>
      <c r="GC171" s="20" t="str">
        <f>IF('Raw Data'!FA171="","",'Raw Data'!FA171)</f>
        <v>1e41b901-4de2-4dae-a6f9-de316ab24fa4</v>
      </c>
      <c r="GD171" s="29">
        <f>IF('Raw Data'!FB171="","",'Raw Data'!FB171)</f>
        <v>44949.623194444437</v>
      </c>
      <c r="GE171" s="20" t="str">
        <f>IF('Raw Data'!FC171="","",'Raw Data'!FC171)</f>
        <v/>
      </c>
      <c r="GF171" s="20" t="str">
        <f>IF('Raw Data'!FD171="","",'Raw Data'!FD171)</f>
        <v/>
      </c>
      <c r="GG171" s="20" t="str">
        <f>IF('Raw Data'!FE171="","",'Raw Data'!FE171)</f>
        <v>submitted_via_web</v>
      </c>
      <c r="GH171" s="20" t="str">
        <f>IF('Raw Data'!FF171="","",'Raw Data'!FF171)</f>
        <v>reach_rdc_hsm_enqueteur</v>
      </c>
      <c r="GI171" s="20" t="str">
        <f>IF('Raw Data'!FG171="","",'Raw Data'!FG171)</f>
        <v/>
      </c>
      <c r="GJ171" s="20">
        <f>IF('Raw Data'!FH171="","",'Raw Data'!FH171)</f>
        <v>265</v>
      </c>
    </row>
    <row r="172" spans="1:192" x14ac:dyDescent="0.25">
      <c r="A172" s="24" t="str">
        <f>GC172</f>
        <v>b2097d72-2971-4fc4-b575-ca28824e9f46</v>
      </c>
      <c r="B172" s="24" t="str">
        <f>BG172</f>
        <v>Mwaka</v>
      </c>
      <c r="C172" s="24" t="str">
        <f>M172</f>
        <v>ENU10</v>
      </c>
      <c r="D172" s="29">
        <f>IF('Raw Data'!A172="","",'Raw Data'!A172)</f>
        <v>44950</v>
      </c>
      <c r="E172" s="27">
        <f>IF('Raw Data'!B172="","",'Raw Data'!B172)</f>
        <v>44950.430323611108</v>
      </c>
      <c r="F172" s="27">
        <f>IF('Raw Data'!C172="","",'Raw Data'!C172)</f>
        <v>44950.464918807869</v>
      </c>
      <c r="G172" s="31">
        <f>(F172-E172)*(24*60)</f>
        <v>49.817083335947245</v>
      </c>
      <c r="H172" s="33" t="str">
        <f>IF(OR(G172&lt;20),"Supprimer","OK")</f>
        <v>OK</v>
      </c>
      <c r="I172" s="20" t="str">
        <f>IF('Raw Data'!D172="","",'Raw Data'!D172)</f>
        <v>audit.csv</v>
      </c>
      <c r="J172" s="20" t="str">
        <f>IF('Raw Data'!E172="","",'Raw Data'!E172)</f>
        <v>https://kc.humanitarianresponse.info/media/original?media_file=reachrdcdata%2Fattachments%2F03786f7074524bcf85122757f5105ae7%2Fb2097d72-2971-4fc4-b575-ca28824e9f46%2Faudit.csv</v>
      </c>
      <c r="K172" s="20" t="str">
        <f>IF('Raw Data'!F172="","",'Raw Data'!F172)</f>
        <v/>
      </c>
      <c r="L172" s="20" t="str">
        <f>IF('Raw Data'!G172="","",'Raw Data'!G172)</f>
        <v/>
      </c>
      <c r="M172" s="20" t="str">
        <f>IF('Raw Data'!H172="","",'Raw Data'!H172)</f>
        <v>ENU10</v>
      </c>
      <c r="N172" s="20" t="str">
        <f>IF('Raw Data'!I172="","",'Raw Data'!I172)</f>
        <v>Kalemie</v>
      </c>
      <c r="O172" s="20" t="str">
        <f>IF('Raw Data'!J172="","",'Raw Data'!J172)</f>
        <v>Décembre</v>
      </c>
      <c r="P172" s="20" t="str">
        <f>IF('Raw Data'!K172="","",'Raw Data'!K172)</f>
        <v>Entretien à distance (appel téléphonique)</v>
      </c>
      <c r="Q172" s="20">
        <f>IF('Raw Data'!L172="","",'Raw Data'!L172)</f>
        <v>827693077</v>
      </c>
      <c r="R172" s="20">
        <f>IF('Raw Data'!M172="","",'Raw Data'!M172)</f>
        <v>827693077</v>
      </c>
      <c r="S172" s="20" t="str">
        <f>IF('Raw Data'!N172="","",'Raw Data'!N172)</f>
        <v>Oui</v>
      </c>
      <c r="T172" s="35" t="str">
        <f>IF(S172="Oui","","Supprimer")</f>
        <v/>
      </c>
      <c r="U172" s="20" t="str">
        <f>IF('Raw Data'!O172="","",'Raw Data'!O172)</f>
        <v/>
      </c>
      <c r="V172" s="20" t="str">
        <f>IF('Raw Data'!P172="","",'Raw Data'!P172)</f>
        <v/>
      </c>
      <c r="W172" s="20" t="str">
        <f>IF('Raw Data'!Q172="","",'Raw Data'!Q172)</f>
        <v/>
      </c>
      <c r="X172" s="20" t="str">
        <f>IF('Raw Data'!R172="","",'Raw Data'!R172)</f>
        <v>Oui</v>
      </c>
      <c r="Y172" s="35" t="str">
        <f>IF(X172="Oui","","Supprimer")</f>
        <v/>
      </c>
      <c r="Z172" s="20" t="str">
        <f>IF('Raw Data'!S172="","",'Raw Data'!S172)</f>
        <v/>
      </c>
      <c r="AA172" s="20" t="str">
        <f>IF('Raw Data'!T172="","",'Raw Data'!T172)</f>
        <v/>
      </c>
      <c r="AB172" s="20" t="str">
        <f>IF('Raw Data'!U172="","",'Raw Data'!U172)</f>
        <v>Maintenant</v>
      </c>
      <c r="AC172" s="35" t="str">
        <f>IF(AB172="Maintenant","","Supprimer")</f>
        <v/>
      </c>
      <c r="AD172" s="20" t="str">
        <f>IF('Raw Data'!V172="","",'Raw Data'!V172)</f>
        <v/>
      </c>
      <c r="AE172" s="20" t="str">
        <f>IF('Raw Data'!W172="","",'Raw Data'!W172)</f>
        <v>Mwamba venas</v>
      </c>
      <c r="AF172" s="20" t="str">
        <f>IF('Raw Data'!X172="","",'Raw Data'!X172)</f>
        <v>Homme</v>
      </c>
      <c r="AG172" s="20">
        <f>IF('Raw Data'!Y172="","",'Raw Data'!Y172)</f>
        <v>33</v>
      </c>
      <c r="AH172" s="20" t="str">
        <f>IF('Raw Data'!Z172="","",'Raw Data'!Z172)</f>
        <v>Agriculteur</v>
      </c>
      <c r="AI172" s="20" t="str">
        <f>IF('Raw Data'!AA172="","",'Raw Data'!AA172)</f>
        <v/>
      </c>
      <c r="AJ172" s="20" t="str">
        <f>IF('Raw Data'!AB172="","",'Raw Data'!AB172)</f>
        <v/>
      </c>
      <c r="AK172" s="20" t="str">
        <f>IF('Raw Data'!AC172="","",'Raw Data'!AC172)</f>
        <v/>
      </c>
      <c r="AL172" s="20" t="str">
        <f>IF('Raw Data'!AD172="","",'Raw Data'!AD172)</f>
        <v/>
      </c>
      <c r="AM172" s="20" t="str">
        <f>IF('Raw Data'!AE172="","",'Raw Data'!AE172)</f>
        <v/>
      </c>
      <c r="AN172" s="20" t="str">
        <f>IF('Raw Data'!AF172="","",'Raw Data'!AF172)</f>
        <v/>
      </c>
      <c r="AO172" s="20" t="str">
        <f>IF('Raw Data'!AG172="","",'Raw Data'!AG172)</f>
        <v/>
      </c>
      <c r="AP172" s="20" t="str">
        <f>IF('Raw Data'!AH172="","",'Raw Data'!AH172)</f>
        <v>Personne retournée</v>
      </c>
      <c r="AQ172" s="35" t="str">
        <f>IF(OR(AND(AP172="Personne déplacée (PDI)",BY172="Non"),AND(AP172="Personne retournée",BZ172="Non"),AND(AP172="Personne réfugiée",CA172="Non"),AND(AP172="Personne rapatriées/expulsée",CB172="Non"),AND(AP172="Personne non déplacée (Autochtone)",BX172="Non")),"CHECK","")</f>
        <v/>
      </c>
      <c r="AR172" s="20" t="str">
        <f>IF('Raw Data'!AI172="","",'Raw Data'!AI172)</f>
        <v>Tanganyika</v>
      </c>
      <c r="AS172" s="20" t="str">
        <f>IF('Raw Data'!AJ172="","",'Raw Data'!AJ172)</f>
        <v>Kalemie</v>
      </c>
      <c r="AT172" s="20" t="str">
        <f>IF('Raw Data'!AK172="","",'Raw Data'!AK172)</f>
        <v>Mwaka</v>
      </c>
      <c r="AU172" s="20" t="str">
        <f>IF('Raw Data'!AL172="","",'Raw Data'!AL172)</f>
        <v/>
      </c>
      <c r="AV172" s="20" t="str">
        <f>IF('Raw Data'!AM172="","",'Raw Data'!AM172)</f>
        <v>Mwaka</v>
      </c>
      <c r="AW172" s="20" t="str">
        <f>IF('Raw Data'!AN172="","",'Raw Data'!AN172)</f>
        <v/>
      </c>
      <c r="AX172" s="20" t="str">
        <f>IF('Raw Data'!AO172="","",'Raw Data'!AO172)</f>
        <v>Oui</v>
      </c>
      <c r="AY172" s="20" t="str">
        <f>IF('Raw Data'!AP172="","",'Raw Data'!AP172)</f>
        <v>Tanganyika</v>
      </c>
      <c r="AZ172" s="20" t="str">
        <f>IF('Raw Data'!AQ172="","",'Raw Data'!AQ172)</f>
        <v>Kalemie</v>
      </c>
      <c r="BA172" s="20" t="str">
        <f>IF('Raw Data'!AR172="","",'Raw Data'!AR172)</f>
        <v>Localité</v>
      </c>
      <c r="BB172" s="20" t="str">
        <f>IF('Raw Data'!AS172="","",'Raw Data'!AS172)</f>
        <v/>
      </c>
      <c r="BC172" s="20" t="str">
        <f>IF('Raw Data'!AT172="","",'Raw Data'!AT172)</f>
        <v/>
      </c>
      <c r="BD172" s="20" t="str">
        <f>IF('Raw Data'!AU172="","",'Raw Data'!AU172)</f>
        <v/>
      </c>
      <c r="BE172" s="20" t="str">
        <f>IF('Raw Data'!AV172="","",'Raw Data'!AV172)</f>
        <v>Mwaka</v>
      </c>
      <c r="BF172" s="20" t="str">
        <f>IF('Raw Data'!AW172="","",'Raw Data'!AW172)</f>
        <v/>
      </c>
      <c r="BG172" s="20" t="str">
        <f>IF('Raw Data'!AX172="","",'Raw Data'!AX172)</f>
        <v>Mwaka</v>
      </c>
      <c r="BH172" s="20" t="str">
        <f>IF('Raw Data'!AY172="","",'Raw Data'!AY172)</f>
        <v>Non</v>
      </c>
      <c r="BI172" s="20" t="str">
        <f>IF('Raw Data'!AZ172="","",'Raw Data'!AZ172)</f>
        <v/>
      </c>
      <c r="BJ172" s="20" t="str">
        <f>IF('Raw Data'!BA172="","",'Raw Data'!BA172)</f>
        <v>Oui</v>
      </c>
      <c r="BK172" s="20" t="str">
        <f>IF('Raw Data'!BB172="","",'Raw Data'!BB172)</f>
        <v>Oui</v>
      </c>
      <c r="BL172" s="20" t="str">
        <f>IF('Raw Data'!BC172="","",'Raw Data'!BC172)</f>
        <v/>
      </c>
      <c r="BM172" s="20" t="str">
        <f>IF('Raw Data'!BD172="","",'Raw Data'!BD172)</f>
        <v/>
      </c>
      <c r="BN172" s="20" t="str">
        <f>IF('Raw Data'!BE172="","",'Raw Data'!BE172)</f>
        <v/>
      </c>
      <c r="BO172" s="20" t="str">
        <f>IF('Raw Data'!BF172="","",'Raw Data'!BF172)</f>
        <v/>
      </c>
      <c r="BP172" s="20" t="str">
        <f>IF('Raw Data'!BG172="","",'Raw Data'!BG172)</f>
        <v/>
      </c>
      <c r="BQ172" s="20" t="str">
        <f>IF('Raw Data'!BH172="","",'Raw Data'!BH172)</f>
        <v>Autre (Spécifier)</v>
      </c>
      <c r="BR172" s="20" t="str">
        <f>IF('Raw Data'!BI172="","",'Raw Data'!BI172)</f>
        <v>Tumbwe</v>
      </c>
      <c r="BS172" s="20" t="str">
        <f>IF('Raw Data'!BJ172="","",'Raw Data'!BJ172)</f>
        <v>Oui</v>
      </c>
      <c r="BT172" s="20" t="str">
        <f>IF('Raw Data'!BK172="","",'Raw Data'!BK172)</f>
        <v>Oui</v>
      </c>
      <c r="BU172" s="35" t="str">
        <f>IF(BT172="Non","Supprimer l'enquête","")</f>
        <v/>
      </c>
      <c r="BV172" s="20" t="str">
        <f>IF('Raw Data'!BL172="","",'Raw Data'!BL172)</f>
        <v/>
      </c>
      <c r="BW172" s="20" t="str">
        <f>IF('Raw Data'!BM172="","",'Raw Data'!BM172)</f>
        <v/>
      </c>
      <c r="BX172" s="20" t="str">
        <f>IF('Raw Data'!BN172="","",'Raw Data'!BN172)</f>
        <v>Oui</v>
      </c>
      <c r="BY172" s="20" t="str">
        <f>IF('Raw Data'!BO172="","",'Raw Data'!BO172)</f>
        <v>Oui</v>
      </c>
      <c r="BZ172" s="20" t="str">
        <f>IF('Raw Data'!BP172="","",'Raw Data'!BP172)</f>
        <v>Oui</v>
      </c>
      <c r="CA172" s="20" t="str">
        <f>IF('Raw Data'!BQ172="","",'Raw Data'!BQ172)</f>
        <v>Non</v>
      </c>
      <c r="CB172" s="20" t="str">
        <f>IF('Raw Data'!BR172="","",'Raw Data'!BR172)</f>
        <v>Non</v>
      </c>
      <c r="CC172" s="20" t="str">
        <f>IF('Raw Data'!BS172="","",'Raw Data'!BS172)</f>
        <v/>
      </c>
      <c r="CD172" s="20" t="str">
        <f>IF('Raw Data'!BT172="","",'Raw Data'!BT172)</f>
        <v>Communauté hôte (=Autochtones)</v>
      </c>
      <c r="CE172" s="20" t="str">
        <f>IF('Raw Data'!BU172="","",'Raw Data'!BU172)</f>
        <v>3</v>
      </c>
      <c r="CF172" s="20" t="str">
        <f>IF('Raw Data'!BV172="","",'Raw Data'!BV172)</f>
        <v>Oui</v>
      </c>
      <c r="CG172" s="20" t="str">
        <f>IF('Raw Data'!BW172="","",'Raw Data'!BW172)</f>
        <v>Personnes déplacées (PDI)</v>
      </c>
      <c r="CH172" s="35" t="str">
        <f>IF(AND(CE172&gt;2,CJ172&gt;1),"CHECK","")</f>
        <v/>
      </c>
      <c r="CI172" s="35" t="str">
        <f>IF(AND(CE172="2",CF172="Non"),"CHECK","")</f>
        <v/>
      </c>
      <c r="CJ172" s="37">
        <f>SUM(CK172:CO172)</f>
        <v>1</v>
      </c>
      <c r="CK172" s="20">
        <f>IF('Raw Data'!BX172="","",'Raw Data'!BX172)</f>
        <v>0</v>
      </c>
      <c r="CL172" s="20">
        <f>IF('Raw Data'!BY172="","",'Raw Data'!BY172)</f>
        <v>1</v>
      </c>
      <c r="CM172" s="20">
        <f>IF('Raw Data'!BZ172="","",'Raw Data'!BZ172)</f>
        <v>0</v>
      </c>
      <c r="CN172" s="20">
        <f>IF('Raw Data'!CA172="","",'Raw Data'!CA172)</f>
        <v>0</v>
      </c>
      <c r="CO172" s="20">
        <f>IF('Raw Data'!CB172="","",'Raw Data'!CB172)</f>
        <v>0</v>
      </c>
      <c r="CP172" s="39" t="str">
        <f>IF('Raw Data'!CC172="","",'Raw Data'!CC172)</f>
        <v>0.028976095823714187</v>
      </c>
      <c r="CQ172" s="20" t="str">
        <f>IF('Raw Data'!CD172="","",'Raw Data'!CD172)</f>
        <v/>
      </c>
      <c r="CR172" s="20" t="str">
        <f>IF('Raw Data'!CE172="","",'Raw Data'!CE172)</f>
        <v>1</v>
      </c>
      <c r="CS172" s="20" t="str">
        <f>IF('Raw Data'!CF172="","",'Raw Data'!CF172)</f>
        <v/>
      </c>
      <c r="CT172" s="20" t="str">
        <f>IF('Raw Data'!CG172="","",'Raw Data'!CG172)</f>
        <v/>
      </c>
      <c r="CU172" s="20">
        <f>IF('Raw Data'!CH172="","",'Raw Data'!CH172)</f>
        <v>1</v>
      </c>
      <c r="CV172" s="35" t="str">
        <f>IF(AND(CU172&lt;&gt;"",CU172&gt;10),"CHECK","")</f>
        <v/>
      </c>
      <c r="CW172" s="20">
        <f>IF('Raw Data'!CI172="","",'Raw Data'!CI172)</f>
        <v>1</v>
      </c>
      <c r="CX172" s="35" t="str">
        <f>IF(AND(CW172&lt;&gt;"",CW172&gt;10),"CHECK","")</f>
        <v/>
      </c>
      <c r="CY172" s="20">
        <f>IF('Raw Data'!CJ172="","",'Raw Data'!CJ172)</f>
        <v>0</v>
      </c>
      <c r="CZ172" s="35" t="str">
        <f>IF(AND(CY172&lt;&gt;"",CY172&gt;10),"CHECK","")</f>
        <v/>
      </c>
      <c r="DA172" s="20">
        <f>IF('Raw Data'!CK172="","",'Raw Data'!CK172)</f>
        <v>1</v>
      </c>
      <c r="DB172" s="35" t="str">
        <f>IF(AND(DA172&lt;&gt;"",DA172&gt;10),"CHECK","")</f>
        <v/>
      </c>
      <c r="DC172" s="20">
        <f>IF('Raw Data'!CL172="","",'Raw Data'!CL172)</f>
        <v>0</v>
      </c>
      <c r="DD172" s="35" t="str">
        <f>IF(AND(DC172&lt;&gt;"",DC172&gt;10),"CHECK","")</f>
        <v/>
      </c>
      <c r="DE172" s="20">
        <f>IF('Raw Data'!CM172="","",'Raw Data'!CM172)</f>
        <v>1</v>
      </c>
      <c r="DF172" s="35" t="str">
        <f>IF(AND(DE172&lt;&gt;"",DE172&gt;10),"CHECK","")</f>
        <v/>
      </c>
      <c r="DG172" s="20">
        <f>IF('Raw Data'!CN172="","",'Raw Data'!CN172)</f>
        <v>0</v>
      </c>
      <c r="DH172" s="35" t="str">
        <f>IF(AND(DG172&lt;&gt;"",DG172&gt;20),"CHECK","")</f>
        <v/>
      </c>
      <c r="DI172" s="20">
        <f>IF('Raw Data'!CO172="","",'Raw Data'!CO172)</f>
        <v>0</v>
      </c>
      <c r="DJ172" s="35" t="str">
        <f>IF(AND(DI172&lt;&gt;"",DI172&gt;20),"CHECK","")</f>
        <v/>
      </c>
      <c r="DK172" s="23">
        <f>IF('Raw Data'!CP172="","",'Raw Data'!CP172)</f>
        <v>2</v>
      </c>
      <c r="DL172" s="23">
        <f>IF('Raw Data'!CQ172="","",'Raw Data'!CQ172)</f>
        <v>0</v>
      </c>
      <c r="DM172" s="20">
        <f>IF('Raw Data'!CR172="","",'Raw Data'!CR172)</f>
        <v>10</v>
      </c>
      <c r="DN172" s="20">
        <f>IF('Raw Data'!CS172="","",'Raw Data'!CS172)</f>
        <v>0</v>
      </c>
      <c r="DO172" s="23">
        <f>IF('Raw Data'!CT172="","",'Raw Data'!CT172)</f>
        <v>6</v>
      </c>
      <c r="DP172" s="20">
        <f>IF('Raw Data'!CU172="","",'Raw Data'!CU172)</f>
        <v>0</v>
      </c>
      <c r="DQ172" s="23" t="str">
        <f>IF('Raw Data'!CV172="","",'Raw Data'!CV172)</f>
        <v/>
      </c>
      <c r="DR172" s="20" t="str">
        <f>IF('Raw Data'!CW172="","",'Raw Data'!CW172)</f>
        <v/>
      </c>
      <c r="DS172" s="20" t="str">
        <f>IF('Raw Data'!CX172="","",'Raw Data'!CX172)</f>
        <v/>
      </c>
      <c r="DT172" s="20" t="str">
        <f>IF('Raw Data'!CY172="","",'Raw Data'!CY172)</f>
        <v/>
      </c>
      <c r="DU172" s="20" t="str">
        <f>IF('Raw Data'!CZ172="","",'Raw Data'!CZ172)</f>
        <v/>
      </c>
      <c r="DV172" s="20" t="str">
        <f>IF('Raw Data'!DA172="","",'Raw Data'!DA172)</f>
        <v/>
      </c>
      <c r="DW172" s="20" t="str">
        <f>IF('Raw Data'!DB172="","",'Raw Data'!DB172)</f>
        <v/>
      </c>
      <c r="DX172" s="35" t="str">
        <f>IF(AND(DW172&lt;&gt;"",DW172&gt;10),"CHECK","")</f>
        <v/>
      </c>
      <c r="DY172" s="23" t="str">
        <f>IF('Raw Data'!DC172="","",'Raw Data'!DC172)</f>
        <v/>
      </c>
      <c r="DZ172" s="42" t="str">
        <f>IF(AND(DY172&lt;&gt;"",DY172&gt;10),"CHECK","")</f>
        <v/>
      </c>
      <c r="EA172" s="20" t="str">
        <f>IF('Raw Data'!DD172="","",'Raw Data'!DD172)</f>
        <v/>
      </c>
      <c r="EB172" s="35" t="str">
        <f>IF(AND(EA172&lt;&gt;"",EA172&gt;10),"CHECK","")</f>
        <v/>
      </c>
      <c r="EC172" s="20" t="str">
        <f>IF('Raw Data'!DE172="","",'Raw Data'!DE172)</f>
        <v/>
      </c>
      <c r="ED172" s="35" t="str">
        <f>IF(AND(EC172&lt;&gt;"",EC172&gt;10),"CHECK","")</f>
        <v/>
      </c>
      <c r="EE172" s="20" t="str">
        <f>IF('Raw Data'!DF172="","",'Raw Data'!DF172)</f>
        <v/>
      </c>
      <c r="EF172" s="35" t="str">
        <f>IF(AND(EE172&lt;&gt;"",EE172&gt;10),"CHECK","")</f>
        <v/>
      </c>
      <c r="EG172" s="20" t="str">
        <f>IF('Raw Data'!DG172="","",'Raw Data'!DG172)</f>
        <v/>
      </c>
      <c r="EH172" s="35" t="str">
        <f>IF(AND(EG172&lt;&gt;"",EG172&gt;10),"CHECK","")</f>
        <v/>
      </c>
      <c r="EI172" s="20" t="str">
        <f>IF('Raw Data'!DH172="","",'Raw Data'!DH172)</f>
        <v/>
      </c>
      <c r="EJ172" s="20" t="str">
        <f>IF('Raw Data'!DI172="","",'Raw Data'!DI172)</f>
        <v/>
      </c>
      <c r="EK172" s="20" t="str">
        <f>IF('Raw Data'!DJ172="","",'Raw Data'!DJ172)</f>
        <v/>
      </c>
      <c r="EL172" s="20" t="str">
        <f>IF('Raw Data'!DK172="","",'Raw Data'!DK172)</f>
        <v/>
      </c>
      <c r="EM172" s="20" t="str">
        <f>IF('Raw Data'!DL172="","",'Raw Data'!DL172)</f>
        <v/>
      </c>
      <c r="EN172" s="20" t="str">
        <f>IF('Raw Data'!DM172="","",'Raw Data'!DM172)</f>
        <v/>
      </c>
      <c r="EO172" s="20" t="str">
        <f>IF('Raw Data'!DN172="","",'Raw Data'!DN172)</f>
        <v>Oui</v>
      </c>
      <c r="EP172" s="20">
        <f>IF('Raw Data'!DO172="","",'Raw Data'!DO172)</f>
        <v>4</v>
      </c>
      <c r="EQ172" s="35" t="str">
        <f>IF(AND(EP172&lt;&gt;"",EP172&gt;15),"CHECK","")</f>
        <v/>
      </c>
      <c r="ER172" s="20">
        <f>IF('Raw Data'!DP172="","",'Raw Data'!DP172)</f>
        <v>3</v>
      </c>
      <c r="ES172" s="20">
        <f>IF('Raw Data'!DQ172="","",'Raw Data'!DQ172)</f>
        <v>1</v>
      </c>
      <c r="ET172" s="20">
        <f>IF('Raw Data'!DR172="","",'Raw Data'!DR172)</f>
        <v>0</v>
      </c>
      <c r="EU172" s="20" t="str">
        <f>IF('Raw Data'!DS172="","",'Raw Data'!DS172)</f>
        <v/>
      </c>
      <c r="EV172" s="20" t="str">
        <f>IF('Raw Data'!DT172="","",'Raw Data'!DT172)</f>
        <v>Station de radio Appel téléphonique</v>
      </c>
      <c r="EW172" s="20">
        <f>IF('Raw Data'!DU172="","",'Raw Data'!DU172)</f>
        <v>1</v>
      </c>
      <c r="EX172" s="20">
        <f>IF('Raw Data'!DV172="","",'Raw Data'!DV172)</f>
        <v>0</v>
      </c>
      <c r="EY172" s="20">
        <f>IF('Raw Data'!DW172="","",'Raw Data'!DW172)</f>
        <v>0</v>
      </c>
      <c r="EZ172" s="20">
        <f>IF('Raw Data'!DX172="","",'Raw Data'!DX172)</f>
        <v>0</v>
      </c>
      <c r="FA172" s="20">
        <f>IF('Raw Data'!DY172="","",'Raw Data'!DY172)</f>
        <v>0</v>
      </c>
      <c r="FB172" s="20">
        <f>IF('Raw Data'!DZ172="","",'Raw Data'!DZ172)</f>
        <v>1</v>
      </c>
      <c r="FC172" s="20">
        <f>IF('Raw Data'!EA172="","",'Raw Data'!EA172)</f>
        <v>0</v>
      </c>
      <c r="FD172" s="20">
        <f>IF('Raw Data'!EB172="","",'Raw Data'!EB172)</f>
        <v>0</v>
      </c>
      <c r="FE172" s="20">
        <f>IF('Raw Data'!EC172="","",'Raw Data'!EC172)</f>
        <v>0</v>
      </c>
      <c r="FF172" s="20">
        <f>IF('Raw Data'!ED172="","",'Raw Data'!ED172)</f>
        <v>0</v>
      </c>
      <c r="FG172" s="20">
        <f>IF('Raw Data'!EE172="","",'Raw Data'!EE172)</f>
        <v>0</v>
      </c>
      <c r="FH172" s="20">
        <f>IF('Raw Data'!EF172="","",'Raw Data'!EF172)</f>
        <v>0</v>
      </c>
      <c r="FI172" s="20">
        <f>IF('Raw Data'!EG172="","",'Raw Data'!EG172)</f>
        <v>0</v>
      </c>
      <c r="FJ172" s="20" t="str">
        <f>IF('Raw Data'!EH172="","",'Raw Data'!EH172)</f>
        <v/>
      </c>
      <c r="FK172" s="20" t="str">
        <f>IF('Raw Data'!EI172="","",'Raw Data'!EI172)</f>
        <v>Information sur le contexte sécuritaire</v>
      </c>
      <c r="FL172" s="20" t="str">
        <f>IF('Raw Data'!EJ172="","",'Raw Data'!EJ172)</f>
        <v/>
      </c>
      <c r="FM172" s="20" t="str">
        <f>IF('Raw Data'!EK172="","",'Raw Data'!EK172)</f>
        <v>Oui</v>
      </c>
      <c r="FN172" s="20" t="str">
        <f>IF('Raw Data'!EL172="","",'Raw Data'!EL172)</f>
        <v/>
      </c>
      <c r="FO172" s="20" t="str">
        <f>IF('Raw Data'!EM172="","",'Raw Data'!EM172)</f>
        <v>Oui</v>
      </c>
      <c r="FP172" s="20" t="str">
        <f>IF('Raw Data'!EN172="","",'Raw Data'!EN172)</f>
        <v/>
      </c>
      <c r="FQ172" s="20" t="str">
        <f>IF('Raw Data'!EO172="","",'Raw Data'!EO172)</f>
        <v/>
      </c>
      <c r="FR172" s="20" t="str">
        <f>IF('Raw Data'!EP172="","",'Raw Data'!EP172)</f>
        <v/>
      </c>
      <c r="FS172" s="20" t="str">
        <f>IF('Raw Data'!EQ172="","",'Raw Data'!EQ172)</f>
        <v>Mwamba mayolo</v>
      </c>
      <c r="FT172" s="20">
        <f>IF('Raw Data'!ER172="","",'Raw Data'!ER172)</f>
        <v>4</v>
      </c>
      <c r="FU172" s="20" t="str">
        <f>IF('Raw Data'!ES172="","",'Raw Data'!ES172)</f>
        <v xml:space="preserve">Il donne des informations sans esitation donc il metrise sa localités </v>
      </c>
      <c r="FV172" s="20" t="str">
        <f>IF('Raw Data'!ET172="","",'Raw Data'!ET172)</f>
        <v>vWvJfH3sDSZM3uC5W82MGH</v>
      </c>
      <c r="FW172" s="20" t="str">
        <f>IF('Raw Data'!EU172="","",'Raw Data'!EU172)</f>
        <v>v89tPMrAjVHLSntiBQ22UJ</v>
      </c>
      <c r="FX172" s="20" t="str">
        <f>IF('Raw Data'!EV172="","",'Raw Data'!EV172)</f>
        <v>v5AfrSZTqajduwJVMoNG7f</v>
      </c>
      <c r="FY172" s="20" t="str">
        <f>IF('Raw Data'!EW172="","",'Raw Data'!EW172)</f>
        <v>vbptduBAghB4e4bMMgdQUc</v>
      </c>
      <c r="FZ172" s="20" t="str">
        <f>IF('Raw Data'!EX172="","",'Raw Data'!EX172)</f>
        <v>vNycnGWUpYeb3KNNoHrkGX</v>
      </c>
      <c r="GA172" s="20" t="str">
        <f>IF('Raw Data'!EY172="","",'Raw Data'!EY172)</f>
        <v/>
      </c>
      <c r="GB172" s="20">
        <f>IF('Raw Data'!EZ172="","",'Raw Data'!EZ172)</f>
        <v>386497949</v>
      </c>
      <c r="GC172" s="20" t="str">
        <f>IF('Raw Data'!FA172="","",'Raw Data'!FA172)</f>
        <v>b2097d72-2971-4fc4-b575-ca28824e9f46</v>
      </c>
      <c r="GD172" s="29">
        <f>IF('Raw Data'!FB172="","",'Raw Data'!FB172)</f>
        <v>44950.432881944442</v>
      </c>
      <c r="GE172" s="20" t="str">
        <f>IF('Raw Data'!FC172="","",'Raw Data'!FC172)</f>
        <v/>
      </c>
      <c r="GF172" s="20" t="str">
        <f>IF('Raw Data'!FD172="","",'Raw Data'!FD172)</f>
        <v/>
      </c>
      <c r="GG172" s="20" t="str">
        <f>IF('Raw Data'!FE172="","",'Raw Data'!FE172)</f>
        <v>submitted_via_web</v>
      </c>
      <c r="GH172" s="20" t="str">
        <f>IF('Raw Data'!FF172="","",'Raw Data'!FF172)</f>
        <v>reach_rdc_hsm_enqueteur</v>
      </c>
      <c r="GI172" s="20" t="str">
        <f>IF('Raw Data'!FG172="","",'Raw Data'!FG172)</f>
        <v/>
      </c>
      <c r="GJ172" s="20">
        <f>IF('Raw Data'!FH172="","",'Raw Data'!FH172)</f>
        <v>266</v>
      </c>
    </row>
    <row r="173" spans="1:192" x14ac:dyDescent="0.25">
      <c r="A173" s="24" t="str">
        <f t="shared" ref="A173:A181" si="85">GC173</f>
        <v>ed86ffe6-92cf-41dc-9aa1-ac790bb23aed</v>
      </c>
      <c r="B173" s="24" t="str">
        <f t="shared" ref="B173:B181" si="86">BG173</f>
        <v>Tundula</v>
      </c>
      <c r="C173" s="24" t="str">
        <f t="shared" ref="C173:C181" si="87">M173</f>
        <v>ENU2</v>
      </c>
      <c r="D173" s="29">
        <f>IF('Raw Data'!A173="","",'Raw Data'!A173)</f>
        <v>44950</v>
      </c>
      <c r="E173" s="27">
        <f>IF('Raw Data'!B173="","",'Raw Data'!B173)</f>
        <v>44950.445129108797</v>
      </c>
      <c r="F173" s="27">
        <f>IF('Raw Data'!C173="","",'Raw Data'!C173)</f>
        <v>44950.476562708332</v>
      </c>
      <c r="G173" s="31">
        <f t="shared" ref="G173:G181" si="88">(F173-E173)*(24*60)</f>
        <v>45.2643833309412</v>
      </c>
      <c r="H173" s="33" t="str">
        <f t="shared" ref="H173:H181" si="89">IF(OR(G173&lt;20),"Supprimer","OK")</f>
        <v>OK</v>
      </c>
      <c r="I173" s="20" t="str">
        <f>IF('Raw Data'!D173="","",'Raw Data'!D173)</f>
        <v>audit.csv</v>
      </c>
      <c r="J173" s="20" t="str">
        <f>IF('Raw Data'!E173="","",'Raw Data'!E173)</f>
        <v>https://kc.humanitarianresponse.info/media/original?media_file=reachrdcdata%2Fattachments%2F03786f7074524bcf85122757f5105ae7%2Fed86ffe6-92cf-41dc-9aa1-ac790bb23aed%2Faudit.csv</v>
      </c>
      <c r="K173" s="20" t="str">
        <f>IF('Raw Data'!F173="","",'Raw Data'!F173)</f>
        <v/>
      </c>
      <c r="L173" s="20" t="str">
        <f>IF('Raw Data'!G173="","",'Raw Data'!G173)</f>
        <v/>
      </c>
      <c r="M173" s="20" t="str">
        <f>IF('Raw Data'!H173="","",'Raw Data'!H173)</f>
        <v>ENU2</v>
      </c>
      <c r="N173" s="20" t="str">
        <f>IF('Raw Data'!I173="","",'Raw Data'!I173)</f>
        <v>Kalemie</v>
      </c>
      <c r="O173" s="20" t="str">
        <f>IF('Raw Data'!J173="","",'Raw Data'!J173)</f>
        <v>Décembre</v>
      </c>
      <c r="P173" s="20" t="str">
        <f>IF('Raw Data'!K173="","",'Raw Data'!K173)</f>
        <v>Entretien à distance (appel téléphonique)</v>
      </c>
      <c r="Q173" s="20">
        <f>IF('Raw Data'!L173="","",'Raw Data'!L173)</f>
        <v>820978741</v>
      </c>
      <c r="R173" s="20">
        <f>IF('Raw Data'!M173="","",'Raw Data'!M173)</f>
        <v>820978741</v>
      </c>
      <c r="S173" s="20" t="str">
        <f>IF('Raw Data'!N173="","",'Raw Data'!N173)</f>
        <v>Oui</v>
      </c>
      <c r="T173" s="35" t="str">
        <f t="shared" ref="T173:T181" si="90">IF(S173="Oui","","Supprimer")</f>
        <v/>
      </c>
      <c r="U173" s="20" t="str">
        <f>IF('Raw Data'!O173="","",'Raw Data'!O173)</f>
        <v/>
      </c>
      <c r="V173" s="20" t="str">
        <f>IF('Raw Data'!P173="","",'Raw Data'!P173)</f>
        <v/>
      </c>
      <c r="W173" s="20" t="str">
        <f>IF('Raw Data'!Q173="","",'Raw Data'!Q173)</f>
        <v/>
      </c>
      <c r="X173" s="20" t="str">
        <f>IF('Raw Data'!R173="","",'Raw Data'!R173)</f>
        <v>Oui</v>
      </c>
      <c r="Y173" s="35" t="str">
        <f t="shared" ref="Y173:Y181" si="91">IF(X173="Oui","","Supprimer")</f>
        <v/>
      </c>
      <c r="Z173" s="20" t="str">
        <f>IF('Raw Data'!S173="","",'Raw Data'!S173)</f>
        <v/>
      </c>
      <c r="AA173" s="20" t="str">
        <f>IF('Raw Data'!T173="","",'Raw Data'!T173)</f>
        <v/>
      </c>
      <c r="AB173" s="20" t="str">
        <f>IF('Raw Data'!U173="","",'Raw Data'!U173)</f>
        <v>Maintenant</v>
      </c>
      <c r="AC173" s="35" t="str">
        <f t="shared" ref="AC173:AC181" si="92">IF(AB173="Maintenant","","Supprimer")</f>
        <v/>
      </c>
      <c r="AD173" s="20" t="str">
        <f>IF('Raw Data'!V173="","",'Raw Data'!V173)</f>
        <v/>
      </c>
      <c r="AE173" s="20" t="str">
        <f>IF('Raw Data'!W173="","",'Raw Data'!W173)</f>
        <v>Mangaza</v>
      </c>
      <c r="AF173" s="20" t="str">
        <f>IF('Raw Data'!X173="","",'Raw Data'!X173)</f>
        <v>Femme</v>
      </c>
      <c r="AG173" s="20">
        <f>IF('Raw Data'!Y173="","",'Raw Data'!Y173)</f>
        <v>22</v>
      </c>
      <c r="AH173" s="20" t="str">
        <f>IF('Raw Data'!Z173="","",'Raw Data'!Z173)</f>
        <v>Agriculteur</v>
      </c>
      <c r="AI173" s="20" t="str">
        <f>IF('Raw Data'!AA173="","",'Raw Data'!AA173)</f>
        <v/>
      </c>
      <c r="AJ173" s="20" t="str">
        <f>IF('Raw Data'!AB173="","",'Raw Data'!AB173)</f>
        <v/>
      </c>
      <c r="AK173" s="20" t="str">
        <f>IF('Raw Data'!AC173="","",'Raw Data'!AC173)</f>
        <v/>
      </c>
      <c r="AL173" s="20" t="str">
        <f>IF('Raw Data'!AD173="","",'Raw Data'!AD173)</f>
        <v/>
      </c>
      <c r="AM173" s="20" t="str">
        <f>IF('Raw Data'!AE173="","",'Raw Data'!AE173)</f>
        <v/>
      </c>
      <c r="AN173" s="20" t="str">
        <f>IF('Raw Data'!AF173="","",'Raw Data'!AF173)</f>
        <v/>
      </c>
      <c r="AO173" s="20" t="str">
        <f>IF('Raw Data'!AG173="","",'Raw Data'!AG173)</f>
        <v/>
      </c>
      <c r="AP173" s="20" t="str">
        <f>IF('Raw Data'!AH173="","",'Raw Data'!AH173)</f>
        <v>Personne non déplacée (Autochtone)</v>
      </c>
      <c r="AQ173" s="35" t="str">
        <f t="shared" ref="AQ173:AQ181" si="93">IF(OR(AND(AP173="Personne déplacée (PDI)",BY173="Non"),AND(AP173="Personne retournée",BZ173="Non"),AND(AP173="Personne réfugiée",CA173="Non"),AND(AP173="Personne rapatriées/expulsée",CB173="Non"),AND(AP173="Personne non déplacée (Autochtone)",BX173="Non")),"CHECK","")</f>
        <v/>
      </c>
      <c r="AR173" s="20" t="str">
        <f>IF('Raw Data'!AI173="","",'Raw Data'!AI173)</f>
        <v>Tanganyika</v>
      </c>
      <c r="AS173" s="20" t="str">
        <f>IF('Raw Data'!AJ173="","",'Raw Data'!AJ173)</f>
        <v>Kalemie</v>
      </c>
      <c r="AT173" s="20" t="str">
        <f>IF('Raw Data'!AK173="","",'Raw Data'!AK173)</f>
        <v>Tundula</v>
      </c>
      <c r="AU173" s="20" t="str">
        <f>IF('Raw Data'!AL173="","",'Raw Data'!AL173)</f>
        <v/>
      </c>
      <c r="AV173" s="20" t="str">
        <f>IF('Raw Data'!AM173="","",'Raw Data'!AM173)</f>
        <v>Tundula</v>
      </c>
      <c r="AW173" s="20" t="str">
        <f>IF('Raw Data'!AN173="","",'Raw Data'!AN173)</f>
        <v/>
      </c>
      <c r="AX173" s="20" t="str">
        <f>IF('Raw Data'!AO173="","",'Raw Data'!AO173)</f>
        <v>Oui</v>
      </c>
      <c r="AY173" s="20" t="str">
        <f>IF('Raw Data'!AP173="","",'Raw Data'!AP173)</f>
        <v>Tanganyika</v>
      </c>
      <c r="AZ173" s="20" t="str">
        <f>IF('Raw Data'!AQ173="","",'Raw Data'!AQ173)</f>
        <v>Kalemie</v>
      </c>
      <c r="BA173" s="20" t="str">
        <f>IF('Raw Data'!AR173="","",'Raw Data'!AR173)</f>
        <v>Localité</v>
      </c>
      <c r="BB173" s="20" t="str">
        <f>IF('Raw Data'!AS173="","",'Raw Data'!AS173)</f>
        <v/>
      </c>
      <c r="BC173" s="20" t="str">
        <f>IF('Raw Data'!AT173="","",'Raw Data'!AT173)</f>
        <v/>
      </c>
      <c r="BD173" s="20" t="str">
        <f>IF('Raw Data'!AU173="","",'Raw Data'!AU173)</f>
        <v/>
      </c>
      <c r="BE173" s="20" t="str">
        <f>IF('Raw Data'!AV173="","",'Raw Data'!AV173)</f>
        <v>Tundula</v>
      </c>
      <c r="BF173" s="20" t="str">
        <f>IF('Raw Data'!AW173="","",'Raw Data'!AW173)</f>
        <v/>
      </c>
      <c r="BG173" s="20" t="str">
        <f>IF('Raw Data'!AX173="","",'Raw Data'!AX173)</f>
        <v>Tundula</v>
      </c>
      <c r="BH173" s="20" t="str">
        <f>IF('Raw Data'!AY173="","",'Raw Data'!AY173)</f>
        <v>Non</v>
      </c>
      <c r="BI173" s="20" t="str">
        <f>IF('Raw Data'!AZ173="","",'Raw Data'!AZ173)</f>
        <v/>
      </c>
      <c r="BJ173" s="20" t="str">
        <f>IF('Raw Data'!BA173="","",'Raw Data'!BA173)</f>
        <v>Oui</v>
      </c>
      <c r="BK173" s="20" t="str">
        <f>IF('Raw Data'!BB173="","",'Raw Data'!BB173)</f>
        <v>Oui</v>
      </c>
      <c r="BL173" s="20" t="str">
        <f>IF('Raw Data'!BC173="","",'Raw Data'!BC173)</f>
        <v/>
      </c>
      <c r="BM173" s="20" t="str">
        <f>IF('Raw Data'!BD173="","",'Raw Data'!BD173)</f>
        <v/>
      </c>
      <c r="BN173" s="20" t="str">
        <f>IF('Raw Data'!BE173="","",'Raw Data'!BE173)</f>
        <v/>
      </c>
      <c r="BO173" s="20" t="str">
        <f>IF('Raw Data'!BF173="","",'Raw Data'!BF173)</f>
        <v/>
      </c>
      <c r="BP173" s="20" t="str">
        <f>IF('Raw Data'!BG173="","",'Raw Data'!BG173)</f>
        <v/>
      </c>
      <c r="BQ173" s="20" t="str">
        <f>IF('Raw Data'!BH173="","",'Raw Data'!BH173)</f>
        <v>Autre (Spécifier)</v>
      </c>
      <c r="BR173" s="20" t="str">
        <f>IF('Raw Data'!BI173="","",'Raw Data'!BI173)</f>
        <v>MAILA</v>
      </c>
      <c r="BS173" s="20" t="str">
        <f>IF('Raw Data'!BJ173="","",'Raw Data'!BJ173)</f>
        <v>Oui</v>
      </c>
      <c r="BT173" s="20" t="str">
        <f>IF('Raw Data'!BK173="","",'Raw Data'!BK173)</f>
        <v>Oui</v>
      </c>
      <c r="BU173" s="35" t="str">
        <f t="shared" ref="BU173:BU181" si="94">IF(BT173="Non","Supprimer l'enquête","")</f>
        <v/>
      </c>
      <c r="BV173" s="20" t="str">
        <f>IF('Raw Data'!BL173="","",'Raw Data'!BL173)</f>
        <v/>
      </c>
      <c r="BW173" s="20" t="str">
        <f>IF('Raw Data'!BM173="","",'Raw Data'!BM173)</f>
        <v/>
      </c>
      <c r="BX173" s="20" t="str">
        <f>IF('Raw Data'!BN173="","",'Raw Data'!BN173)</f>
        <v>Oui</v>
      </c>
      <c r="BY173" s="20" t="str">
        <f>IF('Raw Data'!BO173="","",'Raw Data'!BO173)</f>
        <v>Oui</v>
      </c>
      <c r="BZ173" s="20" t="str">
        <f>IF('Raw Data'!BP173="","",'Raw Data'!BP173)</f>
        <v>Oui</v>
      </c>
      <c r="CA173" s="20" t="str">
        <f>IF('Raw Data'!BQ173="","",'Raw Data'!BQ173)</f>
        <v>Non</v>
      </c>
      <c r="CB173" s="20" t="str">
        <f>IF('Raw Data'!BR173="","",'Raw Data'!BR173)</f>
        <v>Non</v>
      </c>
      <c r="CC173" s="20" t="str">
        <f>IF('Raw Data'!BS173="","",'Raw Data'!BS173)</f>
        <v/>
      </c>
      <c r="CD173" s="20" t="str">
        <f>IF('Raw Data'!BT173="","",'Raw Data'!BT173)</f>
        <v>Communauté hôte (=Autochtones)</v>
      </c>
      <c r="CE173" s="20" t="str">
        <f>IF('Raw Data'!BU173="","",'Raw Data'!BU173)</f>
        <v>3</v>
      </c>
      <c r="CF173" s="20" t="str">
        <f>IF('Raw Data'!BV173="","",'Raw Data'!BV173)</f>
        <v>Oui</v>
      </c>
      <c r="CG173" s="20" t="str">
        <f>IF('Raw Data'!BW173="","",'Raw Data'!BW173)</f>
        <v>Communauté hôte (=Autochtones)</v>
      </c>
      <c r="CH173" s="35" t="str">
        <f t="shared" ref="CH173:CH181" si="95">IF(AND(CE173&gt;2,CJ173&gt;1),"CHECK","")</f>
        <v/>
      </c>
      <c r="CI173" s="35" t="str">
        <f t="shared" ref="CI173:CI181" si="96">IF(AND(CE173="2",CF173="Non"),"CHECK","")</f>
        <v/>
      </c>
      <c r="CJ173" s="37">
        <f t="shared" ref="CJ173:CJ181" si="97">SUM(CK173:CO173)</f>
        <v>1</v>
      </c>
      <c r="CK173" s="20">
        <f>IF('Raw Data'!BX173="","",'Raw Data'!BX173)</f>
        <v>1</v>
      </c>
      <c r="CL173" s="20">
        <f>IF('Raw Data'!BY173="","",'Raw Data'!BY173)</f>
        <v>0</v>
      </c>
      <c r="CM173" s="20">
        <f>IF('Raw Data'!BZ173="","",'Raw Data'!BZ173)</f>
        <v>0</v>
      </c>
      <c r="CN173" s="20">
        <f>IF('Raw Data'!CA173="","",'Raw Data'!CA173)</f>
        <v>0</v>
      </c>
      <c r="CO173" s="20">
        <f>IF('Raw Data'!CB173="","",'Raw Data'!CB173)</f>
        <v>0</v>
      </c>
      <c r="CP173" s="39" t="str">
        <f>IF('Raw Data'!CC173="","",'Raw Data'!CC173)</f>
        <v>0.7481526711638288</v>
      </c>
      <c r="CQ173" s="20" t="str">
        <f>IF('Raw Data'!CD173="","",'Raw Data'!CD173)</f>
        <v/>
      </c>
      <c r="CR173" s="20" t="str">
        <f>IF('Raw Data'!CE173="","",'Raw Data'!CE173)</f>
        <v>1</v>
      </c>
      <c r="CS173" s="20" t="str">
        <f>IF('Raw Data'!CF173="","",'Raw Data'!CF173)</f>
        <v/>
      </c>
      <c r="CT173" s="20" t="str">
        <f>IF('Raw Data'!CG173="","",'Raw Data'!CG173)</f>
        <v/>
      </c>
      <c r="CU173" s="20" t="str">
        <f>IF('Raw Data'!CH173="","",'Raw Data'!CH173)</f>
        <v/>
      </c>
      <c r="CV173" s="35" t="str">
        <f t="shared" ref="CV173:CV181" si="98">IF(AND(CU173&lt;&gt;"",CU173&gt;10),"CHECK","")</f>
        <v/>
      </c>
      <c r="CW173" s="20" t="str">
        <f>IF('Raw Data'!CI173="","",'Raw Data'!CI173)</f>
        <v/>
      </c>
      <c r="CX173" s="35" t="str">
        <f t="shared" ref="CX173:CX181" si="99">IF(AND(CW173&lt;&gt;"",CW173&gt;10),"CHECK","")</f>
        <v/>
      </c>
      <c r="CY173" s="20" t="str">
        <f>IF('Raw Data'!CJ173="","",'Raw Data'!CJ173)</f>
        <v/>
      </c>
      <c r="CZ173" s="35" t="str">
        <f t="shared" ref="CZ173:CZ181" si="100">IF(AND(CY173&lt;&gt;"",CY173&gt;10),"CHECK","")</f>
        <v/>
      </c>
      <c r="DA173" s="20" t="str">
        <f>IF('Raw Data'!CK173="","",'Raw Data'!CK173)</f>
        <v/>
      </c>
      <c r="DB173" s="35" t="str">
        <f t="shared" ref="DB173:DB181" si="101">IF(AND(DA173&lt;&gt;"",DA173&gt;10),"CHECK","")</f>
        <v/>
      </c>
      <c r="DC173" s="20" t="str">
        <f>IF('Raw Data'!CL173="","",'Raw Data'!CL173)</f>
        <v/>
      </c>
      <c r="DD173" s="35" t="str">
        <f t="shared" ref="DD173:DD181" si="102">IF(AND(DC173&lt;&gt;"",DC173&gt;10),"CHECK","")</f>
        <v/>
      </c>
      <c r="DE173" s="20" t="str">
        <f>IF('Raw Data'!CM173="","",'Raw Data'!CM173)</f>
        <v/>
      </c>
      <c r="DF173" s="35" t="str">
        <f t="shared" ref="DF173:DF181" si="103">IF(AND(DE173&lt;&gt;"",DE173&gt;10),"CHECK","")</f>
        <v/>
      </c>
      <c r="DG173" s="20" t="str">
        <f>IF('Raw Data'!CN173="","",'Raw Data'!CN173)</f>
        <v/>
      </c>
      <c r="DH173" s="35" t="str">
        <f t="shared" ref="DH173:DH181" si="104">IF(AND(DG173&lt;&gt;"",DG173&gt;20),"CHECK","")</f>
        <v/>
      </c>
      <c r="DI173" s="20" t="str">
        <f>IF('Raw Data'!CO173="","",'Raw Data'!CO173)</f>
        <v/>
      </c>
      <c r="DJ173" s="35" t="str">
        <f t="shared" ref="DJ173:DJ181" si="105">IF(AND(DI173&lt;&gt;"",DI173&gt;20),"CHECK","")</f>
        <v/>
      </c>
      <c r="DK173" s="23" t="str">
        <f>IF('Raw Data'!CP173="","",'Raw Data'!CP173)</f>
        <v/>
      </c>
      <c r="DL173" s="23" t="str">
        <f>IF('Raw Data'!CQ173="","",'Raw Data'!CQ173)</f>
        <v/>
      </c>
      <c r="DM173" s="20" t="str">
        <f>IF('Raw Data'!CR173="","",'Raw Data'!CR173)</f>
        <v/>
      </c>
      <c r="DN173" s="20" t="str">
        <f>IF('Raw Data'!CS173="","",'Raw Data'!CS173)</f>
        <v/>
      </c>
      <c r="DO173" s="23" t="str">
        <f>IF('Raw Data'!CT173="","",'Raw Data'!CT173)</f>
        <v/>
      </c>
      <c r="DP173" s="20" t="str">
        <f>IF('Raw Data'!CU173="","",'Raw Data'!CU173)</f>
        <v/>
      </c>
      <c r="DQ173" s="23" t="str">
        <f>IF('Raw Data'!CV173="","",'Raw Data'!CV173)</f>
        <v/>
      </c>
      <c r="DR173" s="20" t="str">
        <f>IF('Raw Data'!CW173="","",'Raw Data'!CW173)</f>
        <v/>
      </c>
      <c r="DS173" s="20">
        <f>IF('Raw Data'!CX173="","",'Raw Data'!CX173)</f>
        <v>10</v>
      </c>
      <c r="DT173" s="20">
        <f>IF('Raw Data'!CY173="","",'Raw Data'!CY173)</f>
        <v>0</v>
      </c>
      <c r="DU173" s="20">
        <f>IF('Raw Data'!CZ173="","",'Raw Data'!CZ173)</f>
        <v>8</v>
      </c>
      <c r="DV173" s="20">
        <f>IF('Raw Data'!DA173="","",'Raw Data'!DA173)</f>
        <v>0</v>
      </c>
      <c r="DW173" s="20">
        <f>IF('Raw Data'!DB173="","",'Raw Data'!DB173)</f>
        <v>2</v>
      </c>
      <c r="DX173" s="35" t="str">
        <f t="shared" ref="DX173:DX181" si="106">IF(AND(DW173&lt;&gt;"",DW173&gt;10),"CHECK","")</f>
        <v/>
      </c>
      <c r="DY173" s="23">
        <f>IF('Raw Data'!DC173="","",'Raw Data'!DC173)</f>
        <v>1</v>
      </c>
      <c r="DZ173" s="42" t="str">
        <f t="shared" ref="DZ173:DZ181" si="107">IF(AND(DY173&lt;&gt;"",DY173&gt;10),"CHECK","")</f>
        <v/>
      </c>
      <c r="EA173" s="20">
        <f>IF('Raw Data'!DD173="","",'Raw Data'!DD173)</f>
        <v>0</v>
      </c>
      <c r="EB173" s="35" t="str">
        <f t="shared" ref="EB173:EB181" si="108">IF(AND(EA173&lt;&gt;"",EA173&gt;10),"CHECK","")</f>
        <v/>
      </c>
      <c r="EC173" s="20">
        <f>IF('Raw Data'!DE173="","",'Raw Data'!DE173)</f>
        <v>1</v>
      </c>
      <c r="ED173" s="35" t="str">
        <f t="shared" ref="ED173:ED181" si="109">IF(AND(EC173&lt;&gt;"",EC173&gt;10),"CHECK","")</f>
        <v/>
      </c>
      <c r="EE173" s="20">
        <f>IF('Raw Data'!DF173="","",'Raw Data'!DF173)</f>
        <v>0</v>
      </c>
      <c r="EF173" s="35" t="str">
        <f t="shared" ref="EF173:EF181" si="110">IF(AND(EE173&lt;&gt;"",EE173&gt;10),"CHECK","")</f>
        <v/>
      </c>
      <c r="EG173" s="20">
        <f>IF('Raw Data'!DG173="","",'Raw Data'!DG173)</f>
        <v>2</v>
      </c>
      <c r="EH173" s="35" t="str">
        <f t="shared" ref="EH173:EH181" si="111">IF(AND(EG173&lt;&gt;"",EG173&gt;10),"CHECK","")</f>
        <v/>
      </c>
      <c r="EI173" s="20">
        <f>IF('Raw Data'!DH173="","",'Raw Data'!DH173)</f>
        <v>0</v>
      </c>
      <c r="EJ173" s="20">
        <f>IF('Raw Data'!DI173="","",'Raw Data'!DI173)</f>
        <v>0</v>
      </c>
      <c r="EK173" s="20">
        <f>IF('Raw Data'!DJ173="","",'Raw Data'!DJ173)</f>
        <v>10</v>
      </c>
      <c r="EL173" s="20">
        <f>IF('Raw Data'!DK173="","",'Raw Data'!DK173)</f>
        <v>1</v>
      </c>
      <c r="EM173" s="20" t="str">
        <f>IF('Raw Data'!DL173="","",'Raw Data'!DL173)</f>
        <v/>
      </c>
      <c r="EN173" s="20" t="str">
        <f>IF('Raw Data'!DM173="","",'Raw Data'!DM173)</f>
        <v/>
      </c>
      <c r="EO173" s="20" t="str">
        <f>IF('Raw Data'!DN173="","",'Raw Data'!DN173)</f>
        <v>Oui</v>
      </c>
      <c r="EP173" s="20">
        <f>IF('Raw Data'!DO173="","",'Raw Data'!DO173)</f>
        <v>1</v>
      </c>
      <c r="EQ173" s="35" t="str">
        <f t="shared" ref="EQ173:EQ181" si="112">IF(AND(EP173&lt;&gt;"",EP173&gt;15),"CHECK","")</f>
        <v/>
      </c>
      <c r="ER173" s="20">
        <f>IF('Raw Data'!DP173="","",'Raw Data'!DP173)</f>
        <v>1</v>
      </c>
      <c r="ES173" s="20">
        <f>IF('Raw Data'!DQ173="","",'Raw Data'!DQ173)</f>
        <v>0</v>
      </c>
      <c r="ET173" s="20">
        <f>IF('Raw Data'!DR173="","",'Raw Data'!DR173)</f>
        <v>0</v>
      </c>
      <c r="EU173" s="20" t="str">
        <f>IF('Raw Data'!DS173="","",'Raw Data'!DS173)</f>
        <v/>
      </c>
      <c r="EV173" s="20" t="str">
        <f>IF('Raw Data'!DT173="","",'Raw Data'!DT173)</f>
        <v>Station de radio Appel téléphonique Conversation avec leaders communautaires (pas autorité locale)</v>
      </c>
      <c r="EW173" s="20">
        <f>IF('Raw Data'!DU173="","",'Raw Data'!DU173)</f>
        <v>1</v>
      </c>
      <c r="EX173" s="20">
        <f>IF('Raw Data'!DV173="","",'Raw Data'!DV173)</f>
        <v>0</v>
      </c>
      <c r="EY173" s="20">
        <f>IF('Raw Data'!DW173="","",'Raw Data'!DW173)</f>
        <v>0</v>
      </c>
      <c r="EZ173" s="20">
        <f>IF('Raw Data'!DX173="","",'Raw Data'!DX173)</f>
        <v>0</v>
      </c>
      <c r="FA173" s="20">
        <f>IF('Raw Data'!DY173="","",'Raw Data'!DY173)</f>
        <v>0</v>
      </c>
      <c r="FB173" s="20">
        <f>IF('Raw Data'!DZ173="","",'Raw Data'!DZ173)</f>
        <v>1</v>
      </c>
      <c r="FC173" s="20">
        <f>IF('Raw Data'!EA173="","",'Raw Data'!EA173)</f>
        <v>0</v>
      </c>
      <c r="FD173" s="20">
        <f>IF('Raw Data'!EB173="","",'Raw Data'!EB173)</f>
        <v>0</v>
      </c>
      <c r="FE173" s="20">
        <f>IF('Raw Data'!EC173="","",'Raw Data'!EC173)</f>
        <v>1</v>
      </c>
      <c r="FF173" s="20">
        <f>IF('Raw Data'!ED173="","",'Raw Data'!ED173)</f>
        <v>0</v>
      </c>
      <c r="FG173" s="20">
        <f>IF('Raw Data'!EE173="","",'Raw Data'!EE173)</f>
        <v>0</v>
      </c>
      <c r="FH173" s="20">
        <f>IF('Raw Data'!EF173="","",'Raw Data'!EF173)</f>
        <v>0</v>
      </c>
      <c r="FI173" s="20">
        <f>IF('Raw Data'!EG173="","",'Raw Data'!EG173)</f>
        <v>0</v>
      </c>
      <c r="FJ173" s="20" t="str">
        <f>IF('Raw Data'!EH173="","",'Raw Data'!EH173)</f>
        <v/>
      </c>
      <c r="FK173" s="20" t="str">
        <f>IF('Raw Data'!EI173="","",'Raw Data'!EI173)</f>
        <v>Information sur l'accès à l'assistance humanitaire</v>
      </c>
      <c r="FL173" s="20" t="str">
        <f>IF('Raw Data'!EJ173="","",'Raw Data'!EJ173)</f>
        <v/>
      </c>
      <c r="FM173" s="20" t="str">
        <f>IF('Raw Data'!EK173="","",'Raw Data'!EK173)</f>
        <v>Oui</v>
      </c>
      <c r="FN173" s="20" t="str">
        <f>IF('Raw Data'!EL173="","",'Raw Data'!EL173)</f>
        <v/>
      </c>
      <c r="FO173" s="20" t="str">
        <f>IF('Raw Data'!EM173="","",'Raw Data'!EM173)</f>
        <v>Oui</v>
      </c>
      <c r="FP173" s="20" t="str">
        <f>IF('Raw Data'!EN173="","",'Raw Data'!EN173)</f>
        <v/>
      </c>
      <c r="FQ173" s="20" t="str">
        <f>IF('Raw Data'!EO173="","",'Raw Data'!EO173)</f>
        <v/>
      </c>
      <c r="FR173" s="20" t="str">
        <f>IF('Raw Data'!EP173="","",'Raw Data'!EP173)</f>
        <v/>
      </c>
      <c r="FS173" s="20" t="str">
        <f>IF('Raw Data'!EQ173="","",'Raw Data'!EQ173)</f>
        <v>Tundula</v>
      </c>
      <c r="FT173" s="20">
        <f>IF('Raw Data'!ER173="","",'Raw Data'!ER173)</f>
        <v>4</v>
      </c>
      <c r="FU173" s="20" t="str">
        <f>IF('Raw Data'!ES173="","",'Raw Data'!ES173)</f>
        <v xml:space="preserve">L'IC maitrise bien la situation de la localite </v>
      </c>
      <c r="FV173" s="20" t="str">
        <f>IF('Raw Data'!ET173="","",'Raw Data'!ET173)</f>
        <v>vWvJfH3sDSZM3uC5W82MGH</v>
      </c>
      <c r="FW173" s="20" t="str">
        <f>IF('Raw Data'!EU173="","",'Raw Data'!EU173)</f>
        <v>v89tPMrAjVHLSntiBQ22UJ</v>
      </c>
      <c r="FX173" s="20" t="str">
        <f>IF('Raw Data'!EV173="","",'Raw Data'!EV173)</f>
        <v>v5AfrSZTqajduwJVMoNG7f</v>
      </c>
      <c r="FY173" s="20" t="str">
        <f>IF('Raw Data'!EW173="","",'Raw Data'!EW173)</f>
        <v>vbptduBAghB4e4bMMgdQUc</v>
      </c>
      <c r="FZ173" s="20" t="str">
        <f>IF('Raw Data'!EX173="","",'Raw Data'!EX173)</f>
        <v>vNycnGWUpYeb3KNNoHrkGX</v>
      </c>
      <c r="GA173" s="20" t="str">
        <f>IF('Raw Data'!EY173="","",'Raw Data'!EY173)</f>
        <v/>
      </c>
      <c r="GB173" s="20">
        <f>IF('Raw Data'!EZ173="","",'Raw Data'!EZ173)</f>
        <v>386499589</v>
      </c>
      <c r="GC173" s="20" t="str">
        <f>IF('Raw Data'!FA173="","",'Raw Data'!FA173)</f>
        <v>ed86ffe6-92cf-41dc-9aa1-ac790bb23aed</v>
      </c>
      <c r="GD173" s="29">
        <f>IF('Raw Data'!FB173="","",'Raw Data'!FB173)</f>
        <v>44950.434699074067</v>
      </c>
      <c r="GE173" s="20" t="str">
        <f>IF('Raw Data'!FC173="","",'Raw Data'!FC173)</f>
        <v/>
      </c>
      <c r="GF173" s="20" t="str">
        <f>IF('Raw Data'!FD173="","",'Raw Data'!FD173)</f>
        <v/>
      </c>
      <c r="GG173" s="20" t="str">
        <f>IF('Raw Data'!FE173="","",'Raw Data'!FE173)</f>
        <v>submitted_via_web</v>
      </c>
      <c r="GH173" s="20" t="str">
        <f>IF('Raw Data'!FF173="","",'Raw Data'!FF173)</f>
        <v>reach_rdc_hsm_enqueteur</v>
      </c>
      <c r="GI173" s="20" t="str">
        <f>IF('Raw Data'!FG173="","",'Raw Data'!FG173)</f>
        <v/>
      </c>
      <c r="GJ173" s="20">
        <f>IF('Raw Data'!FH173="","",'Raw Data'!FH173)</f>
        <v>269</v>
      </c>
    </row>
    <row r="174" spans="1:192" x14ac:dyDescent="0.25">
      <c r="A174" s="24" t="str">
        <f t="shared" si="85"/>
        <v>a8feaa9a-58f3-4bac-862f-6cb8f205508c</v>
      </c>
      <c r="B174" s="24" t="str">
        <f t="shared" si="86"/>
        <v>Tumbwe</v>
      </c>
      <c r="C174" s="24" t="str">
        <f t="shared" si="87"/>
        <v xml:space="preserve">ENU7 </v>
      </c>
      <c r="D174" s="29">
        <f>IF('Raw Data'!A174="","",'Raw Data'!A174)</f>
        <v>44950</v>
      </c>
      <c r="E174" s="27">
        <f>IF('Raw Data'!B174="","",'Raw Data'!B174)</f>
        <v>44950.465974537037</v>
      </c>
      <c r="F174" s="27">
        <f>IF('Raw Data'!C174="","",'Raw Data'!C174)</f>
        <v>44950.49568847222</v>
      </c>
      <c r="G174" s="31">
        <f t="shared" si="88"/>
        <v>42.788066662615165</v>
      </c>
      <c r="H174" s="33" t="str">
        <f t="shared" si="89"/>
        <v>OK</v>
      </c>
      <c r="I174" s="20" t="str">
        <f>IF('Raw Data'!D174="","",'Raw Data'!D174)</f>
        <v>audit.csv</v>
      </c>
      <c r="J174" s="20" t="str">
        <f>IF('Raw Data'!E174="","",'Raw Data'!E174)</f>
        <v>https://kc.humanitarianresponse.info/media/original?media_file=reachrdcdata%2Fattachments%2F03786f7074524bcf85122757f5105ae7%2Fa8feaa9a-58f3-4bac-862f-6cb8f205508c%2Faudit.csv</v>
      </c>
      <c r="K174" s="20" t="str">
        <f>IF('Raw Data'!F174="","",'Raw Data'!F174)</f>
        <v/>
      </c>
      <c r="L174" s="20" t="str">
        <f>IF('Raw Data'!G174="","",'Raw Data'!G174)</f>
        <v/>
      </c>
      <c r="M174" s="20" t="str">
        <f>IF('Raw Data'!H174="","",'Raw Data'!H174)</f>
        <v xml:space="preserve">ENU7 </v>
      </c>
      <c r="N174" s="20" t="str">
        <f>IF('Raw Data'!I174="","",'Raw Data'!I174)</f>
        <v>Kalemie</v>
      </c>
      <c r="O174" s="20" t="str">
        <f>IF('Raw Data'!J174="","",'Raw Data'!J174)</f>
        <v>Décembre</v>
      </c>
      <c r="P174" s="20" t="str">
        <f>IF('Raw Data'!K174="","",'Raw Data'!K174)</f>
        <v>Entretien à distance (appel téléphonique)</v>
      </c>
      <c r="Q174" s="20">
        <f>IF('Raw Data'!L174="","",'Raw Data'!L174)</f>
        <v>825892602</v>
      </c>
      <c r="R174" s="20">
        <f>IF('Raw Data'!M174="","",'Raw Data'!M174)</f>
        <v>825892602</v>
      </c>
      <c r="S174" s="20" t="str">
        <f>IF('Raw Data'!N174="","",'Raw Data'!N174)</f>
        <v>Oui</v>
      </c>
      <c r="T174" s="35" t="str">
        <f t="shared" si="90"/>
        <v/>
      </c>
      <c r="U174" s="20" t="str">
        <f>IF('Raw Data'!O174="","",'Raw Data'!O174)</f>
        <v/>
      </c>
      <c r="V174" s="20" t="str">
        <f>IF('Raw Data'!P174="","",'Raw Data'!P174)</f>
        <v/>
      </c>
      <c r="W174" s="20" t="str">
        <f>IF('Raw Data'!Q174="","",'Raw Data'!Q174)</f>
        <v/>
      </c>
      <c r="X174" s="20" t="str">
        <f>IF('Raw Data'!R174="","",'Raw Data'!R174)</f>
        <v>Oui</v>
      </c>
      <c r="Y174" s="35" t="str">
        <f t="shared" si="91"/>
        <v/>
      </c>
      <c r="Z174" s="20" t="str">
        <f>IF('Raw Data'!S174="","",'Raw Data'!S174)</f>
        <v/>
      </c>
      <c r="AA174" s="20" t="str">
        <f>IF('Raw Data'!T174="","",'Raw Data'!T174)</f>
        <v/>
      </c>
      <c r="AB174" s="20" t="str">
        <f>IF('Raw Data'!U174="","",'Raw Data'!U174)</f>
        <v>Maintenant</v>
      </c>
      <c r="AC174" s="35" t="str">
        <f t="shared" si="92"/>
        <v/>
      </c>
      <c r="AD174" s="20" t="str">
        <f>IF('Raw Data'!V174="","",'Raw Data'!V174)</f>
        <v/>
      </c>
      <c r="AE174" s="20" t="str">
        <f>IF('Raw Data'!W174="","",'Raw Data'!W174)</f>
        <v>Kizabi paul</v>
      </c>
      <c r="AF174" s="20" t="str">
        <f>IF('Raw Data'!X174="","",'Raw Data'!X174)</f>
        <v>Homme</v>
      </c>
      <c r="AG174" s="20">
        <f>IF('Raw Data'!Y174="","",'Raw Data'!Y174)</f>
        <v>40</v>
      </c>
      <c r="AH174" s="20" t="str">
        <f>IF('Raw Data'!Z174="","",'Raw Data'!Z174)</f>
        <v>Agriculteur</v>
      </c>
      <c r="AI174" s="20" t="str">
        <f>IF('Raw Data'!AA174="","",'Raw Data'!AA174)</f>
        <v/>
      </c>
      <c r="AJ174" s="20" t="str">
        <f>IF('Raw Data'!AB174="","",'Raw Data'!AB174)</f>
        <v/>
      </c>
      <c r="AK174" s="20" t="str">
        <f>IF('Raw Data'!AC174="","",'Raw Data'!AC174)</f>
        <v/>
      </c>
      <c r="AL174" s="20" t="str">
        <f>IF('Raw Data'!AD174="","",'Raw Data'!AD174)</f>
        <v/>
      </c>
      <c r="AM174" s="20" t="str">
        <f>IF('Raw Data'!AE174="","",'Raw Data'!AE174)</f>
        <v/>
      </c>
      <c r="AN174" s="20" t="str">
        <f>IF('Raw Data'!AF174="","",'Raw Data'!AF174)</f>
        <v/>
      </c>
      <c r="AO174" s="20" t="str">
        <f>IF('Raw Data'!AG174="","",'Raw Data'!AG174)</f>
        <v/>
      </c>
      <c r="AP174" s="20" t="str">
        <f>IF('Raw Data'!AH174="","",'Raw Data'!AH174)</f>
        <v>Personne non déplacée (Autochtone)</v>
      </c>
      <c r="AQ174" s="35" t="str">
        <f t="shared" si="93"/>
        <v/>
      </c>
      <c r="AR174" s="20" t="str">
        <f>IF('Raw Data'!AI174="","",'Raw Data'!AI174)</f>
        <v>Tanganyika</v>
      </c>
      <c r="AS174" s="20" t="str">
        <f>IF('Raw Data'!AJ174="","",'Raw Data'!AJ174)</f>
        <v>Kalemie</v>
      </c>
      <c r="AT174" s="20" t="str">
        <f>IF('Raw Data'!AK174="","",'Raw Data'!AK174)</f>
        <v>Tumbwe</v>
      </c>
      <c r="AU174" s="20" t="str">
        <f>IF('Raw Data'!AL174="","",'Raw Data'!AL174)</f>
        <v/>
      </c>
      <c r="AV174" s="20" t="str">
        <f>IF('Raw Data'!AM174="","",'Raw Data'!AM174)</f>
        <v>Tumbwe</v>
      </c>
      <c r="AW174" s="20" t="str">
        <f>IF('Raw Data'!AN174="","",'Raw Data'!AN174)</f>
        <v/>
      </c>
      <c r="AX174" s="20" t="str">
        <f>IF('Raw Data'!AO174="","",'Raw Data'!AO174)</f>
        <v>Oui</v>
      </c>
      <c r="AY174" s="20" t="str">
        <f>IF('Raw Data'!AP174="","",'Raw Data'!AP174)</f>
        <v>Tanganyika</v>
      </c>
      <c r="AZ174" s="20" t="str">
        <f>IF('Raw Data'!AQ174="","",'Raw Data'!AQ174)</f>
        <v>Kalemie</v>
      </c>
      <c r="BA174" s="20" t="str">
        <f>IF('Raw Data'!AR174="","",'Raw Data'!AR174)</f>
        <v>Localité</v>
      </c>
      <c r="BB174" s="20" t="str">
        <f>IF('Raw Data'!AS174="","",'Raw Data'!AS174)</f>
        <v/>
      </c>
      <c r="BC174" s="20" t="str">
        <f>IF('Raw Data'!AT174="","",'Raw Data'!AT174)</f>
        <v/>
      </c>
      <c r="BD174" s="20" t="str">
        <f>IF('Raw Data'!AU174="","",'Raw Data'!AU174)</f>
        <v/>
      </c>
      <c r="BE174" s="20" t="str">
        <f>IF('Raw Data'!AV174="","",'Raw Data'!AV174)</f>
        <v>Tumbwe</v>
      </c>
      <c r="BF174" s="20" t="str">
        <f>IF('Raw Data'!AW174="","",'Raw Data'!AW174)</f>
        <v/>
      </c>
      <c r="BG174" s="20" t="str">
        <f>IF('Raw Data'!AX174="","",'Raw Data'!AX174)</f>
        <v>Tumbwe</v>
      </c>
      <c r="BH174" s="20" t="str">
        <f>IF('Raw Data'!AY174="","",'Raw Data'!AY174)</f>
        <v>Non</v>
      </c>
      <c r="BI174" s="20" t="str">
        <f>IF('Raw Data'!AZ174="","",'Raw Data'!AZ174)</f>
        <v/>
      </c>
      <c r="BJ174" s="20" t="str">
        <f>IF('Raw Data'!BA174="","",'Raw Data'!BA174)</f>
        <v>Oui</v>
      </c>
      <c r="BK174" s="20" t="str">
        <f>IF('Raw Data'!BB174="","",'Raw Data'!BB174)</f>
        <v>Oui</v>
      </c>
      <c r="BL174" s="20" t="str">
        <f>IF('Raw Data'!BC174="","",'Raw Data'!BC174)</f>
        <v/>
      </c>
      <c r="BM174" s="20" t="str">
        <f>IF('Raw Data'!BD174="","",'Raw Data'!BD174)</f>
        <v/>
      </c>
      <c r="BN174" s="20" t="str">
        <f>IF('Raw Data'!BE174="","",'Raw Data'!BE174)</f>
        <v/>
      </c>
      <c r="BO174" s="20" t="str">
        <f>IF('Raw Data'!BF174="","",'Raw Data'!BF174)</f>
        <v/>
      </c>
      <c r="BP174" s="20" t="str">
        <f>IF('Raw Data'!BG174="","",'Raw Data'!BG174)</f>
        <v/>
      </c>
      <c r="BQ174" s="20" t="str">
        <f>IF('Raw Data'!BH174="","",'Raw Data'!BH174)</f>
        <v>Autre (Spécifier)</v>
      </c>
      <c r="BR174" s="20" t="str">
        <f>IF('Raw Data'!BI174="","",'Raw Data'!BI174)</f>
        <v xml:space="preserve">tumbwe fief </v>
      </c>
      <c r="BS174" s="20" t="str">
        <f>IF('Raw Data'!BJ174="","",'Raw Data'!BJ174)</f>
        <v>Oui</v>
      </c>
      <c r="BT174" s="20" t="str">
        <f>IF('Raw Data'!BK174="","",'Raw Data'!BK174)</f>
        <v>Oui</v>
      </c>
      <c r="BU174" s="35" t="str">
        <f t="shared" si="94"/>
        <v/>
      </c>
      <c r="BV174" s="20" t="str">
        <f>IF('Raw Data'!BL174="","",'Raw Data'!BL174)</f>
        <v/>
      </c>
      <c r="BW174" s="20" t="str">
        <f>IF('Raw Data'!BM174="","",'Raw Data'!BM174)</f>
        <v/>
      </c>
      <c r="BX174" s="20" t="str">
        <f>IF('Raw Data'!BN174="","",'Raw Data'!BN174)</f>
        <v>Oui</v>
      </c>
      <c r="BY174" s="20" t="str">
        <f>IF('Raw Data'!BO174="","",'Raw Data'!BO174)</f>
        <v>Oui</v>
      </c>
      <c r="BZ174" s="20" t="str">
        <f>IF('Raw Data'!BP174="","",'Raw Data'!BP174)</f>
        <v>Oui</v>
      </c>
      <c r="CA174" s="20" t="str">
        <f>IF('Raw Data'!BQ174="","",'Raw Data'!BQ174)</f>
        <v>Non</v>
      </c>
      <c r="CB174" s="20" t="str">
        <f>IF('Raw Data'!BR174="","",'Raw Data'!BR174)</f>
        <v>Non</v>
      </c>
      <c r="CC174" s="20" t="str">
        <f>IF('Raw Data'!BS174="","",'Raw Data'!BS174)</f>
        <v/>
      </c>
      <c r="CD174" s="20" t="str">
        <f>IF('Raw Data'!BT174="","",'Raw Data'!BT174)</f>
        <v>Communauté hôte (=Autochtones)</v>
      </c>
      <c r="CE174" s="20" t="str">
        <f>IF('Raw Data'!BU174="","",'Raw Data'!BU174)</f>
        <v>3</v>
      </c>
      <c r="CF174" s="20" t="str">
        <f>IF('Raw Data'!BV174="","",'Raw Data'!BV174)</f>
        <v>Non</v>
      </c>
      <c r="CG174" s="20" t="str">
        <f>IF('Raw Data'!BW174="","",'Raw Data'!BW174)</f>
        <v/>
      </c>
      <c r="CH174" s="35" t="str">
        <f t="shared" si="95"/>
        <v/>
      </c>
      <c r="CI174" s="35" t="str">
        <f t="shared" si="96"/>
        <v/>
      </c>
      <c r="CJ174" s="37">
        <f t="shared" si="97"/>
        <v>0</v>
      </c>
      <c r="CK174" s="20" t="str">
        <f>IF('Raw Data'!BX174="","",'Raw Data'!BX174)</f>
        <v/>
      </c>
      <c r="CL174" s="20" t="str">
        <f>IF('Raw Data'!BY174="","",'Raw Data'!BY174)</f>
        <v/>
      </c>
      <c r="CM174" s="20" t="str">
        <f>IF('Raw Data'!BZ174="","",'Raw Data'!BZ174)</f>
        <v/>
      </c>
      <c r="CN174" s="20" t="str">
        <f>IF('Raw Data'!CA174="","",'Raw Data'!CA174)</f>
        <v/>
      </c>
      <c r="CO174" s="20" t="str">
        <f>IF('Raw Data'!CB174="","",'Raw Data'!CB174)</f>
        <v/>
      </c>
      <c r="CP174" s="39" t="str">
        <f>IF('Raw Data'!CC174="","",'Raw Data'!CC174)</f>
        <v>0.23175515811653813</v>
      </c>
      <c r="CQ174" s="20" t="str">
        <f>IF('Raw Data'!CD174="","",'Raw Data'!CD174)</f>
        <v/>
      </c>
      <c r="CR174" s="20" t="str">
        <f>IF('Raw Data'!CE174="","",'Raw Data'!CE174)</f>
        <v>1</v>
      </c>
      <c r="CS174" s="20" t="str">
        <f>IF('Raw Data'!CF174="","",'Raw Data'!CF174)</f>
        <v/>
      </c>
      <c r="CT174" s="20" t="str">
        <f>IF('Raw Data'!CG174="","",'Raw Data'!CG174)</f>
        <v/>
      </c>
      <c r="CU174" s="20">
        <f>IF('Raw Data'!CH174="","",'Raw Data'!CH174)</f>
        <v>1</v>
      </c>
      <c r="CV174" s="35" t="str">
        <f t="shared" si="98"/>
        <v/>
      </c>
      <c r="CW174" s="20">
        <f>IF('Raw Data'!CI174="","",'Raw Data'!CI174)</f>
        <v>1</v>
      </c>
      <c r="CX174" s="35" t="str">
        <f t="shared" si="99"/>
        <v/>
      </c>
      <c r="CY174" s="20">
        <f>IF('Raw Data'!CJ174="","",'Raw Data'!CJ174)</f>
        <v>1</v>
      </c>
      <c r="CZ174" s="35" t="str">
        <f t="shared" si="100"/>
        <v/>
      </c>
      <c r="DA174" s="20">
        <f>IF('Raw Data'!CK174="","",'Raw Data'!CK174)</f>
        <v>0</v>
      </c>
      <c r="DB174" s="35" t="str">
        <f t="shared" si="101"/>
        <v/>
      </c>
      <c r="DC174" s="20">
        <f>IF('Raw Data'!CL174="","",'Raw Data'!CL174)</f>
        <v>0</v>
      </c>
      <c r="DD174" s="35" t="str">
        <f t="shared" si="102"/>
        <v/>
      </c>
      <c r="DE174" s="20">
        <f>IF('Raw Data'!CM174="","",'Raw Data'!CM174)</f>
        <v>2</v>
      </c>
      <c r="DF174" s="35" t="str">
        <f t="shared" si="103"/>
        <v/>
      </c>
      <c r="DG174" s="20">
        <f>IF('Raw Data'!CN174="","",'Raw Data'!CN174)</f>
        <v>10</v>
      </c>
      <c r="DH174" s="35" t="str">
        <f t="shared" si="104"/>
        <v/>
      </c>
      <c r="DI174" s="20">
        <f>IF('Raw Data'!CO174="","",'Raw Data'!CO174)</f>
        <v>0</v>
      </c>
      <c r="DJ174" s="35" t="str">
        <f t="shared" si="105"/>
        <v/>
      </c>
      <c r="DK174" s="23">
        <f>IF('Raw Data'!CP174="","",'Raw Data'!CP174)</f>
        <v>1</v>
      </c>
      <c r="DL174" s="23">
        <f>IF('Raw Data'!CQ174="","",'Raw Data'!CQ174)</f>
        <v>8</v>
      </c>
      <c r="DM174" s="20">
        <f>IF('Raw Data'!CR174="","",'Raw Data'!CR174)</f>
        <v>10</v>
      </c>
      <c r="DN174" s="20">
        <f>IF('Raw Data'!CS174="","",'Raw Data'!CS174)</f>
        <v>10</v>
      </c>
      <c r="DO174" s="23">
        <f>IF('Raw Data'!CT174="","",'Raw Data'!CT174)</f>
        <v>3</v>
      </c>
      <c r="DP174" s="20">
        <f>IF('Raw Data'!CU174="","",'Raw Data'!CU174)</f>
        <v>5</v>
      </c>
      <c r="DQ174" s="23" t="str">
        <f>IF('Raw Data'!CV174="","",'Raw Data'!CV174)</f>
        <v/>
      </c>
      <c r="DR174" s="20" t="str">
        <f>IF('Raw Data'!CW174="","",'Raw Data'!CW174)</f>
        <v/>
      </c>
      <c r="DS174" s="20" t="str">
        <f>IF('Raw Data'!CX174="","",'Raw Data'!CX174)</f>
        <v/>
      </c>
      <c r="DT174" s="20" t="str">
        <f>IF('Raw Data'!CY174="","",'Raw Data'!CY174)</f>
        <v/>
      </c>
      <c r="DU174" s="20" t="str">
        <f>IF('Raw Data'!CZ174="","",'Raw Data'!CZ174)</f>
        <v/>
      </c>
      <c r="DV174" s="20" t="str">
        <f>IF('Raw Data'!DA174="","",'Raw Data'!DA174)</f>
        <v/>
      </c>
      <c r="DW174" s="20" t="str">
        <f>IF('Raw Data'!DB174="","",'Raw Data'!DB174)</f>
        <v/>
      </c>
      <c r="DX174" s="35" t="str">
        <f t="shared" si="106"/>
        <v/>
      </c>
      <c r="DY174" s="23" t="str">
        <f>IF('Raw Data'!DC174="","",'Raw Data'!DC174)</f>
        <v/>
      </c>
      <c r="DZ174" s="42" t="str">
        <f t="shared" si="107"/>
        <v/>
      </c>
      <c r="EA174" s="20" t="str">
        <f>IF('Raw Data'!DD174="","",'Raw Data'!DD174)</f>
        <v/>
      </c>
      <c r="EB174" s="35" t="str">
        <f t="shared" si="108"/>
        <v/>
      </c>
      <c r="EC174" s="20" t="str">
        <f>IF('Raw Data'!DE174="","",'Raw Data'!DE174)</f>
        <v/>
      </c>
      <c r="ED174" s="35" t="str">
        <f t="shared" si="109"/>
        <v/>
      </c>
      <c r="EE174" s="20" t="str">
        <f>IF('Raw Data'!DF174="","",'Raw Data'!DF174)</f>
        <v/>
      </c>
      <c r="EF174" s="35" t="str">
        <f t="shared" si="110"/>
        <v/>
      </c>
      <c r="EG174" s="20" t="str">
        <f>IF('Raw Data'!DG174="","",'Raw Data'!DG174)</f>
        <v/>
      </c>
      <c r="EH174" s="35" t="str">
        <f t="shared" si="111"/>
        <v/>
      </c>
      <c r="EI174" s="20" t="str">
        <f>IF('Raw Data'!DH174="","",'Raw Data'!DH174)</f>
        <v/>
      </c>
      <c r="EJ174" s="20" t="str">
        <f>IF('Raw Data'!DI174="","",'Raw Data'!DI174)</f>
        <v/>
      </c>
      <c r="EK174" s="20" t="str">
        <f>IF('Raw Data'!DJ174="","",'Raw Data'!DJ174)</f>
        <v/>
      </c>
      <c r="EL174" s="20" t="str">
        <f>IF('Raw Data'!DK174="","",'Raw Data'!DK174)</f>
        <v/>
      </c>
      <c r="EM174" s="20" t="str">
        <f>IF('Raw Data'!DL174="","",'Raw Data'!DL174)</f>
        <v/>
      </c>
      <c r="EN174" s="20" t="str">
        <f>IF('Raw Data'!DM174="","",'Raw Data'!DM174)</f>
        <v/>
      </c>
      <c r="EO174" s="20" t="str">
        <f>IF('Raw Data'!DN174="","",'Raw Data'!DN174)</f>
        <v>Oui</v>
      </c>
      <c r="EP174" s="20">
        <f>IF('Raw Data'!DO174="","",'Raw Data'!DO174)</f>
        <v>5</v>
      </c>
      <c r="EQ174" s="35" t="str">
        <f t="shared" si="112"/>
        <v/>
      </c>
      <c r="ER174" s="20">
        <f>IF('Raw Data'!DP174="","",'Raw Data'!DP174)</f>
        <v>2</v>
      </c>
      <c r="ES174" s="20">
        <f>IF('Raw Data'!DQ174="","",'Raw Data'!DQ174)</f>
        <v>2</v>
      </c>
      <c r="ET174" s="20">
        <f>IF('Raw Data'!DR174="","",'Raw Data'!DR174)</f>
        <v>1</v>
      </c>
      <c r="EU174" s="20" t="str">
        <f>IF('Raw Data'!DS174="","",'Raw Data'!DS174)</f>
        <v/>
      </c>
      <c r="EV174" s="20" t="str">
        <f>IF('Raw Data'!DT174="","",'Raw Data'!DT174)</f>
        <v>Station de radio Appel téléphonique</v>
      </c>
      <c r="EW174" s="20">
        <f>IF('Raw Data'!DU174="","",'Raw Data'!DU174)</f>
        <v>1</v>
      </c>
      <c r="EX174" s="20">
        <f>IF('Raw Data'!DV174="","",'Raw Data'!DV174)</f>
        <v>0</v>
      </c>
      <c r="EY174" s="20">
        <f>IF('Raw Data'!DW174="","",'Raw Data'!DW174)</f>
        <v>0</v>
      </c>
      <c r="EZ174" s="20">
        <f>IF('Raw Data'!DX174="","",'Raw Data'!DX174)</f>
        <v>0</v>
      </c>
      <c r="FA174" s="20">
        <f>IF('Raw Data'!DY174="","",'Raw Data'!DY174)</f>
        <v>0</v>
      </c>
      <c r="FB174" s="20">
        <f>IF('Raw Data'!DZ174="","",'Raw Data'!DZ174)</f>
        <v>1</v>
      </c>
      <c r="FC174" s="20">
        <f>IF('Raw Data'!EA174="","",'Raw Data'!EA174)</f>
        <v>0</v>
      </c>
      <c r="FD174" s="20">
        <f>IF('Raw Data'!EB174="","",'Raw Data'!EB174)</f>
        <v>0</v>
      </c>
      <c r="FE174" s="20">
        <f>IF('Raw Data'!EC174="","",'Raw Data'!EC174)</f>
        <v>0</v>
      </c>
      <c r="FF174" s="20">
        <f>IF('Raw Data'!ED174="","",'Raw Data'!ED174)</f>
        <v>0</v>
      </c>
      <c r="FG174" s="20">
        <f>IF('Raw Data'!EE174="","",'Raw Data'!EE174)</f>
        <v>0</v>
      </c>
      <c r="FH174" s="20">
        <f>IF('Raw Data'!EF174="","",'Raw Data'!EF174)</f>
        <v>0</v>
      </c>
      <c r="FI174" s="20">
        <f>IF('Raw Data'!EG174="","",'Raw Data'!EG174)</f>
        <v>0</v>
      </c>
      <c r="FJ174" s="20" t="str">
        <f>IF('Raw Data'!EH174="","",'Raw Data'!EH174)</f>
        <v/>
      </c>
      <c r="FK174" s="20" t="str">
        <f>IF('Raw Data'!EI174="","",'Raw Data'!EI174)</f>
        <v>Information sur le contexte sécuritaire</v>
      </c>
      <c r="FL174" s="20" t="str">
        <f>IF('Raw Data'!EJ174="","",'Raw Data'!EJ174)</f>
        <v/>
      </c>
      <c r="FM174" s="20" t="str">
        <f>IF('Raw Data'!EK174="","",'Raw Data'!EK174)</f>
        <v>Oui</v>
      </c>
      <c r="FN174" s="20" t="str">
        <f>IF('Raw Data'!EL174="","",'Raw Data'!EL174)</f>
        <v/>
      </c>
      <c r="FO174" s="20" t="str">
        <f>IF('Raw Data'!EM174="","",'Raw Data'!EM174)</f>
        <v>Oui</v>
      </c>
      <c r="FP174" s="20" t="str">
        <f>IF('Raw Data'!EN174="","",'Raw Data'!EN174)</f>
        <v/>
      </c>
      <c r="FQ174" s="20" t="str">
        <f>IF('Raw Data'!EO174="","",'Raw Data'!EO174)</f>
        <v/>
      </c>
      <c r="FR174" s="20" t="str">
        <f>IF('Raw Data'!EP174="","",'Raw Data'!EP174)</f>
        <v/>
      </c>
      <c r="FS174" s="20" t="str">
        <f>IF('Raw Data'!EQ174="","",'Raw Data'!EQ174)</f>
        <v>Tumbwe</v>
      </c>
      <c r="FT174" s="20">
        <f>IF('Raw Data'!ER174="","",'Raw Data'!ER174)</f>
        <v>4</v>
      </c>
      <c r="FU174" s="20" t="str">
        <f>IF('Raw Data'!ES174="","",'Raw Data'!ES174)</f>
        <v xml:space="preserve">L'ic maitrise bien la situation de la localité </v>
      </c>
      <c r="FV174" s="20" t="str">
        <f>IF('Raw Data'!ET174="","",'Raw Data'!ET174)</f>
        <v>vWvJfH3sDSZM3uC5W82MGH</v>
      </c>
      <c r="FW174" s="20" t="str">
        <f>IF('Raw Data'!EU174="","",'Raw Data'!EU174)</f>
        <v>v89tPMrAjVHLSntiBQ22UJ</v>
      </c>
      <c r="FX174" s="20" t="str">
        <f>IF('Raw Data'!EV174="","",'Raw Data'!EV174)</f>
        <v>v5AfrSZTqajduwJVMoNG7f</v>
      </c>
      <c r="FY174" s="20" t="str">
        <f>IF('Raw Data'!EW174="","",'Raw Data'!EW174)</f>
        <v>vbptduBAghB4e4bMMgdQUc</v>
      </c>
      <c r="FZ174" s="20" t="str">
        <f>IF('Raw Data'!EX174="","",'Raw Data'!EX174)</f>
        <v>vNycnGWUpYeb3KNNoHrkGX</v>
      </c>
      <c r="GA174" s="20" t="str">
        <f>IF('Raw Data'!EY174="","",'Raw Data'!EY174)</f>
        <v/>
      </c>
      <c r="GB174" s="20">
        <f>IF('Raw Data'!EZ174="","",'Raw Data'!EZ174)</f>
        <v>386499657</v>
      </c>
      <c r="GC174" s="20" t="str">
        <f>IF('Raw Data'!FA174="","",'Raw Data'!FA174)</f>
        <v>a8feaa9a-58f3-4bac-862f-6cb8f205508c</v>
      </c>
      <c r="GD174" s="29">
        <f>IF('Raw Data'!FB174="","",'Raw Data'!FB174)</f>
        <v>44950.43478009259</v>
      </c>
      <c r="GE174" s="20" t="str">
        <f>IF('Raw Data'!FC174="","",'Raw Data'!FC174)</f>
        <v/>
      </c>
      <c r="GF174" s="20" t="str">
        <f>IF('Raw Data'!FD174="","",'Raw Data'!FD174)</f>
        <v/>
      </c>
      <c r="GG174" s="20" t="str">
        <f>IF('Raw Data'!FE174="","",'Raw Data'!FE174)</f>
        <v>submitted_via_web</v>
      </c>
      <c r="GH174" s="20" t="str">
        <f>IF('Raw Data'!FF174="","",'Raw Data'!FF174)</f>
        <v>reach_rdc_hsm_enqueteur</v>
      </c>
      <c r="GI174" s="20" t="str">
        <f>IF('Raw Data'!FG174="","",'Raw Data'!FG174)</f>
        <v/>
      </c>
      <c r="GJ174" s="20">
        <f>IF('Raw Data'!FH174="","",'Raw Data'!FH174)</f>
        <v>271</v>
      </c>
    </row>
    <row r="175" spans="1:192" x14ac:dyDescent="0.25">
      <c r="A175" s="24" t="str">
        <f t="shared" si="85"/>
        <v>48fe0f38-50ed-41ac-a8d9-4441c1b82209</v>
      </c>
      <c r="B175" s="24" t="str">
        <f t="shared" si="86"/>
        <v>Kituku</v>
      </c>
      <c r="C175" s="24" t="str">
        <f t="shared" si="87"/>
        <v>ENU4</v>
      </c>
      <c r="D175" s="29">
        <f>IF('Raw Data'!A175="","",'Raw Data'!A175)</f>
        <v>44950</v>
      </c>
      <c r="E175" s="27">
        <f>IF('Raw Data'!B175="","",'Raw Data'!B175)</f>
        <v>44950.430890000003</v>
      </c>
      <c r="F175" s="27">
        <f>IF('Raw Data'!C175="","",'Raw Data'!C175)</f>
        <v>44950.460823136571</v>
      </c>
      <c r="G175" s="31">
        <f t="shared" si="88"/>
        <v>43.103716657496989</v>
      </c>
      <c r="H175" s="33" t="str">
        <f t="shared" si="89"/>
        <v>OK</v>
      </c>
      <c r="I175" s="20" t="str">
        <f>IF('Raw Data'!D175="","",'Raw Data'!D175)</f>
        <v>audit.csv</v>
      </c>
      <c r="J175" s="20" t="str">
        <f>IF('Raw Data'!E175="","",'Raw Data'!E175)</f>
        <v>https://kc.humanitarianresponse.info/media/original?media_file=reachrdcdata%2Fattachments%2F03786f7074524bcf85122757f5105ae7%2F48fe0f38-50ed-41ac-a8d9-4441c1b82209%2Faudit.csv</v>
      </c>
      <c r="K175" s="20" t="str">
        <f>IF('Raw Data'!F175="","",'Raw Data'!F175)</f>
        <v/>
      </c>
      <c r="L175" s="20" t="str">
        <f>IF('Raw Data'!G175="","",'Raw Data'!G175)</f>
        <v/>
      </c>
      <c r="M175" s="20" t="str">
        <f>IF('Raw Data'!H175="","",'Raw Data'!H175)</f>
        <v>ENU4</v>
      </c>
      <c r="N175" s="20" t="str">
        <f>IF('Raw Data'!I175="","",'Raw Data'!I175)</f>
        <v>Kalemie</v>
      </c>
      <c r="O175" s="20" t="str">
        <f>IF('Raw Data'!J175="","",'Raw Data'!J175)</f>
        <v>Décembre</v>
      </c>
      <c r="P175" s="20" t="str">
        <f>IF('Raw Data'!K175="","",'Raw Data'!K175)</f>
        <v>Entretien à distance (appel téléphonique)</v>
      </c>
      <c r="Q175" s="20">
        <f>IF('Raw Data'!L175="","",'Raw Data'!L175)</f>
        <v>814424359</v>
      </c>
      <c r="R175" s="20">
        <f>IF('Raw Data'!M175="","",'Raw Data'!M175)</f>
        <v>814424359</v>
      </c>
      <c r="S175" s="20" t="str">
        <f>IF('Raw Data'!N175="","",'Raw Data'!N175)</f>
        <v>Oui</v>
      </c>
      <c r="T175" s="35" t="str">
        <f t="shared" si="90"/>
        <v/>
      </c>
      <c r="U175" s="20" t="str">
        <f>IF('Raw Data'!O175="","",'Raw Data'!O175)</f>
        <v/>
      </c>
      <c r="V175" s="20" t="str">
        <f>IF('Raw Data'!P175="","",'Raw Data'!P175)</f>
        <v/>
      </c>
      <c r="W175" s="20" t="str">
        <f>IF('Raw Data'!Q175="","",'Raw Data'!Q175)</f>
        <v/>
      </c>
      <c r="X175" s="20" t="str">
        <f>IF('Raw Data'!R175="","",'Raw Data'!R175)</f>
        <v>Oui</v>
      </c>
      <c r="Y175" s="35" t="str">
        <f t="shared" si="91"/>
        <v/>
      </c>
      <c r="Z175" s="20" t="str">
        <f>IF('Raw Data'!S175="","",'Raw Data'!S175)</f>
        <v/>
      </c>
      <c r="AA175" s="20" t="str">
        <f>IF('Raw Data'!T175="","",'Raw Data'!T175)</f>
        <v/>
      </c>
      <c r="AB175" s="20" t="str">
        <f>IF('Raw Data'!U175="","",'Raw Data'!U175)</f>
        <v>Maintenant</v>
      </c>
      <c r="AC175" s="35" t="str">
        <f t="shared" si="92"/>
        <v/>
      </c>
      <c r="AD175" s="20" t="str">
        <f>IF('Raw Data'!V175="","",'Raw Data'!V175)</f>
        <v/>
      </c>
      <c r="AE175" s="20" t="str">
        <f>IF('Raw Data'!W175="","",'Raw Data'!W175)</f>
        <v>Joseph</v>
      </c>
      <c r="AF175" s="20" t="str">
        <f>IF('Raw Data'!X175="","",'Raw Data'!X175)</f>
        <v>Homme</v>
      </c>
      <c r="AG175" s="20">
        <f>IF('Raw Data'!Y175="","",'Raw Data'!Y175)</f>
        <v>63</v>
      </c>
      <c r="AH175" s="20" t="str">
        <f>IF('Raw Data'!Z175="","",'Raw Data'!Z175)</f>
        <v>Agriculteur</v>
      </c>
      <c r="AI175" s="20" t="str">
        <f>IF('Raw Data'!AA175="","",'Raw Data'!AA175)</f>
        <v/>
      </c>
      <c r="AJ175" s="20" t="str">
        <f>IF('Raw Data'!AB175="","",'Raw Data'!AB175)</f>
        <v/>
      </c>
      <c r="AK175" s="20" t="str">
        <f>IF('Raw Data'!AC175="","",'Raw Data'!AC175)</f>
        <v/>
      </c>
      <c r="AL175" s="20" t="str">
        <f>IF('Raw Data'!AD175="","",'Raw Data'!AD175)</f>
        <v/>
      </c>
      <c r="AM175" s="20" t="str">
        <f>IF('Raw Data'!AE175="","",'Raw Data'!AE175)</f>
        <v/>
      </c>
      <c r="AN175" s="20" t="str">
        <f>IF('Raw Data'!AF175="","",'Raw Data'!AF175)</f>
        <v/>
      </c>
      <c r="AO175" s="20" t="str">
        <f>IF('Raw Data'!AG175="","",'Raw Data'!AG175)</f>
        <v/>
      </c>
      <c r="AP175" s="20" t="str">
        <f>IF('Raw Data'!AH175="","",'Raw Data'!AH175)</f>
        <v>Personne non déplacée (Autochtone)</v>
      </c>
      <c r="AQ175" s="35" t="str">
        <f t="shared" si="93"/>
        <v/>
      </c>
      <c r="AR175" s="20" t="str">
        <f>IF('Raw Data'!AI175="","",'Raw Data'!AI175)</f>
        <v>Tanganyika</v>
      </c>
      <c r="AS175" s="20" t="str">
        <f>IF('Raw Data'!AJ175="","",'Raw Data'!AJ175)</f>
        <v>Nyemba</v>
      </c>
      <c r="AT175" s="20" t="str">
        <f>IF('Raw Data'!AK175="","",'Raw Data'!AK175)</f>
        <v>Autre (Specifiez)</v>
      </c>
      <c r="AU175" s="20" t="str">
        <f>IF('Raw Data'!AL175="","",'Raw Data'!AL175)</f>
        <v>Kituku</v>
      </c>
      <c r="AV175" s="20" t="str">
        <f>IF('Raw Data'!AM175="","",'Raw Data'!AM175)</f>
        <v>Kituku</v>
      </c>
      <c r="AW175" s="20" t="str">
        <f>IF('Raw Data'!AN175="","",'Raw Data'!AN175)</f>
        <v/>
      </c>
      <c r="AX175" s="20" t="str">
        <f>IF('Raw Data'!AO175="","",'Raw Data'!AO175)</f>
        <v>Oui</v>
      </c>
      <c r="AY175" s="20" t="str">
        <f>IF('Raw Data'!AP175="","",'Raw Data'!AP175)</f>
        <v>Tanganyika</v>
      </c>
      <c r="AZ175" s="20" t="str">
        <f>IF('Raw Data'!AQ175="","",'Raw Data'!AQ175)</f>
        <v>Nyemba</v>
      </c>
      <c r="BA175" s="20" t="str">
        <f>IF('Raw Data'!AR175="","",'Raw Data'!AR175)</f>
        <v>Quartier</v>
      </c>
      <c r="BB175" s="20" t="str">
        <f>IF('Raw Data'!AS175="","",'Raw Data'!AS175)</f>
        <v/>
      </c>
      <c r="BC175" s="20" t="str">
        <f>IF('Raw Data'!AT175="","",'Raw Data'!AT175)</f>
        <v/>
      </c>
      <c r="BD175" s="20" t="str">
        <f>IF('Raw Data'!AU175="","",'Raw Data'!AU175)</f>
        <v/>
      </c>
      <c r="BE175" s="20" t="str">
        <f>IF('Raw Data'!AV175="","",'Raw Data'!AV175)</f>
        <v>Kituku</v>
      </c>
      <c r="BF175" s="20" t="str">
        <f>IF('Raw Data'!AW175="","",'Raw Data'!AW175)</f>
        <v/>
      </c>
      <c r="BG175" s="20" t="str">
        <f>IF('Raw Data'!AX175="","",'Raw Data'!AX175)</f>
        <v>Kituku</v>
      </c>
      <c r="BH175" s="20" t="str">
        <f>IF('Raw Data'!AY175="","",'Raw Data'!AY175)</f>
        <v>Non</v>
      </c>
      <c r="BI175" s="20" t="str">
        <f>IF('Raw Data'!AZ175="","",'Raw Data'!AZ175)</f>
        <v/>
      </c>
      <c r="BJ175" s="20" t="str">
        <f>IF('Raw Data'!BA175="","",'Raw Data'!BA175)</f>
        <v>Oui</v>
      </c>
      <c r="BK175" s="20" t="str">
        <f>IF('Raw Data'!BB175="","",'Raw Data'!BB175)</f>
        <v>Oui</v>
      </c>
      <c r="BL175" s="20" t="str">
        <f>IF('Raw Data'!BC175="","",'Raw Data'!BC175)</f>
        <v/>
      </c>
      <c r="BM175" s="20" t="str">
        <f>IF('Raw Data'!BD175="","",'Raw Data'!BD175)</f>
        <v/>
      </c>
      <c r="BN175" s="20" t="str">
        <f>IF('Raw Data'!BE175="","",'Raw Data'!BE175)</f>
        <v/>
      </c>
      <c r="BO175" s="20" t="str">
        <f>IF('Raw Data'!BF175="","",'Raw Data'!BF175)</f>
        <v/>
      </c>
      <c r="BP175" s="20" t="str">
        <f>IF('Raw Data'!BG175="","",'Raw Data'!BG175)</f>
        <v/>
      </c>
      <c r="BQ175" s="20" t="str">
        <f>IF('Raw Data'!BH175="","",'Raw Data'!BH175)</f>
        <v>MONI</v>
      </c>
      <c r="BR175" s="20" t="str">
        <f>IF('Raw Data'!BI175="","",'Raw Data'!BI175)</f>
        <v/>
      </c>
      <c r="BS175" s="20" t="str">
        <f>IF('Raw Data'!BJ175="","",'Raw Data'!BJ175)</f>
        <v>Oui</v>
      </c>
      <c r="BT175" s="20" t="str">
        <f>IF('Raw Data'!BK175="","",'Raw Data'!BK175)</f>
        <v>Oui</v>
      </c>
      <c r="BU175" s="35" t="str">
        <f t="shared" si="94"/>
        <v/>
      </c>
      <c r="BV175" s="20" t="str">
        <f>IF('Raw Data'!BL175="","",'Raw Data'!BL175)</f>
        <v/>
      </c>
      <c r="BW175" s="20" t="str">
        <f>IF('Raw Data'!BM175="","",'Raw Data'!BM175)</f>
        <v/>
      </c>
      <c r="BX175" s="20" t="str">
        <f>IF('Raw Data'!BN175="","",'Raw Data'!BN175)</f>
        <v>Oui</v>
      </c>
      <c r="BY175" s="20" t="str">
        <f>IF('Raw Data'!BO175="","",'Raw Data'!BO175)</f>
        <v>Oui</v>
      </c>
      <c r="BZ175" s="20" t="str">
        <f>IF('Raw Data'!BP175="","",'Raw Data'!BP175)</f>
        <v>Oui</v>
      </c>
      <c r="CA175" s="20" t="str">
        <f>IF('Raw Data'!BQ175="","",'Raw Data'!BQ175)</f>
        <v>Oui</v>
      </c>
      <c r="CB175" s="20" t="str">
        <f>IF('Raw Data'!BR175="","",'Raw Data'!BR175)</f>
        <v>Oui</v>
      </c>
      <c r="CC175" s="20" t="str">
        <f>IF('Raw Data'!BS175="","",'Raw Data'!BS175)</f>
        <v/>
      </c>
      <c r="CD175" s="20" t="str">
        <f>IF('Raw Data'!BT175="","",'Raw Data'!BT175)</f>
        <v>Communauté hôte (=Autochtones)</v>
      </c>
      <c r="CE175" s="20" t="str">
        <f>IF('Raw Data'!BU175="","",'Raw Data'!BU175)</f>
        <v>5</v>
      </c>
      <c r="CF175" s="20" t="str">
        <f>IF('Raw Data'!BV175="","",'Raw Data'!BV175)</f>
        <v>Oui</v>
      </c>
      <c r="CG175" s="20" t="str">
        <f>IF('Raw Data'!BW175="","",'Raw Data'!BW175)</f>
        <v>Communauté hôte (=Autochtones)</v>
      </c>
      <c r="CH175" s="35" t="str">
        <f t="shared" si="95"/>
        <v/>
      </c>
      <c r="CI175" s="35" t="str">
        <f t="shared" si="96"/>
        <v/>
      </c>
      <c r="CJ175" s="37">
        <f t="shared" si="97"/>
        <v>1</v>
      </c>
      <c r="CK175" s="20">
        <f>IF('Raw Data'!BX175="","",'Raw Data'!BX175)</f>
        <v>1</v>
      </c>
      <c r="CL175" s="20">
        <f>IF('Raw Data'!BY175="","",'Raw Data'!BY175)</f>
        <v>0</v>
      </c>
      <c r="CM175" s="20">
        <f>IF('Raw Data'!BZ175="","",'Raw Data'!BZ175)</f>
        <v>0</v>
      </c>
      <c r="CN175" s="20">
        <f>IF('Raw Data'!CA175="","",'Raw Data'!CA175)</f>
        <v>0</v>
      </c>
      <c r="CO175" s="20">
        <f>IF('Raw Data'!CB175="","",'Raw Data'!CB175)</f>
        <v>0</v>
      </c>
      <c r="CP175" s="39" t="str">
        <f>IF('Raw Data'!CC175="","",'Raw Data'!CC175)</f>
        <v>0.9606961250980479</v>
      </c>
      <c r="CQ175" s="20" t="str">
        <f>IF('Raw Data'!CD175="","",'Raw Data'!CD175)</f>
        <v/>
      </c>
      <c r="CR175" s="20" t="str">
        <f>IF('Raw Data'!CE175="","",'Raw Data'!CE175)</f>
        <v>1</v>
      </c>
      <c r="CS175" s="20" t="str">
        <f>IF('Raw Data'!CF175="","",'Raw Data'!CF175)</f>
        <v/>
      </c>
      <c r="CT175" s="20" t="str">
        <f>IF('Raw Data'!CG175="","",'Raw Data'!CG175)</f>
        <v/>
      </c>
      <c r="CU175" s="20" t="str">
        <f>IF('Raw Data'!CH175="","",'Raw Data'!CH175)</f>
        <v/>
      </c>
      <c r="CV175" s="35" t="str">
        <f t="shared" si="98"/>
        <v/>
      </c>
      <c r="CW175" s="20" t="str">
        <f>IF('Raw Data'!CI175="","",'Raw Data'!CI175)</f>
        <v/>
      </c>
      <c r="CX175" s="35" t="str">
        <f t="shared" si="99"/>
        <v/>
      </c>
      <c r="CY175" s="20" t="str">
        <f>IF('Raw Data'!CJ175="","",'Raw Data'!CJ175)</f>
        <v/>
      </c>
      <c r="CZ175" s="35" t="str">
        <f t="shared" si="100"/>
        <v/>
      </c>
      <c r="DA175" s="20" t="str">
        <f>IF('Raw Data'!CK175="","",'Raw Data'!CK175)</f>
        <v/>
      </c>
      <c r="DB175" s="35" t="str">
        <f t="shared" si="101"/>
        <v/>
      </c>
      <c r="DC175" s="20" t="str">
        <f>IF('Raw Data'!CL175="","",'Raw Data'!CL175)</f>
        <v/>
      </c>
      <c r="DD175" s="35" t="str">
        <f t="shared" si="102"/>
        <v/>
      </c>
      <c r="DE175" s="20" t="str">
        <f>IF('Raw Data'!CM175="","",'Raw Data'!CM175)</f>
        <v/>
      </c>
      <c r="DF175" s="35" t="str">
        <f t="shared" si="103"/>
        <v/>
      </c>
      <c r="DG175" s="20" t="str">
        <f>IF('Raw Data'!CN175="","",'Raw Data'!CN175)</f>
        <v/>
      </c>
      <c r="DH175" s="35" t="str">
        <f t="shared" si="104"/>
        <v/>
      </c>
      <c r="DI175" s="20" t="str">
        <f>IF('Raw Data'!CO175="","",'Raw Data'!CO175)</f>
        <v/>
      </c>
      <c r="DJ175" s="35" t="str">
        <f t="shared" si="105"/>
        <v/>
      </c>
      <c r="DK175" s="23" t="str">
        <f>IF('Raw Data'!CP175="","",'Raw Data'!CP175)</f>
        <v/>
      </c>
      <c r="DL175" s="23" t="str">
        <f>IF('Raw Data'!CQ175="","",'Raw Data'!CQ175)</f>
        <v/>
      </c>
      <c r="DM175" s="20" t="str">
        <f>IF('Raw Data'!CR175="","",'Raw Data'!CR175)</f>
        <v/>
      </c>
      <c r="DN175" s="20" t="str">
        <f>IF('Raw Data'!CS175="","",'Raw Data'!CS175)</f>
        <v/>
      </c>
      <c r="DO175" s="23" t="str">
        <f>IF('Raw Data'!CT175="","",'Raw Data'!CT175)</f>
        <v/>
      </c>
      <c r="DP175" s="20" t="str">
        <f>IF('Raw Data'!CU175="","",'Raw Data'!CU175)</f>
        <v/>
      </c>
      <c r="DQ175" s="23" t="str">
        <f>IF('Raw Data'!CV175="","",'Raw Data'!CV175)</f>
        <v/>
      </c>
      <c r="DR175" s="20" t="str">
        <f>IF('Raw Data'!CW175="","",'Raw Data'!CW175)</f>
        <v/>
      </c>
      <c r="DS175" s="20">
        <f>IF('Raw Data'!CX175="","",'Raw Data'!CX175)</f>
        <v>50</v>
      </c>
      <c r="DT175" s="20">
        <f>IF('Raw Data'!CY175="","",'Raw Data'!CY175)</f>
        <v>0</v>
      </c>
      <c r="DU175" s="20">
        <f>IF('Raw Data'!CZ175="","",'Raw Data'!CZ175)</f>
        <v>0</v>
      </c>
      <c r="DV175" s="20">
        <f>IF('Raw Data'!DA175="","",'Raw Data'!DA175)</f>
        <v>0</v>
      </c>
      <c r="DW175" s="20">
        <f>IF('Raw Data'!DB175="","",'Raw Data'!DB175)</f>
        <v>3</v>
      </c>
      <c r="DX175" s="35" t="str">
        <f t="shared" si="106"/>
        <v/>
      </c>
      <c r="DY175" s="23">
        <f>IF('Raw Data'!DC175="","",'Raw Data'!DC175)</f>
        <v>5</v>
      </c>
      <c r="DZ175" s="42" t="str">
        <f t="shared" si="107"/>
        <v/>
      </c>
      <c r="EA175" s="20">
        <f>IF('Raw Data'!DD175="","",'Raw Data'!DD175)</f>
        <v>0</v>
      </c>
      <c r="EB175" s="35" t="str">
        <f t="shared" si="108"/>
        <v/>
      </c>
      <c r="EC175" s="20">
        <f>IF('Raw Data'!DE175="","",'Raw Data'!DE175)</f>
        <v>1</v>
      </c>
      <c r="ED175" s="35" t="str">
        <f t="shared" si="109"/>
        <v/>
      </c>
      <c r="EE175" s="20">
        <f>IF('Raw Data'!DF175="","",'Raw Data'!DF175)</f>
        <v>2</v>
      </c>
      <c r="EF175" s="35" t="str">
        <f t="shared" si="110"/>
        <v/>
      </c>
      <c r="EG175" s="20">
        <f>IF('Raw Data'!DG175="","",'Raw Data'!DG175)</f>
        <v>4</v>
      </c>
      <c r="EH175" s="35" t="str">
        <f t="shared" si="111"/>
        <v/>
      </c>
      <c r="EI175" s="20">
        <f>IF('Raw Data'!DH175="","",'Raw Data'!DH175)</f>
        <v>0</v>
      </c>
      <c r="EJ175" s="20">
        <f>IF('Raw Data'!DI175="","",'Raw Data'!DI175)</f>
        <v>0</v>
      </c>
      <c r="EK175" s="20">
        <f>IF('Raw Data'!DJ175="","",'Raw Data'!DJ175)</f>
        <v>0</v>
      </c>
      <c r="EL175" s="20">
        <f>IF('Raw Data'!DK175="","",'Raw Data'!DK175)</f>
        <v>0</v>
      </c>
      <c r="EM175" s="20" t="str">
        <f>IF('Raw Data'!DL175="","",'Raw Data'!DL175)</f>
        <v/>
      </c>
      <c r="EN175" s="20" t="str">
        <f>IF('Raw Data'!DM175="","",'Raw Data'!DM175)</f>
        <v/>
      </c>
      <c r="EO175" s="20" t="str">
        <f>IF('Raw Data'!DN175="","",'Raw Data'!DN175)</f>
        <v>Non</v>
      </c>
      <c r="EP175" s="20" t="str">
        <f>IF('Raw Data'!DO175="","",'Raw Data'!DO175)</f>
        <v/>
      </c>
      <c r="EQ175" s="35" t="str">
        <f t="shared" si="112"/>
        <v/>
      </c>
      <c r="ER175" s="20" t="str">
        <f>IF('Raw Data'!DP175="","",'Raw Data'!DP175)</f>
        <v/>
      </c>
      <c r="ES175" s="20" t="str">
        <f>IF('Raw Data'!DQ175="","",'Raw Data'!DQ175)</f>
        <v/>
      </c>
      <c r="ET175" s="20" t="str">
        <f>IF('Raw Data'!DR175="","",'Raw Data'!DR175)</f>
        <v/>
      </c>
      <c r="EU175" s="20" t="str">
        <f>IF('Raw Data'!DS175="","",'Raw Data'!DS175)</f>
        <v/>
      </c>
      <c r="EV175" s="20" t="str">
        <f>IF('Raw Data'!DT175="","",'Raw Data'!DT175)</f>
        <v>Station de radio</v>
      </c>
      <c r="EW175" s="20">
        <f>IF('Raw Data'!DU175="","",'Raw Data'!DU175)</f>
        <v>1</v>
      </c>
      <c r="EX175" s="20">
        <f>IF('Raw Data'!DV175="","",'Raw Data'!DV175)</f>
        <v>0</v>
      </c>
      <c r="EY175" s="20">
        <f>IF('Raw Data'!DW175="","",'Raw Data'!DW175)</f>
        <v>0</v>
      </c>
      <c r="EZ175" s="20">
        <f>IF('Raw Data'!DX175="","",'Raw Data'!DX175)</f>
        <v>0</v>
      </c>
      <c r="FA175" s="20">
        <f>IF('Raw Data'!DY175="","",'Raw Data'!DY175)</f>
        <v>0</v>
      </c>
      <c r="FB175" s="20">
        <f>IF('Raw Data'!DZ175="","",'Raw Data'!DZ175)</f>
        <v>0</v>
      </c>
      <c r="FC175" s="20">
        <f>IF('Raw Data'!EA175="","",'Raw Data'!EA175)</f>
        <v>0</v>
      </c>
      <c r="FD175" s="20">
        <f>IF('Raw Data'!EB175="","",'Raw Data'!EB175)</f>
        <v>0</v>
      </c>
      <c r="FE175" s="20">
        <f>IF('Raw Data'!EC175="","",'Raw Data'!EC175)</f>
        <v>0</v>
      </c>
      <c r="FF175" s="20">
        <f>IF('Raw Data'!ED175="","",'Raw Data'!ED175)</f>
        <v>0</v>
      </c>
      <c r="FG175" s="20">
        <f>IF('Raw Data'!EE175="","",'Raw Data'!EE175)</f>
        <v>0</v>
      </c>
      <c r="FH175" s="20">
        <f>IF('Raw Data'!EF175="","",'Raw Data'!EF175)</f>
        <v>0</v>
      </c>
      <c r="FI175" s="20">
        <f>IF('Raw Data'!EG175="","",'Raw Data'!EG175)</f>
        <v>0</v>
      </c>
      <c r="FJ175" s="20" t="str">
        <f>IF('Raw Data'!EH175="","",'Raw Data'!EH175)</f>
        <v/>
      </c>
      <c r="FK175" s="20" t="str">
        <f>IF('Raw Data'!EI175="","",'Raw Data'!EI175)</f>
        <v>Information sur l'accès à l'assistance humanitaire</v>
      </c>
      <c r="FL175" s="20" t="str">
        <f>IF('Raw Data'!EJ175="","",'Raw Data'!EJ175)</f>
        <v/>
      </c>
      <c r="FM175" s="20" t="str">
        <f>IF('Raw Data'!EK175="","",'Raw Data'!EK175)</f>
        <v>Oui</v>
      </c>
      <c r="FN175" s="20" t="str">
        <f>IF('Raw Data'!EL175="","",'Raw Data'!EL175)</f>
        <v/>
      </c>
      <c r="FO175" s="20" t="str">
        <f>IF('Raw Data'!EM175="","",'Raw Data'!EM175)</f>
        <v>Oui</v>
      </c>
      <c r="FP175" s="20" t="str">
        <f>IF('Raw Data'!EN175="","",'Raw Data'!EN175)</f>
        <v/>
      </c>
      <c r="FQ175" s="20" t="str">
        <f>IF('Raw Data'!EO175="","",'Raw Data'!EO175)</f>
        <v/>
      </c>
      <c r="FR175" s="20" t="str">
        <f>IF('Raw Data'!EP175="","",'Raw Data'!EP175)</f>
        <v/>
      </c>
      <c r="FS175" s="20" t="str">
        <f>IF('Raw Data'!EQ175="","",'Raw Data'!EQ175)</f>
        <v>Joseph</v>
      </c>
      <c r="FT175" s="20">
        <f>IF('Raw Data'!ER175="","",'Raw Data'!ER175)</f>
        <v>3</v>
      </c>
      <c r="FU175" s="20" t="str">
        <f>IF('Raw Data'!ES175="","",'Raw Data'!ES175)</f>
        <v>L'IC connait tres bien la situation de la localité</v>
      </c>
      <c r="FV175" s="20" t="str">
        <f>IF('Raw Data'!ET175="","",'Raw Data'!ET175)</f>
        <v>vWvJfH3sDSZM3uC5W82MGH</v>
      </c>
      <c r="FW175" s="20" t="str">
        <f>IF('Raw Data'!EU175="","",'Raw Data'!EU175)</f>
        <v>v89tPMrAjVHLSntiBQ22UJ</v>
      </c>
      <c r="FX175" s="20" t="str">
        <f>IF('Raw Data'!EV175="","",'Raw Data'!EV175)</f>
        <v>v5AfrSZTqajduwJVMoNG7f</v>
      </c>
      <c r="FY175" s="20" t="str">
        <f>IF('Raw Data'!EW175="","",'Raw Data'!EW175)</f>
        <v>vbptduBAghB4e4bMMgdQUc</v>
      </c>
      <c r="FZ175" s="20" t="str">
        <f>IF('Raw Data'!EX175="","",'Raw Data'!EX175)</f>
        <v>vNycnGWUpYeb3KNNoHrkGX</v>
      </c>
      <c r="GA175" s="20" t="str">
        <f>IF('Raw Data'!EY175="","",'Raw Data'!EY175)</f>
        <v/>
      </c>
      <c r="GB175" s="20">
        <f>IF('Raw Data'!EZ175="","",'Raw Data'!EZ175)</f>
        <v>386500163</v>
      </c>
      <c r="GC175" s="20" t="str">
        <f>IF('Raw Data'!FA175="","",'Raw Data'!FA175)</f>
        <v>48fe0f38-50ed-41ac-a8d9-4441c1b82209</v>
      </c>
      <c r="GD175" s="29">
        <f>IF('Raw Data'!FB175="","",'Raw Data'!FB175)</f>
        <v>44950.435497685183</v>
      </c>
      <c r="GE175" s="20" t="str">
        <f>IF('Raw Data'!FC175="","",'Raw Data'!FC175)</f>
        <v/>
      </c>
      <c r="GF175" s="20" t="str">
        <f>IF('Raw Data'!FD175="","",'Raw Data'!FD175)</f>
        <v/>
      </c>
      <c r="GG175" s="20" t="str">
        <f>IF('Raw Data'!FE175="","",'Raw Data'!FE175)</f>
        <v>submitted_via_web</v>
      </c>
      <c r="GH175" s="20" t="str">
        <f>IF('Raw Data'!FF175="","",'Raw Data'!FF175)</f>
        <v>reach_rdc_hsm_enqueteur</v>
      </c>
      <c r="GI175" s="20" t="str">
        <f>IF('Raw Data'!FG175="","",'Raw Data'!FG175)</f>
        <v/>
      </c>
      <c r="GJ175" s="20">
        <f>IF('Raw Data'!FH175="","",'Raw Data'!FH175)</f>
        <v>274</v>
      </c>
    </row>
    <row r="176" spans="1:192" x14ac:dyDescent="0.25">
      <c r="A176" s="24" t="str">
        <f t="shared" si="85"/>
        <v>b8be52ce-f2b0-4cc5-8b5a-e396e29b28a7</v>
      </c>
      <c r="B176" s="24" t="str">
        <f t="shared" si="86"/>
        <v>Tembwe</v>
      </c>
      <c r="C176" s="24" t="str">
        <f t="shared" si="87"/>
        <v>ENU4</v>
      </c>
      <c r="D176" s="29">
        <f>IF('Raw Data'!A176="","",'Raw Data'!A176)</f>
        <v>44950</v>
      </c>
      <c r="E176" s="27">
        <f>IF('Raw Data'!B176="","",'Raw Data'!B176)</f>
        <v>44950.466475277783</v>
      </c>
      <c r="F176" s="27">
        <f>IF('Raw Data'!C176="","",'Raw Data'!C176)</f>
        <v>44950.49594872685</v>
      </c>
      <c r="G176" s="31">
        <f t="shared" si="88"/>
        <v>42.441766656702384</v>
      </c>
      <c r="H176" s="33" t="str">
        <f t="shared" si="89"/>
        <v>OK</v>
      </c>
      <c r="I176" s="20" t="str">
        <f>IF('Raw Data'!D176="","",'Raw Data'!D176)</f>
        <v>audit.csv</v>
      </c>
      <c r="J176" s="20" t="str">
        <f>IF('Raw Data'!E176="","",'Raw Data'!E176)</f>
        <v>https://kc.humanitarianresponse.info/media/original?media_file=reachrdcdata%2Fattachments%2F03786f7074524bcf85122757f5105ae7%2Fb8be52ce-f2b0-4cc5-8b5a-e396e29b28a7%2Faudit.csv</v>
      </c>
      <c r="K176" s="20" t="str">
        <f>IF('Raw Data'!F176="","",'Raw Data'!F176)</f>
        <v/>
      </c>
      <c r="L176" s="20" t="str">
        <f>IF('Raw Data'!G176="","",'Raw Data'!G176)</f>
        <v/>
      </c>
      <c r="M176" s="20" t="str">
        <f>IF('Raw Data'!H176="","",'Raw Data'!H176)</f>
        <v>ENU4</v>
      </c>
      <c r="N176" s="20" t="str">
        <f>IF('Raw Data'!I176="","",'Raw Data'!I176)</f>
        <v>Kalemie</v>
      </c>
      <c r="O176" s="20" t="str">
        <f>IF('Raw Data'!J176="","",'Raw Data'!J176)</f>
        <v>Décembre</v>
      </c>
      <c r="P176" s="20" t="str">
        <f>IF('Raw Data'!K176="","",'Raw Data'!K176)</f>
        <v>Entretien à distance (appel téléphonique)</v>
      </c>
      <c r="Q176" s="20">
        <f>IF('Raw Data'!L176="","",'Raw Data'!L176)</f>
        <v>812529051</v>
      </c>
      <c r="R176" s="20">
        <f>IF('Raw Data'!M176="","",'Raw Data'!M176)</f>
        <v>812529051</v>
      </c>
      <c r="S176" s="20" t="str">
        <f>IF('Raw Data'!N176="","",'Raw Data'!N176)</f>
        <v>Oui</v>
      </c>
      <c r="T176" s="35" t="str">
        <f t="shared" si="90"/>
        <v/>
      </c>
      <c r="U176" s="20" t="str">
        <f>IF('Raw Data'!O176="","",'Raw Data'!O176)</f>
        <v/>
      </c>
      <c r="V176" s="20" t="str">
        <f>IF('Raw Data'!P176="","",'Raw Data'!P176)</f>
        <v/>
      </c>
      <c r="W176" s="20" t="str">
        <f>IF('Raw Data'!Q176="","",'Raw Data'!Q176)</f>
        <v/>
      </c>
      <c r="X176" s="20" t="str">
        <f>IF('Raw Data'!R176="","",'Raw Data'!R176)</f>
        <v>Oui</v>
      </c>
      <c r="Y176" s="35" t="str">
        <f t="shared" si="91"/>
        <v/>
      </c>
      <c r="Z176" s="20" t="str">
        <f>IF('Raw Data'!S176="","",'Raw Data'!S176)</f>
        <v/>
      </c>
      <c r="AA176" s="20" t="str">
        <f>IF('Raw Data'!T176="","",'Raw Data'!T176)</f>
        <v/>
      </c>
      <c r="AB176" s="20" t="str">
        <f>IF('Raw Data'!U176="","",'Raw Data'!U176)</f>
        <v>Maintenant</v>
      </c>
      <c r="AC176" s="35" t="str">
        <f t="shared" si="92"/>
        <v/>
      </c>
      <c r="AD176" s="20" t="str">
        <f>IF('Raw Data'!V176="","",'Raw Data'!V176)</f>
        <v/>
      </c>
      <c r="AE176" s="20" t="str">
        <f>IF('Raw Data'!W176="","",'Raw Data'!W176)</f>
        <v>Nkulu</v>
      </c>
      <c r="AF176" s="20" t="str">
        <f>IF('Raw Data'!X176="","",'Raw Data'!X176)</f>
        <v>Homme</v>
      </c>
      <c r="AG176" s="20">
        <f>IF('Raw Data'!Y176="","",'Raw Data'!Y176)</f>
        <v>45</v>
      </c>
      <c r="AH176" s="20" t="str">
        <f>IF('Raw Data'!Z176="","",'Raw Data'!Z176)</f>
        <v>Agriculteur</v>
      </c>
      <c r="AI176" s="20" t="str">
        <f>IF('Raw Data'!AA176="","",'Raw Data'!AA176)</f>
        <v/>
      </c>
      <c r="AJ176" s="20" t="str">
        <f>IF('Raw Data'!AB176="","",'Raw Data'!AB176)</f>
        <v/>
      </c>
      <c r="AK176" s="20" t="str">
        <f>IF('Raw Data'!AC176="","",'Raw Data'!AC176)</f>
        <v/>
      </c>
      <c r="AL176" s="20" t="str">
        <f>IF('Raw Data'!AD176="","",'Raw Data'!AD176)</f>
        <v/>
      </c>
      <c r="AM176" s="20" t="str">
        <f>IF('Raw Data'!AE176="","",'Raw Data'!AE176)</f>
        <v/>
      </c>
      <c r="AN176" s="20" t="str">
        <f>IF('Raw Data'!AF176="","",'Raw Data'!AF176)</f>
        <v/>
      </c>
      <c r="AO176" s="20" t="str">
        <f>IF('Raw Data'!AG176="","",'Raw Data'!AG176)</f>
        <v/>
      </c>
      <c r="AP176" s="20" t="str">
        <f>IF('Raw Data'!AH176="","",'Raw Data'!AH176)</f>
        <v>Personne non déplacée (Autochtone)</v>
      </c>
      <c r="AQ176" s="35" t="str">
        <f t="shared" si="93"/>
        <v/>
      </c>
      <c r="AR176" s="20" t="str">
        <f>IF('Raw Data'!AI176="","",'Raw Data'!AI176)</f>
        <v>Tanganyika</v>
      </c>
      <c r="AS176" s="20" t="str">
        <f>IF('Raw Data'!AJ176="","",'Raw Data'!AJ176)</f>
        <v>Kalemie</v>
      </c>
      <c r="AT176" s="20" t="str">
        <f>IF('Raw Data'!AK176="","",'Raw Data'!AK176)</f>
        <v>Autre (Specifiez)</v>
      </c>
      <c r="AU176" s="20" t="str">
        <f>IF('Raw Data'!AL176="","",'Raw Data'!AL176)</f>
        <v>Tembwe</v>
      </c>
      <c r="AV176" s="20" t="str">
        <f>IF('Raw Data'!AM176="","",'Raw Data'!AM176)</f>
        <v>Tembwe</v>
      </c>
      <c r="AW176" s="20" t="str">
        <f>IF('Raw Data'!AN176="","",'Raw Data'!AN176)</f>
        <v/>
      </c>
      <c r="AX176" s="20" t="str">
        <f>IF('Raw Data'!AO176="","",'Raw Data'!AO176)</f>
        <v>Oui</v>
      </c>
      <c r="AY176" s="20" t="str">
        <f>IF('Raw Data'!AP176="","",'Raw Data'!AP176)</f>
        <v>Tanganyika</v>
      </c>
      <c r="AZ176" s="20" t="str">
        <f>IF('Raw Data'!AQ176="","",'Raw Data'!AQ176)</f>
        <v>Kalemie</v>
      </c>
      <c r="BA176" s="20" t="str">
        <f>IF('Raw Data'!AR176="","",'Raw Data'!AR176)</f>
        <v>Village</v>
      </c>
      <c r="BB176" s="20" t="str">
        <f>IF('Raw Data'!AS176="","",'Raw Data'!AS176)</f>
        <v>Autre (Specifiez)</v>
      </c>
      <c r="BC176" s="20" t="str">
        <f>IF('Raw Data'!AT176="","",'Raw Data'!AT176)</f>
        <v>Tembwe</v>
      </c>
      <c r="BD176" s="20" t="str">
        <f>IF('Raw Data'!AU176="","",'Raw Data'!AU176)</f>
        <v>Tembwe</v>
      </c>
      <c r="BE176" s="20" t="str">
        <f>IF('Raw Data'!AV176="","",'Raw Data'!AV176)</f>
        <v>Autre (Specifiez)</v>
      </c>
      <c r="BF176" s="20" t="str">
        <f>IF('Raw Data'!AW176="","",'Raw Data'!AW176)</f>
        <v>Tembwe</v>
      </c>
      <c r="BG176" s="20" t="str">
        <f>IF('Raw Data'!AX176="","",'Raw Data'!AX176)</f>
        <v>Tembwe</v>
      </c>
      <c r="BH176" s="20" t="str">
        <f>IF('Raw Data'!AY176="","",'Raw Data'!AY176)</f>
        <v>Non</v>
      </c>
      <c r="BI176" s="20" t="str">
        <f>IF('Raw Data'!AZ176="","",'Raw Data'!AZ176)</f>
        <v/>
      </c>
      <c r="BJ176" s="20" t="str">
        <f>IF('Raw Data'!BA176="","",'Raw Data'!BA176)</f>
        <v>Oui</v>
      </c>
      <c r="BK176" s="20" t="str">
        <f>IF('Raw Data'!BB176="","",'Raw Data'!BB176)</f>
        <v>Oui</v>
      </c>
      <c r="BL176" s="20" t="str">
        <f>IF('Raw Data'!BC176="","",'Raw Data'!BC176)</f>
        <v>Tembwe</v>
      </c>
      <c r="BM176" s="20" t="str">
        <f>IF('Raw Data'!BD176="","",'Raw Data'!BD176)</f>
        <v/>
      </c>
      <c r="BN176" s="20" t="str">
        <f>IF('Raw Data'!BE176="","",'Raw Data'!BE176)</f>
        <v>Tembwe</v>
      </c>
      <c r="BO176" s="20" t="str">
        <f>IF('Raw Data'!BF176="","",'Raw Data'!BF176)</f>
        <v>Bondo</v>
      </c>
      <c r="BP176" s="20" t="str">
        <f>IF('Raw Data'!BG176="","",'Raw Data'!BG176)</f>
        <v/>
      </c>
      <c r="BQ176" s="20" t="str">
        <f>IF('Raw Data'!BH176="","",'Raw Data'!BH176)</f>
        <v>Autre (Spécifier)</v>
      </c>
      <c r="BR176" s="20" t="str">
        <f>IF('Raw Data'!BI176="","",'Raw Data'!BI176)</f>
        <v>Bondo</v>
      </c>
      <c r="BS176" s="20" t="str">
        <f>IF('Raw Data'!BJ176="","",'Raw Data'!BJ176)</f>
        <v>Oui</v>
      </c>
      <c r="BT176" s="20" t="str">
        <f>IF('Raw Data'!BK176="","",'Raw Data'!BK176)</f>
        <v>Oui</v>
      </c>
      <c r="BU176" s="35" t="str">
        <f t="shared" si="94"/>
        <v/>
      </c>
      <c r="BV176" s="20" t="str">
        <f>IF('Raw Data'!BL176="","",'Raw Data'!BL176)</f>
        <v/>
      </c>
      <c r="BW176" s="20" t="str">
        <f>IF('Raw Data'!BM176="","",'Raw Data'!BM176)</f>
        <v/>
      </c>
      <c r="BX176" s="20" t="str">
        <f>IF('Raw Data'!BN176="","",'Raw Data'!BN176)</f>
        <v>Oui</v>
      </c>
      <c r="BY176" s="20" t="str">
        <f>IF('Raw Data'!BO176="","",'Raw Data'!BO176)</f>
        <v>Oui</v>
      </c>
      <c r="BZ176" s="20" t="str">
        <f>IF('Raw Data'!BP176="","",'Raw Data'!BP176)</f>
        <v>Oui</v>
      </c>
      <c r="CA176" s="20" t="str">
        <f>IF('Raw Data'!BQ176="","",'Raw Data'!BQ176)</f>
        <v>Oui</v>
      </c>
      <c r="CB176" s="20" t="str">
        <f>IF('Raw Data'!BR176="","",'Raw Data'!BR176)</f>
        <v>Oui</v>
      </c>
      <c r="CC176" s="20" t="str">
        <f>IF('Raw Data'!BS176="","",'Raw Data'!BS176)</f>
        <v/>
      </c>
      <c r="CD176" s="20" t="str">
        <f>IF('Raw Data'!BT176="","",'Raw Data'!BT176)</f>
        <v>Communauté hôte (=Autochtones)</v>
      </c>
      <c r="CE176" s="20" t="str">
        <f>IF('Raw Data'!BU176="","",'Raw Data'!BU176)</f>
        <v>5</v>
      </c>
      <c r="CF176" s="20" t="str">
        <f>IF('Raw Data'!BV176="","",'Raw Data'!BV176)</f>
        <v>Oui</v>
      </c>
      <c r="CG176" s="20" t="str">
        <f>IF('Raw Data'!BW176="","",'Raw Data'!BW176)</f>
        <v>Personnes déplacées (PDI)</v>
      </c>
      <c r="CH176" s="35" t="str">
        <f t="shared" si="95"/>
        <v/>
      </c>
      <c r="CI176" s="35" t="str">
        <f t="shared" si="96"/>
        <v/>
      </c>
      <c r="CJ176" s="37">
        <f t="shared" si="97"/>
        <v>1</v>
      </c>
      <c r="CK176" s="20">
        <f>IF('Raw Data'!BX176="","",'Raw Data'!BX176)</f>
        <v>0</v>
      </c>
      <c r="CL176" s="20">
        <f>IF('Raw Data'!BY176="","",'Raw Data'!BY176)</f>
        <v>1</v>
      </c>
      <c r="CM176" s="20">
        <f>IF('Raw Data'!BZ176="","",'Raw Data'!BZ176)</f>
        <v>0</v>
      </c>
      <c r="CN176" s="20">
        <f>IF('Raw Data'!CA176="","",'Raw Data'!CA176)</f>
        <v>0</v>
      </c>
      <c r="CO176" s="20">
        <f>IF('Raw Data'!CB176="","",'Raw Data'!CB176)</f>
        <v>0</v>
      </c>
      <c r="CP176" s="39" t="str">
        <f>IF('Raw Data'!CC176="","",'Raw Data'!CC176)</f>
        <v>0.057581959114662795</v>
      </c>
      <c r="CQ176" s="20" t="str">
        <f>IF('Raw Data'!CD176="","",'Raw Data'!CD176)</f>
        <v/>
      </c>
      <c r="CR176" s="20" t="str">
        <f>IF('Raw Data'!CE176="","",'Raw Data'!CE176)</f>
        <v>1</v>
      </c>
      <c r="CS176" s="20" t="str">
        <f>IF('Raw Data'!CF176="","",'Raw Data'!CF176)</f>
        <v/>
      </c>
      <c r="CT176" s="20" t="str">
        <f>IF('Raw Data'!CG176="","",'Raw Data'!CG176)</f>
        <v/>
      </c>
      <c r="CU176" s="20">
        <f>IF('Raw Data'!CH176="","",'Raw Data'!CH176)</f>
        <v>2</v>
      </c>
      <c r="CV176" s="35" t="str">
        <f t="shared" si="98"/>
        <v/>
      </c>
      <c r="CW176" s="20">
        <f>IF('Raw Data'!CI176="","",'Raw Data'!CI176)</f>
        <v>1</v>
      </c>
      <c r="CX176" s="35" t="str">
        <f t="shared" si="99"/>
        <v/>
      </c>
      <c r="CY176" s="20">
        <f>IF('Raw Data'!CJ176="","",'Raw Data'!CJ176)</f>
        <v>0</v>
      </c>
      <c r="CZ176" s="35" t="str">
        <f t="shared" si="100"/>
        <v/>
      </c>
      <c r="DA176" s="20">
        <f>IF('Raw Data'!CK176="","",'Raw Data'!CK176)</f>
        <v>0</v>
      </c>
      <c r="DB176" s="35" t="str">
        <f t="shared" si="101"/>
        <v/>
      </c>
      <c r="DC176" s="20">
        <f>IF('Raw Data'!CL176="","",'Raw Data'!CL176)</f>
        <v>0</v>
      </c>
      <c r="DD176" s="35" t="str">
        <f t="shared" si="102"/>
        <v/>
      </c>
      <c r="DE176" s="20">
        <f>IF('Raw Data'!CM176="","",'Raw Data'!CM176)</f>
        <v>2</v>
      </c>
      <c r="DF176" s="35" t="str">
        <f t="shared" si="103"/>
        <v/>
      </c>
      <c r="DG176" s="20">
        <f>IF('Raw Data'!CN176="","",'Raw Data'!CN176)</f>
        <v>0</v>
      </c>
      <c r="DH176" s="35" t="str">
        <f t="shared" si="104"/>
        <v/>
      </c>
      <c r="DI176" s="20">
        <f>IF('Raw Data'!CO176="","",'Raw Data'!CO176)</f>
        <v>0</v>
      </c>
      <c r="DJ176" s="35" t="str">
        <f t="shared" si="105"/>
        <v/>
      </c>
      <c r="DK176" s="23">
        <f>IF('Raw Data'!CP176="","",'Raw Data'!CP176)</f>
        <v>0</v>
      </c>
      <c r="DL176" s="23">
        <f>IF('Raw Data'!CQ176="","",'Raw Data'!CQ176)</f>
        <v>0</v>
      </c>
      <c r="DM176" s="20">
        <f>IF('Raw Data'!CR176="","",'Raw Data'!CR176)</f>
        <v>30</v>
      </c>
      <c r="DN176" s="20">
        <f>IF('Raw Data'!CS176="","",'Raw Data'!CS176)</f>
        <v>0</v>
      </c>
      <c r="DO176" s="23">
        <f>IF('Raw Data'!CT176="","",'Raw Data'!CT176)</f>
        <v>5</v>
      </c>
      <c r="DP176" s="20">
        <f>IF('Raw Data'!CU176="","",'Raw Data'!CU176)</f>
        <v>0</v>
      </c>
      <c r="DQ176" s="23" t="str">
        <f>IF('Raw Data'!CV176="","",'Raw Data'!CV176)</f>
        <v/>
      </c>
      <c r="DR176" s="20" t="str">
        <f>IF('Raw Data'!CW176="","",'Raw Data'!CW176)</f>
        <v/>
      </c>
      <c r="DS176" s="20" t="str">
        <f>IF('Raw Data'!CX176="","",'Raw Data'!CX176)</f>
        <v/>
      </c>
      <c r="DT176" s="20" t="str">
        <f>IF('Raw Data'!CY176="","",'Raw Data'!CY176)</f>
        <v/>
      </c>
      <c r="DU176" s="20" t="str">
        <f>IF('Raw Data'!CZ176="","",'Raw Data'!CZ176)</f>
        <v/>
      </c>
      <c r="DV176" s="20" t="str">
        <f>IF('Raw Data'!DA176="","",'Raw Data'!DA176)</f>
        <v/>
      </c>
      <c r="DW176" s="20" t="str">
        <f>IF('Raw Data'!DB176="","",'Raw Data'!DB176)</f>
        <v/>
      </c>
      <c r="DX176" s="35" t="str">
        <f t="shared" si="106"/>
        <v/>
      </c>
      <c r="DY176" s="23" t="str">
        <f>IF('Raw Data'!DC176="","",'Raw Data'!DC176)</f>
        <v/>
      </c>
      <c r="DZ176" s="42" t="str">
        <f t="shared" si="107"/>
        <v/>
      </c>
      <c r="EA176" s="20" t="str">
        <f>IF('Raw Data'!DD176="","",'Raw Data'!DD176)</f>
        <v/>
      </c>
      <c r="EB176" s="35" t="str">
        <f t="shared" si="108"/>
        <v/>
      </c>
      <c r="EC176" s="20" t="str">
        <f>IF('Raw Data'!DE176="","",'Raw Data'!DE176)</f>
        <v/>
      </c>
      <c r="ED176" s="35" t="str">
        <f t="shared" si="109"/>
        <v/>
      </c>
      <c r="EE176" s="20" t="str">
        <f>IF('Raw Data'!DF176="","",'Raw Data'!DF176)</f>
        <v/>
      </c>
      <c r="EF176" s="35" t="str">
        <f t="shared" si="110"/>
        <v/>
      </c>
      <c r="EG176" s="20" t="str">
        <f>IF('Raw Data'!DG176="","",'Raw Data'!DG176)</f>
        <v/>
      </c>
      <c r="EH176" s="35" t="str">
        <f t="shared" si="111"/>
        <v/>
      </c>
      <c r="EI176" s="20" t="str">
        <f>IF('Raw Data'!DH176="","",'Raw Data'!DH176)</f>
        <v/>
      </c>
      <c r="EJ176" s="20" t="str">
        <f>IF('Raw Data'!DI176="","",'Raw Data'!DI176)</f>
        <v/>
      </c>
      <c r="EK176" s="20" t="str">
        <f>IF('Raw Data'!DJ176="","",'Raw Data'!DJ176)</f>
        <v/>
      </c>
      <c r="EL176" s="20" t="str">
        <f>IF('Raw Data'!DK176="","",'Raw Data'!DK176)</f>
        <v/>
      </c>
      <c r="EM176" s="20" t="str">
        <f>IF('Raw Data'!DL176="","",'Raw Data'!DL176)</f>
        <v/>
      </c>
      <c r="EN176" s="20" t="str">
        <f>IF('Raw Data'!DM176="","",'Raw Data'!DM176)</f>
        <v/>
      </c>
      <c r="EO176" s="20" t="str">
        <f>IF('Raw Data'!DN176="","",'Raw Data'!DN176)</f>
        <v>Oui</v>
      </c>
      <c r="EP176" s="20">
        <f>IF('Raw Data'!DO176="","",'Raw Data'!DO176)</f>
        <v>3</v>
      </c>
      <c r="EQ176" s="35" t="str">
        <f t="shared" si="112"/>
        <v/>
      </c>
      <c r="ER176" s="20">
        <f>IF('Raw Data'!DP176="","",'Raw Data'!DP176)</f>
        <v>1</v>
      </c>
      <c r="ES176" s="20">
        <f>IF('Raw Data'!DQ176="","",'Raw Data'!DQ176)</f>
        <v>1</v>
      </c>
      <c r="ET176" s="20">
        <f>IF('Raw Data'!DR176="","",'Raw Data'!DR176)</f>
        <v>0</v>
      </c>
      <c r="EU176" s="20" t="str">
        <f>IF('Raw Data'!DS176="","",'Raw Data'!DS176)</f>
        <v/>
      </c>
      <c r="EV176" s="20" t="str">
        <f>IF('Raw Data'!DT176="","",'Raw Data'!DT176)</f>
        <v>Station de radio</v>
      </c>
      <c r="EW176" s="20">
        <f>IF('Raw Data'!DU176="","",'Raw Data'!DU176)</f>
        <v>1</v>
      </c>
      <c r="EX176" s="20">
        <f>IF('Raw Data'!DV176="","",'Raw Data'!DV176)</f>
        <v>0</v>
      </c>
      <c r="EY176" s="20">
        <f>IF('Raw Data'!DW176="","",'Raw Data'!DW176)</f>
        <v>0</v>
      </c>
      <c r="EZ176" s="20">
        <f>IF('Raw Data'!DX176="","",'Raw Data'!DX176)</f>
        <v>0</v>
      </c>
      <c r="FA176" s="20">
        <f>IF('Raw Data'!DY176="","",'Raw Data'!DY176)</f>
        <v>0</v>
      </c>
      <c r="FB176" s="20">
        <f>IF('Raw Data'!DZ176="","",'Raw Data'!DZ176)</f>
        <v>0</v>
      </c>
      <c r="FC176" s="20">
        <f>IF('Raw Data'!EA176="","",'Raw Data'!EA176)</f>
        <v>0</v>
      </c>
      <c r="FD176" s="20">
        <f>IF('Raw Data'!EB176="","",'Raw Data'!EB176)</f>
        <v>0</v>
      </c>
      <c r="FE176" s="20">
        <f>IF('Raw Data'!EC176="","",'Raw Data'!EC176)</f>
        <v>0</v>
      </c>
      <c r="FF176" s="20">
        <f>IF('Raw Data'!ED176="","",'Raw Data'!ED176)</f>
        <v>0</v>
      </c>
      <c r="FG176" s="20">
        <f>IF('Raw Data'!EE176="","",'Raw Data'!EE176)</f>
        <v>0</v>
      </c>
      <c r="FH176" s="20">
        <f>IF('Raw Data'!EF176="","",'Raw Data'!EF176)</f>
        <v>0</v>
      </c>
      <c r="FI176" s="20">
        <f>IF('Raw Data'!EG176="","",'Raw Data'!EG176)</f>
        <v>0</v>
      </c>
      <c r="FJ176" s="20" t="str">
        <f>IF('Raw Data'!EH176="","",'Raw Data'!EH176)</f>
        <v/>
      </c>
      <c r="FK176" s="20" t="str">
        <f>IF('Raw Data'!EI176="","",'Raw Data'!EI176)</f>
        <v>Information sur l'accès à l'assistance humanitaire</v>
      </c>
      <c r="FL176" s="20" t="str">
        <f>IF('Raw Data'!EJ176="","",'Raw Data'!EJ176)</f>
        <v/>
      </c>
      <c r="FM176" s="20" t="str">
        <f>IF('Raw Data'!EK176="","",'Raw Data'!EK176)</f>
        <v>Oui</v>
      </c>
      <c r="FN176" s="20" t="str">
        <f>IF('Raw Data'!EL176="","",'Raw Data'!EL176)</f>
        <v/>
      </c>
      <c r="FO176" s="20" t="str">
        <f>IF('Raw Data'!EM176="","",'Raw Data'!EM176)</f>
        <v>Oui</v>
      </c>
      <c r="FP176" s="20" t="str">
        <f>IF('Raw Data'!EN176="","",'Raw Data'!EN176)</f>
        <v/>
      </c>
      <c r="FQ176" s="20" t="str">
        <f>IF('Raw Data'!EO176="","",'Raw Data'!EO176)</f>
        <v/>
      </c>
      <c r="FR176" s="20" t="str">
        <f>IF('Raw Data'!EP176="","",'Raw Data'!EP176)</f>
        <v/>
      </c>
      <c r="FS176" s="20" t="str">
        <f>IF('Raw Data'!EQ176="","",'Raw Data'!EQ176)</f>
        <v>Nkulu</v>
      </c>
      <c r="FT176" s="20">
        <f>IF('Raw Data'!ER176="","",'Raw Data'!ER176)</f>
        <v>4</v>
      </c>
      <c r="FU176" s="20" t="str">
        <f>IF('Raw Data'!ES176="","",'Raw Data'!ES176)</f>
        <v xml:space="preserve">L'IC connait tres bien la situation de la localité </v>
      </c>
      <c r="FV176" s="20" t="str">
        <f>IF('Raw Data'!ET176="","",'Raw Data'!ET176)</f>
        <v>vWvJfH3sDSZM3uC5W82MGH</v>
      </c>
      <c r="FW176" s="20" t="str">
        <f>IF('Raw Data'!EU176="","",'Raw Data'!EU176)</f>
        <v>v89tPMrAjVHLSntiBQ22UJ</v>
      </c>
      <c r="FX176" s="20" t="str">
        <f>IF('Raw Data'!EV176="","",'Raw Data'!EV176)</f>
        <v>v5AfrSZTqajduwJVMoNG7f</v>
      </c>
      <c r="FY176" s="20" t="str">
        <f>IF('Raw Data'!EW176="","",'Raw Data'!EW176)</f>
        <v>vbptduBAghB4e4bMMgdQUc</v>
      </c>
      <c r="FZ176" s="20" t="str">
        <f>IF('Raw Data'!EX176="","",'Raw Data'!EX176)</f>
        <v>vNycnGWUpYeb3KNNoHrkGX</v>
      </c>
      <c r="GA176" s="20" t="str">
        <f>IF('Raw Data'!EY176="","",'Raw Data'!EY176)</f>
        <v/>
      </c>
      <c r="GB176" s="20">
        <f>IF('Raw Data'!EZ176="","",'Raw Data'!EZ176)</f>
        <v>386500781</v>
      </c>
      <c r="GC176" s="20" t="str">
        <f>IF('Raw Data'!FA176="","",'Raw Data'!FA176)</f>
        <v>b8be52ce-f2b0-4cc5-8b5a-e396e29b28a7</v>
      </c>
      <c r="GD176" s="29">
        <f>IF('Raw Data'!FB176="","",'Raw Data'!FB176)</f>
        <v>44950.436284722222</v>
      </c>
      <c r="GE176" s="20" t="str">
        <f>IF('Raw Data'!FC176="","",'Raw Data'!FC176)</f>
        <v/>
      </c>
      <c r="GF176" s="20" t="str">
        <f>IF('Raw Data'!FD176="","",'Raw Data'!FD176)</f>
        <v/>
      </c>
      <c r="GG176" s="20" t="str">
        <f>IF('Raw Data'!FE176="","",'Raw Data'!FE176)</f>
        <v>submitted_via_web</v>
      </c>
      <c r="GH176" s="20" t="str">
        <f>IF('Raw Data'!FF176="","",'Raw Data'!FF176)</f>
        <v>reach_rdc_hsm_enqueteur</v>
      </c>
      <c r="GI176" s="20" t="str">
        <f>IF('Raw Data'!FG176="","",'Raw Data'!FG176)</f>
        <v/>
      </c>
      <c r="GJ176" s="20">
        <f>IF('Raw Data'!FH176="","",'Raw Data'!FH176)</f>
        <v>276</v>
      </c>
    </row>
    <row r="177" spans="1:192" x14ac:dyDescent="0.25">
      <c r="A177" s="24" t="str">
        <f t="shared" si="85"/>
        <v>8524324f-1339-4a4a-85c8-d503df1bca3e</v>
      </c>
      <c r="B177" s="24" t="str">
        <f t="shared" si="86"/>
        <v>Lambo katenga</v>
      </c>
      <c r="C177" s="24" t="str">
        <f t="shared" si="87"/>
        <v>ENU5</v>
      </c>
      <c r="D177" s="29">
        <f>IF('Raw Data'!A177="","",'Raw Data'!A177)</f>
        <v>44950</v>
      </c>
      <c r="E177" s="27">
        <f>IF('Raw Data'!B177="","",'Raw Data'!B177)</f>
        <v>44950.442024918979</v>
      </c>
      <c r="F177" s="27">
        <f>IF('Raw Data'!C177="","",'Raw Data'!C177)</f>
        <v>44950.472738692129</v>
      </c>
      <c r="G177" s="31">
        <f t="shared" si="88"/>
        <v>44.227833336917683</v>
      </c>
      <c r="H177" s="33" t="str">
        <f t="shared" si="89"/>
        <v>OK</v>
      </c>
      <c r="I177" s="20" t="str">
        <f>IF('Raw Data'!D177="","",'Raw Data'!D177)</f>
        <v>audit.csv</v>
      </c>
      <c r="J177" s="20" t="str">
        <f>IF('Raw Data'!E177="","",'Raw Data'!E177)</f>
        <v>https://kc.humanitarianresponse.info/media/original?media_file=reachrdcdata%2Fattachments%2F03786f7074524bcf85122757f5105ae7%2F8524324f-1339-4a4a-85c8-d503df1bca3e%2Faudit.csv</v>
      </c>
      <c r="K177" s="20" t="str">
        <f>IF('Raw Data'!F177="","",'Raw Data'!F177)</f>
        <v/>
      </c>
      <c r="L177" s="20" t="str">
        <f>IF('Raw Data'!G177="","",'Raw Data'!G177)</f>
        <v/>
      </c>
      <c r="M177" s="20" t="str">
        <f>IF('Raw Data'!H177="","",'Raw Data'!H177)</f>
        <v>ENU5</v>
      </c>
      <c r="N177" s="20" t="str">
        <f>IF('Raw Data'!I177="","",'Raw Data'!I177)</f>
        <v>Kalemie</v>
      </c>
      <c r="O177" s="20" t="str">
        <f>IF('Raw Data'!J177="","",'Raw Data'!J177)</f>
        <v>Décembre</v>
      </c>
      <c r="P177" s="20" t="str">
        <f>IF('Raw Data'!K177="","",'Raw Data'!K177)</f>
        <v>Entretien à distance (appel téléphonique)</v>
      </c>
      <c r="Q177" s="20">
        <f>IF('Raw Data'!L177="","",'Raw Data'!L177)</f>
        <v>820220660</v>
      </c>
      <c r="R177" s="20">
        <f>IF('Raw Data'!M177="","",'Raw Data'!M177)</f>
        <v>820220660</v>
      </c>
      <c r="S177" s="20" t="str">
        <f>IF('Raw Data'!N177="","",'Raw Data'!N177)</f>
        <v>Oui</v>
      </c>
      <c r="T177" s="35" t="str">
        <f t="shared" si="90"/>
        <v/>
      </c>
      <c r="U177" s="20" t="str">
        <f>IF('Raw Data'!O177="","",'Raw Data'!O177)</f>
        <v/>
      </c>
      <c r="V177" s="20" t="str">
        <f>IF('Raw Data'!P177="","",'Raw Data'!P177)</f>
        <v/>
      </c>
      <c r="W177" s="20" t="str">
        <f>IF('Raw Data'!Q177="","",'Raw Data'!Q177)</f>
        <v/>
      </c>
      <c r="X177" s="20" t="str">
        <f>IF('Raw Data'!R177="","",'Raw Data'!R177)</f>
        <v>Oui</v>
      </c>
      <c r="Y177" s="35" t="str">
        <f t="shared" si="91"/>
        <v/>
      </c>
      <c r="Z177" s="20" t="str">
        <f>IF('Raw Data'!S177="","",'Raw Data'!S177)</f>
        <v/>
      </c>
      <c r="AA177" s="20" t="str">
        <f>IF('Raw Data'!T177="","",'Raw Data'!T177)</f>
        <v/>
      </c>
      <c r="AB177" s="20" t="str">
        <f>IF('Raw Data'!U177="","",'Raw Data'!U177)</f>
        <v>Maintenant</v>
      </c>
      <c r="AC177" s="35" t="str">
        <f t="shared" si="92"/>
        <v/>
      </c>
      <c r="AD177" s="20" t="str">
        <f>IF('Raw Data'!V177="","",'Raw Data'!V177)</f>
        <v/>
      </c>
      <c r="AE177" s="20" t="str">
        <f>IF('Raw Data'!W177="","",'Raw Data'!W177)</f>
        <v xml:space="preserve">Mali ya bwana </v>
      </c>
      <c r="AF177" s="20" t="str">
        <f>IF('Raw Data'!X177="","",'Raw Data'!X177)</f>
        <v>Homme</v>
      </c>
      <c r="AG177" s="20">
        <f>IF('Raw Data'!Y177="","",'Raw Data'!Y177)</f>
        <v>33</v>
      </c>
      <c r="AH177" s="20" t="str">
        <f>IF('Raw Data'!Z177="","",'Raw Data'!Z177)</f>
        <v>Agriculteur</v>
      </c>
      <c r="AI177" s="20" t="str">
        <f>IF('Raw Data'!AA177="","",'Raw Data'!AA177)</f>
        <v/>
      </c>
      <c r="AJ177" s="20" t="str">
        <f>IF('Raw Data'!AB177="","",'Raw Data'!AB177)</f>
        <v/>
      </c>
      <c r="AK177" s="20" t="str">
        <f>IF('Raw Data'!AC177="","",'Raw Data'!AC177)</f>
        <v/>
      </c>
      <c r="AL177" s="20" t="str">
        <f>IF('Raw Data'!AD177="","",'Raw Data'!AD177)</f>
        <v/>
      </c>
      <c r="AM177" s="20" t="str">
        <f>IF('Raw Data'!AE177="","",'Raw Data'!AE177)</f>
        <v/>
      </c>
      <c r="AN177" s="20" t="str">
        <f>IF('Raw Data'!AF177="","",'Raw Data'!AF177)</f>
        <v/>
      </c>
      <c r="AO177" s="20" t="str">
        <f>IF('Raw Data'!AG177="","",'Raw Data'!AG177)</f>
        <v/>
      </c>
      <c r="AP177" s="20" t="str">
        <f>IF('Raw Data'!AH177="","",'Raw Data'!AH177)</f>
        <v>Personne non déplacée (Autochtone)</v>
      </c>
      <c r="AQ177" s="35" t="str">
        <f t="shared" si="93"/>
        <v/>
      </c>
      <c r="AR177" s="20" t="str">
        <f>IF('Raw Data'!AI177="","",'Raw Data'!AI177)</f>
        <v>Tanganyika</v>
      </c>
      <c r="AS177" s="20" t="str">
        <f>IF('Raw Data'!AJ177="","",'Raw Data'!AJ177)</f>
        <v>Kalemie</v>
      </c>
      <c r="AT177" s="20" t="str">
        <f>IF('Raw Data'!AK177="","",'Raw Data'!AK177)</f>
        <v>Autre (Specifiez)</v>
      </c>
      <c r="AU177" s="20" t="str">
        <f>IF('Raw Data'!AL177="","",'Raw Data'!AL177)</f>
        <v>Lambo katemga</v>
      </c>
      <c r="AV177" s="20" t="str">
        <f>IF('Raw Data'!AM177="","",'Raw Data'!AM177)</f>
        <v>Lambo katemga</v>
      </c>
      <c r="AW177" s="20" t="str">
        <f>IF('Raw Data'!AN177="","",'Raw Data'!AN177)</f>
        <v/>
      </c>
      <c r="AX177" s="20" t="str">
        <f>IF('Raw Data'!AO177="","",'Raw Data'!AO177)</f>
        <v>Oui</v>
      </c>
      <c r="AY177" s="20" t="str">
        <f>IF('Raw Data'!AP177="","",'Raw Data'!AP177)</f>
        <v>Tanganyika</v>
      </c>
      <c r="AZ177" s="20" t="str">
        <f>IF('Raw Data'!AQ177="","",'Raw Data'!AQ177)</f>
        <v>Kalemie</v>
      </c>
      <c r="BA177" s="20" t="str">
        <f>IF('Raw Data'!AR177="","",'Raw Data'!AR177)</f>
        <v>Localité</v>
      </c>
      <c r="BB177" s="20" t="str">
        <f>IF('Raw Data'!AS177="","",'Raw Data'!AS177)</f>
        <v/>
      </c>
      <c r="BC177" s="20" t="str">
        <f>IF('Raw Data'!AT177="","",'Raw Data'!AT177)</f>
        <v/>
      </c>
      <c r="BD177" s="20" t="str">
        <f>IF('Raw Data'!AU177="","",'Raw Data'!AU177)</f>
        <v/>
      </c>
      <c r="BE177" s="20" t="str">
        <f>IF('Raw Data'!AV177="","",'Raw Data'!AV177)</f>
        <v>Autre (Specifiez)</v>
      </c>
      <c r="BF177" s="20" t="str">
        <f>IF('Raw Data'!AW177="","",'Raw Data'!AW177)</f>
        <v>Lambo katenga</v>
      </c>
      <c r="BG177" s="20" t="str">
        <f>IF('Raw Data'!AX177="","",'Raw Data'!AX177)</f>
        <v>Lambo katenga</v>
      </c>
      <c r="BH177" s="20" t="str">
        <f>IF('Raw Data'!AY177="","",'Raw Data'!AY177)</f>
        <v>Non</v>
      </c>
      <c r="BI177" s="20" t="str">
        <f>IF('Raw Data'!AZ177="","",'Raw Data'!AZ177)</f>
        <v/>
      </c>
      <c r="BJ177" s="20" t="str">
        <f>IF('Raw Data'!BA177="","",'Raw Data'!BA177)</f>
        <v>Oui</v>
      </c>
      <c r="BK177" s="20" t="str">
        <f>IF('Raw Data'!BB177="","",'Raw Data'!BB177)</f>
        <v>Oui</v>
      </c>
      <c r="BL177" s="20" t="str">
        <f>IF('Raw Data'!BC177="","",'Raw Data'!BC177)</f>
        <v>Kason kumuna</v>
      </c>
      <c r="BM177" s="20" t="str">
        <f>IF('Raw Data'!BD177="","",'Raw Data'!BD177)</f>
        <v/>
      </c>
      <c r="BN177" s="20" t="str">
        <f>IF('Raw Data'!BE177="","",'Raw Data'!BE177)</f>
        <v>Kason kumuna</v>
      </c>
      <c r="BO177" s="20" t="str">
        <f>IF('Raw Data'!BF177="","",'Raw Data'!BF177)</f>
        <v>Kasongo mukuli</v>
      </c>
      <c r="BP177" s="20" t="str">
        <f>IF('Raw Data'!BG177="","",'Raw Data'!BG177)</f>
        <v/>
      </c>
      <c r="BQ177" s="20" t="str">
        <f>IF('Raw Data'!BH177="","",'Raw Data'!BH177)</f>
        <v>Autre (Spécifier)</v>
      </c>
      <c r="BR177" s="20" t="str">
        <f>IF('Raw Data'!BI177="","",'Raw Data'!BI177)</f>
        <v>Lambo katenga</v>
      </c>
      <c r="BS177" s="20" t="str">
        <f>IF('Raw Data'!BJ177="","",'Raw Data'!BJ177)</f>
        <v>Oui</v>
      </c>
      <c r="BT177" s="20" t="str">
        <f>IF('Raw Data'!BK177="","",'Raw Data'!BK177)</f>
        <v>Oui</v>
      </c>
      <c r="BU177" s="35" t="str">
        <f t="shared" si="94"/>
        <v/>
      </c>
      <c r="BV177" s="20" t="str">
        <f>IF('Raw Data'!BL177="","",'Raw Data'!BL177)</f>
        <v/>
      </c>
      <c r="BW177" s="20" t="str">
        <f>IF('Raw Data'!BM177="","",'Raw Data'!BM177)</f>
        <v/>
      </c>
      <c r="BX177" s="20" t="str">
        <f>IF('Raw Data'!BN177="","",'Raw Data'!BN177)</f>
        <v>Oui</v>
      </c>
      <c r="BY177" s="20" t="str">
        <f>IF('Raw Data'!BO177="","",'Raw Data'!BO177)</f>
        <v>Oui</v>
      </c>
      <c r="BZ177" s="20" t="str">
        <f>IF('Raw Data'!BP177="","",'Raw Data'!BP177)</f>
        <v>Oui</v>
      </c>
      <c r="CA177" s="20" t="str">
        <f>IF('Raw Data'!BQ177="","",'Raw Data'!BQ177)</f>
        <v>Non</v>
      </c>
      <c r="CB177" s="20" t="str">
        <f>IF('Raw Data'!BR177="","",'Raw Data'!BR177)</f>
        <v>Non</v>
      </c>
      <c r="CC177" s="20" t="str">
        <f>IF('Raw Data'!BS177="","",'Raw Data'!BS177)</f>
        <v/>
      </c>
      <c r="CD177" s="20" t="str">
        <f>IF('Raw Data'!BT177="","",'Raw Data'!BT177)</f>
        <v>Communauté hôte (=Autochtones)</v>
      </c>
      <c r="CE177" s="20" t="str">
        <f>IF('Raw Data'!BU177="","",'Raw Data'!BU177)</f>
        <v>3</v>
      </c>
      <c r="CF177" s="20" t="str">
        <f>IF('Raw Data'!BV177="","",'Raw Data'!BV177)</f>
        <v>Non</v>
      </c>
      <c r="CG177" s="20" t="str">
        <f>IF('Raw Data'!BW177="","",'Raw Data'!BW177)</f>
        <v/>
      </c>
      <c r="CH177" s="35" t="str">
        <f t="shared" si="95"/>
        <v/>
      </c>
      <c r="CI177" s="35" t="str">
        <f t="shared" si="96"/>
        <v/>
      </c>
      <c r="CJ177" s="37">
        <f t="shared" si="97"/>
        <v>0</v>
      </c>
      <c r="CK177" s="20" t="str">
        <f>IF('Raw Data'!BX177="","",'Raw Data'!BX177)</f>
        <v/>
      </c>
      <c r="CL177" s="20" t="str">
        <f>IF('Raw Data'!BY177="","",'Raw Data'!BY177)</f>
        <v/>
      </c>
      <c r="CM177" s="20" t="str">
        <f>IF('Raw Data'!BZ177="","",'Raw Data'!BZ177)</f>
        <v/>
      </c>
      <c r="CN177" s="20" t="str">
        <f>IF('Raw Data'!CA177="","",'Raw Data'!CA177)</f>
        <v/>
      </c>
      <c r="CO177" s="20" t="str">
        <f>IF('Raw Data'!CB177="","",'Raw Data'!CB177)</f>
        <v/>
      </c>
      <c r="CP177" s="39" t="str">
        <f>IF('Raw Data'!CC177="","",'Raw Data'!CC177)</f>
        <v>0.2421471345509132</v>
      </c>
      <c r="CQ177" s="20" t="str">
        <f>IF('Raw Data'!CD177="","",'Raw Data'!CD177)</f>
        <v/>
      </c>
      <c r="CR177" s="20" t="str">
        <f>IF('Raw Data'!CE177="","",'Raw Data'!CE177)</f>
        <v>1</v>
      </c>
      <c r="CS177" s="20" t="str">
        <f>IF('Raw Data'!CF177="","",'Raw Data'!CF177)</f>
        <v/>
      </c>
      <c r="CT177" s="20" t="str">
        <f>IF('Raw Data'!CG177="","",'Raw Data'!CG177)</f>
        <v/>
      </c>
      <c r="CU177" s="20">
        <f>IF('Raw Data'!CH177="","",'Raw Data'!CH177)</f>
        <v>3</v>
      </c>
      <c r="CV177" s="35" t="str">
        <f t="shared" si="98"/>
        <v/>
      </c>
      <c r="CW177" s="20">
        <f>IF('Raw Data'!CI177="","",'Raw Data'!CI177)</f>
        <v>2</v>
      </c>
      <c r="CX177" s="35" t="str">
        <f t="shared" si="99"/>
        <v/>
      </c>
      <c r="CY177" s="20">
        <f>IF('Raw Data'!CJ177="","",'Raw Data'!CJ177)</f>
        <v>0</v>
      </c>
      <c r="CZ177" s="35" t="str">
        <f t="shared" si="100"/>
        <v/>
      </c>
      <c r="DA177" s="20">
        <f>IF('Raw Data'!CK177="","",'Raw Data'!CK177)</f>
        <v>2</v>
      </c>
      <c r="DB177" s="35" t="str">
        <f t="shared" si="101"/>
        <v/>
      </c>
      <c r="DC177" s="20">
        <f>IF('Raw Data'!CL177="","",'Raw Data'!CL177)</f>
        <v>1</v>
      </c>
      <c r="DD177" s="35" t="str">
        <f t="shared" si="102"/>
        <v/>
      </c>
      <c r="DE177" s="20">
        <f>IF('Raw Data'!CM177="","",'Raw Data'!CM177)</f>
        <v>3</v>
      </c>
      <c r="DF177" s="35" t="str">
        <f t="shared" si="103"/>
        <v/>
      </c>
      <c r="DG177" s="20">
        <f>IF('Raw Data'!CN177="","",'Raw Data'!CN177)</f>
        <v>5</v>
      </c>
      <c r="DH177" s="35" t="str">
        <f t="shared" si="104"/>
        <v/>
      </c>
      <c r="DI177" s="20">
        <f>IF('Raw Data'!CO177="","",'Raw Data'!CO177)</f>
        <v>2</v>
      </c>
      <c r="DJ177" s="35" t="str">
        <f t="shared" si="105"/>
        <v/>
      </c>
      <c r="DK177" s="23">
        <f>IF('Raw Data'!CP177="","",'Raw Data'!CP177)</f>
        <v>5</v>
      </c>
      <c r="DL177" s="23">
        <f>IF('Raw Data'!CQ177="","",'Raw Data'!CQ177)</f>
        <v>15</v>
      </c>
      <c r="DM177" s="20">
        <f>IF('Raw Data'!CR177="","",'Raw Data'!CR177)</f>
        <v>80</v>
      </c>
      <c r="DN177" s="20">
        <f>IF('Raw Data'!CS177="","",'Raw Data'!CS177)</f>
        <v>12</v>
      </c>
      <c r="DO177" s="23">
        <f>IF('Raw Data'!CT177="","",'Raw Data'!CT177)</f>
        <v>65</v>
      </c>
      <c r="DP177" s="20">
        <f>IF('Raw Data'!CU177="","",'Raw Data'!CU177)</f>
        <v>6</v>
      </c>
      <c r="DQ177" s="23" t="str">
        <f>IF('Raw Data'!CV177="","",'Raw Data'!CV177)</f>
        <v/>
      </c>
      <c r="DR177" s="20" t="str">
        <f>IF('Raw Data'!CW177="","",'Raw Data'!CW177)</f>
        <v/>
      </c>
      <c r="DS177" s="20" t="str">
        <f>IF('Raw Data'!CX177="","",'Raw Data'!CX177)</f>
        <v/>
      </c>
      <c r="DT177" s="20" t="str">
        <f>IF('Raw Data'!CY177="","",'Raw Data'!CY177)</f>
        <v/>
      </c>
      <c r="DU177" s="20" t="str">
        <f>IF('Raw Data'!CZ177="","",'Raw Data'!CZ177)</f>
        <v/>
      </c>
      <c r="DV177" s="20" t="str">
        <f>IF('Raw Data'!DA177="","",'Raw Data'!DA177)</f>
        <v/>
      </c>
      <c r="DW177" s="20" t="str">
        <f>IF('Raw Data'!DB177="","",'Raw Data'!DB177)</f>
        <v/>
      </c>
      <c r="DX177" s="35" t="str">
        <f t="shared" si="106"/>
        <v/>
      </c>
      <c r="DY177" s="23" t="str">
        <f>IF('Raw Data'!DC177="","",'Raw Data'!DC177)</f>
        <v/>
      </c>
      <c r="DZ177" s="42" t="str">
        <f t="shared" si="107"/>
        <v/>
      </c>
      <c r="EA177" s="20" t="str">
        <f>IF('Raw Data'!DD177="","",'Raw Data'!DD177)</f>
        <v/>
      </c>
      <c r="EB177" s="35" t="str">
        <f t="shared" si="108"/>
        <v/>
      </c>
      <c r="EC177" s="20" t="str">
        <f>IF('Raw Data'!DE177="","",'Raw Data'!DE177)</f>
        <v/>
      </c>
      <c r="ED177" s="35" t="str">
        <f t="shared" si="109"/>
        <v/>
      </c>
      <c r="EE177" s="20" t="str">
        <f>IF('Raw Data'!DF177="","",'Raw Data'!DF177)</f>
        <v/>
      </c>
      <c r="EF177" s="35" t="str">
        <f t="shared" si="110"/>
        <v/>
      </c>
      <c r="EG177" s="20" t="str">
        <f>IF('Raw Data'!DG177="","",'Raw Data'!DG177)</f>
        <v/>
      </c>
      <c r="EH177" s="35" t="str">
        <f t="shared" si="111"/>
        <v/>
      </c>
      <c r="EI177" s="20" t="str">
        <f>IF('Raw Data'!DH177="","",'Raw Data'!DH177)</f>
        <v/>
      </c>
      <c r="EJ177" s="20" t="str">
        <f>IF('Raw Data'!DI177="","",'Raw Data'!DI177)</f>
        <v/>
      </c>
      <c r="EK177" s="20" t="str">
        <f>IF('Raw Data'!DJ177="","",'Raw Data'!DJ177)</f>
        <v/>
      </c>
      <c r="EL177" s="20" t="str">
        <f>IF('Raw Data'!DK177="","",'Raw Data'!DK177)</f>
        <v/>
      </c>
      <c r="EM177" s="20" t="str">
        <f>IF('Raw Data'!DL177="","",'Raw Data'!DL177)</f>
        <v/>
      </c>
      <c r="EN177" s="20" t="str">
        <f>IF('Raw Data'!DM177="","",'Raw Data'!DM177)</f>
        <v/>
      </c>
      <c r="EO177" s="20" t="str">
        <f>IF('Raw Data'!DN177="","",'Raw Data'!DN177)</f>
        <v>Oui</v>
      </c>
      <c r="EP177" s="20">
        <f>IF('Raw Data'!DO177="","",'Raw Data'!DO177)</f>
        <v>5</v>
      </c>
      <c r="EQ177" s="35" t="str">
        <f t="shared" si="112"/>
        <v/>
      </c>
      <c r="ER177" s="20">
        <f>IF('Raw Data'!DP177="","",'Raw Data'!DP177)</f>
        <v>3</v>
      </c>
      <c r="ES177" s="20">
        <f>IF('Raw Data'!DQ177="","",'Raw Data'!DQ177)</f>
        <v>2</v>
      </c>
      <c r="ET177" s="20">
        <f>IF('Raw Data'!DR177="","",'Raw Data'!DR177)</f>
        <v>0</v>
      </c>
      <c r="EU177" s="20" t="str">
        <f>IF('Raw Data'!DS177="","",'Raw Data'!DS177)</f>
        <v/>
      </c>
      <c r="EV177" s="20" t="str">
        <f>IF('Raw Data'!DT177="","",'Raw Data'!DT177)</f>
        <v>Appel téléphonique Station de radio Conversation avec leaders communautaires (pas autorité locale)</v>
      </c>
      <c r="EW177" s="20">
        <f>IF('Raw Data'!DU177="","",'Raw Data'!DU177)</f>
        <v>1</v>
      </c>
      <c r="EX177" s="20">
        <f>IF('Raw Data'!DV177="","",'Raw Data'!DV177)</f>
        <v>0</v>
      </c>
      <c r="EY177" s="20">
        <f>IF('Raw Data'!DW177="","",'Raw Data'!DW177)</f>
        <v>0</v>
      </c>
      <c r="EZ177" s="20">
        <f>IF('Raw Data'!DX177="","",'Raw Data'!DX177)</f>
        <v>0</v>
      </c>
      <c r="FA177" s="20">
        <f>IF('Raw Data'!DY177="","",'Raw Data'!DY177)</f>
        <v>0</v>
      </c>
      <c r="FB177" s="20">
        <f>IF('Raw Data'!DZ177="","",'Raw Data'!DZ177)</f>
        <v>1</v>
      </c>
      <c r="FC177" s="20">
        <f>IF('Raw Data'!EA177="","",'Raw Data'!EA177)</f>
        <v>0</v>
      </c>
      <c r="FD177" s="20">
        <f>IF('Raw Data'!EB177="","",'Raw Data'!EB177)</f>
        <v>0</v>
      </c>
      <c r="FE177" s="20">
        <f>IF('Raw Data'!EC177="","",'Raw Data'!EC177)</f>
        <v>1</v>
      </c>
      <c r="FF177" s="20">
        <f>IF('Raw Data'!ED177="","",'Raw Data'!ED177)</f>
        <v>0</v>
      </c>
      <c r="FG177" s="20">
        <f>IF('Raw Data'!EE177="","",'Raw Data'!EE177)</f>
        <v>0</v>
      </c>
      <c r="FH177" s="20">
        <f>IF('Raw Data'!EF177="","",'Raw Data'!EF177)</f>
        <v>0</v>
      </c>
      <c r="FI177" s="20">
        <f>IF('Raw Data'!EG177="","",'Raw Data'!EG177)</f>
        <v>0</v>
      </c>
      <c r="FJ177" s="20" t="str">
        <f>IF('Raw Data'!EH177="","",'Raw Data'!EH177)</f>
        <v/>
      </c>
      <c r="FK177" s="20" t="str">
        <f>IF('Raw Data'!EI177="","",'Raw Data'!EI177)</f>
        <v>Information sur l'accès à l'assistance humanitaire</v>
      </c>
      <c r="FL177" s="20" t="str">
        <f>IF('Raw Data'!EJ177="","",'Raw Data'!EJ177)</f>
        <v/>
      </c>
      <c r="FM177" s="20" t="str">
        <f>IF('Raw Data'!EK177="","",'Raw Data'!EK177)</f>
        <v>Oui</v>
      </c>
      <c r="FN177" s="20" t="str">
        <f>IF('Raw Data'!EL177="","",'Raw Data'!EL177)</f>
        <v/>
      </c>
      <c r="FO177" s="20" t="str">
        <f>IF('Raw Data'!EM177="","",'Raw Data'!EM177)</f>
        <v>Oui</v>
      </c>
      <c r="FP177" s="20" t="str">
        <f>IF('Raw Data'!EN177="","",'Raw Data'!EN177)</f>
        <v/>
      </c>
      <c r="FQ177" s="20" t="str">
        <f>IF('Raw Data'!EO177="","",'Raw Data'!EO177)</f>
        <v/>
      </c>
      <c r="FR177" s="20" t="str">
        <f>IF('Raw Data'!EP177="","",'Raw Data'!EP177)</f>
        <v/>
      </c>
      <c r="FS177" s="20" t="str">
        <f>IF('Raw Data'!EQ177="","",'Raw Data'!EQ177)</f>
        <v>Lambo katenga</v>
      </c>
      <c r="FT177" s="20">
        <f>IF('Raw Data'!ER177="","",'Raw Data'!ER177)</f>
        <v>4</v>
      </c>
      <c r="FU177" s="20" t="str">
        <f>IF('Raw Data'!ES177="","",'Raw Data'!ES177)</f>
        <v>L'ic connais bien la situation de la localite</v>
      </c>
      <c r="FV177" s="20" t="str">
        <f>IF('Raw Data'!ET177="","",'Raw Data'!ET177)</f>
        <v>vWvJfH3sDSZM3uC5W82MGH</v>
      </c>
      <c r="FW177" s="20" t="str">
        <f>IF('Raw Data'!EU177="","",'Raw Data'!EU177)</f>
        <v>v89tPMrAjVHLSntiBQ22UJ</v>
      </c>
      <c r="FX177" s="20" t="str">
        <f>IF('Raw Data'!EV177="","",'Raw Data'!EV177)</f>
        <v>v5AfrSZTqajduwJVMoNG7f</v>
      </c>
      <c r="FY177" s="20" t="str">
        <f>IF('Raw Data'!EW177="","",'Raw Data'!EW177)</f>
        <v>vbptduBAghB4e4bMMgdQUc</v>
      </c>
      <c r="FZ177" s="20" t="str">
        <f>IF('Raw Data'!EX177="","",'Raw Data'!EX177)</f>
        <v>vNycnGWUpYeb3KNNoHrkGX</v>
      </c>
      <c r="GA177" s="20" t="str">
        <f>IF('Raw Data'!EY177="","",'Raw Data'!EY177)</f>
        <v/>
      </c>
      <c r="GB177" s="20">
        <f>IF('Raw Data'!EZ177="","",'Raw Data'!EZ177)</f>
        <v>386504816</v>
      </c>
      <c r="GC177" s="20" t="str">
        <f>IF('Raw Data'!FA177="","",'Raw Data'!FA177)</f>
        <v>8524324f-1339-4a4a-85c8-d503df1bca3e</v>
      </c>
      <c r="GD177" s="29">
        <f>IF('Raw Data'!FB177="","",'Raw Data'!FB177)</f>
        <v>44950.440555555557</v>
      </c>
      <c r="GE177" s="20" t="str">
        <f>IF('Raw Data'!FC177="","",'Raw Data'!FC177)</f>
        <v/>
      </c>
      <c r="GF177" s="20" t="str">
        <f>IF('Raw Data'!FD177="","",'Raw Data'!FD177)</f>
        <v/>
      </c>
      <c r="GG177" s="20" t="str">
        <f>IF('Raw Data'!FE177="","",'Raw Data'!FE177)</f>
        <v>submitted_via_web</v>
      </c>
      <c r="GH177" s="20" t="str">
        <f>IF('Raw Data'!FF177="","",'Raw Data'!FF177)</f>
        <v>reach_rdc_hsm_enqueteur</v>
      </c>
      <c r="GI177" s="20" t="str">
        <f>IF('Raw Data'!FG177="","",'Raw Data'!FG177)</f>
        <v/>
      </c>
      <c r="GJ177" s="20">
        <f>IF('Raw Data'!FH177="","",'Raw Data'!FH177)</f>
        <v>288</v>
      </c>
    </row>
    <row r="178" spans="1:192" x14ac:dyDescent="0.25">
      <c r="A178" s="24" t="str">
        <f t="shared" si="85"/>
        <v>2f738cb8-d7f6-459e-8548-b7b69d034688</v>
      </c>
      <c r="B178" s="24" t="str">
        <f t="shared" si="86"/>
        <v>Tumbwe</v>
      </c>
      <c r="C178" s="24" t="str">
        <f t="shared" si="87"/>
        <v>ENU5</v>
      </c>
      <c r="D178" s="29">
        <f>IF('Raw Data'!A178="","",'Raw Data'!A178)</f>
        <v>44950</v>
      </c>
      <c r="E178" s="27">
        <f>IF('Raw Data'!B178="","",'Raw Data'!B178)</f>
        <v>44950.496730925923</v>
      </c>
      <c r="F178" s="27">
        <f>IF('Raw Data'!C178="","",'Raw Data'!C178)</f>
        <v>44950.522433472222</v>
      </c>
      <c r="G178" s="31">
        <f t="shared" si="88"/>
        <v>37.011666671605781</v>
      </c>
      <c r="H178" s="33" t="str">
        <f t="shared" si="89"/>
        <v>OK</v>
      </c>
      <c r="I178" s="20" t="str">
        <f>IF('Raw Data'!D178="","",'Raw Data'!D178)</f>
        <v>audit.csv</v>
      </c>
      <c r="J178" s="20" t="str">
        <f>IF('Raw Data'!E178="","",'Raw Data'!E178)</f>
        <v>https://kc.humanitarianresponse.info/media/original?media_file=reachrdcdata%2Fattachments%2F03786f7074524bcf85122757f5105ae7%2F2f738cb8-d7f6-459e-8548-b7b69d034688%2Faudit.csv</v>
      </c>
      <c r="K178" s="20" t="str">
        <f>IF('Raw Data'!F178="","",'Raw Data'!F178)</f>
        <v/>
      </c>
      <c r="L178" s="20" t="str">
        <f>IF('Raw Data'!G178="","",'Raw Data'!G178)</f>
        <v/>
      </c>
      <c r="M178" s="20" t="str">
        <f>IF('Raw Data'!H178="","",'Raw Data'!H178)</f>
        <v>ENU5</v>
      </c>
      <c r="N178" s="20" t="str">
        <f>IF('Raw Data'!I178="","",'Raw Data'!I178)</f>
        <v>Kalemie</v>
      </c>
      <c r="O178" s="20" t="str">
        <f>IF('Raw Data'!J178="","",'Raw Data'!J178)</f>
        <v>Décembre</v>
      </c>
      <c r="P178" s="20" t="str">
        <f>IF('Raw Data'!K178="","",'Raw Data'!K178)</f>
        <v>Entretien à distance (appel téléphonique)</v>
      </c>
      <c r="Q178" s="20">
        <f>IF('Raw Data'!L178="","",'Raw Data'!L178)</f>
        <v>813433879</v>
      </c>
      <c r="R178" s="20">
        <f>IF('Raw Data'!M178="","",'Raw Data'!M178)</f>
        <v>813433879</v>
      </c>
      <c r="S178" s="20" t="str">
        <f>IF('Raw Data'!N178="","",'Raw Data'!N178)</f>
        <v>Oui</v>
      </c>
      <c r="T178" s="35" t="str">
        <f t="shared" si="90"/>
        <v/>
      </c>
      <c r="U178" s="20" t="str">
        <f>IF('Raw Data'!O178="","",'Raw Data'!O178)</f>
        <v/>
      </c>
      <c r="V178" s="20" t="str">
        <f>IF('Raw Data'!P178="","",'Raw Data'!P178)</f>
        <v/>
      </c>
      <c r="W178" s="20" t="str">
        <f>IF('Raw Data'!Q178="","",'Raw Data'!Q178)</f>
        <v/>
      </c>
      <c r="X178" s="20" t="str">
        <f>IF('Raw Data'!R178="","",'Raw Data'!R178)</f>
        <v>Oui</v>
      </c>
      <c r="Y178" s="35" t="str">
        <f t="shared" si="91"/>
        <v/>
      </c>
      <c r="Z178" s="20" t="str">
        <f>IF('Raw Data'!S178="","",'Raw Data'!S178)</f>
        <v/>
      </c>
      <c r="AA178" s="20" t="str">
        <f>IF('Raw Data'!T178="","",'Raw Data'!T178)</f>
        <v/>
      </c>
      <c r="AB178" s="20" t="str">
        <f>IF('Raw Data'!U178="","",'Raw Data'!U178)</f>
        <v>Maintenant</v>
      </c>
      <c r="AC178" s="35" t="str">
        <f t="shared" si="92"/>
        <v/>
      </c>
      <c r="AD178" s="20" t="str">
        <f>IF('Raw Data'!V178="","",'Raw Data'!V178)</f>
        <v/>
      </c>
      <c r="AE178" s="20" t="str">
        <f>IF('Raw Data'!W178="","",'Raw Data'!W178)</f>
        <v xml:space="preserve">Pierre </v>
      </c>
      <c r="AF178" s="20" t="str">
        <f>IF('Raw Data'!X178="","",'Raw Data'!X178)</f>
        <v>Homme</v>
      </c>
      <c r="AG178" s="20">
        <f>IF('Raw Data'!Y178="","",'Raw Data'!Y178)</f>
        <v>52</v>
      </c>
      <c r="AH178" s="20" t="str">
        <f>IF('Raw Data'!Z178="","",'Raw Data'!Z178)</f>
        <v>Professionnel de la santé</v>
      </c>
      <c r="AI178" s="20" t="str">
        <f>IF('Raw Data'!AA178="","",'Raw Data'!AA178)</f>
        <v/>
      </c>
      <c r="AJ178" s="20" t="str">
        <f>IF('Raw Data'!AB178="","",'Raw Data'!AB178)</f>
        <v/>
      </c>
      <c r="AK178" s="20" t="str">
        <f>IF('Raw Data'!AC178="","",'Raw Data'!AC178)</f>
        <v/>
      </c>
      <c r="AL178" s="20" t="str">
        <f>IF('Raw Data'!AD178="","",'Raw Data'!AD178)</f>
        <v/>
      </c>
      <c r="AM178" s="20" t="str">
        <f>IF('Raw Data'!AE178="","",'Raw Data'!AE178)</f>
        <v/>
      </c>
      <c r="AN178" s="20" t="str">
        <f>IF('Raw Data'!AF178="","",'Raw Data'!AF178)</f>
        <v>Infirmier traitant</v>
      </c>
      <c r="AO178" s="20" t="str">
        <f>IF('Raw Data'!AG178="","",'Raw Data'!AG178)</f>
        <v/>
      </c>
      <c r="AP178" s="20" t="str">
        <f>IF('Raw Data'!AH178="","",'Raw Data'!AH178)</f>
        <v>Personne non déplacée (Autochtone)</v>
      </c>
      <c r="AQ178" s="35" t="str">
        <f t="shared" si="93"/>
        <v/>
      </c>
      <c r="AR178" s="20" t="str">
        <f>IF('Raw Data'!AI178="","",'Raw Data'!AI178)</f>
        <v>Tanganyika</v>
      </c>
      <c r="AS178" s="20" t="str">
        <f>IF('Raw Data'!AJ178="","",'Raw Data'!AJ178)</f>
        <v>Kalemie</v>
      </c>
      <c r="AT178" s="20" t="str">
        <f>IF('Raw Data'!AK178="","",'Raw Data'!AK178)</f>
        <v>Tembwe</v>
      </c>
      <c r="AU178" s="20" t="str">
        <f>IF('Raw Data'!AL178="","",'Raw Data'!AL178)</f>
        <v/>
      </c>
      <c r="AV178" s="20" t="str">
        <f>IF('Raw Data'!AM178="","",'Raw Data'!AM178)</f>
        <v>Tembwe</v>
      </c>
      <c r="AW178" s="20" t="str">
        <f>IF('Raw Data'!AN178="","",'Raw Data'!AN178)</f>
        <v/>
      </c>
      <c r="AX178" s="20" t="str">
        <f>IF('Raw Data'!AO178="","",'Raw Data'!AO178)</f>
        <v>Oui</v>
      </c>
      <c r="AY178" s="20" t="str">
        <f>IF('Raw Data'!AP178="","",'Raw Data'!AP178)</f>
        <v>Tanganyika</v>
      </c>
      <c r="AZ178" s="20" t="str">
        <f>IF('Raw Data'!AQ178="","",'Raw Data'!AQ178)</f>
        <v>Kalemie</v>
      </c>
      <c r="BA178" s="20" t="str">
        <f>IF('Raw Data'!AR178="","",'Raw Data'!AR178)</f>
        <v>Localité</v>
      </c>
      <c r="BB178" s="20" t="str">
        <f>IF('Raw Data'!AS178="","",'Raw Data'!AS178)</f>
        <v/>
      </c>
      <c r="BC178" s="20" t="str">
        <f>IF('Raw Data'!AT178="","",'Raw Data'!AT178)</f>
        <v/>
      </c>
      <c r="BD178" s="20" t="str">
        <f>IF('Raw Data'!AU178="","",'Raw Data'!AU178)</f>
        <v/>
      </c>
      <c r="BE178" s="20" t="str">
        <f>IF('Raw Data'!AV178="","",'Raw Data'!AV178)</f>
        <v>Tumbwe</v>
      </c>
      <c r="BF178" s="20" t="str">
        <f>IF('Raw Data'!AW178="","",'Raw Data'!AW178)</f>
        <v/>
      </c>
      <c r="BG178" s="20" t="str">
        <f>IF('Raw Data'!AX178="","",'Raw Data'!AX178)</f>
        <v>Tumbwe</v>
      </c>
      <c r="BH178" s="20" t="str">
        <f>IF('Raw Data'!AY178="","",'Raw Data'!AY178)</f>
        <v>Non</v>
      </c>
      <c r="BI178" s="20" t="str">
        <f>IF('Raw Data'!AZ178="","",'Raw Data'!AZ178)</f>
        <v/>
      </c>
      <c r="BJ178" s="20" t="str">
        <f>IF('Raw Data'!BA178="","",'Raw Data'!BA178)</f>
        <v>Oui</v>
      </c>
      <c r="BK178" s="20" t="str">
        <f>IF('Raw Data'!BB178="","",'Raw Data'!BB178)</f>
        <v>Oui</v>
      </c>
      <c r="BL178" s="20" t="str">
        <f>IF('Raw Data'!BC178="","",'Raw Data'!BC178)</f>
        <v/>
      </c>
      <c r="BM178" s="20" t="str">
        <f>IF('Raw Data'!BD178="","",'Raw Data'!BD178)</f>
        <v/>
      </c>
      <c r="BN178" s="20" t="str">
        <f>IF('Raw Data'!BE178="","",'Raw Data'!BE178)</f>
        <v/>
      </c>
      <c r="BO178" s="20" t="str">
        <f>IF('Raw Data'!BF178="","",'Raw Data'!BF178)</f>
        <v/>
      </c>
      <c r="BP178" s="20" t="str">
        <f>IF('Raw Data'!BG178="","",'Raw Data'!BG178)</f>
        <v/>
      </c>
      <c r="BQ178" s="20" t="str">
        <f>IF('Raw Data'!BH178="","",'Raw Data'!BH178)</f>
        <v>Autre (Spécifier)</v>
      </c>
      <c r="BR178" s="20" t="str">
        <f>IF('Raw Data'!BI178="","",'Raw Data'!BI178)</f>
        <v>Bondo</v>
      </c>
      <c r="BS178" s="20" t="str">
        <f>IF('Raw Data'!BJ178="","",'Raw Data'!BJ178)</f>
        <v>Oui</v>
      </c>
      <c r="BT178" s="20" t="str">
        <f>IF('Raw Data'!BK178="","",'Raw Data'!BK178)</f>
        <v>Oui</v>
      </c>
      <c r="BU178" s="35" t="str">
        <f t="shared" si="94"/>
        <v/>
      </c>
      <c r="BV178" s="20" t="str">
        <f>IF('Raw Data'!BL178="","",'Raw Data'!BL178)</f>
        <v/>
      </c>
      <c r="BW178" s="20" t="str">
        <f>IF('Raw Data'!BM178="","",'Raw Data'!BM178)</f>
        <v/>
      </c>
      <c r="BX178" s="20" t="str">
        <f>IF('Raw Data'!BN178="","",'Raw Data'!BN178)</f>
        <v>Oui</v>
      </c>
      <c r="BY178" s="20" t="str">
        <f>IF('Raw Data'!BO178="","",'Raw Data'!BO178)</f>
        <v>Non</v>
      </c>
      <c r="BZ178" s="20" t="str">
        <f>IF('Raw Data'!BP178="","",'Raw Data'!BP178)</f>
        <v>Oui</v>
      </c>
      <c r="CA178" s="20" t="str">
        <f>IF('Raw Data'!BQ178="","",'Raw Data'!BQ178)</f>
        <v>Non</v>
      </c>
      <c r="CB178" s="20" t="str">
        <f>IF('Raw Data'!BR178="","",'Raw Data'!BR178)</f>
        <v>Non</v>
      </c>
      <c r="CC178" s="20" t="str">
        <f>IF('Raw Data'!BS178="","",'Raw Data'!BS178)</f>
        <v/>
      </c>
      <c r="CD178" s="20" t="str">
        <f>IF('Raw Data'!BT178="","",'Raw Data'!BT178)</f>
        <v>Communauté hôte (=Autochtones)</v>
      </c>
      <c r="CE178" s="20" t="str">
        <f>IF('Raw Data'!BU178="","",'Raw Data'!BU178)</f>
        <v>2</v>
      </c>
      <c r="CF178" s="43" t="s">
        <v>716</v>
      </c>
      <c r="CG178" s="43" t="s">
        <v>759</v>
      </c>
      <c r="CH178" s="35" t="str">
        <f t="shared" si="95"/>
        <v/>
      </c>
      <c r="CI178" s="35" t="str">
        <f t="shared" si="96"/>
        <v/>
      </c>
      <c r="CJ178" s="37">
        <f t="shared" si="97"/>
        <v>1</v>
      </c>
      <c r="CK178" s="43">
        <v>0</v>
      </c>
      <c r="CL178" s="43">
        <v>0</v>
      </c>
      <c r="CM178" s="43">
        <v>1</v>
      </c>
      <c r="CN178" s="43">
        <v>0</v>
      </c>
      <c r="CO178" s="43">
        <v>0</v>
      </c>
      <c r="CP178" s="39" t="str">
        <f>IF('Raw Data'!CC178="","",'Raw Data'!CC178)</f>
        <v>0.47341338633862584</v>
      </c>
      <c r="CQ178" s="20" t="str">
        <f>IF('Raw Data'!CD178="","",'Raw Data'!CD178)</f>
        <v/>
      </c>
      <c r="CR178" s="20" t="str">
        <f>IF('Raw Data'!CE178="","",'Raw Data'!CE178)</f>
        <v>1</v>
      </c>
      <c r="CS178" s="20" t="str">
        <f>IF('Raw Data'!CF178="","",'Raw Data'!CF178)</f>
        <v/>
      </c>
      <c r="CT178" s="20" t="str">
        <f>IF('Raw Data'!CG178="","",'Raw Data'!CG178)</f>
        <v/>
      </c>
      <c r="CU178" s="20">
        <f>IF('Raw Data'!CH178="","",'Raw Data'!CH178)</f>
        <v>3</v>
      </c>
      <c r="CV178" s="35" t="str">
        <f t="shared" si="98"/>
        <v/>
      </c>
      <c r="CW178" s="20">
        <f>IF('Raw Data'!CI178="","",'Raw Data'!CI178)</f>
        <v>5</v>
      </c>
      <c r="CX178" s="35" t="str">
        <f t="shared" si="99"/>
        <v/>
      </c>
      <c r="CY178" s="20">
        <f>IF('Raw Data'!CJ178="","",'Raw Data'!CJ178)</f>
        <v>2</v>
      </c>
      <c r="CZ178" s="35" t="str">
        <f t="shared" si="100"/>
        <v/>
      </c>
      <c r="DA178" s="20">
        <f>IF('Raw Data'!CK178="","",'Raw Data'!CK178)</f>
        <v>3</v>
      </c>
      <c r="DB178" s="35" t="str">
        <f t="shared" si="101"/>
        <v/>
      </c>
      <c r="DC178" s="20">
        <f>IF('Raw Data'!CL178="","",'Raw Data'!CL178)</f>
        <v>2</v>
      </c>
      <c r="DD178" s="35" t="str">
        <f t="shared" si="102"/>
        <v/>
      </c>
      <c r="DE178" s="20">
        <f>IF('Raw Data'!CM178="","",'Raw Data'!CM178)</f>
        <v>2</v>
      </c>
      <c r="DF178" s="35" t="str">
        <f t="shared" si="103"/>
        <v/>
      </c>
      <c r="DG178" s="20">
        <f>IF('Raw Data'!CN178="","",'Raw Data'!CN178)</f>
        <v>3</v>
      </c>
      <c r="DH178" s="35" t="str">
        <f t="shared" si="104"/>
        <v/>
      </c>
      <c r="DI178" s="20">
        <f>IF('Raw Data'!CO178="","",'Raw Data'!CO178)</f>
        <v>6</v>
      </c>
      <c r="DJ178" s="35" t="str">
        <f t="shared" si="105"/>
        <v/>
      </c>
      <c r="DK178" s="23">
        <f>IF('Raw Data'!CP178="","",'Raw Data'!CP178)</f>
        <v>5</v>
      </c>
      <c r="DL178" s="23">
        <f>IF('Raw Data'!CQ178="","",'Raw Data'!CQ178)</f>
        <v>10</v>
      </c>
      <c r="DM178" s="20">
        <f>IF('Raw Data'!CR178="","",'Raw Data'!CR178)</f>
        <v>90</v>
      </c>
      <c r="DN178" s="20">
        <f>IF('Raw Data'!CS178="","",'Raw Data'!CS178)</f>
        <v>15</v>
      </c>
      <c r="DO178" s="23">
        <f>IF('Raw Data'!CT178="","",'Raw Data'!CT178)</f>
        <v>85</v>
      </c>
      <c r="DP178" s="20">
        <f>IF('Raw Data'!CU178="","",'Raw Data'!CU178)</f>
        <v>10</v>
      </c>
      <c r="DQ178" s="23" t="str">
        <f>IF('Raw Data'!CV178="","",'Raw Data'!CV178)</f>
        <v/>
      </c>
      <c r="DR178" s="20" t="str">
        <f>IF('Raw Data'!CW178="","",'Raw Data'!CW178)</f>
        <v/>
      </c>
      <c r="DS178" s="20" t="str">
        <f>IF('Raw Data'!CX178="","",'Raw Data'!CX178)</f>
        <v/>
      </c>
      <c r="DT178" s="20" t="str">
        <f>IF('Raw Data'!CY178="","",'Raw Data'!CY178)</f>
        <v/>
      </c>
      <c r="DU178" s="20" t="str">
        <f>IF('Raw Data'!CZ178="","",'Raw Data'!CZ178)</f>
        <v/>
      </c>
      <c r="DV178" s="20" t="str">
        <f>IF('Raw Data'!DA178="","",'Raw Data'!DA178)</f>
        <v/>
      </c>
      <c r="DW178" s="20" t="str">
        <f>IF('Raw Data'!DB178="","",'Raw Data'!DB178)</f>
        <v/>
      </c>
      <c r="DX178" s="35" t="str">
        <f t="shared" si="106"/>
        <v/>
      </c>
      <c r="DY178" s="23" t="str">
        <f>IF('Raw Data'!DC178="","",'Raw Data'!DC178)</f>
        <v/>
      </c>
      <c r="DZ178" s="42" t="str">
        <f t="shared" si="107"/>
        <v/>
      </c>
      <c r="EA178" s="20" t="str">
        <f>IF('Raw Data'!DD178="","",'Raw Data'!DD178)</f>
        <v/>
      </c>
      <c r="EB178" s="35" t="str">
        <f t="shared" si="108"/>
        <v/>
      </c>
      <c r="EC178" s="20" t="str">
        <f>IF('Raw Data'!DE178="","",'Raw Data'!DE178)</f>
        <v/>
      </c>
      <c r="ED178" s="35" t="str">
        <f t="shared" si="109"/>
        <v/>
      </c>
      <c r="EE178" s="20" t="str">
        <f>IF('Raw Data'!DF178="","",'Raw Data'!DF178)</f>
        <v/>
      </c>
      <c r="EF178" s="35" t="str">
        <f t="shared" si="110"/>
        <v/>
      </c>
      <c r="EG178" s="20" t="str">
        <f>IF('Raw Data'!DG178="","",'Raw Data'!DG178)</f>
        <v/>
      </c>
      <c r="EH178" s="35" t="str">
        <f t="shared" si="111"/>
        <v/>
      </c>
      <c r="EI178" s="20" t="str">
        <f>IF('Raw Data'!DH178="","",'Raw Data'!DH178)</f>
        <v/>
      </c>
      <c r="EJ178" s="20" t="str">
        <f>IF('Raw Data'!DI178="","",'Raw Data'!DI178)</f>
        <v/>
      </c>
      <c r="EK178" s="20" t="str">
        <f>IF('Raw Data'!DJ178="","",'Raw Data'!DJ178)</f>
        <v/>
      </c>
      <c r="EL178" s="20" t="str">
        <f>IF('Raw Data'!DK178="","",'Raw Data'!DK178)</f>
        <v/>
      </c>
      <c r="EM178" s="20" t="str">
        <f>IF('Raw Data'!DL178="","",'Raw Data'!DL178)</f>
        <v/>
      </c>
      <c r="EN178" s="20" t="str">
        <f>IF('Raw Data'!DM178="","",'Raw Data'!DM178)</f>
        <v/>
      </c>
      <c r="EO178" s="20" t="str">
        <f>IF('Raw Data'!DN178="","",'Raw Data'!DN178)</f>
        <v>Oui</v>
      </c>
      <c r="EP178" s="20">
        <f>IF('Raw Data'!DO178="","",'Raw Data'!DO178)</f>
        <v>5</v>
      </c>
      <c r="EQ178" s="35" t="str">
        <f t="shared" si="112"/>
        <v/>
      </c>
      <c r="ER178" s="20">
        <f>IF('Raw Data'!DP178="","",'Raw Data'!DP178)</f>
        <v>5</v>
      </c>
      <c r="ES178" s="20">
        <f>IF('Raw Data'!DQ178="","",'Raw Data'!DQ178)</f>
        <v>4</v>
      </c>
      <c r="ET178" s="20">
        <f>IF('Raw Data'!DR178="","",'Raw Data'!DR178)</f>
        <v>2</v>
      </c>
      <c r="EU178" s="20" t="str">
        <f>IF('Raw Data'!DS178="","",'Raw Data'!DS178)</f>
        <v/>
      </c>
      <c r="EV178" s="20" t="str">
        <f>IF('Raw Data'!DT178="","",'Raw Data'!DT178)</f>
        <v>Station de radio Appel téléphonique</v>
      </c>
      <c r="EW178" s="20">
        <f>IF('Raw Data'!DU178="","",'Raw Data'!DU178)</f>
        <v>1</v>
      </c>
      <c r="EX178" s="20">
        <f>IF('Raw Data'!DV178="","",'Raw Data'!DV178)</f>
        <v>0</v>
      </c>
      <c r="EY178" s="20">
        <f>IF('Raw Data'!DW178="","",'Raw Data'!DW178)</f>
        <v>0</v>
      </c>
      <c r="EZ178" s="20">
        <f>IF('Raw Data'!DX178="","",'Raw Data'!DX178)</f>
        <v>0</v>
      </c>
      <c r="FA178" s="20">
        <f>IF('Raw Data'!DY178="","",'Raw Data'!DY178)</f>
        <v>0</v>
      </c>
      <c r="FB178" s="20">
        <f>IF('Raw Data'!DZ178="","",'Raw Data'!DZ178)</f>
        <v>1</v>
      </c>
      <c r="FC178" s="20">
        <f>IF('Raw Data'!EA178="","",'Raw Data'!EA178)</f>
        <v>0</v>
      </c>
      <c r="FD178" s="20">
        <f>IF('Raw Data'!EB178="","",'Raw Data'!EB178)</f>
        <v>0</v>
      </c>
      <c r="FE178" s="20">
        <f>IF('Raw Data'!EC178="","",'Raw Data'!EC178)</f>
        <v>0</v>
      </c>
      <c r="FF178" s="20">
        <f>IF('Raw Data'!ED178="","",'Raw Data'!ED178)</f>
        <v>0</v>
      </c>
      <c r="FG178" s="20">
        <f>IF('Raw Data'!EE178="","",'Raw Data'!EE178)</f>
        <v>0</v>
      </c>
      <c r="FH178" s="20">
        <f>IF('Raw Data'!EF178="","",'Raw Data'!EF178)</f>
        <v>0</v>
      </c>
      <c r="FI178" s="20">
        <f>IF('Raw Data'!EG178="","",'Raw Data'!EG178)</f>
        <v>0</v>
      </c>
      <c r="FJ178" s="20" t="str">
        <f>IF('Raw Data'!EH178="","",'Raw Data'!EH178)</f>
        <v/>
      </c>
      <c r="FK178" s="20" t="str">
        <f>IF('Raw Data'!EI178="","",'Raw Data'!EI178)</f>
        <v>Information sur l'accès à l'assistance humanitaire</v>
      </c>
      <c r="FL178" s="20" t="str">
        <f>IF('Raw Data'!EJ178="","",'Raw Data'!EJ178)</f>
        <v/>
      </c>
      <c r="FM178" s="20" t="str">
        <f>IF('Raw Data'!EK178="","",'Raw Data'!EK178)</f>
        <v>Oui</v>
      </c>
      <c r="FN178" s="20" t="str">
        <f>IF('Raw Data'!EL178="","",'Raw Data'!EL178)</f>
        <v/>
      </c>
      <c r="FO178" s="20" t="str">
        <f>IF('Raw Data'!EM178="","",'Raw Data'!EM178)</f>
        <v>Oui</v>
      </c>
      <c r="FP178" s="20" t="str">
        <f>IF('Raw Data'!EN178="","",'Raw Data'!EN178)</f>
        <v/>
      </c>
      <c r="FQ178" s="20" t="str">
        <f>IF('Raw Data'!EO178="","",'Raw Data'!EO178)</f>
        <v/>
      </c>
      <c r="FR178" s="20" t="str">
        <f>IF('Raw Data'!EP178="","",'Raw Data'!EP178)</f>
        <v/>
      </c>
      <c r="FS178" s="20" t="str">
        <f>IF('Raw Data'!EQ178="","",'Raw Data'!EQ178)</f>
        <v>Tembwe</v>
      </c>
      <c r="FT178" s="20">
        <f>IF('Raw Data'!ER178="","",'Raw Data'!ER178)</f>
        <v>4</v>
      </c>
      <c r="FU178" s="20" t="str">
        <f>IF('Raw Data'!ES178="","",'Raw Data'!ES178)</f>
        <v>L'ic connait bien la situation de la localite</v>
      </c>
      <c r="FV178" s="20" t="str">
        <f>IF('Raw Data'!ET178="","",'Raw Data'!ET178)</f>
        <v>vWvJfH3sDSZM3uC5W82MGH</v>
      </c>
      <c r="FW178" s="20" t="str">
        <f>IF('Raw Data'!EU178="","",'Raw Data'!EU178)</f>
        <v>v89tPMrAjVHLSntiBQ22UJ</v>
      </c>
      <c r="FX178" s="20" t="str">
        <f>IF('Raw Data'!EV178="","",'Raw Data'!EV178)</f>
        <v>v5AfrSZTqajduwJVMoNG7f</v>
      </c>
      <c r="FY178" s="20" t="str">
        <f>IF('Raw Data'!EW178="","",'Raw Data'!EW178)</f>
        <v>vbptduBAghB4e4bMMgdQUc</v>
      </c>
      <c r="FZ178" s="20" t="str">
        <f>IF('Raw Data'!EX178="","",'Raw Data'!EX178)</f>
        <v>vNycnGWUpYeb3KNNoHrkGX</v>
      </c>
      <c r="GA178" s="20" t="str">
        <f>IF('Raw Data'!EY178="","",'Raw Data'!EY178)</f>
        <v/>
      </c>
      <c r="GB178" s="20">
        <f>IF('Raw Data'!EZ178="","",'Raw Data'!EZ178)</f>
        <v>386504897</v>
      </c>
      <c r="GC178" s="20" t="str">
        <f>IF('Raw Data'!FA178="","",'Raw Data'!FA178)</f>
        <v>2f738cb8-d7f6-459e-8548-b7b69d034688</v>
      </c>
      <c r="GD178" s="29">
        <f>IF('Raw Data'!FB178="","",'Raw Data'!FB178)</f>
        <v>44950.440659722219</v>
      </c>
      <c r="GE178" s="20" t="str">
        <f>IF('Raw Data'!FC178="","",'Raw Data'!FC178)</f>
        <v/>
      </c>
      <c r="GF178" s="20" t="str">
        <f>IF('Raw Data'!FD178="","",'Raw Data'!FD178)</f>
        <v/>
      </c>
      <c r="GG178" s="20" t="str">
        <f>IF('Raw Data'!FE178="","",'Raw Data'!FE178)</f>
        <v>submitted_via_web</v>
      </c>
      <c r="GH178" s="20" t="str">
        <f>IF('Raw Data'!FF178="","",'Raw Data'!FF178)</f>
        <v>reach_rdc_hsm_enqueteur</v>
      </c>
      <c r="GI178" s="20" t="str">
        <f>IF('Raw Data'!FG178="","",'Raw Data'!FG178)</f>
        <v/>
      </c>
      <c r="GJ178" s="20">
        <f>IF('Raw Data'!FH178="","",'Raw Data'!FH178)</f>
        <v>289</v>
      </c>
    </row>
    <row r="179" spans="1:192" x14ac:dyDescent="0.25">
      <c r="A179" s="24" t="str">
        <f t="shared" si="85"/>
        <v>4402e033-9351-49bc-9aff-763390d553bb</v>
      </c>
      <c r="B179" s="24" t="str">
        <f t="shared" si="86"/>
        <v>Kawama</v>
      </c>
      <c r="C179" s="24" t="str">
        <f t="shared" si="87"/>
        <v>ENU8</v>
      </c>
      <c r="D179" s="29">
        <f>IF('Raw Data'!A179="","",'Raw Data'!A179)</f>
        <v>44950</v>
      </c>
      <c r="E179" s="27">
        <f>IF('Raw Data'!B179="","",'Raw Data'!B179)</f>
        <v>44950.638987662038</v>
      </c>
      <c r="F179" s="27">
        <f>IF('Raw Data'!C179="","",'Raw Data'!C179)</f>
        <v>44950.668237164347</v>
      </c>
      <c r="G179" s="31">
        <f t="shared" si="88"/>
        <v>42.119283325737342</v>
      </c>
      <c r="H179" s="33" t="str">
        <f t="shared" si="89"/>
        <v>OK</v>
      </c>
      <c r="I179" s="20" t="str">
        <f>IF('Raw Data'!D179="","",'Raw Data'!D179)</f>
        <v>audit.csv</v>
      </c>
      <c r="J179" s="20" t="str">
        <f>IF('Raw Data'!E179="","",'Raw Data'!E179)</f>
        <v>https://kc.humanitarianresponse.info/media/original?media_file=reachrdcdata%2Fattachments%2F03786f7074524bcf85122757f5105ae7%2F4402e033-9351-49bc-9aff-763390d553bb%2Faudit.csv</v>
      </c>
      <c r="K179" s="20" t="str">
        <f>IF('Raw Data'!F179="","",'Raw Data'!F179)</f>
        <v/>
      </c>
      <c r="L179" s="20" t="str">
        <f>IF('Raw Data'!G179="","",'Raw Data'!G179)</f>
        <v/>
      </c>
      <c r="M179" s="20" t="str">
        <f>IF('Raw Data'!H179="","",'Raw Data'!H179)</f>
        <v>ENU8</v>
      </c>
      <c r="N179" s="20" t="str">
        <f>IF('Raw Data'!I179="","",'Raw Data'!I179)</f>
        <v>Kalemie</v>
      </c>
      <c r="O179" s="20" t="str">
        <f>IF('Raw Data'!J179="","",'Raw Data'!J179)</f>
        <v>Décembre</v>
      </c>
      <c r="P179" s="20" t="str">
        <f>IF('Raw Data'!K179="","",'Raw Data'!K179)</f>
        <v>Entretien à distance (appel téléphonique)</v>
      </c>
      <c r="Q179" s="20">
        <f>IF('Raw Data'!L179="","",'Raw Data'!L179)</f>
        <v>813490487</v>
      </c>
      <c r="R179" s="20">
        <f>IF('Raw Data'!M179="","",'Raw Data'!M179)</f>
        <v>813490487</v>
      </c>
      <c r="S179" s="20" t="str">
        <f>IF('Raw Data'!N179="","",'Raw Data'!N179)</f>
        <v>Oui</v>
      </c>
      <c r="T179" s="35" t="str">
        <f t="shared" si="90"/>
        <v/>
      </c>
      <c r="U179" s="20" t="str">
        <f>IF('Raw Data'!O179="","",'Raw Data'!O179)</f>
        <v/>
      </c>
      <c r="V179" s="20" t="str">
        <f>IF('Raw Data'!P179="","",'Raw Data'!P179)</f>
        <v/>
      </c>
      <c r="W179" s="20" t="str">
        <f>IF('Raw Data'!Q179="","",'Raw Data'!Q179)</f>
        <v/>
      </c>
      <c r="X179" s="20" t="str">
        <f>IF('Raw Data'!R179="","",'Raw Data'!R179)</f>
        <v>Oui</v>
      </c>
      <c r="Y179" s="35" t="str">
        <f t="shared" si="91"/>
        <v/>
      </c>
      <c r="Z179" s="20" t="str">
        <f>IF('Raw Data'!S179="","",'Raw Data'!S179)</f>
        <v/>
      </c>
      <c r="AA179" s="20" t="str">
        <f>IF('Raw Data'!T179="","",'Raw Data'!T179)</f>
        <v/>
      </c>
      <c r="AB179" s="20" t="str">
        <f>IF('Raw Data'!U179="","",'Raw Data'!U179)</f>
        <v>Maintenant</v>
      </c>
      <c r="AC179" s="35" t="str">
        <f t="shared" si="92"/>
        <v/>
      </c>
      <c r="AD179" s="20" t="str">
        <f>IF('Raw Data'!V179="","",'Raw Data'!V179)</f>
        <v/>
      </c>
      <c r="AE179" s="20" t="str">
        <f>IF('Raw Data'!W179="","",'Raw Data'!W179)</f>
        <v>Kalonda kamisolo</v>
      </c>
      <c r="AF179" s="20" t="str">
        <f>IF('Raw Data'!X179="","",'Raw Data'!X179)</f>
        <v>Homme</v>
      </c>
      <c r="AG179" s="20">
        <f>IF('Raw Data'!Y179="","",'Raw Data'!Y179)</f>
        <v>62</v>
      </c>
      <c r="AH179" s="20" t="str">
        <f>IF('Raw Data'!Z179="","",'Raw Data'!Z179)</f>
        <v>Agriculteur</v>
      </c>
      <c r="AI179" s="20" t="str">
        <f>IF('Raw Data'!AA179="","",'Raw Data'!AA179)</f>
        <v/>
      </c>
      <c r="AJ179" s="20" t="str">
        <f>IF('Raw Data'!AB179="","",'Raw Data'!AB179)</f>
        <v/>
      </c>
      <c r="AK179" s="20" t="str">
        <f>IF('Raw Data'!AC179="","",'Raw Data'!AC179)</f>
        <v/>
      </c>
      <c r="AL179" s="20" t="str">
        <f>IF('Raw Data'!AD179="","",'Raw Data'!AD179)</f>
        <v/>
      </c>
      <c r="AM179" s="20" t="str">
        <f>IF('Raw Data'!AE179="","",'Raw Data'!AE179)</f>
        <v/>
      </c>
      <c r="AN179" s="20" t="str">
        <f>IF('Raw Data'!AF179="","",'Raw Data'!AF179)</f>
        <v/>
      </c>
      <c r="AO179" s="20" t="str">
        <f>IF('Raw Data'!AG179="","",'Raw Data'!AG179)</f>
        <v/>
      </c>
      <c r="AP179" s="20" t="str">
        <f>IF('Raw Data'!AH179="","",'Raw Data'!AH179)</f>
        <v>Personne non déplacée (Autochtone)</v>
      </c>
      <c r="AQ179" s="35" t="str">
        <f t="shared" si="93"/>
        <v/>
      </c>
      <c r="AR179" s="20" t="str">
        <f>IF('Raw Data'!AI179="","",'Raw Data'!AI179)</f>
        <v>Tanganyika</v>
      </c>
      <c r="AS179" s="20" t="str">
        <f>IF('Raw Data'!AJ179="","",'Raw Data'!AJ179)</f>
        <v>Kalemie</v>
      </c>
      <c r="AT179" s="20" t="str">
        <f>IF('Raw Data'!AK179="","",'Raw Data'!AK179)</f>
        <v>Kawama</v>
      </c>
      <c r="AU179" s="20" t="str">
        <f>IF('Raw Data'!AL179="","",'Raw Data'!AL179)</f>
        <v/>
      </c>
      <c r="AV179" s="20" t="str">
        <f>IF('Raw Data'!AM179="","",'Raw Data'!AM179)</f>
        <v>Kawama</v>
      </c>
      <c r="AW179" s="20" t="str">
        <f>IF('Raw Data'!AN179="","",'Raw Data'!AN179)</f>
        <v/>
      </c>
      <c r="AX179" s="20" t="str">
        <f>IF('Raw Data'!AO179="","",'Raw Data'!AO179)</f>
        <v>Oui</v>
      </c>
      <c r="AY179" s="20" t="str">
        <f>IF('Raw Data'!AP179="","",'Raw Data'!AP179)</f>
        <v>Tanganyika</v>
      </c>
      <c r="AZ179" s="20" t="str">
        <f>IF('Raw Data'!AQ179="","",'Raw Data'!AQ179)</f>
        <v>Kalemie</v>
      </c>
      <c r="BA179" s="20" t="str">
        <f>IF('Raw Data'!AR179="","",'Raw Data'!AR179)</f>
        <v>Localité</v>
      </c>
      <c r="BB179" s="20" t="str">
        <f>IF('Raw Data'!AS179="","",'Raw Data'!AS179)</f>
        <v/>
      </c>
      <c r="BC179" s="20" t="str">
        <f>IF('Raw Data'!AT179="","",'Raw Data'!AT179)</f>
        <v/>
      </c>
      <c r="BD179" s="20" t="str">
        <f>IF('Raw Data'!AU179="","",'Raw Data'!AU179)</f>
        <v/>
      </c>
      <c r="BE179" s="20" t="str">
        <f>IF('Raw Data'!AV179="","",'Raw Data'!AV179)</f>
        <v>Kawama</v>
      </c>
      <c r="BF179" s="20" t="str">
        <f>IF('Raw Data'!AW179="","",'Raw Data'!AW179)</f>
        <v/>
      </c>
      <c r="BG179" s="20" t="str">
        <f>IF('Raw Data'!AX179="","",'Raw Data'!AX179)</f>
        <v>Kawama</v>
      </c>
      <c r="BH179" s="20" t="str">
        <f>IF('Raw Data'!AY179="","",'Raw Data'!AY179)</f>
        <v>Non</v>
      </c>
      <c r="BI179" s="20" t="str">
        <f>IF('Raw Data'!AZ179="","",'Raw Data'!AZ179)</f>
        <v/>
      </c>
      <c r="BJ179" s="20" t="str">
        <f>IF('Raw Data'!BA179="","",'Raw Data'!BA179)</f>
        <v>Oui</v>
      </c>
      <c r="BK179" s="20" t="str">
        <f>IF('Raw Data'!BB179="","",'Raw Data'!BB179)</f>
        <v>Oui</v>
      </c>
      <c r="BL179" s="20" t="str">
        <f>IF('Raw Data'!BC179="","",'Raw Data'!BC179)</f>
        <v/>
      </c>
      <c r="BM179" s="20" t="str">
        <f>IF('Raw Data'!BD179="","",'Raw Data'!BD179)</f>
        <v/>
      </c>
      <c r="BN179" s="20" t="str">
        <f>IF('Raw Data'!BE179="","",'Raw Data'!BE179)</f>
        <v/>
      </c>
      <c r="BO179" s="20" t="str">
        <f>IF('Raw Data'!BF179="","",'Raw Data'!BF179)</f>
        <v/>
      </c>
      <c r="BP179" s="20" t="str">
        <f>IF('Raw Data'!BG179="","",'Raw Data'!BG179)</f>
        <v/>
      </c>
      <c r="BQ179" s="20" t="str">
        <f>IF('Raw Data'!BH179="","",'Raw Data'!BH179)</f>
        <v>Autre (Spécifier)</v>
      </c>
      <c r="BR179" s="20" t="str">
        <f>IF('Raw Data'!BI179="","",'Raw Data'!BI179)</f>
        <v>Tumbwe</v>
      </c>
      <c r="BS179" s="20" t="str">
        <f>IF('Raw Data'!BJ179="","",'Raw Data'!BJ179)</f>
        <v>Oui</v>
      </c>
      <c r="BT179" s="20" t="str">
        <f>IF('Raw Data'!BK179="","",'Raw Data'!BK179)</f>
        <v>Oui</v>
      </c>
      <c r="BU179" s="35" t="str">
        <f t="shared" si="94"/>
        <v/>
      </c>
      <c r="BV179" s="20" t="str">
        <f>IF('Raw Data'!BL179="","",'Raw Data'!BL179)</f>
        <v/>
      </c>
      <c r="BW179" s="20" t="str">
        <f>IF('Raw Data'!BM179="","",'Raw Data'!BM179)</f>
        <v/>
      </c>
      <c r="BX179" s="20" t="str">
        <f>IF('Raw Data'!BN179="","",'Raw Data'!BN179)</f>
        <v>Oui</v>
      </c>
      <c r="BY179" s="20" t="str">
        <f>IF('Raw Data'!BO179="","",'Raw Data'!BO179)</f>
        <v>Oui</v>
      </c>
      <c r="BZ179" s="20" t="str">
        <f>IF('Raw Data'!BP179="","",'Raw Data'!BP179)</f>
        <v>Non</v>
      </c>
      <c r="CA179" s="20" t="str">
        <f>IF('Raw Data'!BQ179="","",'Raw Data'!BQ179)</f>
        <v>Non</v>
      </c>
      <c r="CB179" s="20" t="str">
        <f>IF('Raw Data'!BR179="","",'Raw Data'!BR179)</f>
        <v>Non</v>
      </c>
      <c r="CC179" s="20" t="str">
        <f>IF('Raw Data'!BS179="","",'Raw Data'!BS179)</f>
        <v/>
      </c>
      <c r="CD179" s="20" t="str">
        <f>IF('Raw Data'!BT179="","",'Raw Data'!BT179)</f>
        <v>Communauté hôte (=Autochtones)</v>
      </c>
      <c r="CE179" s="20" t="str">
        <f>IF('Raw Data'!BU179="","",'Raw Data'!BU179)</f>
        <v>2</v>
      </c>
      <c r="CF179" s="20" t="str">
        <f>IF('Raw Data'!BV179="","",'Raw Data'!BV179)</f>
        <v>Oui</v>
      </c>
      <c r="CG179" s="20" t="str">
        <f>IF('Raw Data'!BW179="","",'Raw Data'!BW179)</f>
        <v>Communauté hôte (=Autochtones)</v>
      </c>
      <c r="CH179" s="35" t="str">
        <f t="shared" si="95"/>
        <v/>
      </c>
      <c r="CI179" s="35" t="str">
        <f t="shared" si="96"/>
        <v/>
      </c>
      <c r="CJ179" s="37">
        <f t="shared" si="97"/>
        <v>1</v>
      </c>
      <c r="CK179" s="20">
        <f>IF('Raw Data'!BX179="","",'Raw Data'!BX179)</f>
        <v>1</v>
      </c>
      <c r="CL179" s="20">
        <f>IF('Raw Data'!BY179="","",'Raw Data'!BY179)</f>
        <v>0</v>
      </c>
      <c r="CM179" s="20">
        <f>IF('Raw Data'!BZ179="","",'Raw Data'!BZ179)</f>
        <v>0</v>
      </c>
      <c r="CN179" s="20">
        <f>IF('Raw Data'!CA179="","",'Raw Data'!CA179)</f>
        <v>0</v>
      </c>
      <c r="CO179" s="20">
        <f>IF('Raw Data'!CB179="","",'Raw Data'!CB179)</f>
        <v>0</v>
      </c>
      <c r="CP179" s="39" t="str">
        <f>IF('Raw Data'!CC179="","",'Raw Data'!CC179)</f>
        <v>0.6584572598876701</v>
      </c>
      <c r="CQ179" s="20" t="str">
        <f>IF('Raw Data'!CD179="","",'Raw Data'!CD179)</f>
        <v/>
      </c>
      <c r="CR179" s="20" t="str">
        <f>IF('Raw Data'!CE179="","",'Raw Data'!CE179)</f>
        <v>1</v>
      </c>
      <c r="CS179" s="20" t="str">
        <f>IF('Raw Data'!CF179="","",'Raw Data'!CF179)</f>
        <v/>
      </c>
      <c r="CT179" s="20" t="str">
        <f>IF('Raw Data'!CG179="","",'Raw Data'!CG179)</f>
        <v/>
      </c>
      <c r="CU179" s="20" t="str">
        <f>IF('Raw Data'!CH179="","",'Raw Data'!CH179)</f>
        <v/>
      </c>
      <c r="CV179" s="35" t="str">
        <f t="shared" si="98"/>
        <v/>
      </c>
      <c r="CW179" s="20" t="str">
        <f>IF('Raw Data'!CI179="","",'Raw Data'!CI179)</f>
        <v/>
      </c>
      <c r="CX179" s="35" t="str">
        <f t="shared" si="99"/>
        <v/>
      </c>
      <c r="CY179" s="20" t="str">
        <f>IF('Raw Data'!CJ179="","",'Raw Data'!CJ179)</f>
        <v/>
      </c>
      <c r="CZ179" s="35" t="str">
        <f t="shared" si="100"/>
        <v/>
      </c>
      <c r="DA179" s="20" t="str">
        <f>IF('Raw Data'!CK179="","",'Raw Data'!CK179)</f>
        <v/>
      </c>
      <c r="DB179" s="35" t="str">
        <f t="shared" si="101"/>
        <v/>
      </c>
      <c r="DC179" s="20" t="str">
        <f>IF('Raw Data'!CL179="","",'Raw Data'!CL179)</f>
        <v/>
      </c>
      <c r="DD179" s="35" t="str">
        <f t="shared" si="102"/>
        <v/>
      </c>
      <c r="DE179" s="20" t="str">
        <f>IF('Raw Data'!CM179="","",'Raw Data'!CM179)</f>
        <v/>
      </c>
      <c r="DF179" s="35" t="str">
        <f t="shared" si="103"/>
        <v/>
      </c>
      <c r="DG179" s="20" t="str">
        <f>IF('Raw Data'!CN179="","",'Raw Data'!CN179)</f>
        <v/>
      </c>
      <c r="DH179" s="35" t="str">
        <f t="shared" si="104"/>
        <v/>
      </c>
      <c r="DI179" s="20" t="str">
        <f>IF('Raw Data'!CO179="","",'Raw Data'!CO179)</f>
        <v/>
      </c>
      <c r="DJ179" s="35" t="str">
        <f t="shared" si="105"/>
        <v/>
      </c>
      <c r="DK179" s="23" t="str">
        <f>IF('Raw Data'!CP179="","",'Raw Data'!CP179)</f>
        <v/>
      </c>
      <c r="DL179" s="23" t="str">
        <f>IF('Raw Data'!CQ179="","",'Raw Data'!CQ179)</f>
        <v/>
      </c>
      <c r="DM179" s="20" t="str">
        <f>IF('Raw Data'!CR179="","",'Raw Data'!CR179)</f>
        <v/>
      </c>
      <c r="DN179" s="20" t="str">
        <f>IF('Raw Data'!CS179="","",'Raw Data'!CS179)</f>
        <v/>
      </c>
      <c r="DO179" s="23" t="str">
        <f>IF('Raw Data'!CT179="","",'Raw Data'!CT179)</f>
        <v/>
      </c>
      <c r="DP179" s="20" t="str">
        <f>IF('Raw Data'!CU179="","",'Raw Data'!CU179)</f>
        <v/>
      </c>
      <c r="DQ179" s="23" t="str">
        <f>IF('Raw Data'!CV179="","",'Raw Data'!CV179)</f>
        <v/>
      </c>
      <c r="DR179" s="20" t="str">
        <f>IF('Raw Data'!CW179="","",'Raw Data'!CW179)</f>
        <v/>
      </c>
      <c r="DS179" s="20">
        <f>IF('Raw Data'!CX179="","",'Raw Data'!CX179)</f>
        <v>80</v>
      </c>
      <c r="DT179" s="20">
        <f>IF('Raw Data'!CY179="","",'Raw Data'!CY179)</f>
        <v>0</v>
      </c>
      <c r="DU179" s="20">
        <f>IF('Raw Data'!CZ179="","",'Raw Data'!CZ179)</f>
        <v>60</v>
      </c>
      <c r="DV179" s="20">
        <f>IF('Raw Data'!DA179="","",'Raw Data'!DA179)</f>
        <v>0</v>
      </c>
      <c r="DW179" s="20">
        <f>IF('Raw Data'!DB179="","",'Raw Data'!DB179)</f>
        <v>1</v>
      </c>
      <c r="DX179" s="35" t="str">
        <f t="shared" si="106"/>
        <v/>
      </c>
      <c r="DY179" s="23">
        <f>IF('Raw Data'!DC179="","",'Raw Data'!DC179)</f>
        <v>0</v>
      </c>
      <c r="DZ179" s="42" t="str">
        <f t="shared" si="107"/>
        <v/>
      </c>
      <c r="EA179" s="20">
        <f>IF('Raw Data'!DD179="","",'Raw Data'!DD179)</f>
        <v>0</v>
      </c>
      <c r="EB179" s="35" t="str">
        <f t="shared" si="108"/>
        <v/>
      </c>
      <c r="EC179" s="20">
        <f>IF('Raw Data'!DE179="","",'Raw Data'!DE179)</f>
        <v>1</v>
      </c>
      <c r="ED179" s="35" t="str">
        <f t="shared" si="109"/>
        <v/>
      </c>
      <c r="EE179" s="20">
        <f>IF('Raw Data'!DF179="","",'Raw Data'!DF179)</f>
        <v>0</v>
      </c>
      <c r="EF179" s="35" t="str">
        <f t="shared" si="110"/>
        <v/>
      </c>
      <c r="EG179" s="20">
        <f>IF('Raw Data'!DG179="","",'Raw Data'!DG179)</f>
        <v>1</v>
      </c>
      <c r="EH179" s="35" t="str">
        <f t="shared" si="111"/>
        <v/>
      </c>
      <c r="EI179" s="20">
        <f>IF('Raw Data'!DH179="","",'Raw Data'!DH179)</f>
        <v>0</v>
      </c>
      <c r="EJ179" s="20">
        <f>IF('Raw Data'!DI179="","",'Raw Data'!DI179)</f>
        <v>14</v>
      </c>
      <c r="EK179" s="20">
        <f>IF('Raw Data'!DJ179="","",'Raw Data'!DJ179)</f>
        <v>6</v>
      </c>
      <c r="EL179" s="20">
        <f>IF('Raw Data'!DK179="","",'Raw Data'!DK179)</f>
        <v>5</v>
      </c>
      <c r="EM179" s="20" t="str">
        <f>IF('Raw Data'!DL179="","",'Raw Data'!DL179)</f>
        <v/>
      </c>
      <c r="EN179" s="20" t="str">
        <f>IF('Raw Data'!DM179="","",'Raw Data'!DM179)</f>
        <v/>
      </c>
      <c r="EO179" s="20" t="str">
        <f>IF('Raw Data'!DN179="","",'Raw Data'!DN179)</f>
        <v>Oui</v>
      </c>
      <c r="EP179" s="20">
        <f>IF('Raw Data'!DO179="","",'Raw Data'!DO179)</f>
        <v>6</v>
      </c>
      <c r="EQ179" s="35" t="str">
        <f t="shared" si="112"/>
        <v/>
      </c>
      <c r="ER179" s="20">
        <f>IF('Raw Data'!DP179="","",'Raw Data'!DP179)</f>
        <v>3</v>
      </c>
      <c r="ES179" s="20">
        <f>IF('Raw Data'!DQ179="","",'Raw Data'!DQ179)</f>
        <v>2</v>
      </c>
      <c r="ET179" s="20">
        <f>IF('Raw Data'!DR179="","",'Raw Data'!DR179)</f>
        <v>1</v>
      </c>
      <c r="EU179" s="20" t="str">
        <f>IF('Raw Data'!DS179="","",'Raw Data'!DS179)</f>
        <v/>
      </c>
      <c r="EV179" s="20" t="str">
        <f>IF('Raw Data'!DT179="","",'Raw Data'!DT179)</f>
        <v>Station de radio</v>
      </c>
      <c r="EW179" s="20">
        <f>IF('Raw Data'!DU179="","",'Raw Data'!DU179)</f>
        <v>1</v>
      </c>
      <c r="EX179" s="20">
        <f>IF('Raw Data'!DV179="","",'Raw Data'!DV179)</f>
        <v>0</v>
      </c>
      <c r="EY179" s="20">
        <f>IF('Raw Data'!DW179="","",'Raw Data'!DW179)</f>
        <v>0</v>
      </c>
      <c r="EZ179" s="20">
        <f>IF('Raw Data'!DX179="","",'Raw Data'!DX179)</f>
        <v>0</v>
      </c>
      <c r="FA179" s="20">
        <f>IF('Raw Data'!DY179="","",'Raw Data'!DY179)</f>
        <v>0</v>
      </c>
      <c r="FB179" s="20">
        <f>IF('Raw Data'!DZ179="","",'Raw Data'!DZ179)</f>
        <v>0</v>
      </c>
      <c r="FC179" s="20">
        <f>IF('Raw Data'!EA179="","",'Raw Data'!EA179)</f>
        <v>0</v>
      </c>
      <c r="FD179" s="20">
        <f>IF('Raw Data'!EB179="","",'Raw Data'!EB179)</f>
        <v>0</v>
      </c>
      <c r="FE179" s="20">
        <f>IF('Raw Data'!EC179="","",'Raw Data'!EC179)</f>
        <v>0</v>
      </c>
      <c r="FF179" s="20">
        <f>IF('Raw Data'!ED179="","",'Raw Data'!ED179)</f>
        <v>0</v>
      </c>
      <c r="FG179" s="20">
        <f>IF('Raw Data'!EE179="","",'Raw Data'!EE179)</f>
        <v>0</v>
      </c>
      <c r="FH179" s="20">
        <f>IF('Raw Data'!EF179="","",'Raw Data'!EF179)</f>
        <v>0</v>
      </c>
      <c r="FI179" s="20">
        <f>IF('Raw Data'!EG179="","",'Raw Data'!EG179)</f>
        <v>0</v>
      </c>
      <c r="FJ179" s="20" t="str">
        <f>IF('Raw Data'!EH179="","",'Raw Data'!EH179)</f>
        <v/>
      </c>
      <c r="FK179" s="20" t="str">
        <f>IF('Raw Data'!EI179="","",'Raw Data'!EI179)</f>
        <v>Information sur l'accès à l'assistance humanitaire</v>
      </c>
      <c r="FL179" s="20" t="str">
        <f>IF('Raw Data'!EJ179="","",'Raw Data'!EJ179)</f>
        <v/>
      </c>
      <c r="FM179" s="20" t="str">
        <f>IF('Raw Data'!EK179="","",'Raw Data'!EK179)</f>
        <v>Oui</v>
      </c>
      <c r="FN179" s="20" t="str">
        <f>IF('Raw Data'!EL179="","",'Raw Data'!EL179)</f>
        <v/>
      </c>
      <c r="FO179" s="20" t="str">
        <f>IF('Raw Data'!EM179="","",'Raw Data'!EM179)</f>
        <v>Oui</v>
      </c>
      <c r="FP179" s="20" t="str">
        <f>IF('Raw Data'!EN179="","",'Raw Data'!EN179)</f>
        <v/>
      </c>
      <c r="FQ179" s="20" t="str">
        <f>IF('Raw Data'!EO179="","",'Raw Data'!EO179)</f>
        <v/>
      </c>
      <c r="FR179" s="20" t="str">
        <f>IF('Raw Data'!EP179="","",'Raw Data'!EP179)</f>
        <v/>
      </c>
      <c r="FS179" s="20" t="str">
        <f>IF('Raw Data'!EQ179="","",'Raw Data'!EQ179)</f>
        <v>Kawama</v>
      </c>
      <c r="FT179" s="20">
        <f>IF('Raw Data'!ER179="","",'Raw Data'!ER179)</f>
        <v>4</v>
      </c>
      <c r="FU179" s="20" t="str">
        <f>IF('Raw Data'!ES179="","",'Raw Data'!ES179)</f>
        <v>Bien</v>
      </c>
      <c r="FV179" s="20" t="str">
        <f>IF('Raw Data'!ET179="","",'Raw Data'!ET179)</f>
        <v>vWvJfH3sDSZM3uC5W82MGH</v>
      </c>
      <c r="FW179" s="20" t="str">
        <f>IF('Raw Data'!EU179="","",'Raw Data'!EU179)</f>
        <v>v89tPMrAjVHLSntiBQ22UJ</v>
      </c>
      <c r="FX179" s="20" t="str">
        <f>IF('Raw Data'!EV179="","",'Raw Data'!EV179)</f>
        <v>v5AfrSZTqajduwJVMoNG7f</v>
      </c>
      <c r="FY179" s="20" t="str">
        <f>IF('Raw Data'!EW179="","",'Raw Data'!EW179)</f>
        <v>vbptduBAghB4e4bMMgdQUc</v>
      </c>
      <c r="FZ179" s="20" t="str">
        <f>IF('Raw Data'!EX179="","",'Raw Data'!EX179)</f>
        <v>vNycnGWUpYeb3KNNoHrkGX</v>
      </c>
      <c r="GA179" s="20" t="str">
        <f>IF('Raw Data'!EY179="","",'Raw Data'!EY179)</f>
        <v/>
      </c>
      <c r="GB179" s="20">
        <f>IF('Raw Data'!EZ179="","",'Raw Data'!EZ179)</f>
        <v>386620512</v>
      </c>
      <c r="GC179" s="20" t="str">
        <f>IF('Raw Data'!FA179="","",'Raw Data'!FA179)</f>
        <v>4402e033-9351-49bc-9aff-763390d553bb</v>
      </c>
      <c r="GD179" s="29">
        <f>IF('Raw Data'!FB179="","",'Raw Data'!FB179)</f>
        <v>44950.598379629628</v>
      </c>
      <c r="GE179" s="20" t="str">
        <f>IF('Raw Data'!FC179="","",'Raw Data'!FC179)</f>
        <v/>
      </c>
      <c r="GF179" s="20" t="str">
        <f>IF('Raw Data'!FD179="","",'Raw Data'!FD179)</f>
        <v/>
      </c>
      <c r="GG179" s="20" t="str">
        <f>IF('Raw Data'!FE179="","",'Raw Data'!FE179)</f>
        <v>submitted_via_web</v>
      </c>
      <c r="GH179" s="20" t="str">
        <f>IF('Raw Data'!FF179="","",'Raw Data'!FF179)</f>
        <v>reach_rdc_hsm_enqueteur</v>
      </c>
      <c r="GI179" s="20" t="str">
        <f>IF('Raw Data'!FG179="","",'Raw Data'!FG179)</f>
        <v/>
      </c>
      <c r="GJ179" s="20">
        <f>IF('Raw Data'!FH179="","",'Raw Data'!FH179)</f>
        <v>291</v>
      </c>
    </row>
    <row r="180" spans="1:192" x14ac:dyDescent="0.25">
      <c r="A180" s="24" t="str">
        <f t="shared" si="85"/>
        <v>c3fdc8bc-64d4-461e-a3d8-16e5c5dd117d</v>
      </c>
      <c r="B180" s="24" t="str">
        <f t="shared" si="86"/>
        <v>Kankulwe</v>
      </c>
      <c r="C180" s="24" t="str">
        <f t="shared" si="87"/>
        <v xml:space="preserve">ENU7 </v>
      </c>
      <c r="D180" s="29">
        <f>IF('Raw Data'!A180="","",'Raw Data'!A180)</f>
        <v>44950</v>
      </c>
      <c r="E180" s="27">
        <f>IF('Raw Data'!B180="","",'Raw Data'!B180)</f>
        <v>44950.64119440972</v>
      </c>
      <c r="F180" s="27">
        <f>IF('Raw Data'!C180="","",'Raw Data'!C180)</f>
        <v>44950.670534965277</v>
      </c>
      <c r="G180" s="31">
        <f t="shared" si="88"/>
        <v>42.250400001648813</v>
      </c>
      <c r="H180" s="33" t="str">
        <f t="shared" si="89"/>
        <v>OK</v>
      </c>
      <c r="I180" s="20" t="str">
        <f>IF('Raw Data'!D180="","",'Raw Data'!D180)</f>
        <v>audit.csv</v>
      </c>
      <c r="J180" s="20" t="str">
        <f>IF('Raw Data'!E180="","",'Raw Data'!E180)</f>
        <v>https://kc.humanitarianresponse.info/media/original?media_file=reachrdcdata%2Fattachments%2F03786f7074524bcf85122757f5105ae7%2Fc3fdc8bc-64d4-461e-a3d8-16e5c5dd117d%2Faudit.csv</v>
      </c>
      <c r="K180" s="20" t="str">
        <f>IF('Raw Data'!F180="","",'Raw Data'!F180)</f>
        <v/>
      </c>
      <c r="L180" s="20" t="str">
        <f>IF('Raw Data'!G180="","",'Raw Data'!G180)</f>
        <v/>
      </c>
      <c r="M180" s="20" t="str">
        <f>IF('Raw Data'!H180="","",'Raw Data'!H180)</f>
        <v xml:space="preserve">ENU7 </v>
      </c>
      <c r="N180" s="20" t="str">
        <f>IF('Raw Data'!I180="","",'Raw Data'!I180)</f>
        <v>Kalemie</v>
      </c>
      <c r="O180" s="20" t="str">
        <f>IF('Raw Data'!J180="","",'Raw Data'!J180)</f>
        <v>Décembre</v>
      </c>
      <c r="P180" s="20" t="str">
        <f>IF('Raw Data'!K180="","",'Raw Data'!K180)</f>
        <v>Entretien à distance (appel téléphonique)</v>
      </c>
      <c r="Q180" s="20">
        <f>IF('Raw Data'!L180="","",'Raw Data'!L180)</f>
        <v>821577688</v>
      </c>
      <c r="R180" s="20">
        <f>IF('Raw Data'!M180="","",'Raw Data'!M180)</f>
        <v>821577688</v>
      </c>
      <c r="S180" s="20" t="str">
        <f>IF('Raw Data'!N180="","",'Raw Data'!N180)</f>
        <v>Oui</v>
      </c>
      <c r="T180" s="35" t="str">
        <f t="shared" si="90"/>
        <v/>
      </c>
      <c r="U180" s="20" t="str">
        <f>IF('Raw Data'!O180="","",'Raw Data'!O180)</f>
        <v/>
      </c>
      <c r="V180" s="20" t="str">
        <f>IF('Raw Data'!P180="","",'Raw Data'!P180)</f>
        <v/>
      </c>
      <c r="W180" s="20" t="str">
        <f>IF('Raw Data'!Q180="","",'Raw Data'!Q180)</f>
        <v/>
      </c>
      <c r="X180" s="20" t="str">
        <f>IF('Raw Data'!R180="","",'Raw Data'!R180)</f>
        <v>Oui</v>
      </c>
      <c r="Y180" s="35" t="str">
        <f t="shared" si="91"/>
        <v/>
      </c>
      <c r="Z180" s="20" t="str">
        <f>IF('Raw Data'!S180="","",'Raw Data'!S180)</f>
        <v/>
      </c>
      <c r="AA180" s="20" t="str">
        <f>IF('Raw Data'!T180="","",'Raw Data'!T180)</f>
        <v/>
      </c>
      <c r="AB180" s="20" t="str">
        <f>IF('Raw Data'!U180="","",'Raw Data'!U180)</f>
        <v>Maintenant</v>
      </c>
      <c r="AC180" s="35" t="str">
        <f t="shared" si="92"/>
        <v/>
      </c>
      <c r="AD180" s="20" t="str">
        <f>IF('Raw Data'!V180="","",'Raw Data'!V180)</f>
        <v/>
      </c>
      <c r="AE180" s="20" t="str">
        <f>IF('Raw Data'!W180="","",'Raw Data'!W180)</f>
        <v>Nelson kaniki</v>
      </c>
      <c r="AF180" s="20" t="str">
        <f>IF('Raw Data'!X180="","",'Raw Data'!X180)</f>
        <v>Homme</v>
      </c>
      <c r="AG180" s="20">
        <f>IF('Raw Data'!Y180="","",'Raw Data'!Y180)</f>
        <v>53</v>
      </c>
      <c r="AH180" s="20" t="str">
        <f>IF('Raw Data'!Z180="","",'Raw Data'!Z180)</f>
        <v>Agriculteur</v>
      </c>
      <c r="AI180" s="20" t="str">
        <f>IF('Raw Data'!AA180="","",'Raw Data'!AA180)</f>
        <v/>
      </c>
      <c r="AJ180" s="20" t="str">
        <f>IF('Raw Data'!AB180="","",'Raw Data'!AB180)</f>
        <v/>
      </c>
      <c r="AK180" s="20" t="str">
        <f>IF('Raw Data'!AC180="","",'Raw Data'!AC180)</f>
        <v/>
      </c>
      <c r="AL180" s="20" t="str">
        <f>IF('Raw Data'!AD180="","",'Raw Data'!AD180)</f>
        <v/>
      </c>
      <c r="AM180" s="20" t="str">
        <f>IF('Raw Data'!AE180="","",'Raw Data'!AE180)</f>
        <v/>
      </c>
      <c r="AN180" s="20" t="str">
        <f>IF('Raw Data'!AF180="","",'Raw Data'!AF180)</f>
        <v/>
      </c>
      <c r="AO180" s="20" t="str">
        <f>IF('Raw Data'!AG180="","",'Raw Data'!AG180)</f>
        <v/>
      </c>
      <c r="AP180" s="20" t="str">
        <f>IF('Raw Data'!AH180="","",'Raw Data'!AH180)</f>
        <v>Personne non déplacée (Autochtone)</v>
      </c>
      <c r="AQ180" s="35" t="str">
        <f t="shared" si="93"/>
        <v/>
      </c>
      <c r="AR180" s="20" t="str">
        <f>IF('Raw Data'!AI180="","",'Raw Data'!AI180)</f>
        <v>Tanganyika</v>
      </c>
      <c r="AS180" s="20" t="str">
        <f>IF('Raw Data'!AJ180="","",'Raw Data'!AJ180)</f>
        <v>Nyemba</v>
      </c>
      <c r="AT180" s="20" t="str">
        <f>IF('Raw Data'!AK180="","",'Raw Data'!AK180)</f>
        <v>Kankulwe</v>
      </c>
      <c r="AU180" s="20" t="str">
        <f>IF('Raw Data'!AL180="","",'Raw Data'!AL180)</f>
        <v/>
      </c>
      <c r="AV180" s="20" t="str">
        <f>IF('Raw Data'!AM180="","",'Raw Data'!AM180)</f>
        <v>Kankulwe</v>
      </c>
      <c r="AW180" s="20" t="str">
        <f>IF('Raw Data'!AN180="","",'Raw Data'!AN180)</f>
        <v/>
      </c>
      <c r="AX180" s="20" t="str">
        <f>IF('Raw Data'!AO180="","",'Raw Data'!AO180)</f>
        <v>Oui</v>
      </c>
      <c r="AY180" s="20" t="str">
        <f>IF('Raw Data'!AP180="","",'Raw Data'!AP180)</f>
        <v>Tanganyika</v>
      </c>
      <c r="AZ180" s="20" t="str">
        <f>IF('Raw Data'!AQ180="","",'Raw Data'!AQ180)</f>
        <v>Nyemba</v>
      </c>
      <c r="BA180" s="20" t="str">
        <f>IF('Raw Data'!AR180="","",'Raw Data'!AR180)</f>
        <v>Localité</v>
      </c>
      <c r="BB180" s="20" t="str">
        <f>IF('Raw Data'!AS180="","",'Raw Data'!AS180)</f>
        <v/>
      </c>
      <c r="BC180" s="20" t="str">
        <f>IF('Raw Data'!AT180="","",'Raw Data'!AT180)</f>
        <v/>
      </c>
      <c r="BD180" s="20" t="str">
        <f>IF('Raw Data'!AU180="","",'Raw Data'!AU180)</f>
        <v/>
      </c>
      <c r="BE180" s="20" t="str">
        <f>IF('Raw Data'!AV180="","",'Raw Data'!AV180)</f>
        <v>Kankulwe</v>
      </c>
      <c r="BF180" s="20" t="str">
        <f>IF('Raw Data'!AW180="","",'Raw Data'!AW180)</f>
        <v/>
      </c>
      <c r="BG180" s="20" t="str">
        <f>IF('Raw Data'!AX180="","",'Raw Data'!AX180)</f>
        <v>Kankulwe</v>
      </c>
      <c r="BH180" s="20" t="str">
        <f>IF('Raw Data'!AY180="","",'Raw Data'!AY180)</f>
        <v>Non</v>
      </c>
      <c r="BI180" s="20" t="str">
        <f>IF('Raw Data'!AZ180="","",'Raw Data'!AZ180)</f>
        <v/>
      </c>
      <c r="BJ180" s="20" t="str">
        <f>IF('Raw Data'!BA180="","",'Raw Data'!BA180)</f>
        <v>Oui</v>
      </c>
      <c r="BK180" s="20" t="str">
        <f>IF('Raw Data'!BB180="","",'Raw Data'!BB180)</f>
        <v>Oui</v>
      </c>
      <c r="BL180" s="20" t="str">
        <f>IF('Raw Data'!BC180="","",'Raw Data'!BC180)</f>
        <v/>
      </c>
      <c r="BM180" s="20" t="str">
        <f>IF('Raw Data'!BD180="","",'Raw Data'!BD180)</f>
        <v/>
      </c>
      <c r="BN180" s="20" t="str">
        <f>IF('Raw Data'!BE180="","",'Raw Data'!BE180)</f>
        <v/>
      </c>
      <c r="BO180" s="20" t="str">
        <f>IF('Raw Data'!BF180="","",'Raw Data'!BF180)</f>
        <v/>
      </c>
      <c r="BP180" s="20" t="str">
        <f>IF('Raw Data'!BG180="","",'Raw Data'!BG180)</f>
        <v/>
      </c>
      <c r="BQ180" s="20" t="str">
        <f>IF('Raw Data'!BH180="","",'Raw Data'!BH180)</f>
        <v>KALUMBI</v>
      </c>
      <c r="BR180" s="20" t="str">
        <f>IF('Raw Data'!BI180="","",'Raw Data'!BI180)</f>
        <v/>
      </c>
      <c r="BS180" s="20" t="str">
        <f>IF('Raw Data'!BJ180="","",'Raw Data'!BJ180)</f>
        <v>Oui</v>
      </c>
      <c r="BT180" s="20" t="str">
        <f>IF('Raw Data'!BK180="","",'Raw Data'!BK180)</f>
        <v>Oui</v>
      </c>
      <c r="BU180" s="35" t="str">
        <f t="shared" si="94"/>
        <v/>
      </c>
      <c r="BV180" s="20" t="str">
        <f>IF('Raw Data'!BL180="","",'Raw Data'!BL180)</f>
        <v/>
      </c>
      <c r="BW180" s="20" t="str">
        <f>IF('Raw Data'!BM180="","",'Raw Data'!BM180)</f>
        <v/>
      </c>
      <c r="BX180" s="20" t="str">
        <f>IF('Raw Data'!BN180="","",'Raw Data'!BN180)</f>
        <v>Oui</v>
      </c>
      <c r="BY180" s="20" t="str">
        <f>IF('Raw Data'!BO180="","",'Raw Data'!BO180)</f>
        <v>Non</v>
      </c>
      <c r="BZ180" s="20" t="str">
        <f>IF('Raw Data'!BP180="","",'Raw Data'!BP180)</f>
        <v>Oui</v>
      </c>
      <c r="CA180" s="20" t="str">
        <f>IF('Raw Data'!BQ180="","",'Raw Data'!BQ180)</f>
        <v>Non</v>
      </c>
      <c r="CB180" s="20" t="str">
        <f>IF('Raw Data'!BR180="","",'Raw Data'!BR180)</f>
        <v>Non</v>
      </c>
      <c r="CC180" s="20" t="str">
        <f>IF('Raw Data'!BS180="","",'Raw Data'!BS180)</f>
        <v/>
      </c>
      <c r="CD180" s="20" t="str">
        <f>IF('Raw Data'!BT180="","",'Raw Data'!BT180)</f>
        <v>Communauté hôte (=Autochtones)</v>
      </c>
      <c r="CE180" s="20" t="str">
        <f>IF('Raw Data'!BU180="","",'Raw Data'!BU180)</f>
        <v>2</v>
      </c>
      <c r="CF180" s="20" t="str">
        <f>IF('Raw Data'!BV180="","",'Raw Data'!BV180)</f>
        <v>Oui</v>
      </c>
      <c r="CG180" s="20" t="str">
        <f>IF('Raw Data'!BW180="","",'Raw Data'!BW180)</f>
        <v>Personnes retournées</v>
      </c>
      <c r="CH180" s="35" t="str">
        <f t="shared" si="95"/>
        <v/>
      </c>
      <c r="CI180" s="35" t="str">
        <f t="shared" si="96"/>
        <v/>
      </c>
      <c r="CJ180" s="37">
        <f t="shared" si="97"/>
        <v>1</v>
      </c>
      <c r="CK180" s="20">
        <f>IF('Raw Data'!BX180="","",'Raw Data'!BX180)</f>
        <v>0</v>
      </c>
      <c r="CL180" s="20">
        <f>IF('Raw Data'!BY180="","",'Raw Data'!BY180)</f>
        <v>0</v>
      </c>
      <c r="CM180" s="20">
        <f>IF('Raw Data'!BZ180="","",'Raw Data'!BZ180)</f>
        <v>1</v>
      </c>
      <c r="CN180" s="20">
        <f>IF('Raw Data'!CA180="","",'Raw Data'!CA180)</f>
        <v>0</v>
      </c>
      <c r="CO180" s="20">
        <f>IF('Raw Data'!CB180="","",'Raw Data'!CB180)</f>
        <v>0</v>
      </c>
      <c r="CP180" s="39" t="str">
        <f>IF('Raw Data'!CC180="","",'Raw Data'!CC180)</f>
        <v>0.030667215050065977</v>
      </c>
      <c r="CQ180" s="20" t="str">
        <f>IF('Raw Data'!CD180="","",'Raw Data'!CD180)</f>
        <v/>
      </c>
      <c r="CR180" s="20" t="str">
        <f>IF('Raw Data'!CE180="","",'Raw Data'!CE180)</f>
        <v>1</v>
      </c>
      <c r="CS180" s="20" t="str">
        <f>IF('Raw Data'!CF180="","",'Raw Data'!CF180)</f>
        <v/>
      </c>
      <c r="CT180" s="20" t="str">
        <f>IF('Raw Data'!CG180="","",'Raw Data'!CG180)</f>
        <v/>
      </c>
      <c r="CU180" s="20">
        <f>IF('Raw Data'!CH180="","",'Raw Data'!CH180)</f>
        <v>0</v>
      </c>
      <c r="CV180" s="35" t="str">
        <f t="shared" si="98"/>
        <v/>
      </c>
      <c r="CW180" s="20">
        <f>IF('Raw Data'!CI180="","",'Raw Data'!CI180)</f>
        <v>0</v>
      </c>
      <c r="CX180" s="35" t="str">
        <f t="shared" si="99"/>
        <v/>
      </c>
      <c r="CY180" s="20">
        <f>IF('Raw Data'!CJ180="","",'Raw Data'!CJ180)</f>
        <v>2</v>
      </c>
      <c r="CZ180" s="35" t="str">
        <f t="shared" si="100"/>
        <v/>
      </c>
      <c r="DA180" s="20">
        <f>IF('Raw Data'!CK180="","",'Raw Data'!CK180)</f>
        <v>1</v>
      </c>
      <c r="DB180" s="35" t="str">
        <f t="shared" si="101"/>
        <v/>
      </c>
      <c r="DC180" s="20">
        <f>IF('Raw Data'!CL180="","",'Raw Data'!CL180)</f>
        <v>0</v>
      </c>
      <c r="DD180" s="35" t="str">
        <f t="shared" si="102"/>
        <v/>
      </c>
      <c r="DE180" s="20">
        <f>IF('Raw Data'!CM180="","",'Raw Data'!CM180)</f>
        <v>0</v>
      </c>
      <c r="DF180" s="35" t="str">
        <f t="shared" si="103"/>
        <v/>
      </c>
      <c r="DG180" s="20">
        <f>IF('Raw Data'!CN180="","",'Raw Data'!CN180)</f>
        <v>0</v>
      </c>
      <c r="DH180" s="35" t="str">
        <f t="shared" si="104"/>
        <v/>
      </c>
      <c r="DI180" s="20">
        <f>IF('Raw Data'!CO180="","",'Raw Data'!CO180)</f>
        <v>0</v>
      </c>
      <c r="DJ180" s="35" t="str">
        <f t="shared" si="105"/>
        <v/>
      </c>
      <c r="DK180" s="23">
        <f>IF('Raw Data'!CP180="","",'Raw Data'!CP180)</f>
        <v>10</v>
      </c>
      <c r="DL180" s="23">
        <f>IF('Raw Data'!CQ180="","",'Raw Data'!CQ180)</f>
        <v>6</v>
      </c>
      <c r="DM180" s="20">
        <f>IF('Raw Data'!CR180="","",'Raw Data'!CR180)</f>
        <v>5</v>
      </c>
      <c r="DN180" s="20">
        <f>IF('Raw Data'!CS180="","",'Raw Data'!CS180)</f>
        <v>0</v>
      </c>
      <c r="DO180" s="23">
        <f>IF('Raw Data'!CT180="","",'Raw Data'!CT180)</f>
        <v>3</v>
      </c>
      <c r="DP180" s="20">
        <f>IF('Raw Data'!CU180="","",'Raw Data'!CU180)</f>
        <v>0</v>
      </c>
      <c r="DQ180" s="23" t="str">
        <f>IF('Raw Data'!CV180="","",'Raw Data'!CV180)</f>
        <v/>
      </c>
      <c r="DR180" s="20" t="str">
        <f>IF('Raw Data'!CW180="","",'Raw Data'!CW180)</f>
        <v/>
      </c>
      <c r="DS180" s="20" t="str">
        <f>IF('Raw Data'!CX180="","",'Raw Data'!CX180)</f>
        <v/>
      </c>
      <c r="DT180" s="20" t="str">
        <f>IF('Raw Data'!CY180="","",'Raw Data'!CY180)</f>
        <v/>
      </c>
      <c r="DU180" s="20" t="str">
        <f>IF('Raw Data'!CZ180="","",'Raw Data'!CZ180)</f>
        <v/>
      </c>
      <c r="DV180" s="20" t="str">
        <f>IF('Raw Data'!DA180="","",'Raw Data'!DA180)</f>
        <v/>
      </c>
      <c r="DW180" s="20" t="str">
        <f>IF('Raw Data'!DB180="","",'Raw Data'!DB180)</f>
        <v/>
      </c>
      <c r="DX180" s="35" t="str">
        <f t="shared" si="106"/>
        <v/>
      </c>
      <c r="DY180" s="23" t="str">
        <f>IF('Raw Data'!DC180="","",'Raw Data'!DC180)</f>
        <v/>
      </c>
      <c r="DZ180" s="42" t="str">
        <f t="shared" si="107"/>
        <v/>
      </c>
      <c r="EA180" s="20" t="str">
        <f>IF('Raw Data'!DD180="","",'Raw Data'!DD180)</f>
        <v/>
      </c>
      <c r="EB180" s="35" t="str">
        <f t="shared" si="108"/>
        <v/>
      </c>
      <c r="EC180" s="20" t="str">
        <f>IF('Raw Data'!DE180="","",'Raw Data'!DE180)</f>
        <v/>
      </c>
      <c r="ED180" s="35" t="str">
        <f t="shared" si="109"/>
        <v/>
      </c>
      <c r="EE180" s="20" t="str">
        <f>IF('Raw Data'!DF180="","",'Raw Data'!DF180)</f>
        <v/>
      </c>
      <c r="EF180" s="35" t="str">
        <f t="shared" si="110"/>
        <v/>
      </c>
      <c r="EG180" s="20" t="str">
        <f>IF('Raw Data'!DG180="","",'Raw Data'!DG180)</f>
        <v/>
      </c>
      <c r="EH180" s="35" t="str">
        <f t="shared" si="111"/>
        <v/>
      </c>
      <c r="EI180" s="20" t="str">
        <f>IF('Raw Data'!DH180="","",'Raw Data'!DH180)</f>
        <v/>
      </c>
      <c r="EJ180" s="20" t="str">
        <f>IF('Raw Data'!DI180="","",'Raw Data'!DI180)</f>
        <v/>
      </c>
      <c r="EK180" s="20" t="str">
        <f>IF('Raw Data'!DJ180="","",'Raw Data'!DJ180)</f>
        <v/>
      </c>
      <c r="EL180" s="20" t="str">
        <f>IF('Raw Data'!DK180="","",'Raw Data'!DK180)</f>
        <v/>
      </c>
      <c r="EM180" s="20" t="str">
        <f>IF('Raw Data'!DL180="","",'Raw Data'!DL180)</f>
        <v/>
      </c>
      <c r="EN180" s="20" t="str">
        <f>IF('Raw Data'!DM180="","",'Raw Data'!DM180)</f>
        <v/>
      </c>
      <c r="EO180" s="20" t="str">
        <f>IF('Raw Data'!DN180="","",'Raw Data'!DN180)</f>
        <v>Non</v>
      </c>
      <c r="EP180" s="20" t="str">
        <f>IF('Raw Data'!DO180="","",'Raw Data'!DO180)</f>
        <v/>
      </c>
      <c r="EQ180" s="35" t="str">
        <f t="shared" si="112"/>
        <v/>
      </c>
      <c r="ER180" s="20" t="str">
        <f>IF('Raw Data'!DP180="","",'Raw Data'!DP180)</f>
        <v/>
      </c>
      <c r="ES180" s="20" t="str">
        <f>IF('Raw Data'!DQ180="","",'Raw Data'!DQ180)</f>
        <v/>
      </c>
      <c r="ET180" s="20" t="str">
        <f>IF('Raw Data'!DR180="","",'Raw Data'!DR180)</f>
        <v/>
      </c>
      <c r="EU180" s="20" t="str">
        <f>IF('Raw Data'!DS180="","",'Raw Data'!DS180)</f>
        <v/>
      </c>
      <c r="EV180" s="20" t="str">
        <f>IF('Raw Data'!DT180="","",'Raw Data'!DT180)</f>
        <v>Station de radio Appel téléphonique Conversation avec leaders communautaires (pas autorité locale)</v>
      </c>
      <c r="EW180" s="20">
        <f>IF('Raw Data'!DU180="","",'Raw Data'!DU180)</f>
        <v>1</v>
      </c>
      <c r="EX180" s="20">
        <f>IF('Raw Data'!DV180="","",'Raw Data'!DV180)</f>
        <v>0</v>
      </c>
      <c r="EY180" s="20">
        <f>IF('Raw Data'!DW180="","",'Raw Data'!DW180)</f>
        <v>0</v>
      </c>
      <c r="EZ180" s="20">
        <f>IF('Raw Data'!DX180="","",'Raw Data'!DX180)</f>
        <v>0</v>
      </c>
      <c r="FA180" s="20">
        <f>IF('Raw Data'!DY180="","",'Raw Data'!DY180)</f>
        <v>0</v>
      </c>
      <c r="FB180" s="20">
        <f>IF('Raw Data'!DZ180="","",'Raw Data'!DZ180)</f>
        <v>1</v>
      </c>
      <c r="FC180" s="20">
        <f>IF('Raw Data'!EA180="","",'Raw Data'!EA180)</f>
        <v>0</v>
      </c>
      <c r="FD180" s="20">
        <f>IF('Raw Data'!EB180="","",'Raw Data'!EB180)</f>
        <v>0</v>
      </c>
      <c r="FE180" s="20">
        <f>IF('Raw Data'!EC180="","",'Raw Data'!EC180)</f>
        <v>1</v>
      </c>
      <c r="FF180" s="20">
        <f>IF('Raw Data'!ED180="","",'Raw Data'!ED180)</f>
        <v>0</v>
      </c>
      <c r="FG180" s="20">
        <f>IF('Raw Data'!EE180="","",'Raw Data'!EE180)</f>
        <v>0</v>
      </c>
      <c r="FH180" s="20">
        <f>IF('Raw Data'!EF180="","",'Raw Data'!EF180)</f>
        <v>0</v>
      </c>
      <c r="FI180" s="20">
        <f>IF('Raw Data'!EG180="","",'Raw Data'!EG180)</f>
        <v>0</v>
      </c>
      <c r="FJ180" s="20" t="str">
        <f>IF('Raw Data'!EH180="","",'Raw Data'!EH180)</f>
        <v/>
      </c>
      <c r="FK180" s="20" t="str">
        <f>IF('Raw Data'!EI180="","",'Raw Data'!EI180)</f>
        <v>Information sur l'accès à l'assistance humanitaire</v>
      </c>
      <c r="FL180" s="20" t="str">
        <f>IF('Raw Data'!EJ180="","",'Raw Data'!EJ180)</f>
        <v/>
      </c>
      <c r="FM180" s="20" t="str">
        <f>IF('Raw Data'!EK180="","",'Raw Data'!EK180)</f>
        <v>Oui</v>
      </c>
      <c r="FN180" s="20" t="str">
        <f>IF('Raw Data'!EL180="","",'Raw Data'!EL180)</f>
        <v/>
      </c>
      <c r="FO180" s="20" t="str">
        <f>IF('Raw Data'!EM180="","",'Raw Data'!EM180)</f>
        <v>Oui</v>
      </c>
      <c r="FP180" s="20" t="str">
        <f>IF('Raw Data'!EN180="","",'Raw Data'!EN180)</f>
        <v/>
      </c>
      <c r="FQ180" s="20" t="str">
        <f>IF('Raw Data'!EO180="","",'Raw Data'!EO180)</f>
        <v/>
      </c>
      <c r="FR180" s="20" t="str">
        <f>IF('Raw Data'!EP180="","",'Raw Data'!EP180)</f>
        <v/>
      </c>
      <c r="FS180" s="20" t="str">
        <f>IF('Raw Data'!EQ180="","",'Raw Data'!EQ180)</f>
        <v xml:space="preserve">Kankulwe </v>
      </c>
      <c r="FT180" s="20">
        <f>IF('Raw Data'!ER180="","",'Raw Data'!ER180)</f>
        <v>4</v>
      </c>
      <c r="FU180" s="20" t="str">
        <f>IF('Raw Data'!ES180="","",'Raw Data'!ES180)</f>
        <v>L'ic  maitrise bien la situation de la  localité la zone</v>
      </c>
      <c r="FV180" s="20" t="str">
        <f>IF('Raw Data'!ET180="","",'Raw Data'!ET180)</f>
        <v>vWvJfH3sDSZM3uC5W82MGH</v>
      </c>
      <c r="FW180" s="20" t="str">
        <f>IF('Raw Data'!EU180="","",'Raw Data'!EU180)</f>
        <v>v89tPMrAjVHLSntiBQ22UJ</v>
      </c>
      <c r="FX180" s="20" t="str">
        <f>IF('Raw Data'!EV180="","",'Raw Data'!EV180)</f>
        <v>v5AfrSZTqajduwJVMoNG7f</v>
      </c>
      <c r="FY180" s="20" t="str">
        <f>IF('Raw Data'!EW180="","",'Raw Data'!EW180)</f>
        <v>vbptduBAghB4e4bMMgdQUc</v>
      </c>
      <c r="FZ180" s="20" t="str">
        <f>IF('Raw Data'!EX180="","",'Raw Data'!EX180)</f>
        <v>vNycnGWUpYeb3KNNoHrkGX</v>
      </c>
      <c r="GA180" s="20" t="str">
        <f>IF('Raw Data'!EY180="","",'Raw Data'!EY180)</f>
        <v/>
      </c>
      <c r="GB180" s="20">
        <f>IF('Raw Data'!EZ180="","",'Raw Data'!EZ180)</f>
        <v>386620910</v>
      </c>
      <c r="GC180" s="20" t="str">
        <f>IF('Raw Data'!FA180="","",'Raw Data'!FA180)</f>
        <v>c3fdc8bc-64d4-461e-a3d8-16e5c5dd117d</v>
      </c>
      <c r="GD180" s="29">
        <f>IF('Raw Data'!FB180="","",'Raw Data'!FB180)</f>
        <v>44950.598865740743</v>
      </c>
      <c r="GE180" s="20" t="str">
        <f>IF('Raw Data'!FC180="","",'Raw Data'!FC180)</f>
        <v/>
      </c>
      <c r="GF180" s="20" t="str">
        <f>IF('Raw Data'!FD180="","",'Raw Data'!FD180)</f>
        <v/>
      </c>
      <c r="GG180" s="20" t="str">
        <f>IF('Raw Data'!FE180="","",'Raw Data'!FE180)</f>
        <v>submitted_via_web</v>
      </c>
      <c r="GH180" s="20" t="str">
        <f>IF('Raw Data'!FF180="","",'Raw Data'!FF180)</f>
        <v>reach_rdc_hsm_enqueteur</v>
      </c>
      <c r="GI180" s="20" t="str">
        <f>IF('Raw Data'!FG180="","",'Raw Data'!FG180)</f>
        <v/>
      </c>
      <c r="GJ180" s="20">
        <f>IF('Raw Data'!FH180="","",'Raw Data'!FH180)</f>
        <v>294</v>
      </c>
    </row>
    <row r="181" spans="1:192" x14ac:dyDescent="0.25">
      <c r="A181" s="24" t="str">
        <f t="shared" si="85"/>
        <v>c560251c-7212-468c-8867-fce6b34bfbc7</v>
      </c>
      <c r="B181" s="24" t="str">
        <f t="shared" si="86"/>
        <v>Mwaka</v>
      </c>
      <c r="C181" s="24" t="str">
        <f t="shared" si="87"/>
        <v>ENU10</v>
      </c>
      <c r="D181" s="29">
        <f>IF('Raw Data'!A181="","",'Raw Data'!A181)</f>
        <v>44950</v>
      </c>
      <c r="E181" s="27">
        <f>IF('Raw Data'!B181="","",'Raw Data'!B181)</f>
        <v>44950.594809074071</v>
      </c>
      <c r="F181" s="27">
        <f>IF('Raw Data'!C181="","",'Raw Data'!C181)</f>
        <v>44950.629808900463</v>
      </c>
      <c r="G181" s="31">
        <f t="shared" si="88"/>
        <v>50.399750004289672</v>
      </c>
      <c r="H181" s="33" t="str">
        <f t="shared" si="89"/>
        <v>OK</v>
      </c>
      <c r="I181" s="20" t="str">
        <f>IF('Raw Data'!D181="","",'Raw Data'!D181)</f>
        <v>audit.csv</v>
      </c>
      <c r="J181" s="20" t="str">
        <f>IF('Raw Data'!E181="","",'Raw Data'!E181)</f>
        <v>https://kc.humanitarianresponse.info/media/original?media_file=reachrdcdata%2Fattachments%2F03786f7074524bcf85122757f5105ae7%2Fc560251c-7212-468c-8867-fce6b34bfbc7%2Faudit.csv</v>
      </c>
      <c r="K181" s="20" t="str">
        <f>IF('Raw Data'!F181="","",'Raw Data'!F181)</f>
        <v/>
      </c>
      <c r="L181" s="20" t="str">
        <f>IF('Raw Data'!G181="","",'Raw Data'!G181)</f>
        <v/>
      </c>
      <c r="M181" s="20" t="str">
        <f>IF('Raw Data'!H181="","",'Raw Data'!H181)</f>
        <v>ENU10</v>
      </c>
      <c r="N181" s="20" t="str">
        <f>IF('Raw Data'!I181="","",'Raw Data'!I181)</f>
        <v>Kalemie</v>
      </c>
      <c r="O181" s="20" t="str">
        <f>IF('Raw Data'!J181="","",'Raw Data'!J181)</f>
        <v>Décembre</v>
      </c>
      <c r="P181" s="20" t="str">
        <f>IF('Raw Data'!K181="","",'Raw Data'!K181)</f>
        <v>Entretien à distance (appel téléphonique)</v>
      </c>
      <c r="Q181" s="20">
        <f>IF('Raw Data'!L181="","",'Raw Data'!L181)</f>
        <v>824454000</v>
      </c>
      <c r="R181" s="20">
        <f>IF('Raw Data'!M181="","",'Raw Data'!M181)</f>
        <v>824454000</v>
      </c>
      <c r="S181" s="20" t="str">
        <f>IF('Raw Data'!N181="","",'Raw Data'!N181)</f>
        <v>Oui</v>
      </c>
      <c r="T181" s="35" t="str">
        <f t="shared" si="90"/>
        <v/>
      </c>
      <c r="U181" s="20" t="str">
        <f>IF('Raw Data'!O181="","",'Raw Data'!O181)</f>
        <v/>
      </c>
      <c r="V181" s="20" t="str">
        <f>IF('Raw Data'!P181="","",'Raw Data'!P181)</f>
        <v/>
      </c>
      <c r="W181" s="20" t="str">
        <f>IF('Raw Data'!Q181="","",'Raw Data'!Q181)</f>
        <v/>
      </c>
      <c r="X181" s="20" t="str">
        <f>IF('Raw Data'!R181="","",'Raw Data'!R181)</f>
        <v>Oui</v>
      </c>
      <c r="Y181" s="35" t="str">
        <f t="shared" si="91"/>
        <v/>
      </c>
      <c r="Z181" s="20" t="str">
        <f>IF('Raw Data'!S181="","",'Raw Data'!S181)</f>
        <v/>
      </c>
      <c r="AA181" s="20" t="str">
        <f>IF('Raw Data'!T181="","",'Raw Data'!T181)</f>
        <v/>
      </c>
      <c r="AB181" s="20" t="str">
        <f>IF('Raw Data'!U181="","",'Raw Data'!U181)</f>
        <v>Maintenant</v>
      </c>
      <c r="AC181" s="35" t="str">
        <f t="shared" si="92"/>
        <v/>
      </c>
      <c r="AD181" s="20" t="str">
        <f>IF('Raw Data'!V181="","",'Raw Data'!V181)</f>
        <v/>
      </c>
      <c r="AE181" s="20" t="str">
        <f>IF('Raw Data'!W181="","",'Raw Data'!W181)</f>
        <v xml:space="preserve">Banze André </v>
      </c>
      <c r="AF181" s="20" t="str">
        <f>IF('Raw Data'!X181="","",'Raw Data'!X181)</f>
        <v>Homme</v>
      </c>
      <c r="AG181" s="20">
        <f>IF('Raw Data'!Y181="","",'Raw Data'!Y181)</f>
        <v>63</v>
      </c>
      <c r="AH181" s="20" t="str">
        <f>IF('Raw Data'!Z181="","",'Raw Data'!Z181)</f>
        <v>Directeur d'école</v>
      </c>
      <c r="AI181" s="20" t="str">
        <f>IF('Raw Data'!AA181="","",'Raw Data'!AA181)</f>
        <v/>
      </c>
      <c r="AJ181" s="20" t="str">
        <f>IF('Raw Data'!AB181="","",'Raw Data'!AB181)</f>
        <v/>
      </c>
      <c r="AK181" s="20" t="str">
        <f>IF('Raw Data'!AC181="","",'Raw Data'!AC181)</f>
        <v/>
      </c>
      <c r="AL181" s="20" t="str">
        <f>IF('Raw Data'!AD181="","",'Raw Data'!AD181)</f>
        <v/>
      </c>
      <c r="AM181" s="20" t="str">
        <f>IF('Raw Data'!AE181="","",'Raw Data'!AE181)</f>
        <v/>
      </c>
      <c r="AN181" s="20" t="str">
        <f>IF('Raw Data'!AF181="","",'Raw Data'!AF181)</f>
        <v/>
      </c>
      <c r="AO181" s="20" t="str">
        <f>IF('Raw Data'!AG181="","",'Raw Data'!AG181)</f>
        <v/>
      </c>
      <c r="AP181" s="20" t="str">
        <f>IF('Raw Data'!AH181="","",'Raw Data'!AH181)</f>
        <v>Personne retournée</v>
      </c>
      <c r="AQ181" s="35" t="str">
        <f t="shared" si="93"/>
        <v/>
      </c>
      <c r="AR181" s="20" t="str">
        <f>IF('Raw Data'!AI181="","",'Raw Data'!AI181)</f>
        <v>Tanganyika</v>
      </c>
      <c r="AS181" s="20" t="str">
        <f>IF('Raw Data'!AJ181="","",'Raw Data'!AJ181)</f>
        <v>Kalemie</v>
      </c>
      <c r="AT181" s="20" t="str">
        <f>IF('Raw Data'!AK181="","",'Raw Data'!AK181)</f>
        <v>Mwaka</v>
      </c>
      <c r="AU181" s="20" t="str">
        <f>IF('Raw Data'!AL181="","",'Raw Data'!AL181)</f>
        <v/>
      </c>
      <c r="AV181" s="20" t="str">
        <f>IF('Raw Data'!AM181="","",'Raw Data'!AM181)</f>
        <v>Mwaka</v>
      </c>
      <c r="AW181" s="20" t="str">
        <f>IF('Raw Data'!AN181="","",'Raw Data'!AN181)</f>
        <v/>
      </c>
      <c r="AX181" s="20" t="str">
        <f>IF('Raw Data'!AO181="","",'Raw Data'!AO181)</f>
        <v>Oui</v>
      </c>
      <c r="AY181" s="20" t="str">
        <f>IF('Raw Data'!AP181="","",'Raw Data'!AP181)</f>
        <v>Tanganyika</v>
      </c>
      <c r="AZ181" s="20" t="str">
        <f>IF('Raw Data'!AQ181="","",'Raw Data'!AQ181)</f>
        <v>Kalemie</v>
      </c>
      <c r="BA181" s="20" t="str">
        <f>IF('Raw Data'!AR181="","",'Raw Data'!AR181)</f>
        <v>Localité</v>
      </c>
      <c r="BB181" s="20" t="str">
        <f>IF('Raw Data'!AS181="","",'Raw Data'!AS181)</f>
        <v/>
      </c>
      <c r="BC181" s="20" t="str">
        <f>IF('Raw Data'!AT181="","",'Raw Data'!AT181)</f>
        <v/>
      </c>
      <c r="BD181" s="20" t="str">
        <f>IF('Raw Data'!AU181="","",'Raw Data'!AU181)</f>
        <v/>
      </c>
      <c r="BE181" s="20" t="str">
        <f>IF('Raw Data'!AV181="","",'Raw Data'!AV181)</f>
        <v>Autre (Specifiez)</v>
      </c>
      <c r="BF181" s="20" t="str">
        <f>IF('Raw Data'!AW181="","",'Raw Data'!AW181)</f>
        <v>Mwaka</v>
      </c>
      <c r="BG181" s="20" t="str">
        <f>IF('Raw Data'!AX181="","",'Raw Data'!AX181)</f>
        <v>Mwaka</v>
      </c>
      <c r="BH181" s="20" t="str">
        <f>IF('Raw Data'!AY181="","",'Raw Data'!AY181)</f>
        <v>Non</v>
      </c>
      <c r="BI181" s="20" t="str">
        <f>IF('Raw Data'!AZ181="","",'Raw Data'!AZ181)</f>
        <v/>
      </c>
      <c r="BJ181" s="20" t="str">
        <f>IF('Raw Data'!BA181="","",'Raw Data'!BA181)</f>
        <v>Oui</v>
      </c>
      <c r="BK181" s="20" t="str">
        <f>IF('Raw Data'!BB181="","",'Raw Data'!BB181)</f>
        <v>Oui</v>
      </c>
      <c r="BL181" s="20" t="str">
        <f>IF('Raw Data'!BC181="","",'Raw Data'!BC181)</f>
        <v>Autre (Specifiez)</v>
      </c>
      <c r="BM181" s="20" t="str">
        <f>IF('Raw Data'!BD181="","",'Raw Data'!BD181)</f>
        <v>Poncien</v>
      </c>
      <c r="BN181" s="20" t="str">
        <f>IF('Raw Data'!BE181="","",'Raw Data'!BE181)</f>
        <v>Poncien</v>
      </c>
      <c r="BO181" s="20" t="str">
        <f>IF('Raw Data'!BF181="","",'Raw Data'!BF181)</f>
        <v>Kalemie</v>
      </c>
      <c r="BP181" s="20" t="str">
        <f>IF('Raw Data'!BG181="","",'Raw Data'!BG181)</f>
        <v/>
      </c>
      <c r="BQ181" s="20" t="str">
        <f>IF('Raw Data'!BH181="","",'Raw Data'!BH181)</f>
        <v>Autre (Spécifier)</v>
      </c>
      <c r="BR181" s="20" t="str">
        <f>IF('Raw Data'!BI181="","",'Raw Data'!BI181)</f>
        <v>Tumbwe</v>
      </c>
      <c r="BS181" s="20" t="str">
        <f>IF('Raw Data'!BJ181="","",'Raw Data'!BJ181)</f>
        <v>Oui</v>
      </c>
      <c r="BT181" s="20" t="str">
        <f>IF('Raw Data'!BK181="","",'Raw Data'!BK181)</f>
        <v>Oui</v>
      </c>
      <c r="BU181" s="35" t="str">
        <f t="shared" si="94"/>
        <v/>
      </c>
      <c r="BV181" s="20" t="str">
        <f>IF('Raw Data'!BL181="","",'Raw Data'!BL181)</f>
        <v/>
      </c>
      <c r="BW181" s="20" t="str">
        <f>IF('Raw Data'!BM181="","",'Raw Data'!BM181)</f>
        <v/>
      </c>
      <c r="BX181" s="20" t="str">
        <f>IF('Raw Data'!BN181="","",'Raw Data'!BN181)</f>
        <v>Non</v>
      </c>
      <c r="BY181" s="20" t="str">
        <f>IF('Raw Data'!BO181="","",'Raw Data'!BO181)</f>
        <v>Oui</v>
      </c>
      <c r="BZ181" s="20" t="str">
        <f>IF('Raw Data'!BP181="","",'Raw Data'!BP181)</f>
        <v>Oui</v>
      </c>
      <c r="CA181" s="20" t="str">
        <f>IF('Raw Data'!BQ181="","",'Raw Data'!BQ181)</f>
        <v>Non</v>
      </c>
      <c r="CB181" s="20" t="str">
        <f>IF('Raw Data'!BR181="","",'Raw Data'!BR181)</f>
        <v>Non</v>
      </c>
      <c r="CC181" s="20" t="str">
        <f>IF('Raw Data'!BS181="","",'Raw Data'!BS181)</f>
        <v/>
      </c>
      <c r="CD181" s="20" t="str">
        <f>IF('Raw Data'!BT181="","",'Raw Data'!BT181)</f>
        <v>Personnes déplacées (PDI)</v>
      </c>
      <c r="CE181" s="20" t="str">
        <f>IF('Raw Data'!BU181="","",'Raw Data'!BU181)</f>
        <v>2</v>
      </c>
      <c r="CF181" s="20" t="str">
        <f>IF('Raw Data'!BV181="","",'Raw Data'!BV181)</f>
        <v>Oui</v>
      </c>
      <c r="CG181" s="20" t="str">
        <f>IF('Raw Data'!BW181="","",'Raw Data'!BW181)</f>
        <v>Personnes retournées</v>
      </c>
      <c r="CH181" s="35" t="str">
        <f t="shared" si="95"/>
        <v/>
      </c>
      <c r="CI181" s="35" t="str">
        <f t="shared" si="96"/>
        <v/>
      </c>
      <c r="CJ181" s="37">
        <f t="shared" si="97"/>
        <v>1</v>
      </c>
      <c r="CK181" s="20">
        <f>IF('Raw Data'!BX181="","",'Raw Data'!BX181)</f>
        <v>0</v>
      </c>
      <c r="CL181" s="20">
        <f>IF('Raw Data'!BY181="","",'Raw Data'!BY181)</f>
        <v>0</v>
      </c>
      <c r="CM181" s="20">
        <f>IF('Raw Data'!BZ181="","",'Raw Data'!BZ181)</f>
        <v>1</v>
      </c>
      <c r="CN181" s="20">
        <f>IF('Raw Data'!CA181="","",'Raw Data'!CA181)</f>
        <v>0</v>
      </c>
      <c r="CO181" s="20">
        <f>IF('Raw Data'!CB181="","",'Raw Data'!CB181)</f>
        <v>0</v>
      </c>
      <c r="CP181" s="39" t="str">
        <f>IF('Raw Data'!CC181="","",'Raw Data'!CC181)</f>
        <v>0.0993542965758536</v>
      </c>
      <c r="CQ181" s="20" t="str">
        <f>IF('Raw Data'!CD181="","",'Raw Data'!CD181)</f>
        <v/>
      </c>
      <c r="CR181" s="20" t="str">
        <f>IF('Raw Data'!CE181="","",'Raw Data'!CE181)</f>
        <v>1</v>
      </c>
      <c r="CS181" s="20" t="str">
        <f>IF('Raw Data'!CF181="","",'Raw Data'!CF181)</f>
        <v/>
      </c>
      <c r="CT181" s="20" t="str">
        <f>IF('Raw Data'!CG181="","",'Raw Data'!CG181)</f>
        <v/>
      </c>
      <c r="CU181" s="20">
        <f>IF('Raw Data'!CH181="","",'Raw Data'!CH181)</f>
        <v>2</v>
      </c>
      <c r="CV181" s="35" t="str">
        <f t="shared" si="98"/>
        <v/>
      </c>
      <c r="CW181" s="20">
        <f>IF('Raw Data'!CI181="","",'Raw Data'!CI181)</f>
        <v>1</v>
      </c>
      <c r="CX181" s="35" t="str">
        <f t="shared" si="99"/>
        <v/>
      </c>
      <c r="CY181" s="20">
        <f>IF('Raw Data'!CJ181="","",'Raw Data'!CJ181)</f>
        <v>0</v>
      </c>
      <c r="CZ181" s="35" t="str">
        <f t="shared" si="100"/>
        <v/>
      </c>
      <c r="DA181" s="20">
        <f>IF('Raw Data'!CK181="","",'Raw Data'!CK181)</f>
        <v>1</v>
      </c>
      <c r="DB181" s="35" t="str">
        <f t="shared" si="101"/>
        <v/>
      </c>
      <c r="DC181" s="20">
        <f>IF('Raw Data'!CL181="","",'Raw Data'!CL181)</f>
        <v>0</v>
      </c>
      <c r="DD181" s="35" t="str">
        <f t="shared" si="102"/>
        <v/>
      </c>
      <c r="DE181" s="20">
        <f>IF('Raw Data'!CM181="","",'Raw Data'!CM181)</f>
        <v>1</v>
      </c>
      <c r="DF181" s="35" t="str">
        <f t="shared" si="103"/>
        <v/>
      </c>
      <c r="DG181" s="20">
        <f>IF('Raw Data'!CN181="","",'Raw Data'!CN181)</f>
        <v>0</v>
      </c>
      <c r="DH181" s="35" t="str">
        <f t="shared" si="104"/>
        <v/>
      </c>
      <c r="DI181" s="20">
        <f>IF('Raw Data'!CO181="","",'Raw Data'!CO181)</f>
        <v>0</v>
      </c>
      <c r="DJ181" s="35" t="str">
        <f t="shared" si="105"/>
        <v/>
      </c>
      <c r="DK181" s="23">
        <f>IF('Raw Data'!CP181="","",'Raw Data'!CP181)</f>
        <v>0</v>
      </c>
      <c r="DL181" s="23">
        <f>IF('Raw Data'!CQ181="","",'Raw Data'!CQ181)</f>
        <v>0</v>
      </c>
      <c r="DM181" s="20">
        <f>IF('Raw Data'!CR181="","",'Raw Data'!CR181)</f>
        <v>15</v>
      </c>
      <c r="DN181" s="20">
        <f>IF('Raw Data'!CS181="","",'Raw Data'!CS181)</f>
        <v>0</v>
      </c>
      <c r="DO181" s="23">
        <f>IF('Raw Data'!CT181="","",'Raw Data'!CT181)</f>
        <v>10</v>
      </c>
      <c r="DP181" s="20">
        <f>IF('Raw Data'!CU181="","",'Raw Data'!CU181)</f>
        <v>0</v>
      </c>
      <c r="DQ181" s="23" t="str">
        <f>IF('Raw Data'!CV181="","",'Raw Data'!CV181)</f>
        <v/>
      </c>
      <c r="DR181" s="20" t="str">
        <f>IF('Raw Data'!CW181="","",'Raw Data'!CW181)</f>
        <v/>
      </c>
      <c r="DS181" s="20" t="str">
        <f>IF('Raw Data'!CX181="","",'Raw Data'!CX181)</f>
        <v/>
      </c>
      <c r="DT181" s="20" t="str">
        <f>IF('Raw Data'!CY181="","",'Raw Data'!CY181)</f>
        <v/>
      </c>
      <c r="DU181" s="20" t="str">
        <f>IF('Raw Data'!CZ181="","",'Raw Data'!CZ181)</f>
        <v/>
      </c>
      <c r="DV181" s="20" t="str">
        <f>IF('Raw Data'!DA181="","",'Raw Data'!DA181)</f>
        <v/>
      </c>
      <c r="DW181" s="20" t="str">
        <f>IF('Raw Data'!DB181="","",'Raw Data'!DB181)</f>
        <v/>
      </c>
      <c r="DX181" s="35" t="str">
        <f t="shared" si="106"/>
        <v/>
      </c>
      <c r="DY181" s="23" t="str">
        <f>IF('Raw Data'!DC181="","",'Raw Data'!DC181)</f>
        <v/>
      </c>
      <c r="DZ181" s="42" t="str">
        <f t="shared" si="107"/>
        <v/>
      </c>
      <c r="EA181" s="20" t="str">
        <f>IF('Raw Data'!DD181="","",'Raw Data'!DD181)</f>
        <v/>
      </c>
      <c r="EB181" s="35" t="str">
        <f t="shared" si="108"/>
        <v/>
      </c>
      <c r="EC181" s="20" t="str">
        <f>IF('Raw Data'!DE181="","",'Raw Data'!DE181)</f>
        <v/>
      </c>
      <c r="ED181" s="35" t="str">
        <f t="shared" si="109"/>
        <v/>
      </c>
      <c r="EE181" s="20" t="str">
        <f>IF('Raw Data'!DF181="","",'Raw Data'!DF181)</f>
        <v/>
      </c>
      <c r="EF181" s="35" t="str">
        <f t="shared" si="110"/>
        <v/>
      </c>
      <c r="EG181" s="20" t="str">
        <f>IF('Raw Data'!DG181="","",'Raw Data'!DG181)</f>
        <v/>
      </c>
      <c r="EH181" s="35" t="str">
        <f t="shared" si="111"/>
        <v/>
      </c>
      <c r="EI181" s="20" t="str">
        <f>IF('Raw Data'!DH181="","",'Raw Data'!DH181)</f>
        <v/>
      </c>
      <c r="EJ181" s="20" t="str">
        <f>IF('Raw Data'!DI181="","",'Raw Data'!DI181)</f>
        <v/>
      </c>
      <c r="EK181" s="20" t="str">
        <f>IF('Raw Data'!DJ181="","",'Raw Data'!DJ181)</f>
        <v/>
      </c>
      <c r="EL181" s="20" t="str">
        <f>IF('Raw Data'!DK181="","",'Raw Data'!DK181)</f>
        <v/>
      </c>
      <c r="EM181" s="20" t="str">
        <f>IF('Raw Data'!DL181="","",'Raw Data'!DL181)</f>
        <v/>
      </c>
      <c r="EN181" s="20" t="str">
        <f>IF('Raw Data'!DM181="","",'Raw Data'!DM181)</f>
        <v/>
      </c>
      <c r="EO181" s="20" t="str">
        <f>IF('Raw Data'!DN181="","",'Raw Data'!DN181)</f>
        <v>Oui</v>
      </c>
      <c r="EP181" s="20">
        <f>IF('Raw Data'!DO181="","",'Raw Data'!DO181)</f>
        <v>5</v>
      </c>
      <c r="EQ181" s="35" t="str">
        <f t="shared" si="112"/>
        <v/>
      </c>
      <c r="ER181" s="20">
        <f>IF('Raw Data'!DP181="","",'Raw Data'!DP181)</f>
        <v>2</v>
      </c>
      <c r="ES181" s="20">
        <f>IF('Raw Data'!DQ181="","",'Raw Data'!DQ181)</f>
        <v>1</v>
      </c>
      <c r="ET181" s="20">
        <f>IF('Raw Data'!DR181="","",'Raw Data'!DR181)</f>
        <v>0</v>
      </c>
      <c r="EU181" s="20" t="str">
        <f>IF('Raw Data'!DS181="","",'Raw Data'!DS181)</f>
        <v/>
      </c>
      <c r="EV181" s="20" t="str">
        <f>IF('Raw Data'!DT181="","",'Raw Data'!DT181)</f>
        <v>Station de radio Appel téléphonique</v>
      </c>
      <c r="EW181" s="20">
        <f>IF('Raw Data'!DU181="","",'Raw Data'!DU181)</f>
        <v>1</v>
      </c>
      <c r="EX181" s="20">
        <f>IF('Raw Data'!DV181="","",'Raw Data'!DV181)</f>
        <v>0</v>
      </c>
      <c r="EY181" s="20">
        <f>IF('Raw Data'!DW181="","",'Raw Data'!DW181)</f>
        <v>0</v>
      </c>
      <c r="EZ181" s="20">
        <f>IF('Raw Data'!DX181="","",'Raw Data'!DX181)</f>
        <v>0</v>
      </c>
      <c r="FA181" s="20">
        <f>IF('Raw Data'!DY181="","",'Raw Data'!DY181)</f>
        <v>0</v>
      </c>
      <c r="FB181" s="20">
        <f>IF('Raw Data'!DZ181="","",'Raw Data'!DZ181)</f>
        <v>1</v>
      </c>
      <c r="FC181" s="20">
        <f>IF('Raw Data'!EA181="","",'Raw Data'!EA181)</f>
        <v>0</v>
      </c>
      <c r="FD181" s="20">
        <f>IF('Raw Data'!EB181="","",'Raw Data'!EB181)</f>
        <v>0</v>
      </c>
      <c r="FE181" s="20">
        <f>IF('Raw Data'!EC181="","",'Raw Data'!EC181)</f>
        <v>0</v>
      </c>
      <c r="FF181" s="20">
        <f>IF('Raw Data'!ED181="","",'Raw Data'!ED181)</f>
        <v>0</v>
      </c>
      <c r="FG181" s="20">
        <f>IF('Raw Data'!EE181="","",'Raw Data'!EE181)</f>
        <v>0</v>
      </c>
      <c r="FH181" s="20">
        <f>IF('Raw Data'!EF181="","",'Raw Data'!EF181)</f>
        <v>0</v>
      </c>
      <c r="FI181" s="20">
        <f>IF('Raw Data'!EG181="","",'Raw Data'!EG181)</f>
        <v>0</v>
      </c>
      <c r="FJ181" s="20" t="str">
        <f>IF('Raw Data'!EH181="","",'Raw Data'!EH181)</f>
        <v/>
      </c>
      <c r="FK181" s="20" t="str">
        <f>IF('Raw Data'!EI181="","",'Raw Data'!EI181)</f>
        <v>Information sur le contexte sécuritaire</v>
      </c>
      <c r="FL181" s="20" t="str">
        <f>IF('Raw Data'!EJ181="","",'Raw Data'!EJ181)</f>
        <v/>
      </c>
      <c r="FM181" s="20" t="str">
        <f>IF('Raw Data'!EK181="","",'Raw Data'!EK181)</f>
        <v>Oui</v>
      </c>
      <c r="FN181" s="20" t="str">
        <f>IF('Raw Data'!EL181="","",'Raw Data'!EL181)</f>
        <v/>
      </c>
      <c r="FO181" s="20" t="str">
        <f>IF('Raw Data'!EM181="","",'Raw Data'!EM181)</f>
        <v>Oui</v>
      </c>
      <c r="FP181" s="20" t="str">
        <f>IF('Raw Data'!EN181="","",'Raw Data'!EN181)</f>
        <v/>
      </c>
      <c r="FQ181" s="20" t="str">
        <f>IF('Raw Data'!EO181="","",'Raw Data'!EO181)</f>
        <v/>
      </c>
      <c r="FR181" s="20" t="str">
        <f>IF('Raw Data'!EP181="","",'Raw Data'!EP181)</f>
        <v/>
      </c>
      <c r="FS181" s="20" t="str">
        <f>IF('Raw Data'!EQ181="","",'Raw Data'!EQ181)</f>
        <v xml:space="preserve">Banze André </v>
      </c>
      <c r="FT181" s="20">
        <f>IF('Raw Data'!ER181="","",'Raw Data'!ER181)</f>
        <v>4</v>
      </c>
      <c r="FU181" s="20" t="str">
        <f>IF('Raw Data'!ES181="","",'Raw Data'!ES181)</f>
        <v xml:space="preserve">Il a une connaissance sur la localité </v>
      </c>
      <c r="FV181" s="20" t="str">
        <f>IF('Raw Data'!ET181="","",'Raw Data'!ET181)</f>
        <v>vWvJfH3sDSZM3uC5W82MGH</v>
      </c>
      <c r="FW181" s="20" t="str">
        <f>IF('Raw Data'!EU181="","",'Raw Data'!EU181)</f>
        <v>v89tPMrAjVHLSntiBQ22UJ</v>
      </c>
      <c r="FX181" s="20" t="str">
        <f>IF('Raw Data'!EV181="","",'Raw Data'!EV181)</f>
        <v>v5AfrSZTqajduwJVMoNG7f</v>
      </c>
      <c r="FY181" s="20" t="str">
        <f>IF('Raw Data'!EW181="","",'Raw Data'!EW181)</f>
        <v>vbptduBAghB4e4bMMgdQUc</v>
      </c>
      <c r="FZ181" s="20" t="str">
        <f>IF('Raw Data'!EX181="","",'Raw Data'!EX181)</f>
        <v>vNycnGWUpYeb3KNNoHrkGX</v>
      </c>
      <c r="GA181" s="20" t="str">
        <f>IF('Raw Data'!EY181="","",'Raw Data'!EY181)</f>
        <v/>
      </c>
      <c r="GB181" s="20">
        <f>IF('Raw Data'!EZ181="","",'Raw Data'!EZ181)</f>
        <v>386623492</v>
      </c>
      <c r="GC181" s="20" t="str">
        <f>IF('Raw Data'!FA181="","",'Raw Data'!FA181)</f>
        <v>c560251c-7212-468c-8867-fce6b34bfbc7</v>
      </c>
      <c r="GD181" s="29">
        <f>IF('Raw Data'!FB181="","",'Raw Data'!FB181)</f>
        <v>44950.60328703704</v>
      </c>
      <c r="GE181" s="20" t="str">
        <f>IF('Raw Data'!FC181="","",'Raw Data'!FC181)</f>
        <v/>
      </c>
      <c r="GF181" s="20" t="str">
        <f>IF('Raw Data'!FD181="","",'Raw Data'!FD181)</f>
        <v/>
      </c>
      <c r="GG181" s="20" t="str">
        <f>IF('Raw Data'!FE181="","",'Raw Data'!FE181)</f>
        <v>submitted_via_web</v>
      </c>
      <c r="GH181" s="20" t="str">
        <f>IF('Raw Data'!FF181="","",'Raw Data'!FF181)</f>
        <v>reach_rdc_hsm_enqueteur</v>
      </c>
      <c r="GI181" s="20" t="str">
        <f>IF('Raw Data'!FG181="","",'Raw Data'!FG181)</f>
        <v/>
      </c>
      <c r="GJ181" s="20">
        <f>IF('Raw Data'!FH181="","",'Raw Data'!FH181)</f>
        <v>296</v>
      </c>
    </row>
  </sheetData>
  <autoFilter ref="A1:GJ181" xr:uid="{00000000-0001-0000-0200-000000000000}"/>
  <conditionalFormatting sqref="A2:C181">
    <cfRule type="expression" dxfId="8" priority="12">
      <formula>_xludf.ISBLANK(A2)</formula>
    </cfRule>
  </conditionalFormatting>
  <conditionalFormatting sqref="Q1 Q182:Q1048576">
    <cfRule type="duplicateValues" dxfId="7" priority="8"/>
    <cfRule type="duplicateValues" dxfId="6" priority="9"/>
  </conditionalFormatting>
  <conditionalFormatting sqref="D2:GJ181">
    <cfRule type="expression" dxfId="5" priority="3">
      <formula>AND(NOT(_xlfn.ISFORMULA(D2)),NOT(ISBLANK(D2)))</formula>
    </cfRule>
    <cfRule type="expression" dxfId="4" priority="4">
      <formula>SEARCH("CHECK_",D$1)=1</formula>
    </cfRule>
  </conditionalFormatting>
  <conditionalFormatting sqref="Q2:Q181">
    <cfRule type="duplicateValues" dxfId="3" priority="1"/>
    <cfRule type="duplicateValues" dxfId="2" priority="2"/>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842A-5C15-43FB-A97C-700B629C1120}">
  <dimension ref="A3:P25"/>
  <sheetViews>
    <sheetView tabSelected="1" topLeftCell="A16" zoomScale="85" zoomScaleNormal="85" workbookViewId="0">
      <selection activeCell="J28" sqref="J28"/>
    </sheetView>
  </sheetViews>
  <sheetFormatPr defaultColWidth="20.7109375" defaultRowHeight="15" x14ac:dyDescent="0.25"/>
  <cols>
    <col min="1" max="1" width="13.28515625" bestFit="1" customWidth="1"/>
    <col min="2" max="2" width="26.42578125" bestFit="1" customWidth="1"/>
    <col min="3" max="3" width="19.28515625" bestFit="1" customWidth="1"/>
    <col min="4" max="4" width="17.28515625" bestFit="1" customWidth="1"/>
    <col min="5" max="5" width="18.140625" bestFit="1" customWidth="1"/>
    <col min="6" max="6" width="19" bestFit="1" customWidth="1"/>
    <col min="7" max="10" width="19.140625" bestFit="1" customWidth="1"/>
    <col min="11" max="11" width="17" bestFit="1" customWidth="1"/>
    <col min="12" max="12" width="12.28515625" bestFit="1" customWidth="1"/>
    <col min="13" max="14" width="17" bestFit="1" customWidth="1"/>
    <col min="15" max="15" width="12.28515625" bestFit="1" customWidth="1"/>
    <col min="16" max="16" width="18.28515625" bestFit="1" customWidth="1"/>
  </cols>
  <sheetData>
    <row r="3" spans="1:16" s="72" customFormat="1" ht="210" x14ac:dyDescent="0.25">
      <c r="A3" s="93" t="s">
        <v>2132</v>
      </c>
      <c r="B3" s="72" t="s">
        <v>2134</v>
      </c>
      <c r="C3" s="72" t="s">
        <v>2135</v>
      </c>
      <c r="D3" s="72" t="s">
        <v>2136</v>
      </c>
      <c r="E3" s="72" t="s">
        <v>2137</v>
      </c>
      <c r="F3" s="72" t="s">
        <v>2138</v>
      </c>
      <c r="G3" s="72" t="s">
        <v>2139</v>
      </c>
      <c r="H3" s="72" t="s">
        <v>2140</v>
      </c>
      <c r="I3" s="72" t="s">
        <v>2141</v>
      </c>
      <c r="J3" s="72" t="s">
        <v>2142</v>
      </c>
      <c r="K3" s="72" t="s">
        <v>2143</v>
      </c>
      <c r="L3" s="72" t="s">
        <v>2144</v>
      </c>
      <c r="M3" s="72" t="s">
        <v>2145</v>
      </c>
      <c r="N3" s="72" t="s">
        <v>2146</v>
      </c>
      <c r="O3" s="72" t="s">
        <v>2147</v>
      </c>
    </row>
    <row r="4" spans="1:16" x14ac:dyDescent="0.25">
      <c r="A4" s="20" t="s">
        <v>713</v>
      </c>
      <c r="B4" s="91">
        <v>54.011235955056179</v>
      </c>
      <c r="C4" s="91">
        <v>8.6022727272727266</v>
      </c>
      <c r="D4" s="91">
        <v>30.15909090909091</v>
      </c>
      <c r="E4" s="91">
        <v>5.2159090909090908</v>
      </c>
      <c r="F4" s="91">
        <v>1.7415730337078652</v>
      </c>
      <c r="G4" s="91">
        <v>1.9887640449438202</v>
      </c>
      <c r="H4" s="91">
        <v>1.651685393258427</v>
      </c>
      <c r="I4" s="91">
        <v>1.9550561797752808</v>
      </c>
      <c r="J4" s="91">
        <v>1.8426966292134832</v>
      </c>
      <c r="K4" s="91">
        <v>2.393258426966292</v>
      </c>
      <c r="L4" s="91">
        <v>12.943820224719101</v>
      </c>
      <c r="M4" s="91">
        <v>6.6516853932584272</v>
      </c>
      <c r="N4" s="91">
        <v>4.606741573033708</v>
      </c>
      <c r="O4" s="91">
        <v>5.3146067415730336</v>
      </c>
    </row>
    <row r="5" spans="1:16" x14ac:dyDescent="0.25">
      <c r="A5" s="20" t="s">
        <v>2133</v>
      </c>
      <c r="B5" s="91">
        <v>54.011235955056179</v>
      </c>
      <c r="C5" s="91">
        <v>8.6022727272727266</v>
      </c>
      <c r="D5" s="91">
        <v>30.15909090909091</v>
      </c>
      <c r="E5" s="91">
        <v>5.2159090909090908</v>
      </c>
      <c r="F5" s="91">
        <v>1.7415730337078652</v>
      </c>
      <c r="G5" s="91">
        <v>1.9887640449438202</v>
      </c>
      <c r="H5" s="91">
        <v>1.651685393258427</v>
      </c>
      <c r="I5" s="91">
        <v>1.9550561797752808</v>
      </c>
      <c r="J5" s="91">
        <v>1.8426966292134832</v>
      </c>
      <c r="K5" s="91">
        <v>2.393258426966292</v>
      </c>
      <c r="L5" s="91">
        <v>12.943820224719101</v>
      </c>
      <c r="M5" s="91">
        <v>6.6516853932584272</v>
      </c>
      <c r="N5" s="91">
        <v>4.606741573033708</v>
      </c>
      <c r="O5" s="91">
        <v>5.3146067415730336</v>
      </c>
    </row>
    <row r="8" spans="1:16" ht="255" x14ac:dyDescent="0.25">
      <c r="A8" s="92" t="s">
        <v>2132</v>
      </c>
      <c r="B8" t="s">
        <v>2155</v>
      </c>
      <c r="C8" s="72" t="s">
        <v>2134</v>
      </c>
      <c r="D8" s="72" t="s">
        <v>2135</v>
      </c>
      <c r="E8" s="72" t="s">
        <v>2136</v>
      </c>
      <c r="F8" s="72" t="s">
        <v>2137</v>
      </c>
      <c r="G8" s="72" t="s">
        <v>2138</v>
      </c>
      <c r="H8" s="72" t="s">
        <v>2139</v>
      </c>
      <c r="I8" s="72" t="s">
        <v>2141</v>
      </c>
      <c r="J8" s="72" t="s">
        <v>2142</v>
      </c>
      <c r="K8" s="72" t="s">
        <v>2143</v>
      </c>
      <c r="L8" s="72" t="s">
        <v>2144</v>
      </c>
      <c r="M8" s="72" t="s">
        <v>2145</v>
      </c>
      <c r="N8" s="72" t="s">
        <v>2146</v>
      </c>
      <c r="O8" s="72" t="s">
        <v>2160</v>
      </c>
      <c r="P8" s="72" t="s">
        <v>2147</v>
      </c>
    </row>
    <row r="9" spans="1:16" x14ac:dyDescent="0.25">
      <c r="A9" s="20" t="s">
        <v>778</v>
      </c>
      <c r="B9" s="91">
        <v>24</v>
      </c>
      <c r="C9" s="91">
        <v>30.90909090909091</v>
      </c>
      <c r="D9" s="91">
        <v>6.3636363636363633</v>
      </c>
      <c r="E9" s="91">
        <v>16.272727272727273</v>
      </c>
      <c r="F9" s="91">
        <v>3</v>
      </c>
      <c r="G9" s="91">
        <v>2.9090909090909092</v>
      </c>
      <c r="H9" s="91">
        <v>3</v>
      </c>
      <c r="I9" s="91">
        <v>3.7272727272727271</v>
      </c>
      <c r="J9" s="91">
        <v>2.3636363636363638</v>
      </c>
      <c r="K9" s="91">
        <v>5.1818181818181817</v>
      </c>
      <c r="L9" s="91">
        <v>7.5454545454545459</v>
      </c>
      <c r="M9" s="91">
        <v>3.8181818181818183</v>
      </c>
      <c r="N9" s="91">
        <v>3.2727272727272729</v>
      </c>
      <c r="O9" s="91">
        <v>4.2727272727272725</v>
      </c>
      <c r="P9" s="91">
        <v>2.8181818181818183</v>
      </c>
    </row>
    <row r="10" spans="1:16" x14ac:dyDescent="0.25">
      <c r="A10" s="20" t="s">
        <v>719</v>
      </c>
      <c r="B10" s="91">
        <v>156</v>
      </c>
      <c r="C10" s="91">
        <v>57.269230769230766</v>
      </c>
      <c r="D10" s="91">
        <v>8.9220779220779214</v>
      </c>
      <c r="E10" s="91">
        <v>32.142857142857146</v>
      </c>
      <c r="F10" s="91">
        <v>5.5324675324675328</v>
      </c>
      <c r="G10" s="91">
        <v>1.5769230769230769</v>
      </c>
      <c r="H10" s="91">
        <v>1.8461538461538463</v>
      </c>
      <c r="I10" s="91">
        <v>1.7051282051282051</v>
      </c>
      <c r="J10" s="91">
        <v>1.7692307692307692</v>
      </c>
      <c r="K10" s="91">
        <v>2</v>
      </c>
      <c r="L10" s="91">
        <v>13.705128205128204</v>
      </c>
      <c r="M10" s="91">
        <v>7.0512820512820511</v>
      </c>
      <c r="N10" s="91">
        <v>4.7948717948717947</v>
      </c>
      <c r="O10" s="91">
        <v>1.2820512820512822</v>
      </c>
      <c r="P10" s="91">
        <v>5.666666666666667</v>
      </c>
    </row>
    <row r="11" spans="1:16" x14ac:dyDescent="0.25">
      <c r="A11" s="20" t="s">
        <v>2133</v>
      </c>
      <c r="B11" s="91">
        <v>180</v>
      </c>
      <c r="C11" s="91">
        <v>54.011235955056179</v>
      </c>
      <c r="D11" s="91">
        <v>8.6022727272727266</v>
      </c>
      <c r="E11" s="91">
        <v>30.15909090909091</v>
      </c>
      <c r="F11" s="91">
        <v>5.2159090909090908</v>
      </c>
      <c r="G11" s="91">
        <v>1.7415730337078652</v>
      </c>
      <c r="H11" s="91">
        <v>1.9887640449438202</v>
      </c>
      <c r="I11" s="91">
        <v>1.9550561797752808</v>
      </c>
      <c r="J11" s="91">
        <v>1.8426966292134832</v>
      </c>
      <c r="K11" s="91">
        <v>2.393258426966292</v>
      </c>
      <c r="L11" s="91">
        <v>12.943820224719101</v>
      </c>
      <c r="M11" s="91">
        <v>6.6516853932584272</v>
      </c>
      <c r="N11" s="91">
        <v>4.606741573033708</v>
      </c>
      <c r="O11" s="91">
        <v>1.651685393258427</v>
      </c>
      <c r="P11" s="91">
        <v>5.3146067415730336</v>
      </c>
    </row>
    <row r="19" spans="1:16" s="72" customFormat="1" ht="195" x14ac:dyDescent="0.25">
      <c r="A19" s="72" t="s">
        <v>2132</v>
      </c>
      <c r="B19" s="94" t="s">
        <v>2155</v>
      </c>
      <c r="C19" s="94" t="s">
        <v>2159</v>
      </c>
      <c r="D19" s="94" t="s">
        <v>2156</v>
      </c>
      <c r="E19" s="94" t="s">
        <v>2157</v>
      </c>
      <c r="F19" s="94" t="s">
        <v>2158</v>
      </c>
      <c r="G19" s="94" t="s">
        <v>2149</v>
      </c>
      <c r="H19" s="94" t="s">
        <v>2150</v>
      </c>
      <c r="I19" s="94" t="s">
        <v>2151</v>
      </c>
      <c r="J19" s="94" t="s">
        <v>2152</v>
      </c>
      <c r="K19" s="94" t="s">
        <v>2161</v>
      </c>
      <c r="L19" s="94" t="s">
        <v>2153</v>
      </c>
      <c r="M19" s="94" t="s">
        <v>2162</v>
      </c>
      <c r="N19" s="94" t="s">
        <v>2163</v>
      </c>
      <c r="O19" s="94" t="s">
        <v>2164</v>
      </c>
      <c r="P19" s="94" t="s">
        <v>2154</v>
      </c>
    </row>
    <row r="20" spans="1:16" x14ac:dyDescent="0.25">
      <c r="A20" t="s">
        <v>2133</v>
      </c>
      <c r="B20">
        <v>180</v>
      </c>
      <c r="C20">
        <v>54.011235955056179</v>
      </c>
      <c r="D20">
        <v>8.6022727272727266</v>
      </c>
      <c r="E20">
        <v>30.15909090909091</v>
      </c>
      <c r="F20">
        <v>5.2159090909090908</v>
      </c>
      <c r="G20">
        <v>1.7415730337078652</v>
      </c>
      <c r="H20">
        <v>1.9887640449438202</v>
      </c>
      <c r="I20">
        <v>1.651685393258427</v>
      </c>
      <c r="J20">
        <v>1.9550561797752808</v>
      </c>
      <c r="K20">
        <v>1.8426966292134832</v>
      </c>
      <c r="L20">
        <v>2.393258426966292</v>
      </c>
      <c r="M20">
        <v>12.943820224719101</v>
      </c>
      <c r="N20">
        <v>6.6516853932584272</v>
      </c>
      <c r="O20">
        <v>4.606741573033708</v>
      </c>
      <c r="P20">
        <v>5.3146067415730336</v>
      </c>
    </row>
    <row r="22" spans="1:16" s="72" customFormat="1" ht="195" x14ac:dyDescent="0.25">
      <c r="A22" s="72" t="s">
        <v>2132</v>
      </c>
      <c r="B22" s="94" t="s">
        <v>2155</v>
      </c>
      <c r="C22" s="94" t="s">
        <v>2159</v>
      </c>
      <c r="D22" s="94" t="s">
        <v>2148</v>
      </c>
      <c r="E22" s="94" t="s">
        <v>2157</v>
      </c>
      <c r="F22" s="94" t="s">
        <v>2158</v>
      </c>
      <c r="G22" s="94" t="s">
        <v>2149</v>
      </c>
      <c r="H22" s="94" t="s">
        <v>2150</v>
      </c>
      <c r="I22" s="94" t="s">
        <v>2151</v>
      </c>
      <c r="J22" s="94" t="s">
        <v>2152</v>
      </c>
      <c r="K22" s="94" t="s">
        <v>2161</v>
      </c>
      <c r="L22" s="94" t="s">
        <v>2153</v>
      </c>
      <c r="M22" s="94" t="s">
        <v>2162</v>
      </c>
      <c r="N22" s="94" t="s">
        <v>2163</v>
      </c>
      <c r="O22" s="94" t="s">
        <v>2164</v>
      </c>
      <c r="P22" s="94" t="s">
        <v>2154</v>
      </c>
    </row>
    <row r="23" spans="1:16" x14ac:dyDescent="0.25">
      <c r="A23" t="s">
        <v>778</v>
      </c>
      <c r="B23">
        <v>24</v>
      </c>
      <c r="C23">
        <v>30.90909090909091</v>
      </c>
      <c r="D23">
        <v>6.3636363636363633</v>
      </c>
      <c r="E23">
        <v>16.272727272727273</v>
      </c>
      <c r="F23">
        <v>3</v>
      </c>
      <c r="G23">
        <v>2.9090909090909092</v>
      </c>
      <c r="H23">
        <v>3</v>
      </c>
      <c r="I23">
        <v>4.2727272727272725</v>
      </c>
      <c r="J23">
        <v>3.7272727272727271</v>
      </c>
      <c r="K23">
        <v>2.3636363636363638</v>
      </c>
      <c r="L23">
        <v>5.1818181818181817</v>
      </c>
      <c r="M23">
        <v>7.5454545454545459</v>
      </c>
      <c r="N23">
        <v>3.8181818181818183</v>
      </c>
      <c r="O23">
        <v>3.2727272727272729</v>
      </c>
      <c r="P23">
        <v>2.8181818181818183</v>
      </c>
    </row>
    <row r="24" spans="1:16" x14ac:dyDescent="0.25">
      <c r="A24" t="s">
        <v>719</v>
      </c>
      <c r="B24">
        <v>156</v>
      </c>
      <c r="C24">
        <v>57.269230769230766</v>
      </c>
      <c r="D24">
        <v>8.9220779220779214</v>
      </c>
      <c r="E24">
        <v>32.142857142857146</v>
      </c>
      <c r="F24">
        <v>5.5324675324675328</v>
      </c>
      <c r="G24">
        <v>1.5769230769230769</v>
      </c>
      <c r="H24">
        <v>1.8461538461538463</v>
      </c>
      <c r="I24">
        <v>1.2820512820512822</v>
      </c>
      <c r="J24">
        <v>1.7051282051282051</v>
      </c>
      <c r="K24">
        <v>1.7692307692307692</v>
      </c>
      <c r="L24">
        <v>2</v>
      </c>
      <c r="M24">
        <v>13.705128205128204</v>
      </c>
      <c r="N24">
        <v>7.0512820512820511</v>
      </c>
      <c r="O24">
        <v>4.7948717948717947</v>
      </c>
      <c r="P24">
        <v>5.666666666666667</v>
      </c>
    </row>
    <row r="25" spans="1:16" x14ac:dyDescent="0.25">
      <c r="A25" t="s">
        <v>2133</v>
      </c>
      <c r="B25">
        <v>180</v>
      </c>
      <c r="C25">
        <v>54.011235955056179</v>
      </c>
      <c r="D25">
        <v>8.6022727272727266</v>
      </c>
      <c r="E25">
        <v>30.15909090909091</v>
      </c>
      <c r="F25">
        <v>5.2159090909090908</v>
      </c>
      <c r="G25">
        <v>1.7415730337078652</v>
      </c>
      <c r="H25">
        <v>1.9887640449438202</v>
      </c>
      <c r="I25">
        <v>1.651685393258427</v>
      </c>
      <c r="J25">
        <v>1.9550561797752808</v>
      </c>
      <c r="K25">
        <v>1.8426966292134832</v>
      </c>
      <c r="L25">
        <v>2.393258426966292</v>
      </c>
      <c r="M25">
        <v>12.943820224719101</v>
      </c>
      <c r="N25">
        <v>6.6516853932584272</v>
      </c>
      <c r="O25">
        <v>4.606741573033708</v>
      </c>
      <c r="P25">
        <v>5.3146067415730336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FH181"/>
  <sheetViews>
    <sheetView topLeftCell="CJ1" workbookViewId="0">
      <selection activeCell="CX15" sqref="CX15"/>
    </sheetView>
  </sheetViews>
  <sheetFormatPr defaultColWidth="8.85546875" defaultRowHeight="15" x14ac:dyDescent="0.25"/>
  <cols>
    <col min="81" max="81" width="23.28515625" customWidth="1"/>
    <col min="86" max="86" width="9.5703125" customWidth="1"/>
    <col min="102" max="102" width="19" customWidth="1"/>
  </cols>
  <sheetData>
    <row r="1" spans="1:164" x14ac:dyDescent="0.25">
      <c r="A1" t="str">
        <f>IF('Data Checking'!D1="","",'Data Checking'!D1)</f>
        <v>Date de l’entretien</v>
      </c>
      <c r="B1" t="str">
        <f>IF('Data Checking'!E1="","",'Data Checking'!E1)</f>
        <v>Heure de début</v>
      </c>
      <c r="C1" t="str">
        <f>IF('Data Checking'!F1="","",'Data Checking'!F1)</f>
        <v>Heure de fin</v>
      </c>
      <c r="D1" t="str">
        <f>IF('Data Checking'!I1="","",'Data Checking'!I1)</f>
        <v>audit</v>
      </c>
      <c r="E1" t="str">
        <f>IF('Data Checking'!J1="","",'Data Checking'!J1)</f>
        <v>audit_URL</v>
      </c>
      <c r="F1" t="str">
        <f>IF('Data Checking'!K1="","",'Data Checking'!K1)</f>
        <v>&lt;span style="color:blue"&gt;&lt;b&gt;Suivi de la situation humanitaire(REACH-RDC)&lt;/b&gt;&lt;/span&gt;</v>
      </c>
      <c r="G1" t="str">
        <f>IF('Data Checking'!L1="","",'Data Checking'!L1)</f>
        <v>&lt;span style="color:blue"&gt;0.1  Informations générales de l'entretien&lt;/span&gt;</v>
      </c>
      <c r="H1" t="str">
        <f>IF('Data Checking'!M1="","",'Data Checking'!M1)</f>
        <v>0.1.a) Identifiant de l'énumérateur</v>
      </c>
      <c r="I1" t="str">
        <f>IF('Data Checking'!N1="","",'Data Checking'!N1)</f>
        <v>0.1.b) Dans quelle base est effectuée la collecte de donnée?</v>
      </c>
      <c r="J1" t="str">
        <f>IF('Data Checking'!O1="","",'Data Checking'!O1)</f>
        <v>0.1.c) Quel est le mois du cycle de recherche?</v>
      </c>
      <c r="K1" t="str">
        <f>IF('Data Checking'!P1="","",'Data Checking'!P1)</f>
        <v>0.1.d) Comment est interrogé l'IC?</v>
      </c>
      <c r="L1" t="str">
        <f>IF('Data Checking'!Q1="","",'Data Checking'!Q1)</f>
        <v>0.1.e) Quel est le numéro de téléphone de l'IC?</v>
      </c>
      <c r="M1" t="str">
        <f>IF('Data Checking'!R1="","",'Data Checking'!R1)</f>
        <v>Merci de taper une seconde fois le numero de l'IC</v>
      </c>
      <c r="N1" t="str">
        <f>IF('Data Checking'!S1="","",'Data Checking'!S1)</f>
        <v>0.1.f) Est-ce que l'IC a répondu à l'appel?</v>
      </c>
      <c r="O1" t="str">
        <f>IF('Data Checking'!U1="","",'Data Checking'!U1)</f>
        <v>0.1.g) Pour quelle raison l'IC n'a-t-il pas répondu à l'appel ?</v>
      </c>
      <c r="P1" t="str">
        <f>IF('Data Checking'!V1="","",'Data Checking'!V1)</f>
        <v>Autre(Spécifier)</v>
      </c>
      <c r="Q1" t="str">
        <f>IF('Data Checking'!W1="","",'Data Checking'!W1)</f>
        <v>0.1.h) Présentation</v>
      </c>
      <c r="R1" t="str">
        <f>IF('Data Checking'!X1="","",'Data Checking'!X1)</f>
        <v>0.1.i) Consentement de l'informateur clé</v>
      </c>
      <c r="S1" t="str">
        <f>IF('Data Checking'!Z1="","",'Data Checking'!Z1)</f>
        <v>0.1.k) Si non, est-ce que l'IC accepte d'etre rappelé une autre fois (plus tard)?</v>
      </c>
      <c r="T1" t="str">
        <f>IF('Data Checking'!AA1="","",'Data Checking'!AA1)</f>
        <v>Autre(Spécifier)</v>
      </c>
      <c r="U1" t="str">
        <f>IF('Data Checking'!AB1="","",'Data Checking'!AB1)</f>
        <v>0.1.l) Etes-vous disponible maintenant ou souhaitez vous être rappelé plus tard?</v>
      </c>
      <c r="V1" t="str">
        <f>IF('Data Checking'!AD1="","",'Data Checking'!AD1)</f>
        <v>0.1.m) Date et l'heure de rappel</v>
      </c>
      <c r="W1" t="str">
        <f>IF('Data Checking'!AE1="","",'Data Checking'!AE1)</f>
        <v>0.1.n) Le nom et prénom de l'IC</v>
      </c>
      <c r="X1" t="str">
        <f>IF('Data Checking'!AF1="","",'Data Checking'!AF1)</f>
        <v>0.1.o) Quel est le genre de l’IC ?</v>
      </c>
      <c r="Y1" t="str">
        <f>IF('Data Checking'!AG1="","",'Data Checking'!AG1)</f>
        <v>0.1.p) Quel âge avez-vous ?</v>
      </c>
      <c r="Z1" t="str">
        <f>IF('Data Checking'!AH1="","",'Data Checking'!AH1)</f>
        <v>0.1.q) Quel est la profession de l'IC interrogé?</v>
      </c>
      <c r="AA1" t="str">
        <f>IF('Data Checking'!AI1="","",'Data Checking'!AI1)</f>
        <v>Autre(Spécifier)</v>
      </c>
      <c r="AB1" t="str">
        <f>IF('Data Checking'!AJ1="","",'Data Checking'!AJ1)</f>
        <v>0.1.r) Si autorité traditionnelle/chef communautaire, pourriez vous préciser à quel niveau ?</v>
      </c>
      <c r="AC1" t="str">
        <f>IF('Data Checking'!AK1="","",'Data Checking'!AK1)</f>
        <v>Autre(Spécifier)</v>
      </c>
      <c r="AD1" t="str">
        <f>IF('Data Checking'!AL1="","",'Data Checking'!AL1)</f>
        <v>0.1.s) Si autorité gouvernementale, pourriez vous préciser à quel niveau ?</v>
      </c>
      <c r="AE1" t="str">
        <f>IF('Data Checking'!AM1="","",'Data Checking'!AM1)</f>
        <v>Autre(Spécifier)</v>
      </c>
      <c r="AF1" t="str">
        <f>IF('Data Checking'!AN1="","",'Data Checking'!AN1)</f>
        <v>0.1.t) Si professionnel de santé, pourriez vous préciser la profession exacte ?</v>
      </c>
      <c r="AG1" t="str">
        <f>IF('Data Checking'!AO1="","",'Data Checking'!AO1)</f>
        <v>Autre(Spécifier)</v>
      </c>
      <c r="AH1" t="str">
        <f>IF('Data Checking'!AP1="","",'Data Checking'!AP1)</f>
        <v>0.1.u) Quel est votre statut de déplacement actuel ?</v>
      </c>
      <c r="AI1" t="str">
        <f>IF('Data Checking'!AR1="","",'Data Checking'!AR1)</f>
        <v>**Note à l'enquêteur : Veuillez renseigner la province de l'IC qui se trouve sur la Liste Journalière</v>
      </c>
      <c r="AJ1" t="str">
        <f>IF('Data Checking'!AS1="","",'Data Checking'!AS1)</f>
        <v>**Note à l'enquêteur : Veuillez renseigner la ZS de l'IC qui se trouve sur la Liste Journalière</v>
      </c>
      <c r="AK1" t="str">
        <f>IF('Data Checking'!AT1="","",'Data Checking'!AT1)</f>
        <v>**Note à l'enquêteur : Veuillez renseigner le nom de l'entité de l'IC qui se trouve sur la liste journalière</v>
      </c>
      <c r="AL1" t="str">
        <f>IF('Data Checking'!AU1="","",'Data Checking'!AU1)</f>
        <v>**Si autre, veuillez spécifier</v>
      </c>
      <c r="AM1" t="str">
        <f>IF('Data Checking'!AV1="","",'Data Checking'!AV1)</f>
        <v>Localité LJ sélectionnée</v>
      </c>
      <c r="AN1" t="str">
        <f>IF('Data Checking'!AW1="","",'Data Checking'!AW1)</f>
        <v>&lt;span style="color:blue"&gt;0.2 Zone de connaissance&lt;/span&gt;</v>
      </c>
      <c r="AO1" t="str">
        <f>IF('Data Checking'!AX1="","",'Data Checking'!AX1)</f>
        <v>0.2.a)  Avez-vous des connaissances détaillées de la situation et des conditions de vie de votre milieu de vie du mois de ${A_cycle_de_recherche} ?</v>
      </c>
      <c r="AP1" t="str">
        <f>IF('Data Checking'!AY1="","",'Data Checking'!AY1)</f>
        <v>0.2.b) Quelle est la province dans laquelle se trouve la zone d'intérêt pour cette enquête ?</v>
      </c>
      <c r="AQ1" t="str">
        <f>IF('Data Checking'!AZ1="","",'Data Checking'!AZ1)</f>
        <v>0.2.c)  Quelle est la zone de santé dans laquelle se trouve la zone d'intérêt pour cette enquête ?</v>
      </c>
      <c r="AR1" t="str">
        <f>IF('Data Checking'!BA1="","",'Data Checking'!BA1)</f>
        <v>0.2.d) Quel est le statut administratif de votre milieu de vie du mois de ${A_cycle_de_recherche} ?</v>
      </c>
      <c r="AS1" t="str">
        <f>IF('Data Checking'!BB1="","",'Data Checking'!BB1)</f>
        <v>0.2.e) Quel est le nom de ce &lt;span style="color:blue"&gt; ${C_type_entite} ? &lt;/span&gt;</v>
      </c>
      <c r="AT1" t="str">
        <f>IF('Data Checking'!BC1="","",'Data Checking'!BC1)</f>
        <v>Autre(Spécifier)</v>
      </c>
      <c r="AU1" t="str">
        <f>IF('Data Checking'!BD1="","",'Data Checking'!BD1)</f>
        <v>Village sélectionné</v>
      </c>
      <c r="AV1" t="str">
        <f>IF('Data Checking'!BE1="","",'Data Checking'!BE1)</f>
        <v>0.2.f) Quel est le nom de la localité (ou quartier, si mentionné) de votre milieu de vie de ${A_cycle_de_recherche} ?</v>
      </c>
      <c r="AW1" t="str">
        <f>IF('Data Checking'!BF1="","",'Data Checking'!BF1)</f>
        <v>Autre(Spécifier)</v>
      </c>
      <c r="AX1" t="str">
        <f>IF('Data Checking'!BG1="","",'Data Checking'!BG1)</f>
        <v>Localité sélectionnée</v>
      </c>
      <c r="AY1" t="str">
        <f>IF('Data Checking'!BH1="","",'Data Checking'!BH1)</f>
        <v>0.2.g) Est-ce que &lt;span style="color:blue"&gt; ${C_nom_localite_final}  &lt;/span&gt; a un nom alternatif ?</v>
      </c>
      <c r="AZ1" t="str">
        <f>IF('Data Checking'!BI1="","",'Data Checking'!BI1)</f>
        <v>Veuillez préciser le nom alternatif de &lt;span style="color:blue"&gt; ${C_nom_localite_final} &lt;/span&gt;</v>
      </c>
      <c r="BA1" t="str">
        <f>IF('Data Checking'!BJ1="","",'Data Checking'!BJ1)</f>
        <v>0.2.h) Résidez-vous de manière permanente à &lt;span style="color:blue"&gt; ${C_nom_localite_final} &lt;/span&gt;?</v>
      </c>
      <c r="BB1" t="str">
        <f>IF('Data Checking'!BK1="","",'Data Checking'!BK1)</f>
        <v>0.2.i) Au cours du mois de ${A_cycle_de_recherche}, avez-vous résidé plus de la moitié du temps à &lt;span style="color:blue"&gt; ${C_nom_localite_final} &lt;/span&gt; ?</v>
      </c>
      <c r="BC1" t="str">
        <f>IF('Data Checking'!BL1="","",'Data Checking'!BL1)</f>
        <v>0.2.j) Si "Autre", parmi les localités dans la liste suivante, quelle est la localité la plus proche de ${C_nom_localite_autre} ?</v>
      </c>
      <c r="BD1" t="str">
        <f>IF('Data Checking'!BM1="","",'Data Checking'!BM1)</f>
        <v>Si la localité mentionnée par l'IC ne se trouve pas dans la liste, veuillez renseigner le nom de la localité proche</v>
      </c>
      <c r="BE1" t="str">
        <f>IF('Data Checking'!BN1="","",'Data Checking'!BN1)</f>
        <v>Localité proche sectionnée</v>
      </c>
      <c r="BF1" t="str">
        <f>IF('Data Checking'!BO1="","",'Data Checking'!BO1)</f>
        <v>0.2.k) Si "Autre", quelle est la structure de santé la plus proche ?</v>
      </c>
      <c r="BG1" t="str">
        <f>IF('Data Checking'!BP1="","",'Data Checking'!BP1)</f>
        <v>&lt;span style="color:blue"&gt;Merci d'avoir accepté l'entretien, nous allons donc vous demander de rapporter la situation pour ${C_nom_localite_final}   &lt;/span&gt;</v>
      </c>
      <c r="BH1" t="str">
        <f>IF('Data Checking'!BQ1="","",'Data Checking'!BQ1)</f>
        <v>0.2.l) Dans quel groupement se trouve ${C_nom_localite_final} ?</v>
      </c>
      <c r="BI1" t="str">
        <f>IF('Data Checking'!BR1="","",'Data Checking'!BR1)</f>
        <v>Autre(Spécifier)</v>
      </c>
      <c r="BJ1" t="str">
        <f>IF('Data Checking'!BS1="","",'Data Checking'!BS1)</f>
        <v>0.2.m) Pouvez-vous confirmer que vous avez été plus de la moitié du temps à   &lt;span style="color:blue"&gt; ${C_nom_localite_final} &lt;/span&gt; au cours du mois de  &lt;span style="color:blue"&gt;${A_cycle_de_recherche}&lt;/span&gt; ?</v>
      </c>
      <c r="BK1" t="str">
        <f>IF('Data Checking'!BT1="","",'Data Checking'!BT1)</f>
        <v>0.2.n) Au cours du mois de &lt;span style="color:blue"&gt;${A_cycle_de_recherche}&lt;/span&gt;, il y avait-il encore des personnes (de tout groupe de populations confondus, c.à.d. déplacé ou non) résidant dans  &lt;span style="color:blue"&gt;${C_nom_localite_final}&lt;/span&gt; ?</v>
      </c>
      <c r="BL1" t="str">
        <f>IF('Data Checking'!BV1="","",'Data Checking'!BV1)</f>
        <v>0.2.o) Si non, pour quelle raison la localité est-elle vide?</v>
      </c>
      <c r="BM1" t="str">
        <f>IF('Data Checking'!BW1="","",'Data Checking'!BW1)</f>
        <v>&lt;span style="color:blue"&gt;0.3 Population&lt;/span&gt;</v>
      </c>
      <c r="BN1" t="str">
        <f>IF('Data Checking'!BX1="","",'Data Checking'!BX1)</f>
        <v>0.3.1.i) A ce jour, est-ce que des membres de &lt;span style="color:blue"&gt;la Communauté hôte (=Autochtones)&lt;/span&gt; étaient présentes à &lt;span style="color:blue"&gt;${C_nom_localite_final}&lt;/span&gt; ?</v>
      </c>
      <c r="BO1" t="str">
        <f>IF('Data Checking'!BY1="","",'Data Checking'!BY1)</f>
        <v>0.3.1.ii) A ce jour, est-ce que des Personnes déplacées internes &lt;span style="color:blue"&gt;(PDI)&lt;/span&gt; qui sont arrivées dans la localité au cours des 12 derniers mois sont présents à &lt;span style="color:blue"&gt;${C_nom_localite_final}&lt;/span&gt; ?</v>
      </c>
      <c r="BP1" t="str">
        <f>IF('Data Checking'!BZ1="","",'Data Checking'!BZ1)</f>
        <v>0.3.1.iii) A ce jour, est-ce que des Personnes retournées sont présentes à &lt;span style="color:blue"&gt;${C_nom_localite_final} &lt;/span&gt;?</v>
      </c>
      <c r="BQ1" t="str">
        <f>IF('Data Checking'!CA1="","",'Data Checking'!CA1)</f>
        <v>0.3.1.iv)  A ce jour, est-ce que des Personnes réfugiées sont présentes à &lt;span style="color:blue"&gt;${C_nom_localite_final}&lt;/span&gt; ?</v>
      </c>
      <c r="BR1" t="str">
        <f>IF('Data Checking'!CB1="","",'Data Checking'!CB1)</f>
        <v>0.3.1.v) A ce jour, est-ce que des Personnes rapatriées sont présentes à &lt;span style="color:blue"&gt;${C_nom_localite_final}&lt;/span&gt; ?</v>
      </c>
      <c r="BS1" t="str">
        <f>IF('Data Checking'!CC1="","",'Data Checking'!CC1)</f>
        <v>S'il y avait des groupes de populations présents dans la communauté (0.2.j), au moins un groupe de populations doit être sélectionné à la question 0.3.1. Merci de clarifier avec l'IC si un groupe a été oublié ou pas et corriger dans le questionnaire.</v>
      </c>
      <c r="BT1" t="str">
        <f>IF('Data Checking'!CD1="","",'Data Checking'!CD1)</f>
        <v>D1_groupe_population_presentselected</v>
      </c>
      <c r="BU1" t="str">
        <f>IF('Data Checking'!CE1="","",'Data Checking'!CE1)</f>
        <v>nbre_D1_groupe_population_present</v>
      </c>
      <c r="BV1" t="str">
        <f>IF('Data Checking'!CF1="","",'Data Checking'!CF1)</f>
        <v>0.3.2) A ce jour, un de ces groupes de population représentait-il la moitié ou plus de la moitié de la population actuelle de &lt;span style="color:blue"&gt;${C_nom_localite_final}&lt;/span&gt;?</v>
      </c>
      <c r="BW1" t="str">
        <f>IF('Data Checking'!CG1="","",'Data Checking'!CG1)</f>
        <v>0.3.3) Si "oui": Parmi les groupes de population présent, lequel représente la moitié ou plus de la moitié de la population actuelle à  &lt;span style="color:blue"&gt;${C_nom_localite_final}&lt;/span&gt;?</v>
      </c>
      <c r="BX1" t="str">
        <f>IF('Data Checking'!CK1="","",'Data Checking'!CK1)</f>
        <v>0.3.3) Si "oui": Parmi les groupes de population présent, lequel représente la moitié ou plus de la moitié de la population actuelle à  &lt;span style="color:blue"&gt;${C_nom_localite_final}&lt;/span&gt;?/Communauté hôte (=Autochtones)</v>
      </c>
      <c r="BY1" t="str">
        <f>IF('Data Checking'!CL1="","",'Data Checking'!CL1)</f>
        <v>0.3.3) Si "oui": Parmi les groupes de population présent, lequel représente la moitié ou plus de la moitié de la population actuelle à  &lt;span style="color:blue"&gt;${C_nom_localite_final}&lt;/span&gt;?/Personnes déplacées (PDI)</v>
      </c>
      <c r="BZ1" t="str">
        <f>IF('Data Checking'!CM1="","",'Data Checking'!CM1)</f>
        <v>0.3.3) Si "oui": Parmi les groupes de population présent, lequel représente la moitié ou plus de la moitié de la population actuelle à  &lt;span style="color:blue"&gt;${C_nom_localite_final}&lt;/span&gt;?/Personnes retournées</v>
      </c>
      <c r="CA1" t="str">
        <f>IF('Data Checking'!CN1="","",'Data Checking'!CN1)</f>
        <v>0.3.3) Si "oui": Parmi les groupes de population présent, lequel représente la moitié ou plus de la moitié de la population actuelle à  &lt;span style="color:blue"&gt;${C_nom_localite_final}&lt;/span&gt;?/Personnes réfugiées</v>
      </c>
      <c r="CB1" t="str">
        <f>IF('Data Checking'!CO1="","",'Data Checking'!CO1)</f>
        <v>0.3.3) Si "oui": Parmi les groupes de population présent, lequel représente la moitié ou plus de la moitié de la population actuelle à  &lt;span style="color:blue"&gt;${C_nom_localite_final}&lt;/span&gt;?/Personnes rapatriées/expulsée</v>
      </c>
      <c r="CC1" t="str">
        <f>IF('Data Checking'!CP1="","",'Data Checking'!CP1)</f>
        <v>choix</v>
      </c>
      <c r="CD1" t="str">
        <f>IF('Data Checking'!CQ1="","",'Data Checking'!CQ1)</f>
        <v>Le nombre aleatoire est : ${choix}</v>
      </c>
      <c r="CE1" t="str">
        <f>IF('Data Checking'!CR1="","",'Data Checking'!CR1)</f>
        <v>nombre_groupe</v>
      </c>
      <c r="CF1" t="str">
        <f>IF('Data Checking'!CS1="","",'Data Checking'!CS1)</f>
        <v>&lt;span style="color:red"&gt;Module 1 : Estimer la taille du réseau personnel — Définir la discussion&lt;/span&gt;</v>
      </c>
      <c r="CG1" t="str">
        <f>IF('Data Checking'!CT1="","",'Data Checking'!CT1)</f>
        <v>Maintenant, nous allons vous poser quelques questions à propos des personnes que vous connaissez dans différents groupes.
Dans la section suivante, nous souhaiterions en savoir plus à propos des gens que vous connaissez :
*Qui réside dans la même communauté que vous
*De vue ou de nom, et qui vous connaissent de vue ou de nom
*Et à qui vous avez beaucoup parlé – les personnes à qui vous avez parlé en personne, au téléphone ou par messages ou messagerie instantanée, plusieurs fois par semaine (en moyenne) durant ces 3 derniers mois</v>
      </c>
      <c r="CH1" t="str">
        <f>IF('Data Checking'!CU1="","",'Data Checking'!CU1)</f>
        <v>10.1) Combien de personnes appelées Thérèse connaissez-vous ?</v>
      </c>
      <c r="CI1" t="str">
        <f>IF('Data Checking'!CW1="","",'Data Checking'!CW1)</f>
        <v>10.2) Combien de personnes appelées Joseph connaissez-vous ?</v>
      </c>
      <c r="CJ1" t="str">
        <f>IF('Data Checking'!CY1="","",'Data Checking'!CY1)</f>
        <v>10.3) Combien de personnes appelées Albert connaissez-vous ?</v>
      </c>
      <c r="CK1" t="str">
        <f>IF('Data Checking'!DA1="","",'Data Checking'!DA1)</f>
        <v>10.4) Combien de personnes appelées Christine connaissez-vous ?</v>
      </c>
      <c r="CL1" t="str">
        <f>IF('Data Checking'!DC1="","",'Data Checking'!DC1)</f>
        <v>10.5) Combien de personnes appelées François connaissez-vous ?</v>
      </c>
      <c r="CM1" t="str">
        <f>IF('Data Checking'!DE1="","",'Data Checking'!DE1)</f>
        <v>10.6) Combien de personnes appelées Marie connaissez-vous ?</v>
      </c>
      <c r="CN1" t="str">
        <f>IF('Data Checking'!DG1="","",'Data Checking'!DG1)</f>
        <v>10.7) Combien de mineurs (profession) connaissez-vous ?</v>
      </c>
      <c r="CO1" t="str">
        <f>IF('Data Checking'!DI1="","",'Data Checking'!DI1)</f>
        <v>10.8) Combien de pêcheurs connaissez-vous ?</v>
      </c>
      <c r="CP1" t="str">
        <f>IF('Data Checking'!DK1="","",'Data Checking'!DK1)</f>
        <v>10.9) Combien d’éleveurs de bétail connaissez-vous ?</v>
      </c>
      <c r="CQ1" t="str">
        <f>IF('Data Checking'!DL1="","",'Data Checking'!DL1)</f>
        <v>10.10 Combien d’artisans connaissez-vous ?</v>
      </c>
      <c r="CR1" t="str">
        <f>IF('Data Checking'!DM1="","",'Data Checking'!DM1)</f>
        <v>10.11) Combien de personnes connaissez-vous à qui vous avez parlé en personne, au téléphone, ou par message ou messagerie instantanée au moins une fois par semaine (en moyenne) durant les 3 derniers mois ? Veuillez donner votre meilleure estimation.</v>
      </c>
      <c r="CS1" t="str">
        <f>IF('Data Checking'!DN1="","",'Data Checking'!DN1)</f>
        <v>10.12) Parmi ces ${Q1_11} personnes, combien de petits enfants de moins de cinq ans ont-ils tous ?</v>
      </c>
      <c r="CT1" t="str">
        <f>IF('Data Checking'!DO1="","",'Data Checking'!DO1)</f>
        <v>10.13) Parmi ces ${Q1_11} personnes, combien d'entre elles vivent dans votre communauté ?</v>
      </c>
      <c r="CU1" t="str">
        <f>IF('Data Checking'!DP1="","",'Data Checking'!DP1)</f>
        <v>10.14) Parmi ces ${Q1_11_2} personnes dans votre communauté  ou de votre quartier, combien d'enfants de moins de 5 ans ont-ils tous ?</v>
      </c>
      <c r="CV1" t="str">
        <f>IF('Data Checking'!DQ1="","",'Data Checking'!DQ1)</f>
        <v>&lt;span style="color:red"&gt; Module 2 : Estimer la taille du réseau personnel – Définir la discussion&lt;/span&gt;</v>
      </c>
      <c r="CW1" t="str">
        <f>IF('Data Checking'!DR1="","",'Data Checking'!DR1)</f>
        <v>Maintenant, nous allons vous poser des questions à propos des personnes que vous connaissez dans différents groupes.
Dans la section suivante, nous souhaiterions en savoir plus à propos des gens que vous connaissez :
*Qui résident dans la même communauté que vous
*De vue ou de nom, et qui vous connaissent de vue ou de nom
*Et à qui vous avez beaucoup parlé – les personnes à qui vous avez parlé en personne, au téléphone ou par messages ou messagerie instantanée, plusieurs fois par semaine (en moyenne) durant ces 3 derniers mois</v>
      </c>
      <c r="CX1" t="str">
        <f>IF('Data Checking'!DS1="","",'Data Checking'!DS1)</f>
        <v>11.1) Combien de personnes connaissez-vous à qui vous avez parlé en personne, au téléphone, ou par message ou messagerie instantanée au moins une fois par semaine (en moyenne) durant les 3 derniers mois ? Veuillez donner votre meilleure estimation</v>
      </c>
      <c r="CY1" t="str">
        <f>IF('Data Checking'!DT1="","",'Data Checking'!DT1)</f>
        <v>11.2) Parmi ces ${Q2_1} personnes, combien de petits enfants de moins de cinq ans ont-ils tous ?</v>
      </c>
      <c r="CZ1" t="str">
        <f>IF('Data Checking'!DU1="","",'Data Checking'!DU1)</f>
        <v>11.3) Parmi ces ${Q2_1} personnes, combien d'entre elles vivent dans votre communauté ?</v>
      </c>
      <c r="DA1" t="str">
        <f>IF('Data Checking'!DV1="","",'Data Checking'!DV1)</f>
        <v>11.4) Parmi ces ${Q2_1_2} personnes dans votre communauté ou de votre quartier, combien d'enfants de moins de 5 ans ont-ils tous ?</v>
      </c>
      <c r="DB1" t="str">
        <f>IF('Data Checking'!DW1="","",'Data Checking'!DW1)</f>
        <v>11.5) Combien de personnes appelées Thérèse connaissez-vous ?</v>
      </c>
      <c r="DC1" t="str">
        <f>IF('Data Checking'!DY1="","",'Data Checking'!DY1)</f>
        <v>11.6) Combien de personnes appelées Joseph connaissez-vous ?</v>
      </c>
      <c r="DD1" t="str">
        <f>IF('Data Checking'!EA1="","",'Data Checking'!EA1)</f>
        <v>11.7) Combien de personnes appelées Albert connaissez-vous ?</v>
      </c>
      <c r="DE1" t="str">
        <f>IF('Data Checking'!EC1="","",'Data Checking'!EC1)</f>
        <v>11.8) Combien de personnes appelées Christine connaissez-vous ?</v>
      </c>
      <c r="DF1" t="str">
        <f>IF('Data Checking'!EE1="","",'Data Checking'!EE1)</f>
        <v>11.9) Combien de personnes appelées François connaissez-vous ?</v>
      </c>
      <c r="DG1" t="str">
        <f>IF('Data Checking'!EG1="","",'Data Checking'!EG1)</f>
        <v>11.10) Combien de personnes appelées Marie connaissez-vous ?</v>
      </c>
      <c r="DH1" t="str">
        <f>IF('Data Checking'!EI1="","",'Data Checking'!EI1)</f>
        <v>11.11) Combien de mineurs (profession) connaissez-vous ?</v>
      </c>
      <c r="DI1" t="str">
        <f>IF('Data Checking'!EJ1="","",'Data Checking'!EJ1)</f>
        <v>11.12) Combien de pêcheurs/vendeurs de poissons connaissez-vous ?</v>
      </c>
      <c r="DJ1" t="str">
        <f>IF('Data Checking'!EK1="","",'Data Checking'!EK1)</f>
        <v>11.13) Combien d’éleveurs de bétail connaissez-vous ?</v>
      </c>
      <c r="DK1" t="str">
        <f>IF('Data Checking'!EL1="","",'Data Checking'!EL1)</f>
        <v>11.14) Combien d’artisans connaissez-vous ?</v>
      </c>
      <c r="DL1" t="str">
        <f>IF('Data Checking'!EM1="","",'Data Checking'!EM1)</f>
        <v>&lt;span style="color:red"&gt;12. Deaths — Talk Definition&lt;/span&gt;</v>
      </c>
      <c r="DM1" t="str">
        <f>IF('Data Checking'!EN1="","",'Data Checking'!EN1)</f>
        <v>Maintenant, nous allons vous poser des questions sur les personnes décédées dans votre communauté au cours de la dernière année. 
Dans la section suivante, nous voulons connaître les personnes décédées qui :
*Résidaient dans la même communauté que vous
*Tu connaissais de vue et de nom, et qui te connaissait de vue et de nom
*Vous avez beaucoup parlé - des personnes à qui vous avez parlé en personne, par téléphone, par SMS ou par une application de messagerie une ou plusieurs fois par semaine (en moyenne) au cours des 12 derniers mois avant leur décès</v>
      </c>
      <c r="DN1" t="str">
        <f>IF('Data Checking'!EO1="","",'Data Checking'!EO1)</f>
        <v>12.1) Parmi les personnes avec qui vous parlez, connaissez-vous quelqu'un qui est décédé au cours des douze derniers mois ?</v>
      </c>
      <c r="DO1" t="str">
        <f>IF('Data Checking'!EP1="","",'Data Checking'!EP1)</f>
        <v>12.2) Si oui, combien de personnes à qui vous avez souvent parlé sont décédées au cours des douze derniers mois ?</v>
      </c>
      <c r="DP1" t="str">
        <f>IF('Data Checking'!ER1="","",'Data Checking'!ER1)</f>
        <v>12.3) Combien de personnes à qui vous avez souvent parlé sont décédées au cours des six derniers mois ?</v>
      </c>
      <c r="DQ1" t="str">
        <f>IF('Data Checking'!ES1="","",'Data Checking'!ES1)</f>
        <v>12.4) Combien de personnes à qui vous avez  souvent parlé sont décédées au cours des trois derniers mois ?</v>
      </c>
      <c r="DR1" t="str">
        <f>IF('Data Checking'!ET1="","",'Data Checking'!ET1)</f>
        <v>12.5) Combien de personnes à qui vous avez  souvent parlé son décédées au cours du dernier mois ?</v>
      </c>
      <c r="DS1" t="str">
        <f>IF('Data Checking'!EU1="","",'Data Checking'!EU1)</f>
        <v>&lt;span style="color:blue"&gt;10. Communication&lt;/span&gt;</v>
      </c>
      <c r="DT1" t="str">
        <f>IF('Data Checking'!EV1="","",'Data Checking'!EV1)</f>
        <v>13.1) Quelles sont les sources d'information dans lesquelles la majorité de la population a le plus confiance?</v>
      </c>
      <c r="DU1" t="str">
        <f>IF('Data Checking'!EW1="","",'Data Checking'!EW1)</f>
        <v>13.1) Quelles sont les sources d'information dans lesquelles la majorité de la population a le plus confiance?/Station de radio</v>
      </c>
      <c r="DV1" t="str">
        <f>IF('Data Checking'!EX1="","",'Data Checking'!EX1)</f>
        <v>13.1) Quelles sont les sources d'information dans lesquelles la majorité de la population a le plus confiance?/Télévision</v>
      </c>
      <c r="DW1" t="str">
        <f>IF('Data Checking'!EY1="","",'Data Checking'!EY1)</f>
        <v>13.1) Quelles sont les sources d'information dans lesquelles la majorité de la population a le plus confiance?/Journal papier</v>
      </c>
      <c r="DX1" t="str">
        <f>IF('Data Checking'!EZ1="","",'Data Checking'!EZ1)</f>
        <v>13.1) Quelles sont les sources d'information dans lesquelles la majorité de la population a le plus confiance?/Médias sociaux (Facebook, Whatsapp, etc.)</v>
      </c>
      <c r="DY1" t="str">
        <f>IF('Data Checking'!FA1="","",'Data Checking'!FA1)</f>
        <v>13.1) Quelles sont les sources d'information dans lesquelles la majorité de la population a le plus confiance?/Internet - autre</v>
      </c>
      <c r="DZ1" t="str">
        <f>IF('Data Checking'!FB1="","",'Data Checking'!FB1)</f>
        <v>13.1) Quelles sont les sources d'information dans lesquelles la majorité de la population a le plus confiance?/Appel téléphonique</v>
      </c>
      <c r="EA1" t="str">
        <f>IF('Data Checking'!FC1="","",'Data Checking'!FC1)</f>
        <v>13.1) Quelles sont les sources d'information dans lesquelles la majorité de la population a le plus confiance?/Conversation avec les autorités locales</v>
      </c>
      <c r="EB1" t="str">
        <f>IF('Data Checking'!FD1="","",'Data Checking'!FD1)</f>
        <v>13.1) Quelles sont les sources d'information dans lesquelles la majorité de la population a le plus confiance?/Conversation avec la famille/les amis</v>
      </c>
      <c r="EC1" t="str">
        <f>IF('Data Checking'!FE1="","",'Data Checking'!FE1)</f>
        <v>13.1) Quelles sont les sources d'information dans lesquelles la majorité de la population a le plus confiance?/Conversation avec leaders communautaires (pas autorité locale)</v>
      </c>
      <c r="ED1" t="str">
        <f>IF('Data Checking'!FF1="","",'Data Checking'!FF1)</f>
        <v>13.1) Quelles sont les sources d'information dans lesquelles la majorité de la population a le plus confiance?/aucun (la localité ne reçoit aucun nouvelle)</v>
      </c>
      <c r="EE1" t="str">
        <f>IF('Data Checking'!FG1="","",'Data Checking'!FG1)</f>
        <v>13.1) Quelles sont les sources d'information dans lesquelles la majorité de la population a le plus confiance?/Autre</v>
      </c>
      <c r="EF1" t="str">
        <f>IF('Data Checking'!FH1="","",'Data Checking'!FH1)</f>
        <v>13.1) Quelles sont les sources d'information dans lesquelles la majorité de la population a le plus confiance?/Pas de réponse / ne souhaite pas répondre</v>
      </c>
      <c r="EG1" t="str">
        <f>IF('Data Checking'!FI1="","",'Data Checking'!FI1)</f>
        <v>13.1) Quelles sont les sources d'information dans lesquelles la majorité de la population a le plus confiance?/Je ne sais pas</v>
      </c>
      <c r="EH1" t="str">
        <f>IF('Data Checking'!FJ1="","",'Data Checking'!FJ1)</f>
        <v>Autre(Spécifier)</v>
      </c>
      <c r="EI1" t="str">
        <f>IF('Data Checking'!FK1="","",'Data Checking'!FK1)</f>
        <v>13.2) Au cours du mois de &lt;span style="color:blue"&gt;${A_cycle_de_recherche}&lt;/span&gt;, lequel des types d'information suivant aurait été le plus utile à la population à   &lt;span style="color:blue"&gt;${C_nom_localite_final} &lt;/span&gt;?</v>
      </c>
      <c r="EJ1" t="str">
        <f>IF('Data Checking'!FL1="","",'Data Checking'!FL1)</f>
        <v>Autre(Spécifier)</v>
      </c>
      <c r="EK1" t="str">
        <f>IF('Data Checking'!FM1="","",'Data Checking'!FM1)</f>
        <v>14.a)Etes-vous interessé pour une petite présentation des résultats issu d'une evalution conduite dans votre ZS  durant le mois de Septembre?</v>
      </c>
      <c r="EL1" t="str">
        <f>IF('Data Checking'!FN1="","",'Data Checking'!FN1)</f>
        <v>Si la présentation existe, veuillez faire la présentation de résultats à l'IC, sinon passez a la question suivante</v>
      </c>
      <c r="EM1" t="str">
        <f>IF('Data Checking'!FO1="","",'Data Checking'!FO1)</f>
        <v>14.b) Dans le future, seriez-vous intéressé à recevoir les résultats de cette étude à laquelle vous avez participé ?</v>
      </c>
      <c r="EN1" t="str">
        <f>IF('Data Checking'!FP1="","",'Data Checking'!FP1)</f>
        <v>Veuillez  dire  à l'IC que les résultats seront partagés par SMS sur ce même numero seulement si une évaluation sécuritaire confirme que les risques pour l'IC et pour l'organisation associés au partage de ces informations sont à un niveau acceptable</v>
      </c>
      <c r="EO1" t="str">
        <f>IF('Data Checking'!FQ1="","",'Data Checking'!FQ1)</f>
        <v>Veuillez  demander à l'IC s'il possède des contacts dans sa localité ou dans les localités proches et les saisir après l'entretien dans HSM_nouveaux_contacts</v>
      </c>
      <c r="EP1" t="str">
        <f>IF('Data Checking'!FR1="","",'Data Checking'!FR1)</f>
        <v>Pouvons-nous vous rappeler dans le futur pour refaire un entretien avec vous afin d'assurer le suivi mensuel de la situation humanitaire?</v>
      </c>
      <c r="EQ1" t="str">
        <f>IF('Data Checking'!FS1="","",'Data Checking'!FS1)</f>
        <v>Juste avant de finir, Est-ce que vous pouvez me rappeler le nom de votre localité?</v>
      </c>
      <c r="ER1" t="str">
        <f>IF('Data Checking'!FT1="","",'Data Checking'!FT1)</f>
        <v>Pour terminer, comment jugez-vous (appréciation de l'enqueteur) les réponses données par l'IC à terme de cohérence, en donnant une note allant de entre 1 à 5?</v>
      </c>
      <c r="ES1" t="str">
        <f>IF('Data Checking'!FU1="","",'Data Checking'!FU1)</f>
        <v>Pouvez-vous donner une explication sur la note de la cohérence des réponses données par l'IC</v>
      </c>
      <c r="ET1" t="str">
        <f>IF('Data Checking'!FV1="","",'Data Checking'!FV1)</f>
        <v>__version__</v>
      </c>
      <c r="EU1" t="str">
        <f>IF('Data Checking'!FW1="","",'Data Checking'!FW1)</f>
        <v>_version_</v>
      </c>
      <c r="EV1" t="str">
        <f>IF('Data Checking'!FX1="","",'Data Checking'!FX1)</f>
        <v>_version__001</v>
      </c>
      <c r="EW1" t="str">
        <f>IF('Data Checking'!FY1="","",'Data Checking'!FY1)</f>
        <v>_version__002</v>
      </c>
      <c r="EX1" t="str">
        <f>IF('Data Checking'!FZ1="","",'Data Checking'!FZ1)</f>
        <v>_version__003</v>
      </c>
      <c r="EY1" t="str">
        <f>IF('Data Checking'!GA1="","",'Data Checking'!GA1)</f>
        <v>&lt;span style="color:red"&gt;10.Meal Definition&lt;/span&gt;</v>
      </c>
      <c r="EZ1" t="str">
        <f>IF('Data Checking'!GB1="","",'Data Checking'!GB1)</f>
        <v>_id</v>
      </c>
      <c r="FA1" t="str">
        <f>IF('Data Checking'!GC1="","",'Data Checking'!GC1)</f>
        <v>_uuid</v>
      </c>
      <c r="FB1" t="str">
        <f>IF('Data Checking'!GD1="","",'Data Checking'!GD1)</f>
        <v>_submission_time</v>
      </c>
      <c r="FC1" t="str">
        <f>IF('Data Checking'!GE1="","",'Data Checking'!GE1)</f>
        <v>_validation_status</v>
      </c>
      <c r="FD1" t="str">
        <f>IF('Data Checking'!GF1="","",'Data Checking'!GF1)</f>
        <v>_notes</v>
      </c>
      <c r="FE1" t="str">
        <f>IF('Data Checking'!GG1="","",'Data Checking'!GG1)</f>
        <v>_status</v>
      </c>
      <c r="FF1" t="str">
        <f>IF('Data Checking'!GH1="","",'Data Checking'!GH1)</f>
        <v>_submitted_by</v>
      </c>
      <c r="FG1" t="str">
        <f>IF('Data Checking'!GI1="","",'Data Checking'!GI1)</f>
        <v>_tags</v>
      </c>
      <c r="FH1" t="str">
        <f>IF('Data Checking'!GJ1="","",'Data Checking'!GJ1)</f>
        <v>_index</v>
      </c>
    </row>
    <row r="2" spans="1:164" x14ac:dyDescent="0.25">
      <c r="A2">
        <f>IF('Data Checking'!D2="","",'Data Checking'!D2)</f>
        <v>44939</v>
      </c>
      <c r="B2">
        <f>IF('Data Checking'!E2="","",'Data Checking'!E2)</f>
        <v>44939.499116307867</v>
      </c>
      <c r="C2">
        <f>IF('Data Checking'!F2="","",'Data Checking'!F2)</f>
        <v>44939.532987800929</v>
      </c>
      <c r="D2" t="str">
        <f>IF('Data Checking'!I2="","",'Data Checking'!I2)</f>
        <v>audit.csv</v>
      </c>
      <c r="E2" t="str">
        <f>IF('Data Checking'!J2="","",'Data Checking'!J2)</f>
        <v>https://kc.humanitarianresponse.info/media/original?media_file=reachrdcdata%2Fattachments%2F03786f7074524bcf85122757f5105ae7%2Fac3a224e-96d9-4e41-8aed-28e240401e7e%2Faudit.csv</v>
      </c>
      <c r="F2" t="str">
        <f>IF('Data Checking'!K2="","",'Data Checking'!K2)</f>
        <v/>
      </c>
      <c r="G2" t="str">
        <f>IF('Data Checking'!L2="","",'Data Checking'!L2)</f>
        <v/>
      </c>
      <c r="H2" t="str">
        <f>IF('Data Checking'!M2="","",'Data Checking'!M2)</f>
        <v>ENU7</v>
      </c>
      <c r="I2" t="str">
        <f>IF('Data Checking'!N2="","",'Data Checking'!N2)</f>
        <v>Kalemie</v>
      </c>
      <c r="J2" t="str">
        <f>IF('Data Checking'!O2="","",'Data Checking'!O2)</f>
        <v>Décembre</v>
      </c>
      <c r="K2" t="str">
        <f>IF('Data Checking'!P2="","",'Data Checking'!P2)</f>
        <v>Entretien à distance (appel téléphonique)</v>
      </c>
      <c r="L2">
        <f>IF('Data Checking'!Q2="","",'Data Checking'!Q2)</f>
        <v>820928682</v>
      </c>
      <c r="M2">
        <f>IF('Data Checking'!R2="","",'Data Checking'!R2)</f>
        <v>820928682</v>
      </c>
      <c r="N2" t="str">
        <f>IF('Data Checking'!S2="","",'Data Checking'!S2)</f>
        <v>Oui</v>
      </c>
      <c r="O2" t="str">
        <f>IF('Data Checking'!U2="","",'Data Checking'!U2)</f>
        <v/>
      </c>
      <c r="P2" t="str">
        <f>IF('Data Checking'!V2="","",'Data Checking'!V2)</f>
        <v/>
      </c>
      <c r="Q2" t="str">
        <f>IF('Data Checking'!W2="","",'Data Checking'!W2)</f>
        <v/>
      </c>
      <c r="R2" t="str">
        <f>IF('Data Checking'!X2="","",'Data Checking'!X2)</f>
        <v>Oui</v>
      </c>
      <c r="S2" t="str">
        <f>IF('Data Checking'!Z2="","",'Data Checking'!Z2)</f>
        <v/>
      </c>
      <c r="T2" t="str">
        <f>IF('Data Checking'!AA2="","",'Data Checking'!AA2)</f>
        <v/>
      </c>
      <c r="U2" t="str">
        <f>IF('Data Checking'!AB2="","",'Data Checking'!AB2)</f>
        <v>Maintenant</v>
      </c>
      <c r="V2" t="str">
        <f>IF('Data Checking'!AD2="","",'Data Checking'!AD2)</f>
        <v/>
      </c>
      <c r="W2" t="str">
        <f>IF('Data Checking'!AE2="","",'Data Checking'!AE2)</f>
        <v>Luba baltard</v>
      </c>
      <c r="X2" t="str">
        <f>IF('Data Checking'!AF2="","",'Data Checking'!AF2)</f>
        <v>Homme</v>
      </c>
      <c r="Y2">
        <f>IF('Data Checking'!AG2="","",'Data Checking'!AG2)</f>
        <v>67</v>
      </c>
      <c r="Z2" t="str">
        <f>IF('Data Checking'!AH2="","",'Data Checking'!AH2)</f>
        <v>Agriculteur</v>
      </c>
      <c r="AA2" t="str">
        <f>IF('Data Checking'!AI2="","",'Data Checking'!AI2)</f>
        <v/>
      </c>
      <c r="AB2" t="str">
        <f>IF('Data Checking'!AJ2="","",'Data Checking'!AJ2)</f>
        <v/>
      </c>
      <c r="AC2" t="str">
        <f>IF('Data Checking'!AK2="","",'Data Checking'!AK2)</f>
        <v/>
      </c>
      <c r="AD2" t="str">
        <f>IF('Data Checking'!AL2="","",'Data Checking'!AL2)</f>
        <v/>
      </c>
      <c r="AE2" t="str">
        <f>IF('Data Checking'!AM2="","",'Data Checking'!AM2)</f>
        <v/>
      </c>
      <c r="AF2" t="str">
        <f>IF('Data Checking'!AN2="","",'Data Checking'!AN2)</f>
        <v/>
      </c>
      <c r="AG2" t="str">
        <f>IF('Data Checking'!AO2="","",'Data Checking'!AO2)</f>
        <v/>
      </c>
      <c r="AH2" t="str">
        <f>IF('Data Checking'!AP2="","",'Data Checking'!AP2)</f>
        <v>Personne non déplacée (Autochtone)</v>
      </c>
      <c r="AI2" t="str">
        <f>IF('Data Checking'!AR2="","",'Data Checking'!AR2)</f>
        <v>Tanganyika</v>
      </c>
      <c r="AJ2" t="str">
        <f>IF('Data Checking'!AS2="","",'Data Checking'!AS2)</f>
        <v>Nyunzu</v>
      </c>
      <c r="AK2" t="str">
        <f>IF('Data Checking'!AT2="","",'Data Checking'!AT2)</f>
        <v>Q kamituga</v>
      </c>
      <c r="AL2" t="str">
        <f>IF('Data Checking'!AU2="","",'Data Checking'!AU2)</f>
        <v/>
      </c>
      <c r="AM2" t="str">
        <f>IF('Data Checking'!AV2="","",'Data Checking'!AV2)</f>
        <v>Q kamituga</v>
      </c>
      <c r="AN2" t="str">
        <f>IF('Data Checking'!AW2="","",'Data Checking'!AW2)</f>
        <v/>
      </c>
      <c r="AO2" t="str">
        <f>IF('Data Checking'!AX2="","",'Data Checking'!AX2)</f>
        <v>Oui</v>
      </c>
      <c r="AP2" t="str">
        <f>IF('Data Checking'!AY2="","",'Data Checking'!AY2)</f>
        <v>Tanganyika</v>
      </c>
      <c r="AQ2" t="str">
        <f>IF('Data Checking'!AZ2="","",'Data Checking'!AZ2)</f>
        <v>Nyunzu</v>
      </c>
      <c r="AR2" t="str">
        <f>IF('Data Checking'!BA2="","",'Data Checking'!BA2)</f>
        <v>Quartier</v>
      </c>
      <c r="AS2" t="str">
        <f>IF('Data Checking'!BB2="","",'Data Checking'!BB2)</f>
        <v/>
      </c>
      <c r="AT2" t="str">
        <f>IF('Data Checking'!BC2="","",'Data Checking'!BC2)</f>
        <v/>
      </c>
      <c r="AU2" t="str">
        <f>IF('Data Checking'!BD2="","",'Data Checking'!BD2)</f>
        <v/>
      </c>
      <c r="AV2" t="str">
        <f>IF('Data Checking'!BE2="","",'Data Checking'!BE2)</f>
        <v>Q kamituga</v>
      </c>
      <c r="AW2" t="str">
        <f>IF('Data Checking'!BF2="","",'Data Checking'!BF2)</f>
        <v/>
      </c>
      <c r="AX2" t="str">
        <f>IF('Data Checking'!BG2="","",'Data Checking'!BG2)</f>
        <v>Q kamituga</v>
      </c>
      <c r="AY2" t="str">
        <f>IF('Data Checking'!BH2="","",'Data Checking'!BH2)</f>
        <v>Non</v>
      </c>
      <c r="AZ2" t="str">
        <f>IF('Data Checking'!BI2="","",'Data Checking'!BI2)</f>
        <v/>
      </c>
      <c r="BA2" t="str">
        <f>IF('Data Checking'!BJ2="","",'Data Checking'!BJ2)</f>
        <v>Oui</v>
      </c>
      <c r="BB2" t="str">
        <f>IF('Data Checking'!BK2="","",'Data Checking'!BK2)</f>
        <v>Oui</v>
      </c>
      <c r="BC2" t="str">
        <f>IF('Data Checking'!BL2="","",'Data Checking'!BL2)</f>
        <v/>
      </c>
      <c r="BD2" t="str">
        <f>IF('Data Checking'!BM2="","",'Data Checking'!BM2)</f>
        <v/>
      </c>
      <c r="BE2" t="str">
        <f>IF('Data Checking'!BN2="","",'Data Checking'!BN2)</f>
        <v/>
      </c>
      <c r="BF2" t="str">
        <f>IF('Data Checking'!BO2="","",'Data Checking'!BO2)</f>
        <v/>
      </c>
      <c r="BG2" t="str">
        <f>IF('Data Checking'!BP2="","",'Data Checking'!BP2)</f>
        <v/>
      </c>
      <c r="BH2" t="str">
        <f>IF('Data Checking'!BQ2="","",'Data Checking'!BQ2)</f>
        <v>BABINGA</v>
      </c>
      <c r="BI2" t="str">
        <f>IF('Data Checking'!BR2="","",'Data Checking'!BR2)</f>
        <v/>
      </c>
      <c r="BJ2" t="str">
        <f>IF('Data Checking'!BS2="","",'Data Checking'!BS2)</f>
        <v>Oui</v>
      </c>
      <c r="BK2" t="str">
        <f>IF('Data Checking'!BT2="","",'Data Checking'!BT2)</f>
        <v>Oui</v>
      </c>
      <c r="BL2" t="str">
        <f>IF('Data Checking'!BV2="","",'Data Checking'!BV2)</f>
        <v/>
      </c>
      <c r="BM2" t="str">
        <f>IF('Data Checking'!BW2="","",'Data Checking'!BW2)</f>
        <v/>
      </c>
      <c r="BN2" t="str">
        <f>IF('Data Checking'!BX2="","",'Data Checking'!BX2)</f>
        <v>Oui</v>
      </c>
      <c r="BO2" t="str">
        <f>IF('Data Checking'!BY2="","",'Data Checking'!BY2)</f>
        <v>Non</v>
      </c>
      <c r="BP2" t="str">
        <f>IF('Data Checking'!BZ2="","",'Data Checking'!BZ2)</f>
        <v>Oui</v>
      </c>
      <c r="BQ2" t="str">
        <f>IF('Data Checking'!CA2="","",'Data Checking'!CA2)</f>
        <v>Non</v>
      </c>
      <c r="BR2" t="str">
        <f>IF('Data Checking'!CB2="","",'Data Checking'!CB2)</f>
        <v>Non</v>
      </c>
      <c r="BS2" t="str">
        <f>IF('Data Checking'!CC2="","",'Data Checking'!CC2)</f>
        <v/>
      </c>
      <c r="BT2" t="str">
        <f>IF('Data Checking'!CD2="","",'Data Checking'!CD2)</f>
        <v>Communauté hôte (=Autochtones)</v>
      </c>
      <c r="BU2" t="str">
        <f>IF('Data Checking'!CE2="","",'Data Checking'!CE2)</f>
        <v>2</v>
      </c>
      <c r="BV2" t="str">
        <f>IF('Data Checking'!CF2="","",'Data Checking'!CF2)</f>
        <v>Oui</v>
      </c>
      <c r="BW2" t="str">
        <f>IF('Data Checking'!CG2="","",'Data Checking'!CG2)</f>
        <v>Communauté hôte (=Autochtones)</v>
      </c>
      <c r="BX2">
        <f>IF('Data Checking'!CK2="","",'Data Checking'!CK2)</f>
        <v>1</v>
      </c>
      <c r="BY2">
        <f>IF('Data Checking'!CL2="","",'Data Checking'!CL2)</f>
        <v>0</v>
      </c>
      <c r="BZ2">
        <f>IF('Data Checking'!CM2="","",'Data Checking'!CM2)</f>
        <v>0</v>
      </c>
      <c r="CA2">
        <f>IF('Data Checking'!CN2="","",'Data Checking'!CN2)</f>
        <v>0</v>
      </c>
      <c r="CB2">
        <f>IF('Data Checking'!CO2="","",'Data Checking'!CO2)</f>
        <v>0</v>
      </c>
      <c r="CC2" t="str">
        <f>IF('Data Checking'!CP2="","",'Data Checking'!CP2)</f>
        <v>0.0764428248685185</v>
      </c>
      <c r="CD2" t="str">
        <f>IF('Data Checking'!CQ2="","",'Data Checking'!CQ2)</f>
        <v/>
      </c>
      <c r="CE2" t="str">
        <f>IF('Data Checking'!CR2="","",'Data Checking'!CR2)</f>
        <v>1</v>
      </c>
      <c r="CF2" t="str">
        <f>IF('Data Checking'!CS2="","",'Data Checking'!CS2)</f>
        <v/>
      </c>
      <c r="CG2" t="str">
        <f>IF('Data Checking'!CT2="","",'Data Checking'!CT2)</f>
        <v/>
      </c>
      <c r="CH2">
        <f>IF('Data Checking'!CU2="","",'Data Checking'!CU2)</f>
        <v>5</v>
      </c>
      <c r="CI2">
        <f>IF('Data Checking'!CW2="","",'Data Checking'!CW2)</f>
        <v>4</v>
      </c>
      <c r="CJ2">
        <f>IF('Data Checking'!CY2="","",'Data Checking'!CY2)</f>
        <v>3</v>
      </c>
      <c r="CK2">
        <f>IF('Data Checking'!DA2="","",'Data Checking'!DA2)</f>
        <v>3</v>
      </c>
      <c r="CL2">
        <f>IF('Data Checking'!DC2="","",'Data Checking'!DC2)</f>
        <v>2</v>
      </c>
      <c r="CM2">
        <f>IF('Data Checking'!DE2="","",'Data Checking'!DE2)</f>
        <v>4</v>
      </c>
      <c r="CN2">
        <f>IF('Data Checking'!DG2="","",'Data Checking'!DG2)</f>
        <v>12</v>
      </c>
      <c r="CO2">
        <f>IF('Data Checking'!DI2="","",'Data Checking'!DI2)</f>
        <v>1</v>
      </c>
      <c r="CP2">
        <f>IF('Data Checking'!DK2="","",'Data Checking'!DK2)</f>
        <v>3</v>
      </c>
      <c r="CQ2">
        <f>IF('Data Checking'!DL2="","",'Data Checking'!DL2)</f>
        <v>9</v>
      </c>
      <c r="CR2">
        <f>IF('Data Checking'!DM2="","",'Data Checking'!DM2)</f>
        <v>80</v>
      </c>
      <c r="CS2">
        <f>IF('Data Checking'!DN2="","",'Data Checking'!DN2)</f>
        <v>15</v>
      </c>
      <c r="CT2">
        <f>IF('Data Checking'!DO2="","",'Data Checking'!DO2)</f>
        <v>57</v>
      </c>
      <c r="CU2">
        <f>IF('Data Checking'!DP2="","",'Data Checking'!DP2)</f>
        <v>14</v>
      </c>
      <c r="CV2" t="str">
        <f>IF('Data Checking'!DQ2="","",'Data Checking'!DQ2)</f>
        <v/>
      </c>
      <c r="CW2" t="str">
        <f>IF('Data Checking'!DR2="","",'Data Checking'!DR2)</f>
        <v/>
      </c>
      <c r="CX2" t="str">
        <f>IF('Data Checking'!DS2="","",'Data Checking'!DS2)</f>
        <v/>
      </c>
      <c r="CY2" t="str">
        <f>IF('Data Checking'!DT2="","",'Data Checking'!DT2)</f>
        <v/>
      </c>
      <c r="CZ2" t="str">
        <f>IF('Data Checking'!DU2="","",'Data Checking'!DU2)</f>
        <v/>
      </c>
      <c r="DA2" t="str">
        <f>IF('Data Checking'!DV2="","",'Data Checking'!DV2)</f>
        <v/>
      </c>
      <c r="DB2" t="str">
        <f>IF('Data Checking'!DW2="","",'Data Checking'!DW2)</f>
        <v/>
      </c>
      <c r="DC2" t="str">
        <f>IF('Data Checking'!DY2="","",'Data Checking'!DY2)</f>
        <v/>
      </c>
      <c r="DD2" t="str">
        <f>IF('Data Checking'!EA2="","",'Data Checking'!EA2)</f>
        <v/>
      </c>
      <c r="DE2" t="str">
        <f>IF('Data Checking'!EC2="","",'Data Checking'!EC2)</f>
        <v/>
      </c>
      <c r="DF2" t="str">
        <f>IF('Data Checking'!EE2="","",'Data Checking'!EE2)</f>
        <v/>
      </c>
      <c r="DG2" t="str">
        <f>IF('Data Checking'!EG2="","",'Data Checking'!EG2)</f>
        <v/>
      </c>
      <c r="DH2" t="str">
        <f>IF('Data Checking'!EI2="","",'Data Checking'!EI2)</f>
        <v/>
      </c>
      <c r="DI2" t="str">
        <f>IF('Data Checking'!EJ2="","",'Data Checking'!EJ2)</f>
        <v/>
      </c>
      <c r="DJ2" t="str">
        <f>IF('Data Checking'!EK2="","",'Data Checking'!EK2)</f>
        <v/>
      </c>
      <c r="DK2" t="str">
        <f>IF('Data Checking'!EL2="","",'Data Checking'!EL2)</f>
        <v/>
      </c>
      <c r="DL2" t="str">
        <f>IF('Data Checking'!EM2="","",'Data Checking'!EM2)</f>
        <v/>
      </c>
      <c r="DM2" t="str">
        <f>IF('Data Checking'!EN2="","",'Data Checking'!EN2)</f>
        <v/>
      </c>
      <c r="DN2" t="str">
        <f>IF('Data Checking'!EO2="","",'Data Checking'!EO2)</f>
        <v>Oui</v>
      </c>
      <c r="DO2">
        <f>IF('Data Checking'!EP2="","",'Data Checking'!EP2)</f>
        <v>5</v>
      </c>
      <c r="DP2">
        <f>IF('Data Checking'!ER2="","",'Data Checking'!ER2)</f>
        <v>2</v>
      </c>
      <c r="DQ2">
        <f>IF('Data Checking'!ES2="","",'Data Checking'!ES2)</f>
        <v>1</v>
      </c>
      <c r="DR2">
        <f>IF('Data Checking'!ET2="","",'Data Checking'!ET2)</f>
        <v>0</v>
      </c>
      <c r="DS2" t="str">
        <f>IF('Data Checking'!EU2="","",'Data Checking'!EU2)</f>
        <v/>
      </c>
      <c r="DT2" t="str">
        <f>IF('Data Checking'!EV2="","",'Data Checking'!EV2)</f>
        <v>Appel téléphonique Station de radio</v>
      </c>
      <c r="DU2">
        <f>IF('Data Checking'!EW2="","",'Data Checking'!EW2)</f>
        <v>1</v>
      </c>
      <c r="DV2">
        <f>IF('Data Checking'!EX2="","",'Data Checking'!EX2)</f>
        <v>0</v>
      </c>
      <c r="DW2">
        <f>IF('Data Checking'!EY2="","",'Data Checking'!EY2)</f>
        <v>0</v>
      </c>
      <c r="DX2">
        <f>IF('Data Checking'!EZ2="","",'Data Checking'!EZ2)</f>
        <v>0</v>
      </c>
      <c r="DY2">
        <f>IF('Data Checking'!FA2="","",'Data Checking'!FA2)</f>
        <v>0</v>
      </c>
      <c r="DZ2">
        <f>IF('Data Checking'!FB2="","",'Data Checking'!FB2)</f>
        <v>1</v>
      </c>
      <c r="EA2">
        <f>IF('Data Checking'!FC2="","",'Data Checking'!FC2)</f>
        <v>0</v>
      </c>
      <c r="EB2">
        <f>IF('Data Checking'!FD2="","",'Data Checking'!FD2)</f>
        <v>0</v>
      </c>
      <c r="EC2">
        <f>IF('Data Checking'!FE2="","",'Data Checking'!FE2)</f>
        <v>0</v>
      </c>
      <c r="ED2">
        <f>IF('Data Checking'!FF2="","",'Data Checking'!FF2)</f>
        <v>0</v>
      </c>
      <c r="EE2">
        <f>IF('Data Checking'!FG2="","",'Data Checking'!FG2)</f>
        <v>0</v>
      </c>
      <c r="EF2">
        <f>IF('Data Checking'!FH2="","",'Data Checking'!FH2)</f>
        <v>0</v>
      </c>
      <c r="EG2">
        <f>IF('Data Checking'!FI2="","",'Data Checking'!FI2)</f>
        <v>0</v>
      </c>
      <c r="EH2" t="str">
        <f>IF('Data Checking'!FJ2="","",'Data Checking'!FJ2)</f>
        <v/>
      </c>
      <c r="EI2" t="str">
        <f>IF('Data Checking'!FK2="","",'Data Checking'!FK2)</f>
        <v>Information sur l'accès à l'assistance humanitaire</v>
      </c>
      <c r="EJ2" t="str">
        <f>IF('Data Checking'!FL2="","",'Data Checking'!FL2)</f>
        <v/>
      </c>
      <c r="EK2" t="str">
        <f>IF('Data Checking'!FM2="","",'Data Checking'!FM2)</f>
        <v/>
      </c>
      <c r="EL2" t="str">
        <f>IF('Data Checking'!FN2="","",'Data Checking'!FN2)</f>
        <v/>
      </c>
      <c r="EM2" t="str">
        <f>IF('Data Checking'!FO2="","",'Data Checking'!FO2)</f>
        <v/>
      </c>
      <c r="EN2" t="str">
        <f>IF('Data Checking'!FP2="","",'Data Checking'!FP2)</f>
        <v/>
      </c>
      <c r="EO2" t="str">
        <f>IF('Data Checking'!FQ2="","",'Data Checking'!FQ2)</f>
        <v/>
      </c>
      <c r="EP2" t="str">
        <f>IF('Data Checking'!FR2="","",'Data Checking'!FR2)</f>
        <v/>
      </c>
      <c r="EQ2" t="str">
        <f>IF('Data Checking'!FS2="","",'Data Checking'!FS2)</f>
        <v>Q kamituga</v>
      </c>
      <c r="ER2">
        <f>IF('Data Checking'!FT2="","",'Data Checking'!FT2)</f>
        <v>4</v>
      </c>
      <c r="ES2" t="str">
        <f>IF('Data Checking'!FU2="","",'Data Checking'!FU2)</f>
        <v xml:space="preserve">Ic connait la situation de la localité la situation de la localité </v>
      </c>
      <c r="ET2" t="str">
        <f>IF('Data Checking'!FV2="","",'Data Checking'!FV2)</f>
        <v>vWvJfH3sDSZM3uC5W82MGH</v>
      </c>
      <c r="EU2" t="str">
        <f>IF('Data Checking'!FW2="","",'Data Checking'!FW2)</f>
        <v>v89tPMrAjVHLSntiBQ22UJ</v>
      </c>
      <c r="EV2" t="str">
        <f>IF('Data Checking'!FX2="","",'Data Checking'!FX2)</f>
        <v>v5AfrSZTqajduwJVMoNG7f</v>
      </c>
      <c r="EW2" t="str">
        <f>IF('Data Checking'!FY2="","",'Data Checking'!FY2)</f>
        <v>vbptduBAghB4e4bMMgdQUc</v>
      </c>
      <c r="EX2" t="str">
        <f>IF('Data Checking'!FZ2="","",'Data Checking'!FZ2)</f>
        <v>vNycnGWUpYeb3KNNoHrkGX</v>
      </c>
      <c r="EY2" t="str">
        <f>IF('Data Checking'!GA2="","",'Data Checking'!GA2)</f>
        <v/>
      </c>
      <c r="EZ2">
        <f>IF('Data Checking'!GB2="","",'Data Checking'!GB2)</f>
        <v>383008046</v>
      </c>
      <c r="FA2" t="str">
        <f>IF('Data Checking'!GC2="","",'Data Checking'!GC2)</f>
        <v>ac3a224e-96d9-4e41-8aed-28e240401e7e</v>
      </c>
      <c r="FB2">
        <f>IF('Data Checking'!GD2="","",'Data Checking'!GD2)</f>
        <v>44939.530127314807</v>
      </c>
      <c r="FC2" t="str">
        <f>IF('Data Checking'!GE2="","",'Data Checking'!GE2)</f>
        <v/>
      </c>
      <c r="FD2" t="str">
        <f>IF('Data Checking'!GF2="","",'Data Checking'!GF2)</f>
        <v/>
      </c>
      <c r="FE2" t="str">
        <f>IF('Data Checking'!GG2="","",'Data Checking'!GG2)</f>
        <v>submitted_via_web</v>
      </c>
      <c r="FF2" t="str">
        <f>IF('Data Checking'!GH2="","",'Data Checking'!GH2)</f>
        <v>reach_rdc_hsm_enqueteur</v>
      </c>
      <c r="FG2" t="str">
        <f>IF('Data Checking'!GI2="","",'Data Checking'!GI2)</f>
        <v/>
      </c>
      <c r="FH2">
        <f>IF('Data Checking'!GJ2="","",'Data Checking'!GJ2)</f>
        <v>1</v>
      </c>
    </row>
    <row r="3" spans="1:164" x14ac:dyDescent="0.25">
      <c r="A3">
        <f>IF('Data Checking'!D3="","",'Data Checking'!D3)</f>
        <v>44939</v>
      </c>
      <c r="B3">
        <f>IF('Data Checking'!E3="","",'Data Checking'!E3)</f>
        <v>44939.400024930554</v>
      </c>
      <c r="C3">
        <f>IF('Data Checking'!F3="","",'Data Checking'!F3)</f>
        <v>44939.43458090278</v>
      </c>
      <c r="D3" t="str">
        <f>IF('Data Checking'!I3="","",'Data Checking'!I3)</f>
        <v>audit.csv</v>
      </c>
      <c r="E3" t="str">
        <f>IF('Data Checking'!J3="","",'Data Checking'!J3)</f>
        <v>https://kc.humanitarianresponse.info/media/original?media_file=reachrdcdata%2Fattachments%2F03786f7074524bcf85122757f5105ae7%2F8d60d597-6571-4424-aae0-46e80f5b9a9f%2Faudit.csv</v>
      </c>
      <c r="F3" t="str">
        <f>IF('Data Checking'!K3="","",'Data Checking'!K3)</f>
        <v/>
      </c>
      <c r="G3" t="str">
        <f>IF('Data Checking'!L3="","",'Data Checking'!L3)</f>
        <v/>
      </c>
      <c r="H3" t="str">
        <f>IF('Data Checking'!M3="","",'Data Checking'!M3)</f>
        <v>ENU8</v>
      </c>
      <c r="I3" t="str">
        <f>IF('Data Checking'!N3="","",'Data Checking'!N3)</f>
        <v>Kalemie</v>
      </c>
      <c r="J3" t="str">
        <f>IF('Data Checking'!O3="","",'Data Checking'!O3)</f>
        <v>Décembre</v>
      </c>
      <c r="K3" t="str">
        <f>IF('Data Checking'!P3="","",'Data Checking'!P3)</f>
        <v>Entretien à distance (appel téléphonique)</v>
      </c>
      <c r="L3">
        <f>IF('Data Checking'!Q3="","",'Data Checking'!Q3)</f>
        <v>825532978</v>
      </c>
      <c r="M3">
        <f>IF('Data Checking'!R3="","",'Data Checking'!R3)</f>
        <v>825532978</v>
      </c>
      <c r="N3" t="str">
        <f>IF('Data Checking'!S3="","",'Data Checking'!S3)</f>
        <v>Oui</v>
      </c>
      <c r="O3" t="str">
        <f>IF('Data Checking'!U3="","",'Data Checking'!U3)</f>
        <v/>
      </c>
      <c r="P3" t="str">
        <f>IF('Data Checking'!V3="","",'Data Checking'!V3)</f>
        <v/>
      </c>
      <c r="Q3" t="str">
        <f>IF('Data Checking'!W3="","",'Data Checking'!W3)</f>
        <v/>
      </c>
      <c r="R3" t="str">
        <f>IF('Data Checking'!X3="","",'Data Checking'!X3)</f>
        <v>Oui</v>
      </c>
      <c r="S3" t="str">
        <f>IF('Data Checking'!Z3="","",'Data Checking'!Z3)</f>
        <v/>
      </c>
      <c r="T3" t="str">
        <f>IF('Data Checking'!AA3="","",'Data Checking'!AA3)</f>
        <v/>
      </c>
      <c r="U3" t="str">
        <f>IF('Data Checking'!AB3="","",'Data Checking'!AB3)</f>
        <v>Maintenant</v>
      </c>
      <c r="V3" t="str">
        <f>IF('Data Checking'!AD3="","",'Data Checking'!AD3)</f>
        <v/>
      </c>
      <c r="W3" t="str">
        <f>IF('Data Checking'!AE3="","",'Data Checking'!AE3)</f>
        <v>Masudi espoir</v>
      </c>
      <c r="X3" t="str">
        <f>IF('Data Checking'!AF3="","",'Data Checking'!AF3)</f>
        <v>Homme</v>
      </c>
      <c r="Y3">
        <f>IF('Data Checking'!AG3="","",'Data Checking'!AG3)</f>
        <v>23</v>
      </c>
      <c r="Z3" t="str">
        <f>IF('Data Checking'!AH3="","",'Data Checking'!AH3)</f>
        <v>Directeur d'école</v>
      </c>
      <c r="AA3" t="str">
        <f>IF('Data Checking'!AI3="","",'Data Checking'!AI3)</f>
        <v/>
      </c>
      <c r="AB3" t="str">
        <f>IF('Data Checking'!AJ3="","",'Data Checking'!AJ3)</f>
        <v/>
      </c>
      <c r="AC3" t="str">
        <f>IF('Data Checking'!AK3="","",'Data Checking'!AK3)</f>
        <v/>
      </c>
      <c r="AD3" t="str">
        <f>IF('Data Checking'!AL3="","",'Data Checking'!AL3)</f>
        <v/>
      </c>
      <c r="AE3" t="str">
        <f>IF('Data Checking'!AM3="","",'Data Checking'!AM3)</f>
        <v/>
      </c>
      <c r="AF3" t="str">
        <f>IF('Data Checking'!AN3="","",'Data Checking'!AN3)</f>
        <v/>
      </c>
      <c r="AG3" t="str">
        <f>IF('Data Checking'!AO3="","",'Data Checking'!AO3)</f>
        <v/>
      </c>
      <c r="AH3" t="str">
        <f>IF('Data Checking'!AP3="","",'Data Checking'!AP3)</f>
        <v>Personne retournée</v>
      </c>
      <c r="AI3" t="str">
        <f>IF('Data Checking'!AR3="","",'Data Checking'!AR3)</f>
        <v>Tanganyika</v>
      </c>
      <c r="AJ3" t="str">
        <f>IF('Data Checking'!AS3="","",'Data Checking'!AS3)</f>
        <v>Kalemie</v>
      </c>
      <c r="AK3" t="str">
        <f>IF('Data Checking'!AT3="","",'Data Checking'!AT3)</f>
        <v>Autre (Specifiez)</v>
      </c>
      <c r="AL3" t="str">
        <f>IF('Data Checking'!AU3="","",'Data Checking'!AU3)</f>
        <v>Baruani</v>
      </c>
      <c r="AM3" t="str">
        <f>IF('Data Checking'!AV3="","",'Data Checking'!AV3)</f>
        <v>Baruani</v>
      </c>
      <c r="AN3" t="str">
        <f>IF('Data Checking'!AW3="","",'Data Checking'!AW3)</f>
        <v/>
      </c>
      <c r="AO3" t="str">
        <f>IF('Data Checking'!AX3="","",'Data Checking'!AX3)</f>
        <v>Oui</v>
      </c>
      <c r="AP3" t="str">
        <f>IF('Data Checking'!AY3="","",'Data Checking'!AY3)</f>
        <v>Tanganyika</v>
      </c>
      <c r="AQ3" t="str">
        <f>IF('Data Checking'!AZ3="","",'Data Checking'!AZ3)</f>
        <v>Nyemba</v>
      </c>
      <c r="AR3" t="str">
        <f>IF('Data Checking'!BA3="","",'Data Checking'!BA3)</f>
        <v>Village</v>
      </c>
      <c r="AS3" t="str">
        <f>IF('Data Checking'!BB3="","",'Data Checking'!BB3)</f>
        <v>Kindingi</v>
      </c>
      <c r="AT3" t="str">
        <f>IF('Data Checking'!BC3="","",'Data Checking'!BC3)</f>
        <v/>
      </c>
      <c r="AU3" t="str">
        <f>IF('Data Checking'!BD3="","",'Data Checking'!BD3)</f>
        <v>Kindingi</v>
      </c>
      <c r="AV3" t="str">
        <f>IF('Data Checking'!BE3="","",'Data Checking'!BE3)</f>
        <v>Kindingi</v>
      </c>
      <c r="AW3" t="str">
        <f>IF('Data Checking'!BF3="","",'Data Checking'!BF3)</f>
        <v/>
      </c>
      <c r="AX3" t="str">
        <f>IF('Data Checking'!BG3="","",'Data Checking'!BG3)</f>
        <v>Kindingi</v>
      </c>
      <c r="AY3" t="str">
        <f>IF('Data Checking'!BH3="","",'Data Checking'!BH3)</f>
        <v>Non</v>
      </c>
      <c r="AZ3" t="str">
        <f>IF('Data Checking'!BI3="","",'Data Checking'!BI3)</f>
        <v/>
      </c>
      <c r="BA3" t="str">
        <f>IF('Data Checking'!BJ3="","",'Data Checking'!BJ3)</f>
        <v>Oui</v>
      </c>
      <c r="BB3" t="str">
        <f>IF('Data Checking'!BK3="","",'Data Checking'!BK3)</f>
        <v>Oui</v>
      </c>
      <c r="BC3" t="str">
        <f>IF('Data Checking'!BL3="","",'Data Checking'!BL3)</f>
        <v/>
      </c>
      <c r="BD3" t="str">
        <f>IF('Data Checking'!BM3="","",'Data Checking'!BM3)</f>
        <v/>
      </c>
      <c r="BE3" t="str">
        <f>IF('Data Checking'!BN3="","",'Data Checking'!BN3)</f>
        <v/>
      </c>
      <c r="BF3" t="str">
        <f>IF('Data Checking'!BO3="","",'Data Checking'!BO3)</f>
        <v/>
      </c>
      <c r="BG3" t="str">
        <f>IF('Data Checking'!BP3="","",'Data Checking'!BP3)</f>
        <v/>
      </c>
      <c r="BH3" t="str">
        <f>IF('Data Checking'!BQ3="","",'Data Checking'!BQ3)</f>
        <v>Autre (Spécifier)</v>
      </c>
      <c r="BI3" t="str">
        <f>IF('Data Checking'!BR3="","",'Data Checking'!BR3)</f>
        <v>Mulolwa</v>
      </c>
      <c r="BJ3" t="str">
        <f>IF('Data Checking'!BS3="","",'Data Checking'!BS3)</f>
        <v>Oui</v>
      </c>
      <c r="BK3" t="str">
        <f>IF('Data Checking'!BT3="","",'Data Checking'!BT3)</f>
        <v>Oui</v>
      </c>
      <c r="BL3" t="str">
        <f>IF('Data Checking'!BV3="","",'Data Checking'!BV3)</f>
        <v/>
      </c>
      <c r="BM3" t="str">
        <f>IF('Data Checking'!BW3="","",'Data Checking'!BW3)</f>
        <v/>
      </c>
      <c r="BN3" t="str">
        <f>IF('Data Checking'!BX3="","",'Data Checking'!BX3)</f>
        <v>Non</v>
      </c>
      <c r="BO3" t="str">
        <f>IF('Data Checking'!BY3="","",'Data Checking'!BY3)</f>
        <v>Non</v>
      </c>
      <c r="BP3" t="str">
        <f>IF('Data Checking'!BZ3="","",'Data Checking'!BZ3)</f>
        <v>Oui</v>
      </c>
      <c r="BQ3" t="str">
        <f>IF('Data Checking'!CA3="","",'Data Checking'!CA3)</f>
        <v>Non</v>
      </c>
      <c r="BR3" t="str">
        <f>IF('Data Checking'!CB3="","",'Data Checking'!CB3)</f>
        <v>Non</v>
      </c>
      <c r="BS3" t="str">
        <f>IF('Data Checking'!CC3="","",'Data Checking'!CC3)</f>
        <v/>
      </c>
      <c r="BT3" t="str">
        <f>IF('Data Checking'!CD3="","",'Data Checking'!CD3)</f>
        <v>Personnes retournées</v>
      </c>
      <c r="BU3" t="str">
        <f>IF('Data Checking'!CE3="","",'Data Checking'!CE3)</f>
        <v>1</v>
      </c>
      <c r="BV3" t="str">
        <f>IF('Data Checking'!CF3="","",'Data Checking'!CF3)</f>
        <v/>
      </c>
      <c r="BW3" t="str">
        <f>IF('Data Checking'!CG3="","",'Data Checking'!CG3)</f>
        <v/>
      </c>
      <c r="BX3" t="str">
        <f>IF('Data Checking'!CK3="","",'Data Checking'!CK3)</f>
        <v/>
      </c>
      <c r="BY3" t="str">
        <f>IF('Data Checking'!CL3="","",'Data Checking'!CL3)</f>
        <v/>
      </c>
      <c r="BZ3" t="str">
        <f>IF('Data Checking'!CM3="","",'Data Checking'!CM3)</f>
        <v/>
      </c>
      <c r="CA3" t="str">
        <f>IF('Data Checking'!CN3="","",'Data Checking'!CN3)</f>
        <v/>
      </c>
      <c r="CB3" t="str">
        <f>IF('Data Checking'!CO3="","",'Data Checking'!CO3)</f>
        <v/>
      </c>
      <c r="CC3" t="str">
        <f>IF('Data Checking'!CP3="","",'Data Checking'!CP3)</f>
        <v>0.9979256963329778</v>
      </c>
      <c r="CD3" t="str">
        <f>IF('Data Checking'!CQ3="","",'Data Checking'!CQ3)</f>
        <v/>
      </c>
      <c r="CE3" t="str">
        <f>IF('Data Checking'!CR3="","",'Data Checking'!CR3)</f>
        <v>2</v>
      </c>
      <c r="CF3" t="str">
        <f>IF('Data Checking'!CS3="","",'Data Checking'!CS3)</f>
        <v/>
      </c>
      <c r="CG3" t="str">
        <f>IF('Data Checking'!CT3="","",'Data Checking'!CT3)</f>
        <v/>
      </c>
      <c r="CH3" t="str">
        <f>IF('Data Checking'!CU3="","",'Data Checking'!CU3)</f>
        <v/>
      </c>
      <c r="CI3" t="str">
        <f>IF('Data Checking'!CW3="","",'Data Checking'!CW3)</f>
        <v/>
      </c>
      <c r="CJ3" t="str">
        <f>IF('Data Checking'!CY3="","",'Data Checking'!CY3)</f>
        <v/>
      </c>
      <c r="CK3" t="str">
        <f>IF('Data Checking'!DA3="","",'Data Checking'!DA3)</f>
        <v/>
      </c>
      <c r="CL3" t="str">
        <f>IF('Data Checking'!DC3="","",'Data Checking'!DC3)</f>
        <v/>
      </c>
      <c r="CM3" t="str">
        <f>IF('Data Checking'!DE3="","",'Data Checking'!DE3)</f>
        <v/>
      </c>
      <c r="CN3" t="str">
        <f>IF('Data Checking'!DG3="","",'Data Checking'!DG3)</f>
        <v/>
      </c>
      <c r="CO3" t="str">
        <f>IF('Data Checking'!DI3="","",'Data Checking'!DI3)</f>
        <v/>
      </c>
      <c r="CP3" t="str">
        <f>IF('Data Checking'!DK3="","",'Data Checking'!DK3)</f>
        <v/>
      </c>
      <c r="CQ3" t="str">
        <f>IF('Data Checking'!DL3="","",'Data Checking'!DL3)</f>
        <v/>
      </c>
      <c r="CR3" t="str">
        <f>IF('Data Checking'!DM3="","",'Data Checking'!DM3)</f>
        <v/>
      </c>
      <c r="CS3" t="str">
        <f>IF('Data Checking'!DN3="","",'Data Checking'!DN3)</f>
        <v/>
      </c>
      <c r="CT3" t="str">
        <f>IF('Data Checking'!DO3="","",'Data Checking'!DO3)</f>
        <v/>
      </c>
      <c r="CU3" t="str">
        <f>IF('Data Checking'!DP3="","",'Data Checking'!DP3)</f>
        <v/>
      </c>
      <c r="CV3" t="str">
        <f>IF('Data Checking'!DQ3="","",'Data Checking'!DQ3)</f>
        <v/>
      </c>
      <c r="CW3" t="str">
        <f>IF('Data Checking'!DR3="","",'Data Checking'!DR3)</f>
        <v/>
      </c>
      <c r="CX3">
        <f>IF('Data Checking'!DS3="","",'Data Checking'!DS3)</f>
        <v>32</v>
      </c>
      <c r="CY3">
        <f>IF('Data Checking'!DT3="","",'Data Checking'!DT3)</f>
        <v>8</v>
      </c>
      <c r="CZ3">
        <f>IF('Data Checking'!DU3="","",'Data Checking'!DU3)</f>
        <v>15</v>
      </c>
      <c r="DA3">
        <f>IF('Data Checking'!DV3="","",'Data Checking'!DV3)</f>
        <v>3</v>
      </c>
      <c r="DB3">
        <f>IF('Data Checking'!DW3="","",'Data Checking'!DW3)</f>
        <v>2</v>
      </c>
      <c r="DC3">
        <f>IF('Data Checking'!DY3="","",'Data Checking'!DY3)</f>
        <v>5</v>
      </c>
      <c r="DD3">
        <f>IF('Data Checking'!EA3="","",'Data Checking'!EA3)</f>
        <v>3</v>
      </c>
      <c r="DE3">
        <f>IF('Data Checking'!EC3="","",'Data Checking'!EC3)</f>
        <v>1</v>
      </c>
      <c r="DF3">
        <f>IF('Data Checking'!EE3="","",'Data Checking'!EE3)</f>
        <v>0</v>
      </c>
      <c r="DG3">
        <f>IF('Data Checking'!EG3="","",'Data Checking'!EG3)</f>
        <v>0</v>
      </c>
      <c r="DH3">
        <f>IF('Data Checking'!EI3="","",'Data Checking'!EI3)</f>
        <v>8</v>
      </c>
      <c r="DI3">
        <f>IF('Data Checking'!EJ3="","",'Data Checking'!EJ3)</f>
        <v>2</v>
      </c>
      <c r="DJ3">
        <f>IF('Data Checking'!EK3="","",'Data Checking'!EK3)</f>
        <v>0</v>
      </c>
      <c r="DK3">
        <f>IF('Data Checking'!EL3="","",'Data Checking'!EL3)</f>
        <v>5</v>
      </c>
      <c r="DL3" t="str">
        <f>IF('Data Checking'!EM3="","",'Data Checking'!EM3)</f>
        <v/>
      </c>
      <c r="DM3" t="str">
        <f>IF('Data Checking'!EN3="","",'Data Checking'!EN3)</f>
        <v/>
      </c>
      <c r="DN3" t="str">
        <f>IF('Data Checking'!EO3="","",'Data Checking'!EO3)</f>
        <v>Oui</v>
      </c>
      <c r="DO3">
        <f>IF('Data Checking'!EP3="","",'Data Checking'!EP3)</f>
        <v>10</v>
      </c>
      <c r="DP3">
        <f>IF('Data Checking'!ER3="","",'Data Checking'!ER3)</f>
        <v>6</v>
      </c>
      <c r="DQ3">
        <f>IF('Data Checking'!ES3="","",'Data Checking'!ES3)</f>
        <v>3</v>
      </c>
      <c r="DR3">
        <f>IF('Data Checking'!ET3="","",'Data Checking'!ET3)</f>
        <v>1</v>
      </c>
      <c r="DS3" t="str">
        <f>IF('Data Checking'!EU3="","",'Data Checking'!EU3)</f>
        <v/>
      </c>
      <c r="DT3" t="str">
        <f>IF('Data Checking'!EV3="","",'Data Checking'!EV3)</f>
        <v>Station de radio</v>
      </c>
      <c r="DU3">
        <f>IF('Data Checking'!EW3="","",'Data Checking'!EW3)</f>
        <v>1</v>
      </c>
      <c r="DV3">
        <f>IF('Data Checking'!EX3="","",'Data Checking'!EX3)</f>
        <v>0</v>
      </c>
      <c r="DW3">
        <f>IF('Data Checking'!EY3="","",'Data Checking'!EY3)</f>
        <v>0</v>
      </c>
      <c r="DX3">
        <f>IF('Data Checking'!EZ3="","",'Data Checking'!EZ3)</f>
        <v>0</v>
      </c>
      <c r="DY3">
        <f>IF('Data Checking'!FA3="","",'Data Checking'!FA3)</f>
        <v>0</v>
      </c>
      <c r="DZ3">
        <f>IF('Data Checking'!FB3="","",'Data Checking'!FB3)</f>
        <v>0</v>
      </c>
      <c r="EA3">
        <f>IF('Data Checking'!FC3="","",'Data Checking'!FC3)</f>
        <v>0</v>
      </c>
      <c r="EB3">
        <f>IF('Data Checking'!FD3="","",'Data Checking'!FD3)</f>
        <v>0</v>
      </c>
      <c r="EC3">
        <f>IF('Data Checking'!FE3="","",'Data Checking'!FE3)</f>
        <v>0</v>
      </c>
      <c r="ED3">
        <f>IF('Data Checking'!FF3="","",'Data Checking'!FF3)</f>
        <v>0</v>
      </c>
      <c r="EE3">
        <f>IF('Data Checking'!FG3="","",'Data Checking'!FG3)</f>
        <v>0</v>
      </c>
      <c r="EF3">
        <f>IF('Data Checking'!FH3="","",'Data Checking'!FH3)</f>
        <v>0</v>
      </c>
      <c r="EG3">
        <f>IF('Data Checking'!FI3="","",'Data Checking'!FI3)</f>
        <v>0</v>
      </c>
      <c r="EH3" t="str">
        <f>IF('Data Checking'!FJ3="","",'Data Checking'!FJ3)</f>
        <v/>
      </c>
      <c r="EI3" t="str">
        <f>IF('Data Checking'!FK3="","",'Data Checking'!FK3)</f>
        <v>Information sur l'accès à l'assistance humanitaire</v>
      </c>
      <c r="EJ3" t="str">
        <f>IF('Data Checking'!FL3="","",'Data Checking'!FL3)</f>
        <v/>
      </c>
      <c r="EK3" t="str">
        <f>IF('Data Checking'!FM3="","",'Data Checking'!FM3)</f>
        <v/>
      </c>
      <c r="EL3" t="str">
        <f>IF('Data Checking'!FN3="","",'Data Checking'!FN3)</f>
        <v/>
      </c>
      <c r="EM3" t="str">
        <f>IF('Data Checking'!FO3="","",'Data Checking'!FO3)</f>
        <v/>
      </c>
      <c r="EN3" t="str">
        <f>IF('Data Checking'!FP3="","",'Data Checking'!FP3)</f>
        <v/>
      </c>
      <c r="EO3" t="str">
        <f>IF('Data Checking'!FQ3="","",'Data Checking'!FQ3)</f>
        <v/>
      </c>
      <c r="EP3" t="str">
        <f>IF('Data Checking'!FR3="","",'Data Checking'!FR3)</f>
        <v/>
      </c>
      <c r="EQ3" t="str">
        <f>IF('Data Checking'!FS3="","",'Data Checking'!FS3)</f>
        <v>Kindingi</v>
      </c>
      <c r="ER3">
        <f>IF('Data Checking'!FT3="","",'Data Checking'!FT3)</f>
        <v>4</v>
      </c>
      <c r="ES3" t="str">
        <f>IF('Data Checking'!FU3="","",'Data Checking'!FU3)</f>
        <v>Bien</v>
      </c>
      <c r="ET3" t="str">
        <f>IF('Data Checking'!FV3="","",'Data Checking'!FV3)</f>
        <v>vWvJfH3sDSZM3uC5W82MGH</v>
      </c>
      <c r="EU3" t="str">
        <f>IF('Data Checking'!FW3="","",'Data Checking'!FW3)</f>
        <v>v89tPMrAjVHLSntiBQ22UJ</v>
      </c>
      <c r="EV3" t="str">
        <f>IF('Data Checking'!FX3="","",'Data Checking'!FX3)</f>
        <v>v5AfrSZTqajduwJVMoNG7f</v>
      </c>
      <c r="EW3" t="str">
        <f>IF('Data Checking'!FY3="","",'Data Checking'!FY3)</f>
        <v>vbptduBAghB4e4bMMgdQUc</v>
      </c>
      <c r="EX3" t="str">
        <f>IF('Data Checking'!FZ3="","",'Data Checking'!FZ3)</f>
        <v>vNycnGWUpYeb3KNNoHrkGX</v>
      </c>
      <c r="EY3" t="str">
        <f>IF('Data Checking'!GA3="","",'Data Checking'!GA3)</f>
        <v/>
      </c>
      <c r="EZ3">
        <f>IF('Data Checking'!GB3="","",'Data Checking'!GB3)</f>
        <v>383008594</v>
      </c>
      <c r="FA3" t="str">
        <f>IF('Data Checking'!GC3="","",'Data Checking'!GC3)</f>
        <v>8d60d597-6571-4424-aae0-46e80f5b9a9f</v>
      </c>
      <c r="FB3">
        <f>IF('Data Checking'!GD3="","",'Data Checking'!GD3)</f>
        <v>44939.531724537039</v>
      </c>
      <c r="FC3" t="str">
        <f>IF('Data Checking'!GE3="","",'Data Checking'!GE3)</f>
        <v/>
      </c>
      <c r="FD3" t="str">
        <f>IF('Data Checking'!GF3="","",'Data Checking'!GF3)</f>
        <v/>
      </c>
      <c r="FE3" t="str">
        <f>IF('Data Checking'!GG3="","",'Data Checking'!GG3)</f>
        <v>submitted_via_web</v>
      </c>
      <c r="FF3" t="str">
        <f>IF('Data Checking'!GH3="","",'Data Checking'!GH3)</f>
        <v>reach_rdc_hsm_enqueteur</v>
      </c>
      <c r="FG3" t="str">
        <f>IF('Data Checking'!GI3="","",'Data Checking'!GI3)</f>
        <v/>
      </c>
      <c r="FH3">
        <f>IF('Data Checking'!GJ3="","",'Data Checking'!GJ3)</f>
        <v>2</v>
      </c>
    </row>
    <row r="4" spans="1:164" x14ac:dyDescent="0.25">
      <c r="A4">
        <f>IF('Data Checking'!D4="","",'Data Checking'!D4)</f>
        <v>44939</v>
      </c>
      <c r="B4">
        <f>IF('Data Checking'!E4="","",'Data Checking'!E4)</f>
        <v>44939.434810543979</v>
      </c>
      <c r="C4">
        <f>IF('Data Checking'!F4="","",'Data Checking'!F4)</f>
        <v>44939.465693043981</v>
      </c>
      <c r="D4" t="str">
        <f>IF('Data Checking'!I4="","",'Data Checking'!I4)</f>
        <v>audit.csv</v>
      </c>
      <c r="E4" t="str">
        <f>IF('Data Checking'!J4="","",'Data Checking'!J4)</f>
        <v>https://kc.humanitarianresponse.info/media/original?media_file=reachrdcdata%2Fattachments%2F03786f7074524bcf85122757f5105ae7%2Facc7bab6-a9eb-4bd4-a883-9c378e954265%2Faudit.csv</v>
      </c>
      <c r="F4" t="str">
        <f>IF('Data Checking'!K4="","",'Data Checking'!K4)</f>
        <v/>
      </c>
      <c r="G4" t="str">
        <f>IF('Data Checking'!L4="","",'Data Checking'!L4)</f>
        <v/>
      </c>
      <c r="H4" t="str">
        <f>IF('Data Checking'!M4="","",'Data Checking'!M4)</f>
        <v>ENU8</v>
      </c>
      <c r="I4" t="str">
        <f>IF('Data Checking'!N4="","",'Data Checking'!N4)</f>
        <v>Kalemie</v>
      </c>
      <c r="J4" t="str">
        <f>IF('Data Checking'!O4="","",'Data Checking'!O4)</f>
        <v>Décembre</v>
      </c>
      <c r="K4" t="str">
        <f>IF('Data Checking'!P4="","",'Data Checking'!P4)</f>
        <v>Entretien à distance (appel téléphonique)</v>
      </c>
      <c r="L4">
        <f>IF('Data Checking'!Q4="","",'Data Checking'!Q4)</f>
        <v>821113860</v>
      </c>
      <c r="M4">
        <f>IF('Data Checking'!R4="","",'Data Checking'!R4)</f>
        <v>821113860</v>
      </c>
      <c r="N4" t="str">
        <f>IF('Data Checking'!S4="","",'Data Checking'!S4)</f>
        <v>Oui</v>
      </c>
      <c r="O4" t="str">
        <f>IF('Data Checking'!U4="","",'Data Checking'!U4)</f>
        <v/>
      </c>
      <c r="P4" t="str">
        <f>IF('Data Checking'!V4="","",'Data Checking'!V4)</f>
        <v/>
      </c>
      <c r="Q4" t="str">
        <f>IF('Data Checking'!W4="","",'Data Checking'!W4)</f>
        <v/>
      </c>
      <c r="R4" t="str">
        <f>IF('Data Checking'!X4="","",'Data Checking'!X4)</f>
        <v>Oui</v>
      </c>
      <c r="S4" t="str">
        <f>IF('Data Checking'!Z4="","",'Data Checking'!Z4)</f>
        <v/>
      </c>
      <c r="T4" t="str">
        <f>IF('Data Checking'!AA4="","",'Data Checking'!AA4)</f>
        <v/>
      </c>
      <c r="U4" t="str">
        <f>IF('Data Checking'!AB4="","",'Data Checking'!AB4)</f>
        <v>Maintenant</v>
      </c>
      <c r="V4" t="str">
        <f>IF('Data Checking'!AD4="","",'Data Checking'!AD4)</f>
        <v/>
      </c>
      <c r="W4" t="str">
        <f>IF('Data Checking'!AE4="","",'Data Checking'!AE4)</f>
        <v>Lubemba jeremie</v>
      </c>
      <c r="X4" t="str">
        <f>IF('Data Checking'!AF4="","",'Data Checking'!AF4)</f>
        <v>Homme</v>
      </c>
      <c r="Y4">
        <f>IF('Data Checking'!AG4="","",'Data Checking'!AG4)</f>
        <v>45</v>
      </c>
      <c r="Z4" t="str">
        <f>IF('Data Checking'!AH4="","",'Data Checking'!AH4)</f>
        <v>Agriculteur</v>
      </c>
      <c r="AA4" t="str">
        <f>IF('Data Checking'!AI4="","",'Data Checking'!AI4)</f>
        <v/>
      </c>
      <c r="AB4" t="str">
        <f>IF('Data Checking'!AJ4="","",'Data Checking'!AJ4)</f>
        <v/>
      </c>
      <c r="AC4" t="str">
        <f>IF('Data Checking'!AK4="","",'Data Checking'!AK4)</f>
        <v/>
      </c>
      <c r="AD4" t="str">
        <f>IF('Data Checking'!AL4="","",'Data Checking'!AL4)</f>
        <v/>
      </c>
      <c r="AE4" t="str">
        <f>IF('Data Checking'!AM4="","",'Data Checking'!AM4)</f>
        <v/>
      </c>
      <c r="AF4" t="str">
        <f>IF('Data Checking'!AN4="","",'Data Checking'!AN4)</f>
        <v/>
      </c>
      <c r="AG4" t="str">
        <f>IF('Data Checking'!AO4="","",'Data Checking'!AO4)</f>
        <v/>
      </c>
      <c r="AH4" t="str">
        <f>IF('Data Checking'!AP4="","",'Data Checking'!AP4)</f>
        <v>Personne non déplacée (Autochtone)</v>
      </c>
      <c r="AI4" t="str">
        <f>IF('Data Checking'!AR4="","",'Data Checking'!AR4)</f>
        <v>Tanganyika</v>
      </c>
      <c r="AJ4" t="str">
        <f>IF('Data Checking'!AS4="","",'Data Checking'!AS4)</f>
        <v>Nyunzu</v>
      </c>
      <c r="AK4" t="str">
        <f>IF('Data Checking'!AT4="","",'Data Checking'!AT4)</f>
        <v>Autre (Specifiez)</v>
      </c>
      <c r="AL4" t="str">
        <f>IF('Data Checking'!AU4="","",'Data Checking'!AU4)</f>
        <v>Bayolo</v>
      </c>
      <c r="AM4" t="str">
        <f>IF('Data Checking'!AV4="","",'Data Checking'!AV4)</f>
        <v>Bayolo</v>
      </c>
      <c r="AN4" t="str">
        <f>IF('Data Checking'!AW4="","",'Data Checking'!AW4)</f>
        <v/>
      </c>
      <c r="AO4" t="str">
        <f>IF('Data Checking'!AX4="","",'Data Checking'!AX4)</f>
        <v>Oui</v>
      </c>
      <c r="AP4" t="str">
        <f>IF('Data Checking'!AY4="","",'Data Checking'!AY4)</f>
        <v>Tanganyika</v>
      </c>
      <c r="AQ4" t="str">
        <f>IF('Data Checking'!AZ4="","",'Data Checking'!AZ4)</f>
        <v>Nyunzu</v>
      </c>
      <c r="AR4" t="str">
        <f>IF('Data Checking'!BA4="","",'Data Checking'!BA4)</f>
        <v>Village</v>
      </c>
      <c r="AS4" t="str">
        <f>IF('Data Checking'!BB4="","",'Data Checking'!BB4)</f>
        <v>Autre (Specifiez)</v>
      </c>
      <c r="AT4" t="str">
        <f>IF('Data Checking'!BC4="","",'Data Checking'!BC4)</f>
        <v>Bayolo</v>
      </c>
      <c r="AU4" t="str">
        <f>IF('Data Checking'!BD4="","",'Data Checking'!BD4)</f>
        <v>Bayolo</v>
      </c>
      <c r="AV4" t="str">
        <f>IF('Data Checking'!BE4="","",'Data Checking'!BE4)</f>
        <v>Autre (Specifiez)</v>
      </c>
      <c r="AW4" t="str">
        <f>IF('Data Checking'!BF4="","",'Data Checking'!BF4)</f>
        <v>Bayolo</v>
      </c>
      <c r="AX4" t="str">
        <f>IF('Data Checking'!BG4="","",'Data Checking'!BG4)</f>
        <v>Bayolo</v>
      </c>
      <c r="AY4" t="str">
        <f>IF('Data Checking'!BH4="","",'Data Checking'!BH4)</f>
        <v>Non</v>
      </c>
      <c r="AZ4" t="str">
        <f>IF('Data Checking'!BI4="","",'Data Checking'!BI4)</f>
        <v/>
      </c>
      <c r="BA4" t="str">
        <f>IF('Data Checking'!BJ4="","",'Data Checking'!BJ4)</f>
        <v>Oui</v>
      </c>
      <c r="BB4" t="str">
        <f>IF('Data Checking'!BK4="","",'Data Checking'!BK4)</f>
        <v>Oui</v>
      </c>
      <c r="BC4" t="str">
        <f>IF('Data Checking'!BL4="","",'Data Checking'!BL4)</f>
        <v>Mukwaka</v>
      </c>
      <c r="BD4" t="str">
        <f>IF('Data Checking'!BM4="","",'Data Checking'!BM4)</f>
        <v/>
      </c>
      <c r="BE4" t="str">
        <f>IF('Data Checking'!BN4="","",'Data Checking'!BN4)</f>
        <v>Mukwaka</v>
      </c>
      <c r="BF4" t="str">
        <f>IF('Data Checking'!BO4="","",'Data Checking'!BO4)</f>
        <v>Mulongo</v>
      </c>
      <c r="BG4" t="str">
        <f>IF('Data Checking'!BP4="","",'Data Checking'!BP4)</f>
        <v/>
      </c>
      <c r="BH4" t="str">
        <f>IF('Data Checking'!BQ4="","",'Data Checking'!BQ4)</f>
        <v>Autre (Spécifier)</v>
      </c>
      <c r="BI4" t="str">
        <f>IF('Data Checking'!BR4="","",'Data Checking'!BR4)</f>
        <v>Mulongo</v>
      </c>
      <c r="BJ4" t="str">
        <f>IF('Data Checking'!BS4="","",'Data Checking'!BS4)</f>
        <v>Oui</v>
      </c>
      <c r="BK4" t="str">
        <f>IF('Data Checking'!BT4="","",'Data Checking'!BT4)</f>
        <v>Oui</v>
      </c>
      <c r="BL4" t="str">
        <f>IF('Data Checking'!BV4="","",'Data Checking'!BV4)</f>
        <v/>
      </c>
      <c r="BM4" t="str">
        <f>IF('Data Checking'!BW4="","",'Data Checking'!BW4)</f>
        <v/>
      </c>
      <c r="BN4" t="str">
        <f>IF('Data Checking'!BX4="","",'Data Checking'!BX4)</f>
        <v>Oui</v>
      </c>
      <c r="BO4" t="str">
        <f>IF('Data Checking'!BY4="","",'Data Checking'!BY4)</f>
        <v>Non</v>
      </c>
      <c r="BP4" t="str">
        <f>IF('Data Checking'!BZ4="","",'Data Checking'!BZ4)</f>
        <v>Oui</v>
      </c>
      <c r="BQ4" t="str">
        <f>IF('Data Checking'!CA4="","",'Data Checking'!CA4)</f>
        <v>Non</v>
      </c>
      <c r="BR4" t="str">
        <f>IF('Data Checking'!CB4="","",'Data Checking'!CB4)</f>
        <v>Non</v>
      </c>
      <c r="BS4" t="str">
        <f>IF('Data Checking'!CC4="","",'Data Checking'!CC4)</f>
        <v/>
      </c>
      <c r="BT4" t="str">
        <f>IF('Data Checking'!CD4="","",'Data Checking'!CD4)</f>
        <v>Communauté hôte (=Autochtones)</v>
      </c>
      <c r="BU4" t="str">
        <f>IF('Data Checking'!CE4="","",'Data Checking'!CE4)</f>
        <v>2</v>
      </c>
      <c r="BV4" t="str">
        <f>IF('Data Checking'!CF4="","",'Data Checking'!CF4)</f>
        <v>Oui</v>
      </c>
      <c r="BW4" t="str">
        <f>IF('Data Checking'!CG4="","",'Data Checking'!CG4)</f>
        <v>Communauté hôte (=Autochtones)</v>
      </c>
      <c r="BX4">
        <f>IF('Data Checking'!CK4="","",'Data Checking'!CK4)</f>
        <v>1</v>
      </c>
      <c r="BY4">
        <f>IF('Data Checking'!CL4="","",'Data Checking'!CL4)</f>
        <v>0</v>
      </c>
      <c r="BZ4">
        <f>IF('Data Checking'!CM4="","",'Data Checking'!CM4)</f>
        <v>0</v>
      </c>
      <c r="CA4">
        <f>IF('Data Checking'!CN4="","",'Data Checking'!CN4)</f>
        <v>0</v>
      </c>
      <c r="CB4">
        <f>IF('Data Checking'!CO4="","",'Data Checking'!CO4)</f>
        <v>0</v>
      </c>
      <c r="CC4" t="str">
        <f>IF('Data Checking'!CP4="","",'Data Checking'!CP4)</f>
        <v>0.2173796253004988</v>
      </c>
      <c r="CD4" t="str">
        <f>IF('Data Checking'!CQ4="","",'Data Checking'!CQ4)</f>
        <v/>
      </c>
      <c r="CE4" t="str">
        <f>IF('Data Checking'!CR4="","",'Data Checking'!CR4)</f>
        <v>1</v>
      </c>
      <c r="CF4" t="str">
        <f>IF('Data Checking'!CS4="","",'Data Checking'!CS4)</f>
        <v/>
      </c>
      <c r="CG4" t="str">
        <f>IF('Data Checking'!CT4="","",'Data Checking'!CT4)</f>
        <v/>
      </c>
      <c r="CH4">
        <f>IF('Data Checking'!CU4="","",'Data Checking'!CU4)</f>
        <v>0</v>
      </c>
      <c r="CI4">
        <f>IF('Data Checking'!CW4="","",'Data Checking'!CW4)</f>
        <v>1</v>
      </c>
      <c r="CJ4">
        <f>IF('Data Checking'!CY4="","",'Data Checking'!CY4)</f>
        <v>1</v>
      </c>
      <c r="CK4">
        <f>IF('Data Checking'!DA4="","",'Data Checking'!DA4)</f>
        <v>0</v>
      </c>
      <c r="CL4">
        <f>IF('Data Checking'!DC4="","",'Data Checking'!DC4)</f>
        <v>1</v>
      </c>
      <c r="CM4">
        <f>IF('Data Checking'!DE4="","",'Data Checking'!DE4)</f>
        <v>1</v>
      </c>
      <c r="CN4">
        <f>IF('Data Checking'!DG4="","",'Data Checking'!DG4)</f>
        <v>7</v>
      </c>
      <c r="CO4">
        <f>IF('Data Checking'!DI4="","",'Data Checking'!DI4)</f>
        <v>3</v>
      </c>
      <c r="CP4">
        <f>IF('Data Checking'!DK4="","",'Data Checking'!DK4)</f>
        <v>6</v>
      </c>
      <c r="CQ4">
        <f>IF('Data Checking'!DL4="","",'Data Checking'!DL4)</f>
        <v>4</v>
      </c>
      <c r="CR4">
        <f>IF('Data Checking'!DM4="","",'Data Checking'!DM4)</f>
        <v>50</v>
      </c>
      <c r="CS4">
        <f>IF('Data Checking'!DN4="","",'Data Checking'!DN4)</f>
        <v>27</v>
      </c>
      <c r="CT4">
        <f>IF('Data Checking'!DO4="","",'Data Checking'!DO4)</f>
        <v>27</v>
      </c>
      <c r="CU4">
        <f>IF('Data Checking'!DP4="","",'Data Checking'!DP4)</f>
        <v>10</v>
      </c>
      <c r="CV4" t="str">
        <f>IF('Data Checking'!DQ4="","",'Data Checking'!DQ4)</f>
        <v/>
      </c>
      <c r="CW4" t="str">
        <f>IF('Data Checking'!DR4="","",'Data Checking'!DR4)</f>
        <v/>
      </c>
      <c r="CX4" t="str">
        <f>IF('Data Checking'!DS4="","",'Data Checking'!DS4)</f>
        <v/>
      </c>
      <c r="CY4" t="str">
        <f>IF('Data Checking'!DT4="","",'Data Checking'!DT4)</f>
        <v/>
      </c>
      <c r="CZ4" t="str">
        <f>IF('Data Checking'!DU4="","",'Data Checking'!DU4)</f>
        <v/>
      </c>
      <c r="DA4" t="str">
        <f>IF('Data Checking'!DV4="","",'Data Checking'!DV4)</f>
        <v/>
      </c>
      <c r="DB4" t="str">
        <f>IF('Data Checking'!DW4="","",'Data Checking'!DW4)</f>
        <v/>
      </c>
      <c r="DC4" t="str">
        <f>IF('Data Checking'!DY4="","",'Data Checking'!DY4)</f>
        <v/>
      </c>
      <c r="DD4" t="str">
        <f>IF('Data Checking'!EA4="","",'Data Checking'!EA4)</f>
        <v/>
      </c>
      <c r="DE4" t="str">
        <f>IF('Data Checking'!EC4="","",'Data Checking'!EC4)</f>
        <v/>
      </c>
      <c r="DF4" t="str">
        <f>IF('Data Checking'!EE4="","",'Data Checking'!EE4)</f>
        <v/>
      </c>
      <c r="DG4" t="str">
        <f>IF('Data Checking'!EG4="","",'Data Checking'!EG4)</f>
        <v/>
      </c>
      <c r="DH4" t="str">
        <f>IF('Data Checking'!EI4="","",'Data Checking'!EI4)</f>
        <v/>
      </c>
      <c r="DI4" t="str">
        <f>IF('Data Checking'!EJ4="","",'Data Checking'!EJ4)</f>
        <v/>
      </c>
      <c r="DJ4" t="str">
        <f>IF('Data Checking'!EK4="","",'Data Checking'!EK4)</f>
        <v/>
      </c>
      <c r="DK4" t="str">
        <f>IF('Data Checking'!EL4="","",'Data Checking'!EL4)</f>
        <v/>
      </c>
      <c r="DL4" t="str">
        <f>IF('Data Checking'!EM4="","",'Data Checking'!EM4)</f>
        <v/>
      </c>
      <c r="DM4" t="str">
        <f>IF('Data Checking'!EN4="","",'Data Checking'!EN4)</f>
        <v/>
      </c>
      <c r="DN4" t="str">
        <f>IF('Data Checking'!EO4="","",'Data Checking'!EO4)</f>
        <v>Oui</v>
      </c>
      <c r="DO4">
        <f>IF('Data Checking'!EP4="","",'Data Checking'!EP4)</f>
        <v>3</v>
      </c>
      <c r="DP4">
        <f>IF('Data Checking'!ER4="","",'Data Checking'!ER4)</f>
        <v>2</v>
      </c>
      <c r="DQ4">
        <f>IF('Data Checking'!ES4="","",'Data Checking'!ES4)</f>
        <v>1</v>
      </c>
      <c r="DR4">
        <f>IF('Data Checking'!ET4="","",'Data Checking'!ET4)</f>
        <v>0</v>
      </c>
      <c r="DS4" t="str">
        <f>IF('Data Checking'!EU4="","",'Data Checking'!EU4)</f>
        <v/>
      </c>
      <c r="DT4" t="str">
        <f>IF('Data Checking'!EV4="","",'Data Checking'!EV4)</f>
        <v>Station de radio</v>
      </c>
      <c r="DU4">
        <f>IF('Data Checking'!EW4="","",'Data Checking'!EW4)</f>
        <v>1</v>
      </c>
      <c r="DV4">
        <f>IF('Data Checking'!EX4="","",'Data Checking'!EX4)</f>
        <v>0</v>
      </c>
      <c r="DW4">
        <f>IF('Data Checking'!EY4="","",'Data Checking'!EY4)</f>
        <v>0</v>
      </c>
      <c r="DX4">
        <f>IF('Data Checking'!EZ4="","",'Data Checking'!EZ4)</f>
        <v>0</v>
      </c>
      <c r="DY4">
        <f>IF('Data Checking'!FA4="","",'Data Checking'!FA4)</f>
        <v>0</v>
      </c>
      <c r="DZ4">
        <f>IF('Data Checking'!FB4="","",'Data Checking'!FB4)</f>
        <v>0</v>
      </c>
      <c r="EA4">
        <f>IF('Data Checking'!FC4="","",'Data Checking'!FC4)</f>
        <v>0</v>
      </c>
      <c r="EB4">
        <f>IF('Data Checking'!FD4="","",'Data Checking'!FD4)</f>
        <v>0</v>
      </c>
      <c r="EC4">
        <f>IF('Data Checking'!FE4="","",'Data Checking'!FE4)</f>
        <v>0</v>
      </c>
      <c r="ED4">
        <f>IF('Data Checking'!FF4="","",'Data Checking'!FF4)</f>
        <v>0</v>
      </c>
      <c r="EE4">
        <f>IF('Data Checking'!FG4="","",'Data Checking'!FG4)</f>
        <v>0</v>
      </c>
      <c r="EF4">
        <f>IF('Data Checking'!FH4="","",'Data Checking'!FH4)</f>
        <v>0</v>
      </c>
      <c r="EG4">
        <f>IF('Data Checking'!FI4="","",'Data Checking'!FI4)</f>
        <v>0</v>
      </c>
      <c r="EH4" t="str">
        <f>IF('Data Checking'!FJ4="","",'Data Checking'!FJ4)</f>
        <v/>
      </c>
      <c r="EI4" t="str">
        <f>IF('Data Checking'!FK4="","",'Data Checking'!FK4)</f>
        <v>Information sur l'accès à l'assistance humanitaire</v>
      </c>
      <c r="EJ4" t="str">
        <f>IF('Data Checking'!FL4="","",'Data Checking'!FL4)</f>
        <v/>
      </c>
      <c r="EK4" t="str">
        <f>IF('Data Checking'!FM4="","",'Data Checking'!FM4)</f>
        <v/>
      </c>
      <c r="EL4" t="str">
        <f>IF('Data Checking'!FN4="","",'Data Checking'!FN4)</f>
        <v/>
      </c>
      <c r="EM4" t="str">
        <f>IF('Data Checking'!FO4="","",'Data Checking'!FO4)</f>
        <v/>
      </c>
      <c r="EN4" t="str">
        <f>IF('Data Checking'!FP4="","",'Data Checking'!FP4)</f>
        <v/>
      </c>
      <c r="EO4" t="str">
        <f>IF('Data Checking'!FQ4="","",'Data Checking'!FQ4)</f>
        <v/>
      </c>
      <c r="EP4" t="str">
        <f>IF('Data Checking'!FR4="","",'Data Checking'!FR4)</f>
        <v/>
      </c>
      <c r="EQ4" t="str">
        <f>IF('Data Checking'!FS4="","",'Data Checking'!FS4)</f>
        <v>Bayolo</v>
      </c>
      <c r="ER4">
        <f>IF('Data Checking'!FT4="","",'Data Checking'!FT4)</f>
        <v>4</v>
      </c>
      <c r="ES4" t="str">
        <f>IF('Data Checking'!FU4="","",'Data Checking'!FU4)</f>
        <v>Bien</v>
      </c>
      <c r="ET4" t="str">
        <f>IF('Data Checking'!FV4="","",'Data Checking'!FV4)</f>
        <v>vWvJfH3sDSZM3uC5W82MGH</v>
      </c>
      <c r="EU4" t="str">
        <f>IF('Data Checking'!FW4="","",'Data Checking'!FW4)</f>
        <v>v89tPMrAjVHLSntiBQ22UJ</v>
      </c>
      <c r="EV4" t="str">
        <f>IF('Data Checking'!FX4="","",'Data Checking'!FX4)</f>
        <v>v5AfrSZTqajduwJVMoNG7f</v>
      </c>
      <c r="EW4" t="str">
        <f>IF('Data Checking'!FY4="","",'Data Checking'!FY4)</f>
        <v>vbptduBAghB4e4bMMgdQUc</v>
      </c>
      <c r="EX4" t="str">
        <f>IF('Data Checking'!FZ4="","",'Data Checking'!FZ4)</f>
        <v>vNycnGWUpYeb3KNNoHrkGX</v>
      </c>
      <c r="EY4" t="str">
        <f>IF('Data Checking'!GA4="","",'Data Checking'!GA4)</f>
        <v/>
      </c>
      <c r="EZ4">
        <f>IF('Data Checking'!GB4="","",'Data Checking'!GB4)</f>
        <v>383008777</v>
      </c>
      <c r="FA4" t="str">
        <f>IF('Data Checking'!GC4="","",'Data Checking'!GC4)</f>
        <v>acc7bab6-a9eb-4bd4-a883-9c378e954265</v>
      </c>
      <c r="FB4">
        <f>IF('Data Checking'!GD4="","",'Data Checking'!GD4)</f>
        <v>44939.532141203701</v>
      </c>
      <c r="FC4" t="str">
        <f>IF('Data Checking'!GE4="","",'Data Checking'!GE4)</f>
        <v/>
      </c>
      <c r="FD4" t="str">
        <f>IF('Data Checking'!GF4="","",'Data Checking'!GF4)</f>
        <v/>
      </c>
      <c r="FE4" t="str">
        <f>IF('Data Checking'!GG4="","",'Data Checking'!GG4)</f>
        <v>submitted_via_web</v>
      </c>
      <c r="FF4" t="str">
        <f>IF('Data Checking'!GH4="","",'Data Checking'!GH4)</f>
        <v>reach_rdc_hsm_enqueteur</v>
      </c>
      <c r="FG4" t="str">
        <f>IF('Data Checking'!GI4="","",'Data Checking'!GI4)</f>
        <v/>
      </c>
      <c r="FH4">
        <f>IF('Data Checking'!GJ4="","",'Data Checking'!GJ4)</f>
        <v>3</v>
      </c>
    </row>
    <row r="5" spans="1:164" x14ac:dyDescent="0.25">
      <c r="A5">
        <f>IF('Data Checking'!D5="","",'Data Checking'!D5)</f>
        <v>44939</v>
      </c>
      <c r="B5">
        <f>IF('Data Checking'!E5="","",'Data Checking'!E5)</f>
        <v>44939.452725277777</v>
      </c>
      <c r="C5">
        <f>IF('Data Checking'!F5="","",'Data Checking'!F5)</f>
        <v>44939.503194340279</v>
      </c>
      <c r="D5" t="str">
        <f>IF('Data Checking'!I5="","",'Data Checking'!I5)</f>
        <v>audit.csv</v>
      </c>
      <c r="E5" t="str">
        <f>IF('Data Checking'!J5="","",'Data Checking'!J5)</f>
        <v>https://kc.humanitarianresponse.info/media/original?media_file=reachrdcdata%2Fattachments%2F03786f7074524bcf85122757f5105ae7%2F3d39cef5-905c-4c42-9c24-1851a8cf3e95%2Faudit.csv</v>
      </c>
      <c r="F5" t="str">
        <f>IF('Data Checking'!K5="","",'Data Checking'!K5)</f>
        <v/>
      </c>
      <c r="G5" t="str">
        <f>IF('Data Checking'!L5="","",'Data Checking'!L5)</f>
        <v/>
      </c>
      <c r="H5" t="str">
        <f>IF('Data Checking'!M5="","",'Data Checking'!M5)</f>
        <v>ENU2</v>
      </c>
      <c r="I5" t="str">
        <f>IF('Data Checking'!N5="","",'Data Checking'!N5)</f>
        <v>Kalemie</v>
      </c>
      <c r="J5" t="str">
        <f>IF('Data Checking'!O5="","",'Data Checking'!O5)</f>
        <v>Décembre</v>
      </c>
      <c r="K5" t="str">
        <f>IF('Data Checking'!P5="","",'Data Checking'!P5)</f>
        <v>Entretien à distance (appel téléphonique)</v>
      </c>
      <c r="L5">
        <f>IF('Data Checking'!Q5="","",'Data Checking'!Q5)</f>
        <v>813121042</v>
      </c>
      <c r="M5">
        <f>IF('Data Checking'!R5="","",'Data Checking'!R5)</f>
        <v>813121042</v>
      </c>
      <c r="N5" t="str">
        <f>IF('Data Checking'!S5="","",'Data Checking'!S5)</f>
        <v>Oui</v>
      </c>
      <c r="O5" t="str">
        <f>IF('Data Checking'!U5="","",'Data Checking'!U5)</f>
        <v/>
      </c>
      <c r="P5" t="str">
        <f>IF('Data Checking'!V5="","",'Data Checking'!V5)</f>
        <v/>
      </c>
      <c r="Q5" t="str">
        <f>IF('Data Checking'!W5="","",'Data Checking'!W5)</f>
        <v/>
      </c>
      <c r="R5" t="str">
        <f>IF('Data Checking'!X5="","",'Data Checking'!X5)</f>
        <v>Oui</v>
      </c>
      <c r="S5" t="str">
        <f>IF('Data Checking'!Z5="","",'Data Checking'!Z5)</f>
        <v/>
      </c>
      <c r="T5" t="str">
        <f>IF('Data Checking'!AA5="","",'Data Checking'!AA5)</f>
        <v/>
      </c>
      <c r="U5" t="str">
        <f>IF('Data Checking'!AB5="","",'Data Checking'!AB5)</f>
        <v>Maintenant</v>
      </c>
      <c r="V5" t="str">
        <f>IF('Data Checking'!AD5="","",'Data Checking'!AD5)</f>
        <v/>
      </c>
      <c r="W5" t="str">
        <f>IF('Data Checking'!AE5="","",'Data Checking'!AE5)</f>
        <v>Jipame jiwe</v>
      </c>
      <c r="X5" t="str">
        <f>IF('Data Checking'!AF5="","",'Data Checking'!AF5)</f>
        <v>Femme</v>
      </c>
      <c r="Y5">
        <f>IF('Data Checking'!AG5="","",'Data Checking'!AG5)</f>
        <v>50</v>
      </c>
      <c r="Z5" t="str">
        <f>IF('Data Checking'!AH5="","",'Data Checking'!AH5)</f>
        <v>Agriculteur</v>
      </c>
      <c r="AA5" t="str">
        <f>IF('Data Checking'!AI5="","",'Data Checking'!AI5)</f>
        <v/>
      </c>
      <c r="AB5" t="str">
        <f>IF('Data Checking'!AJ5="","",'Data Checking'!AJ5)</f>
        <v/>
      </c>
      <c r="AC5" t="str">
        <f>IF('Data Checking'!AK5="","",'Data Checking'!AK5)</f>
        <v/>
      </c>
      <c r="AD5" t="str">
        <f>IF('Data Checking'!AL5="","",'Data Checking'!AL5)</f>
        <v/>
      </c>
      <c r="AE5" t="str">
        <f>IF('Data Checking'!AM5="","",'Data Checking'!AM5)</f>
        <v/>
      </c>
      <c r="AF5" t="str">
        <f>IF('Data Checking'!AN5="","",'Data Checking'!AN5)</f>
        <v/>
      </c>
      <c r="AG5" t="str">
        <f>IF('Data Checking'!AO5="","",'Data Checking'!AO5)</f>
        <v/>
      </c>
      <c r="AH5" t="str">
        <f>IF('Data Checking'!AP5="","",'Data Checking'!AP5)</f>
        <v>Personne non déplacée (Autochtone)</v>
      </c>
      <c r="AI5" t="str">
        <f>IF('Data Checking'!AR5="","",'Data Checking'!AR5)</f>
        <v>Tanganyika</v>
      </c>
      <c r="AJ5" t="str">
        <f>IF('Data Checking'!AS5="","",'Data Checking'!AS5)</f>
        <v>Nyemba</v>
      </c>
      <c r="AK5" t="str">
        <f>IF('Data Checking'!AT5="","",'Data Checking'!AT5)</f>
        <v>Kabimba</v>
      </c>
      <c r="AL5" t="str">
        <f>IF('Data Checking'!AU5="","",'Data Checking'!AU5)</f>
        <v/>
      </c>
      <c r="AM5" t="str">
        <f>IF('Data Checking'!AV5="","",'Data Checking'!AV5)</f>
        <v>Kabimba</v>
      </c>
      <c r="AN5" t="str">
        <f>IF('Data Checking'!AW5="","",'Data Checking'!AW5)</f>
        <v/>
      </c>
      <c r="AO5" t="str">
        <f>IF('Data Checking'!AX5="","",'Data Checking'!AX5)</f>
        <v>Oui</v>
      </c>
      <c r="AP5" t="str">
        <f>IF('Data Checking'!AY5="","",'Data Checking'!AY5)</f>
        <v>Tanganyika</v>
      </c>
      <c r="AQ5" t="str">
        <f>IF('Data Checking'!AZ5="","",'Data Checking'!AZ5)</f>
        <v>Nyemba</v>
      </c>
      <c r="AR5" t="str">
        <f>IF('Data Checking'!BA5="","",'Data Checking'!BA5)</f>
        <v>Localité</v>
      </c>
      <c r="AS5" t="str">
        <f>IF('Data Checking'!BB5="","",'Data Checking'!BB5)</f>
        <v/>
      </c>
      <c r="AT5" t="str">
        <f>IF('Data Checking'!BC5="","",'Data Checking'!BC5)</f>
        <v/>
      </c>
      <c r="AU5" t="str">
        <f>IF('Data Checking'!BD5="","",'Data Checking'!BD5)</f>
        <v/>
      </c>
      <c r="AV5" t="str">
        <f>IF('Data Checking'!BE5="","",'Data Checking'!BE5)</f>
        <v>Kabimba</v>
      </c>
      <c r="AW5" t="str">
        <f>IF('Data Checking'!BF5="","",'Data Checking'!BF5)</f>
        <v/>
      </c>
      <c r="AX5" t="str">
        <f>IF('Data Checking'!BG5="","",'Data Checking'!BG5)</f>
        <v>Kabimba</v>
      </c>
      <c r="AY5" t="str">
        <f>IF('Data Checking'!BH5="","",'Data Checking'!BH5)</f>
        <v>Non</v>
      </c>
      <c r="AZ5" t="str">
        <f>IF('Data Checking'!BI5="","",'Data Checking'!BI5)</f>
        <v/>
      </c>
      <c r="BA5" t="str">
        <f>IF('Data Checking'!BJ5="","",'Data Checking'!BJ5)</f>
        <v>Oui</v>
      </c>
      <c r="BB5" t="str">
        <f>IF('Data Checking'!BK5="","",'Data Checking'!BK5)</f>
        <v>Oui</v>
      </c>
      <c r="BC5" t="str">
        <f>IF('Data Checking'!BL5="","",'Data Checking'!BL5)</f>
        <v/>
      </c>
      <c r="BD5" t="str">
        <f>IF('Data Checking'!BM5="","",'Data Checking'!BM5)</f>
        <v/>
      </c>
      <c r="BE5" t="str">
        <f>IF('Data Checking'!BN5="","",'Data Checking'!BN5)</f>
        <v/>
      </c>
      <c r="BF5" t="str">
        <f>IF('Data Checking'!BO5="","",'Data Checking'!BO5)</f>
        <v/>
      </c>
      <c r="BG5" t="str">
        <f>IF('Data Checking'!BP5="","",'Data Checking'!BP5)</f>
        <v/>
      </c>
      <c r="BH5" t="str">
        <f>IF('Data Checking'!BQ5="","",'Data Checking'!BQ5)</f>
        <v>MONI</v>
      </c>
      <c r="BI5" t="str">
        <f>IF('Data Checking'!BR5="","",'Data Checking'!BR5)</f>
        <v/>
      </c>
      <c r="BJ5" t="str">
        <f>IF('Data Checking'!BS5="","",'Data Checking'!BS5)</f>
        <v>Oui</v>
      </c>
      <c r="BK5" t="str">
        <f>IF('Data Checking'!BT5="","",'Data Checking'!BT5)</f>
        <v>Oui</v>
      </c>
      <c r="BL5" t="str">
        <f>IF('Data Checking'!BV5="","",'Data Checking'!BV5)</f>
        <v/>
      </c>
      <c r="BM5" t="str">
        <f>IF('Data Checking'!BW5="","",'Data Checking'!BW5)</f>
        <v/>
      </c>
      <c r="BN5" t="str">
        <f>IF('Data Checking'!BX5="","",'Data Checking'!BX5)</f>
        <v>Oui</v>
      </c>
      <c r="BO5" t="str">
        <f>IF('Data Checking'!BY5="","",'Data Checking'!BY5)</f>
        <v>Oui</v>
      </c>
      <c r="BP5" t="str">
        <f>IF('Data Checking'!BZ5="","",'Data Checking'!BZ5)</f>
        <v>Oui</v>
      </c>
      <c r="BQ5" t="str">
        <f>IF('Data Checking'!CA5="","",'Data Checking'!CA5)</f>
        <v>Non</v>
      </c>
      <c r="BR5" t="str">
        <f>IF('Data Checking'!CB5="","",'Data Checking'!CB5)</f>
        <v>Non</v>
      </c>
      <c r="BS5" t="str">
        <f>IF('Data Checking'!CC5="","",'Data Checking'!CC5)</f>
        <v/>
      </c>
      <c r="BT5" t="str">
        <f>IF('Data Checking'!CD5="","",'Data Checking'!CD5)</f>
        <v>Communauté hôte (=Autochtones)</v>
      </c>
      <c r="BU5" t="str">
        <f>IF('Data Checking'!CE5="","",'Data Checking'!CE5)</f>
        <v>3</v>
      </c>
      <c r="BV5" t="str">
        <f>IF('Data Checking'!CF5="","",'Data Checking'!CF5)</f>
        <v>Oui</v>
      </c>
      <c r="BW5" t="str">
        <f>IF('Data Checking'!CG5="","",'Data Checking'!CG5)</f>
        <v>Communauté hôte (=Autochtones)</v>
      </c>
      <c r="BX5">
        <f>IF('Data Checking'!CK5="","",'Data Checking'!CK5)</f>
        <v>1</v>
      </c>
      <c r="BY5">
        <f>IF('Data Checking'!CL5="","",'Data Checking'!CL5)</f>
        <v>0</v>
      </c>
      <c r="BZ5">
        <f>IF('Data Checking'!CM5="","",'Data Checking'!CM5)</f>
        <v>0</v>
      </c>
      <c r="CA5">
        <f>IF('Data Checking'!CN5="","",'Data Checking'!CN5)</f>
        <v>0</v>
      </c>
      <c r="CB5">
        <f>IF('Data Checking'!CO5="","",'Data Checking'!CO5)</f>
        <v>0</v>
      </c>
      <c r="CC5" t="str">
        <f>IF('Data Checking'!CP5="","",'Data Checking'!CP5)</f>
        <v>0.9450580899581152</v>
      </c>
      <c r="CD5" t="str">
        <f>IF('Data Checking'!CQ5="","",'Data Checking'!CQ5)</f>
        <v/>
      </c>
      <c r="CE5" t="str">
        <f>IF('Data Checking'!CR5="","",'Data Checking'!CR5)</f>
        <v>2</v>
      </c>
      <c r="CF5" t="str">
        <f>IF('Data Checking'!CS5="","",'Data Checking'!CS5)</f>
        <v/>
      </c>
      <c r="CG5" t="str">
        <f>IF('Data Checking'!CT5="","",'Data Checking'!CT5)</f>
        <v/>
      </c>
      <c r="CH5" t="str">
        <f>IF('Data Checking'!CU5="","",'Data Checking'!CU5)</f>
        <v/>
      </c>
      <c r="CI5" t="str">
        <f>IF('Data Checking'!CW5="","",'Data Checking'!CW5)</f>
        <v/>
      </c>
      <c r="CJ5" t="str">
        <f>IF('Data Checking'!CY5="","",'Data Checking'!CY5)</f>
        <v/>
      </c>
      <c r="CK5" t="str">
        <f>IF('Data Checking'!DA5="","",'Data Checking'!DA5)</f>
        <v/>
      </c>
      <c r="CL5" t="str">
        <f>IF('Data Checking'!DC5="","",'Data Checking'!DC5)</f>
        <v/>
      </c>
      <c r="CM5" t="str">
        <f>IF('Data Checking'!DE5="","",'Data Checking'!DE5)</f>
        <v/>
      </c>
      <c r="CN5" t="str">
        <f>IF('Data Checking'!DG5="","",'Data Checking'!DG5)</f>
        <v/>
      </c>
      <c r="CO5" t="str">
        <f>IF('Data Checking'!DI5="","",'Data Checking'!DI5)</f>
        <v/>
      </c>
      <c r="CP5" t="str">
        <f>IF('Data Checking'!DK5="","",'Data Checking'!DK5)</f>
        <v/>
      </c>
      <c r="CQ5" t="str">
        <f>IF('Data Checking'!DL5="","",'Data Checking'!DL5)</f>
        <v/>
      </c>
      <c r="CR5" t="str">
        <f>IF('Data Checking'!DM5="","",'Data Checking'!DM5)</f>
        <v/>
      </c>
      <c r="CS5" t="str">
        <f>IF('Data Checking'!DN5="","",'Data Checking'!DN5)</f>
        <v/>
      </c>
      <c r="CT5" t="str">
        <f>IF('Data Checking'!DO5="","",'Data Checking'!DO5)</f>
        <v/>
      </c>
      <c r="CU5" t="str">
        <f>IF('Data Checking'!DP5="","",'Data Checking'!DP5)</f>
        <v/>
      </c>
      <c r="CV5" t="str">
        <f>IF('Data Checking'!DQ5="","",'Data Checking'!DQ5)</f>
        <v/>
      </c>
      <c r="CW5" t="str">
        <f>IF('Data Checking'!DR5="","",'Data Checking'!DR5)</f>
        <v/>
      </c>
      <c r="CX5">
        <f>IF('Data Checking'!DS5="","",'Data Checking'!DS5)</f>
        <v>15</v>
      </c>
      <c r="CY5">
        <f>IF('Data Checking'!DT5="","",'Data Checking'!DT5)</f>
        <v>4</v>
      </c>
      <c r="CZ5">
        <f>IF('Data Checking'!DU5="","",'Data Checking'!DU5)</f>
        <v>6</v>
      </c>
      <c r="DA5">
        <f>IF('Data Checking'!DV5="","",'Data Checking'!DV5)</f>
        <v>3</v>
      </c>
      <c r="DB5">
        <f>IF('Data Checking'!DW5="","",'Data Checking'!DW5)</f>
        <v>0</v>
      </c>
      <c r="DC5">
        <f>IF('Data Checking'!DY5="","",'Data Checking'!DY5)</f>
        <v>2</v>
      </c>
      <c r="DD5">
        <f>IF('Data Checking'!EA5="","",'Data Checking'!EA5)</f>
        <v>0</v>
      </c>
      <c r="DE5">
        <f>IF('Data Checking'!EC5="","",'Data Checking'!EC5)</f>
        <v>2</v>
      </c>
      <c r="DF5">
        <f>IF('Data Checking'!EE5="","",'Data Checking'!EE5)</f>
        <v>1</v>
      </c>
      <c r="DG5">
        <f>IF('Data Checking'!EG5="","",'Data Checking'!EG5)</f>
        <v>2</v>
      </c>
      <c r="DH5">
        <f>IF('Data Checking'!EI5="","",'Data Checking'!EI5)</f>
        <v>3</v>
      </c>
      <c r="DI5">
        <f>IF('Data Checking'!EJ5="","",'Data Checking'!EJ5)</f>
        <v>6</v>
      </c>
      <c r="DJ5">
        <f>IF('Data Checking'!EK5="","",'Data Checking'!EK5)</f>
        <v>4</v>
      </c>
      <c r="DK5">
        <f>IF('Data Checking'!EL5="","",'Data Checking'!EL5)</f>
        <v>3</v>
      </c>
      <c r="DL5" t="str">
        <f>IF('Data Checking'!EM5="","",'Data Checking'!EM5)</f>
        <v/>
      </c>
      <c r="DM5" t="str">
        <f>IF('Data Checking'!EN5="","",'Data Checking'!EN5)</f>
        <v/>
      </c>
      <c r="DN5" t="str">
        <f>IF('Data Checking'!EO5="","",'Data Checking'!EO5)</f>
        <v>Oui</v>
      </c>
      <c r="DO5">
        <f>IF('Data Checking'!EP5="","",'Data Checking'!EP5)</f>
        <v>10</v>
      </c>
      <c r="DP5">
        <f>IF('Data Checking'!ER5="","",'Data Checking'!ER5)</f>
        <v>10</v>
      </c>
      <c r="DQ5">
        <f>IF('Data Checking'!ES5="","",'Data Checking'!ES5)</f>
        <v>4</v>
      </c>
      <c r="DR5">
        <f>IF('Data Checking'!ET5="","",'Data Checking'!ET5)</f>
        <v>2</v>
      </c>
      <c r="DS5" t="str">
        <f>IF('Data Checking'!EU5="","",'Data Checking'!EU5)</f>
        <v/>
      </c>
      <c r="DT5" t="str">
        <f>IF('Data Checking'!EV5="","",'Data Checking'!EV5)</f>
        <v>Station de radio Conversation avec les autorités locales</v>
      </c>
      <c r="DU5">
        <f>IF('Data Checking'!EW5="","",'Data Checking'!EW5)</f>
        <v>1</v>
      </c>
      <c r="DV5">
        <f>IF('Data Checking'!EX5="","",'Data Checking'!EX5)</f>
        <v>0</v>
      </c>
      <c r="DW5">
        <f>IF('Data Checking'!EY5="","",'Data Checking'!EY5)</f>
        <v>0</v>
      </c>
      <c r="DX5">
        <f>IF('Data Checking'!EZ5="","",'Data Checking'!EZ5)</f>
        <v>0</v>
      </c>
      <c r="DY5">
        <f>IF('Data Checking'!FA5="","",'Data Checking'!FA5)</f>
        <v>0</v>
      </c>
      <c r="DZ5">
        <f>IF('Data Checking'!FB5="","",'Data Checking'!FB5)</f>
        <v>0</v>
      </c>
      <c r="EA5">
        <f>IF('Data Checking'!FC5="","",'Data Checking'!FC5)</f>
        <v>1</v>
      </c>
      <c r="EB5">
        <f>IF('Data Checking'!FD5="","",'Data Checking'!FD5)</f>
        <v>0</v>
      </c>
      <c r="EC5">
        <f>IF('Data Checking'!FE5="","",'Data Checking'!FE5)</f>
        <v>0</v>
      </c>
      <c r="ED5">
        <f>IF('Data Checking'!FF5="","",'Data Checking'!FF5)</f>
        <v>0</v>
      </c>
      <c r="EE5">
        <f>IF('Data Checking'!FG5="","",'Data Checking'!FG5)</f>
        <v>0</v>
      </c>
      <c r="EF5">
        <f>IF('Data Checking'!FH5="","",'Data Checking'!FH5)</f>
        <v>0</v>
      </c>
      <c r="EG5">
        <f>IF('Data Checking'!FI5="","",'Data Checking'!FI5)</f>
        <v>0</v>
      </c>
      <c r="EH5" t="str">
        <f>IF('Data Checking'!FJ5="","",'Data Checking'!FJ5)</f>
        <v/>
      </c>
      <c r="EI5" t="str">
        <f>IF('Data Checking'!FK5="","",'Data Checking'!FK5)</f>
        <v>Information sur l'accès à l'assistance humanitaire</v>
      </c>
      <c r="EJ5" t="str">
        <f>IF('Data Checking'!FL5="","",'Data Checking'!FL5)</f>
        <v/>
      </c>
      <c r="EK5" t="str">
        <f>IF('Data Checking'!FM5="","",'Data Checking'!FM5)</f>
        <v/>
      </c>
      <c r="EL5" t="str">
        <f>IF('Data Checking'!FN5="","",'Data Checking'!FN5)</f>
        <v/>
      </c>
      <c r="EM5" t="str">
        <f>IF('Data Checking'!FO5="","",'Data Checking'!FO5)</f>
        <v/>
      </c>
      <c r="EN5" t="str">
        <f>IF('Data Checking'!FP5="","",'Data Checking'!FP5)</f>
        <v/>
      </c>
      <c r="EO5" t="str">
        <f>IF('Data Checking'!FQ5="","",'Data Checking'!FQ5)</f>
        <v/>
      </c>
      <c r="EP5" t="str">
        <f>IF('Data Checking'!FR5="","",'Data Checking'!FR5)</f>
        <v/>
      </c>
      <c r="EQ5" t="str">
        <f>IF('Data Checking'!FS5="","",'Data Checking'!FS5)</f>
        <v>Kabimba</v>
      </c>
      <c r="ER5">
        <f>IF('Data Checking'!FT5="","",'Data Checking'!FT5)</f>
        <v>3</v>
      </c>
      <c r="ES5" t="str">
        <f>IF('Data Checking'!FU5="","",'Data Checking'!FU5)</f>
        <v>L'IC connais bien la situation de la localite</v>
      </c>
      <c r="ET5" t="str">
        <f>IF('Data Checking'!FV5="","",'Data Checking'!FV5)</f>
        <v>vWvJfH3sDSZM3uC5W82MGH</v>
      </c>
      <c r="EU5" t="str">
        <f>IF('Data Checking'!FW5="","",'Data Checking'!FW5)</f>
        <v>v89tPMrAjVHLSntiBQ22UJ</v>
      </c>
      <c r="EV5" t="str">
        <f>IF('Data Checking'!FX5="","",'Data Checking'!FX5)</f>
        <v>v5AfrSZTqajduwJVMoNG7f</v>
      </c>
      <c r="EW5" t="str">
        <f>IF('Data Checking'!FY5="","",'Data Checking'!FY5)</f>
        <v>vbptduBAghB4e4bMMgdQUc</v>
      </c>
      <c r="EX5" t="str">
        <f>IF('Data Checking'!FZ5="","",'Data Checking'!FZ5)</f>
        <v>vNycnGWUpYeb3KNNoHrkGX</v>
      </c>
      <c r="EY5" t="str">
        <f>IF('Data Checking'!GA5="","",'Data Checking'!GA5)</f>
        <v/>
      </c>
      <c r="EZ5">
        <f>IF('Data Checking'!GB5="","",'Data Checking'!GB5)</f>
        <v>383011372</v>
      </c>
      <c r="FA5" t="str">
        <f>IF('Data Checking'!GC5="","",'Data Checking'!GC5)</f>
        <v>3d39cef5-905c-4c42-9c24-1851a8cf3e95</v>
      </c>
      <c r="FB5">
        <f>IF('Data Checking'!GD5="","",'Data Checking'!GD5)</f>
        <v>44939.53802083333</v>
      </c>
      <c r="FC5" t="str">
        <f>IF('Data Checking'!GE5="","",'Data Checking'!GE5)</f>
        <v/>
      </c>
      <c r="FD5" t="str">
        <f>IF('Data Checking'!GF5="","",'Data Checking'!GF5)</f>
        <v/>
      </c>
      <c r="FE5" t="str">
        <f>IF('Data Checking'!GG5="","",'Data Checking'!GG5)</f>
        <v>submitted_via_web</v>
      </c>
      <c r="FF5" t="str">
        <f>IF('Data Checking'!GH5="","",'Data Checking'!GH5)</f>
        <v>reach_rdc_hsm_enqueteur</v>
      </c>
      <c r="FG5" t="str">
        <f>IF('Data Checking'!GI5="","",'Data Checking'!GI5)</f>
        <v/>
      </c>
      <c r="FH5">
        <f>IF('Data Checking'!GJ5="","",'Data Checking'!GJ5)</f>
        <v>4</v>
      </c>
    </row>
    <row r="6" spans="1:164" x14ac:dyDescent="0.25">
      <c r="A6">
        <f>IF('Data Checking'!D6="","",'Data Checking'!D6)</f>
        <v>44939</v>
      </c>
      <c r="B6">
        <f>IF('Data Checking'!E6="","",'Data Checking'!E6)</f>
        <v>44939.51112171296</v>
      </c>
      <c r="C6">
        <f>IF('Data Checking'!F6="","",'Data Checking'!F6)</f>
        <v>44939.559523738433</v>
      </c>
      <c r="D6" t="str">
        <f>IF('Data Checking'!I6="","",'Data Checking'!I6)</f>
        <v>audit.csv</v>
      </c>
      <c r="E6" t="str">
        <f>IF('Data Checking'!J6="","",'Data Checking'!J6)</f>
        <v>https://kc.humanitarianresponse.info/media/original?media_file=reachrdcdata%2Fattachments%2F03786f7074524bcf85122757f5105ae7%2F6fcdbe52-cc6c-4d0c-b522-a57771cedcbc%2Faudit.csv</v>
      </c>
      <c r="F6" t="str">
        <f>IF('Data Checking'!K6="","",'Data Checking'!K6)</f>
        <v/>
      </c>
      <c r="G6" t="str">
        <f>IF('Data Checking'!L6="","",'Data Checking'!L6)</f>
        <v/>
      </c>
      <c r="H6" t="str">
        <f>IF('Data Checking'!M6="","",'Data Checking'!M6)</f>
        <v>ENU2</v>
      </c>
      <c r="I6" t="str">
        <f>IF('Data Checking'!N6="","",'Data Checking'!N6)</f>
        <v>Kalemie</v>
      </c>
      <c r="J6" t="str">
        <f>IF('Data Checking'!O6="","",'Data Checking'!O6)</f>
        <v>Décembre</v>
      </c>
      <c r="K6" t="str">
        <f>IF('Data Checking'!P6="","",'Data Checking'!P6)</f>
        <v>Entretien à distance (appel téléphonique)</v>
      </c>
      <c r="L6">
        <f>IF('Data Checking'!Q6="","",'Data Checking'!Q6)</f>
        <v>829045935</v>
      </c>
      <c r="M6">
        <f>IF('Data Checking'!R6="","",'Data Checking'!R6)</f>
        <v>829045935</v>
      </c>
      <c r="N6" t="str">
        <f>IF('Data Checking'!S6="","",'Data Checking'!S6)</f>
        <v>Oui</v>
      </c>
      <c r="O6" t="str">
        <f>IF('Data Checking'!U6="","",'Data Checking'!U6)</f>
        <v/>
      </c>
      <c r="P6" t="str">
        <f>IF('Data Checking'!V6="","",'Data Checking'!V6)</f>
        <v/>
      </c>
      <c r="Q6" t="str">
        <f>IF('Data Checking'!W6="","",'Data Checking'!W6)</f>
        <v/>
      </c>
      <c r="R6" t="str">
        <f>IF('Data Checking'!X6="","",'Data Checking'!X6)</f>
        <v>Oui</v>
      </c>
      <c r="S6" t="str">
        <f>IF('Data Checking'!Z6="","",'Data Checking'!Z6)</f>
        <v/>
      </c>
      <c r="T6" t="str">
        <f>IF('Data Checking'!AA6="","",'Data Checking'!AA6)</f>
        <v/>
      </c>
      <c r="U6" t="str">
        <f>IF('Data Checking'!AB6="","",'Data Checking'!AB6)</f>
        <v>Maintenant</v>
      </c>
      <c r="V6" t="str">
        <f>IF('Data Checking'!AD6="","",'Data Checking'!AD6)</f>
        <v/>
      </c>
      <c r="W6" t="str">
        <f>IF('Data Checking'!AE6="","",'Data Checking'!AE6)</f>
        <v>Osea mutombo</v>
      </c>
      <c r="X6" t="str">
        <f>IF('Data Checking'!AF6="","",'Data Checking'!AF6)</f>
        <v>Homme</v>
      </c>
      <c r="Y6">
        <f>IF('Data Checking'!AG6="","",'Data Checking'!AG6)</f>
        <v>56</v>
      </c>
      <c r="Z6" t="str">
        <f>IF('Data Checking'!AH6="","",'Data Checking'!AH6)</f>
        <v>Professionnel de la santé</v>
      </c>
      <c r="AA6" t="str">
        <f>IF('Data Checking'!AI6="","",'Data Checking'!AI6)</f>
        <v/>
      </c>
      <c r="AB6" t="str">
        <f>IF('Data Checking'!AJ6="","",'Data Checking'!AJ6)</f>
        <v/>
      </c>
      <c r="AC6" t="str">
        <f>IF('Data Checking'!AK6="","",'Data Checking'!AK6)</f>
        <v/>
      </c>
      <c r="AD6" t="str">
        <f>IF('Data Checking'!AL6="","",'Data Checking'!AL6)</f>
        <v/>
      </c>
      <c r="AE6" t="str">
        <f>IF('Data Checking'!AM6="","",'Data Checking'!AM6)</f>
        <v/>
      </c>
      <c r="AF6" t="str">
        <f>IF('Data Checking'!AN6="","",'Data Checking'!AN6)</f>
        <v>Infirmier traitant</v>
      </c>
      <c r="AG6" t="str">
        <f>IF('Data Checking'!AO6="","",'Data Checking'!AO6)</f>
        <v/>
      </c>
      <c r="AH6" t="str">
        <f>IF('Data Checking'!AP6="","",'Data Checking'!AP6)</f>
        <v>Personne déplacée (PDI)</v>
      </c>
      <c r="AI6" t="str">
        <f>IF('Data Checking'!AR6="","",'Data Checking'!AR6)</f>
        <v>Tanganyika</v>
      </c>
      <c r="AJ6" t="str">
        <f>IF('Data Checking'!AS6="","",'Data Checking'!AS6)</f>
        <v>Nyunzu</v>
      </c>
      <c r="AK6" t="str">
        <f>IF('Data Checking'!AT6="","",'Data Checking'!AT6)</f>
        <v>Kabeya mayi</v>
      </c>
      <c r="AL6" t="str">
        <f>IF('Data Checking'!AU6="","",'Data Checking'!AU6)</f>
        <v/>
      </c>
      <c r="AM6" t="str">
        <f>IF('Data Checking'!AV6="","",'Data Checking'!AV6)</f>
        <v>Kabeya mayi</v>
      </c>
      <c r="AN6" t="str">
        <f>IF('Data Checking'!AW6="","",'Data Checking'!AW6)</f>
        <v/>
      </c>
      <c r="AO6" t="str">
        <f>IF('Data Checking'!AX6="","",'Data Checking'!AX6)</f>
        <v>Oui</v>
      </c>
      <c r="AP6" t="str">
        <f>IF('Data Checking'!AY6="","",'Data Checking'!AY6)</f>
        <v>Tanganyika</v>
      </c>
      <c r="AQ6" t="str">
        <f>IF('Data Checking'!AZ6="","",'Data Checking'!AZ6)</f>
        <v>Nyunzu</v>
      </c>
      <c r="AR6" t="str">
        <f>IF('Data Checking'!BA6="","",'Data Checking'!BA6)</f>
        <v>Localité</v>
      </c>
      <c r="AS6" t="str">
        <f>IF('Data Checking'!BB6="","",'Data Checking'!BB6)</f>
        <v/>
      </c>
      <c r="AT6" t="str">
        <f>IF('Data Checking'!BC6="","",'Data Checking'!BC6)</f>
        <v/>
      </c>
      <c r="AU6" t="str">
        <f>IF('Data Checking'!BD6="","",'Data Checking'!BD6)</f>
        <v/>
      </c>
      <c r="AV6" t="str">
        <f>IF('Data Checking'!BE6="","",'Data Checking'!BE6)</f>
        <v>Kabeya mayi</v>
      </c>
      <c r="AW6" t="str">
        <f>IF('Data Checking'!BF6="","",'Data Checking'!BF6)</f>
        <v/>
      </c>
      <c r="AX6" t="str">
        <f>IF('Data Checking'!BG6="","",'Data Checking'!BG6)</f>
        <v>Kabeya mayi</v>
      </c>
      <c r="AY6" t="str">
        <f>IF('Data Checking'!BH6="","",'Data Checking'!BH6)</f>
        <v>Non</v>
      </c>
      <c r="AZ6" t="str">
        <f>IF('Data Checking'!BI6="","",'Data Checking'!BI6)</f>
        <v/>
      </c>
      <c r="BA6" t="str">
        <f>IF('Data Checking'!BJ6="","",'Data Checking'!BJ6)</f>
        <v>Oui</v>
      </c>
      <c r="BB6" t="str">
        <f>IF('Data Checking'!BK6="","",'Data Checking'!BK6)</f>
        <v>Oui</v>
      </c>
      <c r="BC6" t="str">
        <f>IF('Data Checking'!BL6="","",'Data Checking'!BL6)</f>
        <v/>
      </c>
      <c r="BD6" t="str">
        <f>IF('Data Checking'!BM6="","",'Data Checking'!BM6)</f>
        <v/>
      </c>
      <c r="BE6" t="str">
        <f>IF('Data Checking'!BN6="","",'Data Checking'!BN6)</f>
        <v/>
      </c>
      <c r="BF6" t="str">
        <f>IF('Data Checking'!BO6="","",'Data Checking'!BO6)</f>
        <v/>
      </c>
      <c r="BG6" t="str">
        <f>IF('Data Checking'!BP6="","",'Data Checking'!BP6)</f>
        <v/>
      </c>
      <c r="BH6" t="str">
        <f>IF('Data Checking'!BQ6="","",'Data Checking'!BQ6)</f>
        <v>Autre (Spécifier)</v>
      </c>
      <c r="BI6" t="str">
        <f>IF('Data Checking'!BR6="","",'Data Checking'!BR6)</f>
        <v>BASEBA</v>
      </c>
      <c r="BJ6" t="str">
        <f>IF('Data Checking'!BS6="","",'Data Checking'!BS6)</f>
        <v>Oui</v>
      </c>
      <c r="BK6" t="str">
        <f>IF('Data Checking'!BT6="","",'Data Checking'!BT6)</f>
        <v>Oui</v>
      </c>
      <c r="BL6" t="str">
        <f>IF('Data Checking'!BV6="","",'Data Checking'!BV6)</f>
        <v/>
      </c>
      <c r="BM6" t="str">
        <f>IF('Data Checking'!BW6="","",'Data Checking'!BW6)</f>
        <v/>
      </c>
      <c r="BN6" t="str">
        <f>IF('Data Checking'!BX6="","",'Data Checking'!BX6)</f>
        <v>Oui</v>
      </c>
      <c r="BO6" t="str">
        <f>IF('Data Checking'!BY6="","",'Data Checking'!BY6)</f>
        <v>Oui</v>
      </c>
      <c r="BP6" t="str">
        <f>IF('Data Checking'!BZ6="","",'Data Checking'!BZ6)</f>
        <v>Oui</v>
      </c>
      <c r="BQ6" t="str">
        <f>IF('Data Checking'!CA6="","",'Data Checking'!CA6)</f>
        <v>Non</v>
      </c>
      <c r="BR6" t="str">
        <f>IF('Data Checking'!CB6="","",'Data Checking'!CB6)</f>
        <v>Non</v>
      </c>
      <c r="BS6" t="str">
        <f>IF('Data Checking'!CC6="","",'Data Checking'!CC6)</f>
        <v/>
      </c>
      <c r="BT6" t="str">
        <f>IF('Data Checking'!CD6="","",'Data Checking'!CD6)</f>
        <v>Communauté hôte (=Autochtones)</v>
      </c>
      <c r="BU6" t="str">
        <f>IF('Data Checking'!CE6="","",'Data Checking'!CE6)</f>
        <v>3</v>
      </c>
      <c r="BV6" t="str">
        <f>IF('Data Checking'!CF6="","",'Data Checking'!CF6)</f>
        <v>Oui</v>
      </c>
      <c r="BW6" t="str">
        <f>IF('Data Checking'!CG6="","",'Data Checking'!CG6)</f>
        <v>Personnes déplacées (PDI)</v>
      </c>
      <c r="BX6">
        <f>IF('Data Checking'!CK6="","",'Data Checking'!CK6)</f>
        <v>0</v>
      </c>
      <c r="BY6">
        <f>IF('Data Checking'!CL6="","",'Data Checking'!CL6)</f>
        <v>1</v>
      </c>
      <c r="BZ6">
        <f>IF('Data Checking'!CM6="","",'Data Checking'!CM6)</f>
        <v>0</v>
      </c>
      <c r="CA6">
        <f>IF('Data Checking'!CN6="","",'Data Checking'!CN6)</f>
        <v>0</v>
      </c>
      <c r="CB6">
        <f>IF('Data Checking'!CO6="","",'Data Checking'!CO6)</f>
        <v>0</v>
      </c>
      <c r="CC6" t="str">
        <f>IF('Data Checking'!CP6="","",'Data Checking'!CP6)</f>
        <v>0.20939971621435138</v>
      </c>
      <c r="CD6" t="str">
        <f>IF('Data Checking'!CQ6="","",'Data Checking'!CQ6)</f>
        <v/>
      </c>
      <c r="CE6" t="str">
        <f>IF('Data Checking'!CR6="","",'Data Checking'!CR6)</f>
        <v>1</v>
      </c>
      <c r="CF6" t="str">
        <f>IF('Data Checking'!CS6="","",'Data Checking'!CS6)</f>
        <v/>
      </c>
      <c r="CG6" t="str">
        <f>IF('Data Checking'!CT6="","",'Data Checking'!CT6)</f>
        <v/>
      </c>
      <c r="CH6">
        <f>IF('Data Checking'!CU6="","",'Data Checking'!CU6)</f>
        <v>6</v>
      </c>
      <c r="CI6">
        <f>IF('Data Checking'!CW6="","",'Data Checking'!CW6)</f>
        <v>10</v>
      </c>
      <c r="CJ6">
        <f>IF('Data Checking'!CY6="","",'Data Checking'!CY6)</f>
        <v>7</v>
      </c>
      <c r="CK6">
        <f>IF('Data Checking'!DA6="","",'Data Checking'!DA6)</f>
        <v>6</v>
      </c>
      <c r="CL6">
        <f>IF('Data Checking'!DC6="","",'Data Checking'!DC6)</f>
        <v>5</v>
      </c>
      <c r="CM6">
        <f>IF('Data Checking'!DE6="","",'Data Checking'!DE6)</f>
        <v>2</v>
      </c>
      <c r="CN6">
        <f>IF('Data Checking'!DG6="","",'Data Checking'!DG6)</f>
        <v>4</v>
      </c>
      <c r="CO6">
        <f>IF('Data Checking'!DI6="","",'Data Checking'!DI6)</f>
        <v>10</v>
      </c>
      <c r="CP6">
        <f>IF('Data Checking'!DK6="","",'Data Checking'!DK6)</f>
        <v>10</v>
      </c>
      <c r="CQ6">
        <f>IF('Data Checking'!DL6="","",'Data Checking'!DL6)</f>
        <v>8</v>
      </c>
      <c r="CR6">
        <f>IF('Data Checking'!DM6="","",'Data Checking'!DM6)</f>
        <v>25</v>
      </c>
      <c r="CS6">
        <f>IF('Data Checking'!DN6="","",'Data Checking'!DN6)</f>
        <v>10</v>
      </c>
      <c r="CT6">
        <f>IF('Data Checking'!DO6="","",'Data Checking'!DO6)</f>
        <v>5</v>
      </c>
      <c r="CU6">
        <f>IF('Data Checking'!DP6="","",'Data Checking'!DP6)</f>
        <v>9</v>
      </c>
      <c r="CV6" t="str">
        <f>IF('Data Checking'!DQ6="","",'Data Checking'!DQ6)</f>
        <v/>
      </c>
      <c r="CW6" t="str">
        <f>IF('Data Checking'!DR6="","",'Data Checking'!DR6)</f>
        <v/>
      </c>
      <c r="CX6" t="str">
        <f>IF('Data Checking'!DS6="","",'Data Checking'!DS6)</f>
        <v/>
      </c>
      <c r="CY6" t="str">
        <f>IF('Data Checking'!DT6="","",'Data Checking'!DT6)</f>
        <v/>
      </c>
      <c r="CZ6" t="str">
        <f>IF('Data Checking'!DU6="","",'Data Checking'!DU6)</f>
        <v/>
      </c>
      <c r="DA6" t="str">
        <f>IF('Data Checking'!DV6="","",'Data Checking'!DV6)</f>
        <v/>
      </c>
      <c r="DB6" t="str">
        <f>IF('Data Checking'!DW6="","",'Data Checking'!DW6)</f>
        <v/>
      </c>
      <c r="DC6" t="str">
        <f>IF('Data Checking'!DY6="","",'Data Checking'!DY6)</f>
        <v/>
      </c>
      <c r="DD6" t="str">
        <f>IF('Data Checking'!EA6="","",'Data Checking'!EA6)</f>
        <v/>
      </c>
      <c r="DE6" t="str">
        <f>IF('Data Checking'!EC6="","",'Data Checking'!EC6)</f>
        <v/>
      </c>
      <c r="DF6" t="str">
        <f>IF('Data Checking'!EE6="","",'Data Checking'!EE6)</f>
        <v/>
      </c>
      <c r="DG6" t="str">
        <f>IF('Data Checking'!EG6="","",'Data Checking'!EG6)</f>
        <v/>
      </c>
      <c r="DH6" t="str">
        <f>IF('Data Checking'!EI6="","",'Data Checking'!EI6)</f>
        <v/>
      </c>
      <c r="DI6" t="str">
        <f>IF('Data Checking'!EJ6="","",'Data Checking'!EJ6)</f>
        <v/>
      </c>
      <c r="DJ6" t="str">
        <f>IF('Data Checking'!EK6="","",'Data Checking'!EK6)</f>
        <v/>
      </c>
      <c r="DK6" t="str">
        <f>IF('Data Checking'!EL6="","",'Data Checking'!EL6)</f>
        <v/>
      </c>
      <c r="DL6" t="str">
        <f>IF('Data Checking'!EM6="","",'Data Checking'!EM6)</f>
        <v/>
      </c>
      <c r="DM6" t="str">
        <f>IF('Data Checking'!EN6="","",'Data Checking'!EN6)</f>
        <v/>
      </c>
      <c r="DN6" t="str">
        <f>IF('Data Checking'!EO6="","",'Data Checking'!EO6)</f>
        <v>Oui</v>
      </c>
      <c r="DO6">
        <f>IF('Data Checking'!EP6="","",'Data Checking'!EP6)</f>
        <v>15</v>
      </c>
      <c r="DP6">
        <f>IF('Data Checking'!ER6="","",'Data Checking'!ER6)</f>
        <v>7</v>
      </c>
      <c r="DQ6">
        <f>IF('Data Checking'!ES6="","",'Data Checking'!ES6)</f>
        <v>5</v>
      </c>
      <c r="DR6">
        <f>IF('Data Checking'!ET6="","",'Data Checking'!ET6)</f>
        <v>3</v>
      </c>
      <c r="DS6" t="str">
        <f>IF('Data Checking'!EU6="","",'Data Checking'!EU6)</f>
        <v/>
      </c>
      <c r="DT6" t="str">
        <f>IF('Data Checking'!EV6="","",'Data Checking'!EV6)</f>
        <v>Station de radio Conversation avec leaders communautaires (pas autorité locale)</v>
      </c>
      <c r="DU6">
        <f>IF('Data Checking'!EW6="","",'Data Checking'!EW6)</f>
        <v>1</v>
      </c>
      <c r="DV6">
        <f>IF('Data Checking'!EX6="","",'Data Checking'!EX6)</f>
        <v>0</v>
      </c>
      <c r="DW6">
        <f>IF('Data Checking'!EY6="","",'Data Checking'!EY6)</f>
        <v>0</v>
      </c>
      <c r="DX6">
        <f>IF('Data Checking'!EZ6="","",'Data Checking'!EZ6)</f>
        <v>0</v>
      </c>
      <c r="DY6">
        <f>IF('Data Checking'!FA6="","",'Data Checking'!FA6)</f>
        <v>0</v>
      </c>
      <c r="DZ6">
        <f>IF('Data Checking'!FB6="","",'Data Checking'!FB6)</f>
        <v>0</v>
      </c>
      <c r="EA6">
        <f>IF('Data Checking'!FC6="","",'Data Checking'!FC6)</f>
        <v>0</v>
      </c>
      <c r="EB6">
        <f>IF('Data Checking'!FD6="","",'Data Checking'!FD6)</f>
        <v>0</v>
      </c>
      <c r="EC6">
        <f>IF('Data Checking'!FE6="","",'Data Checking'!FE6)</f>
        <v>1</v>
      </c>
      <c r="ED6">
        <f>IF('Data Checking'!FF6="","",'Data Checking'!FF6)</f>
        <v>0</v>
      </c>
      <c r="EE6">
        <f>IF('Data Checking'!FG6="","",'Data Checking'!FG6)</f>
        <v>0</v>
      </c>
      <c r="EF6">
        <f>IF('Data Checking'!FH6="","",'Data Checking'!FH6)</f>
        <v>0</v>
      </c>
      <c r="EG6">
        <f>IF('Data Checking'!FI6="","",'Data Checking'!FI6)</f>
        <v>0</v>
      </c>
      <c r="EH6" t="str">
        <f>IF('Data Checking'!FJ6="","",'Data Checking'!FJ6)</f>
        <v/>
      </c>
      <c r="EI6" t="str">
        <f>IF('Data Checking'!FK6="","",'Data Checking'!FK6)</f>
        <v>Information sur l'accès à l'assistance humanitaire</v>
      </c>
      <c r="EJ6" t="str">
        <f>IF('Data Checking'!FL6="","",'Data Checking'!FL6)</f>
        <v/>
      </c>
      <c r="EK6" t="str">
        <f>IF('Data Checking'!FM6="","",'Data Checking'!FM6)</f>
        <v/>
      </c>
      <c r="EL6" t="str">
        <f>IF('Data Checking'!FN6="","",'Data Checking'!FN6)</f>
        <v/>
      </c>
      <c r="EM6" t="str">
        <f>IF('Data Checking'!FO6="","",'Data Checking'!FO6)</f>
        <v/>
      </c>
      <c r="EN6" t="str">
        <f>IF('Data Checking'!FP6="","",'Data Checking'!FP6)</f>
        <v/>
      </c>
      <c r="EO6" t="str">
        <f>IF('Data Checking'!FQ6="","",'Data Checking'!FQ6)</f>
        <v/>
      </c>
      <c r="EP6" t="str">
        <f>IF('Data Checking'!FR6="","",'Data Checking'!FR6)</f>
        <v/>
      </c>
      <c r="EQ6" t="str">
        <f>IF('Data Checking'!FS6="","",'Data Checking'!FS6)</f>
        <v>Kabaya mayi</v>
      </c>
      <c r="ER6">
        <f>IF('Data Checking'!FT6="","",'Data Checking'!FT6)</f>
        <v>4</v>
      </c>
      <c r="ES6" t="str">
        <f>IF('Data Checking'!FU6="","",'Data Checking'!FU6)</f>
        <v>L'IC maitrise bien la situation  de la localité</v>
      </c>
      <c r="ET6" t="str">
        <f>IF('Data Checking'!FV6="","",'Data Checking'!FV6)</f>
        <v>vWvJfH3sDSZM3uC5W82MGH</v>
      </c>
      <c r="EU6" t="str">
        <f>IF('Data Checking'!FW6="","",'Data Checking'!FW6)</f>
        <v>v89tPMrAjVHLSntiBQ22UJ</v>
      </c>
      <c r="EV6" t="str">
        <f>IF('Data Checking'!FX6="","",'Data Checking'!FX6)</f>
        <v>v5AfrSZTqajduwJVMoNG7f</v>
      </c>
      <c r="EW6" t="str">
        <f>IF('Data Checking'!FY6="","",'Data Checking'!FY6)</f>
        <v>vbptduBAghB4e4bMMgdQUc</v>
      </c>
      <c r="EX6" t="str">
        <f>IF('Data Checking'!FZ6="","",'Data Checking'!FZ6)</f>
        <v>vNycnGWUpYeb3KNNoHrkGX</v>
      </c>
      <c r="EY6" t="str">
        <f>IF('Data Checking'!GA6="","",'Data Checking'!GA6)</f>
        <v/>
      </c>
      <c r="EZ6">
        <f>IF('Data Checking'!GB6="","",'Data Checking'!GB6)</f>
        <v>383011403</v>
      </c>
      <c r="FA6" t="str">
        <f>IF('Data Checking'!GC6="","",'Data Checking'!GC6)</f>
        <v>6fcdbe52-cc6c-4d0c-b522-a57771cedcbc</v>
      </c>
      <c r="FB6">
        <f>IF('Data Checking'!GD6="","",'Data Checking'!GD6)</f>
        <v>44939.538124999999</v>
      </c>
      <c r="FC6" t="str">
        <f>IF('Data Checking'!GE6="","",'Data Checking'!GE6)</f>
        <v/>
      </c>
      <c r="FD6" t="str">
        <f>IF('Data Checking'!GF6="","",'Data Checking'!GF6)</f>
        <v/>
      </c>
      <c r="FE6" t="str">
        <f>IF('Data Checking'!GG6="","",'Data Checking'!GG6)</f>
        <v>submitted_via_web</v>
      </c>
      <c r="FF6" t="str">
        <f>IF('Data Checking'!GH6="","",'Data Checking'!GH6)</f>
        <v>reach_rdc_hsm_enqueteur</v>
      </c>
      <c r="FG6" t="str">
        <f>IF('Data Checking'!GI6="","",'Data Checking'!GI6)</f>
        <v/>
      </c>
      <c r="FH6">
        <f>IF('Data Checking'!GJ6="","",'Data Checking'!GJ6)</f>
        <v>5</v>
      </c>
    </row>
    <row r="7" spans="1:164" x14ac:dyDescent="0.25">
      <c r="A7">
        <f>IF('Data Checking'!D7="","",'Data Checking'!D7)</f>
        <v>44938</v>
      </c>
      <c r="B7">
        <f>IF('Data Checking'!E7="","",'Data Checking'!E7)</f>
        <v>44938.712168530103</v>
      </c>
      <c r="C7">
        <f>IF('Data Checking'!F7="","",'Data Checking'!F7)</f>
        <v>44939.498203113428</v>
      </c>
      <c r="D7" t="str">
        <f>IF('Data Checking'!I7="","",'Data Checking'!I7)</f>
        <v>audit.csv</v>
      </c>
      <c r="E7" t="str">
        <f>IF('Data Checking'!J7="","",'Data Checking'!J7)</f>
        <v>https://kc.humanitarianresponse.info/media/original?media_file=reachrdcdata%2Fattachments%2F03786f7074524bcf85122757f5105ae7%2Fe740c4f1-2066-424c-af4e-0f141dca8dcc%2Faudit.csv</v>
      </c>
      <c r="F7" t="str">
        <f>IF('Data Checking'!K7="","",'Data Checking'!K7)</f>
        <v/>
      </c>
      <c r="G7" t="str">
        <f>IF('Data Checking'!L7="","",'Data Checking'!L7)</f>
        <v/>
      </c>
      <c r="H7" t="str">
        <f>IF('Data Checking'!M7="","",'Data Checking'!M7)</f>
        <v>ENU10</v>
      </c>
      <c r="I7" t="str">
        <f>IF('Data Checking'!N7="","",'Data Checking'!N7)</f>
        <v>Kalemie</v>
      </c>
      <c r="J7" t="str">
        <f>IF('Data Checking'!O7="","",'Data Checking'!O7)</f>
        <v>Décembre</v>
      </c>
      <c r="K7" t="str">
        <f>IF('Data Checking'!P7="","",'Data Checking'!P7)</f>
        <v>Entretien à distance (appel téléphonique)</v>
      </c>
      <c r="L7">
        <f>IF('Data Checking'!Q7="","",'Data Checking'!Q7)</f>
        <v>820888568</v>
      </c>
      <c r="M7">
        <f>IF('Data Checking'!R7="","",'Data Checking'!R7)</f>
        <v>820888568</v>
      </c>
      <c r="N7" t="str">
        <f>IF('Data Checking'!S7="","",'Data Checking'!S7)</f>
        <v>Oui</v>
      </c>
      <c r="O7" t="str">
        <f>IF('Data Checking'!U7="","",'Data Checking'!U7)</f>
        <v/>
      </c>
      <c r="P7" t="str">
        <f>IF('Data Checking'!V7="","",'Data Checking'!V7)</f>
        <v/>
      </c>
      <c r="Q7" t="str">
        <f>IF('Data Checking'!W7="","",'Data Checking'!W7)</f>
        <v/>
      </c>
      <c r="R7" t="str">
        <f>IF('Data Checking'!X7="","",'Data Checking'!X7)</f>
        <v>Oui</v>
      </c>
      <c r="S7" t="str">
        <f>IF('Data Checking'!Z7="","",'Data Checking'!Z7)</f>
        <v/>
      </c>
      <c r="T7" t="str">
        <f>IF('Data Checking'!AA7="","",'Data Checking'!AA7)</f>
        <v/>
      </c>
      <c r="U7" t="str">
        <f>IF('Data Checking'!AB7="","",'Data Checking'!AB7)</f>
        <v>Maintenant</v>
      </c>
      <c r="V7" t="str">
        <f>IF('Data Checking'!AD7="","",'Data Checking'!AD7)</f>
        <v/>
      </c>
      <c r="W7" t="str">
        <f>IF('Data Checking'!AE7="","",'Data Checking'!AE7)</f>
        <v xml:space="preserve">Munyungwa Barthélemy </v>
      </c>
      <c r="X7" t="str">
        <f>IF('Data Checking'!AF7="","",'Data Checking'!AF7)</f>
        <v>Homme</v>
      </c>
      <c r="Y7">
        <f>IF('Data Checking'!AG7="","",'Data Checking'!AG7)</f>
        <v>46</v>
      </c>
      <c r="Z7" t="str">
        <f>IF('Data Checking'!AH7="","",'Data Checking'!AH7)</f>
        <v>Agriculteur</v>
      </c>
      <c r="AA7" t="str">
        <f>IF('Data Checking'!AI7="","",'Data Checking'!AI7)</f>
        <v/>
      </c>
      <c r="AB7" t="str">
        <f>IF('Data Checking'!AJ7="","",'Data Checking'!AJ7)</f>
        <v/>
      </c>
      <c r="AC7" t="str">
        <f>IF('Data Checking'!AK7="","",'Data Checking'!AK7)</f>
        <v/>
      </c>
      <c r="AD7" t="str">
        <f>IF('Data Checking'!AL7="","",'Data Checking'!AL7)</f>
        <v/>
      </c>
      <c r="AE7" t="str">
        <f>IF('Data Checking'!AM7="","",'Data Checking'!AM7)</f>
        <v/>
      </c>
      <c r="AF7" t="str">
        <f>IF('Data Checking'!AN7="","",'Data Checking'!AN7)</f>
        <v/>
      </c>
      <c r="AG7" t="str">
        <f>IF('Data Checking'!AO7="","",'Data Checking'!AO7)</f>
        <v/>
      </c>
      <c r="AH7" t="str">
        <f>IF('Data Checking'!AP7="","",'Data Checking'!AP7)</f>
        <v>Personne non déplacée (Autochtone)</v>
      </c>
      <c r="AI7" t="str">
        <f>IF('Data Checking'!AR7="","",'Data Checking'!AR7)</f>
        <v>Tanganyika</v>
      </c>
      <c r="AJ7" t="str">
        <f>IF('Data Checking'!AS7="","",'Data Checking'!AS7)</f>
        <v>Kalemie</v>
      </c>
      <c r="AK7" t="str">
        <f>IF('Data Checking'!AT7="","",'Data Checking'!AT7)</f>
        <v>Kalomboy</v>
      </c>
      <c r="AL7" t="str">
        <f>IF('Data Checking'!AU7="","",'Data Checking'!AU7)</f>
        <v/>
      </c>
      <c r="AM7" t="str">
        <f>IF('Data Checking'!AV7="","",'Data Checking'!AV7)</f>
        <v>Kalomboy</v>
      </c>
      <c r="AN7" t="str">
        <f>IF('Data Checking'!AW7="","",'Data Checking'!AW7)</f>
        <v/>
      </c>
      <c r="AO7" t="str">
        <f>IF('Data Checking'!AX7="","",'Data Checking'!AX7)</f>
        <v>Oui</v>
      </c>
      <c r="AP7" t="str">
        <f>IF('Data Checking'!AY7="","",'Data Checking'!AY7)</f>
        <v>Tanganyika</v>
      </c>
      <c r="AQ7" t="str">
        <f>IF('Data Checking'!AZ7="","",'Data Checking'!AZ7)</f>
        <v>Kalemie</v>
      </c>
      <c r="AR7" t="str">
        <f>IF('Data Checking'!BA7="","",'Data Checking'!BA7)</f>
        <v>Localité</v>
      </c>
      <c r="AS7" t="str">
        <f>IF('Data Checking'!BB7="","",'Data Checking'!BB7)</f>
        <v/>
      </c>
      <c r="AT7" t="str">
        <f>IF('Data Checking'!BC7="","",'Data Checking'!BC7)</f>
        <v/>
      </c>
      <c r="AU7" t="str">
        <f>IF('Data Checking'!BD7="","",'Data Checking'!BD7)</f>
        <v/>
      </c>
      <c r="AV7" t="str">
        <f>IF('Data Checking'!BE7="","",'Data Checking'!BE7)</f>
        <v>Kalomboy</v>
      </c>
      <c r="AW7" t="str">
        <f>IF('Data Checking'!BF7="","",'Data Checking'!BF7)</f>
        <v/>
      </c>
      <c r="AX7" t="str">
        <f>IF('Data Checking'!BG7="","",'Data Checking'!BG7)</f>
        <v>Kalomboy</v>
      </c>
      <c r="AY7" t="str">
        <f>IF('Data Checking'!BH7="","",'Data Checking'!BH7)</f>
        <v>Non</v>
      </c>
      <c r="AZ7" t="str">
        <f>IF('Data Checking'!BI7="","",'Data Checking'!BI7)</f>
        <v/>
      </c>
      <c r="BA7" t="str">
        <f>IF('Data Checking'!BJ7="","",'Data Checking'!BJ7)</f>
        <v>Oui</v>
      </c>
      <c r="BB7" t="str">
        <f>IF('Data Checking'!BK7="","",'Data Checking'!BK7)</f>
        <v>Oui</v>
      </c>
      <c r="BC7" t="str">
        <f>IF('Data Checking'!BL7="","",'Data Checking'!BL7)</f>
        <v/>
      </c>
      <c r="BD7" t="str">
        <f>IF('Data Checking'!BM7="","",'Data Checking'!BM7)</f>
        <v/>
      </c>
      <c r="BE7" t="str">
        <f>IF('Data Checking'!BN7="","",'Data Checking'!BN7)</f>
        <v/>
      </c>
      <c r="BF7" t="str">
        <f>IF('Data Checking'!BO7="","",'Data Checking'!BO7)</f>
        <v/>
      </c>
      <c r="BG7" t="str">
        <f>IF('Data Checking'!BP7="","",'Data Checking'!BP7)</f>
        <v/>
      </c>
      <c r="BH7" t="str">
        <f>IF('Data Checking'!BQ7="","",'Data Checking'!BQ7)</f>
        <v>Autre (Spécifier)</v>
      </c>
      <c r="BI7" t="str">
        <f>IF('Data Checking'!BR7="","",'Data Checking'!BR7)</f>
        <v>Dayolo</v>
      </c>
      <c r="BJ7" t="str">
        <f>IF('Data Checking'!BS7="","",'Data Checking'!BS7)</f>
        <v>Oui</v>
      </c>
      <c r="BK7" t="str">
        <f>IF('Data Checking'!BT7="","",'Data Checking'!BT7)</f>
        <v>Oui</v>
      </c>
      <c r="BL7" t="str">
        <f>IF('Data Checking'!BV7="","",'Data Checking'!BV7)</f>
        <v/>
      </c>
      <c r="BM7" t="str">
        <f>IF('Data Checking'!BW7="","",'Data Checking'!BW7)</f>
        <v/>
      </c>
      <c r="BN7" t="str">
        <f>IF('Data Checking'!BX7="","",'Data Checking'!BX7)</f>
        <v>Oui</v>
      </c>
      <c r="BO7" t="str">
        <f>IF('Data Checking'!BY7="","",'Data Checking'!BY7)</f>
        <v>Non</v>
      </c>
      <c r="BP7" t="str">
        <f>IF('Data Checking'!BZ7="","",'Data Checking'!BZ7)</f>
        <v>Non</v>
      </c>
      <c r="BQ7" t="str">
        <f>IF('Data Checking'!CA7="","",'Data Checking'!CA7)</f>
        <v>Oui</v>
      </c>
      <c r="BR7" t="str">
        <f>IF('Data Checking'!CB7="","",'Data Checking'!CB7)</f>
        <v>Non</v>
      </c>
      <c r="BS7" t="str">
        <f>IF('Data Checking'!CC7="","",'Data Checking'!CC7)</f>
        <v/>
      </c>
      <c r="BT7" t="str">
        <f>IF('Data Checking'!CD7="","",'Data Checking'!CD7)</f>
        <v>Communauté hôte (=Autochtones)</v>
      </c>
      <c r="BU7" t="str">
        <f>IF('Data Checking'!CE7="","",'Data Checking'!CE7)</f>
        <v>2</v>
      </c>
      <c r="BV7" t="str">
        <f>IF('Data Checking'!CF7="","",'Data Checking'!CF7)</f>
        <v>Oui</v>
      </c>
      <c r="BW7" t="str">
        <f>IF('Data Checking'!CG7="","",'Data Checking'!CG7)</f>
        <v>Communauté hôte (=Autochtones)</v>
      </c>
      <c r="BX7">
        <f>IF('Data Checking'!CK7="","",'Data Checking'!CK7)</f>
        <v>1</v>
      </c>
      <c r="BY7">
        <f>IF('Data Checking'!CL7="","",'Data Checking'!CL7)</f>
        <v>0</v>
      </c>
      <c r="BZ7">
        <f>IF('Data Checking'!CM7="","",'Data Checking'!CM7)</f>
        <v>0</v>
      </c>
      <c r="CA7">
        <f>IF('Data Checking'!CN7="","",'Data Checking'!CN7)</f>
        <v>0</v>
      </c>
      <c r="CB7">
        <f>IF('Data Checking'!CO7="","",'Data Checking'!CO7)</f>
        <v>0</v>
      </c>
      <c r="CC7" t="str">
        <f>IF('Data Checking'!CP7="","",'Data Checking'!CP7)</f>
        <v>0.7847015451246018</v>
      </c>
      <c r="CD7" t="str">
        <f>IF('Data Checking'!CQ7="","",'Data Checking'!CQ7)</f>
        <v/>
      </c>
      <c r="CE7" t="str">
        <f>IF('Data Checking'!CR7="","",'Data Checking'!CR7)</f>
        <v>2</v>
      </c>
      <c r="CF7" t="str">
        <f>IF('Data Checking'!CS7="","",'Data Checking'!CS7)</f>
        <v/>
      </c>
      <c r="CG7" t="str">
        <f>IF('Data Checking'!CT7="","",'Data Checking'!CT7)</f>
        <v/>
      </c>
      <c r="CH7" t="str">
        <f>IF('Data Checking'!CU7="","",'Data Checking'!CU7)</f>
        <v/>
      </c>
      <c r="CI7" t="str">
        <f>IF('Data Checking'!CW7="","",'Data Checking'!CW7)</f>
        <v/>
      </c>
      <c r="CJ7" t="str">
        <f>IF('Data Checking'!CY7="","",'Data Checking'!CY7)</f>
        <v/>
      </c>
      <c r="CK7" t="str">
        <f>IF('Data Checking'!DA7="","",'Data Checking'!DA7)</f>
        <v/>
      </c>
      <c r="CL7" t="str">
        <f>IF('Data Checking'!DC7="","",'Data Checking'!DC7)</f>
        <v/>
      </c>
      <c r="CM7" t="str">
        <f>IF('Data Checking'!DE7="","",'Data Checking'!DE7)</f>
        <v/>
      </c>
      <c r="CN7" t="str">
        <f>IF('Data Checking'!DG7="","",'Data Checking'!DG7)</f>
        <v/>
      </c>
      <c r="CO7" t="str">
        <f>IF('Data Checking'!DI7="","",'Data Checking'!DI7)</f>
        <v/>
      </c>
      <c r="CP7" t="str">
        <f>IF('Data Checking'!DK7="","",'Data Checking'!DK7)</f>
        <v/>
      </c>
      <c r="CQ7" t="str">
        <f>IF('Data Checking'!DL7="","",'Data Checking'!DL7)</f>
        <v/>
      </c>
      <c r="CR7" t="str">
        <f>IF('Data Checking'!DM7="","",'Data Checking'!DM7)</f>
        <v/>
      </c>
      <c r="CS7" t="str">
        <f>IF('Data Checking'!DN7="","",'Data Checking'!DN7)</f>
        <v/>
      </c>
      <c r="CT7" t="str">
        <f>IF('Data Checking'!DO7="","",'Data Checking'!DO7)</f>
        <v/>
      </c>
      <c r="CU7" t="str">
        <f>IF('Data Checking'!DP7="","",'Data Checking'!DP7)</f>
        <v/>
      </c>
      <c r="CV7" t="str">
        <f>IF('Data Checking'!DQ7="","",'Data Checking'!DQ7)</f>
        <v/>
      </c>
      <c r="CW7" t="str">
        <f>IF('Data Checking'!DR7="","",'Data Checking'!DR7)</f>
        <v/>
      </c>
      <c r="CX7">
        <f>IF('Data Checking'!DS7="","",'Data Checking'!DS7)</f>
        <v>30</v>
      </c>
      <c r="CY7" t="str">
        <f>IF('Data Checking'!DT7="","",'Data Checking'!DT7)</f>
        <v/>
      </c>
      <c r="CZ7" t="str">
        <f>IF('Data Checking'!DU7="","",'Data Checking'!DU7)</f>
        <v/>
      </c>
      <c r="DA7" t="str">
        <f>IF('Data Checking'!DV7="","",'Data Checking'!DV7)</f>
        <v/>
      </c>
      <c r="DB7">
        <f>IF('Data Checking'!DW7="","",'Data Checking'!DW7)</f>
        <v>0</v>
      </c>
      <c r="DC7">
        <f>IF('Data Checking'!DY7="","",'Data Checking'!DY7)</f>
        <v>2</v>
      </c>
      <c r="DD7">
        <f>IF('Data Checking'!EA7="","",'Data Checking'!EA7)</f>
        <v>1</v>
      </c>
      <c r="DE7">
        <f>IF('Data Checking'!EC7="","",'Data Checking'!EC7)</f>
        <v>0</v>
      </c>
      <c r="DF7">
        <f>IF('Data Checking'!EE7="","",'Data Checking'!EE7)</f>
        <v>1</v>
      </c>
      <c r="DG7">
        <f>IF('Data Checking'!EG7="","",'Data Checking'!EG7)</f>
        <v>1</v>
      </c>
      <c r="DH7">
        <f>IF('Data Checking'!EI7="","",'Data Checking'!EI7)</f>
        <v>25</v>
      </c>
      <c r="DI7">
        <f>IF('Data Checking'!EJ7="","",'Data Checking'!EJ7)</f>
        <v>6</v>
      </c>
      <c r="DJ7">
        <f>IF('Data Checking'!EK7="","",'Data Checking'!EK7)</f>
        <v>4</v>
      </c>
      <c r="DK7">
        <f>IF('Data Checking'!EL7="","",'Data Checking'!EL7)</f>
        <v>0</v>
      </c>
      <c r="DL7" t="str">
        <f>IF('Data Checking'!EM7="","",'Data Checking'!EM7)</f>
        <v/>
      </c>
      <c r="DM7" t="str">
        <f>IF('Data Checking'!EN7="","",'Data Checking'!EN7)</f>
        <v/>
      </c>
      <c r="DN7" t="str">
        <f>IF('Data Checking'!EO7="","",'Data Checking'!EO7)</f>
        <v>Oui</v>
      </c>
      <c r="DO7">
        <f>IF('Data Checking'!EP7="","",'Data Checking'!EP7)</f>
        <v>9</v>
      </c>
      <c r="DP7">
        <f>IF('Data Checking'!ER7="","",'Data Checking'!ER7)</f>
        <v>9</v>
      </c>
      <c r="DQ7">
        <f>IF('Data Checking'!ES7="","",'Data Checking'!ES7)</f>
        <v>4</v>
      </c>
      <c r="DR7">
        <f>IF('Data Checking'!ET7="","",'Data Checking'!ET7)</f>
        <v>2</v>
      </c>
      <c r="DS7" t="str">
        <f>IF('Data Checking'!EU7="","",'Data Checking'!EU7)</f>
        <v/>
      </c>
      <c r="DT7" t="str">
        <f>IF('Data Checking'!EV7="","",'Data Checking'!EV7)</f>
        <v>Appel téléphonique Station de radio</v>
      </c>
      <c r="DU7">
        <f>IF('Data Checking'!EW7="","",'Data Checking'!EW7)</f>
        <v>1</v>
      </c>
      <c r="DV7">
        <f>IF('Data Checking'!EX7="","",'Data Checking'!EX7)</f>
        <v>0</v>
      </c>
      <c r="DW7">
        <f>IF('Data Checking'!EY7="","",'Data Checking'!EY7)</f>
        <v>0</v>
      </c>
      <c r="DX7">
        <f>IF('Data Checking'!EZ7="","",'Data Checking'!EZ7)</f>
        <v>0</v>
      </c>
      <c r="DY7">
        <f>IF('Data Checking'!FA7="","",'Data Checking'!FA7)</f>
        <v>0</v>
      </c>
      <c r="DZ7">
        <f>IF('Data Checking'!FB7="","",'Data Checking'!FB7)</f>
        <v>1</v>
      </c>
      <c r="EA7">
        <f>IF('Data Checking'!FC7="","",'Data Checking'!FC7)</f>
        <v>0</v>
      </c>
      <c r="EB7">
        <f>IF('Data Checking'!FD7="","",'Data Checking'!FD7)</f>
        <v>0</v>
      </c>
      <c r="EC7">
        <f>IF('Data Checking'!FE7="","",'Data Checking'!FE7)</f>
        <v>0</v>
      </c>
      <c r="ED7">
        <f>IF('Data Checking'!FF7="","",'Data Checking'!FF7)</f>
        <v>0</v>
      </c>
      <c r="EE7">
        <f>IF('Data Checking'!FG7="","",'Data Checking'!FG7)</f>
        <v>0</v>
      </c>
      <c r="EF7">
        <f>IF('Data Checking'!FH7="","",'Data Checking'!FH7)</f>
        <v>0</v>
      </c>
      <c r="EG7">
        <f>IF('Data Checking'!FI7="","",'Data Checking'!FI7)</f>
        <v>0</v>
      </c>
      <c r="EH7" t="str">
        <f>IF('Data Checking'!FJ7="","",'Data Checking'!FJ7)</f>
        <v/>
      </c>
      <c r="EI7" t="str">
        <f>IF('Data Checking'!FK7="","",'Data Checking'!FK7)</f>
        <v>Information sur l'accès à l'assistance humanitaire</v>
      </c>
      <c r="EJ7" t="str">
        <f>IF('Data Checking'!FL7="","",'Data Checking'!FL7)</f>
        <v/>
      </c>
      <c r="EK7" t="str">
        <f>IF('Data Checking'!FM7="","",'Data Checking'!FM7)</f>
        <v/>
      </c>
      <c r="EL7" t="str">
        <f>IF('Data Checking'!FN7="","",'Data Checking'!FN7)</f>
        <v/>
      </c>
      <c r="EM7" t="str">
        <f>IF('Data Checking'!FO7="","",'Data Checking'!FO7)</f>
        <v/>
      </c>
      <c r="EN7" t="str">
        <f>IF('Data Checking'!FP7="","",'Data Checking'!FP7)</f>
        <v/>
      </c>
      <c r="EO7" t="str">
        <f>IF('Data Checking'!FQ7="","",'Data Checking'!FQ7)</f>
        <v/>
      </c>
      <c r="EP7" t="str">
        <f>IF('Data Checking'!FR7="","",'Data Checking'!FR7)</f>
        <v/>
      </c>
      <c r="EQ7" t="str">
        <f>IF('Data Checking'!FS7="","",'Data Checking'!FS7)</f>
        <v>Kalamboy</v>
      </c>
      <c r="ER7">
        <f>IF('Data Checking'!FT7="","",'Data Checking'!FT7)</f>
        <v>4</v>
      </c>
      <c r="ES7" t="str">
        <f>IF('Data Checking'!FU7="","",'Data Checking'!FU7)</f>
        <v xml:space="preserve">L'IC connaît la situation de la localité </v>
      </c>
      <c r="ET7" t="str">
        <f>IF('Data Checking'!FV7="","",'Data Checking'!FV7)</f>
        <v>vWvJfH3sDSZM3uC5W82MGH</v>
      </c>
      <c r="EU7" t="str">
        <f>IF('Data Checking'!FW7="","",'Data Checking'!FW7)</f>
        <v>v89tPMrAjVHLSntiBQ22UJ</v>
      </c>
      <c r="EV7" t="str">
        <f>IF('Data Checking'!FX7="","",'Data Checking'!FX7)</f>
        <v>v5AfrSZTqajduwJVMoNG7f</v>
      </c>
      <c r="EW7" t="str">
        <f>IF('Data Checking'!FY7="","",'Data Checking'!FY7)</f>
        <v>vbptduBAghB4e4bMMgdQUc</v>
      </c>
      <c r="EX7" t="str">
        <f>IF('Data Checking'!FZ7="","",'Data Checking'!FZ7)</f>
        <v>vNycnGWUpYeb3KNNoHrkGX</v>
      </c>
      <c r="EY7" t="str">
        <f>IF('Data Checking'!GA7="","",'Data Checking'!GA7)</f>
        <v/>
      </c>
      <c r="EZ7">
        <f>IF('Data Checking'!GB7="","",'Data Checking'!GB7)</f>
        <v>383011596</v>
      </c>
      <c r="FA7" t="str">
        <f>IF('Data Checking'!GC7="","",'Data Checking'!GC7)</f>
        <v>e740c4f1-2066-424c-af4e-0f141dca8dcc</v>
      </c>
      <c r="FB7">
        <f>IF('Data Checking'!GD7="","",'Data Checking'!GD7)</f>
        <v>44939.538657407407</v>
      </c>
      <c r="FC7" t="str">
        <f>IF('Data Checking'!GE7="","",'Data Checking'!GE7)</f>
        <v/>
      </c>
      <c r="FD7" t="str">
        <f>IF('Data Checking'!GF7="","",'Data Checking'!GF7)</f>
        <v/>
      </c>
      <c r="FE7" t="str">
        <f>IF('Data Checking'!GG7="","",'Data Checking'!GG7)</f>
        <v>submitted_via_web</v>
      </c>
      <c r="FF7" t="str">
        <f>IF('Data Checking'!GH7="","",'Data Checking'!GH7)</f>
        <v>reach_rdc_hsm_enqueteur</v>
      </c>
      <c r="FG7" t="str">
        <f>IF('Data Checking'!GI7="","",'Data Checking'!GI7)</f>
        <v/>
      </c>
      <c r="FH7">
        <f>IF('Data Checking'!GJ7="","",'Data Checking'!GJ7)</f>
        <v>6</v>
      </c>
    </row>
    <row r="8" spans="1:164" x14ac:dyDescent="0.25">
      <c r="A8">
        <f>IF('Data Checking'!D8="","",'Data Checking'!D8)</f>
        <v>44939</v>
      </c>
      <c r="B8">
        <f>IF('Data Checking'!E8="","",'Data Checking'!E8)</f>
        <v>44939.502365752312</v>
      </c>
      <c r="C8">
        <f>IF('Data Checking'!F8="","",'Data Checking'!F8)</f>
        <v>44939.550460937498</v>
      </c>
      <c r="D8" t="str">
        <f>IF('Data Checking'!I8="","",'Data Checking'!I8)</f>
        <v>audit.csv</v>
      </c>
      <c r="E8" t="str">
        <f>IF('Data Checking'!J8="","",'Data Checking'!J8)</f>
        <v>https://kc.humanitarianresponse.info/media/original?media_file=reachrdcdata%2Fattachments%2F03786f7074524bcf85122757f5105ae7%2Fd3ef0fe0-bcec-4348-b957-02dd8f5b672a%2Faudit.csv</v>
      </c>
      <c r="F8" t="str">
        <f>IF('Data Checking'!K8="","",'Data Checking'!K8)</f>
        <v/>
      </c>
      <c r="G8" t="str">
        <f>IF('Data Checking'!L8="","",'Data Checking'!L8)</f>
        <v/>
      </c>
      <c r="H8" t="str">
        <f>IF('Data Checking'!M8="","",'Data Checking'!M8)</f>
        <v>ENU10</v>
      </c>
      <c r="I8" t="str">
        <f>IF('Data Checking'!N8="","",'Data Checking'!N8)</f>
        <v>Kalemie</v>
      </c>
      <c r="J8" t="str">
        <f>IF('Data Checking'!O8="","",'Data Checking'!O8)</f>
        <v>Décembre</v>
      </c>
      <c r="K8" t="str">
        <f>IF('Data Checking'!P8="","",'Data Checking'!P8)</f>
        <v>Entretien à distance (appel téléphonique)</v>
      </c>
      <c r="L8">
        <f>IF('Data Checking'!Q8="","",'Data Checking'!Q8)</f>
        <v>820322776</v>
      </c>
      <c r="M8">
        <f>IF('Data Checking'!R8="","",'Data Checking'!R8)</f>
        <v>820322776</v>
      </c>
      <c r="N8" t="str">
        <f>IF('Data Checking'!S8="","",'Data Checking'!S8)</f>
        <v>Oui</v>
      </c>
      <c r="O8" t="str">
        <f>IF('Data Checking'!U8="","",'Data Checking'!U8)</f>
        <v/>
      </c>
      <c r="P8" t="str">
        <f>IF('Data Checking'!V8="","",'Data Checking'!V8)</f>
        <v/>
      </c>
      <c r="Q8" t="str">
        <f>IF('Data Checking'!W8="","",'Data Checking'!W8)</f>
        <v/>
      </c>
      <c r="R8" t="str">
        <f>IF('Data Checking'!X8="","",'Data Checking'!X8)</f>
        <v>Oui</v>
      </c>
      <c r="S8" t="str">
        <f>IF('Data Checking'!Z8="","",'Data Checking'!Z8)</f>
        <v/>
      </c>
      <c r="T8" t="str">
        <f>IF('Data Checking'!AA8="","",'Data Checking'!AA8)</f>
        <v/>
      </c>
      <c r="U8" t="str">
        <f>IF('Data Checking'!AB8="","",'Data Checking'!AB8)</f>
        <v>Maintenant</v>
      </c>
      <c r="V8" t="str">
        <f>IF('Data Checking'!AD8="","",'Data Checking'!AD8)</f>
        <v/>
      </c>
      <c r="W8" t="str">
        <f>IF('Data Checking'!AE8="","",'Data Checking'!AE8)</f>
        <v>Kalambay jean</v>
      </c>
      <c r="X8" t="str">
        <f>IF('Data Checking'!AF8="","",'Data Checking'!AF8)</f>
        <v>Homme</v>
      </c>
      <c r="Y8">
        <f>IF('Data Checking'!AG8="","",'Data Checking'!AG8)</f>
        <v>53</v>
      </c>
      <c r="Z8" t="str">
        <f>IF('Data Checking'!AH8="","",'Data Checking'!AH8)</f>
        <v>Agriculteur</v>
      </c>
      <c r="AA8" t="str">
        <f>IF('Data Checking'!AI8="","",'Data Checking'!AI8)</f>
        <v/>
      </c>
      <c r="AB8" t="str">
        <f>IF('Data Checking'!AJ8="","",'Data Checking'!AJ8)</f>
        <v/>
      </c>
      <c r="AC8" t="str">
        <f>IF('Data Checking'!AK8="","",'Data Checking'!AK8)</f>
        <v/>
      </c>
      <c r="AD8" t="str">
        <f>IF('Data Checking'!AL8="","",'Data Checking'!AL8)</f>
        <v/>
      </c>
      <c r="AE8" t="str">
        <f>IF('Data Checking'!AM8="","",'Data Checking'!AM8)</f>
        <v/>
      </c>
      <c r="AF8" t="str">
        <f>IF('Data Checking'!AN8="","",'Data Checking'!AN8)</f>
        <v/>
      </c>
      <c r="AG8" t="str">
        <f>IF('Data Checking'!AO8="","",'Data Checking'!AO8)</f>
        <v/>
      </c>
      <c r="AH8" t="str">
        <f>IF('Data Checking'!AP8="","",'Data Checking'!AP8)</f>
        <v>Personne non déplacée (Autochtone)</v>
      </c>
      <c r="AI8" t="str">
        <f>IF('Data Checking'!AR8="","",'Data Checking'!AR8)</f>
        <v>Tanganyika</v>
      </c>
      <c r="AJ8" t="str">
        <f>IF('Data Checking'!AS8="","",'Data Checking'!AS8)</f>
        <v>Nyunzu</v>
      </c>
      <c r="AK8" t="str">
        <f>IF('Data Checking'!AT8="","",'Data Checking'!AT8)</f>
        <v>Autre (Specifiez)</v>
      </c>
      <c r="AL8" t="str">
        <f>IF('Data Checking'!AU8="","",'Data Checking'!AU8)</f>
        <v>Kalambayi</v>
      </c>
      <c r="AM8" t="str">
        <f>IF('Data Checking'!AV8="","",'Data Checking'!AV8)</f>
        <v>Kalambayi</v>
      </c>
      <c r="AN8" t="str">
        <f>IF('Data Checking'!AW8="","",'Data Checking'!AW8)</f>
        <v/>
      </c>
      <c r="AO8" t="str">
        <f>IF('Data Checking'!AX8="","",'Data Checking'!AX8)</f>
        <v>Oui</v>
      </c>
      <c r="AP8" t="str">
        <f>IF('Data Checking'!AY8="","",'Data Checking'!AY8)</f>
        <v>Tanganyika</v>
      </c>
      <c r="AQ8" t="str">
        <f>IF('Data Checking'!AZ8="","",'Data Checking'!AZ8)</f>
        <v>Nyunzu</v>
      </c>
      <c r="AR8" t="str">
        <f>IF('Data Checking'!BA8="","",'Data Checking'!BA8)</f>
        <v>Localité</v>
      </c>
      <c r="AS8" t="str">
        <f>IF('Data Checking'!BB8="","",'Data Checking'!BB8)</f>
        <v/>
      </c>
      <c r="AT8" t="str">
        <f>IF('Data Checking'!BC8="","",'Data Checking'!BC8)</f>
        <v/>
      </c>
      <c r="AU8" t="str">
        <f>IF('Data Checking'!BD8="","",'Data Checking'!BD8)</f>
        <v/>
      </c>
      <c r="AV8" t="str">
        <f>IF('Data Checking'!BE8="","",'Data Checking'!BE8)</f>
        <v>Autre (Specifiez)</v>
      </c>
      <c r="AW8" t="str">
        <f>IF('Data Checking'!BF8="","",'Data Checking'!BF8)</f>
        <v>Kalambay</v>
      </c>
      <c r="AX8" t="str">
        <f>IF('Data Checking'!BG8="","",'Data Checking'!BG8)</f>
        <v>Kalambay</v>
      </c>
      <c r="AY8" t="str">
        <f>IF('Data Checking'!BH8="","",'Data Checking'!BH8)</f>
        <v>Non</v>
      </c>
      <c r="AZ8" t="str">
        <f>IF('Data Checking'!BI8="","",'Data Checking'!BI8)</f>
        <v/>
      </c>
      <c r="BA8" t="str">
        <f>IF('Data Checking'!BJ8="","",'Data Checking'!BJ8)</f>
        <v>Oui</v>
      </c>
      <c r="BB8" t="str">
        <f>IF('Data Checking'!BK8="","",'Data Checking'!BK8)</f>
        <v>Oui</v>
      </c>
      <c r="BC8" t="str">
        <f>IF('Data Checking'!BL8="","",'Data Checking'!BL8)</f>
        <v>Autre (Specifiez)</v>
      </c>
      <c r="BD8" t="str">
        <f>IF('Data Checking'!BM8="","",'Data Checking'!BM8)</f>
        <v>Kimbayo</v>
      </c>
      <c r="BE8" t="str">
        <f>IF('Data Checking'!BN8="","",'Data Checking'!BN8)</f>
        <v>Kimbayo</v>
      </c>
      <c r="BF8" t="str">
        <f>IF('Data Checking'!BO8="","",'Data Checking'!BO8)</f>
        <v xml:space="preserve">Centre de santé </v>
      </c>
      <c r="BG8" t="str">
        <f>IF('Data Checking'!BP8="","",'Data Checking'!BP8)</f>
        <v/>
      </c>
      <c r="BH8" t="str">
        <f>IF('Data Checking'!BQ8="","",'Data Checking'!BQ8)</f>
        <v>Autre (Spécifier)</v>
      </c>
      <c r="BI8" t="str">
        <f>IF('Data Checking'!BR8="","",'Data Checking'!BR8)</f>
        <v>Bayolo</v>
      </c>
      <c r="BJ8" t="str">
        <f>IF('Data Checking'!BS8="","",'Data Checking'!BS8)</f>
        <v>Oui</v>
      </c>
      <c r="BK8" t="str">
        <f>IF('Data Checking'!BT8="","",'Data Checking'!BT8)</f>
        <v>Oui</v>
      </c>
      <c r="BL8" t="str">
        <f>IF('Data Checking'!BV8="","",'Data Checking'!BV8)</f>
        <v/>
      </c>
      <c r="BM8" t="str">
        <f>IF('Data Checking'!BW8="","",'Data Checking'!BW8)</f>
        <v/>
      </c>
      <c r="BN8" t="str">
        <f>IF('Data Checking'!BX8="","",'Data Checking'!BX8)</f>
        <v>Oui</v>
      </c>
      <c r="BO8" t="str">
        <f>IF('Data Checking'!BY8="","",'Data Checking'!BY8)</f>
        <v>Non</v>
      </c>
      <c r="BP8" t="str">
        <f>IF('Data Checking'!BZ8="","",'Data Checking'!BZ8)</f>
        <v>Oui</v>
      </c>
      <c r="BQ8" t="str">
        <f>IF('Data Checking'!CA8="","",'Data Checking'!CA8)</f>
        <v>Oui</v>
      </c>
      <c r="BR8" t="str">
        <f>IF('Data Checking'!CB8="","",'Data Checking'!CB8)</f>
        <v>Non</v>
      </c>
      <c r="BS8" t="str">
        <f>IF('Data Checking'!CC8="","",'Data Checking'!CC8)</f>
        <v/>
      </c>
      <c r="BT8" t="str">
        <f>IF('Data Checking'!CD8="","",'Data Checking'!CD8)</f>
        <v>Communauté hôte (=Autochtones)</v>
      </c>
      <c r="BU8" t="str">
        <f>IF('Data Checking'!CE8="","",'Data Checking'!CE8)</f>
        <v>3</v>
      </c>
      <c r="BV8" t="str">
        <f>IF('Data Checking'!CF8="","",'Data Checking'!CF8)</f>
        <v>Non</v>
      </c>
      <c r="BW8" t="str">
        <f>IF('Data Checking'!CG8="","",'Data Checking'!CG8)</f>
        <v/>
      </c>
      <c r="BX8" t="str">
        <f>IF('Data Checking'!CK8="","",'Data Checking'!CK8)</f>
        <v/>
      </c>
      <c r="BY8" t="str">
        <f>IF('Data Checking'!CL8="","",'Data Checking'!CL8)</f>
        <v/>
      </c>
      <c r="BZ8" t="str">
        <f>IF('Data Checking'!CM8="","",'Data Checking'!CM8)</f>
        <v/>
      </c>
      <c r="CA8" t="str">
        <f>IF('Data Checking'!CN8="","",'Data Checking'!CN8)</f>
        <v/>
      </c>
      <c r="CB8" t="str">
        <f>IF('Data Checking'!CO8="","",'Data Checking'!CO8)</f>
        <v/>
      </c>
      <c r="CC8" t="str">
        <f>IF('Data Checking'!CP8="","",'Data Checking'!CP8)</f>
        <v>0.32505416646979657</v>
      </c>
      <c r="CD8" t="str">
        <f>IF('Data Checking'!CQ8="","",'Data Checking'!CQ8)</f>
        <v/>
      </c>
      <c r="CE8" t="str">
        <f>IF('Data Checking'!CR8="","",'Data Checking'!CR8)</f>
        <v>1</v>
      </c>
      <c r="CF8" t="str">
        <f>IF('Data Checking'!CS8="","",'Data Checking'!CS8)</f>
        <v/>
      </c>
      <c r="CG8" t="str">
        <f>IF('Data Checking'!CT8="","",'Data Checking'!CT8)</f>
        <v/>
      </c>
      <c r="CH8">
        <f>IF('Data Checking'!CU8="","",'Data Checking'!CU8)</f>
        <v>6</v>
      </c>
      <c r="CI8">
        <f>IF('Data Checking'!CW8="","",'Data Checking'!CW8)</f>
        <v>1</v>
      </c>
      <c r="CJ8">
        <f>IF('Data Checking'!CY8="","",'Data Checking'!CY8)</f>
        <v>0</v>
      </c>
      <c r="CK8">
        <f>IF('Data Checking'!DA8="","",'Data Checking'!DA8)</f>
        <v>2</v>
      </c>
      <c r="CL8">
        <f>IF('Data Checking'!DC8="","",'Data Checking'!DC8)</f>
        <v>1</v>
      </c>
      <c r="CM8">
        <f>IF('Data Checking'!DE8="","",'Data Checking'!DE8)</f>
        <v>1</v>
      </c>
      <c r="CN8">
        <f>IF('Data Checking'!DG8="","",'Data Checking'!DG8)</f>
        <v>13</v>
      </c>
      <c r="CO8">
        <f>IF('Data Checking'!DI8="","",'Data Checking'!DI8)</f>
        <v>8</v>
      </c>
      <c r="CP8">
        <f>IF('Data Checking'!DK8="","",'Data Checking'!DK8)</f>
        <v>5</v>
      </c>
      <c r="CQ8">
        <f>IF('Data Checking'!DL8="","",'Data Checking'!DL8)</f>
        <v>0</v>
      </c>
      <c r="CR8">
        <f>IF('Data Checking'!DM8="","",'Data Checking'!DM8)</f>
        <v>8</v>
      </c>
      <c r="CS8">
        <f>IF('Data Checking'!DN8="","",'Data Checking'!DN8)</f>
        <v>0</v>
      </c>
      <c r="CT8">
        <f>IF('Data Checking'!DO8="","",'Data Checking'!DO8)</f>
        <v>3</v>
      </c>
      <c r="CU8">
        <f>IF('Data Checking'!DP8="","",'Data Checking'!DP8)</f>
        <v>0</v>
      </c>
      <c r="CV8" t="str">
        <f>IF('Data Checking'!DQ8="","",'Data Checking'!DQ8)</f>
        <v/>
      </c>
      <c r="CW8" t="str">
        <f>IF('Data Checking'!DR8="","",'Data Checking'!DR8)</f>
        <v/>
      </c>
      <c r="CX8" t="str">
        <f>IF('Data Checking'!DS8="","",'Data Checking'!DS8)</f>
        <v/>
      </c>
      <c r="CY8" t="str">
        <f>IF('Data Checking'!DT8="","",'Data Checking'!DT8)</f>
        <v/>
      </c>
      <c r="CZ8" t="str">
        <f>IF('Data Checking'!DU8="","",'Data Checking'!DU8)</f>
        <v/>
      </c>
      <c r="DA8" t="str">
        <f>IF('Data Checking'!DV8="","",'Data Checking'!DV8)</f>
        <v/>
      </c>
      <c r="DB8" t="str">
        <f>IF('Data Checking'!DW8="","",'Data Checking'!DW8)</f>
        <v/>
      </c>
      <c r="DC8" t="str">
        <f>IF('Data Checking'!DY8="","",'Data Checking'!DY8)</f>
        <v/>
      </c>
      <c r="DD8" t="str">
        <f>IF('Data Checking'!EA8="","",'Data Checking'!EA8)</f>
        <v/>
      </c>
      <c r="DE8" t="str">
        <f>IF('Data Checking'!EC8="","",'Data Checking'!EC8)</f>
        <v/>
      </c>
      <c r="DF8" t="str">
        <f>IF('Data Checking'!EE8="","",'Data Checking'!EE8)</f>
        <v/>
      </c>
      <c r="DG8" t="str">
        <f>IF('Data Checking'!EG8="","",'Data Checking'!EG8)</f>
        <v/>
      </c>
      <c r="DH8" t="str">
        <f>IF('Data Checking'!EI8="","",'Data Checking'!EI8)</f>
        <v/>
      </c>
      <c r="DI8" t="str">
        <f>IF('Data Checking'!EJ8="","",'Data Checking'!EJ8)</f>
        <v/>
      </c>
      <c r="DJ8" t="str">
        <f>IF('Data Checking'!EK8="","",'Data Checking'!EK8)</f>
        <v/>
      </c>
      <c r="DK8" t="str">
        <f>IF('Data Checking'!EL8="","",'Data Checking'!EL8)</f>
        <v/>
      </c>
      <c r="DL8" t="str">
        <f>IF('Data Checking'!EM8="","",'Data Checking'!EM8)</f>
        <v/>
      </c>
      <c r="DM8" t="str">
        <f>IF('Data Checking'!EN8="","",'Data Checking'!EN8)</f>
        <v/>
      </c>
      <c r="DN8" t="str">
        <f>IF('Data Checking'!EO8="","",'Data Checking'!EO8)</f>
        <v>Non</v>
      </c>
      <c r="DO8" t="str">
        <f>IF('Data Checking'!EP8="","",'Data Checking'!EP8)</f>
        <v/>
      </c>
      <c r="DP8" t="str">
        <f>IF('Data Checking'!ER8="","",'Data Checking'!ER8)</f>
        <v/>
      </c>
      <c r="DQ8" t="str">
        <f>IF('Data Checking'!ES8="","",'Data Checking'!ES8)</f>
        <v/>
      </c>
      <c r="DR8" t="str">
        <f>IF('Data Checking'!ET8="","",'Data Checking'!ET8)</f>
        <v/>
      </c>
      <c r="DS8" t="str">
        <f>IF('Data Checking'!EU8="","",'Data Checking'!EU8)</f>
        <v/>
      </c>
      <c r="DT8" t="str">
        <f>IF('Data Checking'!EV8="","",'Data Checking'!EV8)</f>
        <v>Appel téléphonique Station de radio</v>
      </c>
      <c r="DU8">
        <f>IF('Data Checking'!EW8="","",'Data Checking'!EW8)</f>
        <v>1</v>
      </c>
      <c r="DV8">
        <f>IF('Data Checking'!EX8="","",'Data Checking'!EX8)</f>
        <v>0</v>
      </c>
      <c r="DW8">
        <f>IF('Data Checking'!EY8="","",'Data Checking'!EY8)</f>
        <v>0</v>
      </c>
      <c r="DX8">
        <f>IF('Data Checking'!EZ8="","",'Data Checking'!EZ8)</f>
        <v>0</v>
      </c>
      <c r="DY8">
        <f>IF('Data Checking'!FA8="","",'Data Checking'!FA8)</f>
        <v>0</v>
      </c>
      <c r="DZ8">
        <f>IF('Data Checking'!FB8="","",'Data Checking'!FB8)</f>
        <v>1</v>
      </c>
      <c r="EA8">
        <f>IF('Data Checking'!FC8="","",'Data Checking'!FC8)</f>
        <v>0</v>
      </c>
      <c r="EB8">
        <f>IF('Data Checking'!FD8="","",'Data Checking'!FD8)</f>
        <v>0</v>
      </c>
      <c r="EC8">
        <f>IF('Data Checking'!FE8="","",'Data Checking'!FE8)</f>
        <v>0</v>
      </c>
      <c r="ED8">
        <f>IF('Data Checking'!FF8="","",'Data Checking'!FF8)</f>
        <v>0</v>
      </c>
      <c r="EE8">
        <f>IF('Data Checking'!FG8="","",'Data Checking'!FG8)</f>
        <v>0</v>
      </c>
      <c r="EF8">
        <f>IF('Data Checking'!FH8="","",'Data Checking'!FH8)</f>
        <v>0</v>
      </c>
      <c r="EG8">
        <f>IF('Data Checking'!FI8="","",'Data Checking'!FI8)</f>
        <v>0</v>
      </c>
      <c r="EH8" t="str">
        <f>IF('Data Checking'!FJ8="","",'Data Checking'!FJ8)</f>
        <v/>
      </c>
      <c r="EI8" t="str">
        <f>IF('Data Checking'!FK8="","",'Data Checking'!FK8)</f>
        <v>Information sur le contexte sécuritaire</v>
      </c>
      <c r="EJ8" t="str">
        <f>IF('Data Checking'!FL8="","",'Data Checking'!FL8)</f>
        <v/>
      </c>
      <c r="EK8" t="str">
        <f>IF('Data Checking'!FM8="","",'Data Checking'!FM8)</f>
        <v/>
      </c>
      <c r="EL8" t="str">
        <f>IF('Data Checking'!FN8="","",'Data Checking'!FN8)</f>
        <v/>
      </c>
      <c r="EM8" t="str">
        <f>IF('Data Checking'!FO8="","",'Data Checking'!FO8)</f>
        <v/>
      </c>
      <c r="EN8" t="str">
        <f>IF('Data Checking'!FP8="","",'Data Checking'!FP8)</f>
        <v/>
      </c>
      <c r="EO8" t="str">
        <f>IF('Data Checking'!FQ8="","",'Data Checking'!FQ8)</f>
        <v/>
      </c>
      <c r="EP8" t="str">
        <f>IF('Data Checking'!FR8="","",'Data Checking'!FR8)</f>
        <v/>
      </c>
      <c r="EQ8" t="str">
        <f>IF('Data Checking'!FS8="","",'Data Checking'!FS8)</f>
        <v xml:space="preserve">Kalambay Ulimwengu Jean </v>
      </c>
      <c r="ER8">
        <f>IF('Data Checking'!FT8="","",'Data Checking'!FT8)</f>
        <v>4</v>
      </c>
      <c r="ES8" t="str">
        <f>IF('Data Checking'!FU8="","",'Data Checking'!FU8)</f>
        <v xml:space="preserve">Il connais la situation de la localité </v>
      </c>
      <c r="ET8" t="str">
        <f>IF('Data Checking'!FV8="","",'Data Checking'!FV8)</f>
        <v>vWvJfH3sDSZM3uC5W82MGH</v>
      </c>
      <c r="EU8" t="str">
        <f>IF('Data Checking'!FW8="","",'Data Checking'!FW8)</f>
        <v>v89tPMrAjVHLSntiBQ22UJ</v>
      </c>
      <c r="EV8" t="str">
        <f>IF('Data Checking'!FX8="","",'Data Checking'!FX8)</f>
        <v>v5AfrSZTqajduwJVMoNG7f</v>
      </c>
      <c r="EW8" t="str">
        <f>IF('Data Checking'!FY8="","",'Data Checking'!FY8)</f>
        <v>vbptduBAghB4e4bMMgdQUc</v>
      </c>
      <c r="EX8" t="str">
        <f>IF('Data Checking'!FZ8="","",'Data Checking'!FZ8)</f>
        <v>vNycnGWUpYeb3KNNoHrkGX</v>
      </c>
      <c r="EY8" t="str">
        <f>IF('Data Checking'!GA8="","",'Data Checking'!GA8)</f>
        <v/>
      </c>
      <c r="EZ8">
        <f>IF('Data Checking'!GB8="","",'Data Checking'!GB8)</f>
        <v>383011613</v>
      </c>
      <c r="FA8" t="str">
        <f>IF('Data Checking'!GC8="","",'Data Checking'!GC8)</f>
        <v>d3ef0fe0-bcec-4348-b957-02dd8f5b672a</v>
      </c>
      <c r="FB8">
        <f>IF('Data Checking'!GD8="","",'Data Checking'!GD8)</f>
        <v>44939.538715277777</v>
      </c>
      <c r="FC8" t="str">
        <f>IF('Data Checking'!GE8="","",'Data Checking'!GE8)</f>
        <v/>
      </c>
      <c r="FD8" t="str">
        <f>IF('Data Checking'!GF8="","",'Data Checking'!GF8)</f>
        <v/>
      </c>
      <c r="FE8" t="str">
        <f>IF('Data Checking'!GG8="","",'Data Checking'!GG8)</f>
        <v>submitted_via_web</v>
      </c>
      <c r="FF8" t="str">
        <f>IF('Data Checking'!GH8="","",'Data Checking'!GH8)</f>
        <v>reach_rdc_hsm_enqueteur</v>
      </c>
      <c r="FG8" t="str">
        <f>IF('Data Checking'!GI8="","",'Data Checking'!GI8)</f>
        <v/>
      </c>
      <c r="FH8">
        <f>IF('Data Checking'!GJ8="","",'Data Checking'!GJ8)</f>
        <v>7</v>
      </c>
    </row>
    <row r="9" spans="1:164" x14ac:dyDescent="0.25">
      <c r="A9">
        <f>IF('Data Checking'!D9="","",'Data Checking'!D9)</f>
        <v>44939</v>
      </c>
      <c r="B9">
        <f>IF('Data Checking'!E9="","",'Data Checking'!E9)</f>
        <v>44939.600582673607</v>
      </c>
      <c r="C9">
        <f>IF('Data Checking'!F9="","",'Data Checking'!F9)</f>
        <v>44939.648060173611</v>
      </c>
      <c r="D9" t="str">
        <f>IF('Data Checking'!I9="","",'Data Checking'!I9)</f>
        <v>audit.csv</v>
      </c>
      <c r="E9" t="str">
        <f>IF('Data Checking'!J9="","",'Data Checking'!J9)</f>
        <v>https://kc.humanitarianresponse.info/media/original?media_file=reachrdcdata%2Fattachments%2F03786f7074524bcf85122757f5105ae7%2F084e2114-36a8-4159-a927-9fbee0601b50%2Faudit.csv</v>
      </c>
      <c r="F9" t="str">
        <f>IF('Data Checking'!K9="","",'Data Checking'!K9)</f>
        <v/>
      </c>
      <c r="G9" t="str">
        <f>IF('Data Checking'!L9="","",'Data Checking'!L9)</f>
        <v/>
      </c>
      <c r="H9" t="str">
        <f>IF('Data Checking'!M9="","",'Data Checking'!M9)</f>
        <v>ENU2</v>
      </c>
      <c r="I9" t="str">
        <f>IF('Data Checking'!N9="","",'Data Checking'!N9)</f>
        <v>Kalemie</v>
      </c>
      <c r="J9" t="str">
        <f>IF('Data Checking'!O9="","",'Data Checking'!O9)</f>
        <v>Décembre</v>
      </c>
      <c r="K9" t="str">
        <f>IF('Data Checking'!P9="","",'Data Checking'!P9)</f>
        <v>Entretien à distance (appel téléphonique)</v>
      </c>
      <c r="L9">
        <f>IF('Data Checking'!Q9="","",'Data Checking'!Q9)</f>
        <v>826766216</v>
      </c>
      <c r="M9">
        <f>IF('Data Checking'!R9="","",'Data Checking'!R9)</f>
        <v>826766216</v>
      </c>
      <c r="N9" t="str">
        <f>IF('Data Checking'!S9="","",'Data Checking'!S9)</f>
        <v>Oui</v>
      </c>
      <c r="O9" t="str">
        <f>IF('Data Checking'!U9="","",'Data Checking'!U9)</f>
        <v/>
      </c>
      <c r="P9" t="str">
        <f>IF('Data Checking'!V9="","",'Data Checking'!V9)</f>
        <v/>
      </c>
      <c r="Q9" t="str">
        <f>IF('Data Checking'!W9="","",'Data Checking'!W9)</f>
        <v/>
      </c>
      <c r="R9" t="str">
        <f>IF('Data Checking'!X9="","",'Data Checking'!X9)</f>
        <v>Oui</v>
      </c>
      <c r="S9" t="str">
        <f>IF('Data Checking'!Z9="","",'Data Checking'!Z9)</f>
        <v/>
      </c>
      <c r="T9" t="str">
        <f>IF('Data Checking'!AA9="","",'Data Checking'!AA9)</f>
        <v/>
      </c>
      <c r="U9" t="str">
        <f>IF('Data Checking'!AB9="","",'Data Checking'!AB9)</f>
        <v>Maintenant</v>
      </c>
      <c r="V9" t="str">
        <f>IF('Data Checking'!AD9="","",'Data Checking'!AD9)</f>
        <v/>
      </c>
      <c r="W9" t="str">
        <f>IF('Data Checking'!AE9="","",'Data Checking'!AE9)</f>
        <v>Kalenge kasongo rachidi</v>
      </c>
      <c r="X9" t="str">
        <f>IF('Data Checking'!AF9="","",'Data Checking'!AF9)</f>
        <v>Homme</v>
      </c>
      <c r="Y9">
        <f>IF('Data Checking'!AG9="","",'Data Checking'!AG9)</f>
        <v>64</v>
      </c>
      <c r="Z9" t="str">
        <f>IF('Data Checking'!AH9="","",'Data Checking'!AH9)</f>
        <v>Agriculteur</v>
      </c>
      <c r="AA9" t="str">
        <f>IF('Data Checking'!AI9="","",'Data Checking'!AI9)</f>
        <v/>
      </c>
      <c r="AB9" t="str">
        <f>IF('Data Checking'!AJ9="","",'Data Checking'!AJ9)</f>
        <v/>
      </c>
      <c r="AC9" t="str">
        <f>IF('Data Checking'!AK9="","",'Data Checking'!AK9)</f>
        <v/>
      </c>
      <c r="AD9" t="str">
        <f>IF('Data Checking'!AL9="","",'Data Checking'!AL9)</f>
        <v/>
      </c>
      <c r="AE9" t="str">
        <f>IF('Data Checking'!AM9="","",'Data Checking'!AM9)</f>
        <v/>
      </c>
      <c r="AF9" t="str">
        <f>IF('Data Checking'!AN9="","",'Data Checking'!AN9)</f>
        <v/>
      </c>
      <c r="AG9" t="str">
        <f>IF('Data Checking'!AO9="","",'Data Checking'!AO9)</f>
        <v/>
      </c>
      <c r="AH9" t="str">
        <f>IF('Data Checking'!AP9="","",'Data Checking'!AP9)</f>
        <v>Personne déplacée (PDI)</v>
      </c>
      <c r="AI9" t="str">
        <f>IF('Data Checking'!AR9="","",'Data Checking'!AR9)</f>
        <v>Tanganyika</v>
      </c>
      <c r="AJ9" t="str">
        <f>IF('Data Checking'!AS9="","",'Data Checking'!AS9)</f>
        <v>Nyunzu</v>
      </c>
      <c r="AK9" t="str">
        <f>IF('Data Checking'!AT9="","",'Data Checking'!AT9)</f>
        <v>Kalombo</v>
      </c>
      <c r="AL9" t="str">
        <f>IF('Data Checking'!AU9="","",'Data Checking'!AU9)</f>
        <v/>
      </c>
      <c r="AM9" t="str">
        <f>IF('Data Checking'!AV9="","",'Data Checking'!AV9)</f>
        <v>Kalombo</v>
      </c>
      <c r="AN9" t="str">
        <f>IF('Data Checking'!AW9="","",'Data Checking'!AW9)</f>
        <v/>
      </c>
      <c r="AO9" t="str">
        <f>IF('Data Checking'!AX9="","",'Data Checking'!AX9)</f>
        <v>Oui</v>
      </c>
      <c r="AP9" t="str">
        <f>IF('Data Checking'!AY9="","",'Data Checking'!AY9)</f>
        <v>Tanganyika</v>
      </c>
      <c r="AQ9" t="str">
        <f>IF('Data Checking'!AZ9="","",'Data Checking'!AZ9)</f>
        <v>Nyunzu</v>
      </c>
      <c r="AR9" t="str">
        <f>IF('Data Checking'!BA9="","",'Data Checking'!BA9)</f>
        <v>Localité</v>
      </c>
      <c r="AS9" t="str">
        <f>IF('Data Checking'!BB9="","",'Data Checking'!BB9)</f>
        <v/>
      </c>
      <c r="AT9" t="str">
        <f>IF('Data Checking'!BC9="","",'Data Checking'!BC9)</f>
        <v/>
      </c>
      <c r="AU9" t="str">
        <f>IF('Data Checking'!BD9="","",'Data Checking'!BD9)</f>
        <v/>
      </c>
      <c r="AV9" t="str">
        <f>IF('Data Checking'!BE9="","",'Data Checking'!BE9)</f>
        <v>Kalombo</v>
      </c>
      <c r="AW9" t="str">
        <f>IF('Data Checking'!BF9="","",'Data Checking'!BF9)</f>
        <v/>
      </c>
      <c r="AX9" t="str">
        <f>IF('Data Checking'!BG9="","",'Data Checking'!BG9)</f>
        <v>Kalombo</v>
      </c>
      <c r="AY9" t="str">
        <f>IF('Data Checking'!BH9="","",'Data Checking'!BH9)</f>
        <v>Non</v>
      </c>
      <c r="AZ9" t="str">
        <f>IF('Data Checking'!BI9="","",'Data Checking'!BI9)</f>
        <v/>
      </c>
      <c r="BA9" t="str">
        <f>IF('Data Checking'!BJ9="","",'Data Checking'!BJ9)</f>
        <v>Oui</v>
      </c>
      <c r="BB9" t="str">
        <f>IF('Data Checking'!BK9="","",'Data Checking'!BK9)</f>
        <v>Oui</v>
      </c>
      <c r="BC9" t="str">
        <f>IF('Data Checking'!BL9="","",'Data Checking'!BL9)</f>
        <v/>
      </c>
      <c r="BD9" t="str">
        <f>IF('Data Checking'!BM9="","",'Data Checking'!BM9)</f>
        <v/>
      </c>
      <c r="BE9" t="str">
        <f>IF('Data Checking'!BN9="","",'Data Checking'!BN9)</f>
        <v/>
      </c>
      <c r="BF9" t="str">
        <f>IF('Data Checking'!BO9="","",'Data Checking'!BO9)</f>
        <v/>
      </c>
      <c r="BG9" t="str">
        <f>IF('Data Checking'!BP9="","",'Data Checking'!BP9)</f>
        <v/>
      </c>
      <c r="BH9" t="str">
        <f>IF('Data Checking'!BQ9="","",'Data Checking'!BQ9)</f>
        <v>Autre (Spécifier)</v>
      </c>
      <c r="BI9" t="str">
        <f>IF('Data Checking'!BR9="","",'Data Checking'!BR9)</f>
        <v>BAYOLO</v>
      </c>
      <c r="BJ9" t="str">
        <f>IF('Data Checking'!BS9="","",'Data Checking'!BS9)</f>
        <v>Oui</v>
      </c>
      <c r="BK9" t="str">
        <f>IF('Data Checking'!BT9="","",'Data Checking'!BT9)</f>
        <v>Oui</v>
      </c>
      <c r="BL9" t="str">
        <f>IF('Data Checking'!BV9="","",'Data Checking'!BV9)</f>
        <v/>
      </c>
      <c r="BM9" t="str">
        <f>IF('Data Checking'!BW9="","",'Data Checking'!BW9)</f>
        <v/>
      </c>
      <c r="BN9" t="str">
        <f>IF('Data Checking'!BX9="","",'Data Checking'!BX9)</f>
        <v>Oui</v>
      </c>
      <c r="BO9" t="str">
        <f>IF('Data Checking'!BY9="","",'Data Checking'!BY9)</f>
        <v>Oui</v>
      </c>
      <c r="BP9" t="str">
        <f>IF('Data Checking'!BZ9="","",'Data Checking'!BZ9)</f>
        <v>Oui</v>
      </c>
      <c r="BQ9" t="str">
        <f>IF('Data Checking'!CA9="","",'Data Checking'!CA9)</f>
        <v>Non</v>
      </c>
      <c r="BR9" t="str">
        <f>IF('Data Checking'!CB9="","",'Data Checking'!CB9)</f>
        <v>Non</v>
      </c>
      <c r="BS9" t="str">
        <f>IF('Data Checking'!CC9="","",'Data Checking'!CC9)</f>
        <v/>
      </c>
      <c r="BT9" t="str">
        <f>IF('Data Checking'!CD9="","",'Data Checking'!CD9)</f>
        <v>Communauté hôte (=Autochtones)</v>
      </c>
      <c r="BU9" t="str">
        <f>IF('Data Checking'!CE9="","",'Data Checking'!CE9)</f>
        <v>3</v>
      </c>
      <c r="BV9" t="str">
        <f>IF('Data Checking'!CF9="","",'Data Checking'!CF9)</f>
        <v>Oui</v>
      </c>
      <c r="BW9" t="str">
        <f>IF('Data Checking'!CG9="","",'Data Checking'!CG9)</f>
        <v>Personnes déplacées (PDI)</v>
      </c>
      <c r="BX9">
        <f>IF('Data Checking'!CK9="","",'Data Checking'!CK9)</f>
        <v>0</v>
      </c>
      <c r="BY9">
        <f>IF('Data Checking'!CL9="","",'Data Checking'!CL9)</f>
        <v>1</v>
      </c>
      <c r="BZ9">
        <f>IF('Data Checking'!CM9="","",'Data Checking'!CM9)</f>
        <v>0</v>
      </c>
      <c r="CA9">
        <f>IF('Data Checking'!CN9="","",'Data Checking'!CN9)</f>
        <v>0</v>
      </c>
      <c r="CB9">
        <f>IF('Data Checking'!CO9="","",'Data Checking'!CO9)</f>
        <v>0</v>
      </c>
      <c r="CC9" t="str">
        <f>IF('Data Checking'!CP9="","",'Data Checking'!CP9)</f>
        <v>0.22247642756747976</v>
      </c>
      <c r="CD9" t="str">
        <f>IF('Data Checking'!CQ9="","",'Data Checking'!CQ9)</f>
        <v/>
      </c>
      <c r="CE9" t="str">
        <f>IF('Data Checking'!CR9="","",'Data Checking'!CR9)</f>
        <v>1</v>
      </c>
      <c r="CF9" t="str">
        <f>IF('Data Checking'!CS9="","",'Data Checking'!CS9)</f>
        <v/>
      </c>
      <c r="CG9" t="str">
        <f>IF('Data Checking'!CT9="","",'Data Checking'!CT9)</f>
        <v/>
      </c>
      <c r="CH9">
        <f>IF('Data Checking'!CU9="","",'Data Checking'!CU9)</f>
        <v>3</v>
      </c>
      <c r="CI9">
        <f>IF('Data Checking'!CW9="","",'Data Checking'!CW9)</f>
        <v>12</v>
      </c>
      <c r="CJ9">
        <f>IF('Data Checking'!CY9="","",'Data Checking'!CY9)</f>
        <v>5</v>
      </c>
      <c r="CK9">
        <f>IF('Data Checking'!DA9="","",'Data Checking'!DA9)</f>
        <v>6</v>
      </c>
      <c r="CL9">
        <f>IF('Data Checking'!DC9="","",'Data Checking'!DC9)</f>
        <v>7</v>
      </c>
      <c r="CM9">
        <f>IF('Data Checking'!DE9="","",'Data Checking'!DE9)</f>
        <v>3</v>
      </c>
      <c r="CN9">
        <f>IF('Data Checking'!DG9="","",'Data Checking'!DG9)</f>
        <v>14</v>
      </c>
      <c r="CO9">
        <f>IF('Data Checking'!DI9="","",'Data Checking'!DI9)</f>
        <v>25</v>
      </c>
      <c r="CP9">
        <f>IF('Data Checking'!DK9="","",'Data Checking'!DK9)</f>
        <v>15</v>
      </c>
      <c r="CQ9">
        <f>IF('Data Checking'!DL9="","",'Data Checking'!DL9)</f>
        <v>5</v>
      </c>
      <c r="CR9">
        <f>IF('Data Checking'!DM9="","",'Data Checking'!DM9)</f>
        <v>30</v>
      </c>
      <c r="CS9">
        <f>IF('Data Checking'!DN9="","",'Data Checking'!DN9)</f>
        <v>15</v>
      </c>
      <c r="CT9">
        <f>IF('Data Checking'!DO9="","",'Data Checking'!DO9)</f>
        <v>10</v>
      </c>
      <c r="CU9">
        <f>IF('Data Checking'!DP9="","",'Data Checking'!DP9)</f>
        <v>5</v>
      </c>
      <c r="CV9" t="str">
        <f>IF('Data Checking'!DQ9="","",'Data Checking'!DQ9)</f>
        <v/>
      </c>
      <c r="CW9" t="str">
        <f>IF('Data Checking'!DR9="","",'Data Checking'!DR9)</f>
        <v/>
      </c>
      <c r="CX9" t="str">
        <f>IF('Data Checking'!DS9="","",'Data Checking'!DS9)</f>
        <v/>
      </c>
      <c r="CY9" t="str">
        <f>IF('Data Checking'!DT9="","",'Data Checking'!DT9)</f>
        <v/>
      </c>
      <c r="CZ9" t="str">
        <f>IF('Data Checking'!DU9="","",'Data Checking'!DU9)</f>
        <v/>
      </c>
      <c r="DA9" t="str">
        <f>IF('Data Checking'!DV9="","",'Data Checking'!DV9)</f>
        <v/>
      </c>
      <c r="DB9" t="str">
        <f>IF('Data Checking'!DW9="","",'Data Checking'!DW9)</f>
        <v/>
      </c>
      <c r="DC9" t="str">
        <f>IF('Data Checking'!DY9="","",'Data Checking'!DY9)</f>
        <v/>
      </c>
      <c r="DD9" t="str">
        <f>IF('Data Checking'!EA9="","",'Data Checking'!EA9)</f>
        <v/>
      </c>
      <c r="DE9" t="str">
        <f>IF('Data Checking'!EC9="","",'Data Checking'!EC9)</f>
        <v/>
      </c>
      <c r="DF9" t="str">
        <f>IF('Data Checking'!EE9="","",'Data Checking'!EE9)</f>
        <v/>
      </c>
      <c r="DG9" t="str">
        <f>IF('Data Checking'!EG9="","",'Data Checking'!EG9)</f>
        <v/>
      </c>
      <c r="DH9" t="str">
        <f>IF('Data Checking'!EI9="","",'Data Checking'!EI9)</f>
        <v/>
      </c>
      <c r="DI9" t="str">
        <f>IF('Data Checking'!EJ9="","",'Data Checking'!EJ9)</f>
        <v/>
      </c>
      <c r="DJ9" t="str">
        <f>IF('Data Checking'!EK9="","",'Data Checking'!EK9)</f>
        <v/>
      </c>
      <c r="DK9" t="str">
        <f>IF('Data Checking'!EL9="","",'Data Checking'!EL9)</f>
        <v/>
      </c>
      <c r="DL9" t="str">
        <f>IF('Data Checking'!EM9="","",'Data Checking'!EM9)</f>
        <v/>
      </c>
      <c r="DM9" t="str">
        <f>IF('Data Checking'!EN9="","",'Data Checking'!EN9)</f>
        <v/>
      </c>
      <c r="DN9" t="str">
        <f>IF('Data Checking'!EO9="","",'Data Checking'!EO9)</f>
        <v>Oui</v>
      </c>
      <c r="DO9">
        <f>IF('Data Checking'!EP9="","",'Data Checking'!EP9)</f>
        <v>5</v>
      </c>
      <c r="DP9">
        <f>IF('Data Checking'!ER9="","",'Data Checking'!ER9)</f>
        <v>8</v>
      </c>
      <c r="DQ9">
        <f>IF('Data Checking'!ES9="","",'Data Checking'!ES9)</f>
        <v>6</v>
      </c>
      <c r="DR9">
        <f>IF('Data Checking'!ET9="","",'Data Checking'!ET9)</f>
        <v>5</v>
      </c>
      <c r="DS9" t="str">
        <f>IF('Data Checking'!EU9="","",'Data Checking'!EU9)</f>
        <v/>
      </c>
      <c r="DT9" t="str">
        <f>IF('Data Checking'!EV9="","",'Data Checking'!EV9)</f>
        <v>Station de radio Conversation avec les autorités locales</v>
      </c>
      <c r="DU9">
        <f>IF('Data Checking'!EW9="","",'Data Checking'!EW9)</f>
        <v>1</v>
      </c>
      <c r="DV9">
        <f>IF('Data Checking'!EX9="","",'Data Checking'!EX9)</f>
        <v>0</v>
      </c>
      <c r="DW9">
        <f>IF('Data Checking'!EY9="","",'Data Checking'!EY9)</f>
        <v>0</v>
      </c>
      <c r="DX9">
        <f>IF('Data Checking'!EZ9="","",'Data Checking'!EZ9)</f>
        <v>0</v>
      </c>
      <c r="DY9">
        <f>IF('Data Checking'!FA9="","",'Data Checking'!FA9)</f>
        <v>0</v>
      </c>
      <c r="DZ9">
        <f>IF('Data Checking'!FB9="","",'Data Checking'!FB9)</f>
        <v>0</v>
      </c>
      <c r="EA9">
        <f>IF('Data Checking'!FC9="","",'Data Checking'!FC9)</f>
        <v>1</v>
      </c>
      <c r="EB9">
        <f>IF('Data Checking'!FD9="","",'Data Checking'!FD9)</f>
        <v>0</v>
      </c>
      <c r="EC9">
        <f>IF('Data Checking'!FE9="","",'Data Checking'!FE9)</f>
        <v>0</v>
      </c>
      <c r="ED9">
        <f>IF('Data Checking'!FF9="","",'Data Checking'!FF9)</f>
        <v>0</v>
      </c>
      <c r="EE9">
        <f>IF('Data Checking'!FG9="","",'Data Checking'!FG9)</f>
        <v>0</v>
      </c>
      <c r="EF9">
        <f>IF('Data Checking'!FH9="","",'Data Checking'!FH9)</f>
        <v>0</v>
      </c>
      <c r="EG9">
        <f>IF('Data Checking'!FI9="","",'Data Checking'!FI9)</f>
        <v>0</v>
      </c>
      <c r="EH9" t="str">
        <f>IF('Data Checking'!FJ9="","",'Data Checking'!FJ9)</f>
        <v/>
      </c>
      <c r="EI9" t="str">
        <f>IF('Data Checking'!FK9="","",'Data Checking'!FK9)</f>
        <v>Information sur l'accès à l'assistance humanitaire</v>
      </c>
      <c r="EJ9" t="str">
        <f>IF('Data Checking'!FL9="","",'Data Checking'!FL9)</f>
        <v/>
      </c>
      <c r="EK9" t="str">
        <f>IF('Data Checking'!FM9="","",'Data Checking'!FM9)</f>
        <v/>
      </c>
      <c r="EL9" t="str">
        <f>IF('Data Checking'!FN9="","",'Data Checking'!FN9)</f>
        <v/>
      </c>
      <c r="EM9" t="str">
        <f>IF('Data Checking'!FO9="","",'Data Checking'!FO9)</f>
        <v/>
      </c>
      <c r="EN9" t="str">
        <f>IF('Data Checking'!FP9="","",'Data Checking'!FP9)</f>
        <v/>
      </c>
      <c r="EO9" t="str">
        <f>IF('Data Checking'!FQ9="","",'Data Checking'!FQ9)</f>
        <v/>
      </c>
      <c r="EP9" t="str">
        <f>IF('Data Checking'!FR9="","",'Data Checking'!FR9)</f>
        <v/>
      </c>
      <c r="EQ9" t="str">
        <f>IF('Data Checking'!FS9="","",'Data Checking'!FS9)</f>
        <v>Kalombo</v>
      </c>
      <c r="ER9">
        <f>IF('Data Checking'!FT9="","",'Data Checking'!FT9)</f>
        <v>4</v>
      </c>
      <c r="ES9" t="str">
        <f>IF('Data Checking'!FU9="","",'Data Checking'!FU9)</f>
        <v xml:space="preserve">L'IC maitrise bien la situation de la localite </v>
      </c>
      <c r="ET9" t="str">
        <f>IF('Data Checking'!FV9="","",'Data Checking'!FV9)</f>
        <v>vWvJfH3sDSZM3uC5W82MGH</v>
      </c>
      <c r="EU9" t="str">
        <f>IF('Data Checking'!FW9="","",'Data Checking'!FW9)</f>
        <v>v89tPMrAjVHLSntiBQ22UJ</v>
      </c>
      <c r="EV9" t="str">
        <f>IF('Data Checking'!FX9="","",'Data Checking'!FX9)</f>
        <v>v5AfrSZTqajduwJVMoNG7f</v>
      </c>
      <c r="EW9" t="str">
        <f>IF('Data Checking'!FY9="","",'Data Checking'!FY9)</f>
        <v>vbptduBAghB4e4bMMgdQUc</v>
      </c>
      <c r="EX9" t="str">
        <f>IF('Data Checking'!FZ9="","",'Data Checking'!FZ9)</f>
        <v>vNycnGWUpYeb3KNNoHrkGX</v>
      </c>
      <c r="EY9" t="str">
        <f>IF('Data Checking'!GA9="","",'Data Checking'!GA9)</f>
        <v/>
      </c>
      <c r="EZ9">
        <f>IF('Data Checking'!GB9="","",'Data Checking'!GB9)</f>
        <v>383046099</v>
      </c>
      <c r="FA9" t="str">
        <f>IF('Data Checking'!GC9="","",'Data Checking'!GC9)</f>
        <v>084e2114-36a8-4159-a927-9fbee0601b50</v>
      </c>
      <c r="FB9">
        <f>IF('Data Checking'!GD9="","",'Data Checking'!GD9)</f>
        <v>44939.614699074067</v>
      </c>
      <c r="FC9" t="str">
        <f>IF('Data Checking'!GE9="","",'Data Checking'!GE9)</f>
        <v/>
      </c>
      <c r="FD9" t="str">
        <f>IF('Data Checking'!GF9="","",'Data Checking'!GF9)</f>
        <v/>
      </c>
      <c r="FE9" t="str">
        <f>IF('Data Checking'!GG9="","",'Data Checking'!GG9)</f>
        <v>submitted_via_web</v>
      </c>
      <c r="FF9" t="str">
        <f>IF('Data Checking'!GH9="","",'Data Checking'!GH9)</f>
        <v>reach_rdc_hsm_enqueteur</v>
      </c>
      <c r="FG9" t="str">
        <f>IF('Data Checking'!GI9="","",'Data Checking'!GI9)</f>
        <v/>
      </c>
      <c r="FH9">
        <f>IF('Data Checking'!GJ9="","",'Data Checking'!GJ9)</f>
        <v>8</v>
      </c>
    </row>
    <row r="10" spans="1:164" x14ac:dyDescent="0.25">
      <c r="A10">
        <f>IF('Data Checking'!D10="","",'Data Checking'!D10)</f>
        <v>44939</v>
      </c>
      <c r="B10">
        <f>IF('Data Checking'!E10="","",'Data Checking'!E10)</f>
        <v>44939.541400555558</v>
      </c>
      <c r="C10">
        <f>IF('Data Checking'!F10="","",'Data Checking'!F10)</f>
        <v>44939.571297719907</v>
      </c>
      <c r="D10" t="str">
        <f>IF('Data Checking'!I10="","",'Data Checking'!I10)</f>
        <v>audit.csv</v>
      </c>
      <c r="E10" t="str">
        <f>IF('Data Checking'!J10="","",'Data Checking'!J10)</f>
        <v>https://kc.humanitarianresponse.info/media/original?media_file=reachrdcdata%2Fattachments%2F03786f7074524bcf85122757f5105ae7%2F592cfb0c-c3fd-4b4f-8855-bee4926f313a%2Faudit.csv</v>
      </c>
      <c r="F10" t="str">
        <f>IF('Data Checking'!K10="","",'Data Checking'!K10)</f>
        <v/>
      </c>
      <c r="G10" t="str">
        <f>IF('Data Checking'!L10="","",'Data Checking'!L10)</f>
        <v/>
      </c>
      <c r="H10" t="str">
        <f>IF('Data Checking'!M10="","",'Data Checking'!M10)</f>
        <v>ENU8</v>
      </c>
      <c r="I10" t="str">
        <f>IF('Data Checking'!N10="","",'Data Checking'!N10)</f>
        <v>Kalemie</v>
      </c>
      <c r="J10" t="str">
        <f>IF('Data Checking'!O10="","",'Data Checking'!O10)</f>
        <v>Décembre</v>
      </c>
      <c r="K10" t="str">
        <f>IF('Data Checking'!P10="","",'Data Checking'!P10)</f>
        <v>Entretien à distance (appel téléphonique)</v>
      </c>
      <c r="L10">
        <f>IF('Data Checking'!Q10="","",'Data Checking'!Q10)</f>
        <v>815507228</v>
      </c>
      <c r="M10">
        <f>IF('Data Checking'!R10="","",'Data Checking'!R10)</f>
        <v>815507228</v>
      </c>
      <c r="N10" t="str">
        <f>IF('Data Checking'!S10="","",'Data Checking'!S10)</f>
        <v>Oui</v>
      </c>
      <c r="O10" t="str">
        <f>IF('Data Checking'!U10="","",'Data Checking'!U10)</f>
        <v/>
      </c>
      <c r="P10" t="str">
        <f>IF('Data Checking'!V10="","",'Data Checking'!V10)</f>
        <v/>
      </c>
      <c r="Q10" t="str">
        <f>IF('Data Checking'!W10="","",'Data Checking'!W10)</f>
        <v/>
      </c>
      <c r="R10" t="str">
        <f>IF('Data Checking'!X10="","",'Data Checking'!X10)</f>
        <v>Oui</v>
      </c>
      <c r="S10" t="str">
        <f>IF('Data Checking'!Z10="","",'Data Checking'!Z10)</f>
        <v/>
      </c>
      <c r="T10" t="str">
        <f>IF('Data Checking'!AA10="","",'Data Checking'!AA10)</f>
        <v/>
      </c>
      <c r="U10" t="str">
        <f>IF('Data Checking'!AB10="","",'Data Checking'!AB10)</f>
        <v>Maintenant</v>
      </c>
      <c r="V10" t="str">
        <f>IF('Data Checking'!AD10="","",'Data Checking'!AD10)</f>
        <v/>
      </c>
      <c r="W10" t="str">
        <f>IF('Data Checking'!AE10="","",'Data Checking'!AE10)</f>
        <v>Kisimba valeriens</v>
      </c>
      <c r="X10" t="str">
        <f>IF('Data Checking'!AF10="","",'Data Checking'!AF10)</f>
        <v>Homme</v>
      </c>
      <c r="Y10">
        <f>IF('Data Checking'!AG10="","",'Data Checking'!AG10)</f>
        <v>47</v>
      </c>
      <c r="Z10" t="str">
        <f>IF('Data Checking'!AH10="","",'Data Checking'!AH10)</f>
        <v>Agriculteur</v>
      </c>
      <c r="AA10" t="str">
        <f>IF('Data Checking'!AI10="","",'Data Checking'!AI10)</f>
        <v/>
      </c>
      <c r="AB10" t="str">
        <f>IF('Data Checking'!AJ10="","",'Data Checking'!AJ10)</f>
        <v/>
      </c>
      <c r="AC10" t="str">
        <f>IF('Data Checking'!AK10="","",'Data Checking'!AK10)</f>
        <v/>
      </c>
      <c r="AD10" t="str">
        <f>IF('Data Checking'!AL10="","",'Data Checking'!AL10)</f>
        <v/>
      </c>
      <c r="AE10" t="str">
        <f>IF('Data Checking'!AM10="","",'Data Checking'!AM10)</f>
        <v/>
      </c>
      <c r="AF10" t="str">
        <f>IF('Data Checking'!AN10="","",'Data Checking'!AN10)</f>
        <v/>
      </c>
      <c r="AG10" t="str">
        <f>IF('Data Checking'!AO10="","",'Data Checking'!AO10)</f>
        <v/>
      </c>
      <c r="AH10" t="str">
        <f>IF('Data Checking'!AP10="","",'Data Checking'!AP10)</f>
        <v>Personne non déplacée (Autochtone)</v>
      </c>
      <c r="AI10" t="str">
        <f>IF('Data Checking'!AR10="","",'Data Checking'!AR10)</f>
        <v>Tanganyika</v>
      </c>
      <c r="AJ10" t="str">
        <f>IF('Data Checking'!AS10="","",'Data Checking'!AS10)</f>
        <v>Kalemie</v>
      </c>
      <c r="AK10" t="str">
        <f>IF('Data Checking'!AT10="","",'Data Checking'!AT10)</f>
        <v>Benze</v>
      </c>
      <c r="AL10" t="str">
        <f>IF('Data Checking'!AU10="","",'Data Checking'!AU10)</f>
        <v/>
      </c>
      <c r="AM10" t="str">
        <f>IF('Data Checking'!AV10="","",'Data Checking'!AV10)</f>
        <v>Benze</v>
      </c>
      <c r="AN10" t="str">
        <f>IF('Data Checking'!AW10="","",'Data Checking'!AW10)</f>
        <v/>
      </c>
      <c r="AO10" t="str">
        <f>IF('Data Checking'!AX10="","",'Data Checking'!AX10)</f>
        <v>Oui</v>
      </c>
      <c r="AP10" t="str">
        <f>IF('Data Checking'!AY10="","",'Data Checking'!AY10)</f>
        <v>Tanganyika</v>
      </c>
      <c r="AQ10" t="str">
        <f>IF('Data Checking'!AZ10="","",'Data Checking'!AZ10)</f>
        <v>Kalemie</v>
      </c>
      <c r="AR10" t="str">
        <f>IF('Data Checking'!BA10="","",'Data Checking'!BA10)</f>
        <v>Village</v>
      </c>
      <c r="AS10" t="str">
        <f>IF('Data Checking'!BB10="","",'Data Checking'!BB10)</f>
        <v>Benze</v>
      </c>
      <c r="AT10" t="str">
        <f>IF('Data Checking'!BC10="","",'Data Checking'!BC10)</f>
        <v/>
      </c>
      <c r="AU10" t="str">
        <f>IF('Data Checking'!BD10="","",'Data Checking'!BD10)</f>
        <v>Benze</v>
      </c>
      <c r="AV10" t="str">
        <f>IF('Data Checking'!BE10="","",'Data Checking'!BE10)</f>
        <v>Benze</v>
      </c>
      <c r="AW10" t="str">
        <f>IF('Data Checking'!BF10="","",'Data Checking'!BF10)</f>
        <v/>
      </c>
      <c r="AX10" t="str">
        <f>IF('Data Checking'!BG10="","",'Data Checking'!BG10)</f>
        <v>Benze</v>
      </c>
      <c r="AY10" t="str">
        <f>IF('Data Checking'!BH10="","",'Data Checking'!BH10)</f>
        <v>Non</v>
      </c>
      <c r="AZ10" t="str">
        <f>IF('Data Checking'!BI10="","",'Data Checking'!BI10)</f>
        <v/>
      </c>
      <c r="BA10" t="str">
        <f>IF('Data Checking'!BJ10="","",'Data Checking'!BJ10)</f>
        <v>Oui</v>
      </c>
      <c r="BB10" t="str">
        <f>IF('Data Checking'!BK10="","",'Data Checking'!BK10)</f>
        <v>Oui</v>
      </c>
      <c r="BC10" t="str">
        <f>IF('Data Checking'!BL10="","",'Data Checking'!BL10)</f>
        <v/>
      </c>
      <c r="BD10" t="str">
        <f>IF('Data Checking'!BM10="","",'Data Checking'!BM10)</f>
        <v/>
      </c>
      <c r="BE10" t="str">
        <f>IF('Data Checking'!BN10="","",'Data Checking'!BN10)</f>
        <v/>
      </c>
      <c r="BF10" t="str">
        <f>IF('Data Checking'!BO10="","",'Data Checking'!BO10)</f>
        <v/>
      </c>
      <c r="BG10" t="str">
        <f>IF('Data Checking'!BP10="","",'Data Checking'!BP10)</f>
        <v/>
      </c>
      <c r="BH10" t="str">
        <f>IF('Data Checking'!BQ10="","",'Data Checking'!BQ10)</f>
        <v>Autre (Spécifier)</v>
      </c>
      <c r="BI10" t="str">
        <f>IF('Data Checking'!BR10="","",'Data Checking'!BR10)</f>
        <v>Benze</v>
      </c>
      <c r="BJ10" t="str">
        <f>IF('Data Checking'!BS10="","",'Data Checking'!BS10)</f>
        <v>Oui</v>
      </c>
      <c r="BK10" t="str">
        <f>IF('Data Checking'!BT10="","",'Data Checking'!BT10)</f>
        <v>Oui</v>
      </c>
      <c r="BL10" t="str">
        <f>IF('Data Checking'!BV10="","",'Data Checking'!BV10)</f>
        <v/>
      </c>
      <c r="BM10" t="str">
        <f>IF('Data Checking'!BW10="","",'Data Checking'!BW10)</f>
        <v/>
      </c>
      <c r="BN10" t="str">
        <f>IF('Data Checking'!BX10="","",'Data Checking'!BX10)</f>
        <v>Oui</v>
      </c>
      <c r="BO10" t="str">
        <f>IF('Data Checking'!BY10="","",'Data Checking'!BY10)</f>
        <v>Non</v>
      </c>
      <c r="BP10" t="str">
        <f>IF('Data Checking'!BZ10="","",'Data Checking'!BZ10)</f>
        <v>Oui</v>
      </c>
      <c r="BQ10" t="str">
        <f>IF('Data Checking'!CA10="","",'Data Checking'!CA10)</f>
        <v>Non</v>
      </c>
      <c r="BR10" t="str">
        <f>IF('Data Checking'!CB10="","",'Data Checking'!CB10)</f>
        <v>Non</v>
      </c>
      <c r="BS10" t="str">
        <f>IF('Data Checking'!CC10="","",'Data Checking'!CC10)</f>
        <v/>
      </c>
      <c r="BT10" t="str">
        <f>IF('Data Checking'!CD10="","",'Data Checking'!CD10)</f>
        <v>Communauté hôte (=Autochtones)</v>
      </c>
      <c r="BU10" t="str">
        <f>IF('Data Checking'!CE10="","",'Data Checking'!CE10)</f>
        <v>2</v>
      </c>
      <c r="BV10" t="str">
        <f>IF('Data Checking'!CF10="","",'Data Checking'!CF10)</f>
        <v>Oui</v>
      </c>
      <c r="BW10" t="str">
        <f>IF('Data Checking'!CG10="","",'Data Checking'!CG10)</f>
        <v>Communauté hôte (=Autochtones)</v>
      </c>
      <c r="BX10">
        <f>IF('Data Checking'!CK10="","",'Data Checking'!CK10)</f>
        <v>1</v>
      </c>
      <c r="BY10">
        <f>IF('Data Checking'!CL10="","",'Data Checking'!CL10)</f>
        <v>0</v>
      </c>
      <c r="BZ10">
        <f>IF('Data Checking'!CM10="","",'Data Checking'!CM10)</f>
        <v>0</v>
      </c>
      <c r="CA10">
        <f>IF('Data Checking'!CN10="","",'Data Checking'!CN10)</f>
        <v>0</v>
      </c>
      <c r="CB10">
        <f>IF('Data Checking'!CO10="","",'Data Checking'!CO10)</f>
        <v>0</v>
      </c>
      <c r="CC10" t="str">
        <f>IF('Data Checking'!CP10="","",'Data Checking'!CP10)</f>
        <v>0.3791779122445874</v>
      </c>
      <c r="CD10" t="str">
        <f>IF('Data Checking'!CQ10="","",'Data Checking'!CQ10)</f>
        <v/>
      </c>
      <c r="CE10" t="str">
        <f>IF('Data Checking'!CR10="","",'Data Checking'!CR10)</f>
        <v>1</v>
      </c>
      <c r="CF10" t="str">
        <f>IF('Data Checking'!CS10="","",'Data Checking'!CS10)</f>
        <v/>
      </c>
      <c r="CG10" t="str">
        <f>IF('Data Checking'!CT10="","",'Data Checking'!CT10)</f>
        <v/>
      </c>
      <c r="CH10">
        <f>IF('Data Checking'!CU10="","",'Data Checking'!CU10)</f>
        <v>0</v>
      </c>
      <c r="CI10">
        <f>IF('Data Checking'!CW10="","",'Data Checking'!CW10)</f>
        <v>0</v>
      </c>
      <c r="CJ10">
        <f>IF('Data Checking'!CY10="","",'Data Checking'!CY10)</f>
        <v>2</v>
      </c>
      <c r="CK10">
        <f>IF('Data Checking'!DA10="","",'Data Checking'!DA10)</f>
        <v>0</v>
      </c>
      <c r="CL10">
        <f>IF('Data Checking'!DC10="","",'Data Checking'!DC10)</f>
        <v>0</v>
      </c>
      <c r="CM10">
        <f>IF('Data Checking'!DE10="","",'Data Checking'!DE10)</f>
        <v>1</v>
      </c>
      <c r="CN10">
        <f>IF('Data Checking'!DG10="","",'Data Checking'!DG10)</f>
        <v>20</v>
      </c>
      <c r="CO10">
        <f>IF('Data Checking'!DI10="","",'Data Checking'!DI10)</f>
        <v>7</v>
      </c>
      <c r="CP10">
        <f>IF('Data Checking'!DK10="","",'Data Checking'!DK10)</f>
        <v>45</v>
      </c>
      <c r="CQ10">
        <f>IF('Data Checking'!DL10="","",'Data Checking'!DL10)</f>
        <v>2</v>
      </c>
      <c r="CR10">
        <f>IF('Data Checking'!DM10="","",'Data Checking'!DM10)</f>
        <v>60</v>
      </c>
      <c r="CS10">
        <f>IF('Data Checking'!DN10="","",'Data Checking'!DN10)</f>
        <v>30</v>
      </c>
      <c r="CT10">
        <f>IF('Data Checking'!DO10="","",'Data Checking'!DO10)</f>
        <v>30</v>
      </c>
      <c r="CU10">
        <f>IF('Data Checking'!DP10="","",'Data Checking'!DP10)</f>
        <v>20</v>
      </c>
      <c r="CV10" t="str">
        <f>IF('Data Checking'!DQ10="","",'Data Checking'!DQ10)</f>
        <v/>
      </c>
      <c r="CW10" t="str">
        <f>IF('Data Checking'!DR10="","",'Data Checking'!DR10)</f>
        <v/>
      </c>
      <c r="CX10" t="str">
        <f>IF('Data Checking'!DS10="","",'Data Checking'!DS10)</f>
        <v/>
      </c>
      <c r="CY10" t="str">
        <f>IF('Data Checking'!DT10="","",'Data Checking'!DT10)</f>
        <v/>
      </c>
      <c r="CZ10" t="str">
        <f>IF('Data Checking'!DU10="","",'Data Checking'!DU10)</f>
        <v/>
      </c>
      <c r="DA10" t="str">
        <f>IF('Data Checking'!DV10="","",'Data Checking'!DV10)</f>
        <v/>
      </c>
      <c r="DB10" t="str">
        <f>IF('Data Checking'!DW10="","",'Data Checking'!DW10)</f>
        <v/>
      </c>
      <c r="DC10" t="str">
        <f>IF('Data Checking'!DY10="","",'Data Checking'!DY10)</f>
        <v/>
      </c>
      <c r="DD10" t="str">
        <f>IF('Data Checking'!EA10="","",'Data Checking'!EA10)</f>
        <v/>
      </c>
      <c r="DE10" t="str">
        <f>IF('Data Checking'!EC10="","",'Data Checking'!EC10)</f>
        <v/>
      </c>
      <c r="DF10" t="str">
        <f>IF('Data Checking'!EE10="","",'Data Checking'!EE10)</f>
        <v/>
      </c>
      <c r="DG10" t="str">
        <f>IF('Data Checking'!EG10="","",'Data Checking'!EG10)</f>
        <v/>
      </c>
      <c r="DH10" t="str">
        <f>IF('Data Checking'!EI10="","",'Data Checking'!EI10)</f>
        <v/>
      </c>
      <c r="DI10" t="str">
        <f>IF('Data Checking'!EJ10="","",'Data Checking'!EJ10)</f>
        <v/>
      </c>
      <c r="DJ10" t="str">
        <f>IF('Data Checking'!EK10="","",'Data Checking'!EK10)</f>
        <v/>
      </c>
      <c r="DK10" t="str">
        <f>IF('Data Checking'!EL10="","",'Data Checking'!EL10)</f>
        <v/>
      </c>
      <c r="DL10" t="str">
        <f>IF('Data Checking'!EM10="","",'Data Checking'!EM10)</f>
        <v/>
      </c>
      <c r="DM10" t="str">
        <f>IF('Data Checking'!EN10="","",'Data Checking'!EN10)</f>
        <v/>
      </c>
      <c r="DN10" t="str">
        <f>IF('Data Checking'!EO10="","",'Data Checking'!EO10)</f>
        <v>Oui</v>
      </c>
      <c r="DO10">
        <f>IF('Data Checking'!EP10="","",'Data Checking'!EP10)</f>
        <v>7</v>
      </c>
      <c r="DP10">
        <f>IF('Data Checking'!ER10="","",'Data Checking'!ER10)</f>
        <v>3</v>
      </c>
      <c r="DQ10">
        <f>IF('Data Checking'!ES10="","",'Data Checking'!ES10)</f>
        <v>3</v>
      </c>
      <c r="DR10">
        <f>IF('Data Checking'!ET10="","",'Data Checking'!ET10)</f>
        <v>1</v>
      </c>
      <c r="DS10" t="str">
        <f>IF('Data Checking'!EU10="","",'Data Checking'!EU10)</f>
        <v/>
      </c>
      <c r="DT10" t="str">
        <f>IF('Data Checking'!EV10="","",'Data Checking'!EV10)</f>
        <v>Station de radio</v>
      </c>
      <c r="DU10">
        <f>IF('Data Checking'!EW10="","",'Data Checking'!EW10)</f>
        <v>1</v>
      </c>
      <c r="DV10">
        <f>IF('Data Checking'!EX10="","",'Data Checking'!EX10)</f>
        <v>0</v>
      </c>
      <c r="DW10">
        <f>IF('Data Checking'!EY10="","",'Data Checking'!EY10)</f>
        <v>0</v>
      </c>
      <c r="DX10">
        <f>IF('Data Checking'!EZ10="","",'Data Checking'!EZ10)</f>
        <v>0</v>
      </c>
      <c r="DY10">
        <f>IF('Data Checking'!FA10="","",'Data Checking'!FA10)</f>
        <v>0</v>
      </c>
      <c r="DZ10">
        <f>IF('Data Checking'!FB10="","",'Data Checking'!FB10)</f>
        <v>0</v>
      </c>
      <c r="EA10">
        <f>IF('Data Checking'!FC10="","",'Data Checking'!FC10)</f>
        <v>0</v>
      </c>
      <c r="EB10">
        <f>IF('Data Checking'!FD10="","",'Data Checking'!FD10)</f>
        <v>0</v>
      </c>
      <c r="EC10">
        <f>IF('Data Checking'!FE10="","",'Data Checking'!FE10)</f>
        <v>0</v>
      </c>
      <c r="ED10">
        <f>IF('Data Checking'!FF10="","",'Data Checking'!FF10)</f>
        <v>0</v>
      </c>
      <c r="EE10">
        <f>IF('Data Checking'!FG10="","",'Data Checking'!FG10)</f>
        <v>0</v>
      </c>
      <c r="EF10">
        <f>IF('Data Checking'!FH10="","",'Data Checking'!FH10)</f>
        <v>0</v>
      </c>
      <c r="EG10">
        <f>IF('Data Checking'!FI10="","",'Data Checking'!FI10)</f>
        <v>0</v>
      </c>
      <c r="EH10" t="str">
        <f>IF('Data Checking'!FJ10="","",'Data Checking'!FJ10)</f>
        <v/>
      </c>
      <c r="EI10" t="str">
        <f>IF('Data Checking'!FK10="","",'Data Checking'!FK10)</f>
        <v>Information sur l'accès à l'assistance humanitaire</v>
      </c>
      <c r="EJ10" t="str">
        <f>IF('Data Checking'!FL10="","",'Data Checking'!FL10)</f>
        <v/>
      </c>
      <c r="EK10" t="str">
        <f>IF('Data Checking'!FM10="","",'Data Checking'!FM10)</f>
        <v/>
      </c>
      <c r="EL10" t="str">
        <f>IF('Data Checking'!FN10="","",'Data Checking'!FN10)</f>
        <v/>
      </c>
      <c r="EM10" t="str">
        <f>IF('Data Checking'!FO10="","",'Data Checking'!FO10)</f>
        <v/>
      </c>
      <c r="EN10" t="str">
        <f>IF('Data Checking'!FP10="","",'Data Checking'!FP10)</f>
        <v/>
      </c>
      <c r="EO10" t="str">
        <f>IF('Data Checking'!FQ10="","",'Data Checking'!FQ10)</f>
        <v/>
      </c>
      <c r="EP10" t="str">
        <f>IF('Data Checking'!FR10="","",'Data Checking'!FR10)</f>
        <v/>
      </c>
      <c r="EQ10" t="str">
        <f>IF('Data Checking'!FS10="","",'Data Checking'!FS10)</f>
        <v>Benze</v>
      </c>
      <c r="ER10">
        <f>IF('Data Checking'!FT10="","",'Data Checking'!FT10)</f>
        <v>4</v>
      </c>
      <c r="ES10" t="str">
        <f>IF('Data Checking'!FU10="","",'Data Checking'!FU10)</f>
        <v>Bien</v>
      </c>
      <c r="ET10" t="str">
        <f>IF('Data Checking'!FV10="","",'Data Checking'!FV10)</f>
        <v>vWvJfH3sDSZM3uC5W82MGH</v>
      </c>
      <c r="EU10" t="str">
        <f>IF('Data Checking'!FW10="","",'Data Checking'!FW10)</f>
        <v>v89tPMrAjVHLSntiBQ22UJ</v>
      </c>
      <c r="EV10" t="str">
        <f>IF('Data Checking'!FX10="","",'Data Checking'!FX10)</f>
        <v>v5AfrSZTqajduwJVMoNG7f</v>
      </c>
      <c r="EW10" t="str">
        <f>IF('Data Checking'!FY10="","",'Data Checking'!FY10)</f>
        <v>vbptduBAghB4e4bMMgdQUc</v>
      </c>
      <c r="EX10" t="str">
        <f>IF('Data Checking'!FZ10="","",'Data Checking'!FZ10)</f>
        <v>vNycnGWUpYeb3KNNoHrkGX</v>
      </c>
      <c r="EY10" t="str">
        <f>IF('Data Checking'!GA10="","",'Data Checking'!GA10)</f>
        <v/>
      </c>
      <c r="EZ10">
        <f>IF('Data Checking'!GB10="","",'Data Checking'!GB10)</f>
        <v>383046469</v>
      </c>
      <c r="FA10" t="str">
        <f>IF('Data Checking'!GC10="","",'Data Checking'!GC10)</f>
        <v>592cfb0c-c3fd-4b4f-8855-bee4926f313a</v>
      </c>
      <c r="FB10">
        <f>IF('Data Checking'!GD10="","",'Data Checking'!GD10)</f>
        <v>44939.615439814806</v>
      </c>
      <c r="FC10" t="str">
        <f>IF('Data Checking'!GE10="","",'Data Checking'!GE10)</f>
        <v/>
      </c>
      <c r="FD10" t="str">
        <f>IF('Data Checking'!GF10="","",'Data Checking'!GF10)</f>
        <v/>
      </c>
      <c r="FE10" t="str">
        <f>IF('Data Checking'!GG10="","",'Data Checking'!GG10)</f>
        <v>submitted_via_web</v>
      </c>
      <c r="FF10" t="str">
        <f>IF('Data Checking'!GH10="","",'Data Checking'!GH10)</f>
        <v>reach_rdc_hsm_enqueteur</v>
      </c>
      <c r="FG10" t="str">
        <f>IF('Data Checking'!GI10="","",'Data Checking'!GI10)</f>
        <v/>
      </c>
      <c r="FH10">
        <f>IF('Data Checking'!GJ10="","",'Data Checking'!GJ10)</f>
        <v>9</v>
      </c>
    </row>
    <row r="11" spans="1:164" x14ac:dyDescent="0.25">
      <c r="A11">
        <f>IF('Data Checking'!D11="","",'Data Checking'!D11)</f>
        <v>44939</v>
      </c>
      <c r="B11">
        <f>IF('Data Checking'!E11="","",'Data Checking'!E11)</f>
        <v>44939.574368657413</v>
      </c>
      <c r="C11">
        <f>IF('Data Checking'!F11="","",'Data Checking'!F11)</f>
        <v>44939.602686747683</v>
      </c>
      <c r="D11" t="str">
        <f>IF('Data Checking'!I11="","",'Data Checking'!I11)</f>
        <v>audit.csv</v>
      </c>
      <c r="E11" t="str">
        <f>IF('Data Checking'!J11="","",'Data Checking'!J11)</f>
        <v>https://kc.humanitarianresponse.info/media/original?media_file=reachrdcdata%2Fattachments%2F03786f7074524bcf85122757f5105ae7%2Faf419653-0cf0-4243-ad48-70755bff427a%2Faudit.csv</v>
      </c>
      <c r="F11" t="str">
        <f>IF('Data Checking'!K11="","",'Data Checking'!K11)</f>
        <v/>
      </c>
      <c r="G11" t="str">
        <f>IF('Data Checking'!L11="","",'Data Checking'!L11)</f>
        <v/>
      </c>
      <c r="H11" t="str">
        <f>IF('Data Checking'!M11="","",'Data Checking'!M11)</f>
        <v>ENU8</v>
      </c>
      <c r="I11" t="str">
        <f>IF('Data Checking'!N11="","",'Data Checking'!N11)</f>
        <v>Kalemie</v>
      </c>
      <c r="J11" t="str">
        <f>IF('Data Checking'!O11="","",'Data Checking'!O11)</f>
        <v>Décembre</v>
      </c>
      <c r="K11" t="str">
        <f>IF('Data Checking'!P11="","",'Data Checking'!P11)</f>
        <v>Entretien à distance (appel téléphonique)</v>
      </c>
      <c r="L11">
        <f>IF('Data Checking'!Q11="","",'Data Checking'!Q11)</f>
        <v>827368877</v>
      </c>
      <c r="M11">
        <f>IF('Data Checking'!R11="","",'Data Checking'!R11)</f>
        <v>827368877</v>
      </c>
      <c r="N11" t="str">
        <f>IF('Data Checking'!S11="","",'Data Checking'!S11)</f>
        <v>Oui</v>
      </c>
      <c r="O11" t="str">
        <f>IF('Data Checking'!U11="","",'Data Checking'!U11)</f>
        <v/>
      </c>
      <c r="P11" t="str">
        <f>IF('Data Checking'!V11="","",'Data Checking'!V11)</f>
        <v/>
      </c>
      <c r="Q11" t="str">
        <f>IF('Data Checking'!W11="","",'Data Checking'!W11)</f>
        <v/>
      </c>
      <c r="R11" t="str">
        <f>IF('Data Checking'!X11="","",'Data Checking'!X11)</f>
        <v>Oui</v>
      </c>
      <c r="S11" t="str">
        <f>IF('Data Checking'!Z11="","",'Data Checking'!Z11)</f>
        <v/>
      </c>
      <c r="T11" t="str">
        <f>IF('Data Checking'!AA11="","",'Data Checking'!AA11)</f>
        <v/>
      </c>
      <c r="U11" t="str">
        <f>IF('Data Checking'!AB11="","",'Data Checking'!AB11)</f>
        <v>Maintenant</v>
      </c>
      <c r="V11" t="str">
        <f>IF('Data Checking'!AD11="","",'Data Checking'!AD11)</f>
        <v/>
      </c>
      <c r="W11" t="str">
        <f>IF('Data Checking'!AE11="","",'Data Checking'!AE11)</f>
        <v>Shomari mukambwa</v>
      </c>
      <c r="X11" t="str">
        <f>IF('Data Checking'!AF11="","",'Data Checking'!AF11)</f>
        <v>Homme</v>
      </c>
      <c r="Y11">
        <f>IF('Data Checking'!AG11="","",'Data Checking'!AG11)</f>
        <v>40</v>
      </c>
      <c r="Z11" t="str">
        <f>IF('Data Checking'!AH11="","",'Data Checking'!AH11)</f>
        <v>Pêcheur/chasseur</v>
      </c>
      <c r="AA11" t="str">
        <f>IF('Data Checking'!AI11="","",'Data Checking'!AI11)</f>
        <v/>
      </c>
      <c r="AB11" t="str">
        <f>IF('Data Checking'!AJ11="","",'Data Checking'!AJ11)</f>
        <v/>
      </c>
      <c r="AC11" t="str">
        <f>IF('Data Checking'!AK11="","",'Data Checking'!AK11)</f>
        <v/>
      </c>
      <c r="AD11" t="str">
        <f>IF('Data Checking'!AL11="","",'Data Checking'!AL11)</f>
        <v/>
      </c>
      <c r="AE11" t="str">
        <f>IF('Data Checking'!AM11="","",'Data Checking'!AM11)</f>
        <v/>
      </c>
      <c r="AF11" t="str">
        <f>IF('Data Checking'!AN11="","",'Data Checking'!AN11)</f>
        <v/>
      </c>
      <c r="AG11" t="str">
        <f>IF('Data Checking'!AO11="","",'Data Checking'!AO11)</f>
        <v/>
      </c>
      <c r="AH11" t="str">
        <f>IF('Data Checking'!AP11="","",'Data Checking'!AP11)</f>
        <v>Personne non déplacée (Autochtone)</v>
      </c>
      <c r="AI11" t="str">
        <f>IF('Data Checking'!AR11="","",'Data Checking'!AR11)</f>
        <v>Tanganyika</v>
      </c>
      <c r="AJ11" t="str">
        <f>IF('Data Checking'!AS11="","",'Data Checking'!AS11)</f>
        <v>Nyemba</v>
      </c>
      <c r="AK11" t="str">
        <f>IF('Data Checking'!AT11="","",'Data Checking'!AT11)</f>
        <v>Autre (Specifiez)</v>
      </c>
      <c r="AL11" t="str">
        <f>IF('Data Checking'!AU11="","",'Data Checking'!AU11)</f>
        <v>Bilila</v>
      </c>
      <c r="AM11" t="str">
        <f>IF('Data Checking'!AV11="","",'Data Checking'!AV11)</f>
        <v>Bilila</v>
      </c>
      <c r="AN11" t="str">
        <f>IF('Data Checking'!AW11="","",'Data Checking'!AW11)</f>
        <v/>
      </c>
      <c r="AO11" t="str">
        <f>IF('Data Checking'!AX11="","",'Data Checking'!AX11)</f>
        <v>Oui</v>
      </c>
      <c r="AP11" t="str">
        <f>IF('Data Checking'!AY11="","",'Data Checking'!AY11)</f>
        <v>Tanganyika</v>
      </c>
      <c r="AQ11" t="str">
        <f>IF('Data Checking'!AZ11="","",'Data Checking'!AZ11)</f>
        <v>Nyemba</v>
      </c>
      <c r="AR11" t="str">
        <f>IF('Data Checking'!BA11="","",'Data Checking'!BA11)</f>
        <v>Village</v>
      </c>
      <c r="AS11" t="str">
        <f>IF('Data Checking'!BB11="","",'Data Checking'!BB11)</f>
        <v>Autre (Specifiez)</v>
      </c>
      <c r="AT11" t="str">
        <f>IF('Data Checking'!BC11="","",'Data Checking'!BC11)</f>
        <v>Bilila</v>
      </c>
      <c r="AU11" t="str">
        <f>IF('Data Checking'!BD11="","",'Data Checking'!BD11)</f>
        <v>Bilila</v>
      </c>
      <c r="AV11" t="str">
        <f>IF('Data Checking'!BE11="","",'Data Checking'!BE11)</f>
        <v>Autre (Specifiez)</v>
      </c>
      <c r="AW11" t="str">
        <f>IF('Data Checking'!BF11="","",'Data Checking'!BF11)</f>
        <v>Bilila</v>
      </c>
      <c r="AX11" t="str">
        <f>IF('Data Checking'!BG11="","",'Data Checking'!BG11)</f>
        <v>Bilila</v>
      </c>
      <c r="AY11" t="str">
        <f>IF('Data Checking'!BH11="","",'Data Checking'!BH11)</f>
        <v>Non</v>
      </c>
      <c r="AZ11" t="str">
        <f>IF('Data Checking'!BI11="","",'Data Checking'!BI11)</f>
        <v/>
      </c>
      <c r="BA11" t="str">
        <f>IF('Data Checking'!BJ11="","",'Data Checking'!BJ11)</f>
        <v>Oui</v>
      </c>
      <c r="BB11" t="str">
        <f>IF('Data Checking'!BK11="","",'Data Checking'!BK11)</f>
        <v>Oui</v>
      </c>
      <c r="BC11" t="str">
        <f>IF('Data Checking'!BL11="","",'Data Checking'!BL11)</f>
        <v>Autre (Specifiez)</v>
      </c>
      <c r="BD11" t="str">
        <f>IF('Data Checking'!BM11="","",'Data Checking'!BM11)</f>
        <v>Maka</v>
      </c>
      <c r="BE11" t="str">
        <f>IF('Data Checking'!BN11="","",'Data Checking'!BN11)</f>
        <v>Maka</v>
      </c>
      <c r="BF11" t="str">
        <f>IF('Data Checking'!BO11="","",'Data Checking'!BO11)</f>
        <v>Maka</v>
      </c>
      <c r="BG11" t="str">
        <f>IF('Data Checking'!BP11="","",'Data Checking'!BP11)</f>
        <v/>
      </c>
      <c r="BH11" t="str">
        <f>IF('Data Checking'!BQ11="","",'Data Checking'!BQ11)</f>
        <v>Autre (Spécifier)</v>
      </c>
      <c r="BI11" t="str">
        <f>IF('Data Checking'!BR11="","",'Data Checking'!BR11)</f>
        <v>Kasanga mutowa</v>
      </c>
      <c r="BJ11" t="str">
        <f>IF('Data Checking'!BS11="","",'Data Checking'!BS11)</f>
        <v>Oui</v>
      </c>
      <c r="BK11" t="str">
        <f>IF('Data Checking'!BT11="","",'Data Checking'!BT11)</f>
        <v>Oui</v>
      </c>
      <c r="BL11" t="str">
        <f>IF('Data Checking'!BV11="","",'Data Checking'!BV11)</f>
        <v/>
      </c>
      <c r="BM11" t="str">
        <f>IF('Data Checking'!BW11="","",'Data Checking'!BW11)</f>
        <v/>
      </c>
      <c r="BN11" t="str">
        <f>IF('Data Checking'!BX11="","",'Data Checking'!BX11)</f>
        <v>Oui</v>
      </c>
      <c r="BO11" t="str">
        <f>IF('Data Checking'!BY11="","",'Data Checking'!BY11)</f>
        <v>Oui</v>
      </c>
      <c r="BP11" t="str">
        <f>IF('Data Checking'!BZ11="","",'Data Checking'!BZ11)</f>
        <v>Non</v>
      </c>
      <c r="BQ11" t="str">
        <f>IF('Data Checking'!CA11="","",'Data Checking'!CA11)</f>
        <v>Non</v>
      </c>
      <c r="BR11" t="str">
        <f>IF('Data Checking'!CB11="","",'Data Checking'!CB11)</f>
        <v>Non</v>
      </c>
      <c r="BS11" t="str">
        <f>IF('Data Checking'!CC11="","",'Data Checking'!CC11)</f>
        <v/>
      </c>
      <c r="BT11" t="str">
        <f>IF('Data Checking'!CD11="","",'Data Checking'!CD11)</f>
        <v>Communauté hôte (=Autochtones)</v>
      </c>
      <c r="BU11" t="str">
        <f>IF('Data Checking'!CE11="","",'Data Checking'!CE11)</f>
        <v>2</v>
      </c>
      <c r="BV11" t="str">
        <f>IF('Data Checking'!CF11="","",'Data Checking'!CF11)</f>
        <v>Oui</v>
      </c>
      <c r="BW11" t="str">
        <f>IF('Data Checking'!CG11="","",'Data Checking'!CG11)</f>
        <v>Communauté hôte (=Autochtones)</v>
      </c>
      <c r="BX11">
        <f>IF('Data Checking'!CK11="","",'Data Checking'!CK11)</f>
        <v>1</v>
      </c>
      <c r="BY11">
        <f>IF('Data Checking'!CL11="","",'Data Checking'!CL11)</f>
        <v>0</v>
      </c>
      <c r="BZ11">
        <f>IF('Data Checking'!CM11="","",'Data Checking'!CM11)</f>
        <v>0</v>
      </c>
      <c r="CA11">
        <f>IF('Data Checking'!CN11="","",'Data Checking'!CN11)</f>
        <v>0</v>
      </c>
      <c r="CB11">
        <f>IF('Data Checking'!CO11="","",'Data Checking'!CO11)</f>
        <v>0</v>
      </c>
      <c r="CC11" t="str">
        <f>IF('Data Checking'!CP11="","",'Data Checking'!CP11)</f>
        <v>0.33351543298937314</v>
      </c>
      <c r="CD11" t="str">
        <f>IF('Data Checking'!CQ11="","",'Data Checking'!CQ11)</f>
        <v/>
      </c>
      <c r="CE11" t="str">
        <f>IF('Data Checking'!CR11="","",'Data Checking'!CR11)</f>
        <v>1</v>
      </c>
      <c r="CF11" t="str">
        <f>IF('Data Checking'!CS11="","",'Data Checking'!CS11)</f>
        <v/>
      </c>
      <c r="CG11" t="str">
        <f>IF('Data Checking'!CT11="","",'Data Checking'!CT11)</f>
        <v/>
      </c>
      <c r="CH11">
        <f>IF('Data Checking'!CU11="","",'Data Checking'!CU11)</f>
        <v>5</v>
      </c>
      <c r="CI11">
        <f>IF('Data Checking'!CW11="","",'Data Checking'!CW11)</f>
        <v>2</v>
      </c>
      <c r="CJ11">
        <f>IF('Data Checking'!CY11="","",'Data Checking'!CY11)</f>
        <v>0</v>
      </c>
      <c r="CK11">
        <f>IF('Data Checking'!DA11="","",'Data Checking'!DA11)</f>
        <v>1</v>
      </c>
      <c r="CL11">
        <f>IF('Data Checking'!DC11="","",'Data Checking'!DC11)</f>
        <v>1</v>
      </c>
      <c r="CM11">
        <f>IF('Data Checking'!DE11="","",'Data Checking'!DE11)</f>
        <v>0</v>
      </c>
      <c r="CN11">
        <f>IF('Data Checking'!DG11="","",'Data Checking'!DG11)</f>
        <v>18</v>
      </c>
      <c r="CO11">
        <f>IF('Data Checking'!DI11="","",'Data Checking'!DI11)</f>
        <v>15</v>
      </c>
      <c r="CP11">
        <f>IF('Data Checking'!DK11="","",'Data Checking'!DK11)</f>
        <v>6</v>
      </c>
      <c r="CQ11">
        <f>IF('Data Checking'!DL11="","",'Data Checking'!DL11)</f>
        <v>5</v>
      </c>
      <c r="CR11">
        <f>IF('Data Checking'!DM11="","",'Data Checking'!DM11)</f>
        <v>30</v>
      </c>
      <c r="CS11">
        <f>IF('Data Checking'!DN11="","",'Data Checking'!DN11)</f>
        <v>10</v>
      </c>
      <c r="CT11">
        <f>IF('Data Checking'!DO11="","",'Data Checking'!DO11)</f>
        <v>15</v>
      </c>
      <c r="CU11">
        <f>IF('Data Checking'!DP11="","",'Data Checking'!DP11)</f>
        <v>6</v>
      </c>
      <c r="CV11" t="str">
        <f>IF('Data Checking'!DQ11="","",'Data Checking'!DQ11)</f>
        <v/>
      </c>
      <c r="CW11" t="str">
        <f>IF('Data Checking'!DR11="","",'Data Checking'!DR11)</f>
        <v/>
      </c>
      <c r="CX11" t="str">
        <f>IF('Data Checking'!DS11="","",'Data Checking'!DS11)</f>
        <v/>
      </c>
      <c r="CY11" t="str">
        <f>IF('Data Checking'!DT11="","",'Data Checking'!DT11)</f>
        <v/>
      </c>
      <c r="CZ11" t="str">
        <f>IF('Data Checking'!DU11="","",'Data Checking'!DU11)</f>
        <v/>
      </c>
      <c r="DA11" t="str">
        <f>IF('Data Checking'!DV11="","",'Data Checking'!DV11)</f>
        <v/>
      </c>
      <c r="DB11" t="str">
        <f>IF('Data Checking'!DW11="","",'Data Checking'!DW11)</f>
        <v/>
      </c>
      <c r="DC11" t="str">
        <f>IF('Data Checking'!DY11="","",'Data Checking'!DY11)</f>
        <v/>
      </c>
      <c r="DD11" t="str">
        <f>IF('Data Checking'!EA11="","",'Data Checking'!EA11)</f>
        <v/>
      </c>
      <c r="DE11" t="str">
        <f>IF('Data Checking'!EC11="","",'Data Checking'!EC11)</f>
        <v/>
      </c>
      <c r="DF11" t="str">
        <f>IF('Data Checking'!EE11="","",'Data Checking'!EE11)</f>
        <v/>
      </c>
      <c r="DG11" t="str">
        <f>IF('Data Checking'!EG11="","",'Data Checking'!EG11)</f>
        <v/>
      </c>
      <c r="DH11" t="str">
        <f>IF('Data Checking'!EI11="","",'Data Checking'!EI11)</f>
        <v/>
      </c>
      <c r="DI11" t="str">
        <f>IF('Data Checking'!EJ11="","",'Data Checking'!EJ11)</f>
        <v/>
      </c>
      <c r="DJ11" t="str">
        <f>IF('Data Checking'!EK11="","",'Data Checking'!EK11)</f>
        <v/>
      </c>
      <c r="DK11" t="str">
        <f>IF('Data Checking'!EL11="","",'Data Checking'!EL11)</f>
        <v/>
      </c>
      <c r="DL11" t="str">
        <f>IF('Data Checking'!EM11="","",'Data Checking'!EM11)</f>
        <v/>
      </c>
      <c r="DM11" t="str">
        <f>IF('Data Checking'!EN11="","",'Data Checking'!EN11)</f>
        <v/>
      </c>
      <c r="DN11" t="str">
        <f>IF('Data Checking'!EO11="","",'Data Checking'!EO11)</f>
        <v>Oui</v>
      </c>
      <c r="DO11">
        <f>IF('Data Checking'!EP11="","",'Data Checking'!EP11)</f>
        <v>5</v>
      </c>
      <c r="DP11">
        <f>IF('Data Checking'!ER11="","",'Data Checking'!ER11)</f>
        <v>3</v>
      </c>
      <c r="DQ11">
        <f>IF('Data Checking'!ES11="","",'Data Checking'!ES11)</f>
        <v>1</v>
      </c>
      <c r="DR11">
        <f>IF('Data Checking'!ET11="","",'Data Checking'!ET11)</f>
        <v>1</v>
      </c>
      <c r="DS11" t="str">
        <f>IF('Data Checking'!EU11="","",'Data Checking'!EU11)</f>
        <v/>
      </c>
      <c r="DT11" t="str">
        <f>IF('Data Checking'!EV11="","",'Data Checking'!EV11)</f>
        <v>Station de radio</v>
      </c>
      <c r="DU11">
        <f>IF('Data Checking'!EW11="","",'Data Checking'!EW11)</f>
        <v>1</v>
      </c>
      <c r="DV11">
        <f>IF('Data Checking'!EX11="","",'Data Checking'!EX11)</f>
        <v>0</v>
      </c>
      <c r="DW11">
        <f>IF('Data Checking'!EY11="","",'Data Checking'!EY11)</f>
        <v>0</v>
      </c>
      <c r="DX11">
        <f>IF('Data Checking'!EZ11="","",'Data Checking'!EZ11)</f>
        <v>0</v>
      </c>
      <c r="DY11">
        <f>IF('Data Checking'!FA11="","",'Data Checking'!FA11)</f>
        <v>0</v>
      </c>
      <c r="DZ11">
        <f>IF('Data Checking'!FB11="","",'Data Checking'!FB11)</f>
        <v>0</v>
      </c>
      <c r="EA11">
        <f>IF('Data Checking'!FC11="","",'Data Checking'!FC11)</f>
        <v>0</v>
      </c>
      <c r="EB11">
        <f>IF('Data Checking'!FD11="","",'Data Checking'!FD11)</f>
        <v>0</v>
      </c>
      <c r="EC11">
        <f>IF('Data Checking'!FE11="","",'Data Checking'!FE11)</f>
        <v>0</v>
      </c>
      <c r="ED11">
        <f>IF('Data Checking'!FF11="","",'Data Checking'!FF11)</f>
        <v>0</v>
      </c>
      <c r="EE11">
        <f>IF('Data Checking'!FG11="","",'Data Checking'!FG11)</f>
        <v>0</v>
      </c>
      <c r="EF11">
        <f>IF('Data Checking'!FH11="","",'Data Checking'!FH11)</f>
        <v>0</v>
      </c>
      <c r="EG11">
        <f>IF('Data Checking'!FI11="","",'Data Checking'!FI11)</f>
        <v>0</v>
      </c>
      <c r="EH11" t="str">
        <f>IF('Data Checking'!FJ11="","",'Data Checking'!FJ11)</f>
        <v/>
      </c>
      <c r="EI11" t="str">
        <f>IF('Data Checking'!FK11="","",'Data Checking'!FK11)</f>
        <v>Information sur l'accès à l'assistance humanitaire</v>
      </c>
      <c r="EJ11" t="str">
        <f>IF('Data Checking'!FL11="","",'Data Checking'!FL11)</f>
        <v/>
      </c>
      <c r="EK11" t="str">
        <f>IF('Data Checking'!FM11="","",'Data Checking'!FM11)</f>
        <v/>
      </c>
      <c r="EL11" t="str">
        <f>IF('Data Checking'!FN11="","",'Data Checking'!FN11)</f>
        <v/>
      </c>
      <c r="EM11" t="str">
        <f>IF('Data Checking'!FO11="","",'Data Checking'!FO11)</f>
        <v/>
      </c>
      <c r="EN11" t="str">
        <f>IF('Data Checking'!FP11="","",'Data Checking'!FP11)</f>
        <v/>
      </c>
      <c r="EO11" t="str">
        <f>IF('Data Checking'!FQ11="","",'Data Checking'!FQ11)</f>
        <v/>
      </c>
      <c r="EP11" t="str">
        <f>IF('Data Checking'!FR11="","",'Data Checking'!FR11)</f>
        <v/>
      </c>
      <c r="EQ11" t="str">
        <f>IF('Data Checking'!FS11="","",'Data Checking'!FS11)</f>
        <v>Bilila</v>
      </c>
      <c r="ER11">
        <f>IF('Data Checking'!FT11="","",'Data Checking'!FT11)</f>
        <v>3</v>
      </c>
      <c r="ES11" t="str">
        <f>IF('Data Checking'!FU11="","",'Data Checking'!FU11)</f>
        <v>Bien</v>
      </c>
      <c r="ET11" t="str">
        <f>IF('Data Checking'!FV11="","",'Data Checking'!FV11)</f>
        <v>vWvJfH3sDSZM3uC5W82MGH</v>
      </c>
      <c r="EU11" t="str">
        <f>IF('Data Checking'!FW11="","",'Data Checking'!FW11)</f>
        <v>v89tPMrAjVHLSntiBQ22UJ</v>
      </c>
      <c r="EV11" t="str">
        <f>IF('Data Checking'!FX11="","",'Data Checking'!FX11)</f>
        <v>v5AfrSZTqajduwJVMoNG7f</v>
      </c>
      <c r="EW11" t="str">
        <f>IF('Data Checking'!FY11="","",'Data Checking'!FY11)</f>
        <v>vbptduBAghB4e4bMMgdQUc</v>
      </c>
      <c r="EX11" t="str">
        <f>IF('Data Checking'!FZ11="","",'Data Checking'!FZ11)</f>
        <v>vNycnGWUpYeb3KNNoHrkGX</v>
      </c>
      <c r="EY11" t="str">
        <f>IF('Data Checking'!GA11="","",'Data Checking'!GA11)</f>
        <v/>
      </c>
      <c r="EZ11">
        <f>IF('Data Checking'!GB11="","",'Data Checking'!GB11)</f>
        <v>383046549</v>
      </c>
      <c r="FA11" t="str">
        <f>IF('Data Checking'!GC11="","",'Data Checking'!GC11)</f>
        <v>af419653-0cf0-4243-ad48-70755bff427a</v>
      </c>
      <c r="FB11">
        <f>IF('Data Checking'!GD11="","",'Data Checking'!GD11)</f>
        <v>44939.615624999999</v>
      </c>
      <c r="FC11" t="str">
        <f>IF('Data Checking'!GE11="","",'Data Checking'!GE11)</f>
        <v/>
      </c>
      <c r="FD11" t="str">
        <f>IF('Data Checking'!GF11="","",'Data Checking'!GF11)</f>
        <v/>
      </c>
      <c r="FE11" t="str">
        <f>IF('Data Checking'!GG11="","",'Data Checking'!GG11)</f>
        <v>submitted_via_web</v>
      </c>
      <c r="FF11" t="str">
        <f>IF('Data Checking'!GH11="","",'Data Checking'!GH11)</f>
        <v>reach_rdc_hsm_enqueteur</v>
      </c>
      <c r="FG11" t="str">
        <f>IF('Data Checking'!GI11="","",'Data Checking'!GI11)</f>
        <v/>
      </c>
      <c r="FH11">
        <f>IF('Data Checking'!GJ11="","",'Data Checking'!GJ11)</f>
        <v>10</v>
      </c>
    </row>
    <row r="12" spans="1:164" x14ac:dyDescent="0.25">
      <c r="A12">
        <f>IF('Data Checking'!D12="","",'Data Checking'!D12)</f>
        <v>44939</v>
      </c>
      <c r="B12">
        <f>IF('Data Checking'!E12="","",'Data Checking'!E12)</f>
        <v>44939.439137430563</v>
      </c>
      <c r="C12">
        <f>IF('Data Checking'!F12="","",'Data Checking'!F12)</f>
        <v>44939.486009050917</v>
      </c>
      <c r="D12" t="str">
        <f>IF('Data Checking'!I12="","",'Data Checking'!I12)</f>
        <v>audit.csv</v>
      </c>
      <c r="E12" t="str">
        <f>IF('Data Checking'!J12="","",'Data Checking'!J12)</f>
        <v>https://kc.humanitarianresponse.info/media/original?media_file=reachrdcdata%2Fattachments%2F03786f7074524bcf85122757f5105ae7%2F2453c618-9698-4edf-8359-d31b2820391e%2Faudit.csv</v>
      </c>
      <c r="F12" t="str">
        <f>IF('Data Checking'!K12="","",'Data Checking'!K12)</f>
        <v/>
      </c>
      <c r="G12" t="str">
        <f>IF('Data Checking'!L12="","",'Data Checking'!L12)</f>
        <v/>
      </c>
      <c r="H12" t="str">
        <f>IF('Data Checking'!M12="","",'Data Checking'!M12)</f>
        <v>ENU14</v>
      </c>
      <c r="I12" t="str">
        <f>IF('Data Checking'!N12="","",'Data Checking'!N12)</f>
        <v>Kalemie</v>
      </c>
      <c r="J12" t="str">
        <f>IF('Data Checking'!O12="","",'Data Checking'!O12)</f>
        <v>Décembre</v>
      </c>
      <c r="K12" t="str">
        <f>IF('Data Checking'!P12="","",'Data Checking'!P12)</f>
        <v>Entretien à distance (appel téléphonique)</v>
      </c>
      <c r="L12">
        <f>IF('Data Checking'!Q12="","",'Data Checking'!Q12)</f>
        <v>810634671</v>
      </c>
      <c r="M12">
        <f>IF('Data Checking'!R12="","",'Data Checking'!R12)</f>
        <v>810634671</v>
      </c>
      <c r="N12" t="str">
        <f>IF('Data Checking'!S12="","",'Data Checking'!S12)</f>
        <v>Oui</v>
      </c>
      <c r="O12" t="str">
        <f>IF('Data Checking'!U12="","",'Data Checking'!U12)</f>
        <v/>
      </c>
      <c r="P12" t="str">
        <f>IF('Data Checking'!V12="","",'Data Checking'!V12)</f>
        <v/>
      </c>
      <c r="Q12" t="str">
        <f>IF('Data Checking'!W12="","",'Data Checking'!W12)</f>
        <v/>
      </c>
      <c r="R12" t="str">
        <f>IF('Data Checking'!X12="","",'Data Checking'!X12)</f>
        <v>Oui</v>
      </c>
      <c r="S12" t="str">
        <f>IF('Data Checking'!Z12="","",'Data Checking'!Z12)</f>
        <v/>
      </c>
      <c r="T12" t="str">
        <f>IF('Data Checking'!AA12="","",'Data Checking'!AA12)</f>
        <v/>
      </c>
      <c r="U12" t="str">
        <f>IF('Data Checking'!AB12="","",'Data Checking'!AB12)</f>
        <v>Maintenant</v>
      </c>
      <c r="V12" t="str">
        <f>IF('Data Checking'!AD12="","",'Data Checking'!AD12)</f>
        <v/>
      </c>
      <c r="W12" t="str">
        <f>IF('Data Checking'!AE12="","",'Data Checking'!AE12)</f>
        <v>Omari muzinga</v>
      </c>
      <c r="X12" t="str">
        <f>IF('Data Checking'!AF12="","",'Data Checking'!AF12)</f>
        <v>Homme</v>
      </c>
      <c r="Y12">
        <f>IF('Data Checking'!AG12="","",'Data Checking'!AG12)</f>
        <v>42</v>
      </c>
      <c r="Z12" t="str">
        <f>IF('Data Checking'!AH12="","",'Data Checking'!AH12)</f>
        <v>Agriculteur</v>
      </c>
      <c r="AA12" t="str">
        <f>IF('Data Checking'!AI12="","",'Data Checking'!AI12)</f>
        <v/>
      </c>
      <c r="AB12" t="str">
        <f>IF('Data Checking'!AJ12="","",'Data Checking'!AJ12)</f>
        <v/>
      </c>
      <c r="AC12" t="str">
        <f>IF('Data Checking'!AK12="","",'Data Checking'!AK12)</f>
        <v/>
      </c>
      <c r="AD12" t="str">
        <f>IF('Data Checking'!AL12="","",'Data Checking'!AL12)</f>
        <v/>
      </c>
      <c r="AE12" t="str">
        <f>IF('Data Checking'!AM12="","",'Data Checking'!AM12)</f>
        <v/>
      </c>
      <c r="AF12" t="str">
        <f>IF('Data Checking'!AN12="","",'Data Checking'!AN12)</f>
        <v/>
      </c>
      <c r="AG12" t="str">
        <f>IF('Data Checking'!AO12="","",'Data Checking'!AO12)</f>
        <v/>
      </c>
      <c r="AH12" t="str">
        <f>IF('Data Checking'!AP12="","",'Data Checking'!AP12)</f>
        <v>Personne non déplacée (Autochtone)</v>
      </c>
      <c r="AI12" t="str">
        <f>IF('Data Checking'!AR12="","",'Data Checking'!AR12)</f>
        <v>Tanganyika</v>
      </c>
      <c r="AJ12" t="str">
        <f>IF('Data Checking'!AS12="","",'Data Checking'!AS12)</f>
        <v>Kalemie</v>
      </c>
      <c r="AK12" t="str">
        <f>IF('Data Checking'!AT12="","",'Data Checking'!AT12)</f>
        <v>Kungwe</v>
      </c>
      <c r="AL12" t="str">
        <f>IF('Data Checking'!AU12="","",'Data Checking'!AU12)</f>
        <v/>
      </c>
      <c r="AM12" t="str">
        <f>IF('Data Checking'!AV12="","",'Data Checking'!AV12)</f>
        <v>Kungwe</v>
      </c>
      <c r="AN12" t="str">
        <f>IF('Data Checking'!AW12="","",'Data Checking'!AW12)</f>
        <v/>
      </c>
      <c r="AO12" t="str">
        <f>IF('Data Checking'!AX12="","",'Data Checking'!AX12)</f>
        <v>Oui</v>
      </c>
      <c r="AP12" t="str">
        <f>IF('Data Checking'!AY12="","",'Data Checking'!AY12)</f>
        <v>Tanganyika</v>
      </c>
      <c r="AQ12" t="str">
        <f>IF('Data Checking'!AZ12="","",'Data Checking'!AZ12)</f>
        <v>Kalemie</v>
      </c>
      <c r="AR12" t="str">
        <f>IF('Data Checking'!BA12="","",'Data Checking'!BA12)</f>
        <v>Village</v>
      </c>
      <c r="AS12" t="str">
        <f>IF('Data Checking'!BB12="","",'Data Checking'!BB12)</f>
        <v>Kungwe</v>
      </c>
      <c r="AT12" t="str">
        <f>IF('Data Checking'!BC12="","",'Data Checking'!BC12)</f>
        <v/>
      </c>
      <c r="AU12" t="str">
        <f>IF('Data Checking'!BD12="","",'Data Checking'!BD12)</f>
        <v>Kungwe</v>
      </c>
      <c r="AV12" t="str">
        <f>IF('Data Checking'!BE12="","",'Data Checking'!BE12)</f>
        <v>Kungwe</v>
      </c>
      <c r="AW12" t="str">
        <f>IF('Data Checking'!BF12="","",'Data Checking'!BF12)</f>
        <v/>
      </c>
      <c r="AX12" t="str">
        <f>IF('Data Checking'!BG12="","",'Data Checking'!BG12)</f>
        <v>Kungwe</v>
      </c>
      <c r="AY12" t="str">
        <f>IF('Data Checking'!BH12="","",'Data Checking'!BH12)</f>
        <v>Non</v>
      </c>
      <c r="AZ12" t="str">
        <f>IF('Data Checking'!BI12="","",'Data Checking'!BI12)</f>
        <v/>
      </c>
      <c r="BA12" t="str">
        <f>IF('Data Checking'!BJ12="","",'Data Checking'!BJ12)</f>
        <v>Oui</v>
      </c>
      <c r="BB12" t="str">
        <f>IF('Data Checking'!BK12="","",'Data Checking'!BK12)</f>
        <v>Oui</v>
      </c>
      <c r="BC12" t="str">
        <f>IF('Data Checking'!BL12="","",'Data Checking'!BL12)</f>
        <v/>
      </c>
      <c r="BD12" t="str">
        <f>IF('Data Checking'!BM12="","",'Data Checking'!BM12)</f>
        <v/>
      </c>
      <c r="BE12" t="str">
        <f>IF('Data Checking'!BN12="","",'Data Checking'!BN12)</f>
        <v/>
      </c>
      <c r="BF12" t="str">
        <f>IF('Data Checking'!BO12="","",'Data Checking'!BO12)</f>
        <v/>
      </c>
      <c r="BG12" t="str">
        <f>IF('Data Checking'!BP12="","",'Data Checking'!BP12)</f>
        <v/>
      </c>
      <c r="BH12" t="str">
        <f>IF('Data Checking'!BQ12="","",'Data Checking'!BQ12)</f>
        <v>KAYOBWE</v>
      </c>
      <c r="BI12" t="str">
        <f>IF('Data Checking'!BR12="","",'Data Checking'!BR12)</f>
        <v/>
      </c>
      <c r="BJ12" t="str">
        <f>IF('Data Checking'!BS12="","",'Data Checking'!BS12)</f>
        <v>Oui</v>
      </c>
      <c r="BK12" t="str">
        <f>IF('Data Checking'!BT12="","",'Data Checking'!BT12)</f>
        <v>Oui</v>
      </c>
      <c r="BL12" t="str">
        <f>IF('Data Checking'!BV12="","",'Data Checking'!BV12)</f>
        <v/>
      </c>
      <c r="BM12" t="str">
        <f>IF('Data Checking'!BW12="","",'Data Checking'!BW12)</f>
        <v/>
      </c>
      <c r="BN12" t="str">
        <f>IF('Data Checking'!BX12="","",'Data Checking'!BX12)</f>
        <v>Oui</v>
      </c>
      <c r="BO12" t="str">
        <f>IF('Data Checking'!BY12="","",'Data Checking'!BY12)</f>
        <v>Oui</v>
      </c>
      <c r="BP12" t="str">
        <f>IF('Data Checking'!BZ12="","",'Data Checking'!BZ12)</f>
        <v>Oui</v>
      </c>
      <c r="BQ12" t="str">
        <f>IF('Data Checking'!CA12="","",'Data Checking'!CA12)</f>
        <v>Non</v>
      </c>
      <c r="BR12" t="str">
        <f>IF('Data Checking'!CB12="","",'Data Checking'!CB12)</f>
        <v>Non</v>
      </c>
      <c r="BS12" t="str">
        <f>IF('Data Checking'!CC12="","",'Data Checking'!CC12)</f>
        <v/>
      </c>
      <c r="BT12" t="str">
        <f>IF('Data Checking'!CD12="","",'Data Checking'!CD12)</f>
        <v>Personnes déplacées (PDI)</v>
      </c>
      <c r="BU12" t="str">
        <f>IF('Data Checking'!CE12="","",'Data Checking'!CE12)</f>
        <v>3</v>
      </c>
      <c r="BV12" t="str">
        <f>IF('Data Checking'!CF12="","",'Data Checking'!CF12)</f>
        <v>Non</v>
      </c>
      <c r="BW12" t="str">
        <f>IF('Data Checking'!CG12="","",'Data Checking'!CG12)</f>
        <v/>
      </c>
      <c r="BX12" t="str">
        <f>IF('Data Checking'!CK12="","",'Data Checking'!CK12)</f>
        <v/>
      </c>
      <c r="BY12" t="str">
        <f>IF('Data Checking'!CL12="","",'Data Checking'!CL12)</f>
        <v/>
      </c>
      <c r="BZ12" t="str">
        <f>IF('Data Checking'!CM12="","",'Data Checking'!CM12)</f>
        <v/>
      </c>
      <c r="CA12" t="str">
        <f>IF('Data Checking'!CN12="","",'Data Checking'!CN12)</f>
        <v/>
      </c>
      <c r="CB12" t="str">
        <f>IF('Data Checking'!CO12="","",'Data Checking'!CO12)</f>
        <v/>
      </c>
      <c r="CC12" t="str">
        <f>IF('Data Checking'!CP12="","",'Data Checking'!CP12)</f>
        <v>0.6535912283033033</v>
      </c>
      <c r="CD12" t="str">
        <f>IF('Data Checking'!CQ12="","",'Data Checking'!CQ12)</f>
        <v/>
      </c>
      <c r="CE12" t="str">
        <f>IF('Data Checking'!CR12="","",'Data Checking'!CR12)</f>
        <v>2</v>
      </c>
      <c r="CF12" t="str">
        <f>IF('Data Checking'!CS12="","",'Data Checking'!CS12)</f>
        <v/>
      </c>
      <c r="CG12" t="str">
        <f>IF('Data Checking'!CT12="","",'Data Checking'!CT12)</f>
        <v/>
      </c>
      <c r="CH12" t="str">
        <f>IF('Data Checking'!CU12="","",'Data Checking'!CU12)</f>
        <v/>
      </c>
      <c r="CI12" t="str">
        <f>IF('Data Checking'!CW12="","",'Data Checking'!CW12)</f>
        <v/>
      </c>
      <c r="CJ12" t="str">
        <f>IF('Data Checking'!CY12="","",'Data Checking'!CY12)</f>
        <v/>
      </c>
      <c r="CK12" t="str">
        <f>IF('Data Checking'!DA12="","",'Data Checking'!DA12)</f>
        <v/>
      </c>
      <c r="CL12" t="str">
        <f>IF('Data Checking'!DC12="","",'Data Checking'!DC12)</f>
        <v/>
      </c>
      <c r="CM12" t="str">
        <f>IF('Data Checking'!DE12="","",'Data Checking'!DE12)</f>
        <v/>
      </c>
      <c r="CN12" t="str">
        <f>IF('Data Checking'!DG12="","",'Data Checking'!DG12)</f>
        <v/>
      </c>
      <c r="CO12" t="str">
        <f>IF('Data Checking'!DI12="","",'Data Checking'!DI12)</f>
        <v/>
      </c>
      <c r="CP12" t="str">
        <f>IF('Data Checking'!DK12="","",'Data Checking'!DK12)</f>
        <v/>
      </c>
      <c r="CQ12" t="str">
        <f>IF('Data Checking'!DL12="","",'Data Checking'!DL12)</f>
        <v/>
      </c>
      <c r="CR12" t="str">
        <f>IF('Data Checking'!DM12="","",'Data Checking'!DM12)</f>
        <v/>
      </c>
      <c r="CS12" t="str">
        <f>IF('Data Checking'!DN12="","",'Data Checking'!DN12)</f>
        <v/>
      </c>
      <c r="CT12" t="str">
        <f>IF('Data Checking'!DO12="","",'Data Checking'!DO12)</f>
        <v/>
      </c>
      <c r="CU12" t="str">
        <f>IF('Data Checking'!DP12="","",'Data Checking'!DP12)</f>
        <v/>
      </c>
      <c r="CV12" t="str">
        <f>IF('Data Checking'!DQ12="","",'Data Checking'!DQ12)</f>
        <v/>
      </c>
      <c r="CW12" t="str">
        <f>IF('Data Checking'!DR12="","",'Data Checking'!DR12)</f>
        <v/>
      </c>
      <c r="CX12">
        <f>IF('Data Checking'!DS12="","",'Data Checking'!DS12)</f>
        <v>60</v>
      </c>
      <c r="CY12">
        <f>IF('Data Checking'!DT12="","",'Data Checking'!DT12)</f>
        <v>20</v>
      </c>
      <c r="CZ12">
        <f>IF('Data Checking'!DU12="","",'Data Checking'!DU12)</f>
        <v>20</v>
      </c>
      <c r="DA12">
        <f>IF('Data Checking'!DV12="","",'Data Checking'!DV12)</f>
        <v>7</v>
      </c>
      <c r="DB12">
        <f>IF('Data Checking'!DW12="","",'Data Checking'!DW12)</f>
        <v>0</v>
      </c>
      <c r="DC12">
        <f>IF('Data Checking'!DY12="","",'Data Checking'!DY12)</f>
        <v>0</v>
      </c>
      <c r="DD12">
        <f>IF('Data Checking'!EA12="","",'Data Checking'!EA12)</f>
        <v>2</v>
      </c>
      <c r="DE12">
        <f>IF('Data Checking'!EC12="","",'Data Checking'!EC12)</f>
        <v>1</v>
      </c>
      <c r="DF12">
        <f>IF('Data Checking'!EE12="","",'Data Checking'!EE12)</f>
        <v>0</v>
      </c>
      <c r="DG12">
        <f>IF('Data Checking'!EG12="","",'Data Checking'!EG12)</f>
        <v>4</v>
      </c>
      <c r="DH12">
        <f>IF('Data Checking'!EI12="","",'Data Checking'!EI12)</f>
        <v>5</v>
      </c>
      <c r="DI12">
        <f>IF('Data Checking'!EJ12="","",'Data Checking'!EJ12)</f>
        <v>0</v>
      </c>
      <c r="DJ12">
        <f>IF('Data Checking'!EK12="","",'Data Checking'!EK12)</f>
        <v>8</v>
      </c>
      <c r="DK12">
        <f>IF('Data Checking'!EL12="","",'Data Checking'!EL12)</f>
        <v>0</v>
      </c>
      <c r="DL12" t="str">
        <f>IF('Data Checking'!EM12="","",'Data Checking'!EM12)</f>
        <v/>
      </c>
      <c r="DM12" t="str">
        <f>IF('Data Checking'!EN12="","",'Data Checking'!EN12)</f>
        <v/>
      </c>
      <c r="DN12" t="str">
        <f>IF('Data Checking'!EO12="","",'Data Checking'!EO12)</f>
        <v>Non</v>
      </c>
      <c r="DO12" t="str">
        <f>IF('Data Checking'!EP12="","",'Data Checking'!EP12)</f>
        <v/>
      </c>
      <c r="DP12" t="str">
        <f>IF('Data Checking'!ER12="","",'Data Checking'!ER12)</f>
        <v/>
      </c>
      <c r="DQ12" t="str">
        <f>IF('Data Checking'!ES12="","",'Data Checking'!ES12)</f>
        <v/>
      </c>
      <c r="DR12" t="str">
        <f>IF('Data Checking'!ET12="","",'Data Checking'!ET12)</f>
        <v/>
      </c>
      <c r="DS12" t="str">
        <f>IF('Data Checking'!EU12="","",'Data Checking'!EU12)</f>
        <v/>
      </c>
      <c r="DT12" t="str">
        <f>IF('Data Checking'!EV12="","",'Data Checking'!EV12)</f>
        <v>Station de radio Appel téléphonique</v>
      </c>
      <c r="DU12">
        <f>IF('Data Checking'!EW12="","",'Data Checking'!EW12)</f>
        <v>1</v>
      </c>
      <c r="DV12">
        <f>IF('Data Checking'!EX12="","",'Data Checking'!EX12)</f>
        <v>0</v>
      </c>
      <c r="DW12">
        <f>IF('Data Checking'!EY12="","",'Data Checking'!EY12)</f>
        <v>0</v>
      </c>
      <c r="DX12">
        <f>IF('Data Checking'!EZ12="","",'Data Checking'!EZ12)</f>
        <v>0</v>
      </c>
      <c r="DY12">
        <f>IF('Data Checking'!FA12="","",'Data Checking'!FA12)</f>
        <v>0</v>
      </c>
      <c r="DZ12">
        <f>IF('Data Checking'!FB12="","",'Data Checking'!FB12)</f>
        <v>1</v>
      </c>
      <c r="EA12">
        <f>IF('Data Checking'!FC12="","",'Data Checking'!FC12)</f>
        <v>0</v>
      </c>
      <c r="EB12">
        <f>IF('Data Checking'!FD12="","",'Data Checking'!FD12)</f>
        <v>0</v>
      </c>
      <c r="EC12">
        <f>IF('Data Checking'!FE12="","",'Data Checking'!FE12)</f>
        <v>0</v>
      </c>
      <c r="ED12">
        <f>IF('Data Checking'!FF12="","",'Data Checking'!FF12)</f>
        <v>0</v>
      </c>
      <c r="EE12">
        <f>IF('Data Checking'!FG12="","",'Data Checking'!FG12)</f>
        <v>0</v>
      </c>
      <c r="EF12">
        <f>IF('Data Checking'!FH12="","",'Data Checking'!FH12)</f>
        <v>0</v>
      </c>
      <c r="EG12">
        <f>IF('Data Checking'!FI12="","",'Data Checking'!FI12)</f>
        <v>0</v>
      </c>
      <c r="EH12" t="str">
        <f>IF('Data Checking'!FJ12="","",'Data Checking'!FJ12)</f>
        <v/>
      </c>
      <c r="EI12" t="str">
        <f>IF('Data Checking'!FK12="","",'Data Checking'!FK12)</f>
        <v>Information sur le contexte sécuritaire</v>
      </c>
      <c r="EJ12" t="str">
        <f>IF('Data Checking'!FL12="","",'Data Checking'!FL12)</f>
        <v/>
      </c>
      <c r="EK12" t="str">
        <f>IF('Data Checking'!FM12="","",'Data Checking'!FM12)</f>
        <v/>
      </c>
      <c r="EL12" t="str">
        <f>IF('Data Checking'!FN12="","",'Data Checking'!FN12)</f>
        <v/>
      </c>
      <c r="EM12" t="str">
        <f>IF('Data Checking'!FO12="","",'Data Checking'!FO12)</f>
        <v/>
      </c>
      <c r="EN12" t="str">
        <f>IF('Data Checking'!FP12="","",'Data Checking'!FP12)</f>
        <v/>
      </c>
      <c r="EO12" t="str">
        <f>IF('Data Checking'!FQ12="","",'Data Checking'!FQ12)</f>
        <v/>
      </c>
      <c r="EP12" t="str">
        <f>IF('Data Checking'!FR12="","",'Data Checking'!FR12)</f>
        <v/>
      </c>
      <c r="EQ12" t="str">
        <f>IF('Data Checking'!FS12="","",'Data Checking'!FS12)</f>
        <v>Kungwe</v>
      </c>
      <c r="ER12">
        <f>IF('Data Checking'!FT12="","",'Data Checking'!FT12)</f>
        <v>5</v>
      </c>
      <c r="ES12" t="str">
        <f>IF('Data Checking'!FU12="","",'Data Checking'!FU12)</f>
        <v>Nous avons bien cause</v>
      </c>
      <c r="ET12" t="str">
        <f>IF('Data Checking'!FV12="","",'Data Checking'!FV12)</f>
        <v>vWvJfH3sDSZM3uC5W82MGH</v>
      </c>
      <c r="EU12" t="str">
        <f>IF('Data Checking'!FW12="","",'Data Checking'!FW12)</f>
        <v>v89tPMrAjVHLSntiBQ22UJ</v>
      </c>
      <c r="EV12" t="str">
        <f>IF('Data Checking'!FX12="","",'Data Checking'!FX12)</f>
        <v>v5AfrSZTqajduwJVMoNG7f</v>
      </c>
      <c r="EW12" t="str">
        <f>IF('Data Checking'!FY12="","",'Data Checking'!FY12)</f>
        <v>vbptduBAghB4e4bMMgdQUc</v>
      </c>
      <c r="EX12" t="str">
        <f>IF('Data Checking'!FZ12="","",'Data Checking'!FZ12)</f>
        <v>vNycnGWUpYeb3KNNoHrkGX</v>
      </c>
      <c r="EY12" t="str">
        <f>IF('Data Checking'!GA12="","",'Data Checking'!GA12)</f>
        <v/>
      </c>
      <c r="EZ12">
        <f>IF('Data Checking'!GB12="","",'Data Checking'!GB12)</f>
        <v>383048053</v>
      </c>
      <c r="FA12" t="str">
        <f>IF('Data Checking'!GC12="","",'Data Checking'!GC12)</f>
        <v>2453c618-9698-4edf-8359-d31b2820391e</v>
      </c>
      <c r="FB12">
        <f>IF('Data Checking'!GD12="","",'Data Checking'!GD12)</f>
        <v>44939.619988425933</v>
      </c>
      <c r="FC12" t="str">
        <f>IF('Data Checking'!GE12="","",'Data Checking'!GE12)</f>
        <v/>
      </c>
      <c r="FD12" t="str">
        <f>IF('Data Checking'!GF12="","",'Data Checking'!GF12)</f>
        <v/>
      </c>
      <c r="FE12" t="str">
        <f>IF('Data Checking'!GG12="","",'Data Checking'!GG12)</f>
        <v>submitted_via_web</v>
      </c>
      <c r="FF12" t="str">
        <f>IF('Data Checking'!GH12="","",'Data Checking'!GH12)</f>
        <v>reach_rdc_hsm_enqueteur</v>
      </c>
      <c r="FG12" t="str">
        <f>IF('Data Checking'!GI12="","",'Data Checking'!GI12)</f>
        <v/>
      </c>
      <c r="FH12">
        <f>IF('Data Checking'!GJ12="","",'Data Checking'!GJ12)</f>
        <v>26</v>
      </c>
    </row>
    <row r="13" spans="1:164" x14ac:dyDescent="0.25">
      <c r="A13">
        <f>IF('Data Checking'!D13="","",'Data Checking'!D13)</f>
        <v>44939</v>
      </c>
      <c r="B13">
        <f>IF('Data Checking'!E13="","",'Data Checking'!E13)</f>
        <v>44939.488599444441</v>
      </c>
      <c r="C13">
        <f>IF('Data Checking'!F13="","",'Data Checking'!F13)</f>
        <v>44939.499579293981</v>
      </c>
      <c r="D13" t="str">
        <f>IF('Data Checking'!I13="","",'Data Checking'!I13)</f>
        <v>audit.csv</v>
      </c>
      <c r="E13" t="str">
        <f>IF('Data Checking'!J13="","",'Data Checking'!J13)</f>
        <v>https://kc.humanitarianresponse.info/media/original?media_file=reachrdcdata%2Fattachments%2F03786f7074524bcf85122757f5105ae7%2Fbea2c314-b80f-4727-8564-9db94601cf1d%2Faudit.csv</v>
      </c>
      <c r="F13" t="str">
        <f>IF('Data Checking'!K13="","",'Data Checking'!K13)</f>
        <v/>
      </c>
      <c r="G13" t="str">
        <f>IF('Data Checking'!L13="","",'Data Checking'!L13)</f>
        <v/>
      </c>
      <c r="H13" t="str">
        <f>IF('Data Checking'!M13="","",'Data Checking'!M13)</f>
        <v>ENU14</v>
      </c>
      <c r="I13" t="str">
        <f>IF('Data Checking'!N13="","",'Data Checking'!N13)</f>
        <v>Kalemie</v>
      </c>
      <c r="J13" t="str">
        <f>IF('Data Checking'!O13="","",'Data Checking'!O13)</f>
        <v>Décembre</v>
      </c>
      <c r="K13" t="str">
        <f>IF('Data Checking'!P13="","",'Data Checking'!P13)</f>
        <v>Entretien à distance (appel téléphonique)</v>
      </c>
      <c r="L13">
        <f>IF('Data Checking'!Q13="","",'Data Checking'!Q13)</f>
        <v>811682395</v>
      </c>
      <c r="M13">
        <f>IF('Data Checking'!R13="","",'Data Checking'!R13)</f>
        <v>811682395</v>
      </c>
      <c r="N13" t="str">
        <f>IF('Data Checking'!S13="","",'Data Checking'!S13)</f>
        <v>Oui</v>
      </c>
      <c r="O13" t="str">
        <f>IF('Data Checking'!U13="","",'Data Checking'!U13)</f>
        <v/>
      </c>
      <c r="P13" t="str">
        <f>IF('Data Checking'!V13="","",'Data Checking'!V13)</f>
        <v/>
      </c>
      <c r="Q13" t="str">
        <f>IF('Data Checking'!W13="","",'Data Checking'!W13)</f>
        <v/>
      </c>
      <c r="R13" t="str">
        <f>IF('Data Checking'!X13="","",'Data Checking'!X13)</f>
        <v>Oui</v>
      </c>
      <c r="S13" t="str">
        <f>IF('Data Checking'!Z13="","",'Data Checking'!Z13)</f>
        <v/>
      </c>
      <c r="T13" t="str">
        <f>IF('Data Checking'!AA13="","",'Data Checking'!AA13)</f>
        <v/>
      </c>
      <c r="U13" t="str">
        <f>IF('Data Checking'!AB13="","",'Data Checking'!AB13)</f>
        <v>Maintenant</v>
      </c>
      <c r="V13" t="str">
        <f>IF('Data Checking'!AD13="","",'Data Checking'!AD13)</f>
        <v/>
      </c>
      <c r="W13" t="str">
        <f>IF('Data Checking'!AE13="","",'Data Checking'!AE13)</f>
        <v>FRANCK MPIANA</v>
      </c>
      <c r="X13" t="str">
        <f>IF('Data Checking'!AF13="","",'Data Checking'!AF13)</f>
        <v>Homme</v>
      </c>
      <c r="Y13">
        <f>IF('Data Checking'!AG13="","",'Data Checking'!AG13)</f>
        <v>60</v>
      </c>
      <c r="Z13" t="str">
        <f>IF('Data Checking'!AH13="","",'Data Checking'!AH13)</f>
        <v>Agriculteur</v>
      </c>
      <c r="AA13" t="str">
        <f>IF('Data Checking'!AI13="","",'Data Checking'!AI13)</f>
        <v/>
      </c>
      <c r="AB13" t="str">
        <f>IF('Data Checking'!AJ13="","",'Data Checking'!AJ13)</f>
        <v/>
      </c>
      <c r="AC13" t="str">
        <f>IF('Data Checking'!AK13="","",'Data Checking'!AK13)</f>
        <v/>
      </c>
      <c r="AD13" t="str">
        <f>IF('Data Checking'!AL13="","",'Data Checking'!AL13)</f>
        <v/>
      </c>
      <c r="AE13" t="str">
        <f>IF('Data Checking'!AM13="","",'Data Checking'!AM13)</f>
        <v/>
      </c>
      <c r="AF13" t="str">
        <f>IF('Data Checking'!AN13="","",'Data Checking'!AN13)</f>
        <v/>
      </c>
      <c r="AG13" t="str">
        <f>IF('Data Checking'!AO13="","",'Data Checking'!AO13)</f>
        <v/>
      </c>
      <c r="AH13" t="str">
        <f>IF('Data Checking'!AP13="","",'Data Checking'!AP13)</f>
        <v>Personne non déplacée (Autochtone)</v>
      </c>
      <c r="AI13" t="str">
        <f>IF('Data Checking'!AR13="","",'Data Checking'!AR13)</f>
        <v>Tanganyika</v>
      </c>
      <c r="AJ13" t="str">
        <f>IF('Data Checking'!AS13="","",'Data Checking'!AS13)</f>
        <v>Kalemie</v>
      </c>
      <c r="AK13" t="str">
        <f>IF('Data Checking'!AT13="","",'Data Checking'!AT13)</f>
        <v>Benze</v>
      </c>
      <c r="AL13" t="str">
        <f>IF('Data Checking'!AU13="","",'Data Checking'!AU13)</f>
        <v/>
      </c>
      <c r="AM13" t="str">
        <f>IF('Data Checking'!AV13="","",'Data Checking'!AV13)</f>
        <v>Benze</v>
      </c>
      <c r="AN13" t="str">
        <f>IF('Data Checking'!AW13="","",'Data Checking'!AW13)</f>
        <v/>
      </c>
      <c r="AO13" t="str">
        <f>IF('Data Checking'!AX13="","",'Data Checking'!AX13)</f>
        <v>Oui</v>
      </c>
      <c r="AP13" t="str">
        <f>IF('Data Checking'!AY13="","",'Data Checking'!AY13)</f>
        <v>Tanganyika</v>
      </c>
      <c r="AQ13" t="str">
        <f>IF('Data Checking'!AZ13="","",'Data Checking'!AZ13)</f>
        <v>Kalemie</v>
      </c>
      <c r="AR13" t="str">
        <f>IF('Data Checking'!BA13="","",'Data Checking'!BA13)</f>
        <v>Localité</v>
      </c>
      <c r="AS13" t="str">
        <f>IF('Data Checking'!BB13="","",'Data Checking'!BB13)</f>
        <v/>
      </c>
      <c r="AT13" t="str">
        <f>IF('Data Checking'!BC13="","",'Data Checking'!BC13)</f>
        <v/>
      </c>
      <c r="AU13" t="str">
        <f>IF('Data Checking'!BD13="","",'Data Checking'!BD13)</f>
        <v/>
      </c>
      <c r="AV13" t="str">
        <f>IF('Data Checking'!BE13="","",'Data Checking'!BE13)</f>
        <v>Benze</v>
      </c>
      <c r="AW13" t="str">
        <f>IF('Data Checking'!BF13="","",'Data Checking'!BF13)</f>
        <v/>
      </c>
      <c r="AX13" t="str">
        <f>IF('Data Checking'!BG13="","",'Data Checking'!BG13)</f>
        <v>Benze</v>
      </c>
      <c r="AY13" t="str">
        <f>IF('Data Checking'!BH13="","",'Data Checking'!BH13)</f>
        <v>Non</v>
      </c>
      <c r="AZ13" t="str">
        <f>IF('Data Checking'!BI13="","",'Data Checking'!BI13)</f>
        <v/>
      </c>
      <c r="BA13" t="str">
        <f>IF('Data Checking'!BJ13="","",'Data Checking'!BJ13)</f>
        <v>Oui</v>
      </c>
      <c r="BB13" t="str">
        <f>IF('Data Checking'!BK13="","",'Data Checking'!BK13)</f>
        <v>Oui</v>
      </c>
      <c r="BC13" t="str">
        <f>IF('Data Checking'!BL13="","",'Data Checking'!BL13)</f>
        <v/>
      </c>
      <c r="BD13" t="str">
        <f>IF('Data Checking'!BM13="","",'Data Checking'!BM13)</f>
        <v/>
      </c>
      <c r="BE13" t="str">
        <f>IF('Data Checking'!BN13="","",'Data Checking'!BN13)</f>
        <v/>
      </c>
      <c r="BF13" t="str">
        <f>IF('Data Checking'!BO13="","",'Data Checking'!BO13)</f>
        <v/>
      </c>
      <c r="BG13" t="str">
        <f>IF('Data Checking'!BP13="","",'Data Checking'!BP13)</f>
        <v/>
      </c>
      <c r="BH13" t="str">
        <f>IF('Data Checking'!BQ13="","",'Data Checking'!BQ13)</f>
        <v>MBEYA</v>
      </c>
      <c r="BI13" t="str">
        <f>IF('Data Checking'!BR13="","",'Data Checking'!BR13)</f>
        <v/>
      </c>
      <c r="BJ13" t="str">
        <f>IF('Data Checking'!BS13="","",'Data Checking'!BS13)</f>
        <v>Non</v>
      </c>
      <c r="BK13" t="str">
        <f>IF('Data Checking'!BT13="","",'Data Checking'!BT13)</f>
        <v/>
      </c>
      <c r="BL13" t="str">
        <f>IF('Data Checking'!BV13="","",'Data Checking'!BV13)</f>
        <v/>
      </c>
      <c r="BM13" t="str">
        <f>IF('Data Checking'!BW13="","",'Data Checking'!BW13)</f>
        <v/>
      </c>
      <c r="BN13" t="str">
        <f>IF('Data Checking'!BX13="","",'Data Checking'!BX13)</f>
        <v/>
      </c>
      <c r="BO13" t="str">
        <f>IF('Data Checking'!BY13="","",'Data Checking'!BY13)</f>
        <v/>
      </c>
      <c r="BP13" t="str">
        <f>IF('Data Checking'!BZ13="","",'Data Checking'!BZ13)</f>
        <v/>
      </c>
      <c r="BQ13" t="str">
        <f>IF('Data Checking'!CA13="","",'Data Checking'!CA13)</f>
        <v/>
      </c>
      <c r="BR13" t="str">
        <f>IF('Data Checking'!CB13="","",'Data Checking'!CB13)</f>
        <v/>
      </c>
      <c r="BS13" t="str">
        <f>IF('Data Checking'!CC13="","",'Data Checking'!CC13)</f>
        <v/>
      </c>
      <c r="BT13" t="str">
        <f>IF('Data Checking'!CD13="","",'Data Checking'!CD13)</f>
        <v/>
      </c>
      <c r="BU13" t="str">
        <f>IF('Data Checking'!CE13="","",'Data Checking'!CE13)</f>
        <v/>
      </c>
      <c r="BV13" t="str">
        <f>IF('Data Checking'!CF13="","",'Data Checking'!CF13)</f>
        <v/>
      </c>
      <c r="BW13" t="str">
        <f>IF('Data Checking'!CG13="","",'Data Checking'!CG13)</f>
        <v/>
      </c>
      <c r="BX13" t="str">
        <f>IF('Data Checking'!CK13="","",'Data Checking'!CK13)</f>
        <v/>
      </c>
      <c r="BY13" t="str">
        <f>IF('Data Checking'!CL13="","",'Data Checking'!CL13)</f>
        <v/>
      </c>
      <c r="BZ13" t="str">
        <f>IF('Data Checking'!CM13="","",'Data Checking'!CM13)</f>
        <v/>
      </c>
      <c r="CA13" t="str">
        <f>IF('Data Checking'!CN13="","",'Data Checking'!CN13)</f>
        <v/>
      </c>
      <c r="CB13" t="str">
        <f>IF('Data Checking'!CO13="","",'Data Checking'!CO13)</f>
        <v/>
      </c>
      <c r="CC13" t="str">
        <f>IF('Data Checking'!CP13="","",'Data Checking'!CP13)</f>
        <v>0.37745927109115784</v>
      </c>
      <c r="CD13" t="str">
        <f>IF('Data Checking'!CQ13="","",'Data Checking'!CQ13)</f>
        <v/>
      </c>
      <c r="CE13" t="str">
        <f>IF('Data Checking'!CR13="","",'Data Checking'!CR13)</f>
        <v>1</v>
      </c>
      <c r="CF13" t="str">
        <f>IF('Data Checking'!CS13="","",'Data Checking'!CS13)</f>
        <v/>
      </c>
      <c r="CG13" t="str">
        <f>IF('Data Checking'!CT13="","",'Data Checking'!CT13)</f>
        <v/>
      </c>
      <c r="CH13">
        <f>IF('Data Checking'!CU13="","",'Data Checking'!CU13)</f>
        <v>0</v>
      </c>
      <c r="CI13">
        <f>IF('Data Checking'!CW13="","",'Data Checking'!CW13)</f>
        <v>0</v>
      </c>
      <c r="CJ13">
        <f>IF('Data Checking'!CY13="","",'Data Checking'!CY13)</f>
        <v>1</v>
      </c>
      <c r="CK13">
        <f>IF('Data Checking'!DA13="","",'Data Checking'!DA13)</f>
        <v>0</v>
      </c>
      <c r="CL13">
        <f>IF('Data Checking'!DC13="","",'Data Checking'!DC13)</f>
        <v>1</v>
      </c>
      <c r="CM13">
        <f>IF('Data Checking'!DE13="","",'Data Checking'!DE13)</f>
        <v>0</v>
      </c>
      <c r="CN13">
        <f>IF('Data Checking'!DG13="","",'Data Checking'!DG13)</f>
        <v>0</v>
      </c>
      <c r="CO13">
        <f>IF('Data Checking'!DI13="","",'Data Checking'!DI13)</f>
        <v>0</v>
      </c>
      <c r="CP13">
        <f>IF('Data Checking'!DK13="","",'Data Checking'!DK13)</f>
        <v>0</v>
      </c>
      <c r="CQ13">
        <f>IF('Data Checking'!DL13="","",'Data Checking'!DL13)</f>
        <v>0</v>
      </c>
      <c r="CR13">
        <f>IF('Data Checking'!DM13="","",'Data Checking'!DM13)</f>
        <v>4</v>
      </c>
      <c r="CS13">
        <f>IF('Data Checking'!DN13="","",'Data Checking'!DN13)</f>
        <v>0</v>
      </c>
      <c r="CT13">
        <f>IF('Data Checking'!DO13="","",'Data Checking'!DO13)</f>
        <v>2</v>
      </c>
      <c r="CU13">
        <f>IF('Data Checking'!DP13="","",'Data Checking'!DP13)</f>
        <v>0</v>
      </c>
      <c r="CV13" t="str">
        <f>IF('Data Checking'!DQ13="","",'Data Checking'!DQ13)</f>
        <v/>
      </c>
      <c r="CW13" t="str">
        <f>IF('Data Checking'!DR13="","",'Data Checking'!DR13)</f>
        <v/>
      </c>
      <c r="CX13" t="str">
        <f>IF('Data Checking'!DS13="","",'Data Checking'!DS13)</f>
        <v/>
      </c>
      <c r="CY13" t="str">
        <f>IF('Data Checking'!DT13="","",'Data Checking'!DT13)</f>
        <v/>
      </c>
      <c r="CZ13" t="str">
        <f>IF('Data Checking'!DU13="","",'Data Checking'!DU13)</f>
        <v/>
      </c>
      <c r="DA13" t="str">
        <f>IF('Data Checking'!DV13="","",'Data Checking'!DV13)</f>
        <v/>
      </c>
      <c r="DB13" t="str">
        <f>IF('Data Checking'!DW13="","",'Data Checking'!DW13)</f>
        <v/>
      </c>
      <c r="DC13" t="str">
        <f>IF('Data Checking'!DY13="","",'Data Checking'!DY13)</f>
        <v/>
      </c>
      <c r="DD13" t="str">
        <f>IF('Data Checking'!EA13="","",'Data Checking'!EA13)</f>
        <v/>
      </c>
      <c r="DE13" t="str">
        <f>IF('Data Checking'!EC13="","",'Data Checking'!EC13)</f>
        <v/>
      </c>
      <c r="DF13" t="str">
        <f>IF('Data Checking'!EE13="","",'Data Checking'!EE13)</f>
        <v/>
      </c>
      <c r="DG13" t="str">
        <f>IF('Data Checking'!EG13="","",'Data Checking'!EG13)</f>
        <v/>
      </c>
      <c r="DH13" t="str">
        <f>IF('Data Checking'!EI13="","",'Data Checking'!EI13)</f>
        <v/>
      </c>
      <c r="DI13" t="str">
        <f>IF('Data Checking'!EJ13="","",'Data Checking'!EJ13)</f>
        <v/>
      </c>
      <c r="DJ13" t="str">
        <f>IF('Data Checking'!EK13="","",'Data Checking'!EK13)</f>
        <v/>
      </c>
      <c r="DK13" t="str">
        <f>IF('Data Checking'!EL13="","",'Data Checking'!EL13)</f>
        <v/>
      </c>
      <c r="DL13" t="str">
        <f>IF('Data Checking'!EM13="","",'Data Checking'!EM13)</f>
        <v/>
      </c>
      <c r="DM13" t="str">
        <f>IF('Data Checking'!EN13="","",'Data Checking'!EN13)</f>
        <v/>
      </c>
      <c r="DN13" t="str">
        <f>IF('Data Checking'!EO13="","",'Data Checking'!EO13)</f>
        <v/>
      </c>
      <c r="DO13" t="str">
        <f>IF('Data Checking'!EP13="","",'Data Checking'!EP13)</f>
        <v/>
      </c>
      <c r="DP13" t="str">
        <f>IF('Data Checking'!ER13="","",'Data Checking'!ER13)</f>
        <v/>
      </c>
      <c r="DQ13" t="str">
        <f>IF('Data Checking'!ES13="","",'Data Checking'!ES13)</f>
        <v/>
      </c>
      <c r="DR13" t="str">
        <f>IF('Data Checking'!ET13="","",'Data Checking'!ET13)</f>
        <v/>
      </c>
      <c r="DS13" t="str">
        <f>IF('Data Checking'!EU13="","",'Data Checking'!EU13)</f>
        <v/>
      </c>
      <c r="DT13" t="str">
        <f>IF('Data Checking'!EV13="","",'Data Checking'!EV13)</f>
        <v/>
      </c>
      <c r="DU13" t="str">
        <f>IF('Data Checking'!EW13="","",'Data Checking'!EW13)</f>
        <v/>
      </c>
      <c r="DV13" t="str">
        <f>IF('Data Checking'!EX13="","",'Data Checking'!EX13)</f>
        <v/>
      </c>
      <c r="DW13" t="str">
        <f>IF('Data Checking'!EY13="","",'Data Checking'!EY13)</f>
        <v/>
      </c>
      <c r="DX13" t="str">
        <f>IF('Data Checking'!EZ13="","",'Data Checking'!EZ13)</f>
        <v/>
      </c>
      <c r="DY13" t="str">
        <f>IF('Data Checking'!FA13="","",'Data Checking'!FA13)</f>
        <v/>
      </c>
      <c r="DZ13" t="str">
        <f>IF('Data Checking'!FB13="","",'Data Checking'!FB13)</f>
        <v/>
      </c>
      <c r="EA13" t="str">
        <f>IF('Data Checking'!FC13="","",'Data Checking'!FC13)</f>
        <v/>
      </c>
      <c r="EB13" t="str">
        <f>IF('Data Checking'!FD13="","",'Data Checking'!FD13)</f>
        <v/>
      </c>
      <c r="EC13" t="str">
        <f>IF('Data Checking'!FE13="","",'Data Checking'!FE13)</f>
        <v/>
      </c>
      <c r="ED13" t="str">
        <f>IF('Data Checking'!FF13="","",'Data Checking'!FF13)</f>
        <v/>
      </c>
      <c r="EE13" t="str">
        <f>IF('Data Checking'!FG13="","",'Data Checking'!FG13)</f>
        <v/>
      </c>
      <c r="EF13" t="str">
        <f>IF('Data Checking'!FH13="","",'Data Checking'!FH13)</f>
        <v/>
      </c>
      <c r="EG13" t="str">
        <f>IF('Data Checking'!FI13="","",'Data Checking'!FI13)</f>
        <v/>
      </c>
      <c r="EH13" t="str">
        <f>IF('Data Checking'!FJ13="","",'Data Checking'!FJ13)</f>
        <v/>
      </c>
      <c r="EI13" t="str">
        <f>IF('Data Checking'!FK13="","",'Data Checking'!FK13)</f>
        <v/>
      </c>
      <c r="EJ13" t="str">
        <f>IF('Data Checking'!FL13="","",'Data Checking'!FL13)</f>
        <v/>
      </c>
      <c r="EK13" t="str">
        <f>IF('Data Checking'!FM13="","",'Data Checking'!FM13)</f>
        <v/>
      </c>
      <c r="EL13" t="str">
        <f>IF('Data Checking'!FN13="","",'Data Checking'!FN13)</f>
        <v/>
      </c>
      <c r="EM13" t="str">
        <f>IF('Data Checking'!FO13="","",'Data Checking'!FO13)</f>
        <v/>
      </c>
      <c r="EN13" t="str">
        <f>IF('Data Checking'!FP13="","",'Data Checking'!FP13)</f>
        <v/>
      </c>
      <c r="EO13" t="str">
        <f>IF('Data Checking'!FQ13="","",'Data Checking'!FQ13)</f>
        <v/>
      </c>
      <c r="EP13" t="str">
        <f>IF('Data Checking'!FR13="","",'Data Checking'!FR13)</f>
        <v/>
      </c>
      <c r="EQ13" t="str">
        <f>IF('Data Checking'!FS13="","",'Data Checking'!FS13)</f>
        <v/>
      </c>
      <c r="ER13" t="str">
        <f>IF('Data Checking'!FT13="","",'Data Checking'!FT13)</f>
        <v/>
      </c>
      <c r="ES13" t="str">
        <f>IF('Data Checking'!FU13="","",'Data Checking'!FU13)</f>
        <v/>
      </c>
      <c r="ET13" t="str">
        <f>IF('Data Checking'!FV13="","",'Data Checking'!FV13)</f>
        <v>vWvJfH3sDSZM3uC5W82MGH</v>
      </c>
      <c r="EU13" t="str">
        <f>IF('Data Checking'!FW13="","",'Data Checking'!FW13)</f>
        <v>v89tPMrAjVHLSntiBQ22UJ</v>
      </c>
      <c r="EV13" t="str">
        <f>IF('Data Checking'!FX13="","",'Data Checking'!FX13)</f>
        <v>v5AfrSZTqajduwJVMoNG7f</v>
      </c>
      <c r="EW13" t="str">
        <f>IF('Data Checking'!FY13="","",'Data Checking'!FY13)</f>
        <v>vbptduBAghB4e4bMMgdQUc</v>
      </c>
      <c r="EX13" t="str">
        <f>IF('Data Checking'!FZ13="","",'Data Checking'!FZ13)</f>
        <v>vNycnGWUpYeb3KNNoHrkGX</v>
      </c>
      <c r="EY13" t="str">
        <f>IF('Data Checking'!GA13="","",'Data Checking'!GA13)</f>
        <v/>
      </c>
      <c r="EZ13">
        <f>IF('Data Checking'!GB13="","",'Data Checking'!GB13)</f>
        <v>383048121</v>
      </c>
      <c r="FA13" t="str">
        <f>IF('Data Checking'!GC13="","",'Data Checking'!GC13)</f>
        <v>bea2c314-b80f-4727-8564-9db94601cf1d</v>
      </c>
      <c r="FB13">
        <f>IF('Data Checking'!GD13="","",'Data Checking'!GD13)</f>
        <v>44939.620104166657</v>
      </c>
      <c r="FC13" t="str">
        <f>IF('Data Checking'!GE13="","",'Data Checking'!GE13)</f>
        <v/>
      </c>
      <c r="FD13" t="str">
        <f>IF('Data Checking'!GF13="","",'Data Checking'!GF13)</f>
        <v/>
      </c>
      <c r="FE13" t="str">
        <f>IF('Data Checking'!GG13="","",'Data Checking'!GG13)</f>
        <v>submitted_via_web</v>
      </c>
      <c r="FF13" t="str">
        <f>IF('Data Checking'!GH13="","",'Data Checking'!GH13)</f>
        <v>reach_rdc_hsm_enqueteur</v>
      </c>
      <c r="FG13" t="str">
        <f>IF('Data Checking'!GI13="","",'Data Checking'!GI13)</f>
        <v/>
      </c>
      <c r="FH13">
        <f>IF('Data Checking'!GJ13="","",'Data Checking'!GJ13)</f>
        <v>30</v>
      </c>
    </row>
    <row r="14" spans="1:164" x14ac:dyDescent="0.25">
      <c r="A14">
        <f>IF('Data Checking'!D14="","",'Data Checking'!D14)</f>
        <v>44939</v>
      </c>
      <c r="B14">
        <f>IF('Data Checking'!E14="","",'Data Checking'!E14)</f>
        <v>44939.500945624997</v>
      </c>
      <c r="C14">
        <f>IF('Data Checking'!F14="","",'Data Checking'!F14)</f>
        <v>44939.556055219909</v>
      </c>
      <c r="D14" t="str">
        <f>IF('Data Checking'!I14="","",'Data Checking'!I14)</f>
        <v>audit.csv</v>
      </c>
      <c r="E14" t="str">
        <f>IF('Data Checking'!J14="","",'Data Checking'!J14)</f>
        <v>https://kc.humanitarianresponse.info/media/original?media_file=reachrdcdata%2Fattachments%2F03786f7074524bcf85122757f5105ae7%2Fe523c7f8-4fc6-464e-9fa7-6e562fa53acd%2Faudit.csv</v>
      </c>
      <c r="F14" t="str">
        <f>IF('Data Checking'!K14="","",'Data Checking'!K14)</f>
        <v/>
      </c>
      <c r="G14" t="str">
        <f>IF('Data Checking'!L14="","",'Data Checking'!L14)</f>
        <v/>
      </c>
      <c r="H14" t="str">
        <f>IF('Data Checking'!M14="","",'Data Checking'!M14)</f>
        <v>ENU14</v>
      </c>
      <c r="I14" t="str">
        <f>IF('Data Checking'!N14="","",'Data Checking'!N14)</f>
        <v>Kalemie</v>
      </c>
      <c r="J14" t="str">
        <f>IF('Data Checking'!O14="","",'Data Checking'!O14)</f>
        <v>Décembre</v>
      </c>
      <c r="K14" t="str">
        <f>IF('Data Checking'!P14="","",'Data Checking'!P14)</f>
        <v>Entretien à distance (appel téléphonique)</v>
      </c>
      <c r="L14">
        <f>IF('Data Checking'!Q14="","",'Data Checking'!Q14)</f>
        <v>825867617</v>
      </c>
      <c r="M14">
        <f>IF('Data Checking'!R14="","",'Data Checking'!R14)</f>
        <v>825867617</v>
      </c>
      <c r="N14" t="str">
        <f>IF('Data Checking'!S14="","",'Data Checking'!S14)</f>
        <v>Oui</v>
      </c>
      <c r="O14" t="str">
        <f>IF('Data Checking'!U14="","",'Data Checking'!U14)</f>
        <v/>
      </c>
      <c r="P14" t="str">
        <f>IF('Data Checking'!V14="","",'Data Checking'!V14)</f>
        <v/>
      </c>
      <c r="Q14" t="str">
        <f>IF('Data Checking'!W14="","",'Data Checking'!W14)</f>
        <v/>
      </c>
      <c r="R14" t="str">
        <f>IF('Data Checking'!X14="","",'Data Checking'!X14)</f>
        <v>Oui</v>
      </c>
      <c r="S14" t="str">
        <f>IF('Data Checking'!Z14="","",'Data Checking'!Z14)</f>
        <v/>
      </c>
      <c r="T14" t="str">
        <f>IF('Data Checking'!AA14="","",'Data Checking'!AA14)</f>
        <v/>
      </c>
      <c r="U14" t="str">
        <f>IF('Data Checking'!AB14="","",'Data Checking'!AB14)</f>
        <v>Maintenant</v>
      </c>
      <c r="V14" t="str">
        <f>IF('Data Checking'!AD14="","",'Data Checking'!AD14)</f>
        <v/>
      </c>
      <c r="W14" t="str">
        <f>IF('Data Checking'!AE14="","",'Data Checking'!AE14)</f>
        <v>IVONE MUPENDA</v>
      </c>
      <c r="X14" t="str">
        <f>IF('Data Checking'!AF14="","",'Data Checking'!AF14)</f>
        <v>Femme</v>
      </c>
      <c r="Y14">
        <f>IF('Data Checking'!AG14="","",'Data Checking'!AG14)</f>
        <v>23</v>
      </c>
      <c r="Z14" t="str">
        <f>IF('Data Checking'!AH14="","",'Data Checking'!AH14)</f>
        <v>Commerçant</v>
      </c>
      <c r="AA14" t="str">
        <f>IF('Data Checking'!AI14="","",'Data Checking'!AI14)</f>
        <v/>
      </c>
      <c r="AB14" t="str">
        <f>IF('Data Checking'!AJ14="","",'Data Checking'!AJ14)</f>
        <v/>
      </c>
      <c r="AC14" t="str">
        <f>IF('Data Checking'!AK14="","",'Data Checking'!AK14)</f>
        <v/>
      </c>
      <c r="AD14" t="str">
        <f>IF('Data Checking'!AL14="","",'Data Checking'!AL14)</f>
        <v/>
      </c>
      <c r="AE14" t="str">
        <f>IF('Data Checking'!AM14="","",'Data Checking'!AM14)</f>
        <v/>
      </c>
      <c r="AF14" t="str">
        <f>IF('Data Checking'!AN14="","",'Data Checking'!AN14)</f>
        <v/>
      </c>
      <c r="AG14" t="str">
        <f>IF('Data Checking'!AO14="","",'Data Checking'!AO14)</f>
        <v/>
      </c>
      <c r="AH14" t="str">
        <f>IF('Data Checking'!AP14="","",'Data Checking'!AP14)</f>
        <v>Personne non déplacée (Autochtone)</v>
      </c>
      <c r="AI14" t="str">
        <f>IF('Data Checking'!AR14="","",'Data Checking'!AR14)</f>
        <v>Tanganyika</v>
      </c>
      <c r="AJ14" t="str">
        <f>IF('Data Checking'!AS14="","",'Data Checking'!AS14)</f>
        <v>Nyemba</v>
      </c>
      <c r="AK14" t="str">
        <f>IF('Data Checking'!AT14="","",'Data Checking'!AT14)</f>
        <v>Mukelelwa</v>
      </c>
      <c r="AL14" t="str">
        <f>IF('Data Checking'!AU14="","",'Data Checking'!AU14)</f>
        <v/>
      </c>
      <c r="AM14" t="str">
        <f>IF('Data Checking'!AV14="","",'Data Checking'!AV14)</f>
        <v>Mukelelwa</v>
      </c>
      <c r="AN14" t="str">
        <f>IF('Data Checking'!AW14="","",'Data Checking'!AW14)</f>
        <v/>
      </c>
      <c r="AO14" t="str">
        <f>IF('Data Checking'!AX14="","",'Data Checking'!AX14)</f>
        <v>Oui</v>
      </c>
      <c r="AP14" t="str">
        <f>IF('Data Checking'!AY14="","",'Data Checking'!AY14)</f>
        <v>Tanganyika</v>
      </c>
      <c r="AQ14" t="str">
        <f>IF('Data Checking'!AZ14="","",'Data Checking'!AZ14)</f>
        <v>Nyemba</v>
      </c>
      <c r="AR14" t="str">
        <f>IF('Data Checking'!BA14="","",'Data Checking'!BA14)</f>
        <v>Village</v>
      </c>
      <c r="AS14" t="str">
        <f>IF('Data Checking'!BB14="","",'Data Checking'!BB14)</f>
        <v>Mukelelwa</v>
      </c>
      <c r="AT14" t="str">
        <f>IF('Data Checking'!BC14="","",'Data Checking'!BC14)</f>
        <v/>
      </c>
      <c r="AU14" t="str">
        <f>IF('Data Checking'!BD14="","",'Data Checking'!BD14)</f>
        <v>Mukelelwa</v>
      </c>
      <c r="AV14" t="str">
        <f>IF('Data Checking'!BE14="","",'Data Checking'!BE14)</f>
        <v>Mukelelwa</v>
      </c>
      <c r="AW14" t="str">
        <f>IF('Data Checking'!BF14="","",'Data Checking'!BF14)</f>
        <v/>
      </c>
      <c r="AX14" t="str">
        <f>IF('Data Checking'!BG14="","",'Data Checking'!BG14)</f>
        <v>Mukelelwa</v>
      </c>
      <c r="AY14" t="str">
        <f>IF('Data Checking'!BH14="","",'Data Checking'!BH14)</f>
        <v>Non</v>
      </c>
      <c r="AZ14" t="str">
        <f>IF('Data Checking'!BI14="","",'Data Checking'!BI14)</f>
        <v/>
      </c>
      <c r="BA14" t="str">
        <f>IF('Data Checking'!BJ14="","",'Data Checking'!BJ14)</f>
        <v>Oui</v>
      </c>
      <c r="BB14" t="str">
        <f>IF('Data Checking'!BK14="","",'Data Checking'!BK14)</f>
        <v>Oui</v>
      </c>
      <c r="BC14" t="str">
        <f>IF('Data Checking'!BL14="","",'Data Checking'!BL14)</f>
        <v/>
      </c>
      <c r="BD14" t="str">
        <f>IF('Data Checking'!BM14="","",'Data Checking'!BM14)</f>
        <v/>
      </c>
      <c r="BE14" t="str">
        <f>IF('Data Checking'!BN14="","",'Data Checking'!BN14)</f>
        <v/>
      </c>
      <c r="BF14" t="str">
        <f>IF('Data Checking'!BO14="","",'Data Checking'!BO14)</f>
        <v/>
      </c>
      <c r="BG14" t="str">
        <f>IF('Data Checking'!BP14="","",'Data Checking'!BP14)</f>
        <v/>
      </c>
      <c r="BH14" t="str">
        <f>IF('Data Checking'!BQ14="","",'Data Checking'!BQ14)</f>
        <v>KATELE</v>
      </c>
      <c r="BI14" t="str">
        <f>IF('Data Checking'!BR14="","",'Data Checking'!BR14)</f>
        <v/>
      </c>
      <c r="BJ14" t="str">
        <f>IF('Data Checking'!BS14="","",'Data Checking'!BS14)</f>
        <v>Oui</v>
      </c>
      <c r="BK14" t="str">
        <f>IF('Data Checking'!BT14="","",'Data Checking'!BT14)</f>
        <v>Oui</v>
      </c>
      <c r="BL14" t="str">
        <f>IF('Data Checking'!BV14="","",'Data Checking'!BV14)</f>
        <v/>
      </c>
      <c r="BM14" t="str">
        <f>IF('Data Checking'!BW14="","",'Data Checking'!BW14)</f>
        <v/>
      </c>
      <c r="BN14" t="str">
        <f>IF('Data Checking'!BX14="","",'Data Checking'!BX14)</f>
        <v>Oui</v>
      </c>
      <c r="BO14" t="str">
        <f>IF('Data Checking'!BY14="","",'Data Checking'!BY14)</f>
        <v>Oui</v>
      </c>
      <c r="BP14" t="str">
        <f>IF('Data Checking'!BZ14="","",'Data Checking'!BZ14)</f>
        <v>Oui</v>
      </c>
      <c r="BQ14" t="str">
        <f>IF('Data Checking'!CA14="","",'Data Checking'!CA14)</f>
        <v>Oui</v>
      </c>
      <c r="BR14" t="str">
        <f>IF('Data Checking'!CB14="","",'Data Checking'!CB14)</f>
        <v>Oui</v>
      </c>
      <c r="BS14" t="str">
        <f>IF('Data Checking'!CC14="","",'Data Checking'!CC14)</f>
        <v/>
      </c>
      <c r="BT14" t="str">
        <f>IF('Data Checking'!CD14="","",'Data Checking'!CD14)</f>
        <v>Communauté hôte (=Autochtones)</v>
      </c>
      <c r="BU14" t="str">
        <f>IF('Data Checking'!CE14="","",'Data Checking'!CE14)</f>
        <v>5</v>
      </c>
      <c r="BV14" t="str">
        <f>IF('Data Checking'!CF14="","",'Data Checking'!CF14)</f>
        <v>Non</v>
      </c>
      <c r="BW14" t="str">
        <f>IF('Data Checking'!CG14="","",'Data Checking'!CG14)</f>
        <v/>
      </c>
      <c r="BX14" t="str">
        <f>IF('Data Checking'!CK14="","",'Data Checking'!CK14)</f>
        <v/>
      </c>
      <c r="BY14" t="str">
        <f>IF('Data Checking'!CL14="","",'Data Checking'!CL14)</f>
        <v/>
      </c>
      <c r="BZ14" t="str">
        <f>IF('Data Checking'!CM14="","",'Data Checking'!CM14)</f>
        <v/>
      </c>
      <c r="CA14" t="str">
        <f>IF('Data Checking'!CN14="","",'Data Checking'!CN14)</f>
        <v/>
      </c>
      <c r="CB14" t="str">
        <f>IF('Data Checking'!CO14="","",'Data Checking'!CO14)</f>
        <v/>
      </c>
      <c r="CC14" t="str">
        <f>IF('Data Checking'!CP14="","",'Data Checking'!CP14)</f>
        <v>0.1989822047898413</v>
      </c>
      <c r="CD14" t="str">
        <f>IF('Data Checking'!CQ14="","",'Data Checking'!CQ14)</f>
        <v/>
      </c>
      <c r="CE14" t="str">
        <f>IF('Data Checking'!CR14="","",'Data Checking'!CR14)</f>
        <v>1</v>
      </c>
      <c r="CF14" t="str">
        <f>IF('Data Checking'!CS14="","",'Data Checking'!CS14)</f>
        <v/>
      </c>
      <c r="CG14" t="str">
        <f>IF('Data Checking'!CT14="","",'Data Checking'!CT14)</f>
        <v/>
      </c>
      <c r="CH14">
        <f>IF('Data Checking'!CU14="","",'Data Checking'!CU14)</f>
        <v>0</v>
      </c>
      <c r="CI14">
        <f>IF('Data Checking'!CW14="","",'Data Checking'!CW14)</f>
        <v>2</v>
      </c>
      <c r="CJ14">
        <f>IF('Data Checking'!CY14="","",'Data Checking'!CY14)</f>
        <v>1</v>
      </c>
      <c r="CK14">
        <f>IF('Data Checking'!DA14="","",'Data Checking'!DA14)</f>
        <v>0</v>
      </c>
      <c r="CL14">
        <f>IF('Data Checking'!DC14="","",'Data Checking'!DC14)</f>
        <v>0</v>
      </c>
      <c r="CM14">
        <f>IF('Data Checking'!DE14="","",'Data Checking'!DE14)</f>
        <v>2</v>
      </c>
      <c r="CN14">
        <f>IF('Data Checking'!DG14="","",'Data Checking'!DG14)</f>
        <v>5</v>
      </c>
      <c r="CO14">
        <f>IF('Data Checking'!DI14="","",'Data Checking'!DI14)</f>
        <v>0</v>
      </c>
      <c r="CP14">
        <f>IF('Data Checking'!DK14="","",'Data Checking'!DK14)</f>
        <v>5</v>
      </c>
      <c r="CQ14">
        <f>IF('Data Checking'!DL14="","",'Data Checking'!DL14)</f>
        <v>0</v>
      </c>
      <c r="CR14">
        <f>IF('Data Checking'!DM14="","",'Data Checking'!DM14)</f>
        <v>20</v>
      </c>
      <c r="CS14">
        <f>IF('Data Checking'!DN14="","",'Data Checking'!DN14)</f>
        <v>3</v>
      </c>
      <c r="CT14">
        <f>IF('Data Checking'!DO14="","",'Data Checking'!DO14)</f>
        <v>0</v>
      </c>
      <c r="CU14">
        <f>IF('Data Checking'!DP14="","",'Data Checking'!DP14)</f>
        <v>0</v>
      </c>
      <c r="CV14" t="str">
        <f>IF('Data Checking'!DQ14="","",'Data Checking'!DQ14)</f>
        <v/>
      </c>
      <c r="CW14" t="str">
        <f>IF('Data Checking'!DR14="","",'Data Checking'!DR14)</f>
        <v/>
      </c>
      <c r="CX14" t="str">
        <f>IF('Data Checking'!DS14="","",'Data Checking'!DS14)</f>
        <v/>
      </c>
      <c r="CY14" t="str">
        <f>IF('Data Checking'!DT14="","",'Data Checking'!DT14)</f>
        <v/>
      </c>
      <c r="CZ14" t="str">
        <f>IF('Data Checking'!DU14="","",'Data Checking'!DU14)</f>
        <v/>
      </c>
      <c r="DA14" t="str">
        <f>IF('Data Checking'!DV14="","",'Data Checking'!DV14)</f>
        <v/>
      </c>
      <c r="DB14" t="str">
        <f>IF('Data Checking'!DW14="","",'Data Checking'!DW14)</f>
        <v/>
      </c>
      <c r="DC14" t="str">
        <f>IF('Data Checking'!DY14="","",'Data Checking'!DY14)</f>
        <v/>
      </c>
      <c r="DD14" t="str">
        <f>IF('Data Checking'!EA14="","",'Data Checking'!EA14)</f>
        <v/>
      </c>
      <c r="DE14" t="str">
        <f>IF('Data Checking'!EC14="","",'Data Checking'!EC14)</f>
        <v/>
      </c>
      <c r="DF14" t="str">
        <f>IF('Data Checking'!EE14="","",'Data Checking'!EE14)</f>
        <v/>
      </c>
      <c r="DG14" t="str">
        <f>IF('Data Checking'!EG14="","",'Data Checking'!EG14)</f>
        <v/>
      </c>
      <c r="DH14" t="str">
        <f>IF('Data Checking'!EI14="","",'Data Checking'!EI14)</f>
        <v/>
      </c>
      <c r="DI14" t="str">
        <f>IF('Data Checking'!EJ14="","",'Data Checking'!EJ14)</f>
        <v/>
      </c>
      <c r="DJ14" t="str">
        <f>IF('Data Checking'!EK14="","",'Data Checking'!EK14)</f>
        <v/>
      </c>
      <c r="DK14" t="str">
        <f>IF('Data Checking'!EL14="","",'Data Checking'!EL14)</f>
        <v/>
      </c>
      <c r="DL14" t="str">
        <f>IF('Data Checking'!EM14="","",'Data Checking'!EM14)</f>
        <v/>
      </c>
      <c r="DM14" t="str">
        <f>IF('Data Checking'!EN14="","",'Data Checking'!EN14)</f>
        <v/>
      </c>
      <c r="DN14" t="str">
        <f>IF('Data Checking'!EO14="","",'Data Checking'!EO14)</f>
        <v>Non</v>
      </c>
      <c r="DO14" t="str">
        <f>IF('Data Checking'!EP14="","",'Data Checking'!EP14)</f>
        <v/>
      </c>
      <c r="DP14" t="str">
        <f>IF('Data Checking'!ER14="","",'Data Checking'!ER14)</f>
        <v/>
      </c>
      <c r="DQ14" t="str">
        <f>IF('Data Checking'!ES14="","",'Data Checking'!ES14)</f>
        <v/>
      </c>
      <c r="DR14" t="str">
        <f>IF('Data Checking'!ET14="","",'Data Checking'!ET14)</f>
        <v/>
      </c>
      <c r="DS14" t="str">
        <f>IF('Data Checking'!EU14="","",'Data Checking'!EU14)</f>
        <v/>
      </c>
      <c r="DT14" t="str">
        <f>IF('Data Checking'!EV14="","",'Data Checking'!EV14)</f>
        <v>Appel téléphonique Station de radio</v>
      </c>
      <c r="DU14">
        <f>IF('Data Checking'!EW14="","",'Data Checking'!EW14)</f>
        <v>1</v>
      </c>
      <c r="DV14">
        <f>IF('Data Checking'!EX14="","",'Data Checking'!EX14)</f>
        <v>0</v>
      </c>
      <c r="DW14">
        <f>IF('Data Checking'!EY14="","",'Data Checking'!EY14)</f>
        <v>0</v>
      </c>
      <c r="DX14">
        <f>IF('Data Checking'!EZ14="","",'Data Checking'!EZ14)</f>
        <v>0</v>
      </c>
      <c r="DY14">
        <f>IF('Data Checking'!FA14="","",'Data Checking'!FA14)</f>
        <v>0</v>
      </c>
      <c r="DZ14">
        <f>IF('Data Checking'!FB14="","",'Data Checking'!FB14)</f>
        <v>1</v>
      </c>
      <c r="EA14">
        <f>IF('Data Checking'!FC14="","",'Data Checking'!FC14)</f>
        <v>0</v>
      </c>
      <c r="EB14">
        <f>IF('Data Checking'!FD14="","",'Data Checking'!FD14)</f>
        <v>0</v>
      </c>
      <c r="EC14">
        <f>IF('Data Checking'!FE14="","",'Data Checking'!FE14)</f>
        <v>0</v>
      </c>
      <c r="ED14">
        <f>IF('Data Checking'!FF14="","",'Data Checking'!FF14)</f>
        <v>0</v>
      </c>
      <c r="EE14">
        <f>IF('Data Checking'!FG14="","",'Data Checking'!FG14)</f>
        <v>0</v>
      </c>
      <c r="EF14">
        <f>IF('Data Checking'!FH14="","",'Data Checking'!FH14)</f>
        <v>0</v>
      </c>
      <c r="EG14">
        <f>IF('Data Checking'!FI14="","",'Data Checking'!FI14)</f>
        <v>0</v>
      </c>
      <c r="EH14" t="str">
        <f>IF('Data Checking'!FJ14="","",'Data Checking'!FJ14)</f>
        <v/>
      </c>
      <c r="EI14" t="str">
        <f>IF('Data Checking'!FK14="","",'Data Checking'!FK14)</f>
        <v>Information sur le contexte sécuritaire</v>
      </c>
      <c r="EJ14" t="str">
        <f>IF('Data Checking'!FL14="","",'Data Checking'!FL14)</f>
        <v/>
      </c>
      <c r="EK14" t="str">
        <f>IF('Data Checking'!FM14="","",'Data Checking'!FM14)</f>
        <v/>
      </c>
      <c r="EL14" t="str">
        <f>IF('Data Checking'!FN14="","",'Data Checking'!FN14)</f>
        <v/>
      </c>
      <c r="EM14" t="str">
        <f>IF('Data Checking'!FO14="","",'Data Checking'!FO14)</f>
        <v/>
      </c>
      <c r="EN14" t="str">
        <f>IF('Data Checking'!FP14="","",'Data Checking'!FP14)</f>
        <v/>
      </c>
      <c r="EO14" t="str">
        <f>IF('Data Checking'!FQ14="","",'Data Checking'!FQ14)</f>
        <v/>
      </c>
      <c r="EP14" t="str">
        <f>IF('Data Checking'!FR14="","",'Data Checking'!FR14)</f>
        <v/>
      </c>
      <c r="EQ14" t="str">
        <f>IF('Data Checking'!FS14="","",'Data Checking'!FS14)</f>
        <v>Mukelelwa</v>
      </c>
      <c r="ER14">
        <f>IF('Data Checking'!FT14="","",'Data Checking'!FT14)</f>
        <v>4</v>
      </c>
      <c r="ES14" t="str">
        <f>IF('Data Checking'!FU14="","",'Data Checking'!FU14)</f>
        <v>J'esper a vous</v>
      </c>
      <c r="ET14" t="str">
        <f>IF('Data Checking'!FV14="","",'Data Checking'!FV14)</f>
        <v>vWvJfH3sDSZM3uC5W82MGH</v>
      </c>
      <c r="EU14" t="str">
        <f>IF('Data Checking'!FW14="","",'Data Checking'!FW14)</f>
        <v>v89tPMrAjVHLSntiBQ22UJ</v>
      </c>
      <c r="EV14" t="str">
        <f>IF('Data Checking'!FX14="","",'Data Checking'!FX14)</f>
        <v>v5AfrSZTqajduwJVMoNG7f</v>
      </c>
      <c r="EW14" t="str">
        <f>IF('Data Checking'!FY14="","",'Data Checking'!FY14)</f>
        <v>vbptduBAghB4e4bMMgdQUc</v>
      </c>
      <c r="EX14" t="str">
        <f>IF('Data Checking'!FZ14="","",'Data Checking'!FZ14)</f>
        <v>vNycnGWUpYeb3KNNoHrkGX</v>
      </c>
      <c r="EY14" t="str">
        <f>IF('Data Checking'!GA14="","",'Data Checking'!GA14)</f>
        <v/>
      </c>
      <c r="EZ14">
        <f>IF('Data Checking'!GB14="","",'Data Checking'!GB14)</f>
        <v>383048142</v>
      </c>
      <c r="FA14" t="str">
        <f>IF('Data Checking'!GC14="","",'Data Checking'!GC14)</f>
        <v>e523c7f8-4fc6-464e-9fa7-6e562fa53acd</v>
      </c>
      <c r="FB14">
        <f>IF('Data Checking'!GD14="","",'Data Checking'!GD14)</f>
        <v>44939.620138888888</v>
      </c>
      <c r="FC14" t="str">
        <f>IF('Data Checking'!GE14="","",'Data Checking'!GE14)</f>
        <v/>
      </c>
      <c r="FD14" t="str">
        <f>IF('Data Checking'!GF14="","",'Data Checking'!GF14)</f>
        <v/>
      </c>
      <c r="FE14" t="str">
        <f>IF('Data Checking'!GG14="","",'Data Checking'!GG14)</f>
        <v>submitted_via_web</v>
      </c>
      <c r="FF14" t="str">
        <f>IF('Data Checking'!GH14="","",'Data Checking'!GH14)</f>
        <v>reach_rdc_hsm_enqueteur</v>
      </c>
      <c r="FG14" t="str">
        <f>IF('Data Checking'!GI14="","",'Data Checking'!GI14)</f>
        <v/>
      </c>
      <c r="FH14">
        <f>IF('Data Checking'!GJ14="","",'Data Checking'!GJ14)</f>
        <v>32</v>
      </c>
    </row>
    <row r="15" spans="1:164" x14ac:dyDescent="0.25">
      <c r="A15">
        <f>IF('Data Checking'!D15="","",'Data Checking'!D15)</f>
        <v>44939</v>
      </c>
      <c r="B15">
        <f>IF('Data Checking'!E15="","",'Data Checking'!E15)</f>
        <v>44939.568351365742</v>
      </c>
      <c r="C15">
        <f>IF('Data Checking'!F15="","",'Data Checking'!F15)</f>
        <v>44939.588225543979</v>
      </c>
      <c r="D15" t="str">
        <f>IF('Data Checking'!I15="","",'Data Checking'!I15)</f>
        <v>audit.csv</v>
      </c>
      <c r="E15" t="str">
        <f>IF('Data Checking'!J15="","",'Data Checking'!J15)</f>
        <v>https://kc.humanitarianresponse.info/media/original?media_file=reachrdcdata%2Fattachments%2F03786f7074524bcf85122757f5105ae7%2F4b56325d-705b-4d41-ab49-05503d552241%2Faudit.csv</v>
      </c>
      <c r="F15" t="str">
        <f>IF('Data Checking'!K15="","",'Data Checking'!K15)</f>
        <v/>
      </c>
      <c r="G15" t="str">
        <f>IF('Data Checking'!L15="","",'Data Checking'!L15)</f>
        <v/>
      </c>
      <c r="H15" t="str">
        <f>IF('Data Checking'!M15="","",'Data Checking'!M15)</f>
        <v>ENU14</v>
      </c>
      <c r="I15" t="str">
        <f>IF('Data Checking'!N15="","",'Data Checking'!N15)</f>
        <v>Kalemie</v>
      </c>
      <c r="J15" t="str">
        <f>IF('Data Checking'!O15="","",'Data Checking'!O15)</f>
        <v>Décembre</v>
      </c>
      <c r="K15" t="str">
        <f>IF('Data Checking'!P15="","",'Data Checking'!P15)</f>
        <v>Entretien à distance (appel téléphonique)</v>
      </c>
      <c r="L15">
        <f>IF('Data Checking'!Q15="","",'Data Checking'!Q15)</f>
        <v>821020507</v>
      </c>
      <c r="M15">
        <f>IF('Data Checking'!R15="","",'Data Checking'!R15)</f>
        <v>821020507</v>
      </c>
      <c r="N15" t="str">
        <f>IF('Data Checking'!S15="","",'Data Checking'!S15)</f>
        <v>Oui</v>
      </c>
      <c r="O15" t="str">
        <f>IF('Data Checking'!U15="","",'Data Checking'!U15)</f>
        <v/>
      </c>
      <c r="P15" t="str">
        <f>IF('Data Checking'!V15="","",'Data Checking'!V15)</f>
        <v/>
      </c>
      <c r="Q15" t="str">
        <f>IF('Data Checking'!W15="","",'Data Checking'!W15)</f>
        <v/>
      </c>
      <c r="R15" t="str">
        <f>IF('Data Checking'!X15="","",'Data Checking'!X15)</f>
        <v>Oui</v>
      </c>
      <c r="S15" t="str">
        <f>IF('Data Checking'!Z15="","",'Data Checking'!Z15)</f>
        <v/>
      </c>
      <c r="T15" t="str">
        <f>IF('Data Checking'!AA15="","",'Data Checking'!AA15)</f>
        <v/>
      </c>
      <c r="U15" t="str">
        <f>IF('Data Checking'!AB15="","",'Data Checking'!AB15)</f>
        <v>Maintenant</v>
      </c>
      <c r="V15" t="str">
        <f>IF('Data Checking'!AD15="","",'Data Checking'!AD15)</f>
        <v/>
      </c>
      <c r="W15" t="str">
        <f>IF('Data Checking'!AE15="","",'Data Checking'!AE15)</f>
        <v>ASANI KASONGO</v>
      </c>
      <c r="X15" t="str">
        <f>IF('Data Checking'!AF15="","",'Data Checking'!AF15)</f>
        <v>Homme</v>
      </c>
      <c r="Y15">
        <f>IF('Data Checking'!AG15="","",'Data Checking'!AG15)</f>
        <v>44</v>
      </c>
      <c r="Z15" t="str">
        <f>IF('Data Checking'!AH15="","",'Data Checking'!AH15)</f>
        <v>Professionnel de la santé</v>
      </c>
      <c r="AA15" t="str">
        <f>IF('Data Checking'!AI15="","",'Data Checking'!AI15)</f>
        <v/>
      </c>
      <c r="AB15" t="str">
        <f>IF('Data Checking'!AJ15="","",'Data Checking'!AJ15)</f>
        <v/>
      </c>
      <c r="AC15" t="str">
        <f>IF('Data Checking'!AK15="","",'Data Checking'!AK15)</f>
        <v/>
      </c>
      <c r="AD15" t="str">
        <f>IF('Data Checking'!AL15="","",'Data Checking'!AL15)</f>
        <v/>
      </c>
      <c r="AE15" t="str">
        <f>IF('Data Checking'!AM15="","",'Data Checking'!AM15)</f>
        <v/>
      </c>
      <c r="AF15" t="str">
        <f>IF('Data Checking'!AN15="","",'Data Checking'!AN15)</f>
        <v>Infirmier traitant</v>
      </c>
      <c r="AG15" t="str">
        <f>IF('Data Checking'!AO15="","",'Data Checking'!AO15)</f>
        <v/>
      </c>
      <c r="AH15" t="str">
        <f>IF('Data Checking'!AP15="","",'Data Checking'!AP15)</f>
        <v>Personne non déplacée (Autochtone)</v>
      </c>
      <c r="AI15" t="str">
        <f>IF('Data Checking'!AR15="","",'Data Checking'!AR15)</f>
        <v>Tanganyika</v>
      </c>
      <c r="AJ15" t="str">
        <f>IF('Data Checking'!AS15="","",'Data Checking'!AS15)</f>
        <v>Nyemba</v>
      </c>
      <c r="AK15" t="str">
        <f>IF('Data Checking'!AT15="","",'Data Checking'!AT15)</f>
        <v>Mahila</v>
      </c>
      <c r="AL15" t="str">
        <f>IF('Data Checking'!AU15="","",'Data Checking'!AU15)</f>
        <v/>
      </c>
      <c r="AM15" t="str">
        <f>IF('Data Checking'!AV15="","",'Data Checking'!AV15)</f>
        <v>Mahila</v>
      </c>
      <c r="AN15" t="str">
        <f>IF('Data Checking'!AW15="","",'Data Checking'!AW15)</f>
        <v/>
      </c>
      <c r="AO15" t="str">
        <f>IF('Data Checking'!AX15="","",'Data Checking'!AX15)</f>
        <v>Oui</v>
      </c>
      <c r="AP15" t="str">
        <f>IF('Data Checking'!AY15="","",'Data Checking'!AY15)</f>
        <v>Tanganyika</v>
      </c>
      <c r="AQ15" t="str">
        <f>IF('Data Checking'!AZ15="","",'Data Checking'!AZ15)</f>
        <v>Nyemba</v>
      </c>
      <c r="AR15" t="str">
        <f>IF('Data Checking'!BA15="","",'Data Checking'!BA15)</f>
        <v>Village</v>
      </c>
      <c r="AS15" t="str">
        <f>IF('Data Checking'!BB15="","",'Data Checking'!BB15)</f>
        <v>Mapanda</v>
      </c>
      <c r="AT15" t="str">
        <f>IF('Data Checking'!BC15="","",'Data Checking'!BC15)</f>
        <v/>
      </c>
      <c r="AU15" t="str">
        <f>IF('Data Checking'!BD15="","",'Data Checking'!BD15)</f>
        <v>Mapanda</v>
      </c>
      <c r="AV15" t="str">
        <f>IF('Data Checking'!BE15="","",'Data Checking'!BE15)</f>
        <v>Mapanda</v>
      </c>
      <c r="AW15" t="str">
        <f>IF('Data Checking'!BF15="","",'Data Checking'!BF15)</f>
        <v/>
      </c>
      <c r="AX15" t="str">
        <f>IF('Data Checking'!BG15="","",'Data Checking'!BG15)</f>
        <v>Mapanda</v>
      </c>
      <c r="AY15" t="str">
        <f>IF('Data Checking'!BH15="","",'Data Checking'!BH15)</f>
        <v>Non</v>
      </c>
      <c r="AZ15" t="str">
        <f>IF('Data Checking'!BI15="","",'Data Checking'!BI15)</f>
        <v/>
      </c>
      <c r="BA15" t="str">
        <f>IF('Data Checking'!BJ15="","",'Data Checking'!BJ15)</f>
        <v>Non</v>
      </c>
      <c r="BB15" t="str">
        <f>IF('Data Checking'!BK15="","",'Data Checking'!BK15)</f>
        <v>Non</v>
      </c>
      <c r="BC15" t="str">
        <f>IF('Data Checking'!BL15="","",'Data Checking'!BL15)</f>
        <v/>
      </c>
      <c r="BD15" t="str">
        <f>IF('Data Checking'!BM15="","",'Data Checking'!BM15)</f>
        <v/>
      </c>
      <c r="BE15" t="str">
        <f>IF('Data Checking'!BN15="","",'Data Checking'!BN15)</f>
        <v/>
      </c>
      <c r="BF15" t="str">
        <f>IF('Data Checking'!BO15="","",'Data Checking'!BO15)</f>
        <v/>
      </c>
      <c r="BG15" t="str">
        <f>IF('Data Checking'!BP15="","",'Data Checking'!BP15)</f>
        <v/>
      </c>
      <c r="BH15" t="str">
        <f>IF('Data Checking'!BQ15="","",'Data Checking'!BQ15)</f>
        <v/>
      </c>
      <c r="BI15" t="str">
        <f>IF('Data Checking'!BR15="","",'Data Checking'!BR15)</f>
        <v/>
      </c>
      <c r="BJ15" t="str">
        <f>IF('Data Checking'!BS15="","",'Data Checking'!BS15)</f>
        <v/>
      </c>
      <c r="BK15" t="str">
        <f>IF('Data Checking'!BT15="","",'Data Checking'!BT15)</f>
        <v/>
      </c>
      <c r="BL15" t="str">
        <f>IF('Data Checking'!BV15="","",'Data Checking'!BV15)</f>
        <v/>
      </c>
      <c r="BM15" t="str">
        <f>IF('Data Checking'!BW15="","",'Data Checking'!BW15)</f>
        <v/>
      </c>
      <c r="BN15" t="str">
        <f>IF('Data Checking'!BX15="","",'Data Checking'!BX15)</f>
        <v/>
      </c>
      <c r="BO15" t="str">
        <f>IF('Data Checking'!BY15="","",'Data Checking'!BY15)</f>
        <v/>
      </c>
      <c r="BP15" t="str">
        <f>IF('Data Checking'!BZ15="","",'Data Checking'!BZ15)</f>
        <v/>
      </c>
      <c r="BQ15" t="str">
        <f>IF('Data Checking'!CA15="","",'Data Checking'!CA15)</f>
        <v/>
      </c>
      <c r="BR15" t="str">
        <f>IF('Data Checking'!CB15="","",'Data Checking'!CB15)</f>
        <v/>
      </c>
      <c r="BS15" t="str">
        <f>IF('Data Checking'!CC15="","",'Data Checking'!CC15)</f>
        <v/>
      </c>
      <c r="BT15" t="str">
        <f>IF('Data Checking'!CD15="","",'Data Checking'!CD15)</f>
        <v/>
      </c>
      <c r="BU15" t="str">
        <f>IF('Data Checking'!CE15="","",'Data Checking'!CE15)</f>
        <v/>
      </c>
      <c r="BV15" t="str">
        <f>IF('Data Checking'!CF15="","",'Data Checking'!CF15)</f>
        <v/>
      </c>
      <c r="BW15" t="str">
        <f>IF('Data Checking'!CG15="","",'Data Checking'!CG15)</f>
        <v/>
      </c>
      <c r="BX15" t="str">
        <f>IF('Data Checking'!CK15="","",'Data Checking'!CK15)</f>
        <v/>
      </c>
      <c r="BY15" t="str">
        <f>IF('Data Checking'!CL15="","",'Data Checking'!CL15)</f>
        <v/>
      </c>
      <c r="BZ15" t="str">
        <f>IF('Data Checking'!CM15="","",'Data Checking'!CM15)</f>
        <v/>
      </c>
      <c r="CA15" t="str">
        <f>IF('Data Checking'!CN15="","",'Data Checking'!CN15)</f>
        <v/>
      </c>
      <c r="CB15" t="str">
        <f>IF('Data Checking'!CO15="","",'Data Checking'!CO15)</f>
        <v/>
      </c>
      <c r="CC15" t="str">
        <f>IF('Data Checking'!CP15="","",'Data Checking'!CP15)</f>
        <v>0.19050610500323584</v>
      </c>
      <c r="CD15" t="str">
        <f>IF('Data Checking'!CQ15="","",'Data Checking'!CQ15)</f>
        <v/>
      </c>
      <c r="CE15" t="str">
        <f>IF('Data Checking'!CR15="","",'Data Checking'!CR15)</f>
        <v>1</v>
      </c>
      <c r="CF15" t="str">
        <f>IF('Data Checking'!CS15="","",'Data Checking'!CS15)</f>
        <v/>
      </c>
      <c r="CG15" t="str">
        <f>IF('Data Checking'!CT15="","",'Data Checking'!CT15)</f>
        <v/>
      </c>
      <c r="CH15">
        <f>IF('Data Checking'!CU15="","",'Data Checking'!CU15)</f>
        <v>0</v>
      </c>
      <c r="CI15">
        <f>IF('Data Checking'!CW15="","",'Data Checking'!CW15)</f>
        <v>2</v>
      </c>
      <c r="CJ15">
        <f>IF('Data Checking'!CY15="","",'Data Checking'!CY15)</f>
        <v>0</v>
      </c>
      <c r="CK15">
        <f>IF('Data Checking'!DA15="","",'Data Checking'!DA15)</f>
        <v>5</v>
      </c>
      <c r="CL15">
        <f>IF('Data Checking'!DC15="","",'Data Checking'!DC15)</f>
        <v>0</v>
      </c>
      <c r="CM15">
        <f>IF('Data Checking'!DE15="","",'Data Checking'!DE15)</f>
        <v>1</v>
      </c>
      <c r="CN15">
        <f>IF('Data Checking'!DG15="","",'Data Checking'!DG15)</f>
        <v>7</v>
      </c>
      <c r="CO15">
        <f>IF('Data Checking'!DI15="","",'Data Checking'!DI15)</f>
        <v>0</v>
      </c>
      <c r="CP15">
        <f>IF('Data Checking'!DK15="","",'Data Checking'!DK15)</f>
        <v>0</v>
      </c>
      <c r="CQ15">
        <f>IF('Data Checking'!DL15="","",'Data Checking'!DL15)</f>
        <v>4</v>
      </c>
      <c r="CR15">
        <f>IF('Data Checking'!DM15="","",'Data Checking'!DM15)</f>
        <v>14</v>
      </c>
      <c r="CS15">
        <f>IF('Data Checking'!DN15="","",'Data Checking'!DN15)</f>
        <v>3</v>
      </c>
      <c r="CT15">
        <f>IF('Data Checking'!DO15="","",'Data Checking'!DO15)</f>
        <v>10</v>
      </c>
      <c r="CU15">
        <f>IF('Data Checking'!DP15="","",'Data Checking'!DP15)</f>
        <v>3</v>
      </c>
      <c r="CV15" t="str">
        <f>IF('Data Checking'!DQ15="","",'Data Checking'!DQ15)</f>
        <v/>
      </c>
      <c r="CW15" t="str">
        <f>IF('Data Checking'!DR15="","",'Data Checking'!DR15)</f>
        <v/>
      </c>
      <c r="CX15" t="str">
        <f>IF('Data Checking'!DS15="","",'Data Checking'!DS15)</f>
        <v/>
      </c>
      <c r="CY15" t="str">
        <f>IF('Data Checking'!DT15="","",'Data Checking'!DT15)</f>
        <v/>
      </c>
      <c r="CZ15" t="str">
        <f>IF('Data Checking'!DU15="","",'Data Checking'!DU15)</f>
        <v/>
      </c>
      <c r="DA15" t="str">
        <f>IF('Data Checking'!DV15="","",'Data Checking'!DV15)</f>
        <v/>
      </c>
      <c r="DB15" t="str">
        <f>IF('Data Checking'!DW15="","",'Data Checking'!DW15)</f>
        <v/>
      </c>
      <c r="DC15" t="str">
        <f>IF('Data Checking'!DY15="","",'Data Checking'!DY15)</f>
        <v/>
      </c>
      <c r="DD15" t="str">
        <f>IF('Data Checking'!EA15="","",'Data Checking'!EA15)</f>
        <v/>
      </c>
      <c r="DE15" t="str">
        <f>IF('Data Checking'!EC15="","",'Data Checking'!EC15)</f>
        <v/>
      </c>
      <c r="DF15" t="str">
        <f>IF('Data Checking'!EE15="","",'Data Checking'!EE15)</f>
        <v/>
      </c>
      <c r="DG15" t="str">
        <f>IF('Data Checking'!EG15="","",'Data Checking'!EG15)</f>
        <v/>
      </c>
      <c r="DH15" t="str">
        <f>IF('Data Checking'!EI15="","",'Data Checking'!EI15)</f>
        <v/>
      </c>
      <c r="DI15" t="str">
        <f>IF('Data Checking'!EJ15="","",'Data Checking'!EJ15)</f>
        <v/>
      </c>
      <c r="DJ15" t="str">
        <f>IF('Data Checking'!EK15="","",'Data Checking'!EK15)</f>
        <v/>
      </c>
      <c r="DK15" t="str">
        <f>IF('Data Checking'!EL15="","",'Data Checking'!EL15)</f>
        <v/>
      </c>
      <c r="DL15" t="str">
        <f>IF('Data Checking'!EM15="","",'Data Checking'!EM15)</f>
        <v/>
      </c>
      <c r="DM15" t="str">
        <f>IF('Data Checking'!EN15="","",'Data Checking'!EN15)</f>
        <v/>
      </c>
      <c r="DN15" t="str">
        <f>IF('Data Checking'!EO15="","",'Data Checking'!EO15)</f>
        <v/>
      </c>
      <c r="DO15" t="str">
        <f>IF('Data Checking'!EP15="","",'Data Checking'!EP15)</f>
        <v/>
      </c>
      <c r="DP15" t="str">
        <f>IF('Data Checking'!ER15="","",'Data Checking'!ER15)</f>
        <v/>
      </c>
      <c r="DQ15" t="str">
        <f>IF('Data Checking'!ES15="","",'Data Checking'!ES15)</f>
        <v/>
      </c>
      <c r="DR15" t="str">
        <f>IF('Data Checking'!ET15="","",'Data Checking'!ET15)</f>
        <v/>
      </c>
      <c r="DS15" t="str">
        <f>IF('Data Checking'!EU15="","",'Data Checking'!EU15)</f>
        <v/>
      </c>
      <c r="DT15" t="str">
        <f>IF('Data Checking'!EV15="","",'Data Checking'!EV15)</f>
        <v/>
      </c>
      <c r="DU15" t="str">
        <f>IF('Data Checking'!EW15="","",'Data Checking'!EW15)</f>
        <v/>
      </c>
      <c r="DV15" t="str">
        <f>IF('Data Checking'!EX15="","",'Data Checking'!EX15)</f>
        <v/>
      </c>
      <c r="DW15" t="str">
        <f>IF('Data Checking'!EY15="","",'Data Checking'!EY15)</f>
        <v/>
      </c>
      <c r="DX15" t="str">
        <f>IF('Data Checking'!EZ15="","",'Data Checking'!EZ15)</f>
        <v/>
      </c>
      <c r="DY15" t="str">
        <f>IF('Data Checking'!FA15="","",'Data Checking'!FA15)</f>
        <v/>
      </c>
      <c r="DZ15" t="str">
        <f>IF('Data Checking'!FB15="","",'Data Checking'!FB15)</f>
        <v/>
      </c>
      <c r="EA15" t="str">
        <f>IF('Data Checking'!FC15="","",'Data Checking'!FC15)</f>
        <v/>
      </c>
      <c r="EB15" t="str">
        <f>IF('Data Checking'!FD15="","",'Data Checking'!FD15)</f>
        <v/>
      </c>
      <c r="EC15" t="str">
        <f>IF('Data Checking'!FE15="","",'Data Checking'!FE15)</f>
        <v/>
      </c>
      <c r="ED15" t="str">
        <f>IF('Data Checking'!FF15="","",'Data Checking'!FF15)</f>
        <v/>
      </c>
      <c r="EE15" t="str">
        <f>IF('Data Checking'!FG15="","",'Data Checking'!FG15)</f>
        <v/>
      </c>
      <c r="EF15" t="str">
        <f>IF('Data Checking'!FH15="","",'Data Checking'!FH15)</f>
        <v/>
      </c>
      <c r="EG15" t="str">
        <f>IF('Data Checking'!FI15="","",'Data Checking'!FI15)</f>
        <v/>
      </c>
      <c r="EH15" t="str">
        <f>IF('Data Checking'!FJ15="","",'Data Checking'!FJ15)</f>
        <v/>
      </c>
      <c r="EI15" t="str">
        <f>IF('Data Checking'!FK15="","",'Data Checking'!FK15)</f>
        <v/>
      </c>
      <c r="EJ15" t="str">
        <f>IF('Data Checking'!FL15="","",'Data Checking'!FL15)</f>
        <v/>
      </c>
      <c r="EK15" t="str">
        <f>IF('Data Checking'!FM15="","",'Data Checking'!FM15)</f>
        <v/>
      </c>
      <c r="EL15" t="str">
        <f>IF('Data Checking'!FN15="","",'Data Checking'!FN15)</f>
        <v/>
      </c>
      <c r="EM15" t="str">
        <f>IF('Data Checking'!FO15="","",'Data Checking'!FO15)</f>
        <v/>
      </c>
      <c r="EN15" t="str">
        <f>IF('Data Checking'!FP15="","",'Data Checking'!FP15)</f>
        <v/>
      </c>
      <c r="EO15" t="str">
        <f>IF('Data Checking'!FQ15="","",'Data Checking'!FQ15)</f>
        <v/>
      </c>
      <c r="EP15" t="str">
        <f>IF('Data Checking'!FR15="","",'Data Checking'!FR15)</f>
        <v/>
      </c>
      <c r="EQ15" t="str">
        <f>IF('Data Checking'!FS15="","",'Data Checking'!FS15)</f>
        <v/>
      </c>
      <c r="ER15" t="str">
        <f>IF('Data Checking'!FT15="","",'Data Checking'!FT15)</f>
        <v/>
      </c>
      <c r="ES15" t="str">
        <f>IF('Data Checking'!FU15="","",'Data Checking'!FU15)</f>
        <v/>
      </c>
      <c r="ET15" t="str">
        <f>IF('Data Checking'!FV15="","",'Data Checking'!FV15)</f>
        <v>vWvJfH3sDSZM3uC5W82MGH</v>
      </c>
      <c r="EU15" t="str">
        <f>IF('Data Checking'!FW15="","",'Data Checking'!FW15)</f>
        <v>v89tPMrAjVHLSntiBQ22UJ</v>
      </c>
      <c r="EV15" t="str">
        <f>IF('Data Checking'!FX15="","",'Data Checking'!FX15)</f>
        <v>v5AfrSZTqajduwJVMoNG7f</v>
      </c>
      <c r="EW15" t="str">
        <f>IF('Data Checking'!FY15="","",'Data Checking'!FY15)</f>
        <v>vbptduBAghB4e4bMMgdQUc</v>
      </c>
      <c r="EX15" t="str">
        <f>IF('Data Checking'!FZ15="","",'Data Checking'!FZ15)</f>
        <v>vNycnGWUpYeb3KNNoHrkGX</v>
      </c>
      <c r="EY15" t="str">
        <f>IF('Data Checking'!GA15="","",'Data Checking'!GA15)</f>
        <v/>
      </c>
      <c r="EZ15">
        <f>IF('Data Checking'!GB15="","",'Data Checking'!GB15)</f>
        <v>383048169</v>
      </c>
      <c r="FA15" t="str">
        <f>IF('Data Checking'!GC15="","",'Data Checking'!GC15)</f>
        <v>4b56325d-705b-4d41-ab49-05503d552241</v>
      </c>
      <c r="FB15">
        <f>IF('Data Checking'!GD15="","",'Data Checking'!GD15)</f>
        <v>44939.620196759257</v>
      </c>
      <c r="FC15" t="str">
        <f>IF('Data Checking'!GE15="","",'Data Checking'!GE15)</f>
        <v/>
      </c>
      <c r="FD15" t="str">
        <f>IF('Data Checking'!GF15="","",'Data Checking'!GF15)</f>
        <v/>
      </c>
      <c r="FE15" t="str">
        <f>IF('Data Checking'!GG15="","",'Data Checking'!GG15)</f>
        <v>submitted_via_web</v>
      </c>
      <c r="FF15" t="str">
        <f>IF('Data Checking'!GH15="","",'Data Checking'!GH15)</f>
        <v>reach_rdc_hsm_enqueteur</v>
      </c>
      <c r="FG15" t="str">
        <f>IF('Data Checking'!GI15="","",'Data Checking'!GI15)</f>
        <v/>
      </c>
      <c r="FH15">
        <f>IF('Data Checking'!GJ15="","",'Data Checking'!GJ15)</f>
        <v>34</v>
      </c>
    </row>
    <row r="16" spans="1:164" x14ac:dyDescent="0.25">
      <c r="A16">
        <f>IF('Data Checking'!D16="","",'Data Checking'!D16)</f>
        <v>44939</v>
      </c>
      <c r="B16">
        <f>IF('Data Checking'!E16="","",'Data Checking'!E16)</f>
        <v>44939.588569641201</v>
      </c>
      <c r="C16">
        <f>IF('Data Checking'!F16="","",'Data Checking'!F16)</f>
        <v>44939.628959884263</v>
      </c>
      <c r="D16" t="str">
        <f>IF('Data Checking'!I16="","",'Data Checking'!I16)</f>
        <v>audit.csv</v>
      </c>
      <c r="E16" t="str">
        <f>IF('Data Checking'!J16="","",'Data Checking'!J16)</f>
        <v>https://kc.humanitarianresponse.info/media/original?media_file=reachrdcdata%2Fattachments%2F03786f7074524bcf85122757f5105ae7%2Faba00d6b-8202-4d30-b75f-c9ec485b00d6%2Faudit.csv</v>
      </c>
      <c r="F16" t="str">
        <f>IF('Data Checking'!K16="","",'Data Checking'!K16)</f>
        <v/>
      </c>
      <c r="G16" t="str">
        <f>IF('Data Checking'!L16="","",'Data Checking'!L16)</f>
        <v/>
      </c>
      <c r="H16" t="str">
        <f>IF('Data Checking'!M16="","",'Data Checking'!M16)</f>
        <v>ENU14</v>
      </c>
      <c r="I16" t="str">
        <f>IF('Data Checking'!N16="","",'Data Checking'!N16)</f>
        <v>Kalemie</v>
      </c>
      <c r="J16" t="str">
        <f>IF('Data Checking'!O16="","",'Data Checking'!O16)</f>
        <v>Décembre</v>
      </c>
      <c r="K16" t="str">
        <f>IF('Data Checking'!P16="","",'Data Checking'!P16)</f>
        <v>Entretien à distance (appel téléphonique)</v>
      </c>
      <c r="L16">
        <f>IF('Data Checking'!Q16="","",'Data Checking'!Q16)</f>
        <v>827771606</v>
      </c>
      <c r="M16">
        <f>IF('Data Checking'!R16="","",'Data Checking'!R16)</f>
        <v>827771606</v>
      </c>
      <c r="N16" t="str">
        <f>IF('Data Checking'!S16="","",'Data Checking'!S16)</f>
        <v>Oui</v>
      </c>
      <c r="O16" t="str">
        <f>IF('Data Checking'!U16="","",'Data Checking'!U16)</f>
        <v/>
      </c>
      <c r="P16" t="str">
        <f>IF('Data Checking'!V16="","",'Data Checking'!V16)</f>
        <v/>
      </c>
      <c r="Q16" t="str">
        <f>IF('Data Checking'!W16="","",'Data Checking'!W16)</f>
        <v/>
      </c>
      <c r="R16" t="str">
        <f>IF('Data Checking'!X16="","",'Data Checking'!X16)</f>
        <v>Oui</v>
      </c>
      <c r="S16" t="str">
        <f>IF('Data Checking'!Z16="","",'Data Checking'!Z16)</f>
        <v/>
      </c>
      <c r="T16" t="str">
        <f>IF('Data Checking'!AA16="","",'Data Checking'!AA16)</f>
        <v/>
      </c>
      <c r="U16" t="str">
        <f>IF('Data Checking'!AB16="","",'Data Checking'!AB16)</f>
        <v>Maintenant</v>
      </c>
      <c r="V16" t="str">
        <f>IF('Data Checking'!AD16="","",'Data Checking'!AD16)</f>
        <v/>
      </c>
      <c r="W16" t="str">
        <f>IF('Data Checking'!AE16="","",'Data Checking'!AE16)</f>
        <v>MUBANGA NGOY</v>
      </c>
      <c r="X16" t="str">
        <f>IF('Data Checking'!AF16="","",'Data Checking'!AF16)</f>
        <v>Homme</v>
      </c>
      <c r="Y16">
        <f>IF('Data Checking'!AG16="","",'Data Checking'!AG16)</f>
        <v>38</v>
      </c>
      <c r="Z16" t="str">
        <f>IF('Data Checking'!AH16="","",'Data Checking'!AH16)</f>
        <v>Agriculteur</v>
      </c>
      <c r="AA16" t="str">
        <f>IF('Data Checking'!AI16="","",'Data Checking'!AI16)</f>
        <v/>
      </c>
      <c r="AB16" t="str">
        <f>IF('Data Checking'!AJ16="","",'Data Checking'!AJ16)</f>
        <v/>
      </c>
      <c r="AC16" t="str">
        <f>IF('Data Checking'!AK16="","",'Data Checking'!AK16)</f>
        <v/>
      </c>
      <c r="AD16" t="str">
        <f>IF('Data Checking'!AL16="","",'Data Checking'!AL16)</f>
        <v/>
      </c>
      <c r="AE16" t="str">
        <f>IF('Data Checking'!AM16="","",'Data Checking'!AM16)</f>
        <v/>
      </c>
      <c r="AF16" t="str">
        <f>IF('Data Checking'!AN16="","",'Data Checking'!AN16)</f>
        <v/>
      </c>
      <c r="AG16" t="str">
        <f>IF('Data Checking'!AO16="","",'Data Checking'!AO16)</f>
        <v/>
      </c>
      <c r="AH16" t="str">
        <f>IF('Data Checking'!AP16="","",'Data Checking'!AP16)</f>
        <v>Personne non déplacée (Autochtone)</v>
      </c>
      <c r="AI16" t="str">
        <f>IF('Data Checking'!AR16="","",'Data Checking'!AR16)</f>
        <v>Tanganyika</v>
      </c>
      <c r="AJ16" t="str">
        <f>IF('Data Checking'!AS16="","",'Data Checking'!AS16)</f>
        <v>Nyemba</v>
      </c>
      <c r="AK16" t="str">
        <f>IF('Data Checking'!AT16="","",'Data Checking'!AT16)</f>
        <v>Luweka</v>
      </c>
      <c r="AL16" t="str">
        <f>IF('Data Checking'!AU16="","",'Data Checking'!AU16)</f>
        <v/>
      </c>
      <c r="AM16" t="str">
        <f>IF('Data Checking'!AV16="","",'Data Checking'!AV16)</f>
        <v>Luweka</v>
      </c>
      <c r="AN16" t="str">
        <f>IF('Data Checking'!AW16="","",'Data Checking'!AW16)</f>
        <v/>
      </c>
      <c r="AO16" t="str">
        <f>IF('Data Checking'!AX16="","",'Data Checking'!AX16)</f>
        <v>Oui</v>
      </c>
      <c r="AP16" t="str">
        <f>IF('Data Checking'!AY16="","",'Data Checking'!AY16)</f>
        <v>Tanganyika</v>
      </c>
      <c r="AQ16" t="str">
        <f>IF('Data Checking'!AZ16="","",'Data Checking'!AZ16)</f>
        <v>Nyemba</v>
      </c>
      <c r="AR16" t="str">
        <f>IF('Data Checking'!BA16="","",'Data Checking'!BA16)</f>
        <v>Localité</v>
      </c>
      <c r="AS16" t="str">
        <f>IF('Data Checking'!BB16="","",'Data Checking'!BB16)</f>
        <v/>
      </c>
      <c r="AT16" t="str">
        <f>IF('Data Checking'!BC16="","",'Data Checking'!BC16)</f>
        <v/>
      </c>
      <c r="AU16" t="str">
        <f>IF('Data Checking'!BD16="","",'Data Checking'!BD16)</f>
        <v/>
      </c>
      <c r="AV16" t="str">
        <f>IF('Data Checking'!BE16="","",'Data Checking'!BE16)</f>
        <v>Luweka</v>
      </c>
      <c r="AW16" t="str">
        <f>IF('Data Checking'!BF16="","",'Data Checking'!BF16)</f>
        <v/>
      </c>
      <c r="AX16" t="str">
        <f>IF('Data Checking'!BG16="","",'Data Checking'!BG16)</f>
        <v>Luweka</v>
      </c>
      <c r="AY16" t="str">
        <f>IF('Data Checking'!BH16="","",'Data Checking'!BH16)</f>
        <v>Non</v>
      </c>
      <c r="AZ16" t="str">
        <f>IF('Data Checking'!BI16="","",'Data Checking'!BI16)</f>
        <v/>
      </c>
      <c r="BA16" t="str">
        <f>IF('Data Checking'!BJ16="","",'Data Checking'!BJ16)</f>
        <v>Oui</v>
      </c>
      <c r="BB16" t="str">
        <f>IF('Data Checking'!BK16="","",'Data Checking'!BK16)</f>
        <v>Oui</v>
      </c>
      <c r="BC16" t="str">
        <f>IF('Data Checking'!BL16="","",'Data Checking'!BL16)</f>
        <v/>
      </c>
      <c r="BD16" t="str">
        <f>IF('Data Checking'!BM16="","",'Data Checking'!BM16)</f>
        <v/>
      </c>
      <c r="BE16" t="str">
        <f>IF('Data Checking'!BN16="","",'Data Checking'!BN16)</f>
        <v/>
      </c>
      <c r="BF16" t="str">
        <f>IF('Data Checking'!BO16="","",'Data Checking'!BO16)</f>
        <v/>
      </c>
      <c r="BG16" t="str">
        <f>IF('Data Checking'!BP16="","",'Data Checking'!BP16)</f>
        <v/>
      </c>
      <c r="BH16" t="str">
        <f>IF('Data Checking'!BQ16="","",'Data Checking'!BQ16)</f>
        <v>KAYOBWE</v>
      </c>
      <c r="BI16" t="str">
        <f>IF('Data Checking'!BR16="","",'Data Checking'!BR16)</f>
        <v/>
      </c>
      <c r="BJ16" t="str">
        <f>IF('Data Checking'!BS16="","",'Data Checking'!BS16)</f>
        <v>Oui</v>
      </c>
      <c r="BK16" t="str">
        <f>IF('Data Checking'!BT16="","",'Data Checking'!BT16)</f>
        <v>Oui</v>
      </c>
      <c r="BL16" t="str">
        <f>IF('Data Checking'!BV16="","",'Data Checking'!BV16)</f>
        <v/>
      </c>
      <c r="BM16" t="str">
        <f>IF('Data Checking'!BW16="","",'Data Checking'!BW16)</f>
        <v/>
      </c>
      <c r="BN16" t="str">
        <f>IF('Data Checking'!BX16="","",'Data Checking'!BX16)</f>
        <v>Oui</v>
      </c>
      <c r="BO16" t="str">
        <f>IF('Data Checking'!BY16="","",'Data Checking'!BY16)</f>
        <v>Oui</v>
      </c>
      <c r="BP16" t="str">
        <f>IF('Data Checking'!BZ16="","",'Data Checking'!BZ16)</f>
        <v>Oui</v>
      </c>
      <c r="BQ16" t="str">
        <f>IF('Data Checking'!CA16="","",'Data Checking'!CA16)</f>
        <v>Oui</v>
      </c>
      <c r="BR16" t="str">
        <f>IF('Data Checking'!CB16="","",'Data Checking'!CB16)</f>
        <v>Non</v>
      </c>
      <c r="BS16" t="str">
        <f>IF('Data Checking'!CC16="","",'Data Checking'!CC16)</f>
        <v/>
      </c>
      <c r="BT16" t="str">
        <f>IF('Data Checking'!CD16="","",'Data Checking'!CD16)</f>
        <v>Communauté hôte (=Autochtones)</v>
      </c>
      <c r="BU16" t="str">
        <f>IF('Data Checking'!CE16="","",'Data Checking'!CE16)</f>
        <v>4</v>
      </c>
      <c r="BV16" t="str">
        <f>IF('Data Checking'!CF16="","",'Data Checking'!CF16)</f>
        <v>Non</v>
      </c>
      <c r="BW16" t="str">
        <f>IF('Data Checking'!CG16="","",'Data Checking'!CG16)</f>
        <v/>
      </c>
      <c r="BX16" t="str">
        <f>IF('Data Checking'!CK16="","",'Data Checking'!CK16)</f>
        <v/>
      </c>
      <c r="BY16" t="str">
        <f>IF('Data Checking'!CL16="","",'Data Checking'!CL16)</f>
        <v/>
      </c>
      <c r="BZ16" t="str">
        <f>IF('Data Checking'!CM16="","",'Data Checking'!CM16)</f>
        <v/>
      </c>
      <c r="CA16" t="str">
        <f>IF('Data Checking'!CN16="","",'Data Checking'!CN16)</f>
        <v/>
      </c>
      <c r="CB16" t="str">
        <f>IF('Data Checking'!CO16="","",'Data Checking'!CO16)</f>
        <v/>
      </c>
      <c r="CC16" t="str">
        <f>IF('Data Checking'!CP16="","",'Data Checking'!CP16)</f>
        <v>0.5068065392740264</v>
      </c>
      <c r="CD16" t="str">
        <f>IF('Data Checking'!CQ16="","",'Data Checking'!CQ16)</f>
        <v/>
      </c>
      <c r="CE16" t="str">
        <f>IF('Data Checking'!CR16="","",'Data Checking'!CR16)</f>
        <v>2</v>
      </c>
      <c r="CF16" t="str">
        <f>IF('Data Checking'!CS16="","",'Data Checking'!CS16)</f>
        <v/>
      </c>
      <c r="CG16" t="str">
        <f>IF('Data Checking'!CT16="","",'Data Checking'!CT16)</f>
        <v/>
      </c>
      <c r="CH16" t="str">
        <f>IF('Data Checking'!CU16="","",'Data Checking'!CU16)</f>
        <v/>
      </c>
      <c r="CI16" t="str">
        <f>IF('Data Checking'!CW16="","",'Data Checking'!CW16)</f>
        <v/>
      </c>
      <c r="CJ16" t="str">
        <f>IF('Data Checking'!CY16="","",'Data Checking'!CY16)</f>
        <v/>
      </c>
      <c r="CK16" t="str">
        <f>IF('Data Checking'!DA16="","",'Data Checking'!DA16)</f>
        <v/>
      </c>
      <c r="CL16" t="str">
        <f>IF('Data Checking'!DC16="","",'Data Checking'!DC16)</f>
        <v/>
      </c>
      <c r="CM16" t="str">
        <f>IF('Data Checking'!DE16="","",'Data Checking'!DE16)</f>
        <v/>
      </c>
      <c r="CN16" t="str">
        <f>IF('Data Checking'!DG16="","",'Data Checking'!DG16)</f>
        <v/>
      </c>
      <c r="CO16" t="str">
        <f>IF('Data Checking'!DI16="","",'Data Checking'!DI16)</f>
        <v/>
      </c>
      <c r="CP16" t="str">
        <f>IF('Data Checking'!DK16="","",'Data Checking'!DK16)</f>
        <v/>
      </c>
      <c r="CQ16" t="str">
        <f>IF('Data Checking'!DL16="","",'Data Checking'!DL16)</f>
        <v/>
      </c>
      <c r="CR16" t="str">
        <f>IF('Data Checking'!DM16="","",'Data Checking'!DM16)</f>
        <v/>
      </c>
      <c r="CS16" t="str">
        <f>IF('Data Checking'!DN16="","",'Data Checking'!DN16)</f>
        <v/>
      </c>
      <c r="CT16" t="str">
        <f>IF('Data Checking'!DO16="","",'Data Checking'!DO16)</f>
        <v/>
      </c>
      <c r="CU16" t="str">
        <f>IF('Data Checking'!DP16="","",'Data Checking'!DP16)</f>
        <v/>
      </c>
      <c r="CV16" t="str">
        <f>IF('Data Checking'!DQ16="","",'Data Checking'!DQ16)</f>
        <v/>
      </c>
      <c r="CW16" t="str">
        <f>IF('Data Checking'!DR16="","",'Data Checking'!DR16)</f>
        <v/>
      </c>
      <c r="CX16">
        <f>IF('Data Checking'!DS16="","",'Data Checking'!DS16)</f>
        <v>6</v>
      </c>
      <c r="CY16">
        <f>IF('Data Checking'!DT16="","",'Data Checking'!DT16)</f>
        <v>0</v>
      </c>
      <c r="CZ16">
        <f>IF('Data Checking'!DU16="","",'Data Checking'!DU16)</f>
        <v>3</v>
      </c>
      <c r="DA16">
        <f>IF('Data Checking'!DV16="","",'Data Checking'!DV16)</f>
        <v>0</v>
      </c>
      <c r="DB16">
        <f>IF('Data Checking'!DW16="","",'Data Checking'!DW16)</f>
        <v>1</v>
      </c>
      <c r="DC16">
        <f>IF('Data Checking'!DY16="","",'Data Checking'!DY16)</f>
        <v>0</v>
      </c>
      <c r="DD16">
        <f>IF('Data Checking'!EA16="","",'Data Checking'!EA16)</f>
        <v>0</v>
      </c>
      <c r="DE16">
        <f>IF('Data Checking'!EC16="","",'Data Checking'!EC16)</f>
        <v>0</v>
      </c>
      <c r="DF16">
        <f>IF('Data Checking'!EE16="","",'Data Checking'!EE16)</f>
        <v>0</v>
      </c>
      <c r="DG16">
        <f>IF('Data Checking'!EG16="","",'Data Checking'!EG16)</f>
        <v>0</v>
      </c>
      <c r="DH16">
        <f>IF('Data Checking'!EI16="","",'Data Checking'!EI16)</f>
        <v>0</v>
      </c>
      <c r="DI16">
        <f>IF('Data Checking'!EJ16="","",'Data Checking'!EJ16)</f>
        <v>0</v>
      </c>
      <c r="DJ16">
        <f>IF('Data Checking'!EK16="","",'Data Checking'!EK16)</f>
        <v>0</v>
      </c>
      <c r="DK16">
        <f>IF('Data Checking'!EL16="","",'Data Checking'!EL16)</f>
        <v>0</v>
      </c>
      <c r="DL16" t="str">
        <f>IF('Data Checking'!EM16="","",'Data Checking'!EM16)</f>
        <v/>
      </c>
      <c r="DM16" t="str">
        <f>IF('Data Checking'!EN16="","",'Data Checking'!EN16)</f>
        <v/>
      </c>
      <c r="DN16" t="str">
        <f>IF('Data Checking'!EO16="","",'Data Checking'!EO16)</f>
        <v>Oui</v>
      </c>
      <c r="DO16">
        <f>IF('Data Checking'!EP16="","",'Data Checking'!EP16)</f>
        <v>1</v>
      </c>
      <c r="DP16">
        <f>IF('Data Checking'!ER16="","",'Data Checking'!ER16)</f>
        <v>1</v>
      </c>
      <c r="DQ16">
        <f>IF('Data Checking'!ES16="","",'Data Checking'!ES16)</f>
        <v>1</v>
      </c>
      <c r="DR16">
        <f>IF('Data Checking'!ET16="","",'Data Checking'!ET16)</f>
        <v>1</v>
      </c>
      <c r="DS16" t="str">
        <f>IF('Data Checking'!EU16="","",'Data Checking'!EU16)</f>
        <v/>
      </c>
      <c r="DT16" t="str">
        <f>IF('Data Checking'!EV16="","",'Data Checking'!EV16)</f>
        <v>Station de radio Appel téléphonique</v>
      </c>
      <c r="DU16">
        <f>IF('Data Checking'!EW16="","",'Data Checking'!EW16)</f>
        <v>1</v>
      </c>
      <c r="DV16">
        <f>IF('Data Checking'!EX16="","",'Data Checking'!EX16)</f>
        <v>0</v>
      </c>
      <c r="DW16">
        <f>IF('Data Checking'!EY16="","",'Data Checking'!EY16)</f>
        <v>0</v>
      </c>
      <c r="DX16">
        <f>IF('Data Checking'!EZ16="","",'Data Checking'!EZ16)</f>
        <v>0</v>
      </c>
      <c r="DY16">
        <f>IF('Data Checking'!FA16="","",'Data Checking'!FA16)</f>
        <v>0</v>
      </c>
      <c r="DZ16">
        <f>IF('Data Checking'!FB16="","",'Data Checking'!FB16)</f>
        <v>1</v>
      </c>
      <c r="EA16">
        <f>IF('Data Checking'!FC16="","",'Data Checking'!FC16)</f>
        <v>0</v>
      </c>
      <c r="EB16">
        <f>IF('Data Checking'!FD16="","",'Data Checking'!FD16)</f>
        <v>0</v>
      </c>
      <c r="EC16">
        <f>IF('Data Checking'!FE16="","",'Data Checking'!FE16)</f>
        <v>0</v>
      </c>
      <c r="ED16">
        <f>IF('Data Checking'!FF16="","",'Data Checking'!FF16)</f>
        <v>0</v>
      </c>
      <c r="EE16">
        <f>IF('Data Checking'!FG16="","",'Data Checking'!FG16)</f>
        <v>0</v>
      </c>
      <c r="EF16">
        <f>IF('Data Checking'!FH16="","",'Data Checking'!FH16)</f>
        <v>0</v>
      </c>
      <c r="EG16">
        <f>IF('Data Checking'!FI16="","",'Data Checking'!FI16)</f>
        <v>0</v>
      </c>
      <c r="EH16" t="str">
        <f>IF('Data Checking'!FJ16="","",'Data Checking'!FJ16)</f>
        <v/>
      </c>
      <c r="EI16" t="str">
        <f>IF('Data Checking'!FK16="","",'Data Checking'!FK16)</f>
        <v>Information sur le contexte sécuritaire</v>
      </c>
      <c r="EJ16" t="str">
        <f>IF('Data Checking'!FL16="","",'Data Checking'!FL16)</f>
        <v/>
      </c>
      <c r="EK16" t="str">
        <f>IF('Data Checking'!FM16="","",'Data Checking'!FM16)</f>
        <v/>
      </c>
      <c r="EL16" t="str">
        <f>IF('Data Checking'!FN16="","",'Data Checking'!FN16)</f>
        <v/>
      </c>
      <c r="EM16" t="str">
        <f>IF('Data Checking'!FO16="","",'Data Checking'!FO16)</f>
        <v/>
      </c>
      <c r="EN16" t="str">
        <f>IF('Data Checking'!FP16="","",'Data Checking'!FP16)</f>
        <v/>
      </c>
      <c r="EO16" t="str">
        <f>IF('Data Checking'!FQ16="","",'Data Checking'!FQ16)</f>
        <v/>
      </c>
      <c r="EP16" t="str">
        <f>IF('Data Checking'!FR16="","",'Data Checking'!FR16)</f>
        <v/>
      </c>
      <c r="EQ16" t="str">
        <f>IF('Data Checking'!FS16="","",'Data Checking'!FS16)</f>
        <v>Luwela</v>
      </c>
      <c r="ER16">
        <f>IF('Data Checking'!FT16="","",'Data Checking'!FT16)</f>
        <v>5</v>
      </c>
      <c r="ES16" t="str">
        <f>IF('Data Checking'!FU16="","",'Data Checking'!FU16)</f>
        <v>Nous avons biwn cause</v>
      </c>
      <c r="ET16" t="str">
        <f>IF('Data Checking'!FV16="","",'Data Checking'!FV16)</f>
        <v>vWvJfH3sDSZM3uC5W82MGH</v>
      </c>
      <c r="EU16" t="str">
        <f>IF('Data Checking'!FW16="","",'Data Checking'!FW16)</f>
        <v>v89tPMrAjVHLSntiBQ22UJ</v>
      </c>
      <c r="EV16" t="str">
        <f>IF('Data Checking'!FX16="","",'Data Checking'!FX16)</f>
        <v>v5AfrSZTqajduwJVMoNG7f</v>
      </c>
      <c r="EW16" t="str">
        <f>IF('Data Checking'!FY16="","",'Data Checking'!FY16)</f>
        <v>vbptduBAghB4e4bMMgdQUc</v>
      </c>
      <c r="EX16" t="str">
        <f>IF('Data Checking'!FZ16="","",'Data Checking'!FZ16)</f>
        <v>vNycnGWUpYeb3KNNoHrkGX</v>
      </c>
      <c r="EY16" t="str">
        <f>IF('Data Checking'!GA16="","",'Data Checking'!GA16)</f>
        <v/>
      </c>
      <c r="EZ16">
        <f>IF('Data Checking'!GB16="","",'Data Checking'!GB16)</f>
        <v>383048207</v>
      </c>
      <c r="FA16" t="str">
        <f>IF('Data Checking'!GC16="","",'Data Checking'!GC16)</f>
        <v>aba00d6b-8202-4d30-b75f-c9ec485b00d6</v>
      </c>
      <c r="FB16">
        <f>IF('Data Checking'!GD16="","",'Data Checking'!GD16)</f>
        <v>44939.62027777778</v>
      </c>
      <c r="FC16" t="str">
        <f>IF('Data Checking'!GE16="","",'Data Checking'!GE16)</f>
        <v/>
      </c>
      <c r="FD16" t="str">
        <f>IF('Data Checking'!GF16="","",'Data Checking'!GF16)</f>
        <v/>
      </c>
      <c r="FE16" t="str">
        <f>IF('Data Checking'!GG16="","",'Data Checking'!GG16)</f>
        <v>submitted_via_web</v>
      </c>
      <c r="FF16" t="str">
        <f>IF('Data Checking'!GH16="","",'Data Checking'!GH16)</f>
        <v>reach_rdc_hsm_enqueteur</v>
      </c>
      <c r="FG16" t="str">
        <f>IF('Data Checking'!GI16="","",'Data Checking'!GI16)</f>
        <v/>
      </c>
      <c r="FH16">
        <f>IF('Data Checking'!GJ16="","",'Data Checking'!GJ16)</f>
        <v>35</v>
      </c>
    </row>
    <row r="17" spans="1:164" x14ac:dyDescent="0.25">
      <c r="A17">
        <f>IF('Data Checking'!D17="","",'Data Checking'!D17)</f>
        <v>44939</v>
      </c>
      <c r="B17">
        <f>IF('Data Checking'!E17="","",'Data Checking'!E17)</f>
        <v>44939.633285081021</v>
      </c>
      <c r="C17">
        <f>IF('Data Checking'!F17="","",'Data Checking'!F17)</f>
        <v>44939.659180555558</v>
      </c>
      <c r="D17" t="str">
        <f>IF('Data Checking'!I17="","",'Data Checking'!I17)</f>
        <v>audit.csv</v>
      </c>
      <c r="E17" t="str">
        <f>IF('Data Checking'!J17="","",'Data Checking'!J17)</f>
        <v>https://kc.humanitarianresponse.info/media/original?media_file=reachrdcdata%2Fattachments%2F03786f7074524bcf85122757f5105ae7%2Fba7d1dd1-3feb-4f91-ad10-cce03ed3f9e5%2Faudit.csv</v>
      </c>
      <c r="F17" t="str">
        <f>IF('Data Checking'!K17="","",'Data Checking'!K17)</f>
        <v/>
      </c>
      <c r="G17" t="str">
        <f>IF('Data Checking'!L17="","",'Data Checking'!L17)</f>
        <v/>
      </c>
      <c r="H17" t="str">
        <f>IF('Data Checking'!M17="","",'Data Checking'!M17)</f>
        <v>ENU7</v>
      </c>
      <c r="I17" t="str">
        <f>IF('Data Checking'!N17="","",'Data Checking'!N17)</f>
        <v>Kalemie</v>
      </c>
      <c r="J17" t="str">
        <f>IF('Data Checking'!O17="","",'Data Checking'!O17)</f>
        <v>Décembre</v>
      </c>
      <c r="K17" t="str">
        <f>IF('Data Checking'!P17="","",'Data Checking'!P17)</f>
        <v>Entretien à distance (appel téléphonique)</v>
      </c>
      <c r="L17">
        <f>IF('Data Checking'!Q17="","",'Data Checking'!Q17)</f>
        <v>816358605</v>
      </c>
      <c r="M17">
        <f>IF('Data Checking'!R17="","",'Data Checking'!R17)</f>
        <v>816358605</v>
      </c>
      <c r="N17" t="str">
        <f>IF('Data Checking'!S17="","",'Data Checking'!S17)</f>
        <v>Oui</v>
      </c>
      <c r="O17" t="str">
        <f>IF('Data Checking'!U17="","",'Data Checking'!U17)</f>
        <v/>
      </c>
      <c r="P17" t="str">
        <f>IF('Data Checking'!V17="","",'Data Checking'!V17)</f>
        <v/>
      </c>
      <c r="Q17" t="str">
        <f>IF('Data Checking'!W17="","",'Data Checking'!W17)</f>
        <v/>
      </c>
      <c r="R17" t="str">
        <f>IF('Data Checking'!X17="","",'Data Checking'!X17)</f>
        <v>Oui</v>
      </c>
      <c r="S17" t="str">
        <f>IF('Data Checking'!Z17="","",'Data Checking'!Z17)</f>
        <v/>
      </c>
      <c r="T17" t="str">
        <f>IF('Data Checking'!AA17="","",'Data Checking'!AA17)</f>
        <v/>
      </c>
      <c r="U17" t="str">
        <f>IF('Data Checking'!AB17="","",'Data Checking'!AB17)</f>
        <v>Maintenant</v>
      </c>
      <c r="V17" t="str">
        <f>IF('Data Checking'!AD17="","",'Data Checking'!AD17)</f>
        <v/>
      </c>
      <c r="W17" t="str">
        <f>IF('Data Checking'!AE17="","",'Data Checking'!AE17)</f>
        <v>Mwilambwe mukalay</v>
      </c>
      <c r="X17" t="str">
        <f>IF('Data Checking'!AF17="","",'Data Checking'!AF17)</f>
        <v>Homme</v>
      </c>
      <c r="Y17">
        <f>IF('Data Checking'!AG17="","",'Data Checking'!AG17)</f>
        <v>58</v>
      </c>
      <c r="Z17" t="str">
        <f>IF('Data Checking'!AH17="","",'Data Checking'!AH17)</f>
        <v>Fonctionnaire (sauf professeur)</v>
      </c>
      <c r="AA17" t="str">
        <f>IF('Data Checking'!AI17="","",'Data Checking'!AI17)</f>
        <v/>
      </c>
      <c r="AB17" t="str">
        <f>IF('Data Checking'!AJ17="","",'Data Checking'!AJ17)</f>
        <v/>
      </c>
      <c r="AC17" t="str">
        <f>IF('Data Checking'!AK17="","",'Data Checking'!AK17)</f>
        <v/>
      </c>
      <c r="AD17" t="str">
        <f>IF('Data Checking'!AL17="","",'Data Checking'!AL17)</f>
        <v/>
      </c>
      <c r="AE17" t="str">
        <f>IF('Data Checking'!AM17="","",'Data Checking'!AM17)</f>
        <v/>
      </c>
      <c r="AF17" t="str">
        <f>IF('Data Checking'!AN17="","",'Data Checking'!AN17)</f>
        <v/>
      </c>
      <c r="AG17" t="str">
        <f>IF('Data Checking'!AO17="","",'Data Checking'!AO17)</f>
        <v/>
      </c>
      <c r="AH17" t="str">
        <f>IF('Data Checking'!AP17="","",'Data Checking'!AP17)</f>
        <v>Personne non déplacée (Autochtone)</v>
      </c>
      <c r="AI17" t="str">
        <f>IF('Data Checking'!AR17="","",'Data Checking'!AR17)</f>
        <v>Tanganyika</v>
      </c>
      <c r="AJ17" t="str">
        <f>IF('Data Checking'!AS17="","",'Data Checking'!AS17)</f>
        <v>Nyunzu</v>
      </c>
      <c r="AK17" t="str">
        <f>IF('Data Checking'!AT17="","",'Data Checking'!AT17)</f>
        <v>Nyunzu</v>
      </c>
      <c r="AL17" t="str">
        <f>IF('Data Checking'!AU17="","",'Data Checking'!AU17)</f>
        <v/>
      </c>
      <c r="AM17" t="str">
        <f>IF('Data Checking'!AV17="","",'Data Checking'!AV17)</f>
        <v>Nyunzu</v>
      </c>
      <c r="AN17" t="str">
        <f>IF('Data Checking'!AW17="","",'Data Checking'!AW17)</f>
        <v/>
      </c>
      <c r="AO17" t="str">
        <f>IF('Data Checking'!AX17="","",'Data Checking'!AX17)</f>
        <v>Oui</v>
      </c>
      <c r="AP17" t="str">
        <f>IF('Data Checking'!AY17="","",'Data Checking'!AY17)</f>
        <v>Tanganyika</v>
      </c>
      <c r="AQ17" t="str">
        <f>IF('Data Checking'!AZ17="","",'Data Checking'!AZ17)</f>
        <v>Nyunzu</v>
      </c>
      <c r="AR17" t="str">
        <f>IF('Data Checking'!BA17="","",'Data Checking'!BA17)</f>
        <v>Quartier</v>
      </c>
      <c r="AS17" t="str">
        <f>IF('Data Checking'!BB17="","",'Data Checking'!BB17)</f>
        <v/>
      </c>
      <c r="AT17" t="str">
        <f>IF('Data Checking'!BC17="","",'Data Checking'!BC17)</f>
        <v/>
      </c>
      <c r="AU17" t="str">
        <f>IF('Data Checking'!BD17="","",'Data Checking'!BD17)</f>
        <v/>
      </c>
      <c r="AV17" t="str">
        <f>IF('Data Checking'!BE17="","",'Data Checking'!BE17)</f>
        <v>Kamoko</v>
      </c>
      <c r="AW17" t="str">
        <f>IF('Data Checking'!BF17="","",'Data Checking'!BF17)</f>
        <v/>
      </c>
      <c r="AX17" t="str">
        <f>IF('Data Checking'!BG17="","",'Data Checking'!BG17)</f>
        <v>Kamoko</v>
      </c>
      <c r="AY17" t="str">
        <f>IF('Data Checking'!BH17="","",'Data Checking'!BH17)</f>
        <v>Non</v>
      </c>
      <c r="AZ17" t="str">
        <f>IF('Data Checking'!BI17="","",'Data Checking'!BI17)</f>
        <v/>
      </c>
      <c r="BA17" t="str">
        <f>IF('Data Checking'!BJ17="","",'Data Checking'!BJ17)</f>
        <v>Oui</v>
      </c>
      <c r="BB17" t="str">
        <f>IF('Data Checking'!BK17="","",'Data Checking'!BK17)</f>
        <v>Oui</v>
      </c>
      <c r="BC17" t="str">
        <f>IF('Data Checking'!BL17="","",'Data Checking'!BL17)</f>
        <v/>
      </c>
      <c r="BD17" t="str">
        <f>IF('Data Checking'!BM17="","",'Data Checking'!BM17)</f>
        <v/>
      </c>
      <c r="BE17" t="str">
        <f>IF('Data Checking'!BN17="","",'Data Checking'!BN17)</f>
        <v/>
      </c>
      <c r="BF17" t="str">
        <f>IF('Data Checking'!BO17="","",'Data Checking'!BO17)</f>
        <v/>
      </c>
      <c r="BG17" t="str">
        <f>IF('Data Checking'!BP17="","",'Data Checking'!BP17)</f>
        <v/>
      </c>
      <c r="BH17" t="str">
        <f>IF('Data Checking'!BQ17="","",'Data Checking'!BQ17)</f>
        <v>Autre (Spécifier)</v>
      </c>
      <c r="BI17" t="str">
        <f>IF('Data Checking'!BR17="","",'Data Checking'!BR17)</f>
        <v>Bayoro</v>
      </c>
      <c r="BJ17" t="str">
        <f>IF('Data Checking'!BS17="","",'Data Checking'!BS17)</f>
        <v>Oui</v>
      </c>
      <c r="BK17" t="str">
        <f>IF('Data Checking'!BT17="","",'Data Checking'!BT17)</f>
        <v>Oui</v>
      </c>
      <c r="BL17" t="str">
        <f>IF('Data Checking'!BV17="","",'Data Checking'!BV17)</f>
        <v/>
      </c>
      <c r="BM17" t="str">
        <f>IF('Data Checking'!BW17="","",'Data Checking'!BW17)</f>
        <v/>
      </c>
      <c r="BN17" t="str">
        <f>IF('Data Checking'!BX17="","",'Data Checking'!BX17)</f>
        <v>Oui</v>
      </c>
      <c r="BO17" t="str">
        <f>IF('Data Checking'!BY17="","",'Data Checking'!BY17)</f>
        <v>Oui</v>
      </c>
      <c r="BP17" t="str">
        <f>IF('Data Checking'!BZ17="","",'Data Checking'!BZ17)</f>
        <v>Oui</v>
      </c>
      <c r="BQ17" t="str">
        <f>IF('Data Checking'!CA17="","",'Data Checking'!CA17)</f>
        <v>Non</v>
      </c>
      <c r="BR17" t="str">
        <f>IF('Data Checking'!CB17="","",'Data Checking'!CB17)</f>
        <v>Non</v>
      </c>
      <c r="BS17" t="str">
        <f>IF('Data Checking'!CC17="","",'Data Checking'!CC17)</f>
        <v/>
      </c>
      <c r="BT17" t="str">
        <f>IF('Data Checking'!CD17="","",'Data Checking'!CD17)</f>
        <v>Communauté hôte (=Autochtones)</v>
      </c>
      <c r="BU17" t="str">
        <f>IF('Data Checking'!CE17="","",'Data Checking'!CE17)</f>
        <v>3</v>
      </c>
      <c r="BV17" t="str">
        <f>IF('Data Checking'!CF17="","",'Data Checking'!CF17)</f>
        <v>Oui</v>
      </c>
      <c r="BW17" t="str">
        <f>IF('Data Checking'!CG17="","",'Data Checking'!CG17)</f>
        <v>Communauté hôte (=Autochtones)</v>
      </c>
      <c r="BX17">
        <f>IF('Data Checking'!CK17="","",'Data Checking'!CK17)</f>
        <v>1</v>
      </c>
      <c r="BY17">
        <f>IF('Data Checking'!CL17="","",'Data Checking'!CL17)</f>
        <v>0</v>
      </c>
      <c r="BZ17">
        <f>IF('Data Checking'!CM17="","",'Data Checking'!CM17)</f>
        <v>0</v>
      </c>
      <c r="CA17">
        <f>IF('Data Checking'!CN17="","",'Data Checking'!CN17)</f>
        <v>0</v>
      </c>
      <c r="CB17">
        <f>IF('Data Checking'!CO17="","",'Data Checking'!CO17)</f>
        <v>0</v>
      </c>
      <c r="CC17" t="str">
        <f>IF('Data Checking'!CP17="","",'Data Checking'!CP17)</f>
        <v>0.9347012081817909</v>
      </c>
      <c r="CD17" t="str">
        <f>IF('Data Checking'!CQ17="","",'Data Checking'!CQ17)</f>
        <v/>
      </c>
      <c r="CE17" t="str">
        <f>IF('Data Checking'!CR17="","",'Data Checking'!CR17)</f>
        <v>2</v>
      </c>
      <c r="CF17" t="str">
        <f>IF('Data Checking'!CS17="","",'Data Checking'!CS17)</f>
        <v/>
      </c>
      <c r="CG17" t="str">
        <f>IF('Data Checking'!CT17="","",'Data Checking'!CT17)</f>
        <v/>
      </c>
      <c r="CH17" t="str">
        <f>IF('Data Checking'!CU17="","",'Data Checking'!CU17)</f>
        <v/>
      </c>
      <c r="CI17" t="str">
        <f>IF('Data Checking'!CW17="","",'Data Checking'!CW17)</f>
        <v/>
      </c>
      <c r="CJ17" t="str">
        <f>IF('Data Checking'!CY17="","",'Data Checking'!CY17)</f>
        <v/>
      </c>
      <c r="CK17" t="str">
        <f>IF('Data Checking'!DA17="","",'Data Checking'!DA17)</f>
        <v/>
      </c>
      <c r="CL17" t="str">
        <f>IF('Data Checking'!DC17="","",'Data Checking'!DC17)</f>
        <v/>
      </c>
      <c r="CM17" t="str">
        <f>IF('Data Checking'!DE17="","",'Data Checking'!DE17)</f>
        <v/>
      </c>
      <c r="CN17" t="str">
        <f>IF('Data Checking'!DG17="","",'Data Checking'!DG17)</f>
        <v/>
      </c>
      <c r="CO17" t="str">
        <f>IF('Data Checking'!DI17="","",'Data Checking'!DI17)</f>
        <v/>
      </c>
      <c r="CP17" t="str">
        <f>IF('Data Checking'!DK17="","",'Data Checking'!DK17)</f>
        <v/>
      </c>
      <c r="CQ17" t="str">
        <f>IF('Data Checking'!DL17="","",'Data Checking'!DL17)</f>
        <v/>
      </c>
      <c r="CR17" t="str">
        <f>IF('Data Checking'!DM17="","",'Data Checking'!DM17)</f>
        <v/>
      </c>
      <c r="CS17" t="str">
        <f>IF('Data Checking'!DN17="","",'Data Checking'!DN17)</f>
        <v/>
      </c>
      <c r="CT17" t="str">
        <f>IF('Data Checking'!DO17="","",'Data Checking'!DO17)</f>
        <v/>
      </c>
      <c r="CU17" t="str">
        <f>IF('Data Checking'!DP17="","",'Data Checking'!DP17)</f>
        <v/>
      </c>
      <c r="CV17" t="str">
        <f>IF('Data Checking'!DQ17="","",'Data Checking'!DQ17)</f>
        <v/>
      </c>
      <c r="CW17" t="str">
        <f>IF('Data Checking'!DR17="","",'Data Checking'!DR17)</f>
        <v/>
      </c>
      <c r="CX17">
        <f>IF('Data Checking'!DS17="","",'Data Checking'!DS17)</f>
        <v>30</v>
      </c>
      <c r="CY17">
        <f>IF('Data Checking'!DT17="","",'Data Checking'!DT17)</f>
        <v>6</v>
      </c>
      <c r="CZ17">
        <f>IF('Data Checking'!DU17="","",'Data Checking'!DU17)</f>
        <v>20</v>
      </c>
      <c r="DA17">
        <f>IF('Data Checking'!DV17="","",'Data Checking'!DV17)</f>
        <v>0</v>
      </c>
      <c r="DB17">
        <f>IF('Data Checking'!DW17="","",'Data Checking'!DW17)</f>
        <v>0</v>
      </c>
      <c r="DC17">
        <f>IF('Data Checking'!DY17="","",'Data Checking'!DY17)</f>
        <v>2</v>
      </c>
      <c r="DD17">
        <f>IF('Data Checking'!EA17="","",'Data Checking'!EA17)</f>
        <v>0</v>
      </c>
      <c r="DE17">
        <f>IF('Data Checking'!EC17="","",'Data Checking'!EC17)</f>
        <v>0</v>
      </c>
      <c r="DF17">
        <f>IF('Data Checking'!EE17="","",'Data Checking'!EE17)</f>
        <v>0</v>
      </c>
      <c r="DG17">
        <f>IF('Data Checking'!EG17="","",'Data Checking'!EG17)</f>
        <v>0</v>
      </c>
      <c r="DH17">
        <f>IF('Data Checking'!EI17="","",'Data Checking'!EI17)</f>
        <v>0</v>
      </c>
      <c r="DI17">
        <f>IF('Data Checking'!EJ17="","",'Data Checking'!EJ17)</f>
        <v>0</v>
      </c>
      <c r="DJ17">
        <f>IF('Data Checking'!EK17="","",'Data Checking'!EK17)</f>
        <v>5</v>
      </c>
      <c r="DK17">
        <f>IF('Data Checking'!EL17="","",'Data Checking'!EL17)</f>
        <v>0</v>
      </c>
      <c r="DL17" t="str">
        <f>IF('Data Checking'!EM17="","",'Data Checking'!EM17)</f>
        <v/>
      </c>
      <c r="DM17" t="str">
        <f>IF('Data Checking'!EN17="","",'Data Checking'!EN17)</f>
        <v/>
      </c>
      <c r="DN17" t="str">
        <f>IF('Data Checking'!EO17="","",'Data Checking'!EO17)</f>
        <v>Non</v>
      </c>
      <c r="DO17" t="str">
        <f>IF('Data Checking'!EP17="","",'Data Checking'!EP17)</f>
        <v/>
      </c>
      <c r="DP17" t="str">
        <f>IF('Data Checking'!ER17="","",'Data Checking'!ER17)</f>
        <v/>
      </c>
      <c r="DQ17" t="str">
        <f>IF('Data Checking'!ES17="","",'Data Checking'!ES17)</f>
        <v/>
      </c>
      <c r="DR17" t="str">
        <f>IF('Data Checking'!ET17="","",'Data Checking'!ET17)</f>
        <v/>
      </c>
      <c r="DS17" t="str">
        <f>IF('Data Checking'!EU17="","",'Data Checking'!EU17)</f>
        <v/>
      </c>
      <c r="DT17" t="str">
        <f>IF('Data Checking'!EV17="","",'Data Checking'!EV17)</f>
        <v>Station de radio Appel téléphonique</v>
      </c>
      <c r="DU17">
        <f>IF('Data Checking'!EW17="","",'Data Checking'!EW17)</f>
        <v>1</v>
      </c>
      <c r="DV17">
        <f>IF('Data Checking'!EX17="","",'Data Checking'!EX17)</f>
        <v>0</v>
      </c>
      <c r="DW17">
        <f>IF('Data Checking'!EY17="","",'Data Checking'!EY17)</f>
        <v>0</v>
      </c>
      <c r="DX17">
        <f>IF('Data Checking'!EZ17="","",'Data Checking'!EZ17)</f>
        <v>0</v>
      </c>
      <c r="DY17">
        <f>IF('Data Checking'!FA17="","",'Data Checking'!FA17)</f>
        <v>0</v>
      </c>
      <c r="DZ17">
        <f>IF('Data Checking'!FB17="","",'Data Checking'!FB17)</f>
        <v>1</v>
      </c>
      <c r="EA17">
        <f>IF('Data Checking'!FC17="","",'Data Checking'!FC17)</f>
        <v>0</v>
      </c>
      <c r="EB17">
        <f>IF('Data Checking'!FD17="","",'Data Checking'!FD17)</f>
        <v>0</v>
      </c>
      <c r="EC17">
        <f>IF('Data Checking'!FE17="","",'Data Checking'!FE17)</f>
        <v>0</v>
      </c>
      <c r="ED17">
        <f>IF('Data Checking'!FF17="","",'Data Checking'!FF17)</f>
        <v>0</v>
      </c>
      <c r="EE17">
        <f>IF('Data Checking'!FG17="","",'Data Checking'!FG17)</f>
        <v>0</v>
      </c>
      <c r="EF17">
        <f>IF('Data Checking'!FH17="","",'Data Checking'!FH17)</f>
        <v>0</v>
      </c>
      <c r="EG17">
        <f>IF('Data Checking'!FI17="","",'Data Checking'!FI17)</f>
        <v>0</v>
      </c>
      <c r="EH17" t="str">
        <f>IF('Data Checking'!FJ17="","",'Data Checking'!FJ17)</f>
        <v/>
      </c>
      <c r="EI17" t="str">
        <f>IF('Data Checking'!FK17="","",'Data Checking'!FK17)</f>
        <v>Information sur le contexte sécuritaire</v>
      </c>
      <c r="EJ17" t="str">
        <f>IF('Data Checking'!FL17="","",'Data Checking'!FL17)</f>
        <v/>
      </c>
      <c r="EK17" t="str">
        <f>IF('Data Checking'!FM17="","",'Data Checking'!FM17)</f>
        <v/>
      </c>
      <c r="EL17" t="str">
        <f>IF('Data Checking'!FN17="","",'Data Checking'!FN17)</f>
        <v/>
      </c>
      <c r="EM17" t="str">
        <f>IF('Data Checking'!FO17="","",'Data Checking'!FO17)</f>
        <v/>
      </c>
      <c r="EN17" t="str">
        <f>IF('Data Checking'!FP17="","",'Data Checking'!FP17)</f>
        <v/>
      </c>
      <c r="EO17" t="str">
        <f>IF('Data Checking'!FQ17="","",'Data Checking'!FQ17)</f>
        <v/>
      </c>
      <c r="EP17" t="str">
        <f>IF('Data Checking'!FR17="","",'Data Checking'!FR17)</f>
        <v/>
      </c>
      <c r="EQ17" t="str">
        <f>IF('Data Checking'!FS17="","",'Data Checking'!FS17)</f>
        <v>Kamoko</v>
      </c>
      <c r="ER17">
        <f>IF('Data Checking'!FT17="","",'Data Checking'!FT17)</f>
        <v>5</v>
      </c>
      <c r="ES17" t="str">
        <f>IF('Data Checking'!FU17="","",'Data Checking'!FU17)</f>
        <v>Vous étiez gentil avec nous</v>
      </c>
      <c r="ET17" t="str">
        <f>IF('Data Checking'!FV17="","",'Data Checking'!FV17)</f>
        <v>vWvJfH3sDSZM3uC5W82MGH</v>
      </c>
      <c r="EU17" t="str">
        <f>IF('Data Checking'!FW17="","",'Data Checking'!FW17)</f>
        <v>v89tPMrAjVHLSntiBQ22UJ</v>
      </c>
      <c r="EV17" t="str">
        <f>IF('Data Checking'!FX17="","",'Data Checking'!FX17)</f>
        <v>v5AfrSZTqajduwJVMoNG7f</v>
      </c>
      <c r="EW17" t="str">
        <f>IF('Data Checking'!FY17="","",'Data Checking'!FY17)</f>
        <v>vbptduBAghB4e4bMMgdQUc</v>
      </c>
      <c r="EX17" t="str">
        <f>IF('Data Checking'!FZ17="","",'Data Checking'!FZ17)</f>
        <v>vNycnGWUpYeb3KNNoHrkGX</v>
      </c>
      <c r="EY17" t="str">
        <f>IF('Data Checking'!GA17="","",'Data Checking'!GA17)</f>
        <v/>
      </c>
      <c r="EZ17">
        <f>IF('Data Checking'!GB17="","",'Data Checking'!GB17)</f>
        <v>383048259</v>
      </c>
      <c r="FA17" t="str">
        <f>IF('Data Checking'!GC17="","",'Data Checking'!GC17)</f>
        <v>ba7d1dd1-3feb-4f91-ad10-cce03ed3f9e5</v>
      </c>
      <c r="FB17">
        <f>IF('Data Checking'!GD17="","",'Data Checking'!GD17)</f>
        <v>44939.620358796303</v>
      </c>
      <c r="FC17" t="str">
        <f>IF('Data Checking'!GE17="","",'Data Checking'!GE17)</f>
        <v/>
      </c>
      <c r="FD17" t="str">
        <f>IF('Data Checking'!GF17="","",'Data Checking'!GF17)</f>
        <v/>
      </c>
      <c r="FE17" t="str">
        <f>IF('Data Checking'!GG17="","",'Data Checking'!GG17)</f>
        <v>submitted_via_web</v>
      </c>
      <c r="FF17" t="str">
        <f>IF('Data Checking'!GH17="","",'Data Checking'!GH17)</f>
        <v>reach_rdc_hsm_enqueteur</v>
      </c>
      <c r="FG17" t="str">
        <f>IF('Data Checking'!GI17="","",'Data Checking'!GI17)</f>
        <v/>
      </c>
      <c r="FH17">
        <f>IF('Data Checking'!GJ17="","",'Data Checking'!GJ17)</f>
        <v>39</v>
      </c>
    </row>
    <row r="18" spans="1:164" x14ac:dyDescent="0.25">
      <c r="A18">
        <f>IF('Data Checking'!D18="","",'Data Checking'!D18)</f>
        <v>44939</v>
      </c>
      <c r="B18">
        <f>IF('Data Checking'!E18="","",'Data Checking'!E18)</f>
        <v>44939.665483344907</v>
      </c>
      <c r="C18">
        <f>IF('Data Checking'!F18="","",'Data Checking'!F18)</f>
        <v>44939.691935266201</v>
      </c>
      <c r="D18" t="str">
        <f>IF('Data Checking'!I18="","",'Data Checking'!I18)</f>
        <v>audit.csv</v>
      </c>
      <c r="E18" t="str">
        <f>IF('Data Checking'!J18="","",'Data Checking'!J18)</f>
        <v>https://kc.humanitarianresponse.info/media/original?media_file=reachrdcdata%2Fattachments%2F03786f7074524bcf85122757f5105ae7%2F832bcc15-3447-4303-a390-e788d440accc%2Faudit.csv</v>
      </c>
      <c r="F18" t="str">
        <f>IF('Data Checking'!K18="","",'Data Checking'!K18)</f>
        <v/>
      </c>
      <c r="G18" t="str">
        <f>IF('Data Checking'!L18="","",'Data Checking'!L18)</f>
        <v/>
      </c>
      <c r="H18" t="str">
        <f>IF('Data Checking'!M18="","",'Data Checking'!M18)</f>
        <v>ENU7</v>
      </c>
      <c r="I18" t="str">
        <f>IF('Data Checking'!N18="","",'Data Checking'!N18)</f>
        <v>Kalemie</v>
      </c>
      <c r="J18" t="str">
        <f>IF('Data Checking'!O18="","",'Data Checking'!O18)</f>
        <v>Décembre</v>
      </c>
      <c r="K18" t="str">
        <f>IF('Data Checking'!P18="","",'Data Checking'!P18)</f>
        <v>Entretien à distance (appel téléphonique)</v>
      </c>
      <c r="L18">
        <f>IF('Data Checking'!Q18="","",'Data Checking'!Q18)</f>
        <v>817660130</v>
      </c>
      <c r="M18">
        <f>IF('Data Checking'!R18="","",'Data Checking'!R18)</f>
        <v>817660130</v>
      </c>
      <c r="N18" t="str">
        <f>IF('Data Checking'!S18="","",'Data Checking'!S18)</f>
        <v>Oui</v>
      </c>
      <c r="O18" t="str">
        <f>IF('Data Checking'!U18="","",'Data Checking'!U18)</f>
        <v/>
      </c>
      <c r="P18" t="str">
        <f>IF('Data Checking'!V18="","",'Data Checking'!V18)</f>
        <v/>
      </c>
      <c r="Q18" t="str">
        <f>IF('Data Checking'!W18="","",'Data Checking'!W18)</f>
        <v/>
      </c>
      <c r="R18" t="str">
        <f>IF('Data Checking'!X18="","",'Data Checking'!X18)</f>
        <v>Oui</v>
      </c>
      <c r="S18" t="str">
        <f>IF('Data Checking'!Z18="","",'Data Checking'!Z18)</f>
        <v/>
      </c>
      <c r="T18" t="str">
        <f>IF('Data Checking'!AA18="","",'Data Checking'!AA18)</f>
        <v/>
      </c>
      <c r="U18" t="str">
        <f>IF('Data Checking'!AB18="","",'Data Checking'!AB18)</f>
        <v>Maintenant</v>
      </c>
      <c r="V18" t="str">
        <f>IF('Data Checking'!AD18="","",'Data Checking'!AD18)</f>
        <v/>
      </c>
      <c r="W18" t="str">
        <f>IF('Data Checking'!AE18="","",'Data Checking'!AE18)</f>
        <v>Kyungu mukalamusi</v>
      </c>
      <c r="X18" t="str">
        <f>IF('Data Checking'!AF18="","",'Data Checking'!AF18)</f>
        <v>Homme</v>
      </c>
      <c r="Y18">
        <f>IF('Data Checking'!AG18="","",'Data Checking'!AG18)</f>
        <v>50</v>
      </c>
      <c r="Z18" t="str">
        <f>IF('Data Checking'!AH18="","",'Data Checking'!AH18)</f>
        <v>Fonctionnaire (sauf professeur)</v>
      </c>
      <c r="AA18" t="str">
        <f>IF('Data Checking'!AI18="","",'Data Checking'!AI18)</f>
        <v/>
      </c>
      <c r="AB18" t="str">
        <f>IF('Data Checking'!AJ18="","",'Data Checking'!AJ18)</f>
        <v/>
      </c>
      <c r="AC18" t="str">
        <f>IF('Data Checking'!AK18="","",'Data Checking'!AK18)</f>
        <v/>
      </c>
      <c r="AD18" t="str">
        <f>IF('Data Checking'!AL18="","",'Data Checking'!AL18)</f>
        <v/>
      </c>
      <c r="AE18" t="str">
        <f>IF('Data Checking'!AM18="","",'Data Checking'!AM18)</f>
        <v/>
      </c>
      <c r="AF18" t="str">
        <f>IF('Data Checking'!AN18="","",'Data Checking'!AN18)</f>
        <v/>
      </c>
      <c r="AG18" t="str">
        <f>IF('Data Checking'!AO18="","",'Data Checking'!AO18)</f>
        <v/>
      </c>
      <c r="AH18" t="str">
        <f>IF('Data Checking'!AP18="","",'Data Checking'!AP18)</f>
        <v>Personne non déplacée (Autochtone)</v>
      </c>
      <c r="AI18" t="str">
        <f>IF('Data Checking'!AR18="","",'Data Checking'!AR18)</f>
        <v>Tanganyika</v>
      </c>
      <c r="AJ18" t="str">
        <f>IF('Data Checking'!AS18="","",'Data Checking'!AS18)</f>
        <v>Nyunzu</v>
      </c>
      <c r="AK18" t="str">
        <f>IF('Data Checking'!AT18="","",'Data Checking'!AT18)</f>
        <v>Milunga rail</v>
      </c>
      <c r="AL18" t="str">
        <f>IF('Data Checking'!AU18="","",'Data Checking'!AU18)</f>
        <v/>
      </c>
      <c r="AM18" t="str">
        <f>IF('Data Checking'!AV18="","",'Data Checking'!AV18)</f>
        <v>Milunga rail</v>
      </c>
      <c r="AN18" t="str">
        <f>IF('Data Checking'!AW18="","",'Data Checking'!AW18)</f>
        <v/>
      </c>
      <c r="AO18" t="str">
        <f>IF('Data Checking'!AX18="","",'Data Checking'!AX18)</f>
        <v>Oui</v>
      </c>
      <c r="AP18" t="str">
        <f>IF('Data Checking'!AY18="","",'Data Checking'!AY18)</f>
        <v>Tanganyika</v>
      </c>
      <c r="AQ18" t="str">
        <f>IF('Data Checking'!AZ18="","",'Data Checking'!AZ18)</f>
        <v>Nyunzu</v>
      </c>
      <c r="AR18" t="str">
        <f>IF('Data Checking'!BA18="","",'Data Checking'!BA18)</f>
        <v>Village</v>
      </c>
      <c r="AS18" t="str">
        <f>IF('Data Checking'!BB18="","",'Data Checking'!BB18)</f>
        <v>Lwamba</v>
      </c>
      <c r="AT18" t="str">
        <f>IF('Data Checking'!BC18="","",'Data Checking'!BC18)</f>
        <v/>
      </c>
      <c r="AU18" t="str">
        <f>IF('Data Checking'!BD18="","",'Data Checking'!BD18)</f>
        <v>Lwamba</v>
      </c>
      <c r="AV18" t="str">
        <f>IF('Data Checking'!BE18="","",'Data Checking'!BE18)</f>
        <v>Lwamba</v>
      </c>
      <c r="AW18" t="str">
        <f>IF('Data Checking'!BF18="","",'Data Checking'!BF18)</f>
        <v/>
      </c>
      <c r="AX18" t="str">
        <f>IF('Data Checking'!BG18="","",'Data Checking'!BG18)</f>
        <v>Lwamba</v>
      </c>
      <c r="AY18" t="str">
        <f>IF('Data Checking'!BH18="","",'Data Checking'!BH18)</f>
        <v>Non</v>
      </c>
      <c r="AZ18" t="str">
        <f>IF('Data Checking'!BI18="","",'Data Checking'!BI18)</f>
        <v/>
      </c>
      <c r="BA18" t="str">
        <f>IF('Data Checking'!BJ18="","",'Data Checking'!BJ18)</f>
        <v>Oui</v>
      </c>
      <c r="BB18" t="str">
        <f>IF('Data Checking'!BK18="","",'Data Checking'!BK18)</f>
        <v>Oui</v>
      </c>
      <c r="BC18" t="str">
        <f>IF('Data Checking'!BL18="","",'Data Checking'!BL18)</f>
        <v/>
      </c>
      <c r="BD18" t="str">
        <f>IF('Data Checking'!BM18="","",'Data Checking'!BM18)</f>
        <v/>
      </c>
      <c r="BE18" t="str">
        <f>IF('Data Checking'!BN18="","",'Data Checking'!BN18)</f>
        <v/>
      </c>
      <c r="BF18" t="str">
        <f>IF('Data Checking'!BO18="","",'Data Checking'!BO18)</f>
        <v/>
      </c>
      <c r="BG18" t="str">
        <f>IF('Data Checking'!BP18="","",'Data Checking'!BP18)</f>
        <v/>
      </c>
      <c r="BH18" t="str">
        <f>IF('Data Checking'!BQ18="","",'Data Checking'!BQ18)</f>
        <v>Autre (Spécifier)</v>
      </c>
      <c r="BI18" t="str">
        <f>IF('Data Checking'!BR18="","",'Data Checking'!BR18)</f>
        <v>Bayoro</v>
      </c>
      <c r="BJ18" t="str">
        <f>IF('Data Checking'!BS18="","",'Data Checking'!BS18)</f>
        <v>Oui</v>
      </c>
      <c r="BK18" t="str">
        <f>IF('Data Checking'!BT18="","",'Data Checking'!BT18)</f>
        <v>Oui</v>
      </c>
      <c r="BL18" t="str">
        <f>IF('Data Checking'!BV18="","",'Data Checking'!BV18)</f>
        <v/>
      </c>
      <c r="BM18" t="str">
        <f>IF('Data Checking'!BW18="","",'Data Checking'!BW18)</f>
        <v/>
      </c>
      <c r="BN18" t="str">
        <f>IF('Data Checking'!BX18="","",'Data Checking'!BX18)</f>
        <v>Oui</v>
      </c>
      <c r="BO18" t="str">
        <f>IF('Data Checking'!BY18="","",'Data Checking'!BY18)</f>
        <v>Oui</v>
      </c>
      <c r="BP18" t="str">
        <f>IF('Data Checking'!BZ18="","",'Data Checking'!BZ18)</f>
        <v>Oui</v>
      </c>
      <c r="BQ18" t="str">
        <f>IF('Data Checking'!CA18="","",'Data Checking'!CA18)</f>
        <v>Oui</v>
      </c>
      <c r="BR18" t="str">
        <f>IF('Data Checking'!CB18="","",'Data Checking'!CB18)</f>
        <v>Non</v>
      </c>
      <c r="BS18" t="str">
        <f>IF('Data Checking'!CC18="","",'Data Checking'!CC18)</f>
        <v/>
      </c>
      <c r="BT18" t="str">
        <f>IF('Data Checking'!CD18="","",'Data Checking'!CD18)</f>
        <v>Communauté hôte (=Autochtones)</v>
      </c>
      <c r="BU18" t="str">
        <f>IF('Data Checking'!CE18="","",'Data Checking'!CE18)</f>
        <v>4</v>
      </c>
      <c r="BV18" t="str">
        <f>IF('Data Checking'!CF18="","",'Data Checking'!CF18)</f>
        <v>Oui</v>
      </c>
      <c r="BW18" t="str">
        <f>IF('Data Checking'!CG18="","",'Data Checking'!CG18)</f>
        <v>Communauté hôte (=Autochtones)</v>
      </c>
      <c r="BX18">
        <f>IF('Data Checking'!CK18="","",'Data Checking'!CK18)</f>
        <v>1</v>
      </c>
      <c r="BY18">
        <f>IF('Data Checking'!CL18="","",'Data Checking'!CL18)</f>
        <v>0</v>
      </c>
      <c r="BZ18">
        <f>IF('Data Checking'!CM18="","",'Data Checking'!CM18)</f>
        <v>0</v>
      </c>
      <c r="CA18">
        <f>IF('Data Checking'!CN18="","",'Data Checking'!CN18)</f>
        <v>0</v>
      </c>
      <c r="CB18">
        <f>IF('Data Checking'!CO18="","",'Data Checking'!CO18)</f>
        <v>0</v>
      </c>
      <c r="CC18" t="str">
        <f>IF('Data Checking'!CP18="","",'Data Checking'!CP18)</f>
        <v>0.9572259137486769</v>
      </c>
      <c r="CD18" t="str">
        <f>IF('Data Checking'!CQ18="","",'Data Checking'!CQ18)</f>
        <v/>
      </c>
      <c r="CE18" t="str">
        <f>IF('Data Checking'!CR18="","",'Data Checking'!CR18)</f>
        <v>2</v>
      </c>
      <c r="CF18" t="str">
        <f>IF('Data Checking'!CS18="","",'Data Checking'!CS18)</f>
        <v/>
      </c>
      <c r="CG18" t="str">
        <f>IF('Data Checking'!CT18="","",'Data Checking'!CT18)</f>
        <v/>
      </c>
      <c r="CH18" t="str">
        <f>IF('Data Checking'!CU18="","",'Data Checking'!CU18)</f>
        <v/>
      </c>
      <c r="CI18" t="str">
        <f>IF('Data Checking'!CW18="","",'Data Checking'!CW18)</f>
        <v/>
      </c>
      <c r="CJ18" t="str">
        <f>IF('Data Checking'!CY18="","",'Data Checking'!CY18)</f>
        <v/>
      </c>
      <c r="CK18" t="str">
        <f>IF('Data Checking'!DA18="","",'Data Checking'!DA18)</f>
        <v/>
      </c>
      <c r="CL18" t="str">
        <f>IF('Data Checking'!DC18="","",'Data Checking'!DC18)</f>
        <v/>
      </c>
      <c r="CM18" t="str">
        <f>IF('Data Checking'!DE18="","",'Data Checking'!DE18)</f>
        <v/>
      </c>
      <c r="CN18" t="str">
        <f>IF('Data Checking'!DG18="","",'Data Checking'!DG18)</f>
        <v/>
      </c>
      <c r="CO18" t="str">
        <f>IF('Data Checking'!DI18="","",'Data Checking'!DI18)</f>
        <v/>
      </c>
      <c r="CP18" t="str">
        <f>IF('Data Checking'!DK18="","",'Data Checking'!DK18)</f>
        <v/>
      </c>
      <c r="CQ18" t="str">
        <f>IF('Data Checking'!DL18="","",'Data Checking'!DL18)</f>
        <v/>
      </c>
      <c r="CR18" t="str">
        <f>IF('Data Checking'!DM18="","",'Data Checking'!DM18)</f>
        <v/>
      </c>
      <c r="CS18" t="str">
        <f>IF('Data Checking'!DN18="","",'Data Checking'!DN18)</f>
        <v/>
      </c>
      <c r="CT18" t="str">
        <f>IF('Data Checking'!DO18="","",'Data Checking'!DO18)</f>
        <v/>
      </c>
      <c r="CU18" t="str">
        <f>IF('Data Checking'!DP18="","",'Data Checking'!DP18)</f>
        <v/>
      </c>
      <c r="CV18" t="str">
        <f>IF('Data Checking'!DQ18="","",'Data Checking'!DQ18)</f>
        <v/>
      </c>
      <c r="CW18" t="str">
        <f>IF('Data Checking'!DR18="","",'Data Checking'!DR18)</f>
        <v/>
      </c>
      <c r="CX18">
        <f>IF('Data Checking'!DS18="","",'Data Checking'!DS18)</f>
        <v>100</v>
      </c>
      <c r="CY18">
        <f>IF('Data Checking'!DT18="","",'Data Checking'!DT18)</f>
        <v>0</v>
      </c>
      <c r="CZ18">
        <f>IF('Data Checking'!DU18="","",'Data Checking'!DU18)</f>
        <v>50</v>
      </c>
      <c r="DA18">
        <f>IF('Data Checking'!DV18="","",'Data Checking'!DV18)</f>
        <v>0</v>
      </c>
      <c r="DB18">
        <f>IF('Data Checking'!DW18="","",'Data Checking'!DW18)</f>
        <v>0</v>
      </c>
      <c r="DC18">
        <f>IF('Data Checking'!DY18="","",'Data Checking'!DY18)</f>
        <v>1</v>
      </c>
      <c r="DD18">
        <f>IF('Data Checking'!EA18="","",'Data Checking'!EA18)</f>
        <v>0</v>
      </c>
      <c r="DE18">
        <f>IF('Data Checking'!EC18="","",'Data Checking'!EC18)</f>
        <v>1</v>
      </c>
      <c r="DF18">
        <f>IF('Data Checking'!EE18="","",'Data Checking'!EE18)</f>
        <v>1</v>
      </c>
      <c r="DG18">
        <f>IF('Data Checking'!EG18="","",'Data Checking'!EG18)</f>
        <v>0</v>
      </c>
      <c r="DH18">
        <f>IF('Data Checking'!EI18="","",'Data Checking'!EI18)</f>
        <v>0</v>
      </c>
      <c r="DI18">
        <f>IF('Data Checking'!EJ18="","",'Data Checking'!EJ18)</f>
        <v>2</v>
      </c>
      <c r="DJ18">
        <f>IF('Data Checking'!EK18="","",'Data Checking'!EK18)</f>
        <v>0</v>
      </c>
      <c r="DK18">
        <f>IF('Data Checking'!EL18="","",'Data Checking'!EL18)</f>
        <v>0</v>
      </c>
      <c r="DL18" t="str">
        <f>IF('Data Checking'!EM18="","",'Data Checking'!EM18)</f>
        <v/>
      </c>
      <c r="DM18" t="str">
        <f>IF('Data Checking'!EN18="","",'Data Checking'!EN18)</f>
        <v/>
      </c>
      <c r="DN18" t="str">
        <f>IF('Data Checking'!EO18="","",'Data Checking'!EO18)</f>
        <v>Non</v>
      </c>
      <c r="DO18" t="str">
        <f>IF('Data Checking'!EP18="","",'Data Checking'!EP18)</f>
        <v/>
      </c>
      <c r="DP18" t="str">
        <f>IF('Data Checking'!ER18="","",'Data Checking'!ER18)</f>
        <v/>
      </c>
      <c r="DQ18" t="str">
        <f>IF('Data Checking'!ES18="","",'Data Checking'!ES18)</f>
        <v/>
      </c>
      <c r="DR18" t="str">
        <f>IF('Data Checking'!ET18="","",'Data Checking'!ET18)</f>
        <v/>
      </c>
      <c r="DS18" t="str">
        <f>IF('Data Checking'!EU18="","",'Data Checking'!EU18)</f>
        <v/>
      </c>
      <c r="DT18" t="str">
        <f>IF('Data Checking'!EV18="","",'Data Checking'!EV18)</f>
        <v>Appel téléphonique Station de radio</v>
      </c>
      <c r="DU18">
        <f>IF('Data Checking'!EW18="","",'Data Checking'!EW18)</f>
        <v>1</v>
      </c>
      <c r="DV18">
        <f>IF('Data Checking'!EX18="","",'Data Checking'!EX18)</f>
        <v>0</v>
      </c>
      <c r="DW18">
        <f>IF('Data Checking'!EY18="","",'Data Checking'!EY18)</f>
        <v>0</v>
      </c>
      <c r="DX18">
        <f>IF('Data Checking'!EZ18="","",'Data Checking'!EZ18)</f>
        <v>0</v>
      </c>
      <c r="DY18">
        <f>IF('Data Checking'!FA18="","",'Data Checking'!FA18)</f>
        <v>0</v>
      </c>
      <c r="DZ18">
        <f>IF('Data Checking'!FB18="","",'Data Checking'!FB18)</f>
        <v>1</v>
      </c>
      <c r="EA18">
        <f>IF('Data Checking'!FC18="","",'Data Checking'!FC18)</f>
        <v>0</v>
      </c>
      <c r="EB18">
        <f>IF('Data Checking'!FD18="","",'Data Checking'!FD18)</f>
        <v>0</v>
      </c>
      <c r="EC18">
        <f>IF('Data Checking'!FE18="","",'Data Checking'!FE18)</f>
        <v>0</v>
      </c>
      <c r="ED18">
        <f>IF('Data Checking'!FF18="","",'Data Checking'!FF18)</f>
        <v>0</v>
      </c>
      <c r="EE18">
        <f>IF('Data Checking'!FG18="","",'Data Checking'!FG18)</f>
        <v>0</v>
      </c>
      <c r="EF18">
        <f>IF('Data Checking'!FH18="","",'Data Checking'!FH18)</f>
        <v>0</v>
      </c>
      <c r="EG18">
        <f>IF('Data Checking'!FI18="","",'Data Checking'!FI18)</f>
        <v>0</v>
      </c>
      <c r="EH18" t="str">
        <f>IF('Data Checking'!FJ18="","",'Data Checking'!FJ18)</f>
        <v/>
      </c>
      <c r="EI18" t="str">
        <f>IF('Data Checking'!FK18="","",'Data Checking'!FK18)</f>
        <v>Information sur le contexte sécuritaire</v>
      </c>
      <c r="EJ18" t="str">
        <f>IF('Data Checking'!FL18="","",'Data Checking'!FL18)</f>
        <v/>
      </c>
      <c r="EK18" t="str">
        <f>IF('Data Checking'!FM18="","",'Data Checking'!FM18)</f>
        <v/>
      </c>
      <c r="EL18" t="str">
        <f>IF('Data Checking'!FN18="","",'Data Checking'!FN18)</f>
        <v/>
      </c>
      <c r="EM18" t="str">
        <f>IF('Data Checking'!FO18="","",'Data Checking'!FO18)</f>
        <v/>
      </c>
      <c r="EN18" t="str">
        <f>IF('Data Checking'!FP18="","",'Data Checking'!FP18)</f>
        <v/>
      </c>
      <c r="EO18" t="str">
        <f>IF('Data Checking'!FQ18="","",'Data Checking'!FQ18)</f>
        <v/>
      </c>
      <c r="EP18" t="str">
        <f>IF('Data Checking'!FR18="","",'Data Checking'!FR18)</f>
        <v/>
      </c>
      <c r="EQ18" t="str">
        <f>IF('Data Checking'!FS18="","",'Data Checking'!FS18)</f>
        <v xml:space="preserve">Lwamba </v>
      </c>
      <c r="ER18">
        <f>IF('Data Checking'!FT18="","",'Data Checking'!FT18)</f>
        <v>4</v>
      </c>
      <c r="ES18" t="str">
        <f>IF('Data Checking'!FU18="","",'Data Checking'!FU18)</f>
        <v xml:space="preserve">C'était bien en tout cas </v>
      </c>
      <c r="ET18" t="str">
        <f>IF('Data Checking'!FV18="","",'Data Checking'!FV18)</f>
        <v>vWvJfH3sDSZM3uC5W82MGH</v>
      </c>
      <c r="EU18" t="str">
        <f>IF('Data Checking'!FW18="","",'Data Checking'!FW18)</f>
        <v>v89tPMrAjVHLSntiBQ22UJ</v>
      </c>
      <c r="EV18" t="str">
        <f>IF('Data Checking'!FX18="","",'Data Checking'!FX18)</f>
        <v>v5AfrSZTqajduwJVMoNG7f</v>
      </c>
      <c r="EW18" t="str">
        <f>IF('Data Checking'!FY18="","",'Data Checking'!FY18)</f>
        <v>vbptduBAghB4e4bMMgdQUc</v>
      </c>
      <c r="EX18" t="str">
        <f>IF('Data Checking'!FZ18="","",'Data Checking'!FZ18)</f>
        <v>vNycnGWUpYeb3KNNoHrkGX</v>
      </c>
      <c r="EY18" t="str">
        <f>IF('Data Checking'!GA18="","",'Data Checking'!GA18)</f>
        <v/>
      </c>
      <c r="EZ18">
        <f>IF('Data Checking'!GB18="","",'Data Checking'!GB18)</f>
        <v>383048577</v>
      </c>
      <c r="FA18" t="str">
        <f>IF('Data Checking'!GC18="","",'Data Checking'!GC18)</f>
        <v>832bcc15-3447-4303-a390-e788d440accc</v>
      </c>
      <c r="FB18">
        <f>IF('Data Checking'!GD18="","",'Data Checking'!GD18)</f>
        <v>44939.621180555558</v>
      </c>
      <c r="FC18" t="str">
        <f>IF('Data Checking'!GE18="","",'Data Checking'!GE18)</f>
        <v/>
      </c>
      <c r="FD18" t="str">
        <f>IF('Data Checking'!GF18="","",'Data Checking'!GF18)</f>
        <v/>
      </c>
      <c r="FE18" t="str">
        <f>IF('Data Checking'!GG18="","",'Data Checking'!GG18)</f>
        <v>submitted_via_web</v>
      </c>
      <c r="FF18" t="str">
        <f>IF('Data Checking'!GH18="","",'Data Checking'!GH18)</f>
        <v>reach_rdc_hsm_enqueteur</v>
      </c>
      <c r="FG18" t="str">
        <f>IF('Data Checking'!GI18="","",'Data Checking'!GI18)</f>
        <v/>
      </c>
      <c r="FH18">
        <f>IF('Data Checking'!GJ18="","",'Data Checking'!GJ18)</f>
        <v>50</v>
      </c>
    </row>
    <row r="19" spans="1:164" x14ac:dyDescent="0.25">
      <c r="A19">
        <f>IF('Data Checking'!D19="","",'Data Checking'!D19)</f>
        <v>44939</v>
      </c>
      <c r="B19">
        <f>IF('Data Checking'!E19="","",'Data Checking'!E19)</f>
        <v>44939.560126145843</v>
      </c>
      <c r="C19">
        <f>IF('Data Checking'!F19="","",'Data Checking'!F19)</f>
        <v>44939.620740798608</v>
      </c>
      <c r="D19" t="str">
        <f>IF('Data Checking'!I19="","",'Data Checking'!I19)</f>
        <v>audit.csv</v>
      </c>
      <c r="E19" t="str">
        <f>IF('Data Checking'!J19="","",'Data Checking'!J19)</f>
        <v>https://kc.humanitarianresponse.info/media/original?media_file=reachrdcdata%2Fattachments%2F03786f7074524bcf85122757f5105ae7%2F3a4076fa-0973-48ac-b736-e2e6af13d34f%2Faudit.csv</v>
      </c>
      <c r="F19" t="str">
        <f>IF('Data Checking'!K19="","",'Data Checking'!K19)</f>
        <v/>
      </c>
      <c r="G19" t="str">
        <f>IF('Data Checking'!L19="","",'Data Checking'!L19)</f>
        <v/>
      </c>
      <c r="H19" t="str">
        <f>IF('Data Checking'!M19="","",'Data Checking'!M19)</f>
        <v>ENU10</v>
      </c>
      <c r="I19" t="str">
        <f>IF('Data Checking'!N19="","",'Data Checking'!N19)</f>
        <v>Kalemie</v>
      </c>
      <c r="J19" t="str">
        <f>IF('Data Checking'!O19="","",'Data Checking'!O19)</f>
        <v>Décembre</v>
      </c>
      <c r="K19" t="str">
        <f>IF('Data Checking'!P19="","",'Data Checking'!P19)</f>
        <v>Entretien à distance (appel téléphonique)</v>
      </c>
      <c r="L19">
        <f>IF('Data Checking'!Q19="","",'Data Checking'!Q19)</f>
        <v>811410082</v>
      </c>
      <c r="M19">
        <f>IF('Data Checking'!R19="","",'Data Checking'!R19)</f>
        <v>811410082</v>
      </c>
      <c r="N19" t="str">
        <f>IF('Data Checking'!S19="","",'Data Checking'!S19)</f>
        <v>Oui</v>
      </c>
      <c r="O19" t="str">
        <f>IF('Data Checking'!U19="","",'Data Checking'!U19)</f>
        <v/>
      </c>
      <c r="P19" t="str">
        <f>IF('Data Checking'!V19="","",'Data Checking'!V19)</f>
        <v/>
      </c>
      <c r="Q19" t="str">
        <f>IF('Data Checking'!W19="","",'Data Checking'!W19)</f>
        <v/>
      </c>
      <c r="R19" t="str">
        <f>IF('Data Checking'!X19="","",'Data Checking'!X19)</f>
        <v>Oui</v>
      </c>
      <c r="S19" t="str">
        <f>IF('Data Checking'!Z19="","",'Data Checking'!Z19)</f>
        <v/>
      </c>
      <c r="T19" t="str">
        <f>IF('Data Checking'!AA19="","",'Data Checking'!AA19)</f>
        <v/>
      </c>
      <c r="U19" t="str">
        <f>IF('Data Checking'!AB19="","",'Data Checking'!AB19)</f>
        <v>Maintenant</v>
      </c>
      <c r="V19" t="str">
        <f>IF('Data Checking'!AD19="","",'Data Checking'!AD19)</f>
        <v/>
      </c>
      <c r="W19" t="str">
        <f>IF('Data Checking'!AE19="","",'Data Checking'!AE19)</f>
        <v xml:space="preserve">Kitungwa Jean </v>
      </c>
      <c r="X19" t="str">
        <f>IF('Data Checking'!AF19="","",'Data Checking'!AF19)</f>
        <v>Homme</v>
      </c>
      <c r="Y19">
        <f>IF('Data Checking'!AG19="","",'Data Checking'!AG19)</f>
        <v>35</v>
      </c>
      <c r="Z19" t="str">
        <f>IF('Data Checking'!AH19="","",'Data Checking'!AH19)</f>
        <v>Agriculteur</v>
      </c>
      <c r="AA19" t="str">
        <f>IF('Data Checking'!AI19="","",'Data Checking'!AI19)</f>
        <v/>
      </c>
      <c r="AB19" t="str">
        <f>IF('Data Checking'!AJ19="","",'Data Checking'!AJ19)</f>
        <v/>
      </c>
      <c r="AC19" t="str">
        <f>IF('Data Checking'!AK19="","",'Data Checking'!AK19)</f>
        <v/>
      </c>
      <c r="AD19" t="str">
        <f>IF('Data Checking'!AL19="","",'Data Checking'!AL19)</f>
        <v/>
      </c>
      <c r="AE19" t="str">
        <f>IF('Data Checking'!AM19="","",'Data Checking'!AM19)</f>
        <v/>
      </c>
      <c r="AF19" t="str">
        <f>IF('Data Checking'!AN19="","",'Data Checking'!AN19)</f>
        <v/>
      </c>
      <c r="AG19" t="str">
        <f>IF('Data Checking'!AO19="","",'Data Checking'!AO19)</f>
        <v/>
      </c>
      <c r="AH19" t="str">
        <f>IF('Data Checking'!AP19="","",'Data Checking'!AP19)</f>
        <v>Personne non déplacée (Autochtone)</v>
      </c>
      <c r="AI19" t="str">
        <f>IF('Data Checking'!AR19="","",'Data Checking'!AR19)</f>
        <v>Tanganyika</v>
      </c>
      <c r="AJ19" t="str">
        <f>IF('Data Checking'!AS19="","",'Data Checking'!AS19)</f>
        <v>Kalemie</v>
      </c>
      <c r="AK19" t="str">
        <f>IF('Data Checking'!AT19="","",'Data Checking'!AT19)</f>
        <v>Kalemi</v>
      </c>
      <c r="AL19" t="str">
        <f>IF('Data Checking'!AU19="","",'Data Checking'!AU19)</f>
        <v/>
      </c>
      <c r="AM19" t="str">
        <f>IF('Data Checking'!AV19="","",'Data Checking'!AV19)</f>
        <v>Kalemi</v>
      </c>
      <c r="AN19" t="str">
        <f>IF('Data Checking'!AW19="","",'Data Checking'!AW19)</f>
        <v/>
      </c>
      <c r="AO19" t="str">
        <f>IF('Data Checking'!AX19="","",'Data Checking'!AX19)</f>
        <v>Oui</v>
      </c>
      <c r="AP19" t="str">
        <f>IF('Data Checking'!AY19="","",'Data Checking'!AY19)</f>
        <v>Tanganyika</v>
      </c>
      <c r="AQ19" t="str">
        <f>IF('Data Checking'!AZ19="","",'Data Checking'!AZ19)</f>
        <v>Nyemba</v>
      </c>
      <c r="AR19" t="str">
        <f>IF('Data Checking'!BA19="","",'Data Checking'!BA19)</f>
        <v>Localité</v>
      </c>
      <c r="AS19" t="str">
        <f>IF('Data Checking'!BB19="","",'Data Checking'!BB19)</f>
        <v/>
      </c>
      <c r="AT19" t="str">
        <f>IF('Data Checking'!BC19="","",'Data Checking'!BC19)</f>
        <v/>
      </c>
      <c r="AU19" t="str">
        <f>IF('Data Checking'!BD19="","",'Data Checking'!BD19)</f>
        <v/>
      </c>
      <c r="AV19" t="str">
        <f>IF('Data Checking'!BE19="","",'Data Checking'!BE19)</f>
        <v>Kasenge</v>
      </c>
      <c r="AW19" t="str">
        <f>IF('Data Checking'!BF19="","",'Data Checking'!BF19)</f>
        <v/>
      </c>
      <c r="AX19" t="str">
        <f>IF('Data Checking'!BG19="","",'Data Checking'!BG19)</f>
        <v>Kasenge</v>
      </c>
      <c r="AY19" t="str">
        <f>IF('Data Checking'!BH19="","",'Data Checking'!BH19)</f>
        <v>Oui</v>
      </c>
      <c r="AZ19" t="str">
        <f>IF('Data Checking'!BI19="","",'Data Checking'!BI19)</f>
        <v>Lambo kasenga</v>
      </c>
      <c r="BA19" t="str">
        <f>IF('Data Checking'!BJ19="","",'Data Checking'!BJ19)</f>
        <v>Oui</v>
      </c>
      <c r="BB19" t="str">
        <f>IF('Data Checking'!BK19="","",'Data Checking'!BK19)</f>
        <v>Oui</v>
      </c>
      <c r="BC19" t="str">
        <f>IF('Data Checking'!BL19="","",'Data Checking'!BL19)</f>
        <v/>
      </c>
      <c r="BD19" t="str">
        <f>IF('Data Checking'!BM19="","",'Data Checking'!BM19)</f>
        <v/>
      </c>
      <c r="BE19" t="str">
        <f>IF('Data Checking'!BN19="","",'Data Checking'!BN19)</f>
        <v/>
      </c>
      <c r="BF19" t="str">
        <f>IF('Data Checking'!BO19="","",'Data Checking'!BO19)</f>
        <v/>
      </c>
      <c r="BG19" t="str">
        <f>IF('Data Checking'!BP19="","",'Data Checking'!BP19)</f>
        <v/>
      </c>
      <c r="BH19" t="str">
        <f>IF('Data Checking'!BQ19="","",'Data Checking'!BQ19)</f>
        <v>Autre (Spécifier)</v>
      </c>
      <c r="BI19" t="str">
        <f>IF('Data Checking'!BR19="","",'Data Checking'!BR19)</f>
        <v>Lambo kasenga</v>
      </c>
      <c r="BJ19" t="str">
        <f>IF('Data Checking'!BS19="","",'Data Checking'!BS19)</f>
        <v>Oui</v>
      </c>
      <c r="BK19" t="str">
        <f>IF('Data Checking'!BT19="","",'Data Checking'!BT19)</f>
        <v>Oui</v>
      </c>
      <c r="BL19" t="str">
        <f>IF('Data Checking'!BV19="","",'Data Checking'!BV19)</f>
        <v/>
      </c>
      <c r="BM19" t="str">
        <f>IF('Data Checking'!BW19="","",'Data Checking'!BW19)</f>
        <v/>
      </c>
      <c r="BN19" t="str">
        <f>IF('Data Checking'!BX19="","",'Data Checking'!BX19)</f>
        <v>Oui</v>
      </c>
      <c r="BO19" t="str">
        <f>IF('Data Checking'!BY19="","",'Data Checking'!BY19)</f>
        <v>Oui</v>
      </c>
      <c r="BP19" t="str">
        <f>IF('Data Checking'!BZ19="","",'Data Checking'!BZ19)</f>
        <v>Oui</v>
      </c>
      <c r="BQ19" t="str">
        <f>IF('Data Checking'!CA19="","",'Data Checking'!CA19)</f>
        <v>Non</v>
      </c>
      <c r="BR19" t="str">
        <f>IF('Data Checking'!CB19="","",'Data Checking'!CB19)</f>
        <v>Non</v>
      </c>
      <c r="BS19" t="str">
        <f>IF('Data Checking'!CC19="","",'Data Checking'!CC19)</f>
        <v/>
      </c>
      <c r="BT19" t="str">
        <f>IF('Data Checking'!CD19="","",'Data Checking'!CD19)</f>
        <v>Communauté hôte (=Autochtones)</v>
      </c>
      <c r="BU19">
        <f>IF('Data Checking'!CE19="","",'Data Checking'!CE19)</f>
        <v>3</v>
      </c>
      <c r="BV19" t="str">
        <f>IF('Data Checking'!CF19="","",'Data Checking'!CF19)</f>
        <v>Oui</v>
      </c>
      <c r="BW19" t="str">
        <f>IF('Data Checking'!CG19="","",'Data Checking'!CG19)</f>
        <v>Personnes déplacées (PDI)</v>
      </c>
      <c r="BX19">
        <f>IF('Data Checking'!CK19="","",'Data Checking'!CK19)</f>
        <v>0</v>
      </c>
      <c r="BY19">
        <f>IF('Data Checking'!CL19="","",'Data Checking'!CL19)</f>
        <v>1</v>
      </c>
      <c r="BZ19">
        <f>IF('Data Checking'!CM19="","",'Data Checking'!CM19)</f>
        <v>0</v>
      </c>
      <c r="CA19">
        <f>IF('Data Checking'!CN19="","",'Data Checking'!CN19)</f>
        <v>0</v>
      </c>
      <c r="CB19">
        <f>IF('Data Checking'!CO19="","",'Data Checking'!CO19)</f>
        <v>0</v>
      </c>
      <c r="CC19" t="str">
        <f>IF('Data Checking'!CP19="","",'Data Checking'!CP19)</f>
        <v>0.6890459922352297</v>
      </c>
      <c r="CD19" t="str">
        <f>IF('Data Checking'!CQ19="","",'Data Checking'!CQ19)</f>
        <v/>
      </c>
      <c r="CE19" t="str">
        <f>IF('Data Checking'!CR19="","",'Data Checking'!CR19)</f>
        <v>2</v>
      </c>
      <c r="CF19" t="str">
        <f>IF('Data Checking'!CS19="","",'Data Checking'!CS19)</f>
        <v/>
      </c>
      <c r="CG19" t="str">
        <f>IF('Data Checking'!CT19="","",'Data Checking'!CT19)</f>
        <v/>
      </c>
      <c r="CH19" t="str">
        <f>IF('Data Checking'!CU19="","",'Data Checking'!CU19)</f>
        <v/>
      </c>
      <c r="CI19" t="str">
        <f>IF('Data Checking'!CW19="","",'Data Checking'!CW19)</f>
        <v/>
      </c>
      <c r="CJ19" t="str">
        <f>IF('Data Checking'!CY19="","",'Data Checking'!CY19)</f>
        <v/>
      </c>
      <c r="CK19" t="str">
        <f>IF('Data Checking'!DA19="","",'Data Checking'!DA19)</f>
        <v/>
      </c>
      <c r="CL19" t="str">
        <f>IF('Data Checking'!DC19="","",'Data Checking'!DC19)</f>
        <v/>
      </c>
      <c r="CM19" t="str">
        <f>IF('Data Checking'!DE19="","",'Data Checking'!DE19)</f>
        <v/>
      </c>
      <c r="CN19" t="str">
        <f>IF('Data Checking'!DG19="","",'Data Checking'!DG19)</f>
        <v/>
      </c>
      <c r="CO19" t="str">
        <f>IF('Data Checking'!DI19="","",'Data Checking'!DI19)</f>
        <v/>
      </c>
      <c r="CP19" t="str">
        <f>IF('Data Checking'!DK19="","",'Data Checking'!DK19)</f>
        <v/>
      </c>
      <c r="CQ19" t="str">
        <f>IF('Data Checking'!DL19="","",'Data Checking'!DL19)</f>
        <v/>
      </c>
      <c r="CR19" t="str">
        <f>IF('Data Checking'!DM19="","",'Data Checking'!DM19)</f>
        <v/>
      </c>
      <c r="CS19" t="str">
        <f>IF('Data Checking'!DN19="","",'Data Checking'!DN19)</f>
        <v/>
      </c>
      <c r="CT19" t="str">
        <f>IF('Data Checking'!DO19="","",'Data Checking'!DO19)</f>
        <v/>
      </c>
      <c r="CU19" t="str">
        <f>IF('Data Checking'!DP19="","",'Data Checking'!DP19)</f>
        <v/>
      </c>
      <c r="CV19" t="str">
        <f>IF('Data Checking'!DQ19="","",'Data Checking'!DQ19)</f>
        <v/>
      </c>
      <c r="CW19" t="str">
        <f>IF('Data Checking'!DR19="","",'Data Checking'!DR19)</f>
        <v/>
      </c>
      <c r="CX19">
        <f>IF('Data Checking'!DS19="","",'Data Checking'!DS19)</f>
        <v>5</v>
      </c>
      <c r="CY19">
        <f>IF('Data Checking'!DT19="","",'Data Checking'!DT19)</f>
        <v>0</v>
      </c>
      <c r="CZ19">
        <f>IF('Data Checking'!DU19="","",'Data Checking'!DU19)</f>
        <v>3</v>
      </c>
      <c r="DA19">
        <f>IF('Data Checking'!DV19="","",'Data Checking'!DV19)</f>
        <v>0</v>
      </c>
      <c r="DB19">
        <f>IF('Data Checking'!DW19="","",'Data Checking'!DW19)</f>
        <v>0</v>
      </c>
      <c r="DC19">
        <f>IF('Data Checking'!DY19="","",'Data Checking'!DY19)</f>
        <v>0</v>
      </c>
      <c r="DD19">
        <f>IF('Data Checking'!EA19="","",'Data Checking'!EA19)</f>
        <v>0</v>
      </c>
      <c r="DE19">
        <f>IF('Data Checking'!EC19="","",'Data Checking'!EC19)</f>
        <v>0</v>
      </c>
      <c r="DF19">
        <f>IF('Data Checking'!EE19="","",'Data Checking'!EE19)</f>
        <v>0</v>
      </c>
      <c r="DG19">
        <f>IF('Data Checking'!EG19="","",'Data Checking'!EG19)</f>
        <v>1</v>
      </c>
      <c r="DH19">
        <f>IF('Data Checking'!EI19="","",'Data Checking'!EI19)</f>
        <v>200</v>
      </c>
      <c r="DI19">
        <f>IF('Data Checking'!EJ19="","",'Data Checking'!EJ19)</f>
        <v>20</v>
      </c>
      <c r="DJ19">
        <f>IF('Data Checking'!EK19="","",'Data Checking'!EK19)</f>
        <v>15</v>
      </c>
      <c r="DK19">
        <f>IF('Data Checking'!EL19="","",'Data Checking'!EL19)</f>
        <v>15</v>
      </c>
      <c r="DL19" t="str">
        <f>IF('Data Checking'!EM19="","",'Data Checking'!EM19)</f>
        <v/>
      </c>
      <c r="DM19" t="str">
        <f>IF('Data Checking'!EN19="","",'Data Checking'!EN19)</f>
        <v/>
      </c>
      <c r="DN19" t="str">
        <f>IF('Data Checking'!EO19="","",'Data Checking'!EO19)</f>
        <v>Oui</v>
      </c>
      <c r="DO19">
        <f>IF('Data Checking'!EP19="","",'Data Checking'!EP19)</f>
        <v>2</v>
      </c>
      <c r="DP19">
        <f>IF('Data Checking'!ER19="","",'Data Checking'!ER19)</f>
        <v>1</v>
      </c>
      <c r="DQ19">
        <f>IF('Data Checking'!ES19="","",'Data Checking'!ES19)</f>
        <v>0</v>
      </c>
      <c r="DR19">
        <f>IF('Data Checking'!ET19="","",'Data Checking'!ET19)</f>
        <v>0</v>
      </c>
      <c r="DS19" t="str">
        <f>IF('Data Checking'!EU19="","",'Data Checking'!EU19)</f>
        <v/>
      </c>
      <c r="DT19" t="str">
        <f>IF('Data Checking'!EV19="","",'Data Checking'!EV19)</f>
        <v>Station de radio Appel téléphonique</v>
      </c>
      <c r="DU19">
        <f>IF('Data Checking'!EW19="","",'Data Checking'!EW19)</f>
        <v>1</v>
      </c>
      <c r="DV19">
        <f>IF('Data Checking'!EX19="","",'Data Checking'!EX19)</f>
        <v>0</v>
      </c>
      <c r="DW19">
        <f>IF('Data Checking'!EY19="","",'Data Checking'!EY19)</f>
        <v>0</v>
      </c>
      <c r="DX19">
        <f>IF('Data Checking'!EZ19="","",'Data Checking'!EZ19)</f>
        <v>0</v>
      </c>
      <c r="DY19">
        <f>IF('Data Checking'!FA19="","",'Data Checking'!FA19)</f>
        <v>0</v>
      </c>
      <c r="DZ19">
        <f>IF('Data Checking'!FB19="","",'Data Checking'!FB19)</f>
        <v>1</v>
      </c>
      <c r="EA19">
        <f>IF('Data Checking'!FC19="","",'Data Checking'!FC19)</f>
        <v>0</v>
      </c>
      <c r="EB19">
        <f>IF('Data Checking'!FD19="","",'Data Checking'!FD19)</f>
        <v>0</v>
      </c>
      <c r="EC19">
        <f>IF('Data Checking'!FE19="","",'Data Checking'!FE19)</f>
        <v>0</v>
      </c>
      <c r="ED19">
        <f>IF('Data Checking'!FF19="","",'Data Checking'!FF19)</f>
        <v>0</v>
      </c>
      <c r="EE19">
        <f>IF('Data Checking'!FG19="","",'Data Checking'!FG19)</f>
        <v>0</v>
      </c>
      <c r="EF19">
        <f>IF('Data Checking'!FH19="","",'Data Checking'!FH19)</f>
        <v>0</v>
      </c>
      <c r="EG19">
        <f>IF('Data Checking'!FI19="","",'Data Checking'!FI19)</f>
        <v>0</v>
      </c>
      <c r="EH19" t="str">
        <f>IF('Data Checking'!FJ19="","",'Data Checking'!FJ19)</f>
        <v/>
      </c>
      <c r="EI19" t="str">
        <f>IF('Data Checking'!FK19="","",'Data Checking'!FK19)</f>
        <v>Information sur le contexte sécuritaire</v>
      </c>
      <c r="EJ19" t="str">
        <f>IF('Data Checking'!FL19="","",'Data Checking'!FL19)</f>
        <v/>
      </c>
      <c r="EK19" t="str">
        <f>IF('Data Checking'!FM19="","",'Data Checking'!FM19)</f>
        <v/>
      </c>
      <c r="EL19" t="str">
        <f>IF('Data Checking'!FN19="","",'Data Checking'!FN19)</f>
        <v/>
      </c>
      <c r="EM19" t="str">
        <f>IF('Data Checking'!FO19="","",'Data Checking'!FO19)</f>
        <v/>
      </c>
      <c r="EN19" t="str">
        <f>IF('Data Checking'!FP19="","",'Data Checking'!FP19)</f>
        <v/>
      </c>
      <c r="EO19" t="str">
        <f>IF('Data Checking'!FQ19="","",'Data Checking'!FQ19)</f>
        <v/>
      </c>
      <c r="EP19" t="str">
        <f>IF('Data Checking'!FR19="","",'Data Checking'!FR19)</f>
        <v/>
      </c>
      <c r="EQ19" t="str">
        <f>IF('Data Checking'!FS19="","",'Data Checking'!FS19)</f>
        <v>Kitungwa jean</v>
      </c>
      <c r="ER19">
        <f>IF('Data Checking'!FT19="","",'Data Checking'!FT19)</f>
        <v>5</v>
      </c>
      <c r="ES19" t="str">
        <f>IF('Data Checking'!FU19="","",'Data Checking'!FU19)</f>
        <v xml:space="preserve">Il connais réellement sa localité </v>
      </c>
      <c r="ET19" t="str">
        <f>IF('Data Checking'!FV19="","",'Data Checking'!FV19)</f>
        <v>vWvJfH3sDSZM3uC5W82MGH</v>
      </c>
      <c r="EU19" t="str">
        <f>IF('Data Checking'!FW19="","",'Data Checking'!FW19)</f>
        <v>v89tPMrAjVHLSntiBQ22UJ</v>
      </c>
      <c r="EV19" t="str">
        <f>IF('Data Checking'!FX19="","",'Data Checking'!FX19)</f>
        <v>v5AfrSZTqajduwJVMoNG7f</v>
      </c>
      <c r="EW19" t="str">
        <f>IF('Data Checking'!FY19="","",'Data Checking'!FY19)</f>
        <v>vbptduBAghB4e4bMMgdQUc</v>
      </c>
      <c r="EX19" t="str">
        <f>IF('Data Checking'!FZ19="","",'Data Checking'!FZ19)</f>
        <v>vNycnGWUpYeb3KNNoHrkGX</v>
      </c>
      <c r="EY19" t="str">
        <f>IF('Data Checking'!GA19="","",'Data Checking'!GA19)</f>
        <v/>
      </c>
      <c r="EZ19">
        <f>IF('Data Checking'!GB19="","",'Data Checking'!GB19)</f>
        <v>383048719</v>
      </c>
      <c r="FA19" t="str">
        <f>IF('Data Checking'!GC19="","",'Data Checking'!GC19)</f>
        <v>3a4076fa-0973-48ac-b736-e2e6af13d34f</v>
      </c>
      <c r="FB19">
        <f>IF('Data Checking'!GD19="","",'Data Checking'!GD19)</f>
        <v>44939.621516203697</v>
      </c>
      <c r="FC19" t="str">
        <f>IF('Data Checking'!GE19="","",'Data Checking'!GE19)</f>
        <v/>
      </c>
      <c r="FD19" t="str">
        <f>IF('Data Checking'!GF19="","",'Data Checking'!GF19)</f>
        <v/>
      </c>
      <c r="FE19" t="str">
        <f>IF('Data Checking'!GG19="","",'Data Checking'!GG19)</f>
        <v>submitted_via_web</v>
      </c>
      <c r="FF19" t="str">
        <f>IF('Data Checking'!GH19="","",'Data Checking'!GH19)</f>
        <v>reach_rdc_hsm_enqueteur</v>
      </c>
      <c r="FG19" t="str">
        <f>IF('Data Checking'!GI19="","",'Data Checking'!GI19)</f>
        <v/>
      </c>
      <c r="FH19">
        <f>IF('Data Checking'!GJ19="","",'Data Checking'!GJ19)</f>
        <v>51</v>
      </c>
    </row>
    <row r="20" spans="1:164" x14ac:dyDescent="0.25">
      <c r="A20">
        <f>IF('Data Checking'!D20="","",'Data Checking'!D20)</f>
        <v>44939</v>
      </c>
      <c r="B20">
        <f>IF('Data Checking'!E20="","",'Data Checking'!E20)</f>
        <v>44939.625200312497</v>
      </c>
      <c r="C20">
        <f>IF('Data Checking'!F20="","",'Data Checking'!F20)</f>
        <v>44939.676685706021</v>
      </c>
      <c r="D20" t="str">
        <f>IF('Data Checking'!I20="","",'Data Checking'!I20)</f>
        <v>audit.csv</v>
      </c>
      <c r="E20" t="str">
        <f>IF('Data Checking'!J20="","",'Data Checking'!J20)</f>
        <v>https://kc.humanitarianresponse.info/media/original?media_file=reachrdcdata%2Fattachments%2F03786f7074524bcf85122757f5105ae7%2F17209380-4294-42e0-a3d8-bb566b657356%2Faudit.csv</v>
      </c>
      <c r="F20" t="str">
        <f>IF('Data Checking'!K20="","",'Data Checking'!K20)</f>
        <v/>
      </c>
      <c r="G20" t="str">
        <f>IF('Data Checking'!L20="","",'Data Checking'!L20)</f>
        <v/>
      </c>
      <c r="H20" t="str">
        <f>IF('Data Checking'!M20="","",'Data Checking'!M20)</f>
        <v>ENU10</v>
      </c>
      <c r="I20" t="str">
        <f>IF('Data Checking'!N20="","",'Data Checking'!N20)</f>
        <v>Kalemie</v>
      </c>
      <c r="J20" t="str">
        <f>IF('Data Checking'!O20="","",'Data Checking'!O20)</f>
        <v>Décembre</v>
      </c>
      <c r="K20" t="str">
        <f>IF('Data Checking'!P20="","",'Data Checking'!P20)</f>
        <v>Entretien à distance (appel téléphonique)</v>
      </c>
      <c r="L20">
        <f>IF('Data Checking'!Q20="","",'Data Checking'!Q20)</f>
        <v>812933118</v>
      </c>
      <c r="M20">
        <f>IF('Data Checking'!R20="","",'Data Checking'!R20)</f>
        <v>812933118</v>
      </c>
      <c r="N20" t="str">
        <f>IF('Data Checking'!S20="","",'Data Checking'!S20)</f>
        <v>Oui</v>
      </c>
      <c r="O20" t="str">
        <f>IF('Data Checking'!U20="","",'Data Checking'!U20)</f>
        <v/>
      </c>
      <c r="P20" t="str">
        <f>IF('Data Checking'!V20="","",'Data Checking'!V20)</f>
        <v/>
      </c>
      <c r="Q20" t="str">
        <f>IF('Data Checking'!W20="","",'Data Checking'!W20)</f>
        <v/>
      </c>
      <c r="R20" t="str">
        <f>IF('Data Checking'!X20="","",'Data Checking'!X20)</f>
        <v>Oui</v>
      </c>
      <c r="S20" t="str">
        <f>IF('Data Checking'!Z20="","",'Data Checking'!Z20)</f>
        <v/>
      </c>
      <c r="T20" t="str">
        <f>IF('Data Checking'!AA20="","",'Data Checking'!AA20)</f>
        <v/>
      </c>
      <c r="U20" t="str">
        <f>IF('Data Checking'!AB20="","",'Data Checking'!AB20)</f>
        <v>Maintenant</v>
      </c>
      <c r="V20" t="str">
        <f>IF('Data Checking'!AD20="","",'Data Checking'!AD20)</f>
        <v/>
      </c>
      <c r="W20" t="str">
        <f>IF('Data Checking'!AE20="","",'Data Checking'!AE20)</f>
        <v>Zoki remy</v>
      </c>
      <c r="X20" t="str">
        <f>IF('Data Checking'!AF20="","",'Data Checking'!AF20)</f>
        <v>Homme</v>
      </c>
      <c r="Y20">
        <f>IF('Data Checking'!AG20="","",'Data Checking'!AG20)</f>
        <v>30</v>
      </c>
      <c r="Z20" t="str">
        <f>IF('Data Checking'!AH20="","",'Data Checking'!AH20)</f>
        <v>Acteur de la société civile</v>
      </c>
      <c r="AA20" t="str">
        <f>IF('Data Checking'!AI20="","",'Data Checking'!AI20)</f>
        <v/>
      </c>
      <c r="AB20" t="str">
        <f>IF('Data Checking'!AJ20="","",'Data Checking'!AJ20)</f>
        <v/>
      </c>
      <c r="AC20" t="str">
        <f>IF('Data Checking'!AK20="","",'Data Checking'!AK20)</f>
        <v/>
      </c>
      <c r="AD20" t="str">
        <f>IF('Data Checking'!AL20="","",'Data Checking'!AL20)</f>
        <v/>
      </c>
      <c r="AE20" t="str">
        <f>IF('Data Checking'!AM20="","",'Data Checking'!AM20)</f>
        <v/>
      </c>
      <c r="AF20" t="str">
        <f>IF('Data Checking'!AN20="","",'Data Checking'!AN20)</f>
        <v/>
      </c>
      <c r="AG20" t="str">
        <f>IF('Data Checking'!AO20="","",'Data Checking'!AO20)</f>
        <v/>
      </c>
      <c r="AH20" t="str">
        <f>IF('Data Checking'!AP20="","",'Data Checking'!AP20)</f>
        <v>Personne non déplacée (Autochtone)</v>
      </c>
      <c r="AI20" t="str">
        <f>IF('Data Checking'!AR20="","",'Data Checking'!AR20)</f>
        <v>Tanganyika</v>
      </c>
      <c r="AJ20" t="str">
        <f>IF('Data Checking'!AS20="","",'Data Checking'!AS20)</f>
        <v>Nyemba</v>
      </c>
      <c r="AK20" t="str">
        <f>IF('Data Checking'!AT20="","",'Data Checking'!AT20)</f>
        <v>Kasenge</v>
      </c>
      <c r="AL20" t="str">
        <f>IF('Data Checking'!AU20="","",'Data Checking'!AU20)</f>
        <v/>
      </c>
      <c r="AM20" t="str">
        <f>IF('Data Checking'!AV20="","",'Data Checking'!AV20)</f>
        <v>Kasenge</v>
      </c>
      <c r="AN20" t="str">
        <f>IF('Data Checking'!AW20="","",'Data Checking'!AW20)</f>
        <v/>
      </c>
      <c r="AO20" t="str">
        <f>IF('Data Checking'!AX20="","",'Data Checking'!AX20)</f>
        <v>Oui</v>
      </c>
      <c r="AP20" t="str">
        <f>IF('Data Checking'!AY20="","",'Data Checking'!AY20)</f>
        <v>Tanganyika</v>
      </c>
      <c r="AQ20" t="str">
        <f>IF('Data Checking'!AZ20="","",'Data Checking'!AZ20)</f>
        <v>Nyemba</v>
      </c>
      <c r="AR20" t="str">
        <f>IF('Data Checking'!BA20="","",'Data Checking'!BA20)</f>
        <v>Localité</v>
      </c>
      <c r="AS20" t="str">
        <f>IF('Data Checking'!BB20="","",'Data Checking'!BB20)</f>
        <v/>
      </c>
      <c r="AT20" t="str">
        <f>IF('Data Checking'!BC20="","",'Data Checking'!BC20)</f>
        <v/>
      </c>
      <c r="AU20" t="str">
        <f>IF('Data Checking'!BD20="","",'Data Checking'!BD20)</f>
        <v/>
      </c>
      <c r="AV20" t="str">
        <f>IF('Data Checking'!BE20="","",'Data Checking'!BE20)</f>
        <v>Kasenge</v>
      </c>
      <c r="AW20" t="str">
        <f>IF('Data Checking'!BF20="","",'Data Checking'!BF20)</f>
        <v/>
      </c>
      <c r="AX20" t="str">
        <f>IF('Data Checking'!BG20="","",'Data Checking'!BG20)</f>
        <v>Kasenge</v>
      </c>
      <c r="AY20" t="str">
        <f>IF('Data Checking'!BH20="","",'Data Checking'!BH20)</f>
        <v>Non</v>
      </c>
      <c r="AZ20" t="str">
        <f>IF('Data Checking'!BI20="","",'Data Checking'!BI20)</f>
        <v/>
      </c>
      <c r="BA20" t="str">
        <f>IF('Data Checking'!BJ20="","",'Data Checking'!BJ20)</f>
        <v>Oui</v>
      </c>
      <c r="BB20" t="str">
        <f>IF('Data Checking'!BK20="","",'Data Checking'!BK20)</f>
        <v>Oui</v>
      </c>
      <c r="BC20" t="str">
        <f>IF('Data Checking'!BL20="","",'Data Checking'!BL20)</f>
        <v/>
      </c>
      <c r="BD20" t="str">
        <f>IF('Data Checking'!BM20="","",'Data Checking'!BM20)</f>
        <v/>
      </c>
      <c r="BE20" t="str">
        <f>IF('Data Checking'!BN20="","",'Data Checking'!BN20)</f>
        <v/>
      </c>
      <c r="BF20" t="str">
        <f>IF('Data Checking'!BO20="","",'Data Checking'!BO20)</f>
        <v/>
      </c>
      <c r="BG20" t="str">
        <f>IF('Data Checking'!BP20="","",'Data Checking'!BP20)</f>
        <v/>
      </c>
      <c r="BH20" t="str">
        <f>IF('Data Checking'!BQ20="","",'Data Checking'!BQ20)</f>
        <v>Autre (Spécifier)</v>
      </c>
      <c r="BI20" t="str">
        <f>IF('Data Checking'!BR20="","",'Data Checking'!BR20)</f>
        <v>Lambo kasenga</v>
      </c>
      <c r="BJ20" t="str">
        <f>IF('Data Checking'!BS20="","",'Data Checking'!BS20)</f>
        <v>Oui</v>
      </c>
      <c r="BK20" t="str">
        <f>IF('Data Checking'!BT20="","",'Data Checking'!BT20)</f>
        <v>Oui</v>
      </c>
      <c r="BL20" t="str">
        <f>IF('Data Checking'!BV20="","",'Data Checking'!BV20)</f>
        <v/>
      </c>
      <c r="BM20" t="str">
        <f>IF('Data Checking'!BW20="","",'Data Checking'!BW20)</f>
        <v/>
      </c>
      <c r="BN20" t="str">
        <f>IF('Data Checking'!BX20="","",'Data Checking'!BX20)</f>
        <v>Oui</v>
      </c>
      <c r="BO20" t="str">
        <f>IF('Data Checking'!BY20="","",'Data Checking'!BY20)</f>
        <v>Oui</v>
      </c>
      <c r="BP20" t="str">
        <f>IF('Data Checking'!BZ20="","",'Data Checking'!BZ20)</f>
        <v>Oui</v>
      </c>
      <c r="BQ20" t="str">
        <f>IF('Data Checking'!CA20="","",'Data Checking'!CA20)</f>
        <v>Non</v>
      </c>
      <c r="BR20" t="str">
        <f>IF('Data Checking'!CB20="","",'Data Checking'!CB20)</f>
        <v>Non</v>
      </c>
      <c r="BS20" t="str">
        <f>IF('Data Checking'!CC20="","",'Data Checking'!CC20)</f>
        <v/>
      </c>
      <c r="BT20" t="str">
        <f>IF('Data Checking'!CD20="","",'Data Checking'!CD20)</f>
        <v>Communauté hôte (=Autochtones)</v>
      </c>
      <c r="BU20" t="str">
        <f>IF('Data Checking'!CE20="","",'Data Checking'!CE20)</f>
        <v>5</v>
      </c>
      <c r="BV20" t="str">
        <f>IF('Data Checking'!CF20="","",'Data Checking'!CF20)</f>
        <v>Oui</v>
      </c>
      <c r="BW20" t="str">
        <f>IF('Data Checking'!CG20="","",'Data Checking'!CG20)</f>
        <v xml:space="preserve">Personnes déplacées (PDI) </v>
      </c>
      <c r="BX20">
        <f>IF('Data Checking'!CK20="","",'Data Checking'!CK20)</f>
        <v>0</v>
      </c>
      <c r="BY20">
        <f>IF('Data Checking'!CL20="","",'Data Checking'!CL20)</f>
        <v>1</v>
      </c>
      <c r="BZ20">
        <f>IF('Data Checking'!CM20="","",'Data Checking'!CM20)</f>
        <v>0</v>
      </c>
      <c r="CA20">
        <f>IF('Data Checking'!CN20="","",'Data Checking'!CN20)</f>
        <v>0</v>
      </c>
      <c r="CB20">
        <f>IF('Data Checking'!CO20="","",'Data Checking'!CO20)</f>
        <v>0</v>
      </c>
      <c r="CC20" t="str">
        <f>IF('Data Checking'!CP20="","",'Data Checking'!CP20)</f>
        <v>0.024697553595887767</v>
      </c>
      <c r="CD20" t="str">
        <f>IF('Data Checking'!CQ20="","",'Data Checking'!CQ20)</f>
        <v/>
      </c>
      <c r="CE20" t="str">
        <f>IF('Data Checking'!CR20="","",'Data Checking'!CR20)</f>
        <v>1</v>
      </c>
      <c r="CF20" t="str">
        <f>IF('Data Checking'!CS20="","",'Data Checking'!CS20)</f>
        <v/>
      </c>
      <c r="CG20" t="str">
        <f>IF('Data Checking'!CT20="","",'Data Checking'!CT20)</f>
        <v/>
      </c>
      <c r="CH20">
        <f>IF('Data Checking'!CU20="","",'Data Checking'!CU20)</f>
        <v>2</v>
      </c>
      <c r="CI20">
        <f>IF('Data Checking'!CW20="","",'Data Checking'!CW20)</f>
        <v>5</v>
      </c>
      <c r="CJ20">
        <f>IF('Data Checking'!CY20="","",'Data Checking'!CY20)</f>
        <v>6</v>
      </c>
      <c r="CK20">
        <f>IF('Data Checking'!DA20="","",'Data Checking'!DA20)</f>
        <v>7</v>
      </c>
      <c r="CL20">
        <f>IF('Data Checking'!DC20="","",'Data Checking'!DC20)</f>
        <v>10</v>
      </c>
      <c r="CM20">
        <f>IF('Data Checking'!DE20="","",'Data Checking'!DE20)</f>
        <v>3</v>
      </c>
      <c r="CN20">
        <f>IF('Data Checking'!DG20="","",'Data Checking'!DG20)</f>
        <v>12</v>
      </c>
      <c r="CO20">
        <f>IF('Data Checking'!DI20="","",'Data Checking'!DI20)</f>
        <v>4</v>
      </c>
      <c r="CP20">
        <f>IF('Data Checking'!DK20="","",'Data Checking'!DK20)</f>
        <v>10</v>
      </c>
      <c r="CQ20">
        <f>IF('Data Checking'!DL20="","",'Data Checking'!DL20)</f>
        <v>5</v>
      </c>
      <c r="CR20">
        <f>IF('Data Checking'!DM20="","",'Data Checking'!DM20)</f>
        <v>100</v>
      </c>
      <c r="CS20">
        <f>IF('Data Checking'!DN20="","",'Data Checking'!DN20)</f>
        <v>0</v>
      </c>
      <c r="CT20">
        <f>IF('Data Checking'!DO20="","",'Data Checking'!DO20)</f>
        <v>7</v>
      </c>
      <c r="CU20">
        <f>IF('Data Checking'!DP20="","",'Data Checking'!DP20)</f>
        <v>0</v>
      </c>
      <c r="CV20" t="str">
        <f>IF('Data Checking'!DQ20="","",'Data Checking'!DQ20)</f>
        <v/>
      </c>
      <c r="CW20" t="str">
        <f>IF('Data Checking'!DR20="","",'Data Checking'!DR20)</f>
        <v/>
      </c>
      <c r="CX20" t="str">
        <f>IF('Data Checking'!DS20="","",'Data Checking'!DS20)</f>
        <v/>
      </c>
      <c r="CY20" t="str">
        <f>IF('Data Checking'!DT20="","",'Data Checking'!DT20)</f>
        <v/>
      </c>
      <c r="CZ20" t="str">
        <f>IF('Data Checking'!DU20="","",'Data Checking'!DU20)</f>
        <v/>
      </c>
      <c r="DA20" t="str">
        <f>IF('Data Checking'!DV20="","",'Data Checking'!DV20)</f>
        <v/>
      </c>
      <c r="DB20" t="str">
        <f>IF('Data Checking'!DW20="","",'Data Checking'!DW20)</f>
        <v/>
      </c>
      <c r="DC20" t="str">
        <f>IF('Data Checking'!DY20="","",'Data Checking'!DY20)</f>
        <v/>
      </c>
      <c r="DD20" t="str">
        <f>IF('Data Checking'!EA20="","",'Data Checking'!EA20)</f>
        <v/>
      </c>
      <c r="DE20" t="str">
        <f>IF('Data Checking'!EC20="","",'Data Checking'!EC20)</f>
        <v/>
      </c>
      <c r="DF20" t="str">
        <f>IF('Data Checking'!EE20="","",'Data Checking'!EE20)</f>
        <v/>
      </c>
      <c r="DG20" t="str">
        <f>IF('Data Checking'!EG20="","",'Data Checking'!EG20)</f>
        <v/>
      </c>
      <c r="DH20" t="str">
        <f>IF('Data Checking'!EI20="","",'Data Checking'!EI20)</f>
        <v/>
      </c>
      <c r="DI20" t="str">
        <f>IF('Data Checking'!EJ20="","",'Data Checking'!EJ20)</f>
        <v/>
      </c>
      <c r="DJ20" t="str">
        <f>IF('Data Checking'!EK20="","",'Data Checking'!EK20)</f>
        <v/>
      </c>
      <c r="DK20" t="str">
        <f>IF('Data Checking'!EL20="","",'Data Checking'!EL20)</f>
        <v/>
      </c>
      <c r="DL20" t="str">
        <f>IF('Data Checking'!EM20="","",'Data Checking'!EM20)</f>
        <v/>
      </c>
      <c r="DM20" t="str">
        <f>IF('Data Checking'!EN20="","",'Data Checking'!EN20)</f>
        <v/>
      </c>
      <c r="DN20" t="str">
        <f>IF('Data Checking'!EO20="","",'Data Checking'!EO20)</f>
        <v>Oui</v>
      </c>
      <c r="DO20">
        <f>IF('Data Checking'!EP20="","",'Data Checking'!EP20)</f>
        <v>3</v>
      </c>
      <c r="DP20">
        <f>IF('Data Checking'!ER20="","",'Data Checking'!ER20)</f>
        <v>15</v>
      </c>
      <c r="DQ20">
        <f>IF('Data Checking'!ES20="","",'Data Checking'!ES20)</f>
        <v>4</v>
      </c>
      <c r="DR20">
        <f>IF('Data Checking'!ET20="","",'Data Checking'!ET20)</f>
        <v>2</v>
      </c>
      <c r="DS20" t="str">
        <f>IF('Data Checking'!EU20="","",'Data Checking'!EU20)</f>
        <v/>
      </c>
      <c r="DT20" t="str">
        <f>IF('Data Checking'!EV20="","",'Data Checking'!EV20)</f>
        <v>Station de radio Appel téléphonique</v>
      </c>
      <c r="DU20">
        <f>IF('Data Checking'!EW20="","",'Data Checking'!EW20)</f>
        <v>1</v>
      </c>
      <c r="DV20">
        <f>IF('Data Checking'!EX20="","",'Data Checking'!EX20)</f>
        <v>0</v>
      </c>
      <c r="DW20">
        <f>IF('Data Checking'!EY20="","",'Data Checking'!EY20)</f>
        <v>0</v>
      </c>
      <c r="DX20">
        <f>IF('Data Checking'!EZ20="","",'Data Checking'!EZ20)</f>
        <v>0</v>
      </c>
      <c r="DY20">
        <f>IF('Data Checking'!FA20="","",'Data Checking'!FA20)</f>
        <v>0</v>
      </c>
      <c r="DZ20">
        <f>IF('Data Checking'!FB20="","",'Data Checking'!FB20)</f>
        <v>1</v>
      </c>
      <c r="EA20">
        <f>IF('Data Checking'!FC20="","",'Data Checking'!FC20)</f>
        <v>0</v>
      </c>
      <c r="EB20">
        <f>IF('Data Checking'!FD20="","",'Data Checking'!FD20)</f>
        <v>0</v>
      </c>
      <c r="EC20">
        <f>IF('Data Checking'!FE20="","",'Data Checking'!FE20)</f>
        <v>0</v>
      </c>
      <c r="ED20">
        <f>IF('Data Checking'!FF20="","",'Data Checking'!FF20)</f>
        <v>0</v>
      </c>
      <c r="EE20">
        <f>IF('Data Checking'!FG20="","",'Data Checking'!FG20)</f>
        <v>0</v>
      </c>
      <c r="EF20">
        <f>IF('Data Checking'!FH20="","",'Data Checking'!FH20)</f>
        <v>0</v>
      </c>
      <c r="EG20">
        <f>IF('Data Checking'!FI20="","",'Data Checking'!FI20)</f>
        <v>0</v>
      </c>
      <c r="EH20" t="str">
        <f>IF('Data Checking'!FJ20="","",'Data Checking'!FJ20)</f>
        <v/>
      </c>
      <c r="EI20" t="str">
        <f>IF('Data Checking'!FK20="","",'Data Checking'!FK20)</f>
        <v>Information sur le contexte sécuritaire</v>
      </c>
      <c r="EJ20" t="str">
        <f>IF('Data Checking'!FL20="","",'Data Checking'!FL20)</f>
        <v/>
      </c>
      <c r="EK20" t="str">
        <f>IF('Data Checking'!FM20="","",'Data Checking'!FM20)</f>
        <v/>
      </c>
      <c r="EL20" t="str">
        <f>IF('Data Checking'!FN20="","",'Data Checking'!FN20)</f>
        <v/>
      </c>
      <c r="EM20" t="str">
        <f>IF('Data Checking'!FO20="","",'Data Checking'!FO20)</f>
        <v/>
      </c>
      <c r="EN20" t="str">
        <f>IF('Data Checking'!FP20="","",'Data Checking'!FP20)</f>
        <v/>
      </c>
      <c r="EO20" t="str">
        <f>IF('Data Checking'!FQ20="","",'Data Checking'!FQ20)</f>
        <v/>
      </c>
      <c r="EP20" t="str">
        <f>IF('Data Checking'!FR20="","",'Data Checking'!FR20)</f>
        <v/>
      </c>
      <c r="EQ20" t="str">
        <f>IF('Data Checking'!FS20="","",'Data Checking'!FS20)</f>
        <v>Mukuli kisimba remy</v>
      </c>
      <c r="ER20">
        <f>IF('Data Checking'!FT20="","",'Data Checking'!FT20)</f>
        <v>4</v>
      </c>
      <c r="ES20" t="str">
        <f>IF('Data Checking'!FU20="","",'Data Checking'!FU20)</f>
        <v>Il maitrise la situation</v>
      </c>
      <c r="ET20" t="str">
        <f>IF('Data Checking'!FV20="","",'Data Checking'!FV20)</f>
        <v>vWvJfH3sDSZM3uC5W82MGH</v>
      </c>
      <c r="EU20" t="str">
        <f>IF('Data Checking'!FW20="","",'Data Checking'!FW20)</f>
        <v>v89tPMrAjVHLSntiBQ22UJ</v>
      </c>
      <c r="EV20" t="str">
        <f>IF('Data Checking'!FX20="","",'Data Checking'!FX20)</f>
        <v>v5AfrSZTqajduwJVMoNG7f</v>
      </c>
      <c r="EW20" t="str">
        <f>IF('Data Checking'!FY20="","",'Data Checking'!FY20)</f>
        <v>vbptduBAghB4e4bMMgdQUc</v>
      </c>
      <c r="EX20" t="str">
        <f>IF('Data Checking'!FZ20="","",'Data Checking'!FZ20)</f>
        <v>vNycnGWUpYeb3KNNoHrkGX</v>
      </c>
      <c r="EY20" t="str">
        <f>IF('Data Checking'!GA20="","",'Data Checking'!GA20)</f>
        <v/>
      </c>
      <c r="EZ20">
        <f>IF('Data Checking'!GB20="","",'Data Checking'!GB20)</f>
        <v>383048898</v>
      </c>
      <c r="FA20" t="str">
        <f>IF('Data Checking'!GC20="","",'Data Checking'!GC20)</f>
        <v>17209380-4294-42e0-a3d8-bb566b657356</v>
      </c>
      <c r="FB20">
        <f>IF('Data Checking'!GD20="","",'Data Checking'!GD20)</f>
        <v>44939.621851851851</v>
      </c>
      <c r="FC20" t="str">
        <f>IF('Data Checking'!GE20="","",'Data Checking'!GE20)</f>
        <v/>
      </c>
      <c r="FD20" t="str">
        <f>IF('Data Checking'!GF20="","",'Data Checking'!GF20)</f>
        <v/>
      </c>
      <c r="FE20" t="str">
        <f>IF('Data Checking'!GG20="","",'Data Checking'!GG20)</f>
        <v>submitted_via_web</v>
      </c>
      <c r="FF20" t="str">
        <f>IF('Data Checking'!GH20="","",'Data Checking'!GH20)</f>
        <v>reach_rdc_hsm_enqueteur</v>
      </c>
      <c r="FG20" t="str">
        <f>IF('Data Checking'!GI20="","",'Data Checking'!GI20)</f>
        <v/>
      </c>
      <c r="FH20">
        <f>IF('Data Checking'!GJ20="","",'Data Checking'!GJ20)</f>
        <v>52</v>
      </c>
    </row>
    <row r="21" spans="1:164" x14ac:dyDescent="0.25">
      <c r="A21">
        <f>IF('Data Checking'!D21="","",'Data Checking'!D21)</f>
        <v>44939</v>
      </c>
      <c r="B21">
        <f>IF('Data Checking'!E21="","",'Data Checking'!E21)</f>
        <v>44939.440641747693</v>
      </c>
      <c r="C21">
        <f>IF('Data Checking'!F21="","",'Data Checking'!F21)</f>
        <v>44939.472516643516</v>
      </c>
      <c r="D21" t="str">
        <f>IF('Data Checking'!I21="","",'Data Checking'!I21)</f>
        <v>audit.csv</v>
      </c>
      <c r="E21" t="str">
        <f>IF('Data Checking'!J21="","",'Data Checking'!J21)</f>
        <v>https://kc.humanitarianresponse.info/media/original?media_file=reachrdcdata%2Fattachments%2F03786f7074524bcf85122757f5105ae7%2F18b1b41a-ef66-4314-8c21-08d4ee8cd7ea%2Faudit.csv</v>
      </c>
      <c r="F21" t="str">
        <f>IF('Data Checking'!K21="","",'Data Checking'!K21)</f>
        <v/>
      </c>
      <c r="G21" t="str">
        <f>IF('Data Checking'!L21="","",'Data Checking'!L21)</f>
        <v/>
      </c>
      <c r="H21" t="str">
        <f>IF('Data Checking'!M21="","",'Data Checking'!M21)</f>
        <v>ENU5</v>
      </c>
      <c r="I21" t="str">
        <f>IF('Data Checking'!N21="","",'Data Checking'!N21)</f>
        <v>Kalemie</v>
      </c>
      <c r="J21" t="str">
        <f>IF('Data Checking'!O21="","",'Data Checking'!O21)</f>
        <v>Décembre</v>
      </c>
      <c r="K21" t="str">
        <f>IF('Data Checking'!P21="","",'Data Checking'!P21)</f>
        <v>Entretien à distance (appel téléphonique)</v>
      </c>
      <c r="L21">
        <f>IF('Data Checking'!Q21="","",'Data Checking'!Q21)</f>
        <v>821294776</v>
      </c>
      <c r="M21">
        <f>IF('Data Checking'!R21="","",'Data Checking'!R21)</f>
        <v>821294776</v>
      </c>
      <c r="N21" t="str">
        <f>IF('Data Checking'!S21="","",'Data Checking'!S21)</f>
        <v>Oui</v>
      </c>
      <c r="O21" t="str">
        <f>IF('Data Checking'!U21="","",'Data Checking'!U21)</f>
        <v/>
      </c>
      <c r="P21" t="str">
        <f>IF('Data Checking'!V21="","",'Data Checking'!V21)</f>
        <v/>
      </c>
      <c r="Q21" t="str">
        <f>IF('Data Checking'!W21="","",'Data Checking'!W21)</f>
        <v/>
      </c>
      <c r="R21" t="str">
        <f>IF('Data Checking'!X21="","",'Data Checking'!X21)</f>
        <v>Oui</v>
      </c>
      <c r="S21" t="str">
        <f>IF('Data Checking'!Z21="","",'Data Checking'!Z21)</f>
        <v/>
      </c>
      <c r="T21" t="str">
        <f>IF('Data Checking'!AA21="","",'Data Checking'!AA21)</f>
        <v/>
      </c>
      <c r="U21" t="str">
        <f>IF('Data Checking'!AB21="","",'Data Checking'!AB21)</f>
        <v>Maintenant</v>
      </c>
      <c r="V21" t="str">
        <f>IF('Data Checking'!AD21="","",'Data Checking'!AD21)</f>
        <v/>
      </c>
      <c r="W21" t="str">
        <f>IF('Data Checking'!AE21="","",'Data Checking'!AE21)</f>
        <v>Kangakolo moza</v>
      </c>
      <c r="X21" t="str">
        <f>IF('Data Checking'!AF21="","",'Data Checking'!AF21)</f>
        <v>Femme</v>
      </c>
      <c r="Y21">
        <f>IF('Data Checking'!AG21="","",'Data Checking'!AG21)</f>
        <v>40</v>
      </c>
      <c r="Z21" t="str">
        <f>IF('Data Checking'!AH21="","",'Data Checking'!AH21)</f>
        <v>Professionnel de la santé</v>
      </c>
      <c r="AA21" t="str">
        <f>IF('Data Checking'!AI21="","",'Data Checking'!AI21)</f>
        <v/>
      </c>
      <c r="AB21" t="str">
        <f>IF('Data Checking'!AJ21="","",'Data Checking'!AJ21)</f>
        <v/>
      </c>
      <c r="AC21" t="str">
        <f>IF('Data Checking'!AK21="","",'Data Checking'!AK21)</f>
        <v/>
      </c>
      <c r="AD21" t="str">
        <f>IF('Data Checking'!AL21="","",'Data Checking'!AL21)</f>
        <v/>
      </c>
      <c r="AE21" t="str">
        <f>IF('Data Checking'!AM21="","",'Data Checking'!AM21)</f>
        <v/>
      </c>
      <c r="AF21" t="str">
        <f>IF('Data Checking'!AN21="","",'Data Checking'!AN21)</f>
        <v>Infirmier titulaire</v>
      </c>
      <c r="AG21" t="str">
        <f>IF('Data Checking'!AO21="","",'Data Checking'!AO21)</f>
        <v/>
      </c>
      <c r="AH21" t="str">
        <f>IF('Data Checking'!AP21="","",'Data Checking'!AP21)</f>
        <v>Personne non déplacée (Autochtone)</v>
      </c>
      <c r="AI21" t="str">
        <f>IF('Data Checking'!AR21="","",'Data Checking'!AR21)</f>
        <v>Tanganyika</v>
      </c>
      <c r="AJ21" t="str">
        <f>IF('Data Checking'!AS21="","",'Data Checking'!AS21)</f>
        <v>Kalemie</v>
      </c>
      <c r="AK21" t="str">
        <f>IF('Data Checking'!AT21="","",'Data Checking'!AT21)</f>
        <v>4 coins</v>
      </c>
      <c r="AL21" t="str">
        <f>IF('Data Checking'!AU21="","",'Data Checking'!AU21)</f>
        <v/>
      </c>
      <c r="AM21" t="str">
        <f>IF('Data Checking'!AV21="","",'Data Checking'!AV21)</f>
        <v>4 coins</v>
      </c>
      <c r="AN21" t="str">
        <f>IF('Data Checking'!AW21="","",'Data Checking'!AW21)</f>
        <v/>
      </c>
      <c r="AO21" t="str">
        <f>IF('Data Checking'!AX21="","",'Data Checking'!AX21)</f>
        <v>Oui</v>
      </c>
      <c r="AP21" t="str">
        <f>IF('Data Checking'!AY21="","",'Data Checking'!AY21)</f>
        <v>Tanganyika</v>
      </c>
      <c r="AQ21" t="str">
        <f>IF('Data Checking'!AZ21="","",'Data Checking'!AZ21)</f>
        <v>Kalemie</v>
      </c>
      <c r="AR21" t="str">
        <f>IF('Data Checking'!BA21="","",'Data Checking'!BA21)</f>
        <v>Quartier</v>
      </c>
      <c r="AS21" t="str">
        <f>IF('Data Checking'!BB21="","",'Data Checking'!BB21)</f>
        <v/>
      </c>
      <c r="AT21" t="str">
        <f>IF('Data Checking'!BC21="","",'Data Checking'!BC21)</f>
        <v/>
      </c>
      <c r="AU21" t="str">
        <f>IF('Data Checking'!BD21="","",'Data Checking'!BD21)</f>
        <v/>
      </c>
      <c r="AV21" t="str">
        <f>IF('Data Checking'!BE21="","",'Data Checking'!BE21)</f>
        <v>4 coins</v>
      </c>
      <c r="AW21" t="str">
        <f>IF('Data Checking'!BF21="","",'Data Checking'!BF21)</f>
        <v/>
      </c>
      <c r="AX21" t="str">
        <f>IF('Data Checking'!BG21="","",'Data Checking'!BG21)</f>
        <v>4 coins</v>
      </c>
      <c r="AY21" t="str">
        <f>IF('Data Checking'!BH21="","",'Data Checking'!BH21)</f>
        <v>Non</v>
      </c>
      <c r="AZ21" t="str">
        <f>IF('Data Checking'!BI21="","",'Data Checking'!BI21)</f>
        <v/>
      </c>
      <c r="BA21" t="str">
        <f>IF('Data Checking'!BJ21="","",'Data Checking'!BJ21)</f>
        <v>Oui</v>
      </c>
      <c r="BB21" t="str">
        <f>IF('Data Checking'!BK21="","",'Data Checking'!BK21)</f>
        <v>Oui</v>
      </c>
      <c r="BC21" t="str">
        <f>IF('Data Checking'!BL21="","",'Data Checking'!BL21)</f>
        <v/>
      </c>
      <c r="BD21" t="str">
        <f>IF('Data Checking'!BM21="","",'Data Checking'!BM21)</f>
        <v/>
      </c>
      <c r="BE21" t="str">
        <f>IF('Data Checking'!BN21="","",'Data Checking'!BN21)</f>
        <v/>
      </c>
      <c r="BF21" t="str">
        <f>IF('Data Checking'!BO21="","",'Data Checking'!BO21)</f>
        <v/>
      </c>
      <c r="BG21" t="str">
        <f>IF('Data Checking'!BP21="","",'Data Checking'!BP21)</f>
        <v/>
      </c>
      <c r="BH21" t="str">
        <f>IF('Data Checking'!BQ21="","",'Data Checking'!BQ21)</f>
        <v>Ne sait pas</v>
      </c>
      <c r="BI21" t="str">
        <f>IF('Data Checking'!BR21="","",'Data Checking'!BR21)</f>
        <v/>
      </c>
      <c r="BJ21" t="str">
        <f>IF('Data Checking'!BS21="","",'Data Checking'!BS21)</f>
        <v>Oui</v>
      </c>
      <c r="BK21" t="str">
        <f>IF('Data Checking'!BT21="","",'Data Checking'!BT21)</f>
        <v>Oui</v>
      </c>
      <c r="BL21" t="str">
        <f>IF('Data Checking'!BV21="","",'Data Checking'!BV21)</f>
        <v/>
      </c>
      <c r="BM21" t="str">
        <f>IF('Data Checking'!BW21="","",'Data Checking'!BW21)</f>
        <v/>
      </c>
      <c r="BN21" t="str">
        <f>IF('Data Checking'!BX21="","",'Data Checking'!BX21)</f>
        <v>Oui</v>
      </c>
      <c r="BO21" t="str">
        <f>IF('Data Checking'!BY21="","",'Data Checking'!BY21)</f>
        <v>Non</v>
      </c>
      <c r="BP21" t="str">
        <f>IF('Data Checking'!BZ21="","",'Data Checking'!BZ21)</f>
        <v>Oui</v>
      </c>
      <c r="BQ21" t="str">
        <f>IF('Data Checking'!CA21="","",'Data Checking'!CA21)</f>
        <v>Non</v>
      </c>
      <c r="BR21" t="str">
        <f>IF('Data Checking'!CB21="","",'Data Checking'!CB21)</f>
        <v>Non</v>
      </c>
      <c r="BS21" t="str">
        <f>IF('Data Checking'!CC21="","",'Data Checking'!CC21)</f>
        <v/>
      </c>
      <c r="BT21" t="str">
        <f>IF('Data Checking'!CD21="","",'Data Checking'!CD21)</f>
        <v>Communauté hôte (=Autochtones)</v>
      </c>
      <c r="BU21" t="str">
        <f>IF('Data Checking'!CE21="","",'Data Checking'!CE21)</f>
        <v>2</v>
      </c>
      <c r="BV21" t="str">
        <f>IF('Data Checking'!CF21="","",'Data Checking'!CF21)</f>
        <v>Oui</v>
      </c>
      <c r="BW21" t="str">
        <f>IF('Data Checking'!CG21="","",'Data Checking'!CG21)</f>
        <v>Communauté hôte (=Autochtones)</v>
      </c>
      <c r="BX21">
        <f>IF('Data Checking'!CK21="","",'Data Checking'!CK21)</f>
        <v>1</v>
      </c>
      <c r="BY21">
        <f>IF('Data Checking'!CL21="","",'Data Checking'!CL21)</f>
        <v>0</v>
      </c>
      <c r="BZ21">
        <f>IF('Data Checking'!CM21="","",'Data Checking'!CM21)</f>
        <v>0</v>
      </c>
      <c r="CA21">
        <f>IF('Data Checking'!CN21="","",'Data Checking'!CN21)</f>
        <v>0</v>
      </c>
      <c r="CB21">
        <f>IF('Data Checking'!CO21="","",'Data Checking'!CO21)</f>
        <v>0</v>
      </c>
      <c r="CC21" t="str">
        <f>IF('Data Checking'!CP21="","",'Data Checking'!CP21)</f>
        <v>0.8377199015439765</v>
      </c>
      <c r="CD21" t="str">
        <f>IF('Data Checking'!CQ21="","",'Data Checking'!CQ21)</f>
        <v/>
      </c>
      <c r="CE21" t="str">
        <f>IF('Data Checking'!CR21="","",'Data Checking'!CR21)</f>
        <v>2</v>
      </c>
      <c r="CF21" t="str">
        <f>IF('Data Checking'!CS21="","",'Data Checking'!CS21)</f>
        <v/>
      </c>
      <c r="CG21" t="str">
        <f>IF('Data Checking'!CT21="","",'Data Checking'!CT21)</f>
        <v/>
      </c>
      <c r="CH21" t="str">
        <f>IF('Data Checking'!CU21="","",'Data Checking'!CU21)</f>
        <v/>
      </c>
      <c r="CI21" t="str">
        <f>IF('Data Checking'!CW21="","",'Data Checking'!CW21)</f>
        <v/>
      </c>
      <c r="CJ21" t="str">
        <f>IF('Data Checking'!CY21="","",'Data Checking'!CY21)</f>
        <v/>
      </c>
      <c r="CK21" t="str">
        <f>IF('Data Checking'!DA21="","",'Data Checking'!DA21)</f>
        <v/>
      </c>
      <c r="CL21" t="str">
        <f>IF('Data Checking'!DC21="","",'Data Checking'!DC21)</f>
        <v/>
      </c>
      <c r="CM21" t="str">
        <f>IF('Data Checking'!DE21="","",'Data Checking'!DE21)</f>
        <v/>
      </c>
      <c r="CN21" t="str">
        <f>IF('Data Checking'!DG21="","",'Data Checking'!DG21)</f>
        <v/>
      </c>
      <c r="CO21" t="str">
        <f>IF('Data Checking'!DI21="","",'Data Checking'!DI21)</f>
        <v/>
      </c>
      <c r="CP21" t="str">
        <f>IF('Data Checking'!DK21="","",'Data Checking'!DK21)</f>
        <v/>
      </c>
      <c r="CQ21" t="str">
        <f>IF('Data Checking'!DL21="","",'Data Checking'!DL21)</f>
        <v/>
      </c>
      <c r="CR21" t="str">
        <f>IF('Data Checking'!DM21="","",'Data Checking'!DM21)</f>
        <v/>
      </c>
      <c r="CS21" t="str">
        <f>IF('Data Checking'!DN21="","",'Data Checking'!DN21)</f>
        <v/>
      </c>
      <c r="CT21" t="str">
        <f>IF('Data Checking'!DO21="","",'Data Checking'!DO21)</f>
        <v/>
      </c>
      <c r="CU21" t="str">
        <f>IF('Data Checking'!DP21="","",'Data Checking'!DP21)</f>
        <v/>
      </c>
      <c r="CV21" t="str">
        <f>IF('Data Checking'!DQ21="","",'Data Checking'!DQ21)</f>
        <v/>
      </c>
      <c r="CW21" t="str">
        <f>IF('Data Checking'!DR21="","",'Data Checking'!DR21)</f>
        <v/>
      </c>
      <c r="CX21">
        <f>IF('Data Checking'!DS21="","",'Data Checking'!DS21)</f>
        <v>35</v>
      </c>
      <c r="CY21">
        <f>IF('Data Checking'!DT21="","",'Data Checking'!DT21)</f>
        <v>12</v>
      </c>
      <c r="CZ21">
        <f>IF('Data Checking'!DU21="","",'Data Checking'!DU21)</f>
        <v>25</v>
      </c>
      <c r="DA21">
        <f>IF('Data Checking'!DV21="","",'Data Checking'!DV21)</f>
        <v>5</v>
      </c>
      <c r="DB21">
        <f>IF('Data Checking'!DW21="","",'Data Checking'!DW21)</f>
        <v>4</v>
      </c>
      <c r="DC21">
        <f>IF('Data Checking'!DY21="","",'Data Checking'!DY21)</f>
        <v>3</v>
      </c>
      <c r="DD21">
        <f>IF('Data Checking'!EA21="","",'Data Checking'!EA21)</f>
        <v>10</v>
      </c>
      <c r="DE21">
        <f>IF('Data Checking'!EC21="","",'Data Checking'!EC21)</f>
        <v>14</v>
      </c>
      <c r="DF21">
        <f>IF('Data Checking'!EE21="","",'Data Checking'!EE21)</f>
        <v>3</v>
      </c>
      <c r="DG21">
        <f>IF('Data Checking'!EG21="","",'Data Checking'!EG21)</f>
        <v>11</v>
      </c>
      <c r="DH21">
        <f>IF('Data Checking'!EI21="","",'Data Checking'!EI21)</f>
        <v>12</v>
      </c>
      <c r="DI21">
        <f>IF('Data Checking'!EJ21="","",'Data Checking'!EJ21)</f>
        <v>2</v>
      </c>
      <c r="DJ21">
        <f>IF('Data Checking'!EK21="","",'Data Checking'!EK21)</f>
        <v>3</v>
      </c>
      <c r="DK21">
        <f>IF('Data Checking'!EL21="","",'Data Checking'!EL21)</f>
        <v>9</v>
      </c>
      <c r="DL21" t="str">
        <f>IF('Data Checking'!EM21="","",'Data Checking'!EM21)</f>
        <v/>
      </c>
      <c r="DM21" t="str">
        <f>IF('Data Checking'!EN21="","",'Data Checking'!EN21)</f>
        <v/>
      </c>
      <c r="DN21" t="str">
        <f>IF('Data Checking'!EO21="","",'Data Checking'!EO21)</f>
        <v>Oui</v>
      </c>
      <c r="DO21">
        <f>IF('Data Checking'!EP21="","",'Data Checking'!EP21)</f>
        <v>2</v>
      </c>
      <c r="DP21">
        <f>IF('Data Checking'!ER21="","",'Data Checking'!ER21)</f>
        <v>0</v>
      </c>
      <c r="DQ21">
        <f>IF('Data Checking'!ES21="","",'Data Checking'!ES21)</f>
        <v>0</v>
      </c>
      <c r="DR21">
        <f>IF('Data Checking'!ET21="","",'Data Checking'!ET21)</f>
        <v>0</v>
      </c>
      <c r="DS21" t="str">
        <f>IF('Data Checking'!EU21="","",'Data Checking'!EU21)</f>
        <v/>
      </c>
      <c r="DT21" t="str">
        <f>IF('Data Checking'!EV21="","",'Data Checking'!EV21)</f>
        <v>Appel téléphonique Station de radio Médias sociaux (Facebook, Whatsapp, etc.)</v>
      </c>
      <c r="DU21">
        <f>IF('Data Checking'!EW21="","",'Data Checking'!EW21)</f>
        <v>1</v>
      </c>
      <c r="DV21">
        <f>IF('Data Checking'!EX21="","",'Data Checking'!EX21)</f>
        <v>0</v>
      </c>
      <c r="DW21">
        <f>IF('Data Checking'!EY21="","",'Data Checking'!EY21)</f>
        <v>0</v>
      </c>
      <c r="DX21">
        <f>IF('Data Checking'!EZ21="","",'Data Checking'!EZ21)</f>
        <v>1</v>
      </c>
      <c r="DY21">
        <f>IF('Data Checking'!FA21="","",'Data Checking'!FA21)</f>
        <v>0</v>
      </c>
      <c r="DZ21">
        <f>IF('Data Checking'!FB21="","",'Data Checking'!FB21)</f>
        <v>1</v>
      </c>
      <c r="EA21">
        <f>IF('Data Checking'!FC21="","",'Data Checking'!FC21)</f>
        <v>0</v>
      </c>
      <c r="EB21">
        <f>IF('Data Checking'!FD21="","",'Data Checking'!FD21)</f>
        <v>0</v>
      </c>
      <c r="EC21">
        <f>IF('Data Checking'!FE21="","",'Data Checking'!FE21)</f>
        <v>0</v>
      </c>
      <c r="ED21">
        <f>IF('Data Checking'!FF21="","",'Data Checking'!FF21)</f>
        <v>0</v>
      </c>
      <c r="EE21">
        <f>IF('Data Checking'!FG21="","",'Data Checking'!FG21)</f>
        <v>0</v>
      </c>
      <c r="EF21">
        <f>IF('Data Checking'!FH21="","",'Data Checking'!FH21)</f>
        <v>0</v>
      </c>
      <c r="EG21">
        <f>IF('Data Checking'!FI21="","",'Data Checking'!FI21)</f>
        <v>0</v>
      </c>
      <c r="EH21" t="str">
        <f>IF('Data Checking'!FJ21="","",'Data Checking'!FJ21)</f>
        <v/>
      </c>
      <c r="EI21" t="str">
        <f>IF('Data Checking'!FK21="","",'Data Checking'!FK21)</f>
        <v>Information sur les politiques publiques mise en œuvre dans le pays /la province (y compris sur le developpement)</v>
      </c>
      <c r="EJ21" t="str">
        <f>IF('Data Checking'!FL21="","",'Data Checking'!FL21)</f>
        <v/>
      </c>
      <c r="EK21" t="str">
        <f>IF('Data Checking'!FM21="","",'Data Checking'!FM21)</f>
        <v/>
      </c>
      <c r="EL21" t="str">
        <f>IF('Data Checking'!FN21="","",'Data Checking'!FN21)</f>
        <v/>
      </c>
      <c r="EM21" t="str">
        <f>IF('Data Checking'!FO21="","",'Data Checking'!FO21)</f>
        <v/>
      </c>
      <c r="EN21" t="str">
        <f>IF('Data Checking'!FP21="","",'Data Checking'!FP21)</f>
        <v/>
      </c>
      <c r="EO21" t="str">
        <f>IF('Data Checking'!FQ21="","",'Data Checking'!FQ21)</f>
        <v/>
      </c>
      <c r="EP21" t="str">
        <f>IF('Data Checking'!FR21="","",'Data Checking'!FR21)</f>
        <v/>
      </c>
      <c r="EQ21" t="str">
        <f>IF('Data Checking'!FS21="","",'Data Checking'!FS21)</f>
        <v>4coin</v>
      </c>
      <c r="ER21">
        <f>IF('Data Checking'!FT21="","",'Data Checking'!FT21)</f>
        <v>5</v>
      </c>
      <c r="ES21" t="str">
        <f>IF('Data Checking'!FU21="","",'Data Checking'!FU21)</f>
        <v>L'informateur clee connait tres bien la situation de la localite</v>
      </c>
      <c r="ET21" t="str">
        <f>IF('Data Checking'!FV21="","",'Data Checking'!FV21)</f>
        <v>vWvJfH3sDSZM3uC5W82MGH</v>
      </c>
      <c r="EU21" t="str">
        <f>IF('Data Checking'!FW21="","",'Data Checking'!FW21)</f>
        <v>v89tPMrAjVHLSntiBQ22UJ</v>
      </c>
      <c r="EV21" t="str">
        <f>IF('Data Checking'!FX21="","",'Data Checking'!FX21)</f>
        <v>v5AfrSZTqajduwJVMoNG7f</v>
      </c>
      <c r="EW21" t="str">
        <f>IF('Data Checking'!FY21="","",'Data Checking'!FY21)</f>
        <v>vbptduBAghB4e4bMMgdQUc</v>
      </c>
      <c r="EX21" t="str">
        <f>IF('Data Checking'!FZ21="","",'Data Checking'!FZ21)</f>
        <v>vNycnGWUpYeb3KNNoHrkGX</v>
      </c>
      <c r="EY21" t="str">
        <f>IF('Data Checking'!GA21="","",'Data Checking'!GA21)</f>
        <v/>
      </c>
      <c r="EZ21">
        <f>IF('Data Checking'!GB21="","",'Data Checking'!GB21)</f>
        <v>383050966</v>
      </c>
      <c r="FA21" t="str">
        <f>IF('Data Checking'!GC21="","",'Data Checking'!GC21)</f>
        <v>18b1b41a-ef66-4314-8c21-08d4ee8cd7ea</v>
      </c>
      <c r="FB21">
        <f>IF('Data Checking'!GD21="","",'Data Checking'!GD21)</f>
        <v>44939.626539351862</v>
      </c>
      <c r="FC21" t="str">
        <f>IF('Data Checking'!GE21="","",'Data Checking'!GE21)</f>
        <v/>
      </c>
      <c r="FD21" t="str">
        <f>IF('Data Checking'!GF21="","",'Data Checking'!GF21)</f>
        <v/>
      </c>
      <c r="FE21" t="str">
        <f>IF('Data Checking'!GG21="","",'Data Checking'!GG21)</f>
        <v>submitted_via_web</v>
      </c>
      <c r="FF21" t="str">
        <f>IF('Data Checking'!GH21="","",'Data Checking'!GH21)</f>
        <v>reach_rdc_hsm_enqueteur</v>
      </c>
      <c r="FG21" t="str">
        <f>IF('Data Checking'!GI21="","",'Data Checking'!GI21)</f>
        <v/>
      </c>
      <c r="FH21">
        <f>IF('Data Checking'!GJ21="","",'Data Checking'!GJ21)</f>
        <v>53</v>
      </c>
    </row>
    <row r="22" spans="1:164" x14ac:dyDescent="0.25">
      <c r="A22">
        <f>IF('Data Checking'!D22="","",'Data Checking'!D22)</f>
        <v>44939</v>
      </c>
      <c r="B22">
        <f>IF('Data Checking'!E22="","",'Data Checking'!E22)</f>
        <v>44939.475008541667</v>
      </c>
      <c r="C22">
        <f>IF('Data Checking'!F22="","",'Data Checking'!F22)</f>
        <v>44939.558676886583</v>
      </c>
      <c r="D22" t="str">
        <f>IF('Data Checking'!I22="","",'Data Checking'!I22)</f>
        <v>audit.csv</v>
      </c>
      <c r="E22" t="str">
        <f>IF('Data Checking'!J22="","",'Data Checking'!J22)</f>
        <v>https://kc.humanitarianresponse.info/media/original?media_file=reachrdcdata%2Fattachments%2F03786f7074524bcf85122757f5105ae7%2F872d9e44-4c6a-4ae4-b0e2-4f4837eae11c%2Faudit.csv</v>
      </c>
      <c r="F22" t="str">
        <f>IF('Data Checking'!K22="","",'Data Checking'!K22)</f>
        <v/>
      </c>
      <c r="G22" t="str">
        <f>IF('Data Checking'!L22="","",'Data Checking'!L22)</f>
        <v/>
      </c>
      <c r="H22" t="str">
        <f>IF('Data Checking'!M22="","",'Data Checking'!M22)</f>
        <v>ENU5</v>
      </c>
      <c r="I22" t="str">
        <f>IF('Data Checking'!N22="","",'Data Checking'!N22)</f>
        <v>Kalemie</v>
      </c>
      <c r="J22" t="str">
        <f>IF('Data Checking'!O22="","",'Data Checking'!O22)</f>
        <v>Décembre</v>
      </c>
      <c r="K22" t="str">
        <f>IF('Data Checking'!P22="","",'Data Checking'!P22)</f>
        <v>Entretien à distance (appel téléphonique)</v>
      </c>
      <c r="L22">
        <f>IF('Data Checking'!Q22="","",'Data Checking'!Q22)</f>
        <v>810762917</v>
      </c>
      <c r="M22">
        <f>IF('Data Checking'!R22="","",'Data Checking'!R22)</f>
        <v>810762917</v>
      </c>
      <c r="N22" t="str">
        <f>IF('Data Checking'!S22="","",'Data Checking'!S22)</f>
        <v>Oui</v>
      </c>
      <c r="O22" t="str">
        <f>IF('Data Checking'!U22="","",'Data Checking'!U22)</f>
        <v/>
      </c>
      <c r="P22" t="str">
        <f>IF('Data Checking'!V22="","",'Data Checking'!V22)</f>
        <v/>
      </c>
      <c r="Q22" t="str">
        <f>IF('Data Checking'!W22="","",'Data Checking'!W22)</f>
        <v/>
      </c>
      <c r="R22" t="str">
        <f>IF('Data Checking'!X22="","",'Data Checking'!X22)</f>
        <v>Oui</v>
      </c>
      <c r="S22" t="str">
        <f>IF('Data Checking'!Z22="","",'Data Checking'!Z22)</f>
        <v/>
      </c>
      <c r="T22" t="str">
        <f>IF('Data Checking'!AA22="","",'Data Checking'!AA22)</f>
        <v/>
      </c>
      <c r="U22" t="str">
        <f>IF('Data Checking'!AB22="","",'Data Checking'!AB22)</f>
        <v>Maintenant</v>
      </c>
      <c r="V22" t="str">
        <f>IF('Data Checking'!AD22="","",'Data Checking'!AD22)</f>
        <v/>
      </c>
      <c r="W22" t="str">
        <f>IF('Data Checking'!AE22="","",'Data Checking'!AE22)</f>
        <v>Theophil</v>
      </c>
      <c r="X22" t="str">
        <f>IF('Data Checking'!AF22="","",'Data Checking'!AF22)</f>
        <v>Homme</v>
      </c>
      <c r="Y22">
        <f>IF('Data Checking'!AG22="","",'Data Checking'!AG22)</f>
        <v>35</v>
      </c>
      <c r="Z22" t="str">
        <f>IF('Data Checking'!AH22="","",'Data Checking'!AH22)</f>
        <v>Professionnel de la santé</v>
      </c>
      <c r="AA22" t="str">
        <f>IF('Data Checking'!AI22="","",'Data Checking'!AI22)</f>
        <v/>
      </c>
      <c r="AB22" t="str">
        <f>IF('Data Checking'!AJ22="","",'Data Checking'!AJ22)</f>
        <v/>
      </c>
      <c r="AC22" t="str">
        <f>IF('Data Checking'!AK22="","",'Data Checking'!AK22)</f>
        <v/>
      </c>
      <c r="AD22" t="str">
        <f>IF('Data Checking'!AL22="","",'Data Checking'!AL22)</f>
        <v/>
      </c>
      <c r="AE22" t="str">
        <f>IF('Data Checking'!AM22="","",'Data Checking'!AM22)</f>
        <v/>
      </c>
      <c r="AF22" t="str">
        <f>IF('Data Checking'!AN22="","",'Data Checking'!AN22)</f>
        <v>Infirmier traitant</v>
      </c>
      <c r="AG22" t="str">
        <f>IF('Data Checking'!AO22="","",'Data Checking'!AO22)</f>
        <v/>
      </c>
      <c r="AH22" t="str">
        <f>IF('Data Checking'!AP22="","",'Data Checking'!AP22)</f>
        <v>Personne non déplacée (Autochtone)</v>
      </c>
      <c r="AI22" t="str">
        <f>IF('Data Checking'!AR22="","",'Data Checking'!AR22)</f>
        <v>Tanganyika</v>
      </c>
      <c r="AJ22" t="str">
        <f>IF('Data Checking'!AS22="","",'Data Checking'!AS22)</f>
        <v>Nyemba</v>
      </c>
      <c r="AK22" t="str">
        <f>IF('Data Checking'!AT22="","",'Data Checking'!AT22)</f>
        <v>Abattoir</v>
      </c>
      <c r="AL22" t="str">
        <f>IF('Data Checking'!AU22="","",'Data Checking'!AU22)</f>
        <v/>
      </c>
      <c r="AM22" t="str">
        <f>IF('Data Checking'!AV22="","",'Data Checking'!AV22)</f>
        <v>Abattoir</v>
      </c>
      <c r="AN22" t="str">
        <f>IF('Data Checking'!AW22="","",'Data Checking'!AW22)</f>
        <v/>
      </c>
      <c r="AO22" t="str">
        <f>IF('Data Checking'!AX22="","",'Data Checking'!AX22)</f>
        <v>Oui</v>
      </c>
      <c r="AP22" t="str">
        <f>IF('Data Checking'!AY22="","",'Data Checking'!AY22)</f>
        <v>Tanganyika</v>
      </c>
      <c r="AQ22" t="str">
        <f>IF('Data Checking'!AZ22="","",'Data Checking'!AZ22)</f>
        <v>Nyemba</v>
      </c>
      <c r="AR22" t="str">
        <f>IF('Data Checking'!BA22="","",'Data Checking'!BA22)</f>
        <v>Quartier</v>
      </c>
      <c r="AS22" t="str">
        <f>IF('Data Checking'!BB22="","",'Data Checking'!BB22)</f>
        <v/>
      </c>
      <c r="AT22" t="str">
        <f>IF('Data Checking'!BC22="","",'Data Checking'!BC22)</f>
        <v/>
      </c>
      <c r="AU22" t="str">
        <f>IF('Data Checking'!BD22="","",'Data Checking'!BD22)</f>
        <v/>
      </c>
      <c r="AV22" t="str">
        <f>IF('Data Checking'!BE22="","",'Data Checking'!BE22)</f>
        <v>Abattoir</v>
      </c>
      <c r="AW22" t="str">
        <f>IF('Data Checking'!BF22="","",'Data Checking'!BF22)</f>
        <v/>
      </c>
      <c r="AX22" t="str">
        <f>IF('Data Checking'!BG22="","",'Data Checking'!BG22)</f>
        <v>Abattoir</v>
      </c>
      <c r="AY22" t="str">
        <f>IF('Data Checking'!BH22="","",'Data Checking'!BH22)</f>
        <v>Non</v>
      </c>
      <c r="AZ22" t="str">
        <f>IF('Data Checking'!BI22="","",'Data Checking'!BI22)</f>
        <v/>
      </c>
      <c r="BA22" t="str">
        <f>IF('Data Checking'!BJ22="","",'Data Checking'!BJ22)</f>
        <v>Oui</v>
      </c>
      <c r="BB22" t="str">
        <f>IF('Data Checking'!BK22="","",'Data Checking'!BK22)</f>
        <v>Oui</v>
      </c>
      <c r="BC22" t="str">
        <f>IF('Data Checking'!BL22="","",'Data Checking'!BL22)</f>
        <v/>
      </c>
      <c r="BD22" t="str">
        <f>IF('Data Checking'!BM22="","",'Data Checking'!BM22)</f>
        <v/>
      </c>
      <c r="BE22" t="str">
        <f>IF('Data Checking'!BN22="","",'Data Checking'!BN22)</f>
        <v/>
      </c>
      <c r="BF22" t="str">
        <f>IF('Data Checking'!BO22="","",'Data Checking'!BO22)</f>
        <v/>
      </c>
      <c r="BG22" t="str">
        <f>IF('Data Checking'!BP22="","",'Data Checking'!BP22)</f>
        <v/>
      </c>
      <c r="BH22" t="str">
        <f>IF('Data Checking'!BQ22="","",'Data Checking'!BQ22)</f>
        <v>Ne sait pas</v>
      </c>
      <c r="BI22" t="str">
        <f>IF('Data Checking'!BR22="","",'Data Checking'!BR22)</f>
        <v/>
      </c>
      <c r="BJ22" t="str">
        <f>IF('Data Checking'!BS22="","",'Data Checking'!BS22)</f>
        <v>Oui</v>
      </c>
      <c r="BK22" t="str">
        <f>IF('Data Checking'!BT22="","",'Data Checking'!BT22)</f>
        <v>Oui</v>
      </c>
      <c r="BL22" t="str">
        <f>IF('Data Checking'!BV22="","",'Data Checking'!BV22)</f>
        <v/>
      </c>
      <c r="BM22" t="str">
        <f>IF('Data Checking'!BW22="","",'Data Checking'!BW22)</f>
        <v/>
      </c>
      <c r="BN22" t="str">
        <f>IF('Data Checking'!BX22="","",'Data Checking'!BX22)</f>
        <v>Oui</v>
      </c>
      <c r="BO22" t="str">
        <f>IF('Data Checking'!BY22="","",'Data Checking'!BY22)</f>
        <v>Oui</v>
      </c>
      <c r="BP22" t="str">
        <f>IF('Data Checking'!BZ22="","",'Data Checking'!BZ22)</f>
        <v>Oui</v>
      </c>
      <c r="BQ22" t="str">
        <f>IF('Data Checking'!CA22="","",'Data Checking'!CA22)</f>
        <v>Non</v>
      </c>
      <c r="BR22" t="str">
        <f>IF('Data Checking'!CB22="","",'Data Checking'!CB22)</f>
        <v>Non</v>
      </c>
      <c r="BS22" t="str">
        <f>IF('Data Checking'!CC22="","",'Data Checking'!CC22)</f>
        <v/>
      </c>
      <c r="BT22" t="str">
        <f>IF('Data Checking'!CD22="","",'Data Checking'!CD22)</f>
        <v>Communauté hôte (=Autochtones)</v>
      </c>
      <c r="BU22" t="str">
        <f>IF('Data Checking'!CE22="","",'Data Checking'!CE22)</f>
        <v>3</v>
      </c>
      <c r="BV22" t="str">
        <f>IF('Data Checking'!CF22="","",'Data Checking'!CF22)</f>
        <v>Non</v>
      </c>
      <c r="BW22" t="str">
        <f>IF('Data Checking'!CG22="","",'Data Checking'!CG22)</f>
        <v/>
      </c>
      <c r="BX22" t="str">
        <f>IF('Data Checking'!CK22="","",'Data Checking'!CK22)</f>
        <v/>
      </c>
      <c r="BY22" t="str">
        <f>IF('Data Checking'!CL22="","",'Data Checking'!CL22)</f>
        <v/>
      </c>
      <c r="BZ22" t="str">
        <f>IF('Data Checking'!CM22="","",'Data Checking'!CM22)</f>
        <v/>
      </c>
      <c r="CA22" t="str">
        <f>IF('Data Checking'!CN22="","",'Data Checking'!CN22)</f>
        <v/>
      </c>
      <c r="CB22" t="str">
        <f>IF('Data Checking'!CO22="","",'Data Checking'!CO22)</f>
        <v/>
      </c>
      <c r="CC22" t="str">
        <f>IF('Data Checking'!CP22="","",'Data Checking'!CP22)</f>
        <v>0.7789890355570244</v>
      </c>
      <c r="CD22" t="str">
        <f>IF('Data Checking'!CQ22="","",'Data Checking'!CQ22)</f>
        <v/>
      </c>
      <c r="CE22" t="str">
        <f>IF('Data Checking'!CR22="","",'Data Checking'!CR22)</f>
        <v>2</v>
      </c>
      <c r="CF22" t="str">
        <f>IF('Data Checking'!CS22="","",'Data Checking'!CS22)</f>
        <v/>
      </c>
      <c r="CG22" t="str">
        <f>IF('Data Checking'!CT22="","",'Data Checking'!CT22)</f>
        <v/>
      </c>
      <c r="CH22" t="str">
        <f>IF('Data Checking'!CU22="","",'Data Checking'!CU22)</f>
        <v/>
      </c>
      <c r="CI22" t="str">
        <f>IF('Data Checking'!CW22="","",'Data Checking'!CW22)</f>
        <v/>
      </c>
      <c r="CJ22" t="str">
        <f>IF('Data Checking'!CY22="","",'Data Checking'!CY22)</f>
        <v/>
      </c>
      <c r="CK22" t="str">
        <f>IF('Data Checking'!DA22="","",'Data Checking'!DA22)</f>
        <v/>
      </c>
      <c r="CL22" t="str">
        <f>IF('Data Checking'!DC22="","",'Data Checking'!DC22)</f>
        <v/>
      </c>
      <c r="CM22" t="str">
        <f>IF('Data Checking'!DE22="","",'Data Checking'!DE22)</f>
        <v/>
      </c>
      <c r="CN22" t="str">
        <f>IF('Data Checking'!DG22="","",'Data Checking'!DG22)</f>
        <v/>
      </c>
      <c r="CO22" t="str">
        <f>IF('Data Checking'!DI22="","",'Data Checking'!DI22)</f>
        <v/>
      </c>
      <c r="CP22" t="str">
        <f>IF('Data Checking'!DK22="","",'Data Checking'!DK22)</f>
        <v/>
      </c>
      <c r="CQ22" t="str">
        <f>IF('Data Checking'!DL22="","",'Data Checking'!DL22)</f>
        <v/>
      </c>
      <c r="CR22" t="str">
        <f>IF('Data Checking'!DM22="","",'Data Checking'!DM22)</f>
        <v/>
      </c>
      <c r="CS22" t="str">
        <f>IF('Data Checking'!DN22="","",'Data Checking'!DN22)</f>
        <v/>
      </c>
      <c r="CT22" t="str">
        <f>IF('Data Checking'!DO22="","",'Data Checking'!DO22)</f>
        <v/>
      </c>
      <c r="CU22" t="str">
        <f>IF('Data Checking'!DP22="","",'Data Checking'!DP22)</f>
        <v/>
      </c>
      <c r="CV22" t="str">
        <f>IF('Data Checking'!DQ22="","",'Data Checking'!DQ22)</f>
        <v/>
      </c>
      <c r="CW22" t="str">
        <f>IF('Data Checking'!DR22="","",'Data Checking'!DR22)</f>
        <v/>
      </c>
      <c r="CX22">
        <f>IF('Data Checking'!DS22="","",'Data Checking'!DS22)</f>
        <v>100</v>
      </c>
      <c r="CY22">
        <f>IF('Data Checking'!DT22="","",'Data Checking'!DT22)</f>
        <v>28</v>
      </c>
      <c r="CZ22">
        <f>IF('Data Checking'!DU22="","",'Data Checking'!DU22)</f>
        <v>75</v>
      </c>
      <c r="DA22">
        <f>IF('Data Checking'!DV22="","",'Data Checking'!DV22)</f>
        <v>15</v>
      </c>
      <c r="DB22">
        <f>IF('Data Checking'!DW22="","",'Data Checking'!DW22)</f>
        <v>3</v>
      </c>
      <c r="DC22">
        <f>IF('Data Checking'!DY22="","",'Data Checking'!DY22)</f>
        <v>2</v>
      </c>
      <c r="DD22">
        <f>IF('Data Checking'!EA22="","",'Data Checking'!EA22)</f>
        <v>2</v>
      </c>
      <c r="DE22">
        <f>IF('Data Checking'!EC22="","",'Data Checking'!EC22)</f>
        <v>4</v>
      </c>
      <c r="DF22">
        <f>IF('Data Checking'!EE22="","",'Data Checking'!EE22)</f>
        <v>4</v>
      </c>
      <c r="DG22">
        <f>IF('Data Checking'!EG22="","",'Data Checking'!EG22)</f>
        <v>7</v>
      </c>
      <c r="DH22">
        <f>IF('Data Checking'!EI22="","",'Data Checking'!EI22)</f>
        <v>22</v>
      </c>
      <c r="DI22">
        <f>IF('Data Checking'!EJ22="","",'Data Checking'!EJ22)</f>
        <v>3</v>
      </c>
      <c r="DJ22">
        <f>IF('Data Checking'!EK22="","",'Data Checking'!EK22)</f>
        <v>2</v>
      </c>
      <c r="DK22">
        <f>IF('Data Checking'!EL22="","",'Data Checking'!EL22)</f>
        <v>11</v>
      </c>
      <c r="DL22" t="str">
        <f>IF('Data Checking'!EM22="","",'Data Checking'!EM22)</f>
        <v/>
      </c>
      <c r="DM22" t="str">
        <f>IF('Data Checking'!EN22="","",'Data Checking'!EN22)</f>
        <v/>
      </c>
      <c r="DN22" t="str">
        <f>IF('Data Checking'!EO22="","",'Data Checking'!EO22)</f>
        <v>Oui</v>
      </c>
      <c r="DO22">
        <f>IF('Data Checking'!EP22="","",'Data Checking'!EP22)</f>
        <v>7</v>
      </c>
      <c r="DP22">
        <f>IF('Data Checking'!ER22="","",'Data Checking'!ER22)</f>
        <v>5</v>
      </c>
      <c r="DQ22">
        <f>IF('Data Checking'!ES22="","",'Data Checking'!ES22)</f>
        <v>2</v>
      </c>
      <c r="DR22">
        <f>IF('Data Checking'!ET22="","",'Data Checking'!ET22)</f>
        <v>1</v>
      </c>
      <c r="DS22" t="str">
        <f>IF('Data Checking'!EU22="","",'Data Checking'!EU22)</f>
        <v/>
      </c>
      <c r="DT22" t="str">
        <f>IF('Data Checking'!EV22="","",'Data Checking'!EV22)</f>
        <v>Station de radio Appel téléphonique Conversation avec leaders communautaires (pas autorité locale)</v>
      </c>
      <c r="DU22">
        <f>IF('Data Checking'!EW22="","",'Data Checking'!EW22)</f>
        <v>1</v>
      </c>
      <c r="DV22">
        <f>IF('Data Checking'!EX22="","",'Data Checking'!EX22)</f>
        <v>0</v>
      </c>
      <c r="DW22">
        <f>IF('Data Checking'!EY22="","",'Data Checking'!EY22)</f>
        <v>0</v>
      </c>
      <c r="DX22">
        <f>IF('Data Checking'!EZ22="","",'Data Checking'!EZ22)</f>
        <v>0</v>
      </c>
      <c r="DY22">
        <f>IF('Data Checking'!FA22="","",'Data Checking'!FA22)</f>
        <v>0</v>
      </c>
      <c r="DZ22">
        <f>IF('Data Checking'!FB22="","",'Data Checking'!FB22)</f>
        <v>1</v>
      </c>
      <c r="EA22">
        <f>IF('Data Checking'!FC22="","",'Data Checking'!FC22)</f>
        <v>0</v>
      </c>
      <c r="EB22">
        <f>IF('Data Checking'!FD22="","",'Data Checking'!FD22)</f>
        <v>0</v>
      </c>
      <c r="EC22">
        <f>IF('Data Checking'!FE22="","",'Data Checking'!FE22)</f>
        <v>1</v>
      </c>
      <c r="ED22">
        <f>IF('Data Checking'!FF22="","",'Data Checking'!FF22)</f>
        <v>0</v>
      </c>
      <c r="EE22">
        <f>IF('Data Checking'!FG22="","",'Data Checking'!FG22)</f>
        <v>0</v>
      </c>
      <c r="EF22">
        <f>IF('Data Checking'!FH22="","",'Data Checking'!FH22)</f>
        <v>0</v>
      </c>
      <c r="EG22">
        <f>IF('Data Checking'!FI22="","",'Data Checking'!FI22)</f>
        <v>0</v>
      </c>
      <c r="EH22" t="str">
        <f>IF('Data Checking'!FJ22="","",'Data Checking'!FJ22)</f>
        <v/>
      </c>
      <c r="EI22" t="str">
        <f>IF('Data Checking'!FK22="","",'Data Checking'!FK22)</f>
        <v>Information sur l'accès à l'assistance humanitaire</v>
      </c>
      <c r="EJ22" t="str">
        <f>IF('Data Checking'!FL22="","",'Data Checking'!FL22)</f>
        <v/>
      </c>
      <c r="EK22" t="str">
        <f>IF('Data Checking'!FM22="","",'Data Checking'!FM22)</f>
        <v/>
      </c>
      <c r="EL22" t="str">
        <f>IF('Data Checking'!FN22="","",'Data Checking'!FN22)</f>
        <v/>
      </c>
      <c r="EM22" t="str">
        <f>IF('Data Checking'!FO22="","",'Data Checking'!FO22)</f>
        <v/>
      </c>
      <c r="EN22" t="str">
        <f>IF('Data Checking'!FP22="","",'Data Checking'!FP22)</f>
        <v/>
      </c>
      <c r="EO22" t="str">
        <f>IF('Data Checking'!FQ22="","",'Data Checking'!FQ22)</f>
        <v/>
      </c>
      <c r="EP22" t="str">
        <f>IF('Data Checking'!FR22="","",'Data Checking'!FR22)</f>
        <v/>
      </c>
      <c r="EQ22" t="str">
        <f>IF('Data Checking'!FS22="","",'Data Checking'!FS22)</f>
        <v>Abatoir</v>
      </c>
      <c r="ER22">
        <f>IF('Data Checking'!FT22="","",'Data Checking'!FT22)</f>
        <v>3</v>
      </c>
      <c r="ES22" t="str">
        <f>IF('Data Checking'!FU22="","",'Data Checking'!FU22)</f>
        <v>Ic connait la situation de la localite</v>
      </c>
      <c r="ET22" t="str">
        <f>IF('Data Checking'!FV22="","",'Data Checking'!FV22)</f>
        <v>vWvJfH3sDSZM3uC5W82MGH</v>
      </c>
      <c r="EU22" t="str">
        <f>IF('Data Checking'!FW22="","",'Data Checking'!FW22)</f>
        <v>v89tPMrAjVHLSntiBQ22UJ</v>
      </c>
      <c r="EV22" t="str">
        <f>IF('Data Checking'!FX22="","",'Data Checking'!FX22)</f>
        <v>v5AfrSZTqajduwJVMoNG7f</v>
      </c>
      <c r="EW22" t="str">
        <f>IF('Data Checking'!FY22="","",'Data Checking'!FY22)</f>
        <v>vbptduBAghB4e4bMMgdQUc</v>
      </c>
      <c r="EX22" t="str">
        <f>IF('Data Checking'!FZ22="","",'Data Checking'!FZ22)</f>
        <v>vNycnGWUpYeb3KNNoHrkGX</v>
      </c>
      <c r="EY22" t="str">
        <f>IF('Data Checking'!GA22="","",'Data Checking'!GA22)</f>
        <v/>
      </c>
      <c r="EZ22">
        <f>IF('Data Checking'!GB22="","",'Data Checking'!GB22)</f>
        <v>383050999</v>
      </c>
      <c r="FA22" t="str">
        <f>IF('Data Checking'!GC22="","",'Data Checking'!GC22)</f>
        <v>872d9e44-4c6a-4ae4-b0e2-4f4837eae11c</v>
      </c>
      <c r="FB22">
        <f>IF('Data Checking'!GD22="","",'Data Checking'!GD22)</f>
        <v>44939.626608796287</v>
      </c>
      <c r="FC22" t="str">
        <f>IF('Data Checking'!GE22="","",'Data Checking'!GE22)</f>
        <v/>
      </c>
      <c r="FD22" t="str">
        <f>IF('Data Checking'!GF22="","",'Data Checking'!GF22)</f>
        <v/>
      </c>
      <c r="FE22" t="str">
        <f>IF('Data Checking'!GG22="","",'Data Checking'!GG22)</f>
        <v>submitted_via_web</v>
      </c>
      <c r="FF22" t="str">
        <f>IF('Data Checking'!GH22="","",'Data Checking'!GH22)</f>
        <v>reach_rdc_hsm_enqueteur</v>
      </c>
      <c r="FG22" t="str">
        <f>IF('Data Checking'!GI22="","",'Data Checking'!GI22)</f>
        <v/>
      </c>
      <c r="FH22">
        <f>IF('Data Checking'!GJ22="","",'Data Checking'!GJ22)</f>
        <v>54</v>
      </c>
    </row>
    <row r="23" spans="1:164" x14ac:dyDescent="0.25">
      <c r="A23">
        <f>IF('Data Checking'!D23="","",'Data Checking'!D23)</f>
        <v>44939</v>
      </c>
      <c r="B23">
        <f>IF('Data Checking'!E23="","",'Data Checking'!E23)</f>
        <v>44939.584979293977</v>
      </c>
      <c r="C23">
        <f>IF('Data Checking'!F23="","",'Data Checking'!F23)</f>
        <v>44939.626437766201</v>
      </c>
      <c r="D23" t="str">
        <f>IF('Data Checking'!I23="","",'Data Checking'!I23)</f>
        <v>audit.csv</v>
      </c>
      <c r="E23" t="str">
        <f>IF('Data Checking'!J23="","",'Data Checking'!J23)</f>
        <v>https://kc.humanitarianresponse.info/media/original?media_file=reachrdcdata%2Fattachments%2F03786f7074524bcf85122757f5105ae7%2Fae38ae1d-3279-46bf-b334-0e5e2dc05df0%2Faudit.csv</v>
      </c>
      <c r="F23" t="str">
        <f>IF('Data Checking'!K23="","",'Data Checking'!K23)</f>
        <v/>
      </c>
      <c r="G23" t="str">
        <f>IF('Data Checking'!L23="","",'Data Checking'!L23)</f>
        <v/>
      </c>
      <c r="H23" t="str">
        <f>IF('Data Checking'!M23="","",'Data Checking'!M23)</f>
        <v>ENU5</v>
      </c>
      <c r="I23" t="str">
        <f>IF('Data Checking'!N23="","",'Data Checking'!N23)</f>
        <v>Kalemie</v>
      </c>
      <c r="J23" t="str">
        <f>IF('Data Checking'!O23="","",'Data Checking'!O23)</f>
        <v>Décembre</v>
      </c>
      <c r="K23" t="str">
        <f>IF('Data Checking'!P23="","",'Data Checking'!P23)</f>
        <v>Entretien à distance (appel téléphonique)</v>
      </c>
      <c r="L23">
        <f>IF('Data Checking'!Q23="","",'Data Checking'!Q23)</f>
        <v>813705534</v>
      </c>
      <c r="M23">
        <f>IF('Data Checking'!R23="","",'Data Checking'!R23)</f>
        <v>813705534</v>
      </c>
      <c r="N23" t="str">
        <f>IF('Data Checking'!S23="","",'Data Checking'!S23)</f>
        <v>Oui</v>
      </c>
      <c r="O23" t="str">
        <f>IF('Data Checking'!U23="","",'Data Checking'!U23)</f>
        <v/>
      </c>
      <c r="P23" t="str">
        <f>IF('Data Checking'!V23="","",'Data Checking'!V23)</f>
        <v/>
      </c>
      <c r="Q23" t="str">
        <f>IF('Data Checking'!W23="","",'Data Checking'!W23)</f>
        <v/>
      </c>
      <c r="R23" t="str">
        <f>IF('Data Checking'!X23="","",'Data Checking'!X23)</f>
        <v>Oui</v>
      </c>
      <c r="S23" t="str">
        <f>IF('Data Checking'!Z23="","",'Data Checking'!Z23)</f>
        <v/>
      </c>
      <c r="T23" t="str">
        <f>IF('Data Checking'!AA23="","",'Data Checking'!AA23)</f>
        <v/>
      </c>
      <c r="U23" t="str">
        <f>IF('Data Checking'!AB23="","",'Data Checking'!AB23)</f>
        <v>Maintenant</v>
      </c>
      <c r="V23" t="str">
        <f>IF('Data Checking'!AD23="","",'Data Checking'!AD23)</f>
        <v/>
      </c>
      <c r="W23" t="str">
        <f>IF('Data Checking'!AE23="","",'Data Checking'!AE23)</f>
        <v>Godefloir mwamba</v>
      </c>
      <c r="X23" t="str">
        <f>IF('Data Checking'!AF23="","",'Data Checking'!AF23)</f>
        <v>Homme</v>
      </c>
      <c r="Y23">
        <f>IF('Data Checking'!AG23="","",'Data Checking'!AG23)</f>
        <v>56</v>
      </c>
      <c r="Z23" t="str">
        <f>IF('Data Checking'!AH23="","",'Data Checking'!AH23)</f>
        <v>Agriculteur</v>
      </c>
      <c r="AA23" t="str">
        <f>IF('Data Checking'!AI23="","",'Data Checking'!AI23)</f>
        <v/>
      </c>
      <c r="AB23" t="str">
        <f>IF('Data Checking'!AJ23="","",'Data Checking'!AJ23)</f>
        <v/>
      </c>
      <c r="AC23" t="str">
        <f>IF('Data Checking'!AK23="","",'Data Checking'!AK23)</f>
        <v/>
      </c>
      <c r="AD23" t="str">
        <f>IF('Data Checking'!AL23="","",'Data Checking'!AL23)</f>
        <v/>
      </c>
      <c r="AE23" t="str">
        <f>IF('Data Checking'!AM23="","",'Data Checking'!AM23)</f>
        <v/>
      </c>
      <c r="AF23" t="str">
        <f>IF('Data Checking'!AN23="","",'Data Checking'!AN23)</f>
        <v/>
      </c>
      <c r="AG23" t="str">
        <f>IF('Data Checking'!AO23="","",'Data Checking'!AO23)</f>
        <v/>
      </c>
      <c r="AH23" t="str">
        <f>IF('Data Checking'!AP23="","",'Data Checking'!AP23)</f>
        <v>Personne retournée</v>
      </c>
      <c r="AI23" t="str">
        <f>IF('Data Checking'!AR23="","",'Data Checking'!AR23)</f>
        <v>Tanganyika</v>
      </c>
      <c r="AJ23" t="str">
        <f>IF('Data Checking'!AS23="","",'Data Checking'!AS23)</f>
        <v>Nyunzu</v>
      </c>
      <c r="AK23" t="str">
        <f>IF('Data Checking'!AT23="","",'Data Checking'!AT23)</f>
        <v>Bakalanga tengo</v>
      </c>
      <c r="AL23" t="str">
        <f>IF('Data Checking'!AU23="","",'Data Checking'!AU23)</f>
        <v/>
      </c>
      <c r="AM23" t="str">
        <f>IF('Data Checking'!AV23="","",'Data Checking'!AV23)</f>
        <v>Bakalanga tengo</v>
      </c>
      <c r="AN23" t="str">
        <f>IF('Data Checking'!AW23="","",'Data Checking'!AW23)</f>
        <v/>
      </c>
      <c r="AO23" t="str">
        <f>IF('Data Checking'!AX23="","",'Data Checking'!AX23)</f>
        <v>Oui</v>
      </c>
      <c r="AP23" t="str">
        <f>IF('Data Checking'!AY23="","",'Data Checking'!AY23)</f>
        <v>Tanganyika</v>
      </c>
      <c r="AQ23" t="str">
        <f>IF('Data Checking'!AZ23="","",'Data Checking'!AZ23)</f>
        <v>Nyunzu</v>
      </c>
      <c r="AR23" t="str">
        <f>IF('Data Checking'!BA23="","",'Data Checking'!BA23)</f>
        <v>Localité</v>
      </c>
      <c r="AS23" t="str">
        <f>IF('Data Checking'!BB23="","",'Data Checking'!BB23)</f>
        <v/>
      </c>
      <c r="AT23" t="str">
        <f>IF('Data Checking'!BC23="","",'Data Checking'!BC23)</f>
        <v/>
      </c>
      <c r="AU23" t="str">
        <f>IF('Data Checking'!BD23="","",'Data Checking'!BD23)</f>
        <v/>
      </c>
      <c r="AV23" t="str">
        <f>IF('Data Checking'!BE23="","",'Data Checking'!BE23)</f>
        <v>Bakalanga tengo</v>
      </c>
      <c r="AW23" t="str">
        <f>IF('Data Checking'!BF23="","",'Data Checking'!BF23)</f>
        <v/>
      </c>
      <c r="AX23" t="str">
        <f>IF('Data Checking'!BG23="","",'Data Checking'!BG23)</f>
        <v>Bakalanga tengo</v>
      </c>
      <c r="AY23" t="str">
        <f>IF('Data Checking'!BH23="","",'Data Checking'!BH23)</f>
        <v>Non</v>
      </c>
      <c r="AZ23" t="str">
        <f>IF('Data Checking'!BI23="","",'Data Checking'!BI23)</f>
        <v/>
      </c>
      <c r="BA23" t="str">
        <f>IF('Data Checking'!BJ23="","",'Data Checking'!BJ23)</f>
        <v>Oui</v>
      </c>
      <c r="BB23" t="str">
        <f>IF('Data Checking'!BK23="","",'Data Checking'!BK23)</f>
        <v>Oui</v>
      </c>
      <c r="BC23" t="str">
        <f>IF('Data Checking'!BL23="","",'Data Checking'!BL23)</f>
        <v/>
      </c>
      <c r="BD23" t="str">
        <f>IF('Data Checking'!BM23="","",'Data Checking'!BM23)</f>
        <v/>
      </c>
      <c r="BE23" t="str">
        <f>IF('Data Checking'!BN23="","",'Data Checking'!BN23)</f>
        <v/>
      </c>
      <c r="BF23" t="str">
        <f>IF('Data Checking'!BO23="","",'Data Checking'!BO23)</f>
        <v/>
      </c>
      <c r="BG23" t="str">
        <f>IF('Data Checking'!BP23="","",'Data Checking'!BP23)</f>
        <v/>
      </c>
      <c r="BH23" t="str">
        <f>IF('Data Checking'!BQ23="","",'Data Checking'!BQ23)</f>
        <v>Autre (Spécifier)</v>
      </c>
      <c r="BI23" t="str">
        <f>IF('Data Checking'!BR23="","",'Data Checking'!BR23)</f>
        <v>Bakalanga</v>
      </c>
      <c r="BJ23" t="str">
        <f>IF('Data Checking'!BS23="","",'Data Checking'!BS23)</f>
        <v>Oui</v>
      </c>
      <c r="BK23" t="str">
        <f>IF('Data Checking'!BT23="","",'Data Checking'!BT23)</f>
        <v>Oui</v>
      </c>
      <c r="BL23" t="str">
        <f>IF('Data Checking'!BV23="","",'Data Checking'!BV23)</f>
        <v/>
      </c>
      <c r="BM23" t="str">
        <f>IF('Data Checking'!BW23="","",'Data Checking'!BW23)</f>
        <v/>
      </c>
      <c r="BN23" t="str">
        <f>IF('Data Checking'!BX23="","",'Data Checking'!BX23)</f>
        <v>Non</v>
      </c>
      <c r="BO23" t="str">
        <f>IF('Data Checking'!BY23="","",'Data Checking'!BY23)</f>
        <v>Non</v>
      </c>
      <c r="BP23" t="str">
        <f>IF('Data Checking'!BZ23="","",'Data Checking'!BZ23)</f>
        <v>Oui</v>
      </c>
      <c r="BQ23" t="str">
        <f>IF('Data Checking'!CA23="","",'Data Checking'!CA23)</f>
        <v>Non</v>
      </c>
      <c r="BR23" t="str">
        <f>IF('Data Checking'!CB23="","",'Data Checking'!CB23)</f>
        <v>Non</v>
      </c>
      <c r="BS23" t="str">
        <f>IF('Data Checking'!CC23="","",'Data Checking'!CC23)</f>
        <v/>
      </c>
      <c r="BT23" t="str">
        <f>IF('Data Checking'!CD23="","",'Data Checking'!CD23)</f>
        <v>Personnes retournées</v>
      </c>
      <c r="BU23" t="str">
        <f>IF('Data Checking'!CE23="","",'Data Checking'!CE23)</f>
        <v>1</v>
      </c>
      <c r="BV23" t="str">
        <f>IF('Data Checking'!CF23="","",'Data Checking'!CF23)</f>
        <v/>
      </c>
      <c r="BW23" t="str">
        <f>IF('Data Checking'!CG23="","",'Data Checking'!CG23)</f>
        <v/>
      </c>
      <c r="BX23" t="str">
        <f>IF('Data Checking'!CK23="","",'Data Checking'!CK23)</f>
        <v/>
      </c>
      <c r="BY23" t="str">
        <f>IF('Data Checking'!CL23="","",'Data Checking'!CL23)</f>
        <v/>
      </c>
      <c r="BZ23" t="str">
        <f>IF('Data Checking'!CM23="","",'Data Checking'!CM23)</f>
        <v/>
      </c>
      <c r="CA23" t="str">
        <f>IF('Data Checking'!CN23="","",'Data Checking'!CN23)</f>
        <v/>
      </c>
      <c r="CB23" t="str">
        <f>IF('Data Checking'!CO23="","",'Data Checking'!CO23)</f>
        <v/>
      </c>
      <c r="CC23" t="str">
        <f>IF('Data Checking'!CP23="","",'Data Checking'!CP23)</f>
        <v>0.8059900023955717</v>
      </c>
      <c r="CD23" t="str">
        <f>IF('Data Checking'!CQ23="","",'Data Checking'!CQ23)</f>
        <v/>
      </c>
      <c r="CE23" t="str">
        <f>IF('Data Checking'!CR23="","",'Data Checking'!CR23)</f>
        <v>2</v>
      </c>
      <c r="CF23" t="str">
        <f>IF('Data Checking'!CS23="","",'Data Checking'!CS23)</f>
        <v/>
      </c>
      <c r="CG23" t="str">
        <f>IF('Data Checking'!CT23="","",'Data Checking'!CT23)</f>
        <v/>
      </c>
      <c r="CH23" t="str">
        <f>IF('Data Checking'!CU23="","",'Data Checking'!CU23)</f>
        <v/>
      </c>
      <c r="CI23" t="str">
        <f>IF('Data Checking'!CW23="","",'Data Checking'!CW23)</f>
        <v/>
      </c>
      <c r="CJ23" t="str">
        <f>IF('Data Checking'!CY23="","",'Data Checking'!CY23)</f>
        <v/>
      </c>
      <c r="CK23" t="str">
        <f>IF('Data Checking'!DA23="","",'Data Checking'!DA23)</f>
        <v/>
      </c>
      <c r="CL23" t="str">
        <f>IF('Data Checking'!DC23="","",'Data Checking'!DC23)</f>
        <v/>
      </c>
      <c r="CM23" t="str">
        <f>IF('Data Checking'!DE23="","",'Data Checking'!DE23)</f>
        <v/>
      </c>
      <c r="CN23" t="str">
        <f>IF('Data Checking'!DG23="","",'Data Checking'!DG23)</f>
        <v/>
      </c>
      <c r="CO23" t="str">
        <f>IF('Data Checking'!DI23="","",'Data Checking'!DI23)</f>
        <v/>
      </c>
      <c r="CP23" t="str">
        <f>IF('Data Checking'!DK23="","",'Data Checking'!DK23)</f>
        <v/>
      </c>
      <c r="CQ23" t="str">
        <f>IF('Data Checking'!DL23="","",'Data Checking'!DL23)</f>
        <v/>
      </c>
      <c r="CR23" t="str">
        <f>IF('Data Checking'!DM23="","",'Data Checking'!DM23)</f>
        <v/>
      </c>
      <c r="CS23" t="str">
        <f>IF('Data Checking'!DN23="","",'Data Checking'!DN23)</f>
        <v/>
      </c>
      <c r="CT23" t="str">
        <f>IF('Data Checking'!DO23="","",'Data Checking'!DO23)</f>
        <v/>
      </c>
      <c r="CU23" t="str">
        <f>IF('Data Checking'!DP23="","",'Data Checking'!DP23)</f>
        <v/>
      </c>
      <c r="CV23" t="str">
        <f>IF('Data Checking'!DQ23="","",'Data Checking'!DQ23)</f>
        <v/>
      </c>
      <c r="CW23" t="str">
        <f>IF('Data Checking'!DR23="","",'Data Checking'!DR23)</f>
        <v/>
      </c>
      <c r="CX23">
        <f>IF('Data Checking'!DS23="","",'Data Checking'!DS23)</f>
        <v>45</v>
      </c>
      <c r="CY23">
        <f>IF('Data Checking'!DT23="","",'Data Checking'!DT23)</f>
        <v>15</v>
      </c>
      <c r="CZ23">
        <f>IF('Data Checking'!DU23="","",'Data Checking'!DU23)</f>
        <v>25</v>
      </c>
      <c r="DA23">
        <f>IF('Data Checking'!DV23="","",'Data Checking'!DV23)</f>
        <v>10</v>
      </c>
      <c r="DB23">
        <f>IF('Data Checking'!DW23="","",'Data Checking'!DW23)</f>
        <v>2</v>
      </c>
      <c r="DC23">
        <f>IF('Data Checking'!DY23="","",'Data Checking'!DY23)</f>
        <v>3</v>
      </c>
      <c r="DD23">
        <f>IF('Data Checking'!EA23="","",'Data Checking'!EA23)</f>
        <v>4</v>
      </c>
      <c r="DE23">
        <f>IF('Data Checking'!EC23="","",'Data Checking'!EC23)</f>
        <v>2</v>
      </c>
      <c r="DF23">
        <f>IF('Data Checking'!EE23="","",'Data Checking'!EE23)</f>
        <v>4</v>
      </c>
      <c r="DG23">
        <f>IF('Data Checking'!EG23="","",'Data Checking'!EG23)</f>
        <v>4</v>
      </c>
      <c r="DH23">
        <f>IF('Data Checking'!EI23="","",'Data Checking'!EI23)</f>
        <v>16</v>
      </c>
      <c r="DI23">
        <f>IF('Data Checking'!EJ23="","",'Data Checking'!EJ23)</f>
        <v>0</v>
      </c>
      <c r="DJ23">
        <f>IF('Data Checking'!EK23="","",'Data Checking'!EK23)</f>
        <v>2</v>
      </c>
      <c r="DK23">
        <f>IF('Data Checking'!EL23="","",'Data Checking'!EL23)</f>
        <v>17</v>
      </c>
      <c r="DL23" t="str">
        <f>IF('Data Checking'!EM23="","",'Data Checking'!EM23)</f>
        <v/>
      </c>
      <c r="DM23" t="str">
        <f>IF('Data Checking'!EN23="","",'Data Checking'!EN23)</f>
        <v/>
      </c>
      <c r="DN23" t="str">
        <f>IF('Data Checking'!EO23="","",'Data Checking'!EO23)</f>
        <v>Oui</v>
      </c>
      <c r="DO23">
        <f>IF('Data Checking'!EP23="","",'Data Checking'!EP23)</f>
        <v>5</v>
      </c>
      <c r="DP23">
        <f>IF('Data Checking'!ER23="","",'Data Checking'!ER23)</f>
        <v>2</v>
      </c>
      <c r="DQ23">
        <f>IF('Data Checking'!ES23="","",'Data Checking'!ES23)</f>
        <v>2</v>
      </c>
      <c r="DR23">
        <f>IF('Data Checking'!ET23="","",'Data Checking'!ET23)</f>
        <v>1</v>
      </c>
      <c r="DS23" t="str">
        <f>IF('Data Checking'!EU23="","",'Data Checking'!EU23)</f>
        <v/>
      </c>
      <c r="DT23" t="str">
        <f>IF('Data Checking'!EV23="","",'Data Checking'!EV23)</f>
        <v>Conversation avec leaders communautaires (pas autorité locale) Appel téléphonique</v>
      </c>
      <c r="DU23">
        <f>IF('Data Checking'!EW23="","",'Data Checking'!EW23)</f>
        <v>0</v>
      </c>
      <c r="DV23">
        <f>IF('Data Checking'!EX23="","",'Data Checking'!EX23)</f>
        <v>0</v>
      </c>
      <c r="DW23">
        <f>IF('Data Checking'!EY23="","",'Data Checking'!EY23)</f>
        <v>0</v>
      </c>
      <c r="DX23">
        <f>IF('Data Checking'!EZ23="","",'Data Checking'!EZ23)</f>
        <v>0</v>
      </c>
      <c r="DY23">
        <f>IF('Data Checking'!FA23="","",'Data Checking'!FA23)</f>
        <v>0</v>
      </c>
      <c r="DZ23">
        <f>IF('Data Checking'!FB23="","",'Data Checking'!FB23)</f>
        <v>1</v>
      </c>
      <c r="EA23">
        <f>IF('Data Checking'!FC23="","",'Data Checking'!FC23)</f>
        <v>0</v>
      </c>
      <c r="EB23">
        <f>IF('Data Checking'!FD23="","",'Data Checking'!FD23)</f>
        <v>0</v>
      </c>
      <c r="EC23">
        <f>IF('Data Checking'!FE23="","",'Data Checking'!FE23)</f>
        <v>1</v>
      </c>
      <c r="ED23">
        <f>IF('Data Checking'!FF23="","",'Data Checking'!FF23)</f>
        <v>0</v>
      </c>
      <c r="EE23">
        <f>IF('Data Checking'!FG23="","",'Data Checking'!FG23)</f>
        <v>0</v>
      </c>
      <c r="EF23">
        <f>IF('Data Checking'!FH23="","",'Data Checking'!FH23)</f>
        <v>0</v>
      </c>
      <c r="EG23">
        <f>IF('Data Checking'!FI23="","",'Data Checking'!FI23)</f>
        <v>0</v>
      </c>
      <c r="EH23" t="str">
        <f>IF('Data Checking'!FJ23="","",'Data Checking'!FJ23)</f>
        <v/>
      </c>
      <c r="EI23" t="str">
        <f>IF('Data Checking'!FK23="","",'Data Checking'!FK23)</f>
        <v>Information sur l'accès à l'assistance humanitaire</v>
      </c>
      <c r="EJ23" t="str">
        <f>IF('Data Checking'!FL23="","",'Data Checking'!FL23)</f>
        <v/>
      </c>
      <c r="EK23" t="str">
        <f>IF('Data Checking'!FM23="","",'Data Checking'!FM23)</f>
        <v/>
      </c>
      <c r="EL23" t="str">
        <f>IF('Data Checking'!FN23="","",'Data Checking'!FN23)</f>
        <v/>
      </c>
      <c r="EM23" t="str">
        <f>IF('Data Checking'!FO23="","",'Data Checking'!FO23)</f>
        <v/>
      </c>
      <c r="EN23" t="str">
        <f>IF('Data Checking'!FP23="","",'Data Checking'!FP23)</f>
        <v/>
      </c>
      <c r="EO23" t="str">
        <f>IF('Data Checking'!FQ23="","",'Data Checking'!FQ23)</f>
        <v/>
      </c>
      <c r="EP23" t="str">
        <f>IF('Data Checking'!FR23="","",'Data Checking'!FR23)</f>
        <v/>
      </c>
      <c r="EQ23" t="str">
        <f>IF('Data Checking'!FS23="","",'Data Checking'!FS23)</f>
        <v>Bakalanga tengo</v>
      </c>
      <c r="ER23">
        <f>IF('Data Checking'!FT23="","",'Data Checking'!FT23)</f>
        <v>3</v>
      </c>
      <c r="ES23" t="str">
        <f>IF('Data Checking'!FU23="","",'Data Checking'!FU23)</f>
        <v>Ic metrise un peu la situation de la localite</v>
      </c>
      <c r="ET23" t="str">
        <f>IF('Data Checking'!FV23="","",'Data Checking'!FV23)</f>
        <v>vWvJfH3sDSZM3uC5W82MGH</v>
      </c>
      <c r="EU23" t="str">
        <f>IF('Data Checking'!FW23="","",'Data Checking'!FW23)</f>
        <v>v89tPMrAjVHLSntiBQ22UJ</v>
      </c>
      <c r="EV23" t="str">
        <f>IF('Data Checking'!FX23="","",'Data Checking'!FX23)</f>
        <v>v5AfrSZTqajduwJVMoNG7f</v>
      </c>
      <c r="EW23" t="str">
        <f>IF('Data Checking'!FY23="","",'Data Checking'!FY23)</f>
        <v>vbptduBAghB4e4bMMgdQUc</v>
      </c>
      <c r="EX23" t="str">
        <f>IF('Data Checking'!FZ23="","",'Data Checking'!FZ23)</f>
        <v>vNycnGWUpYeb3KNNoHrkGX</v>
      </c>
      <c r="EY23" t="str">
        <f>IF('Data Checking'!GA23="","",'Data Checking'!GA23)</f>
        <v/>
      </c>
      <c r="EZ23">
        <f>IF('Data Checking'!GB23="","",'Data Checking'!GB23)</f>
        <v>383051024</v>
      </c>
      <c r="FA23" t="str">
        <f>IF('Data Checking'!GC23="","",'Data Checking'!GC23)</f>
        <v>ae38ae1d-3279-46bf-b334-0e5e2dc05df0</v>
      </c>
      <c r="FB23">
        <f>IF('Data Checking'!GD23="","",'Data Checking'!GD23)</f>
        <v>44939.626655092587</v>
      </c>
      <c r="FC23" t="str">
        <f>IF('Data Checking'!GE23="","",'Data Checking'!GE23)</f>
        <v/>
      </c>
      <c r="FD23" t="str">
        <f>IF('Data Checking'!GF23="","",'Data Checking'!GF23)</f>
        <v/>
      </c>
      <c r="FE23" t="str">
        <f>IF('Data Checking'!GG23="","",'Data Checking'!GG23)</f>
        <v>submitted_via_web</v>
      </c>
      <c r="FF23" t="str">
        <f>IF('Data Checking'!GH23="","",'Data Checking'!GH23)</f>
        <v>reach_rdc_hsm_enqueteur</v>
      </c>
      <c r="FG23" t="str">
        <f>IF('Data Checking'!GI23="","",'Data Checking'!GI23)</f>
        <v/>
      </c>
      <c r="FH23">
        <f>IF('Data Checking'!GJ23="","",'Data Checking'!GJ23)</f>
        <v>55</v>
      </c>
    </row>
    <row r="24" spans="1:164" x14ac:dyDescent="0.25">
      <c r="A24">
        <f>IF('Data Checking'!D24="","",'Data Checking'!D24)</f>
        <v>44939</v>
      </c>
      <c r="B24">
        <f>IF('Data Checking'!E24="","",'Data Checking'!E24)</f>
        <v>44939.650984328713</v>
      </c>
      <c r="C24">
        <f>IF('Data Checking'!F24="","",'Data Checking'!F24)</f>
        <v>44939.688169872687</v>
      </c>
      <c r="D24" t="str">
        <f>IF('Data Checking'!I24="","",'Data Checking'!I24)</f>
        <v>audit.csv</v>
      </c>
      <c r="E24" t="str">
        <f>IF('Data Checking'!J24="","",'Data Checking'!J24)</f>
        <v>https://kc.humanitarianresponse.info/media/original?media_file=reachrdcdata%2Fattachments%2F03786f7074524bcf85122757f5105ae7%2Fe1e310dd-5f1e-40f9-b6ee-e5bb5f7ceea2%2Faudit.csv</v>
      </c>
      <c r="F24" t="str">
        <f>IF('Data Checking'!K24="","",'Data Checking'!K24)</f>
        <v/>
      </c>
      <c r="G24" t="str">
        <f>IF('Data Checking'!L24="","",'Data Checking'!L24)</f>
        <v/>
      </c>
      <c r="H24" t="str">
        <f>IF('Data Checking'!M24="","",'Data Checking'!M24)</f>
        <v>ENU5</v>
      </c>
      <c r="I24" t="str">
        <f>IF('Data Checking'!N24="","",'Data Checking'!N24)</f>
        <v>Kalemie</v>
      </c>
      <c r="J24" t="str">
        <f>IF('Data Checking'!O24="","",'Data Checking'!O24)</f>
        <v>Décembre</v>
      </c>
      <c r="K24" t="str">
        <f>IF('Data Checking'!P24="","",'Data Checking'!P24)</f>
        <v>Entretien à distance (appel téléphonique)</v>
      </c>
      <c r="L24">
        <f>IF('Data Checking'!Q24="","",'Data Checking'!Q24)</f>
        <v>827111684</v>
      </c>
      <c r="M24">
        <f>IF('Data Checking'!R24="","",'Data Checking'!R24)</f>
        <v>827111684</v>
      </c>
      <c r="N24" t="str">
        <f>IF('Data Checking'!S24="","",'Data Checking'!S24)</f>
        <v>Oui</v>
      </c>
      <c r="O24" t="str">
        <f>IF('Data Checking'!U24="","",'Data Checking'!U24)</f>
        <v/>
      </c>
      <c r="P24" t="str">
        <f>IF('Data Checking'!V24="","",'Data Checking'!V24)</f>
        <v/>
      </c>
      <c r="Q24" t="str">
        <f>IF('Data Checking'!W24="","",'Data Checking'!W24)</f>
        <v/>
      </c>
      <c r="R24" t="str">
        <f>IF('Data Checking'!X24="","",'Data Checking'!X24)</f>
        <v>Oui</v>
      </c>
      <c r="S24" t="str">
        <f>IF('Data Checking'!Z24="","",'Data Checking'!Z24)</f>
        <v/>
      </c>
      <c r="T24" t="str">
        <f>IF('Data Checking'!AA24="","",'Data Checking'!AA24)</f>
        <v/>
      </c>
      <c r="U24" t="str">
        <f>IF('Data Checking'!AB24="","",'Data Checking'!AB24)</f>
        <v>Maintenant</v>
      </c>
      <c r="V24" t="str">
        <f>IF('Data Checking'!AD24="","",'Data Checking'!AD24)</f>
        <v/>
      </c>
      <c r="W24" t="str">
        <f>IF('Data Checking'!AE24="","",'Data Checking'!AE24)</f>
        <v>Mwenge mwarabu</v>
      </c>
      <c r="X24" t="str">
        <f>IF('Data Checking'!AF24="","",'Data Checking'!AF24)</f>
        <v>Homme</v>
      </c>
      <c r="Y24">
        <f>IF('Data Checking'!AG24="","",'Data Checking'!AG24)</f>
        <v>38</v>
      </c>
      <c r="Z24" t="str">
        <f>IF('Data Checking'!AH24="","",'Data Checking'!AH24)</f>
        <v>Agriculteur</v>
      </c>
      <c r="AA24" t="str">
        <f>IF('Data Checking'!AI24="","",'Data Checking'!AI24)</f>
        <v/>
      </c>
      <c r="AB24" t="str">
        <f>IF('Data Checking'!AJ24="","",'Data Checking'!AJ24)</f>
        <v/>
      </c>
      <c r="AC24" t="str">
        <f>IF('Data Checking'!AK24="","",'Data Checking'!AK24)</f>
        <v/>
      </c>
      <c r="AD24" t="str">
        <f>IF('Data Checking'!AL24="","",'Data Checking'!AL24)</f>
        <v/>
      </c>
      <c r="AE24" t="str">
        <f>IF('Data Checking'!AM24="","",'Data Checking'!AM24)</f>
        <v/>
      </c>
      <c r="AF24" t="str">
        <f>IF('Data Checking'!AN24="","",'Data Checking'!AN24)</f>
        <v/>
      </c>
      <c r="AG24" t="str">
        <f>IF('Data Checking'!AO24="","",'Data Checking'!AO24)</f>
        <v/>
      </c>
      <c r="AH24" t="str">
        <f>IF('Data Checking'!AP24="","",'Data Checking'!AP24)</f>
        <v>Personne non déplacée (Autochtone)</v>
      </c>
      <c r="AI24" t="str">
        <f>IF('Data Checking'!AR24="","",'Data Checking'!AR24)</f>
        <v>Tanganyika</v>
      </c>
      <c r="AJ24" t="str">
        <f>IF('Data Checking'!AS24="","",'Data Checking'!AS24)</f>
        <v>Nyunzu</v>
      </c>
      <c r="AK24" t="str">
        <f>IF('Data Checking'!AT24="","",'Data Checking'!AT24)</f>
        <v>Kalombo</v>
      </c>
      <c r="AL24" t="str">
        <f>IF('Data Checking'!AU24="","",'Data Checking'!AU24)</f>
        <v/>
      </c>
      <c r="AM24" t="str">
        <f>IF('Data Checking'!AV24="","",'Data Checking'!AV24)</f>
        <v>Kalombo</v>
      </c>
      <c r="AN24" t="str">
        <f>IF('Data Checking'!AW24="","",'Data Checking'!AW24)</f>
        <v/>
      </c>
      <c r="AO24" t="str">
        <f>IF('Data Checking'!AX24="","",'Data Checking'!AX24)</f>
        <v>Oui</v>
      </c>
      <c r="AP24" t="str">
        <f>IF('Data Checking'!AY24="","",'Data Checking'!AY24)</f>
        <v>Tanganyika</v>
      </c>
      <c r="AQ24" t="str">
        <f>IF('Data Checking'!AZ24="","",'Data Checking'!AZ24)</f>
        <v>Nyunzu</v>
      </c>
      <c r="AR24" t="str">
        <f>IF('Data Checking'!BA24="","",'Data Checking'!BA24)</f>
        <v>Localité</v>
      </c>
      <c r="AS24" t="str">
        <f>IF('Data Checking'!BB24="","",'Data Checking'!BB24)</f>
        <v/>
      </c>
      <c r="AT24" t="str">
        <f>IF('Data Checking'!BC24="","",'Data Checking'!BC24)</f>
        <v/>
      </c>
      <c r="AU24" t="str">
        <f>IF('Data Checking'!BD24="","",'Data Checking'!BD24)</f>
        <v/>
      </c>
      <c r="AV24" t="str">
        <f>IF('Data Checking'!BE24="","",'Data Checking'!BE24)</f>
        <v>Kalombo</v>
      </c>
      <c r="AW24" t="str">
        <f>IF('Data Checking'!BF24="","",'Data Checking'!BF24)</f>
        <v/>
      </c>
      <c r="AX24" t="str">
        <f>IF('Data Checking'!BG24="","",'Data Checking'!BG24)</f>
        <v>Kalombo</v>
      </c>
      <c r="AY24" t="str">
        <f>IF('Data Checking'!BH24="","",'Data Checking'!BH24)</f>
        <v>Non</v>
      </c>
      <c r="AZ24" t="str">
        <f>IF('Data Checking'!BI24="","",'Data Checking'!BI24)</f>
        <v/>
      </c>
      <c r="BA24" t="str">
        <f>IF('Data Checking'!BJ24="","",'Data Checking'!BJ24)</f>
        <v>Oui</v>
      </c>
      <c r="BB24" t="str">
        <f>IF('Data Checking'!BK24="","",'Data Checking'!BK24)</f>
        <v>Oui</v>
      </c>
      <c r="BC24" t="str">
        <f>IF('Data Checking'!BL24="","",'Data Checking'!BL24)</f>
        <v/>
      </c>
      <c r="BD24" t="str">
        <f>IF('Data Checking'!BM24="","",'Data Checking'!BM24)</f>
        <v/>
      </c>
      <c r="BE24" t="str">
        <f>IF('Data Checking'!BN24="","",'Data Checking'!BN24)</f>
        <v/>
      </c>
      <c r="BF24" t="str">
        <f>IF('Data Checking'!BO24="","",'Data Checking'!BO24)</f>
        <v/>
      </c>
      <c r="BG24" t="str">
        <f>IF('Data Checking'!BP24="","",'Data Checking'!BP24)</f>
        <v/>
      </c>
      <c r="BH24" t="str">
        <f>IF('Data Checking'!BQ24="","",'Data Checking'!BQ24)</f>
        <v>Autre (Spécifier)</v>
      </c>
      <c r="BI24" t="str">
        <f>IF('Data Checking'!BR24="","",'Data Checking'!BR24)</f>
        <v>Bayolo</v>
      </c>
      <c r="BJ24" t="str">
        <f>IF('Data Checking'!BS24="","",'Data Checking'!BS24)</f>
        <v>Oui</v>
      </c>
      <c r="BK24" t="str">
        <f>IF('Data Checking'!BT24="","",'Data Checking'!BT24)</f>
        <v>Oui</v>
      </c>
      <c r="BL24" t="str">
        <f>IF('Data Checking'!BV24="","",'Data Checking'!BV24)</f>
        <v/>
      </c>
      <c r="BM24" t="str">
        <f>IF('Data Checking'!BW24="","",'Data Checking'!BW24)</f>
        <v/>
      </c>
      <c r="BN24" t="str">
        <f>IF('Data Checking'!BX24="","",'Data Checking'!BX24)</f>
        <v>Oui</v>
      </c>
      <c r="BO24" t="str">
        <f>IF('Data Checking'!BY24="","",'Data Checking'!BY24)</f>
        <v>Oui</v>
      </c>
      <c r="BP24" t="str">
        <f>IF('Data Checking'!BZ24="","",'Data Checking'!BZ24)</f>
        <v>Oui</v>
      </c>
      <c r="BQ24" t="str">
        <f>IF('Data Checking'!CA24="","",'Data Checking'!CA24)</f>
        <v>Non</v>
      </c>
      <c r="BR24" t="str">
        <f>IF('Data Checking'!CB24="","",'Data Checking'!CB24)</f>
        <v>Non</v>
      </c>
      <c r="BS24" t="str">
        <f>IF('Data Checking'!CC24="","",'Data Checking'!CC24)</f>
        <v/>
      </c>
      <c r="BT24" t="str">
        <f>IF('Data Checking'!CD24="","",'Data Checking'!CD24)</f>
        <v>Communauté hôte (=Autochtones)</v>
      </c>
      <c r="BU24" t="str">
        <f>IF('Data Checking'!CE24="","",'Data Checking'!CE24)</f>
        <v>3</v>
      </c>
      <c r="BV24" t="str">
        <f>IF('Data Checking'!CF24="","",'Data Checking'!CF24)</f>
        <v>Non</v>
      </c>
      <c r="BW24" t="str">
        <f>IF('Data Checking'!CG24="","",'Data Checking'!CG24)</f>
        <v/>
      </c>
      <c r="BX24" t="str">
        <f>IF('Data Checking'!CK24="","",'Data Checking'!CK24)</f>
        <v/>
      </c>
      <c r="BY24" t="str">
        <f>IF('Data Checking'!CL24="","",'Data Checking'!CL24)</f>
        <v/>
      </c>
      <c r="BZ24" t="str">
        <f>IF('Data Checking'!CM24="","",'Data Checking'!CM24)</f>
        <v/>
      </c>
      <c r="CA24" t="str">
        <f>IF('Data Checking'!CN24="","",'Data Checking'!CN24)</f>
        <v/>
      </c>
      <c r="CB24" t="str">
        <f>IF('Data Checking'!CO24="","",'Data Checking'!CO24)</f>
        <v/>
      </c>
      <c r="CC24" t="str">
        <f>IF('Data Checking'!CP24="","",'Data Checking'!CP24)</f>
        <v>0.7717506816413452</v>
      </c>
      <c r="CD24" t="str">
        <f>IF('Data Checking'!CQ24="","",'Data Checking'!CQ24)</f>
        <v/>
      </c>
      <c r="CE24" t="str">
        <f>IF('Data Checking'!CR24="","",'Data Checking'!CR24)</f>
        <v>2</v>
      </c>
      <c r="CF24" t="str">
        <f>IF('Data Checking'!CS24="","",'Data Checking'!CS24)</f>
        <v/>
      </c>
      <c r="CG24" t="str">
        <f>IF('Data Checking'!CT24="","",'Data Checking'!CT24)</f>
        <v/>
      </c>
      <c r="CH24" t="str">
        <f>IF('Data Checking'!CU24="","",'Data Checking'!CU24)</f>
        <v/>
      </c>
      <c r="CI24" t="str">
        <f>IF('Data Checking'!CW24="","",'Data Checking'!CW24)</f>
        <v/>
      </c>
      <c r="CJ24" t="str">
        <f>IF('Data Checking'!CY24="","",'Data Checking'!CY24)</f>
        <v/>
      </c>
      <c r="CK24" t="str">
        <f>IF('Data Checking'!DA24="","",'Data Checking'!DA24)</f>
        <v/>
      </c>
      <c r="CL24" t="str">
        <f>IF('Data Checking'!DC24="","",'Data Checking'!DC24)</f>
        <v/>
      </c>
      <c r="CM24" t="str">
        <f>IF('Data Checking'!DE24="","",'Data Checking'!DE24)</f>
        <v/>
      </c>
      <c r="CN24" t="str">
        <f>IF('Data Checking'!DG24="","",'Data Checking'!DG24)</f>
        <v/>
      </c>
      <c r="CO24" t="str">
        <f>IF('Data Checking'!DI24="","",'Data Checking'!DI24)</f>
        <v/>
      </c>
      <c r="CP24" t="str">
        <f>IF('Data Checking'!DK24="","",'Data Checking'!DK24)</f>
        <v/>
      </c>
      <c r="CQ24" t="str">
        <f>IF('Data Checking'!DL24="","",'Data Checking'!DL24)</f>
        <v/>
      </c>
      <c r="CR24" t="str">
        <f>IF('Data Checking'!DM24="","",'Data Checking'!DM24)</f>
        <v/>
      </c>
      <c r="CS24" t="str">
        <f>IF('Data Checking'!DN24="","",'Data Checking'!DN24)</f>
        <v/>
      </c>
      <c r="CT24" t="str">
        <f>IF('Data Checking'!DO24="","",'Data Checking'!DO24)</f>
        <v/>
      </c>
      <c r="CU24" t="str">
        <f>IF('Data Checking'!DP24="","",'Data Checking'!DP24)</f>
        <v/>
      </c>
      <c r="CV24" t="str">
        <f>IF('Data Checking'!DQ24="","",'Data Checking'!DQ24)</f>
        <v/>
      </c>
      <c r="CW24" t="str">
        <f>IF('Data Checking'!DR24="","",'Data Checking'!DR24)</f>
        <v/>
      </c>
      <c r="CX24">
        <f>IF('Data Checking'!DS24="","",'Data Checking'!DS24)</f>
        <v>90</v>
      </c>
      <c r="CY24">
        <f>IF('Data Checking'!DT24="","",'Data Checking'!DT24)</f>
        <v>23</v>
      </c>
      <c r="CZ24">
        <f>IF('Data Checking'!DU24="","",'Data Checking'!DU24)</f>
        <v>75</v>
      </c>
      <c r="DA24">
        <f>IF('Data Checking'!DV24="","",'Data Checking'!DV24)</f>
        <v>10</v>
      </c>
      <c r="DB24">
        <f>IF('Data Checking'!DW24="","",'Data Checking'!DW24)</f>
        <v>3</v>
      </c>
      <c r="DC24">
        <f>IF('Data Checking'!DY24="","",'Data Checking'!DY24)</f>
        <v>5</v>
      </c>
      <c r="DD24">
        <f>IF('Data Checking'!EA24="","",'Data Checking'!EA24)</f>
        <v>1</v>
      </c>
      <c r="DE24">
        <f>IF('Data Checking'!EC24="","",'Data Checking'!EC24)</f>
        <v>7</v>
      </c>
      <c r="DF24">
        <f>IF('Data Checking'!EE24="","",'Data Checking'!EE24)</f>
        <v>12</v>
      </c>
      <c r="DG24">
        <f>IF('Data Checking'!EG24="","",'Data Checking'!EG24)</f>
        <v>3</v>
      </c>
      <c r="DH24">
        <f>IF('Data Checking'!EI24="","",'Data Checking'!EI24)</f>
        <v>15</v>
      </c>
      <c r="DI24">
        <f>IF('Data Checking'!EJ24="","",'Data Checking'!EJ24)</f>
        <v>8</v>
      </c>
      <c r="DJ24">
        <f>IF('Data Checking'!EK24="","",'Data Checking'!EK24)</f>
        <v>3</v>
      </c>
      <c r="DK24">
        <f>IF('Data Checking'!EL24="","",'Data Checking'!EL24)</f>
        <v>18</v>
      </c>
      <c r="DL24" t="str">
        <f>IF('Data Checking'!EM24="","",'Data Checking'!EM24)</f>
        <v/>
      </c>
      <c r="DM24" t="str">
        <f>IF('Data Checking'!EN24="","",'Data Checking'!EN24)</f>
        <v/>
      </c>
      <c r="DN24" t="str">
        <f>IF('Data Checking'!EO24="","",'Data Checking'!EO24)</f>
        <v>Oui</v>
      </c>
      <c r="DO24">
        <f>IF('Data Checking'!EP24="","",'Data Checking'!EP24)</f>
        <v>11</v>
      </c>
      <c r="DP24">
        <f>IF('Data Checking'!ER24="","",'Data Checking'!ER24)</f>
        <v>5</v>
      </c>
      <c r="DQ24">
        <f>IF('Data Checking'!ES24="","",'Data Checking'!ES24)</f>
        <v>3</v>
      </c>
      <c r="DR24">
        <f>IF('Data Checking'!ET24="","",'Data Checking'!ET24)</f>
        <v>2</v>
      </c>
      <c r="DS24" t="str">
        <f>IF('Data Checking'!EU24="","",'Data Checking'!EU24)</f>
        <v/>
      </c>
      <c r="DT24" t="str">
        <f>IF('Data Checking'!EV24="","",'Data Checking'!EV24)</f>
        <v>Conversation avec leaders communautaires (pas autorité locale) Conversation avec les autorités locales Station de radio</v>
      </c>
      <c r="DU24">
        <f>IF('Data Checking'!EW24="","",'Data Checking'!EW24)</f>
        <v>1</v>
      </c>
      <c r="DV24">
        <f>IF('Data Checking'!EX24="","",'Data Checking'!EX24)</f>
        <v>0</v>
      </c>
      <c r="DW24">
        <f>IF('Data Checking'!EY24="","",'Data Checking'!EY24)</f>
        <v>0</v>
      </c>
      <c r="DX24">
        <f>IF('Data Checking'!EZ24="","",'Data Checking'!EZ24)</f>
        <v>0</v>
      </c>
      <c r="DY24">
        <f>IF('Data Checking'!FA24="","",'Data Checking'!FA24)</f>
        <v>0</v>
      </c>
      <c r="DZ24">
        <f>IF('Data Checking'!FB24="","",'Data Checking'!FB24)</f>
        <v>0</v>
      </c>
      <c r="EA24">
        <f>IF('Data Checking'!FC24="","",'Data Checking'!FC24)</f>
        <v>1</v>
      </c>
      <c r="EB24">
        <f>IF('Data Checking'!FD24="","",'Data Checking'!FD24)</f>
        <v>0</v>
      </c>
      <c r="EC24">
        <f>IF('Data Checking'!FE24="","",'Data Checking'!FE24)</f>
        <v>1</v>
      </c>
      <c r="ED24">
        <f>IF('Data Checking'!FF24="","",'Data Checking'!FF24)</f>
        <v>0</v>
      </c>
      <c r="EE24">
        <f>IF('Data Checking'!FG24="","",'Data Checking'!FG24)</f>
        <v>0</v>
      </c>
      <c r="EF24">
        <f>IF('Data Checking'!FH24="","",'Data Checking'!FH24)</f>
        <v>0</v>
      </c>
      <c r="EG24">
        <f>IF('Data Checking'!FI24="","",'Data Checking'!FI24)</f>
        <v>0</v>
      </c>
      <c r="EH24" t="str">
        <f>IF('Data Checking'!FJ24="","",'Data Checking'!FJ24)</f>
        <v/>
      </c>
      <c r="EI24" t="str">
        <f>IF('Data Checking'!FK24="","",'Data Checking'!FK24)</f>
        <v>Information sur l'accès à l'assistance humanitaire</v>
      </c>
      <c r="EJ24" t="str">
        <f>IF('Data Checking'!FL24="","",'Data Checking'!FL24)</f>
        <v/>
      </c>
      <c r="EK24" t="str">
        <f>IF('Data Checking'!FM24="","",'Data Checking'!FM24)</f>
        <v/>
      </c>
      <c r="EL24" t="str">
        <f>IF('Data Checking'!FN24="","",'Data Checking'!FN24)</f>
        <v/>
      </c>
      <c r="EM24" t="str">
        <f>IF('Data Checking'!FO24="","",'Data Checking'!FO24)</f>
        <v/>
      </c>
      <c r="EN24" t="str">
        <f>IF('Data Checking'!FP24="","",'Data Checking'!FP24)</f>
        <v/>
      </c>
      <c r="EO24" t="str">
        <f>IF('Data Checking'!FQ24="","",'Data Checking'!FQ24)</f>
        <v/>
      </c>
      <c r="EP24" t="str">
        <f>IF('Data Checking'!FR24="","",'Data Checking'!FR24)</f>
        <v/>
      </c>
      <c r="EQ24" t="str">
        <f>IF('Data Checking'!FS24="","",'Data Checking'!FS24)</f>
        <v>Kalombo</v>
      </c>
      <c r="ER24">
        <f>IF('Data Checking'!FT24="","",'Data Checking'!FT24)</f>
        <v>4</v>
      </c>
      <c r="ES24" t="str">
        <f>IF('Data Checking'!FU24="","",'Data Checking'!FU24)</f>
        <v>Ic connait bien la situation de la localite</v>
      </c>
      <c r="ET24" t="str">
        <f>IF('Data Checking'!FV24="","",'Data Checking'!FV24)</f>
        <v>vWvJfH3sDSZM3uC5W82MGH</v>
      </c>
      <c r="EU24" t="str">
        <f>IF('Data Checking'!FW24="","",'Data Checking'!FW24)</f>
        <v>v89tPMrAjVHLSntiBQ22UJ</v>
      </c>
      <c r="EV24" t="str">
        <f>IF('Data Checking'!FX24="","",'Data Checking'!FX24)</f>
        <v>v5AfrSZTqajduwJVMoNG7f</v>
      </c>
      <c r="EW24" t="str">
        <f>IF('Data Checking'!FY24="","",'Data Checking'!FY24)</f>
        <v>vbptduBAghB4e4bMMgdQUc</v>
      </c>
      <c r="EX24" t="str">
        <f>IF('Data Checking'!FZ24="","",'Data Checking'!FZ24)</f>
        <v>vNycnGWUpYeb3KNNoHrkGX</v>
      </c>
      <c r="EY24" t="str">
        <f>IF('Data Checking'!GA24="","",'Data Checking'!GA24)</f>
        <v/>
      </c>
      <c r="EZ24">
        <f>IF('Data Checking'!GB24="","",'Data Checking'!GB24)</f>
        <v>383051077</v>
      </c>
      <c r="FA24" t="str">
        <f>IF('Data Checking'!GC24="","",'Data Checking'!GC24)</f>
        <v>e1e310dd-5f1e-40f9-b6ee-e5bb5f7ceea2</v>
      </c>
      <c r="FB24">
        <f>IF('Data Checking'!GD24="","",'Data Checking'!GD24)</f>
        <v>44939.626770833333</v>
      </c>
      <c r="FC24" t="str">
        <f>IF('Data Checking'!GE24="","",'Data Checking'!GE24)</f>
        <v/>
      </c>
      <c r="FD24" t="str">
        <f>IF('Data Checking'!GF24="","",'Data Checking'!GF24)</f>
        <v/>
      </c>
      <c r="FE24" t="str">
        <f>IF('Data Checking'!GG24="","",'Data Checking'!GG24)</f>
        <v>submitted_via_web</v>
      </c>
      <c r="FF24" t="str">
        <f>IF('Data Checking'!GH24="","",'Data Checking'!GH24)</f>
        <v>reach_rdc_hsm_enqueteur</v>
      </c>
      <c r="FG24" t="str">
        <f>IF('Data Checking'!GI24="","",'Data Checking'!GI24)</f>
        <v/>
      </c>
      <c r="FH24">
        <f>IF('Data Checking'!GJ24="","",'Data Checking'!GJ24)</f>
        <v>56</v>
      </c>
    </row>
    <row r="25" spans="1:164" x14ac:dyDescent="0.25">
      <c r="A25">
        <f>IF('Data Checking'!D25="","",'Data Checking'!D25)</f>
        <v>44939</v>
      </c>
      <c r="B25">
        <f>IF('Data Checking'!E25="","",'Data Checking'!E25)</f>
        <v>44939.494100949072</v>
      </c>
      <c r="C25">
        <f>IF('Data Checking'!F25="","",'Data Checking'!F25)</f>
        <v>44939.554066215278</v>
      </c>
      <c r="D25" t="str">
        <f>IF('Data Checking'!I25="","",'Data Checking'!I25)</f>
        <v>audit.csv</v>
      </c>
      <c r="E25" t="str">
        <f>IF('Data Checking'!J25="","",'Data Checking'!J25)</f>
        <v>https://kc.humanitarianresponse.info/media/original?media_file=reachrdcdata%2Fattachments%2F03786f7074524bcf85122757f5105ae7%2F6ce5c45a-4642-45cc-bda8-8297dcfab363%2Faudit.csv</v>
      </c>
      <c r="F25" t="str">
        <f>IF('Data Checking'!K25="","",'Data Checking'!K25)</f>
        <v/>
      </c>
      <c r="G25" t="str">
        <f>IF('Data Checking'!L25="","",'Data Checking'!L25)</f>
        <v/>
      </c>
      <c r="H25" t="str">
        <f>IF('Data Checking'!M25="","",'Data Checking'!M25)</f>
        <v>ENU4</v>
      </c>
      <c r="I25" t="str">
        <f>IF('Data Checking'!N25="","",'Data Checking'!N25)</f>
        <v>Kalemie</v>
      </c>
      <c r="J25" t="str">
        <f>IF('Data Checking'!O25="","",'Data Checking'!O25)</f>
        <v>Décembre</v>
      </c>
      <c r="K25" t="str">
        <f>IF('Data Checking'!P25="","",'Data Checking'!P25)</f>
        <v>Entretien à distance (appel téléphonique)</v>
      </c>
      <c r="L25">
        <f>IF('Data Checking'!Q25="","",'Data Checking'!Q25)</f>
        <v>815670167</v>
      </c>
      <c r="M25">
        <f>IF('Data Checking'!R25="","",'Data Checking'!R25)</f>
        <v>815670167</v>
      </c>
      <c r="N25" t="str">
        <f>IF('Data Checking'!S25="","",'Data Checking'!S25)</f>
        <v>Oui</v>
      </c>
      <c r="O25" t="str">
        <f>IF('Data Checking'!U25="","",'Data Checking'!U25)</f>
        <v/>
      </c>
      <c r="P25" t="str">
        <f>IF('Data Checking'!V25="","",'Data Checking'!V25)</f>
        <v/>
      </c>
      <c r="Q25" t="str">
        <f>IF('Data Checking'!W25="","",'Data Checking'!W25)</f>
        <v/>
      </c>
      <c r="R25" t="str">
        <f>IF('Data Checking'!X25="","",'Data Checking'!X25)</f>
        <v>Oui</v>
      </c>
      <c r="S25" t="str">
        <f>IF('Data Checking'!Z25="","",'Data Checking'!Z25)</f>
        <v/>
      </c>
      <c r="T25" t="str">
        <f>IF('Data Checking'!AA25="","",'Data Checking'!AA25)</f>
        <v/>
      </c>
      <c r="U25" t="str">
        <f>IF('Data Checking'!AB25="","",'Data Checking'!AB25)</f>
        <v>Maintenant</v>
      </c>
      <c r="V25" t="str">
        <f>IF('Data Checking'!AD25="","",'Data Checking'!AD25)</f>
        <v/>
      </c>
      <c r="W25" t="str">
        <f>IF('Data Checking'!AE25="","",'Data Checking'!AE25)</f>
        <v>Kalonda</v>
      </c>
      <c r="X25" t="str">
        <f>IF('Data Checking'!AF25="","",'Data Checking'!AF25)</f>
        <v>Homme</v>
      </c>
      <c r="Y25">
        <f>IF('Data Checking'!AG25="","",'Data Checking'!AG25)</f>
        <v>50</v>
      </c>
      <c r="Z25" t="str">
        <f>IF('Data Checking'!AH25="","",'Data Checking'!AH25)</f>
        <v>Professionnel de la santé</v>
      </c>
      <c r="AA25" t="str">
        <f>IF('Data Checking'!AI25="","",'Data Checking'!AI25)</f>
        <v/>
      </c>
      <c r="AB25" t="str">
        <f>IF('Data Checking'!AJ25="","",'Data Checking'!AJ25)</f>
        <v/>
      </c>
      <c r="AC25" t="str">
        <f>IF('Data Checking'!AK25="","",'Data Checking'!AK25)</f>
        <v/>
      </c>
      <c r="AD25" t="str">
        <f>IF('Data Checking'!AL25="","",'Data Checking'!AL25)</f>
        <v/>
      </c>
      <c r="AE25" t="str">
        <f>IF('Data Checking'!AM25="","",'Data Checking'!AM25)</f>
        <v/>
      </c>
      <c r="AF25" t="str">
        <f>IF('Data Checking'!AN25="","",'Data Checking'!AN25)</f>
        <v>Infirmier traitant</v>
      </c>
      <c r="AG25" t="str">
        <f>IF('Data Checking'!AO25="","",'Data Checking'!AO25)</f>
        <v/>
      </c>
      <c r="AH25" t="str">
        <f>IF('Data Checking'!AP25="","",'Data Checking'!AP25)</f>
        <v>Personne non déplacée (Autochtone)</v>
      </c>
      <c r="AI25" t="str">
        <f>IF('Data Checking'!AR25="","",'Data Checking'!AR25)</f>
        <v>Tanganyika</v>
      </c>
      <c r="AJ25" t="str">
        <f>IF('Data Checking'!AS25="","",'Data Checking'!AS25)</f>
        <v>Nyunzu</v>
      </c>
      <c r="AK25" t="str">
        <f>IF('Data Checking'!AT25="","",'Data Checking'!AT25)</f>
        <v>Butondo</v>
      </c>
      <c r="AL25" t="str">
        <f>IF('Data Checking'!AU25="","",'Data Checking'!AU25)</f>
        <v/>
      </c>
      <c r="AM25" t="str">
        <f>IF('Data Checking'!AV25="","",'Data Checking'!AV25)</f>
        <v>Butondo</v>
      </c>
      <c r="AN25" t="str">
        <f>IF('Data Checking'!AW25="","",'Data Checking'!AW25)</f>
        <v/>
      </c>
      <c r="AO25" t="str">
        <f>IF('Data Checking'!AX25="","",'Data Checking'!AX25)</f>
        <v>Oui</v>
      </c>
      <c r="AP25" t="str">
        <f>IF('Data Checking'!AY25="","",'Data Checking'!AY25)</f>
        <v>Tanganyika</v>
      </c>
      <c r="AQ25" t="str">
        <f>IF('Data Checking'!AZ25="","",'Data Checking'!AZ25)</f>
        <v>Nyunzu</v>
      </c>
      <c r="AR25" t="str">
        <f>IF('Data Checking'!BA25="","",'Data Checking'!BA25)</f>
        <v>Village</v>
      </c>
      <c r="AS25" t="str">
        <f>IF('Data Checking'!BB25="","",'Data Checking'!BB25)</f>
        <v>Butondo</v>
      </c>
      <c r="AT25" t="str">
        <f>IF('Data Checking'!BC25="","",'Data Checking'!BC25)</f>
        <v/>
      </c>
      <c r="AU25" t="str">
        <f>IF('Data Checking'!BD25="","",'Data Checking'!BD25)</f>
        <v>Butondo</v>
      </c>
      <c r="AV25" t="str">
        <f>IF('Data Checking'!BE25="","",'Data Checking'!BE25)</f>
        <v>Butondo</v>
      </c>
      <c r="AW25" t="str">
        <f>IF('Data Checking'!BF25="","",'Data Checking'!BF25)</f>
        <v/>
      </c>
      <c r="AX25" t="str">
        <f>IF('Data Checking'!BG25="","",'Data Checking'!BG25)</f>
        <v>Butondo</v>
      </c>
      <c r="AY25" t="str">
        <f>IF('Data Checking'!BH25="","",'Data Checking'!BH25)</f>
        <v>Non</v>
      </c>
      <c r="AZ25" t="str">
        <f>IF('Data Checking'!BI25="","",'Data Checking'!BI25)</f>
        <v/>
      </c>
      <c r="BA25" t="str">
        <f>IF('Data Checking'!BJ25="","",'Data Checking'!BJ25)</f>
        <v>Oui</v>
      </c>
      <c r="BB25" t="str">
        <f>IF('Data Checking'!BK25="","",'Data Checking'!BK25)</f>
        <v>Oui</v>
      </c>
      <c r="BC25" t="str">
        <f>IF('Data Checking'!BL25="","",'Data Checking'!BL25)</f>
        <v/>
      </c>
      <c r="BD25" t="str">
        <f>IF('Data Checking'!BM25="","",'Data Checking'!BM25)</f>
        <v/>
      </c>
      <c r="BE25" t="str">
        <f>IF('Data Checking'!BN25="","",'Data Checking'!BN25)</f>
        <v/>
      </c>
      <c r="BF25" t="str">
        <f>IF('Data Checking'!BO25="","",'Data Checking'!BO25)</f>
        <v/>
      </c>
      <c r="BG25" t="str">
        <f>IF('Data Checking'!BP25="","",'Data Checking'!BP25)</f>
        <v/>
      </c>
      <c r="BH25" t="str">
        <f>IF('Data Checking'!BQ25="","",'Data Checking'!BQ25)</f>
        <v>Ne sait pas</v>
      </c>
      <c r="BI25" t="str">
        <f>IF('Data Checking'!BR25="","",'Data Checking'!BR25)</f>
        <v/>
      </c>
      <c r="BJ25" t="str">
        <f>IF('Data Checking'!BS25="","",'Data Checking'!BS25)</f>
        <v>Oui</v>
      </c>
      <c r="BK25" t="str">
        <f>IF('Data Checking'!BT25="","",'Data Checking'!BT25)</f>
        <v>Oui</v>
      </c>
      <c r="BL25" t="str">
        <f>IF('Data Checking'!BV25="","",'Data Checking'!BV25)</f>
        <v/>
      </c>
      <c r="BM25" t="str">
        <f>IF('Data Checking'!BW25="","",'Data Checking'!BW25)</f>
        <v/>
      </c>
      <c r="BN25" t="str">
        <f>IF('Data Checking'!BX25="","",'Data Checking'!BX25)</f>
        <v>Oui</v>
      </c>
      <c r="BO25" t="str">
        <f>IF('Data Checking'!BY25="","",'Data Checking'!BY25)</f>
        <v>Oui</v>
      </c>
      <c r="BP25" t="str">
        <f>IF('Data Checking'!BZ25="","",'Data Checking'!BZ25)</f>
        <v>Oui</v>
      </c>
      <c r="BQ25" t="str">
        <f>IF('Data Checking'!CA25="","",'Data Checking'!CA25)</f>
        <v>Oui</v>
      </c>
      <c r="BR25" t="str">
        <f>IF('Data Checking'!CB25="","",'Data Checking'!CB25)</f>
        <v>Oui</v>
      </c>
      <c r="BS25" t="str">
        <f>IF('Data Checking'!CC25="","",'Data Checking'!CC25)</f>
        <v/>
      </c>
      <c r="BT25" t="str">
        <f>IF('Data Checking'!CD25="","",'Data Checking'!CD25)</f>
        <v>Communauté hôte (=Autochtones)</v>
      </c>
      <c r="BU25" t="str">
        <f>IF('Data Checking'!CE25="","",'Data Checking'!CE25)</f>
        <v>5</v>
      </c>
      <c r="BV25" t="str">
        <f>IF('Data Checking'!CF25="","",'Data Checking'!CF25)</f>
        <v>Oui</v>
      </c>
      <c r="BW25" t="str">
        <f>IF('Data Checking'!CG25="","",'Data Checking'!CG25)</f>
        <v>Communauté hôte (=Autochtones)</v>
      </c>
      <c r="BX25">
        <f>IF('Data Checking'!CK25="","",'Data Checking'!CK25)</f>
        <v>1</v>
      </c>
      <c r="BY25">
        <f>IF('Data Checking'!CL25="","",'Data Checking'!CL25)</f>
        <v>0</v>
      </c>
      <c r="BZ25">
        <f>IF('Data Checking'!CM25="","",'Data Checking'!CM25)</f>
        <v>0</v>
      </c>
      <c r="CA25">
        <f>IF('Data Checking'!CN25="","",'Data Checking'!CN25)</f>
        <v>0</v>
      </c>
      <c r="CB25">
        <f>IF('Data Checking'!CO25="","",'Data Checking'!CO25)</f>
        <v>0</v>
      </c>
      <c r="CC25" t="str">
        <f>IF('Data Checking'!CP25="","",'Data Checking'!CP25)</f>
        <v>0.45200176101001743</v>
      </c>
      <c r="CD25" t="str">
        <f>IF('Data Checking'!CQ25="","",'Data Checking'!CQ25)</f>
        <v/>
      </c>
      <c r="CE25" t="str">
        <f>IF('Data Checking'!CR25="","",'Data Checking'!CR25)</f>
        <v>1</v>
      </c>
      <c r="CF25" t="str">
        <f>IF('Data Checking'!CS25="","",'Data Checking'!CS25)</f>
        <v/>
      </c>
      <c r="CG25" t="str">
        <f>IF('Data Checking'!CT25="","",'Data Checking'!CT25)</f>
        <v/>
      </c>
      <c r="CH25">
        <f>IF('Data Checking'!CU25="","",'Data Checking'!CU25)</f>
        <v>3</v>
      </c>
      <c r="CI25">
        <f>IF('Data Checking'!CW25="","",'Data Checking'!CW25)</f>
        <v>5</v>
      </c>
      <c r="CJ25">
        <f>IF('Data Checking'!CY25="","",'Data Checking'!CY25)</f>
        <v>2</v>
      </c>
      <c r="CK25">
        <f>IF('Data Checking'!DA25="","",'Data Checking'!DA25)</f>
        <v>3</v>
      </c>
      <c r="CL25">
        <f>IF('Data Checking'!DC25="","",'Data Checking'!DC25)</f>
        <v>6</v>
      </c>
      <c r="CM25">
        <f>IF('Data Checking'!DE25="","",'Data Checking'!DE25)</f>
        <v>2</v>
      </c>
      <c r="CN25">
        <f>IF('Data Checking'!DG25="","",'Data Checking'!DG25)</f>
        <v>5</v>
      </c>
      <c r="CO25">
        <f>IF('Data Checking'!DI25="","",'Data Checking'!DI25)</f>
        <v>2</v>
      </c>
      <c r="CP25">
        <f>IF('Data Checking'!DK25="","",'Data Checking'!DK25)</f>
        <v>0</v>
      </c>
      <c r="CQ25">
        <f>IF('Data Checking'!DL25="","",'Data Checking'!DL25)</f>
        <v>2</v>
      </c>
      <c r="CR25">
        <f>IF('Data Checking'!DM25="","",'Data Checking'!DM25)</f>
        <v>11</v>
      </c>
      <c r="CS25">
        <f>IF('Data Checking'!DN25="","",'Data Checking'!DN25)</f>
        <v>0</v>
      </c>
      <c r="CT25">
        <f>IF('Data Checking'!DO25="","",'Data Checking'!DO25)</f>
        <v>10</v>
      </c>
      <c r="CU25">
        <f>IF('Data Checking'!DP25="","",'Data Checking'!DP25)</f>
        <v>0</v>
      </c>
      <c r="CV25" t="str">
        <f>IF('Data Checking'!DQ25="","",'Data Checking'!DQ25)</f>
        <v/>
      </c>
      <c r="CW25" t="str">
        <f>IF('Data Checking'!DR25="","",'Data Checking'!DR25)</f>
        <v/>
      </c>
      <c r="CX25" t="str">
        <f>IF('Data Checking'!DS25="","",'Data Checking'!DS25)</f>
        <v/>
      </c>
      <c r="CY25" t="str">
        <f>IF('Data Checking'!DT25="","",'Data Checking'!DT25)</f>
        <v/>
      </c>
      <c r="CZ25" t="str">
        <f>IF('Data Checking'!DU25="","",'Data Checking'!DU25)</f>
        <v/>
      </c>
      <c r="DA25" t="str">
        <f>IF('Data Checking'!DV25="","",'Data Checking'!DV25)</f>
        <v/>
      </c>
      <c r="DB25" t="str">
        <f>IF('Data Checking'!DW25="","",'Data Checking'!DW25)</f>
        <v/>
      </c>
      <c r="DC25" t="str">
        <f>IF('Data Checking'!DY25="","",'Data Checking'!DY25)</f>
        <v/>
      </c>
      <c r="DD25" t="str">
        <f>IF('Data Checking'!EA25="","",'Data Checking'!EA25)</f>
        <v/>
      </c>
      <c r="DE25" t="str">
        <f>IF('Data Checking'!EC25="","",'Data Checking'!EC25)</f>
        <v/>
      </c>
      <c r="DF25" t="str">
        <f>IF('Data Checking'!EE25="","",'Data Checking'!EE25)</f>
        <v/>
      </c>
      <c r="DG25" t="str">
        <f>IF('Data Checking'!EG25="","",'Data Checking'!EG25)</f>
        <v/>
      </c>
      <c r="DH25" t="str">
        <f>IF('Data Checking'!EI25="","",'Data Checking'!EI25)</f>
        <v/>
      </c>
      <c r="DI25" t="str">
        <f>IF('Data Checking'!EJ25="","",'Data Checking'!EJ25)</f>
        <v/>
      </c>
      <c r="DJ25" t="str">
        <f>IF('Data Checking'!EK25="","",'Data Checking'!EK25)</f>
        <v/>
      </c>
      <c r="DK25" t="str">
        <f>IF('Data Checking'!EL25="","",'Data Checking'!EL25)</f>
        <v/>
      </c>
      <c r="DL25" t="str">
        <f>IF('Data Checking'!EM25="","",'Data Checking'!EM25)</f>
        <v/>
      </c>
      <c r="DM25" t="str">
        <f>IF('Data Checking'!EN25="","",'Data Checking'!EN25)</f>
        <v/>
      </c>
      <c r="DN25" t="str">
        <f>IF('Data Checking'!EO25="","",'Data Checking'!EO25)</f>
        <v>Oui</v>
      </c>
      <c r="DO25">
        <f>IF('Data Checking'!EP25="","",'Data Checking'!EP25)</f>
        <v>4</v>
      </c>
      <c r="DP25">
        <f>IF('Data Checking'!ER25="","",'Data Checking'!ER25)</f>
        <v>1</v>
      </c>
      <c r="DQ25">
        <f>IF('Data Checking'!ES25="","",'Data Checking'!ES25)</f>
        <v>0</v>
      </c>
      <c r="DR25">
        <f>IF('Data Checking'!ET25="","",'Data Checking'!ET25)</f>
        <v>0</v>
      </c>
      <c r="DS25" t="str">
        <f>IF('Data Checking'!EU25="","",'Data Checking'!EU25)</f>
        <v/>
      </c>
      <c r="DT25" t="str">
        <f>IF('Data Checking'!EV25="","",'Data Checking'!EV25)</f>
        <v>Station de radio</v>
      </c>
      <c r="DU25">
        <f>IF('Data Checking'!EW25="","",'Data Checking'!EW25)</f>
        <v>1</v>
      </c>
      <c r="DV25">
        <f>IF('Data Checking'!EX25="","",'Data Checking'!EX25)</f>
        <v>0</v>
      </c>
      <c r="DW25">
        <f>IF('Data Checking'!EY25="","",'Data Checking'!EY25)</f>
        <v>0</v>
      </c>
      <c r="DX25">
        <f>IF('Data Checking'!EZ25="","",'Data Checking'!EZ25)</f>
        <v>0</v>
      </c>
      <c r="DY25">
        <f>IF('Data Checking'!FA25="","",'Data Checking'!FA25)</f>
        <v>0</v>
      </c>
      <c r="DZ25">
        <f>IF('Data Checking'!FB25="","",'Data Checking'!FB25)</f>
        <v>0</v>
      </c>
      <c r="EA25">
        <f>IF('Data Checking'!FC25="","",'Data Checking'!FC25)</f>
        <v>0</v>
      </c>
      <c r="EB25">
        <f>IF('Data Checking'!FD25="","",'Data Checking'!FD25)</f>
        <v>0</v>
      </c>
      <c r="EC25">
        <f>IF('Data Checking'!FE25="","",'Data Checking'!FE25)</f>
        <v>0</v>
      </c>
      <c r="ED25">
        <f>IF('Data Checking'!FF25="","",'Data Checking'!FF25)</f>
        <v>0</v>
      </c>
      <c r="EE25">
        <f>IF('Data Checking'!FG25="","",'Data Checking'!FG25)</f>
        <v>0</v>
      </c>
      <c r="EF25">
        <f>IF('Data Checking'!FH25="","",'Data Checking'!FH25)</f>
        <v>0</v>
      </c>
      <c r="EG25">
        <f>IF('Data Checking'!FI25="","",'Data Checking'!FI25)</f>
        <v>0</v>
      </c>
      <c r="EH25" t="str">
        <f>IF('Data Checking'!FJ25="","",'Data Checking'!FJ25)</f>
        <v/>
      </c>
      <c r="EI25" t="str">
        <f>IF('Data Checking'!FK25="","",'Data Checking'!FK25)</f>
        <v>Information sur l'accès à l'assistance humanitaire</v>
      </c>
      <c r="EJ25" t="str">
        <f>IF('Data Checking'!FL25="","",'Data Checking'!FL25)</f>
        <v/>
      </c>
      <c r="EK25" t="str">
        <f>IF('Data Checking'!FM25="","",'Data Checking'!FM25)</f>
        <v/>
      </c>
      <c r="EL25" t="str">
        <f>IF('Data Checking'!FN25="","",'Data Checking'!FN25)</f>
        <v/>
      </c>
      <c r="EM25" t="str">
        <f>IF('Data Checking'!FO25="","",'Data Checking'!FO25)</f>
        <v/>
      </c>
      <c r="EN25" t="str">
        <f>IF('Data Checking'!FP25="","",'Data Checking'!FP25)</f>
        <v/>
      </c>
      <c r="EO25" t="str">
        <f>IF('Data Checking'!FQ25="","",'Data Checking'!FQ25)</f>
        <v/>
      </c>
      <c r="EP25" t="str">
        <f>IF('Data Checking'!FR25="","",'Data Checking'!FR25)</f>
        <v/>
      </c>
      <c r="EQ25" t="str">
        <f>IF('Data Checking'!FS25="","",'Data Checking'!FS25)</f>
        <v>Butondo</v>
      </c>
      <c r="ER25">
        <f>IF('Data Checking'!FT25="","",'Data Checking'!FT25)</f>
        <v>5</v>
      </c>
      <c r="ES25" t="str">
        <f>IF('Data Checking'!FU25="","",'Data Checking'!FU25)</f>
        <v>On a bien causè</v>
      </c>
      <c r="ET25" t="str">
        <f>IF('Data Checking'!FV25="","",'Data Checking'!FV25)</f>
        <v>vWvJfH3sDSZM3uC5W82MGH</v>
      </c>
      <c r="EU25" t="str">
        <f>IF('Data Checking'!FW25="","",'Data Checking'!FW25)</f>
        <v>v89tPMrAjVHLSntiBQ22UJ</v>
      </c>
      <c r="EV25" t="str">
        <f>IF('Data Checking'!FX25="","",'Data Checking'!FX25)</f>
        <v>v5AfrSZTqajduwJVMoNG7f</v>
      </c>
      <c r="EW25" t="str">
        <f>IF('Data Checking'!FY25="","",'Data Checking'!FY25)</f>
        <v>vbptduBAghB4e4bMMgdQUc</v>
      </c>
      <c r="EX25" t="str">
        <f>IF('Data Checking'!FZ25="","",'Data Checking'!FZ25)</f>
        <v>vNycnGWUpYeb3KNNoHrkGX</v>
      </c>
      <c r="EY25" t="str">
        <f>IF('Data Checking'!GA25="","",'Data Checking'!GA25)</f>
        <v/>
      </c>
      <c r="EZ25">
        <f>IF('Data Checking'!GB25="","",'Data Checking'!GB25)</f>
        <v>383051378</v>
      </c>
      <c r="FA25" t="str">
        <f>IF('Data Checking'!GC25="","",'Data Checking'!GC25)</f>
        <v>6ce5c45a-4642-45cc-bda8-8297dcfab363</v>
      </c>
      <c r="FB25">
        <f>IF('Data Checking'!GD25="","",'Data Checking'!GD25)</f>
        <v>44939.627662037034</v>
      </c>
      <c r="FC25" t="str">
        <f>IF('Data Checking'!GE25="","",'Data Checking'!GE25)</f>
        <v/>
      </c>
      <c r="FD25" t="str">
        <f>IF('Data Checking'!GF25="","",'Data Checking'!GF25)</f>
        <v/>
      </c>
      <c r="FE25" t="str">
        <f>IF('Data Checking'!GG25="","",'Data Checking'!GG25)</f>
        <v>submitted_via_web</v>
      </c>
      <c r="FF25" t="str">
        <f>IF('Data Checking'!GH25="","",'Data Checking'!GH25)</f>
        <v>reach_rdc_hsm_enqueteur</v>
      </c>
      <c r="FG25" t="str">
        <f>IF('Data Checking'!GI25="","",'Data Checking'!GI25)</f>
        <v/>
      </c>
      <c r="FH25">
        <f>IF('Data Checking'!GJ25="","",'Data Checking'!GJ25)</f>
        <v>57</v>
      </c>
    </row>
    <row r="26" spans="1:164" x14ac:dyDescent="0.25">
      <c r="A26">
        <f>IF('Data Checking'!D26="","",'Data Checking'!D26)</f>
        <v>44939</v>
      </c>
      <c r="B26">
        <f>IF('Data Checking'!E26="","",'Data Checking'!E26)</f>
        <v>44939.555097905089</v>
      </c>
      <c r="C26">
        <f>IF('Data Checking'!F26="","",'Data Checking'!F26)</f>
        <v>44939.665216701389</v>
      </c>
      <c r="D26" t="str">
        <f>IF('Data Checking'!I26="","",'Data Checking'!I26)</f>
        <v>audit.csv</v>
      </c>
      <c r="E26" t="str">
        <f>IF('Data Checking'!J26="","",'Data Checking'!J26)</f>
        <v>https://kc.humanitarianresponse.info/media/original?media_file=reachrdcdata%2Fattachments%2F03786f7074524bcf85122757f5105ae7%2F059e9ebc-6590-434d-9ff0-cffeaf84aac4%2Faudit.csv</v>
      </c>
      <c r="F26" t="str">
        <f>IF('Data Checking'!K26="","",'Data Checking'!K26)</f>
        <v/>
      </c>
      <c r="G26" t="str">
        <f>IF('Data Checking'!L26="","",'Data Checking'!L26)</f>
        <v/>
      </c>
      <c r="H26" t="str">
        <f>IF('Data Checking'!M26="","",'Data Checking'!M26)</f>
        <v>ENU4</v>
      </c>
      <c r="I26" t="str">
        <f>IF('Data Checking'!N26="","",'Data Checking'!N26)</f>
        <v>Kalemie</v>
      </c>
      <c r="J26" t="str">
        <f>IF('Data Checking'!O26="","",'Data Checking'!O26)</f>
        <v>Décembre</v>
      </c>
      <c r="K26" t="str">
        <f>IF('Data Checking'!P26="","",'Data Checking'!P26)</f>
        <v>Entretien à distance (appel téléphonique)</v>
      </c>
      <c r="L26">
        <f>IF('Data Checking'!Q26="","",'Data Checking'!Q26)</f>
        <v>811629597</v>
      </c>
      <c r="M26">
        <f>IF('Data Checking'!R26="","",'Data Checking'!R26)</f>
        <v>811629597</v>
      </c>
      <c r="N26" t="str">
        <f>IF('Data Checking'!S26="","",'Data Checking'!S26)</f>
        <v>Oui</v>
      </c>
      <c r="O26" t="str">
        <f>IF('Data Checking'!U26="","",'Data Checking'!U26)</f>
        <v/>
      </c>
      <c r="P26" t="str">
        <f>IF('Data Checking'!V26="","",'Data Checking'!V26)</f>
        <v/>
      </c>
      <c r="Q26" t="str">
        <f>IF('Data Checking'!W26="","",'Data Checking'!W26)</f>
        <v/>
      </c>
      <c r="R26" t="str">
        <f>IF('Data Checking'!X26="","",'Data Checking'!X26)</f>
        <v>Oui</v>
      </c>
      <c r="S26" t="str">
        <f>IF('Data Checking'!Z26="","",'Data Checking'!Z26)</f>
        <v/>
      </c>
      <c r="T26" t="str">
        <f>IF('Data Checking'!AA26="","",'Data Checking'!AA26)</f>
        <v/>
      </c>
      <c r="U26" t="str">
        <f>IF('Data Checking'!AB26="","",'Data Checking'!AB26)</f>
        <v>Maintenant</v>
      </c>
      <c r="V26" t="str">
        <f>IF('Data Checking'!AD26="","",'Data Checking'!AD26)</f>
        <v/>
      </c>
      <c r="W26" t="str">
        <f>IF('Data Checking'!AE26="","",'Data Checking'!AE26)</f>
        <v>Kaoze</v>
      </c>
      <c r="X26" t="str">
        <f>IF('Data Checking'!AF26="","",'Data Checking'!AF26)</f>
        <v>Homme</v>
      </c>
      <c r="Y26">
        <f>IF('Data Checking'!AG26="","",'Data Checking'!AG26)</f>
        <v>40</v>
      </c>
      <c r="Z26" t="str">
        <f>IF('Data Checking'!AH26="","",'Data Checking'!AH26)</f>
        <v>Agriculteur</v>
      </c>
      <c r="AA26" t="str">
        <f>IF('Data Checking'!AI26="","",'Data Checking'!AI26)</f>
        <v/>
      </c>
      <c r="AB26" t="str">
        <f>IF('Data Checking'!AJ26="","",'Data Checking'!AJ26)</f>
        <v/>
      </c>
      <c r="AC26" t="str">
        <f>IF('Data Checking'!AK26="","",'Data Checking'!AK26)</f>
        <v/>
      </c>
      <c r="AD26" t="str">
        <f>IF('Data Checking'!AL26="","",'Data Checking'!AL26)</f>
        <v/>
      </c>
      <c r="AE26" t="str">
        <f>IF('Data Checking'!AM26="","",'Data Checking'!AM26)</f>
        <v/>
      </c>
      <c r="AF26" t="str">
        <f>IF('Data Checking'!AN26="","",'Data Checking'!AN26)</f>
        <v/>
      </c>
      <c r="AG26" t="str">
        <f>IF('Data Checking'!AO26="","",'Data Checking'!AO26)</f>
        <v/>
      </c>
      <c r="AH26" t="str">
        <f>IF('Data Checking'!AP26="","",'Data Checking'!AP26)</f>
        <v>Personne non déplacée (Autochtone)</v>
      </c>
      <c r="AI26" t="str">
        <f>IF('Data Checking'!AR26="","",'Data Checking'!AR26)</f>
        <v>Tanganyika</v>
      </c>
      <c r="AJ26" t="str">
        <f>IF('Data Checking'!AS26="","",'Data Checking'!AS26)</f>
        <v>Nyunzu</v>
      </c>
      <c r="AK26" t="str">
        <f>IF('Data Checking'!AT26="","",'Data Checking'!AT26)</f>
        <v>Q kamituga</v>
      </c>
      <c r="AL26" t="str">
        <f>IF('Data Checking'!AU26="","",'Data Checking'!AU26)</f>
        <v/>
      </c>
      <c r="AM26" t="str">
        <f>IF('Data Checking'!AV26="","",'Data Checking'!AV26)</f>
        <v>Q kamituga</v>
      </c>
      <c r="AN26" t="str">
        <f>IF('Data Checking'!AW26="","",'Data Checking'!AW26)</f>
        <v/>
      </c>
      <c r="AO26" t="str">
        <f>IF('Data Checking'!AX26="","",'Data Checking'!AX26)</f>
        <v>Oui</v>
      </c>
      <c r="AP26" t="str">
        <f>IF('Data Checking'!AY26="","",'Data Checking'!AY26)</f>
        <v>Tanganyika</v>
      </c>
      <c r="AQ26" t="str">
        <f>IF('Data Checking'!AZ26="","",'Data Checking'!AZ26)</f>
        <v>Nyunzu</v>
      </c>
      <c r="AR26" t="str">
        <f>IF('Data Checking'!BA26="","",'Data Checking'!BA26)</f>
        <v>Quartier</v>
      </c>
      <c r="AS26" t="str">
        <f>IF('Data Checking'!BB26="","",'Data Checking'!BB26)</f>
        <v/>
      </c>
      <c r="AT26" t="str">
        <f>IF('Data Checking'!BC26="","",'Data Checking'!BC26)</f>
        <v/>
      </c>
      <c r="AU26" t="str">
        <f>IF('Data Checking'!BD26="","",'Data Checking'!BD26)</f>
        <v/>
      </c>
      <c r="AV26" t="str">
        <f>IF('Data Checking'!BE26="","",'Data Checking'!BE26)</f>
        <v>Q kamituga</v>
      </c>
      <c r="AW26" t="str">
        <f>IF('Data Checking'!BF26="","",'Data Checking'!BF26)</f>
        <v/>
      </c>
      <c r="AX26" t="str">
        <f>IF('Data Checking'!BG26="","",'Data Checking'!BG26)</f>
        <v>Q kamituga</v>
      </c>
      <c r="AY26" t="str">
        <f>IF('Data Checking'!BH26="","",'Data Checking'!BH26)</f>
        <v>Non</v>
      </c>
      <c r="AZ26" t="str">
        <f>IF('Data Checking'!BI26="","",'Data Checking'!BI26)</f>
        <v/>
      </c>
      <c r="BA26" t="str">
        <f>IF('Data Checking'!BJ26="","",'Data Checking'!BJ26)</f>
        <v>Oui</v>
      </c>
      <c r="BB26" t="str">
        <f>IF('Data Checking'!BK26="","",'Data Checking'!BK26)</f>
        <v>Oui</v>
      </c>
      <c r="BC26" t="str">
        <f>IF('Data Checking'!BL26="","",'Data Checking'!BL26)</f>
        <v/>
      </c>
      <c r="BD26" t="str">
        <f>IF('Data Checking'!BM26="","",'Data Checking'!BM26)</f>
        <v/>
      </c>
      <c r="BE26" t="str">
        <f>IF('Data Checking'!BN26="","",'Data Checking'!BN26)</f>
        <v/>
      </c>
      <c r="BF26" t="str">
        <f>IF('Data Checking'!BO26="","",'Data Checking'!BO26)</f>
        <v/>
      </c>
      <c r="BG26" t="str">
        <f>IF('Data Checking'!BP26="","",'Data Checking'!BP26)</f>
        <v/>
      </c>
      <c r="BH26" t="str">
        <f>IF('Data Checking'!BQ26="","",'Data Checking'!BQ26)</f>
        <v>Autre (Spécifier)</v>
      </c>
      <c r="BI26" t="str">
        <f>IF('Data Checking'!BR26="","",'Data Checking'!BR26)</f>
        <v>Bayolo</v>
      </c>
      <c r="BJ26" t="str">
        <f>IF('Data Checking'!BS26="","",'Data Checking'!BS26)</f>
        <v>Oui</v>
      </c>
      <c r="BK26" t="str">
        <f>IF('Data Checking'!BT26="","",'Data Checking'!BT26)</f>
        <v>Oui</v>
      </c>
      <c r="BL26" t="str">
        <f>IF('Data Checking'!BV26="","",'Data Checking'!BV26)</f>
        <v/>
      </c>
      <c r="BM26" t="str">
        <f>IF('Data Checking'!BW26="","",'Data Checking'!BW26)</f>
        <v/>
      </c>
      <c r="BN26" t="str">
        <f>IF('Data Checking'!BX26="","",'Data Checking'!BX26)</f>
        <v>Oui</v>
      </c>
      <c r="BO26" t="str">
        <f>IF('Data Checking'!BY26="","",'Data Checking'!BY26)</f>
        <v>Oui</v>
      </c>
      <c r="BP26" t="str">
        <f>IF('Data Checking'!BZ26="","",'Data Checking'!BZ26)</f>
        <v>Oui</v>
      </c>
      <c r="BQ26" t="str">
        <f>IF('Data Checking'!CA26="","",'Data Checking'!CA26)</f>
        <v>Oui</v>
      </c>
      <c r="BR26" t="str">
        <f>IF('Data Checking'!CB26="","",'Data Checking'!CB26)</f>
        <v>Oui</v>
      </c>
      <c r="BS26" t="str">
        <f>IF('Data Checking'!CC26="","",'Data Checking'!CC26)</f>
        <v/>
      </c>
      <c r="BT26" t="str">
        <f>IF('Data Checking'!CD26="","",'Data Checking'!CD26)</f>
        <v>Communauté hôte (=Autochtones)</v>
      </c>
      <c r="BU26" t="str">
        <f>IF('Data Checking'!CE26="","",'Data Checking'!CE26)</f>
        <v>5</v>
      </c>
      <c r="BV26" t="str">
        <f>IF('Data Checking'!CF26="","",'Data Checking'!CF26)</f>
        <v>Oui</v>
      </c>
      <c r="BW26" t="str">
        <f>IF('Data Checking'!CG26="","",'Data Checking'!CG26)</f>
        <v>Communauté hôte (=Autochtones)</v>
      </c>
      <c r="BX26">
        <f>IF('Data Checking'!CK26="","",'Data Checking'!CK26)</f>
        <v>1</v>
      </c>
      <c r="BY26">
        <f>IF('Data Checking'!CL26="","",'Data Checking'!CL26)</f>
        <v>0</v>
      </c>
      <c r="BZ26">
        <f>IF('Data Checking'!CM26="","",'Data Checking'!CM26)</f>
        <v>0</v>
      </c>
      <c r="CA26">
        <f>IF('Data Checking'!CN26="","",'Data Checking'!CN26)</f>
        <v>0</v>
      </c>
      <c r="CB26">
        <f>IF('Data Checking'!CO26="","",'Data Checking'!CO26)</f>
        <v>0</v>
      </c>
      <c r="CC26" t="str">
        <f>IF('Data Checking'!CP26="","",'Data Checking'!CP26)</f>
        <v>0.8722574955081704</v>
      </c>
      <c r="CD26" t="str">
        <f>IF('Data Checking'!CQ26="","",'Data Checking'!CQ26)</f>
        <v/>
      </c>
      <c r="CE26" t="str">
        <f>IF('Data Checking'!CR26="","",'Data Checking'!CR26)</f>
        <v>2</v>
      </c>
      <c r="CF26" t="str">
        <f>IF('Data Checking'!CS26="","",'Data Checking'!CS26)</f>
        <v/>
      </c>
      <c r="CG26" t="str">
        <f>IF('Data Checking'!CT26="","",'Data Checking'!CT26)</f>
        <v/>
      </c>
      <c r="CH26" t="str">
        <f>IF('Data Checking'!CU26="","",'Data Checking'!CU26)</f>
        <v/>
      </c>
      <c r="CI26" t="str">
        <f>IF('Data Checking'!CW26="","",'Data Checking'!CW26)</f>
        <v/>
      </c>
      <c r="CJ26" t="str">
        <f>IF('Data Checking'!CY26="","",'Data Checking'!CY26)</f>
        <v/>
      </c>
      <c r="CK26" t="str">
        <f>IF('Data Checking'!DA26="","",'Data Checking'!DA26)</f>
        <v/>
      </c>
      <c r="CL26" t="str">
        <f>IF('Data Checking'!DC26="","",'Data Checking'!DC26)</f>
        <v/>
      </c>
      <c r="CM26" t="str">
        <f>IF('Data Checking'!DE26="","",'Data Checking'!DE26)</f>
        <v/>
      </c>
      <c r="CN26" t="str">
        <f>IF('Data Checking'!DG26="","",'Data Checking'!DG26)</f>
        <v/>
      </c>
      <c r="CO26" t="str">
        <f>IF('Data Checking'!DI26="","",'Data Checking'!DI26)</f>
        <v/>
      </c>
      <c r="CP26" t="str">
        <f>IF('Data Checking'!DK26="","",'Data Checking'!DK26)</f>
        <v/>
      </c>
      <c r="CQ26" t="str">
        <f>IF('Data Checking'!DL26="","",'Data Checking'!DL26)</f>
        <v/>
      </c>
      <c r="CR26" t="str">
        <f>IF('Data Checking'!DM26="","",'Data Checking'!DM26)</f>
        <v/>
      </c>
      <c r="CS26" t="str">
        <f>IF('Data Checking'!DN26="","",'Data Checking'!DN26)</f>
        <v/>
      </c>
      <c r="CT26" t="str">
        <f>IF('Data Checking'!DO26="","",'Data Checking'!DO26)</f>
        <v/>
      </c>
      <c r="CU26" t="str">
        <f>IF('Data Checking'!DP26="","",'Data Checking'!DP26)</f>
        <v/>
      </c>
      <c r="CV26" t="str">
        <f>IF('Data Checking'!DQ26="","",'Data Checking'!DQ26)</f>
        <v/>
      </c>
      <c r="CW26" t="str">
        <f>IF('Data Checking'!DR26="","",'Data Checking'!DR26)</f>
        <v/>
      </c>
      <c r="CX26">
        <f>IF('Data Checking'!DS26="","",'Data Checking'!DS26)</f>
        <v>3</v>
      </c>
      <c r="CY26">
        <f>IF('Data Checking'!DT26="","",'Data Checking'!DT26)</f>
        <v>2</v>
      </c>
      <c r="CZ26">
        <f>IF('Data Checking'!DU26="","",'Data Checking'!DU26)</f>
        <v>0</v>
      </c>
      <c r="DA26">
        <f>IF('Data Checking'!DV26="","",'Data Checking'!DV26)</f>
        <v>0</v>
      </c>
      <c r="DB26">
        <f>IF('Data Checking'!DW26="","",'Data Checking'!DW26)</f>
        <v>8</v>
      </c>
      <c r="DC26">
        <f>IF('Data Checking'!DY26="","",'Data Checking'!DY26)</f>
        <v>0</v>
      </c>
      <c r="DD26">
        <f>IF('Data Checking'!EA26="","",'Data Checking'!EA26)</f>
        <v>0</v>
      </c>
      <c r="DE26">
        <f>IF('Data Checking'!EC26="","",'Data Checking'!EC26)</f>
        <v>0</v>
      </c>
      <c r="DF26">
        <f>IF('Data Checking'!EE26="","",'Data Checking'!EE26)</f>
        <v>2</v>
      </c>
      <c r="DG26">
        <f>IF('Data Checking'!EG26="","",'Data Checking'!EG26)</f>
        <v>1</v>
      </c>
      <c r="DH26">
        <f>IF('Data Checking'!EI26="","",'Data Checking'!EI26)</f>
        <v>3</v>
      </c>
      <c r="DI26">
        <f>IF('Data Checking'!EJ26="","",'Data Checking'!EJ26)</f>
        <v>4</v>
      </c>
      <c r="DJ26">
        <f>IF('Data Checking'!EK26="","",'Data Checking'!EK26)</f>
        <v>0</v>
      </c>
      <c r="DK26">
        <f>IF('Data Checking'!EL26="","",'Data Checking'!EL26)</f>
        <v>0</v>
      </c>
      <c r="DL26" t="str">
        <f>IF('Data Checking'!EM26="","",'Data Checking'!EM26)</f>
        <v/>
      </c>
      <c r="DM26" t="str">
        <f>IF('Data Checking'!EN26="","",'Data Checking'!EN26)</f>
        <v/>
      </c>
      <c r="DN26" t="str">
        <f>IF('Data Checking'!EO26="","",'Data Checking'!EO26)</f>
        <v>Non</v>
      </c>
      <c r="DO26" t="str">
        <f>IF('Data Checking'!EP26="","",'Data Checking'!EP26)</f>
        <v/>
      </c>
      <c r="DP26" t="str">
        <f>IF('Data Checking'!ER26="","",'Data Checking'!ER26)</f>
        <v/>
      </c>
      <c r="DQ26" t="str">
        <f>IF('Data Checking'!ES26="","",'Data Checking'!ES26)</f>
        <v/>
      </c>
      <c r="DR26" t="str">
        <f>IF('Data Checking'!ET26="","",'Data Checking'!ET26)</f>
        <v/>
      </c>
      <c r="DS26" t="str">
        <f>IF('Data Checking'!EU26="","",'Data Checking'!EU26)</f>
        <v/>
      </c>
      <c r="DT26" t="str">
        <f>IF('Data Checking'!EV26="","",'Data Checking'!EV26)</f>
        <v>Station de radio</v>
      </c>
      <c r="DU26">
        <f>IF('Data Checking'!EW26="","",'Data Checking'!EW26)</f>
        <v>1</v>
      </c>
      <c r="DV26">
        <f>IF('Data Checking'!EX26="","",'Data Checking'!EX26)</f>
        <v>0</v>
      </c>
      <c r="DW26">
        <f>IF('Data Checking'!EY26="","",'Data Checking'!EY26)</f>
        <v>0</v>
      </c>
      <c r="DX26">
        <f>IF('Data Checking'!EZ26="","",'Data Checking'!EZ26)</f>
        <v>0</v>
      </c>
      <c r="DY26">
        <f>IF('Data Checking'!FA26="","",'Data Checking'!FA26)</f>
        <v>0</v>
      </c>
      <c r="DZ26">
        <f>IF('Data Checking'!FB26="","",'Data Checking'!FB26)</f>
        <v>0</v>
      </c>
      <c r="EA26">
        <f>IF('Data Checking'!FC26="","",'Data Checking'!FC26)</f>
        <v>0</v>
      </c>
      <c r="EB26">
        <f>IF('Data Checking'!FD26="","",'Data Checking'!FD26)</f>
        <v>0</v>
      </c>
      <c r="EC26">
        <f>IF('Data Checking'!FE26="","",'Data Checking'!FE26)</f>
        <v>0</v>
      </c>
      <c r="ED26">
        <f>IF('Data Checking'!FF26="","",'Data Checking'!FF26)</f>
        <v>0</v>
      </c>
      <c r="EE26">
        <f>IF('Data Checking'!FG26="","",'Data Checking'!FG26)</f>
        <v>0</v>
      </c>
      <c r="EF26">
        <f>IF('Data Checking'!FH26="","",'Data Checking'!FH26)</f>
        <v>0</v>
      </c>
      <c r="EG26">
        <f>IF('Data Checking'!FI26="","",'Data Checking'!FI26)</f>
        <v>0</v>
      </c>
      <c r="EH26" t="str">
        <f>IF('Data Checking'!FJ26="","",'Data Checking'!FJ26)</f>
        <v/>
      </c>
      <c r="EI26" t="str">
        <f>IF('Data Checking'!FK26="","",'Data Checking'!FK26)</f>
        <v>Information sur l'accès à l'assistance humanitaire</v>
      </c>
      <c r="EJ26" t="str">
        <f>IF('Data Checking'!FL26="","",'Data Checking'!FL26)</f>
        <v/>
      </c>
      <c r="EK26" t="str">
        <f>IF('Data Checking'!FM26="","",'Data Checking'!FM26)</f>
        <v/>
      </c>
      <c r="EL26" t="str">
        <f>IF('Data Checking'!FN26="","",'Data Checking'!FN26)</f>
        <v/>
      </c>
      <c r="EM26" t="str">
        <f>IF('Data Checking'!FO26="","",'Data Checking'!FO26)</f>
        <v/>
      </c>
      <c r="EN26" t="str">
        <f>IF('Data Checking'!FP26="","",'Data Checking'!FP26)</f>
        <v/>
      </c>
      <c r="EO26" t="str">
        <f>IF('Data Checking'!FQ26="","",'Data Checking'!FQ26)</f>
        <v/>
      </c>
      <c r="EP26" t="str">
        <f>IF('Data Checking'!FR26="","",'Data Checking'!FR26)</f>
        <v/>
      </c>
      <c r="EQ26" t="str">
        <f>IF('Data Checking'!FS26="","",'Data Checking'!FS26)</f>
        <v>Bayolo</v>
      </c>
      <c r="ER26">
        <f>IF('Data Checking'!FT26="","",'Data Checking'!FT26)</f>
        <v>3</v>
      </c>
      <c r="ES26" t="str">
        <f>IF('Data Checking'!FU26="","",'Data Checking'!FU26)</f>
        <v xml:space="preserve">L'IC connait tres bien la situation de la localities </v>
      </c>
      <c r="ET26" t="str">
        <f>IF('Data Checking'!FV26="","",'Data Checking'!FV26)</f>
        <v>vWvJfH3sDSZM3uC5W82MGH</v>
      </c>
      <c r="EU26" t="str">
        <f>IF('Data Checking'!FW26="","",'Data Checking'!FW26)</f>
        <v>v89tPMrAjVHLSntiBQ22UJ</v>
      </c>
      <c r="EV26" t="str">
        <f>IF('Data Checking'!FX26="","",'Data Checking'!FX26)</f>
        <v>v5AfrSZTqajduwJVMoNG7f</v>
      </c>
      <c r="EW26" t="str">
        <f>IF('Data Checking'!FY26="","",'Data Checking'!FY26)</f>
        <v>vbptduBAghB4e4bMMgdQUc</v>
      </c>
      <c r="EX26" t="str">
        <f>IF('Data Checking'!FZ26="","",'Data Checking'!FZ26)</f>
        <v>vNycnGWUpYeb3KNNoHrkGX</v>
      </c>
      <c r="EY26" t="str">
        <f>IF('Data Checking'!GA26="","",'Data Checking'!GA26)</f>
        <v/>
      </c>
      <c r="EZ26">
        <f>IF('Data Checking'!GB26="","",'Data Checking'!GB26)</f>
        <v>383051426</v>
      </c>
      <c r="FA26" t="str">
        <f>IF('Data Checking'!GC26="","",'Data Checking'!GC26)</f>
        <v>059e9ebc-6590-434d-9ff0-cffeaf84aac4</v>
      </c>
      <c r="FB26">
        <f>IF('Data Checking'!GD26="","",'Data Checking'!GD26)</f>
        <v>44939.627743055556</v>
      </c>
      <c r="FC26" t="str">
        <f>IF('Data Checking'!GE26="","",'Data Checking'!GE26)</f>
        <v/>
      </c>
      <c r="FD26" t="str">
        <f>IF('Data Checking'!GF26="","",'Data Checking'!GF26)</f>
        <v/>
      </c>
      <c r="FE26" t="str">
        <f>IF('Data Checking'!GG26="","",'Data Checking'!GG26)</f>
        <v>submitted_via_web</v>
      </c>
      <c r="FF26" t="str">
        <f>IF('Data Checking'!GH26="","",'Data Checking'!GH26)</f>
        <v>reach_rdc_hsm_enqueteur</v>
      </c>
      <c r="FG26" t="str">
        <f>IF('Data Checking'!GI26="","",'Data Checking'!GI26)</f>
        <v/>
      </c>
      <c r="FH26">
        <f>IF('Data Checking'!GJ26="","",'Data Checking'!GJ26)</f>
        <v>58</v>
      </c>
    </row>
    <row r="27" spans="1:164" x14ac:dyDescent="0.25">
      <c r="A27">
        <f>IF('Data Checking'!D27="","",'Data Checking'!D27)</f>
        <v>44916</v>
      </c>
      <c r="B27">
        <f>IF('Data Checking'!E27="","",'Data Checking'!E27)</f>
        <v>44916.437610289351</v>
      </c>
      <c r="C27">
        <f>IF('Data Checking'!F27="","",'Data Checking'!F27)</f>
        <v>44916.512372152778</v>
      </c>
      <c r="D27" t="str">
        <f>IF('Data Checking'!I27="","",'Data Checking'!I27)</f>
        <v>audit.csv</v>
      </c>
      <c r="E27" t="str">
        <f>IF('Data Checking'!J27="","",'Data Checking'!J27)</f>
        <v>https://kc.humanitarianresponse.info/media/original?media_file=reachrdcdata%2Fattachments%2F03786f7074524bcf85122757f5105ae7%2Fdabf835d-4891-40e8-9c61-59f493bd8180%2Faudit.csv</v>
      </c>
      <c r="F27" t="str">
        <f>IF('Data Checking'!K27="","",'Data Checking'!K27)</f>
        <v/>
      </c>
      <c r="G27" t="str">
        <f>IF('Data Checking'!L27="","",'Data Checking'!L27)</f>
        <v/>
      </c>
      <c r="H27" t="str">
        <f>IF('Data Checking'!M27="","",'Data Checking'!M27)</f>
        <v>ENU3</v>
      </c>
      <c r="I27" t="str">
        <f>IF('Data Checking'!N27="","",'Data Checking'!N27)</f>
        <v>Kalemie</v>
      </c>
      <c r="J27" t="str">
        <f>IF('Data Checking'!O27="","",'Data Checking'!O27)</f>
        <v>Décembre</v>
      </c>
      <c r="K27" t="str">
        <f>IF('Data Checking'!P27="","",'Data Checking'!P27)</f>
        <v>Entretien à distance (appel téléphonique)</v>
      </c>
      <c r="L27">
        <f>IF('Data Checking'!Q27="","",'Data Checking'!Q27)</f>
        <v>824013212</v>
      </c>
      <c r="M27">
        <f>IF('Data Checking'!R27="","",'Data Checking'!R27)</f>
        <v>824013212</v>
      </c>
      <c r="N27" t="str">
        <f>IF('Data Checking'!S27="","",'Data Checking'!S27)</f>
        <v>Oui</v>
      </c>
      <c r="O27" t="str">
        <f>IF('Data Checking'!U27="","",'Data Checking'!U27)</f>
        <v/>
      </c>
      <c r="P27" t="str">
        <f>IF('Data Checking'!V27="","",'Data Checking'!V27)</f>
        <v/>
      </c>
      <c r="Q27" t="str">
        <f>IF('Data Checking'!W27="","",'Data Checking'!W27)</f>
        <v/>
      </c>
      <c r="R27" t="str">
        <f>IF('Data Checking'!X27="","",'Data Checking'!X27)</f>
        <v>Oui</v>
      </c>
      <c r="S27" t="str">
        <f>IF('Data Checking'!Z27="","",'Data Checking'!Z27)</f>
        <v/>
      </c>
      <c r="T27" t="str">
        <f>IF('Data Checking'!AA27="","",'Data Checking'!AA27)</f>
        <v/>
      </c>
      <c r="U27" t="str">
        <f>IF('Data Checking'!AB27="","",'Data Checking'!AB27)</f>
        <v>Maintenant</v>
      </c>
      <c r="V27" t="str">
        <f>IF('Data Checking'!AD27="","",'Data Checking'!AD27)</f>
        <v/>
      </c>
      <c r="W27" t="str">
        <f>IF('Data Checking'!AE27="","",'Data Checking'!AE27)</f>
        <v>Mashaka</v>
      </c>
      <c r="X27" t="str">
        <f>IF('Data Checking'!AF27="","",'Data Checking'!AF27)</f>
        <v>Femme</v>
      </c>
      <c r="Y27">
        <f>IF('Data Checking'!AG27="","",'Data Checking'!AG27)</f>
        <v>63</v>
      </c>
      <c r="Z27" t="str">
        <f>IF('Data Checking'!AH27="","",'Data Checking'!AH27)</f>
        <v>Agriculteur</v>
      </c>
      <c r="AA27" t="str">
        <f>IF('Data Checking'!AI27="","",'Data Checking'!AI27)</f>
        <v/>
      </c>
      <c r="AB27" t="str">
        <f>IF('Data Checking'!AJ27="","",'Data Checking'!AJ27)</f>
        <v/>
      </c>
      <c r="AC27" t="str">
        <f>IF('Data Checking'!AK27="","",'Data Checking'!AK27)</f>
        <v/>
      </c>
      <c r="AD27" t="str">
        <f>IF('Data Checking'!AL27="","",'Data Checking'!AL27)</f>
        <v/>
      </c>
      <c r="AE27" t="str">
        <f>IF('Data Checking'!AM27="","",'Data Checking'!AM27)</f>
        <v/>
      </c>
      <c r="AF27" t="str">
        <f>IF('Data Checking'!AN27="","",'Data Checking'!AN27)</f>
        <v/>
      </c>
      <c r="AG27" t="str">
        <f>IF('Data Checking'!AO27="","",'Data Checking'!AO27)</f>
        <v/>
      </c>
      <c r="AH27" t="str">
        <f>IF('Data Checking'!AP27="","",'Data Checking'!AP27)</f>
        <v>Personne non déplacée (Autochtone)</v>
      </c>
      <c r="AI27" t="str">
        <f>IF('Data Checking'!AR27="","",'Data Checking'!AR27)</f>
        <v>Tanganyika</v>
      </c>
      <c r="AJ27" t="str">
        <f>IF('Data Checking'!AS27="","",'Data Checking'!AS27)</f>
        <v>Nyunzu</v>
      </c>
      <c r="AK27" t="str">
        <f>IF('Data Checking'!AT27="","",'Data Checking'!AT27)</f>
        <v>Biyela</v>
      </c>
      <c r="AL27" t="str">
        <f>IF('Data Checking'!AU27="","",'Data Checking'!AU27)</f>
        <v/>
      </c>
      <c r="AM27" t="str">
        <f>IF('Data Checking'!AV27="","",'Data Checking'!AV27)</f>
        <v>Biyela</v>
      </c>
      <c r="AN27" t="str">
        <f>IF('Data Checking'!AW27="","",'Data Checking'!AW27)</f>
        <v/>
      </c>
      <c r="AO27" t="str">
        <f>IF('Data Checking'!AX27="","",'Data Checking'!AX27)</f>
        <v>Oui</v>
      </c>
      <c r="AP27" t="str">
        <f>IF('Data Checking'!AY27="","",'Data Checking'!AY27)</f>
        <v>Tanganyika</v>
      </c>
      <c r="AQ27" t="str">
        <f>IF('Data Checking'!AZ27="","",'Data Checking'!AZ27)</f>
        <v>Nyunzu</v>
      </c>
      <c r="AR27" t="str">
        <f>IF('Data Checking'!BA27="","",'Data Checking'!BA27)</f>
        <v>Localité</v>
      </c>
      <c r="AS27" t="str">
        <f>IF('Data Checking'!BB27="","",'Data Checking'!BB27)</f>
        <v/>
      </c>
      <c r="AT27" t="str">
        <f>IF('Data Checking'!BC27="","",'Data Checking'!BC27)</f>
        <v/>
      </c>
      <c r="AU27" t="str">
        <f>IF('Data Checking'!BD27="","",'Data Checking'!BD27)</f>
        <v/>
      </c>
      <c r="AV27" t="str">
        <f>IF('Data Checking'!BE27="","",'Data Checking'!BE27)</f>
        <v>Kabongo</v>
      </c>
      <c r="AW27" t="str">
        <f>IF('Data Checking'!BF27="","",'Data Checking'!BF27)</f>
        <v/>
      </c>
      <c r="AX27" t="str">
        <f>IF('Data Checking'!BG27="","",'Data Checking'!BG27)</f>
        <v>Kabongo</v>
      </c>
      <c r="AY27" t="str">
        <f>IF('Data Checking'!BH27="","",'Data Checking'!BH27)</f>
        <v>Non</v>
      </c>
      <c r="AZ27" t="str">
        <f>IF('Data Checking'!BI27="","",'Data Checking'!BI27)</f>
        <v/>
      </c>
      <c r="BA27" t="str">
        <f>IF('Data Checking'!BJ27="","",'Data Checking'!BJ27)</f>
        <v>Oui</v>
      </c>
      <c r="BB27" t="str">
        <f>IF('Data Checking'!BK27="","",'Data Checking'!BK27)</f>
        <v>Oui</v>
      </c>
      <c r="BC27" t="str">
        <f>IF('Data Checking'!BL27="","",'Data Checking'!BL27)</f>
        <v/>
      </c>
      <c r="BD27" t="str">
        <f>IF('Data Checking'!BM27="","",'Data Checking'!BM27)</f>
        <v/>
      </c>
      <c r="BE27" t="str">
        <f>IF('Data Checking'!BN27="","",'Data Checking'!BN27)</f>
        <v/>
      </c>
      <c r="BF27" t="str">
        <f>IF('Data Checking'!BO27="","",'Data Checking'!BO27)</f>
        <v/>
      </c>
      <c r="BG27" t="str">
        <f>IF('Data Checking'!BP27="","",'Data Checking'!BP27)</f>
        <v/>
      </c>
      <c r="BH27" t="str">
        <f>IF('Data Checking'!BQ27="","",'Data Checking'!BQ27)</f>
        <v>TENGU</v>
      </c>
      <c r="BI27" t="str">
        <f>IF('Data Checking'!BR27="","",'Data Checking'!BR27)</f>
        <v/>
      </c>
      <c r="BJ27" t="str">
        <f>IF('Data Checking'!BS27="","",'Data Checking'!BS27)</f>
        <v>Oui</v>
      </c>
      <c r="BK27" t="str">
        <f>IF('Data Checking'!BT27="","",'Data Checking'!BT27)</f>
        <v>Oui</v>
      </c>
      <c r="BL27" t="str">
        <f>IF('Data Checking'!BV27="","",'Data Checking'!BV27)</f>
        <v/>
      </c>
      <c r="BM27" t="str">
        <f>IF('Data Checking'!BW27="","",'Data Checking'!BW27)</f>
        <v/>
      </c>
      <c r="BN27" t="str">
        <f>IF('Data Checking'!BX27="","",'Data Checking'!BX27)</f>
        <v>Oui</v>
      </c>
      <c r="BO27" t="str">
        <f>IF('Data Checking'!BY27="","",'Data Checking'!BY27)</f>
        <v>Oui</v>
      </c>
      <c r="BP27" t="str">
        <f>IF('Data Checking'!BZ27="","",'Data Checking'!BZ27)</f>
        <v>Oui</v>
      </c>
      <c r="BQ27" t="str">
        <f>IF('Data Checking'!CA27="","",'Data Checking'!CA27)</f>
        <v>Oui</v>
      </c>
      <c r="BR27" t="str">
        <f>IF('Data Checking'!CB27="","",'Data Checking'!CB27)</f>
        <v>Oui</v>
      </c>
      <c r="BS27" t="str">
        <f>IF('Data Checking'!CC27="","",'Data Checking'!CC27)</f>
        <v/>
      </c>
      <c r="BT27" t="str">
        <f>IF('Data Checking'!CD27="","",'Data Checking'!CD27)</f>
        <v>Communauté hôte (=Autochtones)</v>
      </c>
      <c r="BU27" t="str">
        <f>IF('Data Checking'!CE27="","",'Data Checking'!CE27)</f>
        <v>5</v>
      </c>
      <c r="BV27" t="str">
        <f>IF('Data Checking'!CF27="","",'Data Checking'!CF27)</f>
        <v>Oui</v>
      </c>
      <c r="BW27" t="str">
        <f>IF('Data Checking'!CG27="","",'Data Checking'!CG27)</f>
        <v>Communauté hôte (=Autochtones)</v>
      </c>
      <c r="BX27">
        <f>IF('Data Checking'!CK27="","",'Data Checking'!CK27)</f>
        <v>1</v>
      </c>
      <c r="BY27">
        <f>IF('Data Checking'!CL27="","",'Data Checking'!CL27)</f>
        <v>0</v>
      </c>
      <c r="BZ27">
        <f>IF('Data Checking'!CM27="","",'Data Checking'!CM27)</f>
        <v>0</v>
      </c>
      <c r="CA27">
        <f>IF('Data Checking'!CN27="","",'Data Checking'!CN27)</f>
        <v>0</v>
      </c>
      <c r="CB27">
        <f>IF('Data Checking'!CO27="","",'Data Checking'!CO27)</f>
        <v>0</v>
      </c>
      <c r="CC27" t="str">
        <f>IF('Data Checking'!CP27="","",'Data Checking'!CP27)</f>
        <v>0.28516964657277444</v>
      </c>
      <c r="CD27" t="str">
        <f>IF('Data Checking'!CQ27="","",'Data Checking'!CQ27)</f>
        <v/>
      </c>
      <c r="CE27" t="str">
        <f>IF('Data Checking'!CR27="","",'Data Checking'!CR27)</f>
        <v>1</v>
      </c>
      <c r="CF27" t="str">
        <f>IF('Data Checking'!CS27="","",'Data Checking'!CS27)</f>
        <v/>
      </c>
      <c r="CG27" t="str">
        <f>IF('Data Checking'!CT27="","",'Data Checking'!CT27)</f>
        <v/>
      </c>
      <c r="CH27">
        <f>IF('Data Checking'!CU27="","",'Data Checking'!CU27)</f>
        <v>5</v>
      </c>
      <c r="CI27">
        <f>IF('Data Checking'!CW27="","",'Data Checking'!CW27)</f>
        <v>4</v>
      </c>
      <c r="CJ27">
        <f>IF('Data Checking'!CY27="","",'Data Checking'!CY27)</f>
        <v>5</v>
      </c>
      <c r="CK27">
        <f>IF('Data Checking'!DA27="","",'Data Checking'!DA27)</f>
        <v>3</v>
      </c>
      <c r="CL27">
        <f>IF('Data Checking'!DC27="","",'Data Checking'!DC27)</f>
        <v>3</v>
      </c>
      <c r="CM27">
        <f>IF('Data Checking'!DE27="","",'Data Checking'!DE27)</f>
        <v>5</v>
      </c>
      <c r="CN27">
        <f>IF('Data Checking'!DG27="","",'Data Checking'!DG27)</f>
        <v>4</v>
      </c>
      <c r="CO27">
        <f>IF('Data Checking'!DI27="","",'Data Checking'!DI27)</f>
        <v>2</v>
      </c>
      <c r="CP27">
        <f>IF('Data Checking'!DK27="","",'Data Checking'!DK27)</f>
        <v>3</v>
      </c>
      <c r="CQ27">
        <f>IF('Data Checking'!DL27="","",'Data Checking'!DL27)</f>
        <v>5</v>
      </c>
      <c r="CR27">
        <f>IF('Data Checking'!DM27="","",'Data Checking'!DM27)</f>
        <v>34</v>
      </c>
      <c r="CS27">
        <f>IF('Data Checking'!DN27="","",'Data Checking'!DN27)</f>
        <v>5</v>
      </c>
      <c r="CT27">
        <f>IF('Data Checking'!DO27="","",'Data Checking'!DO27)</f>
        <v>5</v>
      </c>
      <c r="CU27">
        <f>IF('Data Checking'!DP27="","",'Data Checking'!DP27)</f>
        <v>4</v>
      </c>
      <c r="CV27" t="str">
        <f>IF('Data Checking'!DQ27="","",'Data Checking'!DQ27)</f>
        <v/>
      </c>
      <c r="CW27" t="str">
        <f>IF('Data Checking'!DR27="","",'Data Checking'!DR27)</f>
        <v/>
      </c>
      <c r="CX27" t="str">
        <f>IF('Data Checking'!DS27="","",'Data Checking'!DS27)</f>
        <v/>
      </c>
      <c r="CY27" t="str">
        <f>IF('Data Checking'!DT27="","",'Data Checking'!DT27)</f>
        <v/>
      </c>
      <c r="CZ27" t="str">
        <f>IF('Data Checking'!DU27="","",'Data Checking'!DU27)</f>
        <v/>
      </c>
      <c r="DA27" t="str">
        <f>IF('Data Checking'!DV27="","",'Data Checking'!DV27)</f>
        <v/>
      </c>
      <c r="DB27" t="str">
        <f>IF('Data Checking'!DW27="","",'Data Checking'!DW27)</f>
        <v/>
      </c>
      <c r="DC27" t="str">
        <f>IF('Data Checking'!DY27="","",'Data Checking'!DY27)</f>
        <v/>
      </c>
      <c r="DD27" t="str">
        <f>IF('Data Checking'!EA27="","",'Data Checking'!EA27)</f>
        <v/>
      </c>
      <c r="DE27" t="str">
        <f>IF('Data Checking'!EC27="","",'Data Checking'!EC27)</f>
        <v/>
      </c>
      <c r="DF27" t="str">
        <f>IF('Data Checking'!EE27="","",'Data Checking'!EE27)</f>
        <v/>
      </c>
      <c r="DG27" t="str">
        <f>IF('Data Checking'!EG27="","",'Data Checking'!EG27)</f>
        <v/>
      </c>
      <c r="DH27" t="str">
        <f>IF('Data Checking'!EI27="","",'Data Checking'!EI27)</f>
        <v/>
      </c>
      <c r="DI27" t="str">
        <f>IF('Data Checking'!EJ27="","",'Data Checking'!EJ27)</f>
        <v/>
      </c>
      <c r="DJ27" t="str">
        <f>IF('Data Checking'!EK27="","",'Data Checking'!EK27)</f>
        <v/>
      </c>
      <c r="DK27" t="str">
        <f>IF('Data Checking'!EL27="","",'Data Checking'!EL27)</f>
        <v/>
      </c>
      <c r="DL27" t="str">
        <f>IF('Data Checking'!EM27="","",'Data Checking'!EM27)</f>
        <v/>
      </c>
      <c r="DM27" t="str">
        <f>IF('Data Checking'!EN27="","",'Data Checking'!EN27)</f>
        <v/>
      </c>
      <c r="DN27" t="str">
        <f>IF('Data Checking'!EO27="","",'Data Checking'!EO27)</f>
        <v>Non</v>
      </c>
      <c r="DO27" t="str">
        <f>IF('Data Checking'!EP27="","",'Data Checking'!EP27)</f>
        <v/>
      </c>
      <c r="DP27" t="str">
        <f>IF('Data Checking'!ER27="","",'Data Checking'!ER27)</f>
        <v/>
      </c>
      <c r="DQ27" t="str">
        <f>IF('Data Checking'!ES27="","",'Data Checking'!ES27)</f>
        <v/>
      </c>
      <c r="DR27" t="str">
        <f>IF('Data Checking'!ET27="","",'Data Checking'!ET27)</f>
        <v/>
      </c>
      <c r="DS27" t="str">
        <f>IF('Data Checking'!EU27="","",'Data Checking'!EU27)</f>
        <v/>
      </c>
      <c r="DT27" t="str">
        <f>IF('Data Checking'!EV27="","",'Data Checking'!EV27)</f>
        <v>Station de radio</v>
      </c>
      <c r="DU27">
        <f>IF('Data Checking'!EW27="","",'Data Checking'!EW27)</f>
        <v>1</v>
      </c>
      <c r="DV27">
        <f>IF('Data Checking'!EX27="","",'Data Checking'!EX27)</f>
        <v>0</v>
      </c>
      <c r="DW27">
        <f>IF('Data Checking'!EY27="","",'Data Checking'!EY27)</f>
        <v>0</v>
      </c>
      <c r="DX27">
        <f>IF('Data Checking'!EZ27="","",'Data Checking'!EZ27)</f>
        <v>0</v>
      </c>
      <c r="DY27">
        <f>IF('Data Checking'!FA27="","",'Data Checking'!FA27)</f>
        <v>0</v>
      </c>
      <c r="DZ27">
        <f>IF('Data Checking'!FB27="","",'Data Checking'!FB27)</f>
        <v>0</v>
      </c>
      <c r="EA27">
        <f>IF('Data Checking'!FC27="","",'Data Checking'!FC27)</f>
        <v>0</v>
      </c>
      <c r="EB27">
        <f>IF('Data Checking'!FD27="","",'Data Checking'!FD27)</f>
        <v>0</v>
      </c>
      <c r="EC27">
        <f>IF('Data Checking'!FE27="","",'Data Checking'!FE27)</f>
        <v>0</v>
      </c>
      <c r="ED27">
        <f>IF('Data Checking'!FF27="","",'Data Checking'!FF27)</f>
        <v>0</v>
      </c>
      <c r="EE27">
        <f>IF('Data Checking'!FG27="","",'Data Checking'!FG27)</f>
        <v>0</v>
      </c>
      <c r="EF27">
        <f>IF('Data Checking'!FH27="","",'Data Checking'!FH27)</f>
        <v>0</v>
      </c>
      <c r="EG27">
        <f>IF('Data Checking'!FI27="","",'Data Checking'!FI27)</f>
        <v>0</v>
      </c>
      <c r="EH27" t="str">
        <f>IF('Data Checking'!FJ27="","",'Data Checking'!FJ27)</f>
        <v/>
      </c>
      <c r="EI27" t="str">
        <f>IF('Data Checking'!FK27="","",'Data Checking'!FK27)</f>
        <v>Information sur l'accès à l'assistance humanitaire</v>
      </c>
      <c r="EJ27" t="str">
        <f>IF('Data Checking'!FL27="","",'Data Checking'!FL27)</f>
        <v/>
      </c>
      <c r="EK27" t="str">
        <f>IF('Data Checking'!FM27="","",'Data Checking'!FM27)</f>
        <v/>
      </c>
      <c r="EL27" t="str">
        <f>IF('Data Checking'!FN27="","",'Data Checking'!FN27)</f>
        <v/>
      </c>
      <c r="EM27" t="str">
        <f>IF('Data Checking'!FO27="","",'Data Checking'!FO27)</f>
        <v/>
      </c>
      <c r="EN27" t="str">
        <f>IF('Data Checking'!FP27="","",'Data Checking'!FP27)</f>
        <v/>
      </c>
      <c r="EO27" t="str">
        <f>IF('Data Checking'!FQ27="","",'Data Checking'!FQ27)</f>
        <v/>
      </c>
      <c r="EP27" t="str">
        <f>IF('Data Checking'!FR27="","",'Data Checking'!FR27)</f>
        <v/>
      </c>
      <c r="EQ27" t="str">
        <f>IF('Data Checking'!FS27="","",'Data Checking'!FS27)</f>
        <v>Kabongo</v>
      </c>
      <c r="ER27">
        <f>IF('Data Checking'!FT27="","",'Data Checking'!FT27)</f>
        <v>2</v>
      </c>
      <c r="ES27" t="str">
        <f>IF('Data Checking'!FU27="","",'Data Checking'!FU27)</f>
        <v>5</v>
      </c>
      <c r="ET27" t="str">
        <f>IF('Data Checking'!FV27="","",'Data Checking'!FV27)</f>
        <v>vWvJfH3sDSZM3uC5W82MGH</v>
      </c>
      <c r="EU27" t="str">
        <f>IF('Data Checking'!FW27="","",'Data Checking'!FW27)</f>
        <v>v89tPMrAjVHLSntiBQ22UJ</v>
      </c>
      <c r="EV27" t="str">
        <f>IF('Data Checking'!FX27="","",'Data Checking'!FX27)</f>
        <v>v5AfrSZTqajduwJVMoNG7f</v>
      </c>
      <c r="EW27" t="str">
        <f>IF('Data Checking'!FY27="","",'Data Checking'!FY27)</f>
        <v>vbptduBAghB4e4bMMgdQUc</v>
      </c>
      <c r="EX27" t="str">
        <f>IF('Data Checking'!FZ27="","",'Data Checking'!FZ27)</f>
        <v>vNycnGWUpYeb3KNNoHrkGX</v>
      </c>
      <c r="EY27" t="str">
        <f>IF('Data Checking'!GA27="","",'Data Checking'!GA27)</f>
        <v/>
      </c>
      <c r="EZ27">
        <f>IF('Data Checking'!GB27="","",'Data Checking'!GB27)</f>
        <v>383052980</v>
      </c>
      <c r="FA27" t="str">
        <f>IF('Data Checking'!GC27="","",'Data Checking'!GC27)</f>
        <v>dabf835d-4891-40e8-9c61-59f493bd8180</v>
      </c>
      <c r="FB27">
        <f>IF('Data Checking'!GD27="","",'Data Checking'!GD27)</f>
        <v>44939.631412037037</v>
      </c>
      <c r="FC27" t="str">
        <f>IF('Data Checking'!GE27="","",'Data Checking'!GE27)</f>
        <v/>
      </c>
      <c r="FD27" t="str">
        <f>IF('Data Checking'!GF27="","",'Data Checking'!GF27)</f>
        <v/>
      </c>
      <c r="FE27" t="str">
        <f>IF('Data Checking'!GG27="","",'Data Checking'!GG27)</f>
        <v>submitted_via_web</v>
      </c>
      <c r="FF27" t="str">
        <f>IF('Data Checking'!GH27="","",'Data Checking'!GH27)</f>
        <v>reach_rdc_hsm_enqueteur</v>
      </c>
      <c r="FG27" t="str">
        <f>IF('Data Checking'!GI27="","",'Data Checking'!GI27)</f>
        <v/>
      </c>
      <c r="FH27">
        <f>IF('Data Checking'!GJ27="","",'Data Checking'!GJ27)</f>
        <v>60</v>
      </c>
    </row>
    <row r="28" spans="1:164" x14ac:dyDescent="0.25">
      <c r="A28">
        <f>IF('Data Checking'!D28="","",'Data Checking'!D28)</f>
        <v>44916</v>
      </c>
      <c r="B28">
        <f>IF('Data Checking'!E28="","",'Data Checking'!E28)</f>
        <v>44916.513232708327</v>
      </c>
      <c r="C28">
        <f>IF('Data Checking'!F28="","",'Data Checking'!F28)</f>
        <v>44916.578257384259</v>
      </c>
      <c r="D28" t="str">
        <f>IF('Data Checking'!I28="","",'Data Checking'!I28)</f>
        <v>audit.csv</v>
      </c>
      <c r="E28" t="str">
        <f>IF('Data Checking'!J28="","",'Data Checking'!J28)</f>
        <v>https://kc.humanitarianresponse.info/media/original?media_file=reachrdcdata%2Fattachments%2F03786f7074524bcf85122757f5105ae7%2F3e41899f-b25f-44a4-bab6-db7e63746ea4%2Faudit.csv</v>
      </c>
      <c r="F28" t="str">
        <f>IF('Data Checking'!K28="","",'Data Checking'!K28)</f>
        <v/>
      </c>
      <c r="G28" t="str">
        <f>IF('Data Checking'!L28="","",'Data Checking'!L28)</f>
        <v/>
      </c>
      <c r="H28" t="str">
        <f>IF('Data Checking'!M28="","",'Data Checking'!M28)</f>
        <v>ENU3</v>
      </c>
      <c r="I28" t="str">
        <f>IF('Data Checking'!N28="","",'Data Checking'!N28)</f>
        <v>Kalemie</v>
      </c>
      <c r="J28" t="str">
        <f>IF('Data Checking'!O28="","",'Data Checking'!O28)</f>
        <v>Décembre</v>
      </c>
      <c r="K28" t="str">
        <f>IF('Data Checking'!P28="","",'Data Checking'!P28)</f>
        <v>Entretien à distance (appel téléphonique)</v>
      </c>
      <c r="L28">
        <f>IF('Data Checking'!Q28="","",'Data Checking'!Q28)</f>
        <v>813106838</v>
      </c>
      <c r="M28">
        <f>IF('Data Checking'!R28="","",'Data Checking'!R28)</f>
        <v>813106838</v>
      </c>
      <c r="N28" t="str">
        <f>IF('Data Checking'!S28="","",'Data Checking'!S28)</f>
        <v>Oui</v>
      </c>
      <c r="O28" t="str">
        <f>IF('Data Checking'!U28="","",'Data Checking'!U28)</f>
        <v/>
      </c>
      <c r="P28" t="str">
        <f>IF('Data Checking'!V28="","",'Data Checking'!V28)</f>
        <v/>
      </c>
      <c r="Q28" t="str">
        <f>IF('Data Checking'!W28="","",'Data Checking'!W28)</f>
        <v/>
      </c>
      <c r="R28" t="str">
        <f>IF('Data Checking'!X28="","",'Data Checking'!X28)</f>
        <v>Oui</v>
      </c>
      <c r="S28" t="str">
        <f>IF('Data Checking'!Z28="","",'Data Checking'!Z28)</f>
        <v/>
      </c>
      <c r="T28" t="str">
        <f>IF('Data Checking'!AA28="","",'Data Checking'!AA28)</f>
        <v/>
      </c>
      <c r="U28" t="str">
        <f>IF('Data Checking'!AB28="","",'Data Checking'!AB28)</f>
        <v>Maintenant</v>
      </c>
      <c r="V28" t="str">
        <f>IF('Data Checking'!AD28="","",'Data Checking'!AD28)</f>
        <v/>
      </c>
      <c r="W28" t="str">
        <f>IF('Data Checking'!AE28="","",'Data Checking'!AE28)</f>
        <v>Nyundo</v>
      </c>
      <c r="X28" t="str">
        <f>IF('Data Checking'!AF28="","",'Data Checking'!AF28)</f>
        <v>Femme</v>
      </c>
      <c r="Y28">
        <f>IF('Data Checking'!AG28="","",'Data Checking'!AG28)</f>
        <v>42</v>
      </c>
      <c r="Z28" t="str">
        <f>IF('Data Checking'!AH28="","",'Data Checking'!AH28)</f>
        <v>Agriculteur</v>
      </c>
      <c r="AA28" t="str">
        <f>IF('Data Checking'!AI28="","",'Data Checking'!AI28)</f>
        <v/>
      </c>
      <c r="AB28" t="str">
        <f>IF('Data Checking'!AJ28="","",'Data Checking'!AJ28)</f>
        <v/>
      </c>
      <c r="AC28" t="str">
        <f>IF('Data Checking'!AK28="","",'Data Checking'!AK28)</f>
        <v/>
      </c>
      <c r="AD28" t="str">
        <f>IF('Data Checking'!AL28="","",'Data Checking'!AL28)</f>
        <v/>
      </c>
      <c r="AE28" t="str">
        <f>IF('Data Checking'!AM28="","",'Data Checking'!AM28)</f>
        <v/>
      </c>
      <c r="AF28" t="str">
        <f>IF('Data Checking'!AN28="","",'Data Checking'!AN28)</f>
        <v/>
      </c>
      <c r="AG28" t="str">
        <f>IF('Data Checking'!AO28="","",'Data Checking'!AO28)</f>
        <v/>
      </c>
      <c r="AH28" t="str">
        <f>IF('Data Checking'!AP28="","",'Data Checking'!AP28)</f>
        <v>Personne non déplacée (Autochtone)</v>
      </c>
      <c r="AI28" t="str">
        <f>IF('Data Checking'!AR28="","",'Data Checking'!AR28)</f>
        <v>Tanganyika</v>
      </c>
      <c r="AJ28" t="str">
        <f>IF('Data Checking'!AS28="","",'Data Checking'!AS28)</f>
        <v>Nyunzu</v>
      </c>
      <c r="AK28" t="str">
        <f>IF('Data Checking'!AT28="","",'Data Checking'!AT28)</f>
        <v>Kabonde</v>
      </c>
      <c r="AL28" t="str">
        <f>IF('Data Checking'!AU28="","",'Data Checking'!AU28)</f>
        <v/>
      </c>
      <c r="AM28" t="str">
        <f>IF('Data Checking'!AV28="","",'Data Checking'!AV28)</f>
        <v>Kabonde</v>
      </c>
      <c r="AN28" t="str">
        <f>IF('Data Checking'!AW28="","",'Data Checking'!AW28)</f>
        <v/>
      </c>
      <c r="AO28" t="str">
        <f>IF('Data Checking'!AX28="","",'Data Checking'!AX28)</f>
        <v>Oui</v>
      </c>
      <c r="AP28" t="str">
        <f>IF('Data Checking'!AY28="","",'Data Checking'!AY28)</f>
        <v>Tanganyika</v>
      </c>
      <c r="AQ28" t="str">
        <f>IF('Data Checking'!AZ28="","",'Data Checking'!AZ28)</f>
        <v>Nyunzu</v>
      </c>
      <c r="AR28" t="str">
        <f>IF('Data Checking'!BA28="","",'Data Checking'!BA28)</f>
        <v>Localité</v>
      </c>
      <c r="AS28" t="str">
        <f>IF('Data Checking'!BB28="","",'Data Checking'!BB28)</f>
        <v/>
      </c>
      <c r="AT28" t="str">
        <f>IF('Data Checking'!BC28="","",'Data Checking'!BC28)</f>
        <v/>
      </c>
      <c r="AU28" t="str">
        <f>IF('Data Checking'!BD28="","",'Data Checking'!BD28)</f>
        <v/>
      </c>
      <c r="AV28" t="str">
        <f>IF('Data Checking'!BE28="","",'Data Checking'!BE28)</f>
        <v>Kabonde</v>
      </c>
      <c r="AW28" t="str">
        <f>IF('Data Checking'!BF28="","",'Data Checking'!BF28)</f>
        <v/>
      </c>
      <c r="AX28" t="str">
        <f>IF('Data Checking'!BG28="","",'Data Checking'!BG28)</f>
        <v>Kabonde</v>
      </c>
      <c r="AY28" t="str">
        <f>IF('Data Checking'!BH28="","",'Data Checking'!BH28)</f>
        <v>Non</v>
      </c>
      <c r="AZ28" t="str">
        <f>IF('Data Checking'!BI28="","",'Data Checking'!BI28)</f>
        <v/>
      </c>
      <c r="BA28" t="str">
        <f>IF('Data Checking'!BJ28="","",'Data Checking'!BJ28)</f>
        <v>Oui</v>
      </c>
      <c r="BB28" t="str">
        <f>IF('Data Checking'!BK28="","",'Data Checking'!BK28)</f>
        <v>Oui</v>
      </c>
      <c r="BC28" t="str">
        <f>IF('Data Checking'!BL28="","",'Data Checking'!BL28)</f>
        <v/>
      </c>
      <c r="BD28" t="str">
        <f>IF('Data Checking'!BM28="","",'Data Checking'!BM28)</f>
        <v/>
      </c>
      <c r="BE28" t="str">
        <f>IF('Data Checking'!BN28="","",'Data Checking'!BN28)</f>
        <v/>
      </c>
      <c r="BF28" t="str">
        <f>IF('Data Checking'!BO28="","",'Data Checking'!BO28)</f>
        <v/>
      </c>
      <c r="BG28" t="str">
        <f>IF('Data Checking'!BP28="","",'Data Checking'!BP28)</f>
        <v/>
      </c>
      <c r="BH28" t="str">
        <f>IF('Data Checking'!BQ28="","",'Data Checking'!BQ28)</f>
        <v>BABINGA</v>
      </c>
      <c r="BI28" t="str">
        <f>IF('Data Checking'!BR28="","",'Data Checking'!BR28)</f>
        <v/>
      </c>
      <c r="BJ28" t="str">
        <f>IF('Data Checking'!BS28="","",'Data Checking'!BS28)</f>
        <v>Oui</v>
      </c>
      <c r="BK28" t="str">
        <f>IF('Data Checking'!BT28="","",'Data Checking'!BT28)</f>
        <v>Oui</v>
      </c>
      <c r="BL28" t="str">
        <f>IF('Data Checking'!BV28="","",'Data Checking'!BV28)</f>
        <v/>
      </c>
      <c r="BM28" t="str">
        <f>IF('Data Checking'!BW28="","",'Data Checking'!BW28)</f>
        <v/>
      </c>
      <c r="BN28" t="str">
        <f>IF('Data Checking'!BX28="","",'Data Checking'!BX28)</f>
        <v>Oui</v>
      </c>
      <c r="BO28" t="str">
        <f>IF('Data Checking'!BY28="","",'Data Checking'!BY28)</f>
        <v>Oui</v>
      </c>
      <c r="BP28" t="str">
        <f>IF('Data Checking'!BZ28="","",'Data Checking'!BZ28)</f>
        <v>Oui</v>
      </c>
      <c r="BQ28" t="str">
        <f>IF('Data Checking'!CA28="","",'Data Checking'!CA28)</f>
        <v>Non</v>
      </c>
      <c r="BR28" t="str">
        <f>IF('Data Checking'!CB28="","",'Data Checking'!CB28)</f>
        <v>Oui</v>
      </c>
      <c r="BS28" t="str">
        <f>IF('Data Checking'!CC28="","",'Data Checking'!CC28)</f>
        <v/>
      </c>
      <c r="BT28" t="str">
        <f>IF('Data Checking'!CD28="","",'Data Checking'!CD28)</f>
        <v>Communauté hôte (=Autochtones)</v>
      </c>
      <c r="BU28" t="str">
        <f>IF('Data Checking'!CE28="","",'Data Checking'!CE28)</f>
        <v>4</v>
      </c>
      <c r="BV28" t="str">
        <f>IF('Data Checking'!CF28="","",'Data Checking'!CF28)</f>
        <v>Oui</v>
      </c>
      <c r="BW28" t="str">
        <f>IF('Data Checking'!CG28="","",'Data Checking'!CG28)</f>
        <v>Communauté hôte (=Autochtones)</v>
      </c>
      <c r="BX28">
        <f>IF('Data Checking'!CK28="","",'Data Checking'!CK28)</f>
        <v>1</v>
      </c>
      <c r="BY28">
        <f>IF('Data Checking'!CL28="","",'Data Checking'!CL28)</f>
        <v>0</v>
      </c>
      <c r="BZ28">
        <f>IF('Data Checking'!CM28="","",'Data Checking'!CM28)</f>
        <v>0</v>
      </c>
      <c r="CA28">
        <f>IF('Data Checking'!CN28="","",'Data Checking'!CN28)</f>
        <v>0</v>
      </c>
      <c r="CB28">
        <f>IF('Data Checking'!CO28="","",'Data Checking'!CO28)</f>
        <v>0</v>
      </c>
      <c r="CC28" t="str">
        <f>IF('Data Checking'!CP28="","",'Data Checking'!CP28)</f>
        <v>0.5776092198714714</v>
      </c>
      <c r="CD28" t="str">
        <f>IF('Data Checking'!CQ28="","",'Data Checking'!CQ28)</f>
        <v/>
      </c>
      <c r="CE28" t="str">
        <f>IF('Data Checking'!CR28="","",'Data Checking'!CR28)</f>
        <v>2</v>
      </c>
      <c r="CF28" t="str">
        <f>IF('Data Checking'!CS28="","",'Data Checking'!CS28)</f>
        <v/>
      </c>
      <c r="CG28" t="str">
        <f>IF('Data Checking'!CT28="","",'Data Checking'!CT28)</f>
        <v/>
      </c>
      <c r="CH28" t="str">
        <f>IF('Data Checking'!CU28="","",'Data Checking'!CU28)</f>
        <v/>
      </c>
      <c r="CI28" t="str">
        <f>IF('Data Checking'!CW28="","",'Data Checking'!CW28)</f>
        <v/>
      </c>
      <c r="CJ28" t="str">
        <f>IF('Data Checking'!CY28="","",'Data Checking'!CY28)</f>
        <v/>
      </c>
      <c r="CK28" t="str">
        <f>IF('Data Checking'!DA28="","",'Data Checking'!DA28)</f>
        <v/>
      </c>
      <c r="CL28" t="str">
        <f>IF('Data Checking'!DC28="","",'Data Checking'!DC28)</f>
        <v/>
      </c>
      <c r="CM28" t="str">
        <f>IF('Data Checking'!DE28="","",'Data Checking'!DE28)</f>
        <v/>
      </c>
      <c r="CN28" t="str">
        <f>IF('Data Checking'!DG28="","",'Data Checking'!DG28)</f>
        <v/>
      </c>
      <c r="CO28" t="str">
        <f>IF('Data Checking'!DI28="","",'Data Checking'!DI28)</f>
        <v/>
      </c>
      <c r="CP28" t="str">
        <f>IF('Data Checking'!DK28="","",'Data Checking'!DK28)</f>
        <v/>
      </c>
      <c r="CQ28" t="str">
        <f>IF('Data Checking'!DL28="","",'Data Checking'!DL28)</f>
        <v/>
      </c>
      <c r="CR28" t="str">
        <f>IF('Data Checking'!DM28="","",'Data Checking'!DM28)</f>
        <v/>
      </c>
      <c r="CS28" t="str">
        <f>IF('Data Checking'!DN28="","",'Data Checking'!DN28)</f>
        <v/>
      </c>
      <c r="CT28" t="str">
        <f>IF('Data Checking'!DO28="","",'Data Checking'!DO28)</f>
        <v/>
      </c>
      <c r="CU28" t="str">
        <f>IF('Data Checking'!DP28="","",'Data Checking'!DP28)</f>
        <v/>
      </c>
      <c r="CV28" t="str">
        <f>IF('Data Checking'!DQ28="","",'Data Checking'!DQ28)</f>
        <v/>
      </c>
      <c r="CW28" t="str">
        <f>IF('Data Checking'!DR28="","",'Data Checking'!DR28)</f>
        <v/>
      </c>
      <c r="CX28">
        <f>IF('Data Checking'!DS28="","",'Data Checking'!DS28)</f>
        <v>30</v>
      </c>
      <c r="CY28">
        <f>IF('Data Checking'!DT28="","",'Data Checking'!DT28)</f>
        <v>10</v>
      </c>
      <c r="CZ28">
        <f>IF('Data Checking'!DU28="","",'Data Checking'!DU28)</f>
        <v>18</v>
      </c>
      <c r="DA28">
        <f>IF('Data Checking'!DV28="","",'Data Checking'!DV28)</f>
        <v>6</v>
      </c>
      <c r="DB28">
        <f>IF('Data Checking'!DW28="","",'Data Checking'!DW28)</f>
        <v>6</v>
      </c>
      <c r="DC28">
        <f>IF('Data Checking'!DY28="","",'Data Checking'!DY28)</f>
        <v>5</v>
      </c>
      <c r="DD28">
        <f>IF('Data Checking'!EA28="","",'Data Checking'!EA28)</f>
        <v>3</v>
      </c>
      <c r="DE28">
        <f>IF('Data Checking'!EC28="","",'Data Checking'!EC28)</f>
        <v>2</v>
      </c>
      <c r="DF28">
        <f>IF('Data Checking'!EE28="","",'Data Checking'!EE28)</f>
        <v>6</v>
      </c>
      <c r="DG28">
        <f>IF('Data Checking'!EG28="","",'Data Checking'!EG28)</f>
        <v>4</v>
      </c>
      <c r="DH28">
        <f>IF('Data Checking'!EI28="","",'Data Checking'!EI28)</f>
        <v>5</v>
      </c>
      <c r="DI28">
        <f>IF('Data Checking'!EJ28="","",'Data Checking'!EJ28)</f>
        <v>3</v>
      </c>
      <c r="DJ28">
        <f>IF('Data Checking'!EK28="","",'Data Checking'!EK28)</f>
        <v>4</v>
      </c>
      <c r="DK28">
        <f>IF('Data Checking'!EL28="","",'Data Checking'!EL28)</f>
        <v>2</v>
      </c>
      <c r="DL28" t="str">
        <f>IF('Data Checking'!EM28="","",'Data Checking'!EM28)</f>
        <v/>
      </c>
      <c r="DM28" t="str">
        <f>IF('Data Checking'!EN28="","",'Data Checking'!EN28)</f>
        <v/>
      </c>
      <c r="DN28" t="str">
        <f>IF('Data Checking'!EO28="","",'Data Checking'!EO28)</f>
        <v>Oui</v>
      </c>
      <c r="DO28">
        <f>IF('Data Checking'!EP28="","",'Data Checking'!EP28)</f>
        <v>2</v>
      </c>
      <c r="DP28">
        <f>IF('Data Checking'!ER28="","",'Data Checking'!ER28)</f>
        <v>2</v>
      </c>
      <c r="DQ28">
        <f>IF('Data Checking'!ES28="","",'Data Checking'!ES28)</f>
        <v>1</v>
      </c>
      <c r="DR28">
        <f>IF('Data Checking'!ET28="","",'Data Checking'!ET28)</f>
        <v>1</v>
      </c>
      <c r="DS28" t="str">
        <f>IF('Data Checking'!EU28="","",'Data Checking'!EU28)</f>
        <v/>
      </c>
      <c r="DT28" t="str">
        <f>IF('Data Checking'!EV28="","",'Data Checking'!EV28)</f>
        <v>Station de radio</v>
      </c>
      <c r="DU28">
        <f>IF('Data Checking'!EW28="","",'Data Checking'!EW28)</f>
        <v>1</v>
      </c>
      <c r="DV28">
        <f>IF('Data Checking'!EX28="","",'Data Checking'!EX28)</f>
        <v>0</v>
      </c>
      <c r="DW28">
        <f>IF('Data Checking'!EY28="","",'Data Checking'!EY28)</f>
        <v>0</v>
      </c>
      <c r="DX28">
        <f>IF('Data Checking'!EZ28="","",'Data Checking'!EZ28)</f>
        <v>0</v>
      </c>
      <c r="DY28">
        <f>IF('Data Checking'!FA28="","",'Data Checking'!FA28)</f>
        <v>0</v>
      </c>
      <c r="DZ28">
        <f>IF('Data Checking'!FB28="","",'Data Checking'!FB28)</f>
        <v>0</v>
      </c>
      <c r="EA28">
        <f>IF('Data Checking'!FC28="","",'Data Checking'!FC28)</f>
        <v>0</v>
      </c>
      <c r="EB28">
        <f>IF('Data Checking'!FD28="","",'Data Checking'!FD28)</f>
        <v>0</v>
      </c>
      <c r="EC28">
        <f>IF('Data Checking'!FE28="","",'Data Checking'!FE28)</f>
        <v>0</v>
      </c>
      <c r="ED28">
        <f>IF('Data Checking'!FF28="","",'Data Checking'!FF28)</f>
        <v>0</v>
      </c>
      <c r="EE28">
        <f>IF('Data Checking'!FG28="","",'Data Checking'!FG28)</f>
        <v>0</v>
      </c>
      <c r="EF28">
        <f>IF('Data Checking'!FH28="","",'Data Checking'!FH28)</f>
        <v>0</v>
      </c>
      <c r="EG28">
        <f>IF('Data Checking'!FI28="","",'Data Checking'!FI28)</f>
        <v>0</v>
      </c>
      <c r="EH28" t="str">
        <f>IF('Data Checking'!FJ28="","",'Data Checking'!FJ28)</f>
        <v/>
      </c>
      <c r="EI28" t="str">
        <f>IF('Data Checking'!FK28="","",'Data Checking'!FK28)</f>
        <v>Information sur la situation des membres de la famille vivant à l'extérieur de la zone (par exemple, déplacés)</v>
      </c>
      <c r="EJ28" t="str">
        <f>IF('Data Checking'!FL28="","",'Data Checking'!FL28)</f>
        <v/>
      </c>
      <c r="EK28" t="str">
        <f>IF('Data Checking'!FM28="","",'Data Checking'!FM28)</f>
        <v/>
      </c>
      <c r="EL28" t="str">
        <f>IF('Data Checking'!FN28="","",'Data Checking'!FN28)</f>
        <v/>
      </c>
      <c r="EM28" t="str">
        <f>IF('Data Checking'!FO28="","",'Data Checking'!FO28)</f>
        <v/>
      </c>
      <c r="EN28" t="str">
        <f>IF('Data Checking'!FP28="","",'Data Checking'!FP28)</f>
        <v/>
      </c>
      <c r="EO28" t="str">
        <f>IF('Data Checking'!FQ28="","",'Data Checking'!FQ28)</f>
        <v/>
      </c>
      <c r="EP28" t="str">
        <f>IF('Data Checking'!FR28="","",'Data Checking'!FR28)</f>
        <v/>
      </c>
      <c r="EQ28" t="str">
        <f>IF('Data Checking'!FS28="","",'Data Checking'!FS28)</f>
        <v>Kabondo</v>
      </c>
      <c r="ER28">
        <f>IF('Data Checking'!FT28="","",'Data Checking'!FT28)</f>
        <v>5</v>
      </c>
      <c r="ES28" t="str">
        <f>IF('Data Checking'!FU28="","",'Data Checking'!FU28)</f>
        <v>On a bien cause</v>
      </c>
      <c r="ET28" t="str">
        <f>IF('Data Checking'!FV28="","",'Data Checking'!FV28)</f>
        <v>vWvJfH3sDSZM3uC5W82MGH</v>
      </c>
      <c r="EU28" t="str">
        <f>IF('Data Checking'!FW28="","",'Data Checking'!FW28)</f>
        <v>v89tPMrAjVHLSntiBQ22UJ</v>
      </c>
      <c r="EV28" t="str">
        <f>IF('Data Checking'!FX28="","",'Data Checking'!FX28)</f>
        <v>v5AfrSZTqajduwJVMoNG7f</v>
      </c>
      <c r="EW28" t="str">
        <f>IF('Data Checking'!FY28="","",'Data Checking'!FY28)</f>
        <v>vbptduBAghB4e4bMMgdQUc</v>
      </c>
      <c r="EX28" t="str">
        <f>IF('Data Checking'!FZ28="","",'Data Checking'!FZ28)</f>
        <v>vNycnGWUpYeb3KNNoHrkGX</v>
      </c>
      <c r="EY28" t="str">
        <f>IF('Data Checking'!GA28="","",'Data Checking'!GA28)</f>
        <v/>
      </c>
      <c r="EZ28">
        <f>IF('Data Checking'!GB28="","",'Data Checking'!GB28)</f>
        <v>383053075</v>
      </c>
      <c r="FA28" t="str">
        <f>IF('Data Checking'!GC28="","",'Data Checking'!GC28)</f>
        <v>3e41899f-b25f-44a4-bab6-db7e63746ea4</v>
      </c>
      <c r="FB28">
        <f>IF('Data Checking'!GD28="","",'Data Checking'!GD28)</f>
        <v>44939.631550925929</v>
      </c>
      <c r="FC28" t="str">
        <f>IF('Data Checking'!GE28="","",'Data Checking'!GE28)</f>
        <v/>
      </c>
      <c r="FD28" t="str">
        <f>IF('Data Checking'!GF28="","",'Data Checking'!GF28)</f>
        <v/>
      </c>
      <c r="FE28" t="str">
        <f>IF('Data Checking'!GG28="","",'Data Checking'!GG28)</f>
        <v>submitted_via_web</v>
      </c>
      <c r="FF28" t="str">
        <f>IF('Data Checking'!GH28="","",'Data Checking'!GH28)</f>
        <v>reach_rdc_hsm_enqueteur</v>
      </c>
      <c r="FG28" t="str">
        <f>IF('Data Checking'!GI28="","",'Data Checking'!GI28)</f>
        <v/>
      </c>
      <c r="FH28">
        <f>IF('Data Checking'!GJ28="","",'Data Checking'!GJ28)</f>
        <v>61</v>
      </c>
    </row>
    <row r="29" spans="1:164" x14ac:dyDescent="0.25">
      <c r="A29">
        <f>IF('Data Checking'!D29="","",'Data Checking'!D29)</f>
        <v>44916</v>
      </c>
      <c r="B29">
        <f>IF('Data Checking'!E29="","",'Data Checking'!E29)</f>
        <v>44916.578503611112</v>
      </c>
      <c r="C29">
        <f>IF('Data Checking'!F29="","",'Data Checking'!F29)</f>
        <v>44916.656432418982</v>
      </c>
      <c r="D29" t="str">
        <f>IF('Data Checking'!I29="","",'Data Checking'!I29)</f>
        <v>audit.csv</v>
      </c>
      <c r="E29" t="str">
        <f>IF('Data Checking'!J29="","",'Data Checking'!J29)</f>
        <v>https://kc.humanitarianresponse.info/media/original?media_file=reachrdcdata%2Fattachments%2F03786f7074524bcf85122757f5105ae7%2F4248b1b6-001f-4d42-8ac6-bbe7d0012043%2Faudit.csv</v>
      </c>
      <c r="F29" t="str">
        <f>IF('Data Checking'!K29="","",'Data Checking'!K29)</f>
        <v/>
      </c>
      <c r="G29" t="str">
        <f>IF('Data Checking'!L29="","",'Data Checking'!L29)</f>
        <v/>
      </c>
      <c r="H29" t="str">
        <f>IF('Data Checking'!M29="","",'Data Checking'!M29)</f>
        <v>ENU3</v>
      </c>
      <c r="I29" t="str">
        <f>IF('Data Checking'!N29="","",'Data Checking'!N29)</f>
        <v>Kalemie</v>
      </c>
      <c r="J29" t="str">
        <f>IF('Data Checking'!O29="","",'Data Checking'!O29)</f>
        <v>Décembre</v>
      </c>
      <c r="K29" t="str">
        <f>IF('Data Checking'!P29="","",'Data Checking'!P29)</f>
        <v>Entretien à distance (appel téléphonique)</v>
      </c>
      <c r="L29">
        <f>IF('Data Checking'!Q29="","",'Data Checking'!Q29)</f>
        <v>816747109</v>
      </c>
      <c r="M29">
        <f>IF('Data Checking'!R29="","",'Data Checking'!R29)</f>
        <v>816747109</v>
      </c>
      <c r="N29" t="str">
        <f>IF('Data Checking'!S29="","",'Data Checking'!S29)</f>
        <v>Oui</v>
      </c>
      <c r="O29" t="str">
        <f>IF('Data Checking'!U29="","",'Data Checking'!U29)</f>
        <v/>
      </c>
      <c r="P29" t="str">
        <f>IF('Data Checking'!V29="","",'Data Checking'!V29)</f>
        <v/>
      </c>
      <c r="Q29" t="str">
        <f>IF('Data Checking'!W29="","",'Data Checking'!W29)</f>
        <v/>
      </c>
      <c r="R29" t="str">
        <f>IF('Data Checking'!X29="","",'Data Checking'!X29)</f>
        <v>Oui</v>
      </c>
      <c r="S29" t="str">
        <f>IF('Data Checking'!Z29="","",'Data Checking'!Z29)</f>
        <v/>
      </c>
      <c r="T29" t="str">
        <f>IF('Data Checking'!AA29="","",'Data Checking'!AA29)</f>
        <v/>
      </c>
      <c r="U29" t="str">
        <f>IF('Data Checking'!AB29="","",'Data Checking'!AB29)</f>
        <v>Maintenant</v>
      </c>
      <c r="V29" t="str">
        <f>IF('Data Checking'!AD29="","",'Data Checking'!AD29)</f>
        <v/>
      </c>
      <c r="W29" t="str">
        <f>IF('Data Checking'!AE29="","",'Data Checking'!AE29)</f>
        <v>Ngoy</v>
      </c>
      <c r="X29" t="str">
        <f>IF('Data Checking'!AF29="","",'Data Checking'!AF29)</f>
        <v>Femme</v>
      </c>
      <c r="Y29">
        <f>IF('Data Checking'!AG29="","",'Data Checking'!AG29)</f>
        <v>37</v>
      </c>
      <c r="Z29" t="str">
        <f>IF('Data Checking'!AH29="","",'Data Checking'!AH29)</f>
        <v>Agriculteur</v>
      </c>
      <c r="AA29" t="str">
        <f>IF('Data Checking'!AI29="","",'Data Checking'!AI29)</f>
        <v/>
      </c>
      <c r="AB29" t="str">
        <f>IF('Data Checking'!AJ29="","",'Data Checking'!AJ29)</f>
        <v/>
      </c>
      <c r="AC29" t="str">
        <f>IF('Data Checking'!AK29="","",'Data Checking'!AK29)</f>
        <v/>
      </c>
      <c r="AD29" t="str">
        <f>IF('Data Checking'!AL29="","",'Data Checking'!AL29)</f>
        <v/>
      </c>
      <c r="AE29" t="str">
        <f>IF('Data Checking'!AM29="","",'Data Checking'!AM29)</f>
        <v/>
      </c>
      <c r="AF29" t="str">
        <f>IF('Data Checking'!AN29="","",'Data Checking'!AN29)</f>
        <v/>
      </c>
      <c r="AG29" t="str">
        <f>IF('Data Checking'!AO29="","",'Data Checking'!AO29)</f>
        <v/>
      </c>
      <c r="AH29" t="str">
        <f>IF('Data Checking'!AP29="","",'Data Checking'!AP29)</f>
        <v>Personne non déplacée (Autochtone)</v>
      </c>
      <c r="AI29" t="str">
        <f>IF('Data Checking'!AR29="","",'Data Checking'!AR29)</f>
        <v>Tanganyika</v>
      </c>
      <c r="AJ29" t="str">
        <f>IF('Data Checking'!AS29="","",'Data Checking'!AS29)</f>
        <v>Nyunzu</v>
      </c>
      <c r="AK29" t="str">
        <f>IF('Data Checking'!AT29="","",'Data Checking'!AT29)</f>
        <v>Nyunzu</v>
      </c>
      <c r="AL29" t="str">
        <f>IF('Data Checking'!AU29="","",'Data Checking'!AU29)</f>
        <v/>
      </c>
      <c r="AM29" t="str">
        <f>IF('Data Checking'!AV29="","",'Data Checking'!AV29)</f>
        <v>Nyunzu</v>
      </c>
      <c r="AN29" t="str">
        <f>IF('Data Checking'!AW29="","",'Data Checking'!AW29)</f>
        <v/>
      </c>
      <c r="AO29" t="str">
        <f>IF('Data Checking'!AX29="","",'Data Checking'!AX29)</f>
        <v>Oui</v>
      </c>
      <c r="AP29" t="str">
        <f>IF('Data Checking'!AY29="","",'Data Checking'!AY29)</f>
        <v>Tanganyika</v>
      </c>
      <c r="AQ29" t="str">
        <f>IF('Data Checking'!AZ29="","",'Data Checking'!AZ29)</f>
        <v>Nyunzu</v>
      </c>
      <c r="AR29" t="str">
        <f>IF('Data Checking'!BA29="","",'Data Checking'!BA29)</f>
        <v>Localité</v>
      </c>
      <c r="AS29" t="str">
        <f>IF('Data Checking'!BB29="","",'Data Checking'!BB29)</f>
        <v/>
      </c>
      <c r="AT29" t="str">
        <f>IF('Data Checking'!BC29="","",'Data Checking'!BC29)</f>
        <v/>
      </c>
      <c r="AU29" t="str">
        <f>IF('Data Checking'!BD29="","",'Data Checking'!BD29)</f>
        <v/>
      </c>
      <c r="AV29" t="str">
        <f>IF('Data Checking'!BE29="","",'Data Checking'!BE29)</f>
        <v>Kibondo</v>
      </c>
      <c r="AW29" t="str">
        <f>IF('Data Checking'!BF29="","",'Data Checking'!BF29)</f>
        <v/>
      </c>
      <c r="AX29" t="str">
        <f>IF('Data Checking'!BG29="","",'Data Checking'!BG29)</f>
        <v>Kibondo</v>
      </c>
      <c r="AY29" t="str">
        <f>IF('Data Checking'!BH29="","",'Data Checking'!BH29)</f>
        <v>Non</v>
      </c>
      <c r="AZ29" t="str">
        <f>IF('Data Checking'!BI29="","",'Data Checking'!BI29)</f>
        <v/>
      </c>
      <c r="BA29" t="str">
        <f>IF('Data Checking'!BJ29="","",'Data Checking'!BJ29)</f>
        <v>Oui</v>
      </c>
      <c r="BB29" t="str">
        <f>IF('Data Checking'!BK29="","",'Data Checking'!BK29)</f>
        <v>Oui</v>
      </c>
      <c r="BC29" t="str">
        <f>IF('Data Checking'!BL29="","",'Data Checking'!BL29)</f>
        <v/>
      </c>
      <c r="BD29" t="str">
        <f>IF('Data Checking'!BM29="","",'Data Checking'!BM29)</f>
        <v/>
      </c>
      <c r="BE29" t="str">
        <f>IF('Data Checking'!BN29="","",'Data Checking'!BN29)</f>
        <v/>
      </c>
      <c r="BF29" t="str">
        <f>IF('Data Checking'!BO29="","",'Data Checking'!BO29)</f>
        <v/>
      </c>
      <c r="BG29" t="str">
        <f>IF('Data Checking'!BP29="","",'Data Checking'!BP29)</f>
        <v/>
      </c>
      <c r="BH29" t="str">
        <f>IF('Data Checking'!BQ29="","",'Data Checking'!BQ29)</f>
        <v>BABINGA</v>
      </c>
      <c r="BI29" t="str">
        <f>IF('Data Checking'!BR29="","",'Data Checking'!BR29)</f>
        <v/>
      </c>
      <c r="BJ29" t="str">
        <f>IF('Data Checking'!BS29="","",'Data Checking'!BS29)</f>
        <v>Oui</v>
      </c>
      <c r="BK29" t="str">
        <f>IF('Data Checking'!BT29="","",'Data Checking'!BT29)</f>
        <v>Oui</v>
      </c>
      <c r="BL29" t="str">
        <f>IF('Data Checking'!BV29="","",'Data Checking'!BV29)</f>
        <v/>
      </c>
      <c r="BM29" t="str">
        <f>IF('Data Checking'!BW29="","",'Data Checking'!BW29)</f>
        <v/>
      </c>
      <c r="BN29" t="str">
        <f>IF('Data Checking'!BX29="","",'Data Checking'!BX29)</f>
        <v>Oui</v>
      </c>
      <c r="BO29" t="str">
        <f>IF('Data Checking'!BY29="","",'Data Checking'!BY29)</f>
        <v>Oui</v>
      </c>
      <c r="BP29" t="str">
        <f>IF('Data Checking'!BZ29="","",'Data Checking'!BZ29)</f>
        <v>Oui</v>
      </c>
      <c r="BQ29" t="str">
        <f>IF('Data Checking'!CA29="","",'Data Checking'!CA29)</f>
        <v>Non</v>
      </c>
      <c r="BR29" t="str">
        <f>IF('Data Checking'!CB29="","",'Data Checking'!CB29)</f>
        <v>Non</v>
      </c>
      <c r="BS29" t="str">
        <f>IF('Data Checking'!CC29="","",'Data Checking'!CC29)</f>
        <v/>
      </c>
      <c r="BT29" t="str">
        <f>IF('Data Checking'!CD29="","",'Data Checking'!CD29)</f>
        <v>Communauté hôte (=Autochtones)</v>
      </c>
      <c r="BU29" t="str">
        <f>IF('Data Checking'!CE29="","",'Data Checking'!CE29)</f>
        <v>3</v>
      </c>
      <c r="BV29" t="str">
        <f>IF('Data Checking'!CF29="","",'Data Checking'!CF29)</f>
        <v>Oui</v>
      </c>
      <c r="BW29" t="str">
        <f>IF('Data Checking'!CG29="","",'Data Checking'!CG29)</f>
        <v>Communauté hôte (=Autochtones)</v>
      </c>
      <c r="BX29">
        <f>IF('Data Checking'!CK29="","",'Data Checking'!CK29)</f>
        <v>1</v>
      </c>
      <c r="BY29">
        <f>IF('Data Checking'!CL29="","",'Data Checking'!CL29)</f>
        <v>0</v>
      </c>
      <c r="BZ29">
        <f>IF('Data Checking'!CM29="","",'Data Checking'!CM29)</f>
        <v>0</v>
      </c>
      <c r="CA29">
        <f>IF('Data Checking'!CN29="","",'Data Checking'!CN29)</f>
        <v>0</v>
      </c>
      <c r="CB29">
        <f>IF('Data Checking'!CO29="","",'Data Checking'!CO29)</f>
        <v>0</v>
      </c>
      <c r="CC29" t="str">
        <f>IF('Data Checking'!CP29="","",'Data Checking'!CP29)</f>
        <v>0.7399137325718764</v>
      </c>
      <c r="CD29" t="str">
        <f>IF('Data Checking'!CQ29="","",'Data Checking'!CQ29)</f>
        <v/>
      </c>
      <c r="CE29" t="str">
        <f>IF('Data Checking'!CR29="","",'Data Checking'!CR29)</f>
        <v>2</v>
      </c>
      <c r="CF29" t="str">
        <f>IF('Data Checking'!CS29="","",'Data Checking'!CS29)</f>
        <v/>
      </c>
      <c r="CG29" t="str">
        <f>IF('Data Checking'!CT29="","",'Data Checking'!CT29)</f>
        <v/>
      </c>
      <c r="CH29" t="str">
        <f>IF('Data Checking'!CU29="","",'Data Checking'!CU29)</f>
        <v/>
      </c>
      <c r="CI29" t="str">
        <f>IF('Data Checking'!CW29="","",'Data Checking'!CW29)</f>
        <v/>
      </c>
      <c r="CJ29" t="str">
        <f>IF('Data Checking'!CY29="","",'Data Checking'!CY29)</f>
        <v/>
      </c>
      <c r="CK29" t="str">
        <f>IF('Data Checking'!DA29="","",'Data Checking'!DA29)</f>
        <v/>
      </c>
      <c r="CL29" t="str">
        <f>IF('Data Checking'!DC29="","",'Data Checking'!DC29)</f>
        <v/>
      </c>
      <c r="CM29" t="str">
        <f>IF('Data Checking'!DE29="","",'Data Checking'!DE29)</f>
        <v/>
      </c>
      <c r="CN29" t="str">
        <f>IF('Data Checking'!DG29="","",'Data Checking'!DG29)</f>
        <v/>
      </c>
      <c r="CO29" t="str">
        <f>IF('Data Checking'!DI29="","",'Data Checking'!DI29)</f>
        <v/>
      </c>
      <c r="CP29" t="str">
        <f>IF('Data Checking'!DK29="","",'Data Checking'!DK29)</f>
        <v/>
      </c>
      <c r="CQ29" t="str">
        <f>IF('Data Checking'!DL29="","",'Data Checking'!DL29)</f>
        <v/>
      </c>
      <c r="CR29" t="str">
        <f>IF('Data Checking'!DM29="","",'Data Checking'!DM29)</f>
        <v/>
      </c>
      <c r="CS29" t="str">
        <f>IF('Data Checking'!DN29="","",'Data Checking'!DN29)</f>
        <v/>
      </c>
      <c r="CT29" t="str">
        <f>IF('Data Checking'!DO29="","",'Data Checking'!DO29)</f>
        <v/>
      </c>
      <c r="CU29" t="str">
        <f>IF('Data Checking'!DP29="","",'Data Checking'!DP29)</f>
        <v/>
      </c>
      <c r="CV29" t="str">
        <f>IF('Data Checking'!DQ29="","",'Data Checking'!DQ29)</f>
        <v/>
      </c>
      <c r="CW29" t="str">
        <f>IF('Data Checking'!DR29="","",'Data Checking'!DR29)</f>
        <v/>
      </c>
      <c r="CX29">
        <f>IF('Data Checking'!DS29="","",'Data Checking'!DS29)</f>
        <v>52</v>
      </c>
      <c r="CY29">
        <f>IF('Data Checking'!DT29="","",'Data Checking'!DT29)</f>
        <v>10</v>
      </c>
      <c r="CZ29">
        <f>IF('Data Checking'!DU29="","",'Data Checking'!DU29)</f>
        <v>12</v>
      </c>
      <c r="DA29">
        <f>IF('Data Checking'!DV29="","",'Data Checking'!DV29)</f>
        <v>5</v>
      </c>
      <c r="DB29">
        <f>IF('Data Checking'!DW29="","",'Data Checking'!DW29)</f>
        <v>4</v>
      </c>
      <c r="DC29">
        <f>IF('Data Checking'!DY29="","",'Data Checking'!DY29)</f>
        <v>5</v>
      </c>
      <c r="DD29">
        <f>IF('Data Checking'!EA29="","",'Data Checking'!EA29)</f>
        <v>6</v>
      </c>
      <c r="DE29">
        <f>IF('Data Checking'!EC29="","",'Data Checking'!EC29)</f>
        <v>4</v>
      </c>
      <c r="DF29">
        <f>IF('Data Checking'!EE29="","",'Data Checking'!EE29)</f>
        <v>3</v>
      </c>
      <c r="DG29">
        <f>IF('Data Checking'!EG29="","",'Data Checking'!EG29)</f>
        <v>5</v>
      </c>
      <c r="DH29">
        <f>IF('Data Checking'!EI29="","",'Data Checking'!EI29)</f>
        <v>2</v>
      </c>
      <c r="DI29">
        <f>IF('Data Checking'!EJ29="","",'Data Checking'!EJ29)</f>
        <v>4</v>
      </c>
      <c r="DJ29">
        <f>IF('Data Checking'!EK29="","",'Data Checking'!EK29)</f>
        <v>4</v>
      </c>
      <c r="DK29">
        <f>IF('Data Checking'!EL29="","",'Data Checking'!EL29)</f>
        <v>6</v>
      </c>
      <c r="DL29" t="str">
        <f>IF('Data Checking'!EM29="","",'Data Checking'!EM29)</f>
        <v/>
      </c>
      <c r="DM29" t="str">
        <f>IF('Data Checking'!EN29="","",'Data Checking'!EN29)</f>
        <v/>
      </c>
      <c r="DN29" t="str">
        <f>IF('Data Checking'!EO29="","",'Data Checking'!EO29)</f>
        <v>Non</v>
      </c>
      <c r="DO29" t="str">
        <f>IF('Data Checking'!EP29="","",'Data Checking'!EP29)</f>
        <v/>
      </c>
      <c r="DP29" t="str">
        <f>IF('Data Checking'!ER29="","",'Data Checking'!ER29)</f>
        <v/>
      </c>
      <c r="DQ29" t="str">
        <f>IF('Data Checking'!ES29="","",'Data Checking'!ES29)</f>
        <v/>
      </c>
      <c r="DR29" t="str">
        <f>IF('Data Checking'!ET29="","",'Data Checking'!ET29)</f>
        <v/>
      </c>
      <c r="DS29" t="str">
        <f>IF('Data Checking'!EU29="","",'Data Checking'!EU29)</f>
        <v/>
      </c>
      <c r="DT29" t="str">
        <f>IF('Data Checking'!EV29="","",'Data Checking'!EV29)</f>
        <v>Station de radio</v>
      </c>
      <c r="DU29">
        <f>IF('Data Checking'!EW29="","",'Data Checking'!EW29)</f>
        <v>1</v>
      </c>
      <c r="DV29">
        <f>IF('Data Checking'!EX29="","",'Data Checking'!EX29)</f>
        <v>0</v>
      </c>
      <c r="DW29">
        <f>IF('Data Checking'!EY29="","",'Data Checking'!EY29)</f>
        <v>0</v>
      </c>
      <c r="DX29">
        <f>IF('Data Checking'!EZ29="","",'Data Checking'!EZ29)</f>
        <v>0</v>
      </c>
      <c r="DY29">
        <f>IF('Data Checking'!FA29="","",'Data Checking'!FA29)</f>
        <v>0</v>
      </c>
      <c r="DZ29">
        <f>IF('Data Checking'!FB29="","",'Data Checking'!FB29)</f>
        <v>0</v>
      </c>
      <c r="EA29">
        <f>IF('Data Checking'!FC29="","",'Data Checking'!FC29)</f>
        <v>0</v>
      </c>
      <c r="EB29">
        <f>IF('Data Checking'!FD29="","",'Data Checking'!FD29)</f>
        <v>0</v>
      </c>
      <c r="EC29">
        <f>IF('Data Checking'!FE29="","",'Data Checking'!FE29)</f>
        <v>0</v>
      </c>
      <c r="ED29">
        <f>IF('Data Checking'!FF29="","",'Data Checking'!FF29)</f>
        <v>0</v>
      </c>
      <c r="EE29">
        <f>IF('Data Checking'!FG29="","",'Data Checking'!FG29)</f>
        <v>0</v>
      </c>
      <c r="EF29">
        <f>IF('Data Checking'!FH29="","",'Data Checking'!FH29)</f>
        <v>0</v>
      </c>
      <c r="EG29">
        <f>IF('Data Checking'!FI29="","",'Data Checking'!FI29)</f>
        <v>0</v>
      </c>
      <c r="EH29" t="str">
        <f>IF('Data Checking'!FJ29="","",'Data Checking'!FJ29)</f>
        <v/>
      </c>
      <c r="EI29" t="str">
        <f>IF('Data Checking'!FK29="","",'Data Checking'!FK29)</f>
        <v>Information sur l'accès à l'assistance humanitaire</v>
      </c>
      <c r="EJ29" t="str">
        <f>IF('Data Checking'!FL29="","",'Data Checking'!FL29)</f>
        <v/>
      </c>
      <c r="EK29" t="str">
        <f>IF('Data Checking'!FM29="","",'Data Checking'!FM29)</f>
        <v/>
      </c>
      <c r="EL29" t="str">
        <f>IF('Data Checking'!FN29="","",'Data Checking'!FN29)</f>
        <v/>
      </c>
      <c r="EM29" t="str">
        <f>IF('Data Checking'!FO29="","",'Data Checking'!FO29)</f>
        <v/>
      </c>
      <c r="EN29" t="str">
        <f>IF('Data Checking'!FP29="","",'Data Checking'!FP29)</f>
        <v/>
      </c>
      <c r="EO29" t="str">
        <f>IF('Data Checking'!FQ29="","",'Data Checking'!FQ29)</f>
        <v/>
      </c>
      <c r="EP29" t="str">
        <f>IF('Data Checking'!FR29="","",'Data Checking'!FR29)</f>
        <v/>
      </c>
      <c r="EQ29" t="str">
        <f>IF('Data Checking'!FS29="","",'Data Checking'!FS29)</f>
        <v>Kabondo</v>
      </c>
      <c r="ER29">
        <f>IF('Data Checking'!FT29="","",'Data Checking'!FT29)</f>
        <v>3</v>
      </c>
      <c r="ES29" t="str">
        <f>IF('Data Checking'!FU29="","",'Data Checking'!FU29)</f>
        <v>Bien</v>
      </c>
      <c r="ET29" t="str">
        <f>IF('Data Checking'!FV29="","",'Data Checking'!FV29)</f>
        <v>vWvJfH3sDSZM3uC5W82MGH</v>
      </c>
      <c r="EU29" t="str">
        <f>IF('Data Checking'!FW29="","",'Data Checking'!FW29)</f>
        <v>v89tPMrAjVHLSntiBQ22UJ</v>
      </c>
      <c r="EV29" t="str">
        <f>IF('Data Checking'!FX29="","",'Data Checking'!FX29)</f>
        <v>v5AfrSZTqajduwJVMoNG7f</v>
      </c>
      <c r="EW29" t="str">
        <f>IF('Data Checking'!FY29="","",'Data Checking'!FY29)</f>
        <v>vbptduBAghB4e4bMMgdQUc</v>
      </c>
      <c r="EX29" t="str">
        <f>IF('Data Checking'!FZ29="","",'Data Checking'!FZ29)</f>
        <v>vNycnGWUpYeb3KNNoHrkGX</v>
      </c>
      <c r="EY29" t="str">
        <f>IF('Data Checking'!GA29="","",'Data Checking'!GA29)</f>
        <v/>
      </c>
      <c r="EZ29">
        <f>IF('Data Checking'!GB29="","",'Data Checking'!GB29)</f>
        <v>383053123</v>
      </c>
      <c r="FA29" t="str">
        <f>IF('Data Checking'!GC29="","",'Data Checking'!GC29)</f>
        <v>4248b1b6-001f-4d42-8ac6-bbe7d0012043</v>
      </c>
      <c r="FB29">
        <f>IF('Data Checking'!GD29="","",'Data Checking'!GD29)</f>
        <v>44939.631620370368</v>
      </c>
      <c r="FC29" t="str">
        <f>IF('Data Checking'!GE29="","",'Data Checking'!GE29)</f>
        <v/>
      </c>
      <c r="FD29" t="str">
        <f>IF('Data Checking'!GF29="","",'Data Checking'!GF29)</f>
        <v/>
      </c>
      <c r="FE29" t="str">
        <f>IF('Data Checking'!GG29="","",'Data Checking'!GG29)</f>
        <v>submitted_via_web</v>
      </c>
      <c r="FF29" t="str">
        <f>IF('Data Checking'!GH29="","",'Data Checking'!GH29)</f>
        <v>reach_rdc_hsm_enqueteur</v>
      </c>
      <c r="FG29" t="str">
        <f>IF('Data Checking'!GI29="","",'Data Checking'!GI29)</f>
        <v/>
      </c>
      <c r="FH29">
        <f>IF('Data Checking'!GJ29="","",'Data Checking'!GJ29)</f>
        <v>62</v>
      </c>
    </row>
    <row r="30" spans="1:164" x14ac:dyDescent="0.25">
      <c r="A30">
        <f>IF('Data Checking'!D30="","",'Data Checking'!D30)</f>
        <v>44916</v>
      </c>
      <c r="B30">
        <f>IF('Data Checking'!E30="","",'Data Checking'!E30)</f>
        <v>44916.65997818287</v>
      </c>
      <c r="C30">
        <f>IF('Data Checking'!F30="","",'Data Checking'!F30)</f>
        <v>44916.708773668979</v>
      </c>
      <c r="D30" t="str">
        <f>IF('Data Checking'!I30="","",'Data Checking'!I30)</f>
        <v>audit.csv</v>
      </c>
      <c r="E30" t="str">
        <f>IF('Data Checking'!J30="","",'Data Checking'!J30)</f>
        <v>https://kc.humanitarianresponse.info/media/original?media_file=reachrdcdata%2Fattachments%2F03786f7074524bcf85122757f5105ae7%2Fe9b84973-e136-4d3b-917a-bbdf2437f5ac%2Faudit.csv</v>
      </c>
      <c r="F30" t="str">
        <f>IF('Data Checking'!K30="","",'Data Checking'!K30)</f>
        <v/>
      </c>
      <c r="G30" t="str">
        <f>IF('Data Checking'!L30="","",'Data Checking'!L30)</f>
        <v/>
      </c>
      <c r="H30" t="str">
        <f>IF('Data Checking'!M30="","",'Data Checking'!M30)</f>
        <v>ENU3</v>
      </c>
      <c r="I30" t="str">
        <f>IF('Data Checking'!N30="","",'Data Checking'!N30)</f>
        <v>Kalemie</v>
      </c>
      <c r="J30" t="str">
        <f>IF('Data Checking'!O30="","",'Data Checking'!O30)</f>
        <v>Décembre</v>
      </c>
      <c r="K30" t="str">
        <f>IF('Data Checking'!P30="","",'Data Checking'!P30)</f>
        <v>Entretien à distance (appel téléphonique)</v>
      </c>
      <c r="L30">
        <f>IF('Data Checking'!Q30="","",'Data Checking'!Q30)</f>
        <v>813778872</v>
      </c>
      <c r="M30">
        <f>IF('Data Checking'!R30="","",'Data Checking'!R30)</f>
        <v>813778872</v>
      </c>
      <c r="N30" t="str">
        <f>IF('Data Checking'!S30="","",'Data Checking'!S30)</f>
        <v>Oui</v>
      </c>
      <c r="O30" t="str">
        <f>IF('Data Checking'!U30="","",'Data Checking'!U30)</f>
        <v/>
      </c>
      <c r="P30" t="str">
        <f>IF('Data Checking'!V30="","",'Data Checking'!V30)</f>
        <v/>
      </c>
      <c r="Q30" t="str">
        <f>IF('Data Checking'!W30="","",'Data Checking'!W30)</f>
        <v/>
      </c>
      <c r="R30" t="str">
        <f>IF('Data Checking'!X30="","",'Data Checking'!X30)</f>
        <v>Oui</v>
      </c>
      <c r="S30" t="str">
        <f>IF('Data Checking'!Z30="","",'Data Checking'!Z30)</f>
        <v/>
      </c>
      <c r="T30" t="str">
        <f>IF('Data Checking'!AA30="","",'Data Checking'!AA30)</f>
        <v/>
      </c>
      <c r="U30" t="str">
        <f>IF('Data Checking'!AB30="","",'Data Checking'!AB30)</f>
        <v>Maintenant</v>
      </c>
      <c r="V30" t="str">
        <f>IF('Data Checking'!AD30="","",'Data Checking'!AD30)</f>
        <v/>
      </c>
      <c r="W30" t="str">
        <f>IF('Data Checking'!AE30="","",'Data Checking'!AE30)</f>
        <v>Jean</v>
      </c>
      <c r="X30" t="str">
        <f>IF('Data Checking'!AF30="","",'Data Checking'!AF30)</f>
        <v>Homme</v>
      </c>
      <c r="Y30">
        <f>IF('Data Checking'!AG30="","",'Data Checking'!AG30)</f>
        <v>22</v>
      </c>
      <c r="Z30" t="str">
        <f>IF('Data Checking'!AH30="","",'Data Checking'!AH30)</f>
        <v>Professeur/maître d’école</v>
      </c>
      <c r="AA30" t="str">
        <f>IF('Data Checking'!AI30="","",'Data Checking'!AI30)</f>
        <v/>
      </c>
      <c r="AB30" t="str">
        <f>IF('Data Checking'!AJ30="","",'Data Checking'!AJ30)</f>
        <v/>
      </c>
      <c r="AC30" t="str">
        <f>IF('Data Checking'!AK30="","",'Data Checking'!AK30)</f>
        <v/>
      </c>
      <c r="AD30" t="str">
        <f>IF('Data Checking'!AL30="","",'Data Checking'!AL30)</f>
        <v/>
      </c>
      <c r="AE30" t="str">
        <f>IF('Data Checking'!AM30="","",'Data Checking'!AM30)</f>
        <v/>
      </c>
      <c r="AF30" t="str">
        <f>IF('Data Checking'!AN30="","",'Data Checking'!AN30)</f>
        <v/>
      </c>
      <c r="AG30" t="str">
        <f>IF('Data Checking'!AO30="","",'Data Checking'!AO30)</f>
        <v/>
      </c>
      <c r="AH30" t="str">
        <f>IF('Data Checking'!AP30="","",'Data Checking'!AP30)</f>
        <v>Personne non déplacée (Autochtone)</v>
      </c>
      <c r="AI30" t="str">
        <f>IF('Data Checking'!AR30="","",'Data Checking'!AR30)</f>
        <v>Tanganyika</v>
      </c>
      <c r="AJ30" t="str">
        <f>IF('Data Checking'!AS30="","",'Data Checking'!AS30)</f>
        <v>Nyunzu</v>
      </c>
      <c r="AK30" t="str">
        <f>IF('Data Checking'!AT30="","",'Data Checking'!AT30)</f>
        <v>Kabunda</v>
      </c>
      <c r="AL30" t="str">
        <f>IF('Data Checking'!AU30="","",'Data Checking'!AU30)</f>
        <v/>
      </c>
      <c r="AM30" t="str">
        <f>IF('Data Checking'!AV30="","",'Data Checking'!AV30)</f>
        <v>Kabunda</v>
      </c>
      <c r="AN30" t="str">
        <f>IF('Data Checking'!AW30="","",'Data Checking'!AW30)</f>
        <v/>
      </c>
      <c r="AO30" t="str">
        <f>IF('Data Checking'!AX30="","",'Data Checking'!AX30)</f>
        <v>Oui</v>
      </c>
      <c r="AP30" t="str">
        <f>IF('Data Checking'!AY30="","",'Data Checking'!AY30)</f>
        <v>Tanganyika</v>
      </c>
      <c r="AQ30" t="str">
        <f>IF('Data Checking'!AZ30="","",'Data Checking'!AZ30)</f>
        <v>Nyunzu</v>
      </c>
      <c r="AR30" t="str">
        <f>IF('Data Checking'!BA30="","",'Data Checking'!BA30)</f>
        <v>Localité</v>
      </c>
      <c r="AS30" t="str">
        <f>IF('Data Checking'!BB30="","",'Data Checking'!BB30)</f>
        <v/>
      </c>
      <c r="AT30" t="str">
        <f>IF('Data Checking'!BC30="","",'Data Checking'!BC30)</f>
        <v/>
      </c>
      <c r="AU30" t="str">
        <f>IF('Data Checking'!BD30="","",'Data Checking'!BD30)</f>
        <v/>
      </c>
      <c r="AV30" t="str">
        <f>IF('Data Checking'!BE30="","",'Data Checking'!BE30)</f>
        <v>Kabunda</v>
      </c>
      <c r="AW30" t="str">
        <f>IF('Data Checking'!BF30="","",'Data Checking'!BF30)</f>
        <v/>
      </c>
      <c r="AX30" t="str">
        <f>IF('Data Checking'!BG30="","",'Data Checking'!BG30)</f>
        <v>Kabunda</v>
      </c>
      <c r="AY30" t="str">
        <f>IF('Data Checking'!BH30="","",'Data Checking'!BH30)</f>
        <v>Non</v>
      </c>
      <c r="AZ30" t="str">
        <f>IF('Data Checking'!BI30="","",'Data Checking'!BI30)</f>
        <v/>
      </c>
      <c r="BA30" t="str">
        <f>IF('Data Checking'!BJ30="","",'Data Checking'!BJ30)</f>
        <v>Oui</v>
      </c>
      <c r="BB30" t="str">
        <f>IF('Data Checking'!BK30="","",'Data Checking'!BK30)</f>
        <v>Oui</v>
      </c>
      <c r="BC30" t="str">
        <f>IF('Data Checking'!BL30="","",'Data Checking'!BL30)</f>
        <v/>
      </c>
      <c r="BD30" t="str">
        <f>IF('Data Checking'!BM30="","",'Data Checking'!BM30)</f>
        <v/>
      </c>
      <c r="BE30" t="str">
        <f>IF('Data Checking'!BN30="","",'Data Checking'!BN30)</f>
        <v/>
      </c>
      <c r="BF30" t="str">
        <f>IF('Data Checking'!BO30="","",'Data Checking'!BO30)</f>
        <v/>
      </c>
      <c r="BG30" t="str">
        <f>IF('Data Checking'!BP30="","",'Data Checking'!BP30)</f>
        <v/>
      </c>
      <c r="BH30" t="str">
        <f>IF('Data Checking'!BQ30="","",'Data Checking'!BQ30)</f>
        <v>Autre (Spécifier)</v>
      </c>
      <c r="BI30" t="str">
        <f>IF('Data Checking'!BR30="","",'Data Checking'!BR30)</f>
        <v>Maloba</v>
      </c>
      <c r="BJ30" t="str">
        <f>IF('Data Checking'!BS30="","",'Data Checking'!BS30)</f>
        <v>Oui</v>
      </c>
      <c r="BK30" t="str">
        <f>IF('Data Checking'!BT30="","",'Data Checking'!BT30)</f>
        <v>Oui</v>
      </c>
      <c r="BL30" t="str">
        <f>IF('Data Checking'!BV30="","",'Data Checking'!BV30)</f>
        <v/>
      </c>
      <c r="BM30" t="str">
        <f>IF('Data Checking'!BW30="","",'Data Checking'!BW30)</f>
        <v/>
      </c>
      <c r="BN30" t="str">
        <f>IF('Data Checking'!BX30="","",'Data Checking'!BX30)</f>
        <v>Oui</v>
      </c>
      <c r="BO30" t="str">
        <f>IF('Data Checking'!BY30="","",'Data Checking'!BY30)</f>
        <v>Oui</v>
      </c>
      <c r="BP30" t="str">
        <f>IF('Data Checking'!BZ30="","",'Data Checking'!BZ30)</f>
        <v>Oui</v>
      </c>
      <c r="BQ30" t="str">
        <f>IF('Data Checking'!CA30="","",'Data Checking'!CA30)</f>
        <v>Oui</v>
      </c>
      <c r="BR30" t="str">
        <f>IF('Data Checking'!CB30="","",'Data Checking'!CB30)</f>
        <v>Oui</v>
      </c>
      <c r="BS30" t="str">
        <f>IF('Data Checking'!CC30="","",'Data Checking'!CC30)</f>
        <v/>
      </c>
      <c r="BT30" t="str">
        <f>IF('Data Checking'!CD30="","",'Data Checking'!CD30)</f>
        <v>Communauté hôte (=Autochtones)</v>
      </c>
      <c r="BU30" t="str">
        <f>IF('Data Checking'!CE30="","",'Data Checking'!CE30)</f>
        <v>5</v>
      </c>
      <c r="BV30" t="str">
        <f>IF('Data Checking'!CF30="","",'Data Checking'!CF30)</f>
        <v>Oui</v>
      </c>
      <c r="BW30" t="str">
        <f>IF('Data Checking'!CG30="","",'Data Checking'!CG30)</f>
        <v>Communauté hôte (=Autochtones)</v>
      </c>
      <c r="BX30">
        <f>IF('Data Checking'!CK30="","",'Data Checking'!CK30)</f>
        <v>1</v>
      </c>
      <c r="BY30">
        <f>IF('Data Checking'!CL30="","",'Data Checking'!CL30)</f>
        <v>0</v>
      </c>
      <c r="BZ30">
        <f>IF('Data Checking'!CM30="","",'Data Checking'!CM30)</f>
        <v>0</v>
      </c>
      <c r="CA30">
        <f>IF('Data Checking'!CN30="","",'Data Checking'!CN30)</f>
        <v>0</v>
      </c>
      <c r="CB30">
        <f>IF('Data Checking'!CO30="","",'Data Checking'!CO30)</f>
        <v>0</v>
      </c>
      <c r="CC30" t="str">
        <f>IF('Data Checking'!CP30="","",'Data Checking'!CP30)</f>
        <v>0.45970325056011785</v>
      </c>
      <c r="CD30" t="str">
        <f>IF('Data Checking'!CQ30="","",'Data Checking'!CQ30)</f>
        <v/>
      </c>
      <c r="CE30" t="str">
        <f>IF('Data Checking'!CR30="","",'Data Checking'!CR30)</f>
        <v>1</v>
      </c>
      <c r="CF30" t="str">
        <f>IF('Data Checking'!CS30="","",'Data Checking'!CS30)</f>
        <v/>
      </c>
      <c r="CG30" t="str">
        <f>IF('Data Checking'!CT30="","",'Data Checking'!CT30)</f>
        <v/>
      </c>
      <c r="CH30">
        <f>IF('Data Checking'!CU30="","",'Data Checking'!CU30)</f>
        <v>5</v>
      </c>
      <c r="CI30">
        <f>IF('Data Checking'!CW30="","",'Data Checking'!CW30)</f>
        <v>6</v>
      </c>
      <c r="CJ30">
        <f>IF('Data Checking'!CY30="","",'Data Checking'!CY30)</f>
        <v>4</v>
      </c>
      <c r="CK30">
        <f>IF('Data Checking'!DA30="","",'Data Checking'!DA30)</f>
        <v>3</v>
      </c>
      <c r="CL30">
        <f>IF('Data Checking'!DC30="","",'Data Checking'!DC30)</f>
        <v>5</v>
      </c>
      <c r="CM30">
        <f>IF('Data Checking'!DE30="","",'Data Checking'!DE30)</f>
        <v>2</v>
      </c>
      <c r="CN30">
        <f>IF('Data Checking'!DG30="","",'Data Checking'!DG30)</f>
        <v>6</v>
      </c>
      <c r="CO30">
        <f>IF('Data Checking'!DI30="","",'Data Checking'!DI30)</f>
        <v>4</v>
      </c>
      <c r="CP30">
        <f>IF('Data Checking'!DK30="","",'Data Checking'!DK30)</f>
        <v>5</v>
      </c>
      <c r="CQ30">
        <f>IF('Data Checking'!DL30="","",'Data Checking'!DL30)</f>
        <v>5</v>
      </c>
      <c r="CR30">
        <f>IF('Data Checking'!DM30="","",'Data Checking'!DM30)</f>
        <v>2</v>
      </c>
      <c r="CS30">
        <f>IF('Data Checking'!DN30="","",'Data Checking'!DN30)</f>
        <v>4</v>
      </c>
      <c r="CT30">
        <f>IF('Data Checking'!DO30="","",'Data Checking'!DO30)</f>
        <v>1</v>
      </c>
      <c r="CU30">
        <f>IF('Data Checking'!DP30="","",'Data Checking'!DP30)</f>
        <v>2</v>
      </c>
      <c r="CV30" t="str">
        <f>IF('Data Checking'!DQ30="","",'Data Checking'!DQ30)</f>
        <v/>
      </c>
      <c r="CW30" t="str">
        <f>IF('Data Checking'!DR30="","",'Data Checking'!DR30)</f>
        <v/>
      </c>
      <c r="CX30" t="str">
        <f>IF('Data Checking'!DS30="","",'Data Checking'!DS30)</f>
        <v/>
      </c>
      <c r="CY30" t="str">
        <f>IF('Data Checking'!DT30="","",'Data Checking'!DT30)</f>
        <v/>
      </c>
      <c r="CZ30" t="str">
        <f>IF('Data Checking'!DU30="","",'Data Checking'!DU30)</f>
        <v/>
      </c>
      <c r="DA30" t="str">
        <f>IF('Data Checking'!DV30="","",'Data Checking'!DV30)</f>
        <v/>
      </c>
      <c r="DB30" t="str">
        <f>IF('Data Checking'!DW30="","",'Data Checking'!DW30)</f>
        <v/>
      </c>
      <c r="DC30" t="str">
        <f>IF('Data Checking'!DY30="","",'Data Checking'!DY30)</f>
        <v/>
      </c>
      <c r="DD30" t="str">
        <f>IF('Data Checking'!EA30="","",'Data Checking'!EA30)</f>
        <v/>
      </c>
      <c r="DE30" t="str">
        <f>IF('Data Checking'!EC30="","",'Data Checking'!EC30)</f>
        <v/>
      </c>
      <c r="DF30" t="str">
        <f>IF('Data Checking'!EE30="","",'Data Checking'!EE30)</f>
        <v/>
      </c>
      <c r="DG30" t="str">
        <f>IF('Data Checking'!EG30="","",'Data Checking'!EG30)</f>
        <v/>
      </c>
      <c r="DH30" t="str">
        <f>IF('Data Checking'!EI30="","",'Data Checking'!EI30)</f>
        <v/>
      </c>
      <c r="DI30" t="str">
        <f>IF('Data Checking'!EJ30="","",'Data Checking'!EJ30)</f>
        <v/>
      </c>
      <c r="DJ30" t="str">
        <f>IF('Data Checking'!EK30="","",'Data Checking'!EK30)</f>
        <v/>
      </c>
      <c r="DK30" t="str">
        <f>IF('Data Checking'!EL30="","",'Data Checking'!EL30)</f>
        <v/>
      </c>
      <c r="DL30" t="str">
        <f>IF('Data Checking'!EM30="","",'Data Checking'!EM30)</f>
        <v/>
      </c>
      <c r="DM30" t="str">
        <f>IF('Data Checking'!EN30="","",'Data Checking'!EN30)</f>
        <v/>
      </c>
      <c r="DN30" t="str">
        <f>IF('Data Checking'!EO30="","",'Data Checking'!EO30)</f>
        <v>Non</v>
      </c>
      <c r="DO30" t="str">
        <f>IF('Data Checking'!EP30="","",'Data Checking'!EP30)</f>
        <v/>
      </c>
      <c r="DP30" t="str">
        <f>IF('Data Checking'!ER30="","",'Data Checking'!ER30)</f>
        <v/>
      </c>
      <c r="DQ30" t="str">
        <f>IF('Data Checking'!ES30="","",'Data Checking'!ES30)</f>
        <v/>
      </c>
      <c r="DR30" t="str">
        <f>IF('Data Checking'!ET30="","",'Data Checking'!ET30)</f>
        <v/>
      </c>
      <c r="DS30" t="str">
        <f>IF('Data Checking'!EU30="","",'Data Checking'!EU30)</f>
        <v/>
      </c>
      <c r="DT30" t="str">
        <f>IF('Data Checking'!EV30="","",'Data Checking'!EV30)</f>
        <v>Station de radio</v>
      </c>
      <c r="DU30">
        <f>IF('Data Checking'!EW30="","",'Data Checking'!EW30)</f>
        <v>1</v>
      </c>
      <c r="DV30">
        <f>IF('Data Checking'!EX30="","",'Data Checking'!EX30)</f>
        <v>0</v>
      </c>
      <c r="DW30">
        <f>IF('Data Checking'!EY30="","",'Data Checking'!EY30)</f>
        <v>0</v>
      </c>
      <c r="DX30">
        <f>IF('Data Checking'!EZ30="","",'Data Checking'!EZ30)</f>
        <v>0</v>
      </c>
      <c r="DY30">
        <f>IF('Data Checking'!FA30="","",'Data Checking'!FA30)</f>
        <v>0</v>
      </c>
      <c r="DZ30">
        <f>IF('Data Checking'!FB30="","",'Data Checking'!FB30)</f>
        <v>0</v>
      </c>
      <c r="EA30">
        <f>IF('Data Checking'!FC30="","",'Data Checking'!FC30)</f>
        <v>0</v>
      </c>
      <c r="EB30">
        <f>IF('Data Checking'!FD30="","",'Data Checking'!FD30)</f>
        <v>0</v>
      </c>
      <c r="EC30">
        <f>IF('Data Checking'!FE30="","",'Data Checking'!FE30)</f>
        <v>0</v>
      </c>
      <c r="ED30">
        <f>IF('Data Checking'!FF30="","",'Data Checking'!FF30)</f>
        <v>0</v>
      </c>
      <c r="EE30">
        <f>IF('Data Checking'!FG30="","",'Data Checking'!FG30)</f>
        <v>0</v>
      </c>
      <c r="EF30">
        <f>IF('Data Checking'!FH30="","",'Data Checking'!FH30)</f>
        <v>0</v>
      </c>
      <c r="EG30">
        <f>IF('Data Checking'!FI30="","",'Data Checking'!FI30)</f>
        <v>0</v>
      </c>
      <c r="EH30" t="str">
        <f>IF('Data Checking'!FJ30="","",'Data Checking'!FJ30)</f>
        <v/>
      </c>
      <c r="EI30" t="str">
        <f>IF('Data Checking'!FK30="","",'Data Checking'!FK30)</f>
        <v>Information sur l'accès à l'assistance humanitaire</v>
      </c>
      <c r="EJ30" t="str">
        <f>IF('Data Checking'!FL30="","",'Data Checking'!FL30)</f>
        <v/>
      </c>
      <c r="EK30" t="str">
        <f>IF('Data Checking'!FM30="","",'Data Checking'!FM30)</f>
        <v/>
      </c>
      <c r="EL30" t="str">
        <f>IF('Data Checking'!FN30="","",'Data Checking'!FN30)</f>
        <v/>
      </c>
      <c r="EM30" t="str">
        <f>IF('Data Checking'!FO30="","",'Data Checking'!FO30)</f>
        <v/>
      </c>
      <c r="EN30" t="str">
        <f>IF('Data Checking'!FP30="","",'Data Checking'!FP30)</f>
        <v/>
      </c>
      <c r="EO30" t="str">
        <f>IF('Data Checking'!FQ30="","",'Data Checking'!FQ30)</f>
        <v/>
      </c>
      <c r="EP30" t="str">
        <f>IF('Data Checking'!FR30="","",'Data Checking'!FR30)</f>
        <v/>
      </c>
      <c r="EQ30" t="str">
        <f>IF('Data Checking'!FS30="","",'Data Checking'!FS30)</f>
        <v>Kabunda</v>
      </c>
      <c r="ER30">
        <f>IF('Data Checking'!FT30="","",'Data Checking'!FT30)</f>
        <v>4</v>
      </c>
      <c r="ES30" t="str">
        <f>IF('Data Checking'!FU30="","",'Data Checking'!FU30)</f>
        <v>Bien</v>
      </c>
      <c r="ET30" t="str">
        <f>IF('Data Checking'!FV30="","",'Data Checking'!FV30)</f>
        <v>vWvJfH3sDSZM3uC5W82MGH</v>
      </c>
      <c r="EU30" t="str">
        <f>IF('Data Checking'!FW30="","",'Data Checking'!FW30)</f>
        <v>v89tPMrAjVHLSntiBQ22UJ</v>
      </c>
      <c r="EV30" t="str">
        <f>IF('Data Checking'!FX30="","",'Data Checking'!FX30)</f>
        <v>v5AfrSZTqajduwJVMoNG7f</v>
      </c>
      <c r="EW30" t="str">
        <f>IF('Data Checking'!FY30="","",'Data Checking'!FY30)</f>
        <v>vbptduBAghB4e4bMMgdQUc</v>
      </c>
      <c r="EX30" t="str">
        <f>IF('Data Checking'!FZ30="","",'Data Checking'!FZ30)</f>
        <v>vNycnGWUpYeb3KNNoHrkGX</v>
      </c>
      <c r="EY30" t="str">
        <f>IF('Data Checking'!GA30="","",'Data Checking'!GA30)</f>
        <v/>
      </c>
      <c r="EZ30">
        <f>IF('Data Checking'!GB30="","",'Data Checking'!GB30)</f>
        <v>383053163</v>
      </c>
      <c r="FA30" t="str">
        <f>IF('Data Checking'!GC30="","",'Data Checking'!GC30)</f>
        <v>e9b84973-e136-4d3b-917a-bbdf2437f5ac</v>
      </c>
      <c r="FB30">
        <f>IF('Data Checking'!GD30="","",'Data Checking'!GD30)</f>
        <v>44939.631689814807</v>
      </c>
      <c r="FC30" t="str">
        <f>IF('Data Checking'!GE30="","",'Data Checking'!GE30)</f>
        <v/>
      </c>
      <c r="FD30" t="str">
        <f>IF('Data Checking'!GF30="","",'Data Checking'!GF30)</f>
        <v/>
      </c>
      <c r="FE30" t="str">
        <f>IF('Data Checking'!GG30="","",'Data Checking'!GG30)</f>
        <v>submitted_via_web</v>
      </c>
      <c r="FF30" t="str">
        <f>IF('Data Checking'!GH30="","",'Data Checking'!GH30)</f>
        <v>reach_rdc_hsm_enqueteur</v>
      </c>
      <c r="FG30" t="str">
        <f>IF('Data Checking'!GI30="","",'Data Checking'!GI30)</f>
        <v/>
      </c>
      <c r="FH30">
        <f>IF('Data Checking'!GJ30="","",'Data Checking'!GJ30)</f>
        <v>63</v>
      </c>
    </row>
    <row r="31" spans="1:164" x14ac:dyDescent="0.25">
      <c r="A31">
        <f>IF('Data Checking'!D31="","",'Data Checking'!D31)</f>
        <v>44944</v>
      </c>
      <c r="B31">
        <f>IF('Data Checking'!E31="","",'Data Checking'!E31)</f>
        <v>44944.445452557869</v>
      </c>
      <c r="C31">
        <f>IF('Data Checking'!F31="","",'Data Checking'!F31)</f>
        <v>44944.49404302083</v>
      </c>
      <c r="D31" t="str">
        <f>IF('Data Checking'!I31="","",'Data Checking'!I31)</f>
        <v>audit.csv</v>
      </c>
      <c r="E31" t="str">
        <f>IF('Data Checking'!J31="","",'Data Checking'!J31)</f>
        <v>https://kc.humanitarianresponse.info/media/original?media_file=reachrdcdata%2Fattachments%2F03786f7074524bcf85122757f5105ae7%2Fc9e5e668-eaf3-4b28-bdbe-1501ea2f1f1a%2Faudit.csv</v>
      </c>
      <c r="F31" t="str">
        <f>IF('Data Checking'!K31="","",'Data Checking'!K31)</f>
        <v/>
      </c>
      <c r="G31" t="str">
        <f>IF('Data Checking'!L31="","",'Data Checking'!L31)</f>
        <v/>
      </c>
      <c r="H31" t="str">
        <f>IF('Data Checking'!M31="","",'Data Checking'!M31)</f>
        <v>ENU14</v>
      </c>
      <c r="I31" t="str">
        <f>IF('Data Checking'!N31="","",'Data Checking'!N31)</f>
        <v>Kalemie</v>
      </c>
      <c r="J31" t="str">
        <f>IF('Data Checking'!O31="","",'Data Checking'!O31)</f>
        <v>Décembre</v>
      </c>
      <c r="K31" t="str">
        <f>IF('Data Checking'!P31="","",'Data Checking'!P31)</f>
        <v>Entretien à distance (appel téléphonique)</v>
      </c>
      <c r="L31">
        <f>IF('Data Checking'!Q31="","",'Data Checking'!Q31)</f>
        <v>822985505</v>
      </c>
      <c r="M31">
        <f>IF('Data Checking'!R31="","",'Data Checking'!R31)</f>
        <v>822985505</v>
      </c>
      <c r="N31" t="str">
        <f>IF('Data Checking'!S31="","",'Data Checking'!S31)</f>
        <v>Oui</v>
      </c>
      <c r="O31" t="str">
        <f>IF('Data Checking'!U31="","",'Data Checking'!U31)</f>
        <v/>
      </c>
      <c r="P31" t="str">
        <f>IF('Data Checking'!V31="","",'Data Checking'!V31)</f>
        <v/>
      </c>
      <c r="Q31" t="str">
        <f>IF('Data Checking'!W31="","",'Data Checking'!W31)</f>
        <v/>
      </c>
      <c r="R31" t="str">
        <f>IF('Data Checking'!X31="","",'Data Checking'!X31)</f>
        <v>Oui</v>
      </c>
      <c r="S31" t="str">
        <f>IF('Data Checking'!Z31="","",'Data Checking'!Z31)</f>
        <v/>
      </c>
      <c r="T31" t="str">
        <f>IF('Data Checking'!AA31="","",'Data Checking'!AA31)</f>
        <v/>
      </c>
      <c r="U31" t="str">
        <f>IF('Data Checking'!AB31="","",'Data Checking'!AB31)</f>
        <v>Maintenant</v>
      </c>
      <c r="V31" t="str">
        <f>IF('Data Checking'!AD31="","",'Data Checking'!AD31)</f>
        <v/>
      </c>
      <c r="W31" t="str">
        <f>IF('Data Checking'!AE31="","",'Data Checking'!AE31)</f>
        <v xml:space="preserve">NKONGOLO NSENGA </v>
      </c>
      <c r="X31" t="str">
        <f>IF('Data Checking'!AF31="","",'Data Checking'!AF31)</f>
        <v>Homme</v>
      </c>
      <c r="Y31">
        <f>IF('Data Checking'!AG31="","",'Data Checking'!AG31)</f>
        <v>58</v>
      </c>
      <c r="Z31" t="str">
        <f>IF('Data Checking'!AH31="","",'Data Checking'!AH31)</f>
        <v>Agriculteur</v>
      </c>
      <c r="AA31" t="str">
        <f>IF('Data Checking'!AI31="","",'Data Checking'!AI31)</f>
        <v/>
      </c>
      <c r="AB31" t="str">
        <f>IF('Data Checking'!AJ31="","",'Data Checking'!AJ31)</f>
        <v/>
      </c>
      <c r="AC31" t="str">
        <f>IF('Data Checking'!AK31="","",'Data Checking'!AK31)</f>
        <v/>
      </c>
      <c r="AD31" t="str">
        <f>IF('Data Checking'!AL31="","",'Data Checking'!AL31)</f>
        <v/>
      </c>
      <c r="AE31" t="str">
        <f>IF('Data Checking'!AM31="","",'Data Checking'!AM31)</f>
        <v/>
      </c>
      <c r="AF31" t="str">
        <f>IF('Data Checking'!AN31="","",'Data Checking'!AN31)</f>
        <v/>
      </c>
      <c r="AG31" t="str">
        <f>IF('Data Checking'!AO31="","",'Data Checking'!AO31)</f>
        <v/>
      </c>
      <c r="AH31" t="str">
        <f>IF('Data Checking'!AP31="","",'Data Checking'!AP31)</f>
        <v>Personne non déplacée (Autochtone)</v>
      </c>
      <c r="AI31" t="str">
        <f>IF('Data Checking'!AR31="","",'Data Checking'!AR31)</f>
        <v>Tanganyika</v>
      </c>
      <c r="AJ31" t="str">
        <f>IF('Data Checking'!AS31="","",'Data Checking'!AS31)</f>
        <v>Nyemba</v>
      </c>
      <c r="AK31" t="str">
        <f>IF('Data Checking'!AT31="","",'Data Checking'!AT31)</f>
        <v>Lwaminwa</v>
      </c>
      <c r="AL31" t="str">
        <f>IF('Data Checking'!AU31="","",'Data Checking'!AU31)</f>
        <v/>
      </c>
      <c r="AM31" t="str">
        <f>IF('Data Checking'!AV31="","",'Data Checking'!AV31)</f>
        <v>Lwaminwa</v>
      </c>
      <c r="AN31" t="str">
        <f>IF('Data Checking'!AW31="","",'Data Checking'!AW31)</f>
        <v/>
      </c>
      <c r="AO31" t="str">
        <f>IF('Data Checking'!AX31="","",'Data Checking'!AX31)</f>
        <v>Oui</v>
      </c>
      <c r="AP31" t="str">
        <f>IF('Data Checking'!AY31="","",'Data Checking'!AY31)</f>
        <v>Tanganyika</v>
      </c>
      <c r="AQ31" t="str">
        <f>IF('Data Checking'!AZ31="","",'Data Checking'!AZ31)</f>
        <v>Nyemba</v>
      </c>
      <c r="AR31" t="str">
        <f>IF('Data Checking'!BA31="","",'Data Checking'!BA31)</f>
        <v>Village</v>
      </c>
      <c r="AS31" t="str">
        <f>IF('Data Checking'!BB31="","",'Data Checking'!BB31)</f>
        <v>Lwaminwa</v>
      </c>
      <c r="AT31" t="str">
        <f>IF('Data Checking'!BC31="","",'Data Checking'!BC31)</f>
        <v/>
      </c>
      <c r="AU31" t="str">
        <f>IF('Data Checking'!BD31="","",'Data Checking'!BD31)</f>
        <v>Lwaminwa</v>
      </c>
      <c r="AV31" t="str">
        <f>IF('Data Checking'!BE31="","",'Data Checking'!BE31)</f>
        <v>Lwaminwa</v>
      </c>
      <c r="AW31" t="str">
        <f>IF('Data Checking'!BF31="","",'Data Checking'!BF31)</f>
        <v/>
      </c>
      <c r="AX31" t="str">
        <f>IF('Data Checking'!BG31="","",'Data Checking'!BG31)</f>
        <v>Lwaminwa</v>
      </c>
      <c r="AY31" t="str">
        <f>IF('Data Checking'!BH31="","",'Data Checking'!BH31)</f>
        <v>Oui</v>
      </c>
      <c r="AZ31" t="str">
        <f>IF('Data Checking'!BI31="","",'Data Checking'!BI31)</f>
        <v>Katinga</v>
      </c>
      <c r="BA31" t="str">
        <f>IF('Data Checking'!BJ31="","",'Data Checking'!BJ31)</f>
        <v>Oui</v>
      </c>
      <c r="BB31" t="str">
        <f>IF('Data Checking'!BK31="","",'Data Checking'!BK31)</f>
        <v>Oui</v>
      </c>
      <c r="BC31" t="str">
        <f>IF('Data Checking'!BL31="","",'Data Checking'!BL31)</f>
        <v/>
      </c>
      <c r="BD31" t="str">
        <f>IF('Data Checking'!BM31="","",'Data Checking'!BM31)</f>
        <v/>
      </c>
      <c r="BE31" t="str">
        <f>IF('Data Checking'!BN31="","",'Data Checking'!BN31)</f>
        <v/>
      </c>
      <c r="BF31" t="str">
        <f>IF('Data Checking'!BO31="","",'Data Checking'!BO31)</f>
        <v/>
      </c>
      <c r="BG31" t="str">
        <f>IF('Data Checking'!BP31="","",'Data Checking'!BP31)</f>
        <v/>
      </c>
      <c r="BH31" t="str">
        <f>IF('Data Checking'!BQ31="","",'Data Checking'!BQ31)</f>
        <v>MWIKA</v>
      </c>
      <c r="BI31" t="str">
        <f>IF('Data Checking'!BR31="","",'Data Checking'!BR31)</f>
        <v/>
      </c>
      <c r="BJ31" t="str">
        <f>IF('Data Checking'!BS31="","",'Data Checking'!BS31)</f>
        <v>Oui</v>
      </c>
      <c r="BK31" t="str">
        <f>IF('Data Checking'!BT31="","",'Data Checking'!BT31)</f>
        <v>Oui</v>
      </c>
      <c r="BL31" t="str">
        <f>IF('Data Checking'!BV31="","",'Data Checking'!BV31)</f>
        <v/>
      </c>
      <c r="BM31" t="str">
        <f>IF('Data Checking'!BW31="","",'Data Checking'!BW31)</f>
        <v/>
      </c>
      <c r="BN31" t="str">
        <f>IF('Data Checking'!BX31="","",'Data Checking'!BX31)</f>
        <v>Oui</v>
      </c>
      <c r="BO31" t="str">
        <f>IF('Data Checking'!BY31="","",'Data Checking'!BY31)</f>
        <v>Oui</v>
      </c>
      <c r="BP31" t="str">
        <f>IF('Data Checking'!BZ31="","",'Data Checking'!BZ31)</f>
        <v>Oui</v>
      </c>
      <c r="BQ31" t="str">
        <f>IF('Data Checking'!CA31="","",'Data Checking'!CA31)</f>
        <v>Oui</v>
      </c>
      <c r="BR31" t="str">
        <f>IF('Data Checking'!CB31="","",'Data Checking'!CB31)</f>
        <v>Non</v>
      </c>
      <c r="BS31" t="str">
        <f>IF('Data Checking'!CC31="","",'Data Checking'!CC31)</f>
        <v/>
      </c>
      <c r="BT31" t="str">
        <f>IF('Data Checking'!CD31="","",'Data Checking'!CD31)</f>
        <v>Communauté hôte (=Autochtones)</v>
      </c>
      <c r="BU31" t="str">
        <f>IF('Data Checking'!CE31="","",'Data Checking'!CE31)</f>
        <v>4</v>
      </c>
      <c r="BV31" t="str">
        <f>IF('Data Checking'!CF31="","",'Data Checking'!CF31)</f>
        <v>Oui</v>
      </c>
      <c r="BW31" t="str">
        <f>IF('Data Checking'!CG31="","",'Data Checking'!CG31)</f>
        <v>Communauté hôte (=Autochtones)</v>
      </c>
      <c r="BX31">
        <f>IF('Data Checking'!CK31="","",'Data Checking'!CK31)</f>
        <v>1</v>
      </c>
      <c r="BY31">
        <f>IF('Data Checking'!CL31="","",'Data Checking'!CL31)</f>
        <v>0</v>
      </c>
      <c r="BZ31">
        <f>IF('Data Checking'!CM31="","",'Data Checking'!CM31)</f>
        <v>0</v>
      </c>
      <c r="CA31">
        <f>IF('Data Checking'!CN31="","",'Data Checking'!CN31)</f>
        <v>0</v>
      </c>
      <c r="CB31">
        <f>IF('Data Checking'!CO31="","",'Data Checking'!CO31)</f>
        <v>0</v>
      </c>
      <c r="CC31" t="str">
        <f>IF('Data Checking'!CP31="","",'Data Checking'!CP31)</f>
        <v>0.13893587933938134</v>
      </c>
      <c r="CD31" t="str">
        <f>IF('Data Checking'!CQ31="","",'Data Checking'!CQ31)</f>
        <v/>
      </c>
      <c r="CE31" t="str">
        <f>IF('Data Checking'!CR31="","",'Data Checking'!CR31)</f>
        <v>1</v>
      </c>
      <c r="CF31" t="str">
        <f>IF('Data Checking'!CS31="","",'Data Checking'!CS31)</f>
        <v/>
      </c>
      <c r="CG31" t="str">
        <f>IF('Data Checking'!CT31="","",'Data Checking'!CT31)</f>
        <v/>
      </c>
      <c r="CH31">
        <f>IF('Data Checking'!CU31="","",'Data Checking'!CU31)</f>
        <v>0</v>
      </c>
      <c r="CI31">
        <f>IF('Data Checking'!CW31="","",'Data Checking'!CW31)</f>
        <v>1</v>
      </c>
      <c r="CJ31">
        <f>IF('Data Checking'!CY31="","",'Data Checking'!CY31)</f>
        <v>4</v>
      </c>
      <c r="CK31">
        <f>IF('Data Checking'!DA31="","",'Data Checking'!DA31)</f>
        <v>0</v>
      </c>
      <c r="CL31">
        <f>IF('Data Checking'!DC31="","",'Data Checking'!DC31)</f>
        <v>0</v>
      </c>
      <c r="CM31">
        <f>IF('Data Checking'!DE31="","",'Data Checking'!DE31)</f>
        <v>0</v>
      </c>
      <c r="CN31">
        <f>IF('Data Checking'!DG31="","",'Data Checking'!DG31)</f>
        <v>0</v>
      </c>
      <c r="CO31">
        <f>IF('Data Checking'!DI31="","",'Data Checking'!DI31)</f>
        <v>7</v>
      </c>
      <c r="CP31">
        <f>IF('Data Checking'!DK31="","",'Data Checking'!DK31)</f>
        <v>0</v>
      </c>
      <c r="CQ31">
        <f>IF('Data Checking'!DL31="","",'Data Checking'!DL31)</f>
        <v>0</v>
      </c>
      <c r="CR31">
        <f>IF('Data Checking'!DM31="","",'Data Checking'!DM31)</f>
        <v>20</v>
      </c>
      <c r="CS31">
        <f>IF('Data Checking'!DN31="","",'Data Checking'!DN31)</f>
        <v>0</v>
      </c>
      <c r="CT31">
        <f>IF('Data Checking'!DO31="","",'Data Checking'!DO31)</f>
        <v>11</v>
      </c>
      <c r="CU31">
        <f>IF('Data Checking'!DP31="","",'Data Checking'!DP31)</f>
        <v>0</v>
      </c>
      <c r="CV31" t="str">
        <f>IF('Data Checking'!DQ31="","",'Data Checking'!DQ31)</f>
        <v/>
      </c>
      <c r="CW31" t="str">
        <f>IF('Data Checking'!DR31="","",'Data Checking'!DR31)</f>
        <v/>
      </c>
      <c r="CX31" t="str">
        <f>IF('Data Checking'!DS31="","",'Data Checking'!DS31)</f>
        <v/>
      </c>
      <c r="CY31" t="str">
        <f>IF('Data Checking'!DT31="","",'Data Checking'!DT31)</f>
        <v/>
      </c>
      <c r="CZ31" t="str">
        <f>IF('Data Checking'!DU31="","",'Data Checking'!DU31)</f>
        <v/>
      </c>
      <c r="DA31" t="str">
        <f>IF('Data Checking'!DV31="","",'Data Checking'!DV31)</f>
        <v/>
      </c>
      <c r="DB31" t="str">
        <f>IF('Data Checking'!DW31="","",'Data Checking'!DW31)</f>
        <v/>
      </c>
      <c r="DC31" t="str">
        <f>IF('Data Checking'!DY31="","",'Data Checking'!DY31)</f>
        <v/>
      </c>
      <c r="DD31" t="str">
        <f>IF('Data Checking'!EA31="","",'Data Checking'!EA31)</f>
        <v/>
      </c>
      <c r="DE31" t="str">
        <f>IF('Data Checking'!EC31="","",'Data Checking'!EC31)</f>
        <v/>
      </c>
      <c r="DF31" t="str">
        <f>IF('Data Checking'!EE31="","",'Data Checking'!EE31)</f>
        <v/>
      </c>
      <c r="DG31" t="str">
        <f>IF('Data Checking'!EG31="","",'Data Checking'!EG31)</f>
        <v/>
      </c>
      <c r="DH31" t="str">
        <f>IF('Data Checking'!EI31="","",'Data Checking'!EI31)</f>
        <v/>
      </c>
      <c r="DI31" t="str">
        <f>IF('Data Checking'!EJ31="","",'Data Checking'!EJ31)</f>
        <v/>
      </c>
      <c r="DJ31" t="str">
        <f>IF('Data Checking'!EK31="","",'Data Checking'!EK31)</f>
        <v/>
      </c>
      <c r="DK31" t="str">
        <f>IF('Data Checking'!EL31="","",'Data Checking'!EL31)</f>
        <v/>
      </c>
      <c r="DL31" t="str">
        <f>IF('Data Checking'!EM31="","",'Data Checking'!EM31)</f>
        <v/>
      </c>
      <c r="DM31" t="str">
        <f>IF('Data Checking'!EN31="","",'Data Checking'!EN31)</f>
        <v/>
      </c>
      <c r="DN31" t="str">
        <f>IF('Data Checking'!EO31="","",'Data Checking'!EO31)</f>
        <v>Non</v>
      </c>
      <c r="DO31" t="str">
        <f>IF('Data Checking'!EP31="","",'Data Checking'!EP31)</f>
        <v/>
      </c>
      <c r="DP31" t="str">
        <f>IF('Data Checking'!ER31="","",'Data Checking'!ER31)</f>
        <v/>
      </c>
      <c r="DQ31" t="str">
        <f>IF('Data Checking'!ES31="","",'Data Checking'!ES31)</f>
        <v/>
      </c>
      <c r="DR31" t="str">
        <f>IF('Data Checking'!ET31="","",'Data Checking'!ET31)</f>
        <v/>
      </c>
      <c r="DS31" t="str">
        <f>IF('Data Checking'!EU31="","",'Data Checking'!EU31)</f>
        <v/>
      </c>
      <c r="DT31" t="str">
        <f>IF('Data Checking'!EV31="","",'Data Checking'!EV31)</f>
        <v>Appel téléphonique</v>
      </c>
      <c r="DU31">
        <f>IF('Data Checking'!EW31="","",'Data Checking'!EW31)</f>
        <v>0</v>
      </c>
      <c r="DV31">
        <f>IF('Data Checking'!EX31="","",'Data Checking'!EX31)</f>
        <v>0</v>
      </c>
      <c r="DW31">
        <f>IF('Data Checking'!EY31="","",'Data Checking'!EY31)</f>
        <v>0</v>
      </c>
      <c r="DX31">
        <f>IF('Data Checking'!EZ31="","",'Data Checking'!EZ31)</f>
        <v>0</v>
      </c>
      <c r="DY31">
        <f>IF('Data Checking'!FA31="","",'Data Checking'!FA31)</f>
        <v>0</v>
      </c>
      <c r="DZ31">
        <f>IF('Data Checking'!FB31="","",'Data Checking'!FB31)</f>
        <v>1</v>
      </c>
      <c r="EA31">
        <f>IF('Data Checking'!FC31="","",'Data Checking'!FC31)</f>
        <v>0</v>
      </c>
      <c r="EB31">
        <f>IF('Data Checking'!FD31="","",'Data Checking'!FD31)</f>
        <v>0</v>
      </c>
      <c r="EC31">
        <f>IF('Data Checking'!FE31="","",'Data Checking'!FE31)</f>
        <v>0</v>
      </c>
      <c r="ED31">
        <f>IF('Data Checking'!FF31="","",'Data Checking'!FF31)</f>
        <v>0</v>
      </c>
      <c r="EE31">
        <f>IF('Data Checking'!FG31="","",'Data Checking'!FG31)</f>
        <v>0</v>
      </c>
      <c r="EF31">
        <f>IF('Data Checking'!FH31="","",'Data Checking'!FH31)</f>
        <v>0</v>
      </c>
      <c r="EG31">
        <f>IF('Data Checking'!FI31="","",'Data Checking'!FI31)</f>
        <v>0</v>
      </c>
      <c r="EH31" t="str">
        <f>IF('Data Checking'!FJ31="","",'Data Checking'!FJ31)</f>
        <v/>
      </c>
      <c r="EI31" t="str">
        <f>IF('Data Checking'!FK31="","",'Data Checking'!FK31)</f>
        <v>Information sur le contexte sécuritaire</v>
      </c>
      <c r="EJ31" t="str">
        <f>IF('Data Checking'!FL31="","",'Data Checking'!FL31)</f>
        <v/>
      </c>
      <c r="EK31" t="str">
        <f>IF('Data Checking'!FM31="","",'Data Checking'!FM31)</f>
        <v>Non</v>
      </c>
      <c r="EL31" t="str">
        <f>IF('Data Checking'!FN31="","",'Data Checking'!FN31)</f>
        <v/>
      </c>
      <c r="EM31" t="str">
        <f>IF('Data Checking'!FO31="","",'Data Checking'!FO31)</f>
        <v>Oui</v>
      </c>
      <c r="EN31" t="str">
        <f>IF('Data Checking'!FP31="","",'Data Checking'!FP31)</f>
        <v/>
      </c>
      <c r="EO31" t="str">
        <f>IF('Data Checking'!FQ31="","",'Data Checking'!FQ31)</f>
        <v/>
      </c>
      <c r="EP31" t="str">
        <f>IF('Data Checking'!FR31="","",'Data Checking'!FR31)</f>
        <v/>
      </c>
      <c r="EQ31" t="str">
        <f>IF('Data Checking'!FS31="","",'Data Checking'!FS31)</f>
        <v>Katinga</v>
      </c>
      <c r="ER31">
        <f>IF('Data Checking'!FT31="","",'Data Checking'!FT31)</f>
        <v>3</v>
      </c>
      <c r="ES31" t="str">
        <f>IF('Data Checking'!FU31="","",'Data Checking'!FU31)</f>
        <v>La bonnr collaboration</v>
      </c>
      <c r="ET31" t="str">
        <f>IF('Data Checking'!FV31="","",'Data Checking'!FV31)</f>
        <v>vWvJfH3sDSZM3uC5W82MGH</v>
      </c>
      <c r="EU31" t="str">
        <f>IF('Data Checking'!FW31="","",'Data Checking'!FW31)</f>
        <v>v89tPMrAjVHLSntiBQ22UJ</v>
      </c>
      <c r="EV31" t="str">
        <f>IF('Data Checking'!FX31="","",'Data Checking'!FX31)</f>
        <v>v5AfrSZTqajduwJVMoNG7f</v>
      </c>
      <c r="EW31" t="str">
        <f>IF('Data Checking'!FY31="","",'Data Checking'!FY31)</f>
        <v>vbptduBAghB4e4bMMgdQUc</v>
      </c>
      <c r="EX31" t="str">
        <f>IF('Data Checking'!FZ31="","",'Data Checking'!FZ31)</f>
        <v>vNycnGWUpYeb3KNNoHrkGX</v>
      </c>
      <c r="EY31" t="str">
        <f>IF('Data Checking'!GA31="","",'Data Checking'!GA31)</f>
        <v/>
      </c>
      <c r="EZ31">
        <f>IF('Data Checking'!GB31="","",'Data Checking'!GB31)</f>
        <v>384354235</v>
      </c>
      <c r="FA31" t="str">
        <f>IF('Data Checking'!GC31="","",'Data Checking'!GC31)</f>
        <v>c9e5e668-eaf3-4b28-bdbe-1501ea2f1f1a</v>
      </c>
      <c r="FB31">
        <f>IF('Data Checking'!GD31="","",'Data Checking'!GD31)</f>
        <v>44944.458136574067</v>
      </c>
      <c r="FC31" t="str">
        <f>IF('Data Checking'!GE31="","",'Data Checking'!GE31)</f>
        <v/>
      </c>
      <c r="FD31" t="str">
        <f>IF('Data Checking'!GF31="","",'Data Checking'!GF31)</f>
        <v/>
      </c>
      <c r="FE31" t="str">
        <f>IF('Data Checking'!GG31="","",'Data Checking'!GG31)</f>
        <v>submitted_via_web</v>
      </c>
      <c r="FF31" t="str">
        <f>IF('Data Checking'!GH31="","",'Data Checking'!GH31)</f>
        <v>reach_rdc_hsm_enqueteur</v>
      </c>
      <c r="FG31" t="str">
        <f>IF('Data Checking'!GI31="","",'Data Checking'!GI31)</f>
        <v/>
      </c>
      <c r="FH31">
        <f>IF('Data Checking'!GJ31="","",'Data Checking'!GJ31)</f>
        <v>64</v>
      </c>
    </row>
    <row r="32" spans="1:164" x14ac:dyDescent="0.25">
      <c r="A32">
        <f>IF('Data Checking'!D32="","",'Data Checking'!D32)</f>
        <v>44944</v>
      </c>
      <c r="B32">
        <f>IF('Data Checking'!E32="","",'Data Checking'!E32)</f>
        <v>44944.504530613427</v>
      </c>
      <c r="C32">
        <f>IF('Data Checking'!F32="","",'Data Checking'!F32)</f>
        <v>44944.538788240738</v>
      </c>
      <c r="D32" t="str">
        <f>IF('Data Checking'!I32="","",'Data Checking'!I32)</f>
        <v>audit.csv</v>
      </c>
      <c r="E32" t="str">
        <f>IF('Data Checking'!J32="","",'Data Checking'!J32)</f>
        <v>https://kc.humanitarianresponse.info/media/original?media_file=reachrdcdata%2Fattachments%2F03786f7074524bcf85122757f5105ae7%2F56341031-61da-44c9-afad-e4c25166c9c4%2Faudit.csv</v>
      </c>
      <c r="F32" t="str">
        <f>IF('Data Checking'!K32="","",'Data Checking'!K32)</f>
        <v/>
      </c>
      <c r="G32" t="str">
        <f>IF('Data Checking'!L32="","",'Data Checking'!L32)</f>
        <v/>
      </c>
      <c r="H32" t="str">
        <f>IF('Data Checking'!M32="","",'Data Checking'!M32)</f>
        <v>ENU14</v>
      </c>
      <c r="I32" t="str">
        <f>IF('Data Checking'!N32="","",'Data Checking'!N32)</f>
        <v>Kalemie</v>
      </c>
      <c r="J32" t="str">
        <f>IF('Data Checking'!O32="","",'Data Checking'!O32)</f>
        <v>Décembre</v>
      </c>
      <c r="K32" t="str">
        <f>IF('Data Checking'!P32="","",'Data Checking'!P32)</f>
        <v>Entretien à distance (appel téléphonique)</v>
      </c>
      <c r="L32">
        <f>IF('Data Checking'!Q32="","",'Data Checking'!Q32)</f>
        <v>812329328</v>
      </c>
      <c r="M32">
        <f>IF('Data Checking'!R32="","",'Data Checking'!R32)</f>
        <v>812329328</v>
      </c>
      <c r="N32" t="str">
        <f>IF('Data Checking'!S32="","",'Data Checking'!S32)</f>
        <v>Oui</v>
      </c>
      <c r="O32" t="str">
        <f>IF('Data Checking'!U32="","",'Data Checking'!U32)</f>
        <v/>
      </c>
      <c r="P32" t="str">
        <f>IF('Data Checking'!V32="","",'Data Checking'!V32)</f>
        <v/>
      </c>
      <c r="Q32" t="str">
        <f>IF('Data Checking'!W32="","",'Data Checking'!W32)</f>
        <v/>
      </c>
      <c r="R32" t="str">
        <f>IF('Data Checking'!X32="","",'Data Checking'!X32)</f>
        <v>Oui</v>
      </c>
      <c r="S32" t="str">
        <f>IF('Data Checking'!Z32="","",'Data Checking'!Z32)</f>
        <v/>
      </c>
      <c r="T32" t="str">
        <f>IF('Data Checking'!AA32="","",'Data Checking'!AA32)</f>
        <v/>
      </c>
      <c r="U32" t="str">
        <f>IF('Data Checking'!AB32="","",'Data Checking'!AB32)</f>
        <v>Maintenant</v>
      </c>
      <c r="V32" t="str">
        <f>IF('Data Checking'!AD32="","",'Data Checking'!AD32)</f>
        <v/>
      </c>
      <c r="W32" t="str">
        <f>IF('Data Checking'!AE32="","",'Data Checking'!AE32)</f>
        <v>KYUNGU MANGA</v>
      </c>
      <c r="X32" t="str">
        <f>IF('Data Checking'!AF32="","",'Data Checking'!AF32)</f>
        <v>Homme</v>
      </c>
      <c r="Y32">
        <f>IF('Data Checking'!AG32="","",'Data Checking'!AG32)</f>
        <v>28</v>
      </c>
      <c r="Z32" t="str">
        <f>IF('Data Checking'!AH32="","",'Data Checking'!AH32)</f>
        <v>Agriculteur</v>
      </c>
      <c r="AA32" t="str">
        <f>IF('Data Checking'!AI32="","",'Data Checking'!AI32)</f>
        <v/>
      </c>
      <c r="AB32" t="str">
        <f>IF('Data Checking'!AJ32="","",'Data Checking'!AJ32)</f>
        <v/>
      </c>
      <c r="AC32" t="str">
        <f>IF('Data Checking'!AK32="","",'Data Checking'!AK32)</f>
        <v/>
      </c>
      <c r="AD32" t="str">
        <f>IF('Data Checking'!AL32="","",'Data Checking'!AL32)</f>
        <v/>
      </c>
      <c r="AE32" t="str">
        <f>IF('Data Checking'!AM32="","",'Data Checking'!AM32)</f>
        <v/>
      </c>
      <c r="AF32" t="str">
        <f>IF('Data Checking'!AN32="","",'Data Checking'!AN32)</f>
        <v/>
      </c>
      <c r="AG32" t="str">
        <f>IF('Data Checking'!AO32="","",'Data Checking'!AO32)</f>
        <v/>
      </c>
      <c r="AH32" t="str">
        <f>IF('Data Checking'!AP32="","",'Data Checking'!AP32)</f>
        <v>Personne déplacée (PDI)</v>
      </c>
      <c r="AI32" t="str">
        <f>IF('Data Checking'!AR32="","",'Data Checking'!AR32)</f>
        <v>Tanganyika</v>
      </c>
      <c r="AJ32" t="str">
        <f>IF('Data Checking'!AS32="","",'Data Checking'!AS32)</f>
        <v>Nyunzu</v>
      </c>
      <c r="AK32" t="str">
        <f>IF('Data Checking'!AT32="","",'Data Checking'!AT32)</f>
        <v>Kalala nzovu</v>
      </c>
      <c r="AL32" t="str">
        <f>IF('Data Checking'!AU32="","",'Data Checking'!AU32)</f>
        <v/>
      </c>
      <c r="AM32" t="str">
        <f>IF('Data Checking'!AV32="","",'Data Checking'!AV32)</f>
        <v>Kalala nzovu</v>
      </c>
      <c r="AN32" t="str">
        <f>IF('Data Checking'!AW32="","",'Data Checking'!AW32)</f>
        <v/>
      </c>
      <c r="AO32" t="str">
        <f>IF('Data Checking'!AX32="","",'Data Checking'!AX32)</f>
        <v>Oui</v>
      </c>
      <c r="AP32" t="str">
        <f>IF('Data Checking'!AY32="","",'Data Checking'!AY32)</f>
        <v>Tanganyika</v>
      </c>
      <c r="AQ32" t="str">
        <f>IF('Data Checking'!AZ32="","",'Data Checking'!AZ32)</f>
        <v>Nyunzu</v>
      </c>
      <c r="AR32" t="str">
        <f>IF('Data Checking'!BA32="","",'Data Checking'!BA32)</f>
        <v>Localité</v>
      </c>
      <c r="AS32" t="str">
        <f>IF('Data Checking'!BB32="","",'Data Checking'!BB32)</f>
        <v/>
      </c>
      <c r="AT32" t="str">
        <f>IF('Data Checking'!BC32="","",'Data Checking'!BC32)</f>
        <v/>
      </c>
      <c r="AU32" t="str">
        <f>IF('Data Checking'!BD32="","",'Data Checking'!BD32)</f>
        <v/>
      </c>
      <c r="AV32" t="str">
        <f>IF('Data Checking'!BE32="","",'Data Checking'!BE32)</f>
        <v>Kalala nzovu</v>
      </c>
      <c r="AW32" t="str">
        <f>IF('Data Checking'!BF32="","",'Data Checking'!BF32)</f>
        <v/>
      </c>
      <c r="AX32" t="str">
        <f>IF('Data Checking'!BG32="","",'Data Checking'!BG32)</f>
        <v>Kalala nzovu</v>
      </c>
      <c r="AY32" t="str">
        <f>IF('Data Checking'!BH32="","",'Data Checking'!BH32)</f>
        <v>Oui</v>
      </c>
      <c r="AZ32" t="str">
        <f>IF('Data Checking'!BI32="","",'Data Checking'!BI32)</f>
        <v>Museka</v>
      </c>
      <c r="BA32" t="str">
        <f>IF('Data Checking'!BJ32="","",'Data Checking'!BJ32)</f>
        <v>Oui</v>
      </c>
      <c r="BB32" t="str">
        <f>IF('Data Checking'!BK32="","",'Data Checking'!BK32)</f>
        <v>Oui</v>
      </c>
      <c r="BC32" t="str">
        <f>IF('Data Checking'!BL32="","",'Data Checking'!BL32)</f>
        <v/>
      </c>
      <c r="BD32" t="str">
        <f>IF('Data Checking'!BM32="","",'Data Checking'!BM32)</f>
        <v/>
      </c>
      <c r="BE32" t="str">
        <f>IF('Data Checking'!BN32="","",'Data Checking'!BN32)</f>
        <v/>
      </c>
      <c r="BF32" t="str">
        <f>IF('Data Checking'!BO32="","",'Data Checking'!BO32)</f>
        <v/>
      </c>
      <c r="BG32" t="str">
        <f>IF('Data Checking'!BP32="","",'Data Checking'!BP32)</f>
        <v/>
      </c>
      <c r="BH32" t="str">
        <f>IF('Data Checking'!BQ32="","",'Data Checking'!BQ32)</f>
        <v>MBEYA</v>
      </c>
      <c r="BI32" t="str">
        <f>IF('Data Checking'!BR32="","",'Data Checking'!BR32)</f>
        <v/>
      </c>
      <c r="BJ32" t="str">
        <f>IF('Data Checking'!BS32="","",'Data Checking'!BS32)</f>
        <v>Oui</v>
      </c>
      <c r="BK32" t="str">
        <f>IF('Data Checking'!BT32="","",'Data Checking'!BT32)</f>
        <v>Oui</v>
      </c>
      <c r="BL32" t="str">
        <f>IF('Data Checking'!BV32="","",'Data Checking'!BV32)</f>
        <v/>
      </c>
      <c r="BM32" t="str">
        <f>IF('Data Checking'!BW32="","",'Data Checking'!BW32)</f>
        <v/>
      </c>
      <c r="BN32" t="str">
        <f>IF('Data Checking'!BX32="","",'Data Checking'!BX32)</f>
        <v>Oui</v>
      </c>
      <c r="BO32" t="str">
        <f>IF('Data Checking'!BY32="","",'Data Checking'!BY32)</f>
        <v>Oui</v>
      </c>
      <c r="BP32" t="str">
        <f>IF('Data Checking'!BZ32="","",'Data Checking'!BZ32)</f>
        <v>Oui</v>
      </c>
      <c r="BQ32" t="str">
        <f>IF('Data Checking'!CA32="","",'Data Checking'!CA32)</f>
        <v>Non</v>
      </c>
      <c r="BR32" t="str">
        <f>IF('Data Checking'!CB32="","",'Data Checking'!CB32)</f>
        <v>Non</v>
      </c>
      <c r="BS32" t="str">
        <f>IF('Data Checking'!CC32="","",'Data Checking'!CC32)</f>
        <v/>
      </c>
      <c r="BT32" t="str">
        <f>IF('Data Checking'!CD32="","",'Data Checking'!CD32)</f>
        <v>Communauté hôte (=Autochtones)</v>
      </c>
      <c r="BU32" t="str">
        <f>IF('Data Checking'!CE32="","",'Data Checking'!CE32)</f>
        <v>3</v>
      </c>
      <c r="BV32" t="str">
        <f>IF('Data Checking'!CF32="","",'Data Checking'!CF32)</f>
        <v>Non</v>
      </c>
      <c r="BW32" t="str">
        <f>IF('Data Checking'!CG32="","",'Data Checking'!CG32)</f>
        <v/>
      </c>
      <c r="BX32" t="str">
        <f>IF('Data Checking'!CK32="","",'Data Checking'!CK32)</f>
        <v/>
      </c>
      <c r="BY32" t="str">
        <f>IF('Data Checking'!CL32="","",'Data Checking'!CL32)</f>
        <v/>
      </c>
      <c r="BZ32" t="str">
        <f>IF('Data Checking'!CM32="","",'Data Checking'!CM32)</f>
        <v/>
      </c>
      <c r="CA32" t="str">
        <f>IF('Data Checking'!CN32="","",'Data Checking'!CN32)</f>
        <v/>
      </c>
      <c r="CB32" t="str">
        <f>IF('Data Checking'!CO32="","",'Data Checking'!CO32)</f>
        <v/>
      </c>
      <c r="CC32" t="str">
        <f>IF('Data Checking'!CP32="","",'Data Checking'!CP32)</f>
        <v>0.51295771751394</v>
      </c>
      <c r="CD32" t="str">
        <f>IF('Data Checking'!CQ32="","",'Data Checking'!CQ32)</f>
        <v/>
      </c>
      <c r="CE32" t="str">
        <f>IF('Data Checking'!CR32="","",'Data Checking'!CR32)</f>
        <v>1</v>
      </c>
      <c r="CF32" t="str">
        <f>IF('Data Checking'!CS32="","",'Data Checking'!CS32)</f>
        <v/>
      </c>
      <c r="CG32" t="str">
        <f>IF('Data Checking'!CT32="","",'Data Checking'!CT32)</f>
        <v/>
      </c>
      <c r="CH32" t="str">
        <f>IF('Data Checking'!CU32="","",'Data Checking'!CU32)</f>
        <v/>
      </c>
      <c r="CI32" t="str">
        <f>IF('Data Checking'!CW32="","",'Data Checking'!CW32)</f>
        <v/>
      </c>
      <c r="CJ32" t="str">
        <f>IF('Data Checking'!CY32="","",'Data Checking'!CY32)</f>
        <v/>
      </c>
      <c r="CK32" t="str">
        <f>IF('Data Checking'!DA32="","",'Data Checking'!DA32)</f>
        <v/>
      </c>
      <c r="CL32" t="str">
        <f>IF('Data Checking'!DC32="","",'Data Checking'!DC32)</f>
        <v/>
      </c>
      <c r="CM32" t="str">
        <f>IF('Data Checking'!DE32="","",'Data Checking'!DE32)</f>
        <v/>
      </c>
      <c r="CN32" t="str">
        <f>IF('Data Checking'!DG32="","",'Data Checking'!DG32)</f>
        <v/>
      </c>
      <c r="CO32" t="str">
        <f>IF('Data Checking'!DI32="","",'Data Checking'!DI32)</f>
        <v/>
      </c>
      <c r="CP32" t="str">
        <f>IF('Data Checking'!DK32="","",'Data Checking'!DK32)</f>
        <v/>
      </c>
      <c r="CQ32" t="str">
        <f>IF('Data Checking'!DL32="","",'Data Checking'!DL32)</f>
        <v/>
      </c>
      <c r="CR32" t="str">
        <f>IF('Data Checking'!DM32="","",'Data Checking'!DM32)</f>
        <v/>
      </c>
      <c r="CS32" t="str">
        <f>IF('Data Checking'!DN32="","",'Data Checking'!DN32)</f>
        <v/>
      </c>
      <c r="CT32" t="str">
        <f>IF('Data Checking'!DO32="","",'Data Checking'!DO32)</f>
        <v/>
      </c>
      <c r="CU32" t="str">
        <f>IF('Data Checking'!DP32="","",'Data Checking'!DP32)</f>
        <v/>
      </c>
      <c r="CV32" t="str">
        <f>IF('Data Checking'!DQ32="","",'Data Checking'!DQ32)</f>
        <v/>
      </c>
      <c r="CW32" t="str">
        <f>IF('Data Checking'!DR32="","",'Data Checking'!DR32)</f>
        <v/>
      </c>
      <c r="CX32">
        <f>IF('Data Checking'!DS32="","",'Data Checking'!DS32)</f>
        <v>10</v>
      </c>
      <c r="CY32">
        <f>IF('Data Checking'!DT32="","",'Data Checking'!DT32)</f>
        <v>2</v>
      </c>
      <c r="CZ32">
        <f>IF('Data Checking'!DU32="","",'Data Checking'!DU32)</f>
        <v>0</v>
      </c>
      <c r="DA32">
        <f>IF('Data Checking'!DV32="","",'Data Checking'!DV32)</f>
        <v>0</v>
      </c>
      <c r="DB32">
        <f>IF('Data Checking'!DW32="","",'Data Checking'!DW32)</f>
        <v>0</v>
      </c>
      <c r="DC32">
        <f>IF('Data Checking'!DY32="","",'Data Checking'!DY32)</f>
        <v>0</v>
      </c>
      <c r="DD32">
        <f>IF('Data Checking'!EA32="","",'Data Checking'!EA32)</f>
        <v>0</v>
      </c>
      <c r="DE32">
        <f>IF('Data Checking'!EC32="","",'Data Checking'!EC32)</f>
        <v>0</v>
      </c>
      <c r="DF32">
        <f>IF('Data Checking'!EE32="","",'Data Checking'!EE32)</f>
        <v>0</v>
      </c>
      <c r="DG32">
        <f>IF('Data Checking'!EG32="","",'Data Checking'!EG32)</f>
        <v>0</v>
      </c>
      <c r="DH32">
        <f>IF('Data Checking'!EI32="","",'Data Checking'!EI32)</f>
        <v>0</v>
      </c>
      <c r="DI32">
        <f>IF('Data Checking'!EJ32="","",'Data Checking'!EJ32)</f>
        <v>6</v>
      </c>
      <c r="DJ32">
        <f>IF('Data Checking'!EK32="","",'Data Checking'!EK32)</f>
        <v>0</v>
      </c>
      <c r="DK32">
        <f>IF('Data Checking'!EL32="","",'Data Checking'!EL32)</f>
        <v>0</v>
      </c>
      <c r="DL32" t="str">
        <f>IF('Data Checking'!EM32="","",'Data Checking'!EM32)</f>
        <v/>
      </c>
      <c r="DM32" t="str">
        <f>IF('Data Checking'!EN32="","",'Data Checking'!EN32)</f>
        <v/>
      </c>
      <c r="DN32" t="str">
        <f>IF('Data Checking'!EO32="","",'Data Checking'!EO32)</f>
        <v>Non</v>
      </c>
      <c r="DO32" t="str">
        <f>IF('Data Checking'!EP32="","",'Data Checking'!EP32)</f>
        <v/>
      </c>
      <c r="DP32" t="str">
        <f>IF('Data Checking'!ER32="","",'Data Checking'!ER32)</f>
        <v/>
      </c>
      <c r="DQ32" t="str">
        <f>IF('Data Checking'!ES32="","",'Data Checking'!ES32)</f>
        <v/>
      </c>
      <c r="DR32" t="str">
        <f>IF('Data Checking'!ET32="","",'Data Checking'!ET32)</f>
        <v/>
      </c>
      <c r="DS32" t="str">
        <f>IF('Data Checking'!EU32="","",'Data Checking'!EU32)</f>
        <v/>
      </c>
      <c r="DT32" t="str">
        <f>IF('Data Checking'!EV32="","",'Data Checking'!EV32)</f>
        <v>Appel téléphonique Conversation avec les autorités locales</v>
      </c>
      <c r="DU32">
        <f>IF('Data Checking'!EW32="","",'Data Checking'!EW32)</f>
        <v>0</v>
      </c>
      <c r="DV32">
        <f>IF('Data Checking'!EX32="","",'Data Checking'!EX32)</f>
        <v>0</v>
      </c>
      <c r="DW32">
        <f>IF('Data Checking'!EY32="","",'Data Checking'!EY32)</f>
        <v>0</v>
      </c>
      <c r="DX32">
        <f>IF('Data Checking'!EZ32="","",'Data Checking'!EZ32)</f>
        <v>0</v>
      </c>
      <c r="DY32">
        <f>IF('Data Checking'!FA32="","",'Data Checking'!FA32)</f>
        <v>0</v>
      </c>
      <c r="DZ32">
        <f>IF('Data Checking'!FB32="","",'Data Checking'!FB32)</f>
        <v>1</v>
      </c>
      <c r="EA32">
        <f>IF('Data Checking'!FC32="","",'Data Checking'!FC32)</f>
        <v>1</v>
      </c>
      <c r="EB32">
        <f>IF('Data Checking'!FD32="","",'Data Checking'!FD32)</f>
        <v>0</v>
      </c>
      <c r="EC32">
        <f>IF('Data Checking'!FE32="","",'Data Checking'!FE32)</f>
        <v>0</v>
      </c>
      <c r="ED32">
        <f>IF('Data Checking'!FF32="","",'Data Checking'!FF32)</f>
        <v>0</v>
      </c>
      <c r="EE32">
        <f>IF('Data Checking'!FG32="","",'Data Checking'!FG32)</f>
        <v>0</v>
      </c>
      <c r="EF32">
        <f>IF('Data Checking'!FH32="","",'Data Checking'!FH32)</f>
        <v>0</v>
      </c>
      <c r="EG32">
        <f>IF('Data Checking'!FI32="","",'Data Checking'!FI32)</f>
        <v>0</v>
      </c>
      <c r="EH32" t="str">
        <f>IF('Data Checking'!FJ32="","",'Data Checking'!FJ32)</f>
        <v/>
      </c>
      <c r="EI32" t="str">
        <f>IF('Data Checking'!FK32="","",'Data Checking'!FK32)</f>
        <v>Information sur les politiques publiques mise en œuvre dans le pays /la province (y compris sur le developpement)</v>
      </c>
      <c r="EJ32" t="str">
        <f>IF('Data Checking'!FL32="","",'Data Checking'!FL32)</f>
        <v/>
      </c>
      <c r="EK32" t="str">
        <f>IF('Data Checking'!FM32="","",'Data Checking'!FM32)</f>
        <v>Oui</v>
      </c>
      <c r="EL32" t="str">
        <f>IF('Data Checking'!FN32="","",'Data Checking'!FN32)</f>
        <v/>
      </c>
      <c r="EM32" t="str">
        <f>IF('Data Checking'!FO32="","",'Data Checking'!FO32)</f>
        <v>Oui</v>
      </c>
      <c r="EN32" t="str">
        <f>IF('Data Checking'!FP32="","",'Data Checking'!FP32)</f>
        <v/>
      </c>
      <c r="EO32" t="str">
        <f>IF('Data Checking'!FQ32="","",'Data Checking'!FQ32)</f>
        <v/>
      </c>
      <c r="EP32" t="str">
        <f>IF('Data Checking'!FR32="","",'Data Checking'!FR32)</f>
        <v/>
      </c>
      <c r="EQ32" t="str">
        <f>IF('Data Checking'!FS32="","",'Data Checking'!FS32)</f>
        <v>Kalala nzovu</v>
      </c>
      <c r="ER32">
        <f>IF('Data Checking'!FT32="","",'Data Checking'!FT32)</f>
        <v>4</v>
      </c>
      <c r="ES32" t="str">
        <f>IF('Data Checking'!FU32="","",'Data Checking'!FU32)</f>
        <v>Au travers votre appel nous sommes anime de l'espoir</v>
      </c>
      <c r="ET32" t="str">
        <f>IF('Data Checking'!FV32="","",'Data Checking'!FV32)</f>
        <v>vWvJfH3sDSZM3uC5W82MGH</v>
      </c>
      <c r="EU32" t="str">
        <f>IF('Data Checking'!FW32="","",'Data Checking'!FW32)</f>
        <v>v89tPMrAjVHLSntiBQ22UJ</v>
      </c>
      <c r="EV32" t="str">
        <f>IF('Data Checking'!FX32="","",'Data Checking'!FX32)</f>
        <v>v5AfrSZTqajduwJVMoNG7f</v>
      </c>
      <c r="EW32" t="str">
        <f>IF('Data Checking'!FY32="","",'Data Checking'!FY32)</f>
        <v>vbptduBAghB4e4bMMgdQUc</v>
      </c>
      <c r="EX32" t="str">
        <f>IF('Data Checking'!FZ32="","",'Data Checking'!FZ32)</f>
        <v>vNycnGWUpYeb3KNNoHrkGX</v>
      </c>
      <c r="EY32" t="str">
        <f>IF('Data Checking'!GA32="","",'Data Checking'!GA32)</f>
        <v/>
      </c>
      <c r="EZ32">
        <f>IF('Data Checking'!GB32="","",'Data Checking'!GB32)</f>
        <v>384354278</v>
      </c>
      <c r="FA32" t="str">
        <f>IF('Data Checking'!GC32="","",'Data Checking'!GC32)</f>
        <v>56341031-61da-44c9-afad-e4c25166c9c4</v>
      </c>
      <c r="FB32">
        <f>IF('Data Checking'!GD32="","",'Data Checking'!GD32)</f>
        <v>44944.458240740743</v>
      </c>
      <c r="FC32" t="str">
        <f>IF('Data Checking'!GE32="","",'Data Checking'!GE32)</f>
        <v/>
      </c>
      <c r="FD32" t="str">
        <f>IF('Data Checking'!GF32="","",'Data Checking'!GF32)</f>
        <v/>
      </c>
      <c r="FE32" t="str">
        <f>IF('Data Checking'!GG32="","",'Data Checking'!GG32)</f>
        <v>submitted_via_web</v>
      </c>
      <c r="FF32" t="str">
        <f>IF('Data Checking'!GH32="","",'Data Checking'!GH32)</f>
        <v>reach_rdc_hsm_enqueteur</v>
      </c>
      <c r="FG32" t="str">
        <f>IF('Data Checking'!GI32="","",'Data Checking'!GI32)</f>
        <v/>
      </c>
      <c r="FH32">
        <f>IF('Data Checking'!GJ32="","",'Data Checking'!GJ32)</f>
        <v>66</v>
      </c>
    </row>
    <row r="33" spans="1:164" x14ac:dyDescent="0.25">
      <c r="A33">
        <f>IF('Data Checking'!D33="","",'Data Checking'!D33)</f>
        <v>44944</v>
      </c>
      <c r="B33">
        <f>IF('Data Checking'!E33="","",'Data Checking'!E33)</f>
        <v>44944.399781180553</v>
      </c>
      <c r="C33">
        <f>IF('Data Checking'!F33="","",'Data Checking'!F33)</f>
        <v>44944.434834641201</v>
      </c>
      <c r="D33" t="str">
        <f>IF('Data Checking'!I33="","",'Data Checking'!I33)</f>
        <v>audit.csv</v>
      </c>
      <c r="E33" t="str">
        <f>IF('Data Checking'!J33="","",'Data Checking'!J33)</f>
        <v>https://kc.humanitarianresponse.info/media/original?media_file=reachrdcdata%2Fattachments%2F03786f7074524bcf85122757f5105ae7%2F2efee841-a0e8-42ee-a95f-6652875baf67%2Faudit.csv</v>
      </c>
      <c r="F33" t="str">
        <f>IF('Data Checking'!K33="","",'Data Checking'!K33)</f>
        <v/>
      </c>
      <c r="G33" t="str">
        <f>IF('Data Checking'!L33="","",'Data Checking'!L33)</f>
        <v/>
      </c>
      <c r="H33" t="str">
        <f>IF('Data Checking'!M33="","",'Data Checking'!M33)</f>
        <v>ENU8</v>
      </c>
      <c r="I33" t="str">
        <f>IF('Data Checking'!N33="","",'Data Checking'!N33)</f>
        <v>Kalemie</v>
      </c>
      <c r="J33" t="str">
        <f>IF('Data Checking'!O33="","",'Data Checking'!O33)</f>
        <v>Décembre</v>
      </c>
      <c r="K33" t="str">
        <f>IF('Data Checking'!P33="","",'Data Checking'!P33)</f>
        <v>Entretien à distance (appel téléphonique)</v>
      </c>
      <c r="L33">
        <f>IF('Data Checking'!Q33="","",'Data Checking'!Q33)</f>
        <v>813514134</v>
      </c>
      <c r="M33">
        <f>IF('Data Checking'!R33="","",'Data Checking'!R33)</f>
        <v>813514134</v>
      </c>
      <c r="N33" t="str">
        <f>IF('Data Checking'!S33="","",'Data Checking'!S33)</f>
        <v>Oui</v>
      </c>
      <c r="O33" t="str">
        <f>IF('Data Checking'!U33="","",'Data Checking'!U33)</f>
        <v/>
      </c>
      <c r="P33" t="str">
        <f>IF('Data Checking'!V33="","",'Data Checking'!V33)</f>
        <v/>
      </c>
      <c r="Q33" t="str">
        <f>IF('Data Checking'!W33="","",'Data Checking'!W33)</f>
        <v/>
      </c>
      <c r="R33" t="str">
        <f>IF('Data Checking'!X33="","",'Data Checking'!X33)</f>
        <v>Oui</v>
      </c>
      <c r="S33" t="str">
        <f>IF('Data Checking'!Z33="","",'Data Checking'!Z33)</f>
        <v/>
      </c>
      <c r="T33" t="str">
        <f>IF('Data Checking'!AA33="","",'Data Checking'!AA33)</f>
        <v/>
      </c>
      <c r="U33" t="str">
        <f>IF('Data Checking'!AB33="","",'Data Checking'!AB33)</f>
        <v>Maintenant</v>
      </c>
      <c r="V33" t="str">
        <f>IF('Data Checking'!AD33="","",'Data Checking'!AD33)</f>
        <v/>
      </c>
      <c r="W33" t="str">
        <f>IF('Data Checking'!AE33="","",'Data Checking'!AE33)</f>
        <v>Katemo salumu</v>
      </c>
      <c r="X33" t="str">
        <f>IF('Data Checking'!AF33="","",'Data Checking'!AF33)</f>
        <v>Homme</v>
      </c>
      <c r="Y33">
        <f>IF('Data Checking'!AG33="","",'Data Checking'!AG33)</f>
        <v>42</v>
      </c>
      <c r="Z33" t="str">
        <f>IF('Data Checking'!AH33="","",'Data Checking'!AH33)</f>
        <v>Agriculteur</v>
      </c>
      <c r="AA33" t="str">
        <f>IF('Data Checking'!AI33="","",'Data Checking'!AI33)</f>
        <v/>
      </c>
      <c r="AB33" t="str">
        <f>IF('Data Checking'!AJ33="","",'Data Checking'!AJ33)</f>
        <v/>
      </c>
      <c r="AC33" t="str">
        <f>IF('Data Checking'!AK33="","",'Data Checking'!AK33)</f>
        <v/>
      </c>
      <c r="AD33" t="str">
        <f>IF('Data Checking'!AL33="","",'Data Checking'!AL33)</f>
        <v/>
      </c>
      <c r="AE33" t="str">
        <f>IF('Data Checking'!AM33="","",'Data Checking'!AM33)</f>
        <v/>
      </c>
      <c r="AF33" t="str">
        <f>IF('Data Checking'!AN33="","",'Data Checking'!AN33)</f>
        <v/>
      </c>
      <c r="AG33" t="str">
        <f>IF('Data Checking'!AO33="","",'Data Checking'!AO33)</f>
        <v/>
      </c>
      <c r="AH33" t="str">
        <f>IF('Data Checking'!AP33="","",'Data Checking'!AP33)</f>
        <v>Personne non déplacée (Autochtone)</v>
      </c>
      <c r="AI33" t="str">
        <f>IF('Data Checking'!AR33="","",'Data Checking'!AR33)</f>
        <v>Tanganyika</v>
      </c>
      <c r="AJ33" t="str">
        <f>IF('Data Checking'!AS33="","",'Data Checking'!AS33)</f>
        <v>Kalemie</v>
      </c>
      <c r="AK33" t="str">
        <f>IF('Data Checking'!AT33="","",'Data Checking'!AT33)</f>
        <v>Autre (Specifiez)</v>
      </c>
      <c r="AL33" t="str">
        <f>IF('Data Checking'!AU33="","",'Data Checking'!AU33)</f>
        <v>Kaobwa</v>
      </c>
      <c r="AM33" t="str">
        <f>IF('Data Checking'!AV33="","",'Data Checking'!AV33)</f>
        <v>Kaobwa</v>
      </c>
      <c r="AN33" t="str">
        <f>IF('Data Checking'!AW33="","",'Data Checking'!AW33)</f>
        <v/>
      </c>
      <c r="AO33" t="str">
        <f>IF('Data Checking'!AX33="","",'Data Checking'!AX33)</f>
        <v>Oui</v>
      </c>
      <c r="AP33" t="str">
        <f>IF('Data Checking'!AY33="","",'Data Checking'!AY33)</f>
        <v>Tanganyika</v>
      </c>
      <c r="AQ33" t="str">
        <f>IF('Data Checking'!AZ33="","",'Data Checking'!AZ33)</f>
        <v>Nyemba</v>
      </c>
      <c r="AR33" t="str">
        <f>IF('Data Checking'!BA33="","",'Data Checking'!BA33)</f>
        <v>Localité</v>
      </c>
      <c r="AS33" t="str">
        <f>IF('Data Checking'!BB33="","",'Data Checking'!BB33)</f>
        <v/>
      </c>
      <c r="AT33" t="str">
        <f>IF('Data Checking'!BC33="","",'Data Checking'!BC33)</f>
        <v/>
      </c>
      <c r="AU33" t="str">
        <f>IF('Data Checking'!BD33="","",'Data Checking'!BD33)</f>
        <v/>
      </c>
      <c r="AV33" t="str">
        <f>IF('Data Checking'!BE33="","",'Data Checking'!BE33)</f>
        <v>Kyoko</v>
      </c>
      <c r="AW33" t="str">
        <f>IF('Data Checking'!BF33="","",'Data Checking'!BF33)</f>
        <v/>
      </c>
      <c r="AX33" t="str">
        <f>IF('Data Checking'!BG33="","",'Data Checking'!BG33)</f>
        <v>Kyoko</v>
      </c>
      <c r="AY33" t="str">
        <f>IF('Data Checking'!BH33="","",'Data Checking'!BH33)</f>
        <v>Non</v>
      </c>
      <c r="AZ33" t="str">
        <f>IF('Data Checking'!BI33="","",'Data Checking'!BI33)</f>
        <v/>
      </c>
      <c r="BA33" t="str">
        <f>IF('Data Checking'!BJ33="","",'Data Checking'!BJ33)</f>
        <v>Oui</v>
      </c>
      <c r="BB33" t="str">
        <f>IF('Data Checking'!BK33="","",'Data Checking'!BK33)</f>
        <v>Oui</v>
      </c>
      <c r="BC33" t="str">
        <f>IF('Data Checking'!BL33="","",'Data Checking'!BL33)</f>
        <v/>
      </c>
      <c r="BD33" t="str">
        <f>IF('Data Checking'!BM33="","",'Data Checking'!BM33)</f>
        <v/>
      </c>
      <c r="BE33" t="str">
        <f>IF('Data Checking'!BN33="","",'Data Checking'!BN33)</f>
        <v/>
      </c>
      <c r="BF33" t="str">
        <f>IF('Data Checking'!BO33="","",'Data Checking'!BO33)</f>
        <v/>
      </c>
      <c r="BG33" t="str">
        <f>IF('Data Checking'!BP33="","",'Data Checking'!BP33)</f>
        <v/>
      </c>
      <c r="BH33" t="str">
        <f>IF('Data Checking'!BQ33="","",'Data Checking'!BQ33)</f>
        <v>Autre (Spécifier)</v>
      </c>
      <c r="BI33" t="str">
        <f>IF('Data Checking'!BR33="","",'Data Checking'!BR33)</f>
        <v>Mulolwa</v>
      </c>
      <c r="BJ33" t="str">
        <f>IF('Data Checking'!BS33="","",'Data Checking'!BS33)</f>
        <v>Oui</v>
      </c>
      <c r="BK33" t="str">
        <f>IF('Data Checking'!BT33="","",'Data Checking'!BT33)</f>
        <v>Oui</v>
      </c>
      <c r="BL33" t="str">
        <f>IF('Data Checking'!BV33="","",'Data Checking'!BV33)</f>
        <v/>
      </c>
      <c r="BM33" t="str">
        <f>IF('Data Checking'!BW33="","",'Data Checking'!BW33)</f>
        <v/>
      </c>
      <c r="BN33" t="str">
        <f>IF('Data Checking'!BX33="","",'Data Checking'!BX33)</f>
        <v>Oui</v>
      </c>
      <c r="BO33" t="str">
        <f>IF('Data Checking'!BY33="","",'Data Checking'!BY33)</f>
        <v>Non</v>
      </c>
      <c r="BP33" t="str">
        <f>IF('Data Checking'!BZ33="","",'Data Checking'!BZ33)</f>
        <v>Non</v>
      </c>
      <c r="BQ33" t="str">
        <f>IF('Data Checking'!CA33="","",'Data Checking'!CA33)</f>
        <v>Non</v>
      </c>
      <c r="BR33" t="str">
        <f>IF('Data Checking'!CB33="","",'Data Checking'!CB33)</f>
        <v>Non</v>
      </c>
      <c r="BS33" t="str">
        <f>IF('Data Checking'!CC33="","",'Data Checking'!CC33)</f>
        <v/>
      </c>
      <c r="BT33" t="str">
        <f>IF('Data Checking'!CD33="","",'Data Checking'!CD33)</f>
        <v>Communauté hôte (=Autochtones)</v>
      </c>
      <c r="BU33" t="str">
        <f>IF('Data Checking'!CE33="","",'Data Checking'!CE33)</f>
        <v>1</v>
      </c>
      <c r="BV33" t="str">
        <f>IF('Data Checking'!CF33="","",'Data Checking'!CF33)</f>
        <v/>
      </c>
      <c r="BW33" t="str">
        <f>IF('Data Checking'!CG33="","",'Data Checking'!CG33)</f>
        <v/>
      </c>
      <c r="BX33" t="str">
        <f>IF('Data Checking'!CK33="","",'Data Checking'!CK33)</f>
        <v/>
      </c>
      <c r="BY33" t="str">
        <f>IF('Data Checking'!CL33="","",'Data Checking'!CL33)</f>
        <v/>
      </c>
      <c r="BZ33" t="str">
        <f>IF('Data Checking'!CM33="","",'Data Checking'!CM33)</f>
        <v/>
      </c>
      <c r="CA33" t="str">
        <f>IF('Data Checking'!CN33="","",'Data Checking'!CN33)</f>
        <v/>
      </c>
      <c r="CB33" t="str">
        <f>IF('Data Checking'!CO33="","",'Data Checking'!CO33)</f>
        <v/>
      </c>
      <c r="CC33" t="str">
        <f>IF('Data Checking'!CP33="","",'Data Checking'!CP33)</f>
        <v>0.4546966034018831</v>
      </c>
      <c r="CD33" t="str">
        <f>IF('Data Checking'!CQ33="","",'Data Checking'!CQ33)</f>
        <v/>
      </c>
      <c r="CE33" t="str">
        <f>IF('Data Checking'!CR33="","",'Data Checking'!CR33)</f>
        <v>1</v>
      </c>
      <c r="CF33" t="str">
        <f>IF('Data Checking'!CS33="","",'Data Checking'!CS33)</f>
        <v/>
      </c>
      <c r="CG33" t="str">
        <f>IF('Data Checking'!CT33="","",'Data Checking'!CT33)</f>
        <v/>
      </c>
      <c r="CH33">
        <f>IF('Data Checking'!CU33="","",'Data Checking'!CU33)</f>
        <v>2</v>
      </c>
      <c r="CI33">
        <f>IF('Data Checking'!CW33="","",'Data Checking'!CW33)</f>
        <v>1</v>
      </c>
      <c r="CJ33">
        <f>IF('Data Checking'!CY33="","",'Data Checking'!CY33)</f>
        <v>0</v>
      </c>
      <c r="CK33">
        <f>IF('Data Checking'!DA33="","",'Data Checking'!DA33)</f>
        <v>1</v>
      </c>
      <c r="CL33">
        <f>IF('Data Checking'!DC33="","",'Data Checking'!DC33)</f>
        <v>0</v>
      </c>
      <c r="CM33">
        <f>IF('Data Checking'!DE33="","",'Data Checking'!DE33)</f>
        <v>0</v>
      </c>
      <c r="CN33">
        <f>IF('Data Checking'!DG33="","",'Data Checking'!DG33)</f>
        <v>12</v>
      </c>
      <c r="CO33">
        <f>IF('Data Checking'!DI33="","",'Data Checking'!DI33)</f>
        <v>2</v>
      </c>
      <c r="CP33">
        <f>IF('Data Checking'!DK33="","",'Data Checking'!DK33)</f>
        <v>10</v>
      </c>
      <c r="CQ33">
        <f>IF('Data Checking'!DL33="","",'Data Checking'!DL33)</f>
        <v>6</v>
      </c>
      <c r="CR33">
        <f>IF('Data Checking'!DM33="","",'Data Checking'!DM33)</f>
        <v>35</v>
      </c>
      <c r="CS33">
        <f>IF('Data Checking'!DN33="","",'Data Checking'!DN33)</f>
        <v>10</v>
      </c>
      <c r="CT33">
        <f>IF('Data Checking'!DO33="","",'Data Checking'!DO33)</f>
        <v>17</v>
      </c>
      <c r="CU33">
        <f>IF('Data Checking'!DP33="","",'Data Checking'!DP33)</f>
        <v>6</v>
      </c>
      <c r="CV33" t="str">
        <f>IF('Data Checking'!DQ33="","",'Data Checking'!DQ33)</f>
        <v/>
      </c>
      <c r="CW33" t="str">
        <f>IF('Data Checking'!DR33="","",'Data Checking'!DR33)</f>
        <v/>
      </c>
      <c r="CX33" t="str">
        <f>IF('Data Checking'!DS33="","",'Data Checking'!DS33)</f>
        <v/>
      </c>
      <c r="CY33" t="str">
        <f>IF('Data Checking'!DT33="","",'Data Checking'!DT33)</f>
        <v/>
      </c>
      <c r="CZ33" t="str">
        <f>IF('Data Checking'!DU33="","",'Data Checking'!DU33)</f>
        <v/>
      </c>
      <c r="DA33" t="str">
        <f>IF('Data Checking'!DV33="","",'Data Checking'!DV33)</f>
        <v/>
      </c>
      <c r="DB33" t="str">
        <f>IF('Data Checking'!DW33="","",'Data Checking'!DW33)</f>
        <v/>
      </c>
      <c r="DC33" t="str">
        <f>IF('Data Checking'!DY33="","",'Data Checking'!DY33)</f>
        <v/>
      </c>
      <c r="DD33" t="str">
        <f>IF('Data Checking'!EA33="","",'Data Checking'!EA33)</f>
        <v/>
      </c>
      <c r="DE33" t="str">
        <f>IF('Data Checking'!EC33="","",'Data Checking'!EC33)</f>
        <v/>
      </c>
      <c r="DF33" t="str">
        <f>IF('Data Checking'!EE33="","",'Data Checking'!EE33)</f>
        <v/>
      </c>
      <c r="DG33" t="str">
        <f>IF('Data Checking'!EG33="","",'Data Checking'!EG33)</f>
        <v/>
      </c>
      <c r="DH33" t="str">
        <f>IF('Data Checking'!EI33="","",'Data Checking'!EI33)</f>
        <v/>
      </c>
      <c r="DI33" t="str">
        <f>IF('Data Checking'!EJ33="","",'Data Checking'!EJ33)</f>
        <v/>
      </c>
      <c r="DJ33" t="str">
        <f>IF('Data Checking'!EK33="","",'Data Checking'!EK33)</f>
        <v/>
      </c>
      <c r="DK33" t="str">
        <f>IF('Data Checking'!EL33="","",'Data Checking'!EL33)</f>
        <v/>
      </c>
      <c r="DL33" t="str">
        <f>IF('Data Checking'!EM33="","",'Data Checking'!EM33)</f>
        <v/>
      </c>
      <c r="DM33" t="str">
        <f>IF('Data Checking'!EN33="","",'Data Checking'!EN33)</f>
        <v/>
      </c>
      <c r="DN33" t="str">
        <f>IF('Data Checking'!EO33="","",'Data Checking'!EO33)</f>
        <v>Oui</v>
      </c>
      <c r="DO33">
        <f>IF('Data Checking'!EP33="","",'Data Checking'!EP33)</f>
        <v>5</v>
      </c>
      <c r="DP33">
        <f>IF('Data Checking'!ER33="","",'Data Checking'!ER33)</f>
        <v>3</v>
      </c>
      <c r="DQ33">
        <f>IF('Data Checking'!ES33="","",'Data Checking'!ES33)</f>
        <v>1</v>
      </c>
      <c r="DR33">
        <f>IF('Data Checking'!ET33="","",'Data Checking'!ET33)</f>
        <v>1</v>
      </c>
      <c r="DS33" t="str">
        <f>IF('Data Checking'!EU33="","",'Data Checking'!EU33)</f>
        <v/>
      </c>
      <c r="DT33" t="str">
        <f>IF('Data Checking'!EV33="","",'Data Checking'!EV33)</f>
        <v>Station de radio</v>
      </c>
      <c r="DU33">
        <f>IF('Data Checking'!EW33="","",'Data Checking'!EW33)</f>
        <v>1</v>
      </c>
      <c r="DV33">
        <f>IF('Data Checking'!EX33="","",'Data Checking'!EX33)</f>
        <v>0</v>
      </c>
      <c r="DW33">
        <f>IF('Data Checking'!EY33="","",'Data Checking'!EY33)</f>
        <v>0</v>
      </c>
      <c r="DX33">
        <f>IF('Data Checking'!EZ33="","",'Data Checking'!EZ33)</f>
        <v>0</v>
      </c>
      <c r="DY33">
        <f>IF('Data Checking'!FA33="","",'Data Checking'!FA33)</f>
        <v>0</v>
      </c>
      <c r="DZ33">
        <f>IF('Data Checking'!FB33="","",'Data Checking'!FB33)</f>
        <v>0</v>
      </c>
      <c r="EA33">
        <f>IF('Data Checking'!FC33="","",'Data Checking'!FC33)</f>
        <v>0</v>
      </c>
      <c r="EB33">
        <f>IF('Data Checking'!FD33="","",'Data Checking'!FD33)</f>
        <v>0</v>
      </c>
      <c r="EC33">
        <f>IF('Data Checking'!FE33="","",'Data Checking'!FE33)</f>
        <v>0</v>
      </c>
      <c r="ED33">
        <f>IF('Data Checking'!FF33="","",'Data Checking'!FF33)</f>
        <v>0</v>
      </c>
      <c r="EE33">
        <f>IF('Data Checking'!FG33="","",'Data Checking'!FG33)</f>
        <v>0</v>
      </c>
      <c r="EF33">
        <f>IF('Data Checking'!FH33="","",'Data Checking'!FH33)</f>
        <v>0</v>
      </c>
      <c r="EG33">
        <f>IF('Data Checking'!FI33="","",'Data Checking'!FI33)</f>
        <v>0</v>
      </c>
      <c r="EH33" t="str">
        <f>IF('Data Checking'!FJ33="","",'Data Checking'!FJ33)</f>
        <v/>
      </c>
      <c r="EI33" t="str">
        <f>IF('Data Checking'!FK33="","",'Data Checking'!FK33)</f>
        <v>Information sur l'accès à l'assistance humanitaire</v>
      </c>
      <c r="EJ33" t="str">
        <f>IF('Data Checking'!FL33="","",'Data Checking'!FL33)</f>
        <v/>
      </c>
      <c r="EK33" t="str">
        <f>IF('Data Checking'!FM33="","",'Data Checking'!FM33)</f>
        <v>Oui</v>
      </c>
      <c r="EL33" t="str">
        <f>IF('Data Checking'!FN33="","",'Data Checking'!FN33)</f>
        <v/>
      </c>
      <c r="EM33" t="str">
        <f>IF('Data Checking'!FO33="","",'Data Checking'!FO33)</f>
        <v>Oui</v>
      </c>
      <c r="EN33" t="str">
        <f>IF('Data Checking'!FP33="","",'Data Checking'!FP33)</f>
        <v/>
      </c>
      <c r="EO33" t="str">
        <f>IF('Data Checking'!FQ33="","",'Data Checking'!FQ33)</f>
        <v/>
      </c>
      <c r="EP33" t="str">
        <f>IF('Data Checking'!FR33="","",'Data Checking'!FR33)</f>
        <v/>
      </c>
      <c r="EQ33" t="str">
        <f>IF('Data Checking'!FS33="","",'Data Checking'!FS33)</f>
        <v>Kyoko</v>
      </c>
      <c r="ER33">
        <f>IF('Data Checking'!FT33="","",'Data Checking'!FT33)</f>
        <v>3</v>
      </c>
      <c r="ES33" t="str">
        <f>IF('Data Checking'!FU33="","",'Data Checking'!FU33)</f>
        <v>Bien</v>
      </c>
      <c r="ET33" t="str">
        <f>IF('Data Checking'!FV33="","",'Data Checking'!FV33)</f>
        <v>vWvJfH3sDSZM3uC5W82MGH</v>
      </c>
      <c r="EU33" t="str">
        <f>IF('Data Checking'!FW33="","",'Data Checking'!FW33)</f>
        <v>v89tPMrAjVHLSntiBQ22UJ</v>
      </c>
      <c r="EV33" t="str">
        <f>IF('Data Checking'!FX33="","",'Data Checking'!FX33)</f>
        <v>v5AfrSZTqajduwJVMoNG7f</v>
      </c>
      <c r="EW33" t="str">
        <f>IF('Data Checking'!FY33="","",'Data Checking'!FY33)</f>
        <v>vbptduBAghB4e4bMMgdQUc</v>
      </c>
      <c r="EX33" t="str">
        <f>IF('Data Checking'!FZ33="","",'Data Checking'!FZ33)</f>
        <v>vNycnGWUpYeb3KNNoHrkGX</v>
      </c>
      <c r="EY33" t="str">
        <f>IF('Data Checking'!GA33="","",'Data Checking'!GA33)</f>
        <v/>
      </c>
      <c r="EZ33">
        <f>IF('Data Checking'!GB33="","",'Data Checking'!GB33)</f>
        <v>384354834</v>
      </c>
      <c r="FA33" t="str">
        <f>IF('Data Checking'!GC33="","",'Data Checking'!GC33)</f>
        <v>2efee841-a0e8-42ee-a95f-6652875baf67</v>
      </c>
      <c r="FB33">
        <f>IF('Data Checking'!GD33="","",'Data Checking'!GD33)</f>
        <v>44944.459780092591</v>
      </c>
      <c r="FC33" t="str">
        <f>IF('Data Checking'!GE33="","",'Data Checking'!GE33)</f>
        <v/>
      </c>
      <c r="FD33" t="str">
        <f>IF('Data Checking'!GF33="","",'Data Checking'!GF33)</f>
        <v/>
      </c>
      <c r="FE33" t="str">
        <f>IF('Data Checking'!GG33="","",'Data Checking'!GG33)</f>
        <v>submitted_via_web</v>
      </c>
      <c r="FF33" t="str">
        <f>IF('Data Checking'!GH33="","",'Data Checking'!GH33)</f>
        <v>reach_rdc_hsm_enqueteur</v>
      </c>
      <c r="FG33" t="str">
        <f>IF('Data Checking'!GI33="","",'Data Checking'!GI33)</f>
        <v/>
      </c>
      <c r="FH33">
        <f>IF('Data Checking'!GJ33="","",'Data Checking'!GJ33)</f>
        <v>67</v>
      </c>
    </row>
    <row r="34" spans="1:164" x14ac:dyDescent="0.25">
      <c r="A34">
        <f>IF('Data Checking'!D34="","",'Data Checking'!D34)</f>
        <v>44944</v>
      </c>
      <c r="B34">
        <f>IF('Data Checking'!E34="","",'Data Checking'!E34)</f>
        <v>44944.471698506954</v>
      </c>
      <c r="C34">
        <f>IF('Data Checking'!F34="","",'Data Checking'!F34)</f>
        <v>44944.500658483797</v>
      </c>
      <c r="D34" t="str">
        <f>IF('Data Checking'!I34="","",'Data Checking'!I34)</f>
        <v>audit.csv</v>
      </c>
      <c r="E34" t="str">
        <f>IF('Data Checking'!J34="","",'Data Checking'!J34)</f>
        <v>https://kc.humanitarianresponse.info/media/original?media_file=reachrdcdata%2Fattachments%2F03786f7074524bcf85122757f5105ae7%2F82f4c04d-e990-4b74-a322-9072b8c3d58d%2Faudit.csv</v>
      </c>
      <c r="F34" t="str">
        <f>IF('Data Checking'!K34="","",'Data Checking'!K34)</f>
        <v/>
      </c>
      <c r="G34" t="str">
        <f>IF('Data Checking'!L34="","",'Data Checking'!L34)</f>
        <v/>
      </c>
      <c r="H34" t="str">
        <f>IF('Data Checking'!M34="","",'Data Checking'!M34)</f>
        <v>ENU8</v>
      </c>
      <c r="I34" t="str">
        <f>IF('Data Checking'!N34="","",'Data Checking'!N34)</f>
        <v>Kalemie</v>
      </c>
      <c r="J34" t="str">
        <f>IF('Data Checking'!O34="","",'Data Checking'!O34)</f>
        <v>Décembre</v>
      </c>
      <c r="K34" t="str">
        <f>IF('Data Checking'!P34="","",'Data Checking'!P34)</f>
        <v>Entretien à distance (appel téléphonique)</v>
      </c>
      <c r="L34">
        <f>IF('Data Checking'!Q34="","",'Data Checking'!Q34)</f>
        <v>816322240</v>
      </c>
      <c r="M34">
        <f>IF('Data Checking'!R34="","",'Data Checking'!R34)</f>
        <v>816322240</v>
      </c>
      <c r="N34" t="str">
        <f>IF('Data Checking'!S34="","",'Data Checking'!S34)</f>
        <v>Oui</v>
      </c>
      <c r="O34" t="str">
        <f>IF('Data Checking'!U34="","",'Data Checking'!U34)</f>
        <v/>
      </c>
      <c r="P34" t="str">
        <f>IF('Data Checking'!V34="","",'Data Checking'!V34)</f>
        <v/>
      </c>
      <c r="Q34" t="str">
        <f>IF('Data Checking'!W34="","",'Data Checking'!W34)</f>
        <v/>
      </c>
      <c r="R34" t="str">
        <f>IF('Data Checking'!X34="","",'Data Checking'!X34)</f>
        <v>Oui</v>
      </c>
      <c r="S34" t="str">
        <f>IF('Data Checking'!Z34="","",'Data Checking'!Z34)</f>
        <v/>
      </c>
      <c r="T34" t="str">
        <f>IF('Data Checking'!AA34="","",'Data Checking'!AA34)</f>
        <v/>
      </c>
      <c r="U34" t="str">
        <f>IF('Data Checking'!AB34="","",'Data Checking'!AB34)</f>
        <v>Maintenant</v>
      </c>
      <c r="V34" t="str">
        <f>IF('Data Checking'!AD34="","",'Data Checking'!AD34)</f>
        <v/>
      </c>
      <c r="W34" t="str">
        <f>IF('Data Checking'!AE34="","",'Data Checking'!AE34)</f>
        <v>Muzungu benjamin</v>
      </c>
      <c r="X34" t="str">
        <f>IF('Data Checking'!AF34="","",'Data Checking'!AF34)</f>
        <v>Homme</v>
      </c>
      <c r="Y34">
        <f>IF('Data Checking'!AG34="","",'Data Checking'!AG34)</f>
        <v>34</v>
      </c>
      <c r="Z34" t="str">
        <f>IF('Data Checking'!AH34="","",'Data Checking'!AH34)</f>
        <v>Commerçant</v>
      </c>
      <c r="AA34" t="str">
        <f>IF('Data Checking'!AI34="","",'Data Checking'!AI34)</f>
        <v/>
      </c>
      <c r="AB34" t="str">
        <f>IF('Data Checking'!AJ34="","",'Data Checking'!AJ34)</f>
        <v/>
      </c>
      <c r="AC34" t="str">
        <f>IF('Data Checking'!AK34="","",'Data Checking'!AK34)</f>
        <v/>
      </c>
      <c r="AD34" t="str">
        <f>IF('Data Checking'!AL34="","",'Data Checking'!AL34)</f>
        <v/>
      </c>
      <c r="AE34" t="str">
        <f>IF('Data Checking'!AM34="","",'Data Checking'!AM34)</f>
        <v/>
      </c>
      <c r="AF34" t="str">
        <f>IF('Data Checking'!AN34="","",'Data Checking'!AN34)</f>
        <v/>
      </c>
      <c r="AG34" t="str">
        <f>IF('Data Checking'!AO34="","",'Data Checking'!AO34)</f>
        <v/>
      </c>
      <c r="AH34" t="str">
        <f>IF('Data Checking'!AP34="","",'Data Checking'!AP34)</f>
        <v>Personne non déplacée (Autochtone)</v>
      </c>
      <c r="AI34" t="str">
        <f>IF('Data Checking'!AR34="","",'Data Checking'!AR34)</f>
        <v>Tanganyika</v>
      </c>
      <c r="AJ34" t="str">
        <f>IF('Data Checking'!AS34="","",'Data Checking'!AS34)</f>
        <v>Kalemie</v>
      </c>
      <c r="AK34" t="str">
        <f>IF('Data Checking'!AT34="","",'Data Checking'!AT34)</f>
        <v>Kasubui 1</v>
      </c>
      <c r="AL34" t="str">
        <f>IF('Data Checking'!AU34="","",'Data Checking'!AU34)</f>
        <v/>
      </c>
      <c r="AM34" t="str">
        <f>IF('Data Checking'!AV34="","",'Data Checking'!AV34)</f>
        <v>Kasubui 1</v>
      </c>
      <c r="AN34" t="str">
        <f>IF('Data Checking'!AW34="","",'Data Checking'!AW34)</f>
        <v/>
      </c>
      <c r="AO34" t="str">
        <f>IF('Data Checking'!AX34="","",'Data Checking'!AX34)</f>
        <v>Oui</v>
      </c>
      <c r="AP34" t="str">
        <f>IF('Data Checking'!AY34="","",'Data Checking'!AY34)</f>
        <v>Tanganyika</v>
      </c>
      <c r="AQ34" t="str">
        <f>IF('Data Checking'!AZ34="","",'Data Checking'!AZ34)</f>
        <v>Kalemie</v>
      </c>
      <c r="AR34" t="str">
        <f>IF('Data Checking'!BA34="","",'Data Checking'!BA34)</f>
        <v>Village</v>
      </c>
      <c r="AS34" t="str">
        <f>IF('Data Checking'!BB34="","",'Data Checking'!BB34)</f>
        <v>Kasubui 1</v>
      </c>
      <c r="AT34" t="str">
        <f>IF('Data Checking'!BC34="","",'Data Checking'!BC34)</f>
        <v/>
      </c>
      <c r="AU34" t="str">
        <f>IF('Data Checking'!BD34="","",'Data Checking'!BD34)</f>
        <v>Kasubui 1</v>
      </c>
      <c r="AV34" t="str">
        <f>IF('Data Checking'!BE34="","",'Data Checking'!BE34)</f>
        <v>Kasubui 1</v>
      </c>
      <c r="AW34" t="str">
        <f>IF('Data Checking'!BF34="","",'Data Checking'!BF34)</f>
        <v/>
      </c>
      <c r="AX34" t="str">
        <f>IF('Data Checking'!BG34="","",'Data Checking'!BG34)</f>
        <v>Kasubui 1</v>
      </c>
      <c r="AY34" t="str">
        <f>IF('Data Checking'!BH34="","",'Data Checking'!BH34)</f>
        <v>Non</v>
      </c>
      <c r="AZ34" t="str">
        <f>IF('Data Checking'!BI34="","",'Data Checking'!BI34)</f>
        <v/>
      </c>
      <c r="BA34" t="str">
        <f>IF('Data Checking'!BJ34="","",'Data Checking'!BJ34)</f>
        <v>Oui</v>
      </c>
      <c r="BB34" t="str">
        <f>IF('Data Checking'!BK34="","",'Data Checking'!BK34)</f>
        <v>Oui</v>
      </c>
      <c r="BC34" t="str">
        <f>IF('Data Checking'!BL34="","",'Data Checking'!BL34)</f>
        <v/>
      </c>
      <c r="BD34" t="str">
        <f>IF('Data Checking'!BM34="","",'Data Checking'!BM34)</f>
        <v/>
      </c>
      <c r="BE34" t="str">
        <f>IF('Data Checking'!BN34="","",'Data Checking'!BN34)</f>
        <v/>
      </c>
      <c r="BF34" t="str">
        <f>IF('Data Checking'!BO34="","",'Data Checking'!BO34)</f>
        <v/>
      </c>
      <c r="BG34" t="str">
        <f>IF('Data Checking'!BP34="","",'Data Checking'!BP34)</f>
        <v/>
      </c>
      <c r="BH34" t="str">
        <f>IF('Data Checking'!BQ34="","",'Data Checking'!BQ34)</f>
        <v>Autre (Spécifier)</v>
      </c>
      <c r="BI34" t="str">
        <f>IF('Data Checking'!BR34="","",'Data Checking'!BR34)</f>
        <v>Rutuku</v>
      </c>
      <c r="BJ34" t="str">
        <f>IF('Data Checking'!BS34="","",'Data Checking'!BS34)</f>
        <v>Oui</v>
      </c>
      <c r="BK34" t="str">
        <f>IF('Data Checking'!BT34="","",'Data Checking'!BT34)</f>
        <v>Oui</v>
      </c>
      <c r="BL34" t="str">
        <f>IF('Data Checking'!BV34="","",'Data Checking'!BV34)</f>
        <v/>
      </c>
      <c r="BM34" t="str">
        <f>IF('Data Checking'!BW34="","",'Data Checking'!BW34)</f>
        <v/>
      </c>
      <c r="BN34" t="str">
        <f>IF('Data Checking'!BX34="","",'Data Checking'!BX34)</f>
        <v>Oui</v>
      </c>
      <c r="BO34" t="str">
        <f>IF('Data Checking'!BY34="","",'Data Checking'!BY34)</f>
        <v>Non</v>
      </c>
      <c r="BP34" t="str">
        <f>IF('Data Checking'!BZ34="","",'Data Checking'!BZ34)</f>
        <v>Non</v>
      </c>
      <c r="BQ34" t="str">
        <f>IF('Data Checking'!CA34="","",'Data Checking'!CA34)</f>
        <v>Non</v>
      </c>
      <c r="BR34" t="str">
        <f>IF('Data Checking'!CB34="","",'Data Checking'!CB34)</f>
        <v>Non</v>
      </c>
      <c r="BS34" t="str">
        <f>IF('Data Checking'!CC34="","",'Data Checking'!CC34)</f>
        <v/>
      </c>
      <c r="BT34" t="str">
        <f>IF('Data Checking'!CD34="","",'Data Checking'!CD34)</f>
        <v>Communauté hôte (=Autochtones)</v>
      </c>
      <c r="BU34" t="str">
        <f>IF('Data Checking'!CE34="","",'Data Checking'!CE34)</f>
        <v>1</v>
      </c>
      <c r="BV34" t="str">
        <f>IF('Data Checking'!CF34="","",'Data Checking'!CF34)</f>
        <v/>
      </c>
      <c r="BW34" t="str">
        <f>IF('Data Checking'!CG34="","",'Data Checking'!CG34)</f>
        <v/>
      </c>
      <c r="BX34" t="str">
        <f>IF('Data Checking'!CK34="","",'Data Checking'!CK34)</f>
        <v/>
      </c>
      <c r="BY34" t="str">
        <f>IF('Data Checking'!CL34="","",'Data Checking'!CL34)</f>
        <v/>
      </c>
      <c r="BZ34" t="str">
        <f>IF('Data Checking'!CM34="","",'Data Checking'!CM34)</f>
        <v/>
      </c>
      <c r="CA34" t="str">
        <f>IF('Data Checking'!CN34="","",'Data Checking'!CN34)</f>
        <v/>
      </c>
      <c r="CB34" t="str">
        <f>IF('Data Checking'!CO34="","",'Data Checking'!CO34)</f>
        <v/>
      </c>
      <c r="CC34" t="str">
        <f>IF('Data Checking'!CP34="","",'Data Checking'!CP34)</f>
        <v>0.6963357423053145</v>
      </c>
      <c r="CD34" t="str">
        <f>IF('Data Checking'!CQ34="","",'Data Checking'!CQ34)</f>
        <v/>
      </c>
      <c r="CE34" t="str">
        <f>IF('Data Checking'!CR34="","",'Data Checking'!CR34)</f>
        <v>1</v>
      </c>
      <c r="CF34" t="str">
        <f>IF('Data Checking'!CS34="","",'Data Checking'!CS34)</f>
        <v/>
      </c>
      <c r="CG34" t="str">
        <f>IF('Data Checking'!CT34="","",'Data Checking'!CT34)</f>
        <v/>
      </c>
      <c r="CH34" t="str">
        <f>IF('Data Checking'!CU34="","",'Data Checking'!CU34)</f>
        <v/>
      </c>
      <c r="CI34" t="str">
        <f>IF('Data Checking'!CW34="","",'Data Checking'!CW34)</f>
        <v/>
      </c>
      <c r="CJ34" t="str">
        <f>IF('Data Checking'!CY34="","",'Data Checking'!CY34)</f>
        <v/>
      </c>
      <c r="CK34" t="str">
        <f>IF('Data Checking'!DA34="","",'Data Checking'!DA34)</f>
        <v/>
      </c>
      <c r="CL34" t="str">
        <f>IF('Data Checking'!DC34="","",'Data Checking'!DC34)</f>
        <v/>
      </c>
      <c r="CM34" t="str">
        <f>IF('Data Checking'!DE34="","",'Data Checking'!DE34)</f>
        <v/>
      </c>
      <c r="CN34" t="str">
        <f>IF('Data Checking'!DG34="","",'Data Checking'!DG34)</f>
        <v/>
      </c>
      <c r="CO34" t="str">
        <f>IF('Data Checking'!DI34="","",'Data Checking'!DI34)</f>
        <v/>
      </c>
      <c r="CP34" t="str">
        <f>IF('Data Checking'!DK34="","",'Data Checking'!DK34)</f>
        <v/>
      </c>
      <c r="CQ34" t="str">
        <f>IF('Data Checking'!DL34="","",'Data Checking'!DL34)</f>
        <v/>
      </c>
      <c r="CR34" t="str">
        <f>IF('Data Checking'!DM34="","",'Data Checking'!DM34)</f>
        <v/>
      </c>
      <c r="CS34" t="str">
        <f>IF('Data Checking'!DN34="","",'Data Checking'!DN34)</f>
        <v/>
      </c>
      <c r="CT34" t="str">
        <f>IF('Data Checking'!DO34="","",'Data Checking'!DO34)</f>
        <v/>
      </c>
      <c r="CU34" t="str">
        <f>IF('Data Checking'!DP34="","",'Data Checking'!DP34)</f>
        <v/>
      </c>
      <c r="CV34" t="str">
        <f>IF('Data Checking'!DQ34="","",'Data Checking'!DQ34)</f>
        <v/>
      </c>
      <c r="CW34" t="str">
        <f>IF('Data Checking'!DR34="","",'Data Checking'!DR34)</f>
        <v/>
      </c>
      <c r="CX34">
        <f>IF('Data Checking'!DS34="","",'Data Checking'!DS34)</f>
        <v>30</v>
      </c>
      <c r="CY34">
        <f>IF('Data Checking'!DT34="","",'Data Checking'!DT34)</f>
        <v>6</v>
      </c>
      <c r="CZ34">
        <f>IF('Data Checking'!DU34="","",'Data Checking'!DU34)</f>
        <v>20</v>
      </c>
      <c r="DA34">
        <f>IF('Data Checking'!DV34="","",'Data Checking'!DV34)</f>
        <v>3</v>
      </c>
      <c r="DB34">
        <f>IF('Data Checking'!DW34="","",'Data Checking'!DW34)</f>
        <v>2</v>
      </c>
      <c r="DC34">
        <f>IF('Data Checking'!DY34="","",'Data Checking'!DY34)</f>
        <v>1</v>
      </c>
      <c r="DD34">
        <f>IF('Data Checking'!EA34="","",'Data Checking'!EA34)</f>
        <v>0</v>
      </c>
      <c r="DE34">
        <f>IF('Data Checking'!EC34="","",'Data Checking'!EC34)</f>
        <v>3</v>
      </c>
      <c r="DF34">
        <f>IF('Data Checking'!EE34="","",'Data Checking'!EE34)</f>
        <v>2</v>
      </c>
      <c r="DG34">
        <f>IF('Data Checking'!EG34="","",'Data Checking'!EG34)</f>
        <v>0</v>
      </c>
      <c r="DH34">
        <f>IF('Data Checking'!EI34="","",'Data Checking'!EI34)</f>
        <v>10</v>
      </c>
      <c r="DI34">
        <f>IF('Data Checking'!EJ34="","",'Data Checking'!EJ34)</f>
        <v>8</v>
      </c>
      <c r="DJ34">
        <f>IF('Data Checking'!EK34="","",'Data Checking'!EK34)</f>
        <v>6</v>
      </c>
      <c r="DK34">
        <f>IF('Data Checking'!EL34="","",'Data Checking'!EL34)</f>
        <v>10</v>
      </c>
      <c r="DL34" t="str">
        <f>IF('Data Checking'!EM34="","",'Data Checking'!EM34)</f>
        <v/>
      </c>
      <c r="DM34" t="str">
        <f>IF('Data Checking'!EN34="","",'Data Checking'!EN34)</f>
        <v/>
      </c>
      <c r="DN34" t="str">
        <f>IF('Data Checking'!EO34="","",'Data Checking'!EO34)</f>
        <v>Oui</v>
      </c>
      <c r="DO34">
        <f>IF('Data Checking'!EP34="","",'Data Checking'!EP34)</f>
        <v>5</v>
      </c>
      <c r="DP34">
        <f>IF('Data Checking'!ER34="","",'Data Checking'!ER34)</f>
        <v>2</v>
      </c>
      <c r="DQ34">
        <f>IF('Data Checking'!ES34="","",'Data Checking'!ES34)</f>
        <v>2</v>
      </c>
      <c r="DR34">
        <f>IF('Data Checking'!ET34="","",'Data Checking'!ET34)</f>
        <v>1</v>
      </c>
      <c r="DS34" t="str">
        <f>IF('Data Checking'!EU34="","",'Data Checking'!EU34)</f>
        <v/>
      </c>
      <c r="DT34" t="str">
        <f>IF('Data Checking'!EV34="","",'Data Checking'!EV34)</f>
        <v>Station de radio</v>
      </c>
      <c r="DU34">
        <f>IF('Data Checking'!EW34="","",'Data Checking'!EW34)</f>
        <v>1</v>
      </c>
      <c r="DV34">
        <f>IF('Data Checking'!EX34="","",'Data Checking'!EX34)</f>
        <v>0</v>
      </c>
      <c r="DW34">
        <f>IF('Data Checking'!EY34="","",'Data Checking'!EY34)</f>
        <v>0</v>
      </c>
      <c r="DX34">
        <f>IF('Data Checking'!EZ34="","",'Data Checking'!EZ34)</f>
        <v>0</v>
      </c>
      <c r="DY34">
        <f>IF('Data Checking'!FA34="","",'Data Checking'!FA34)</f>
        <v>0</v>
      </c>
      <c r="DZ34">
        <f>IF('Data Checking'!FB34="","",'Data Checking'!FB34)</f>
        <v>0</v>
      </c>
      <c r="EA34">
        <f>IF('Data Checking'!FC34="","",'Data Checking'!FC34)</f>
        <v>0</v>
      </c>
      <c r="EB34">
        <f>IF('Data Checking'!FD34="","",'Data Checking'!FD34)</f>
        <v>0</v>
      </c>
      <c r="EC34">
        <f>IF('Data Checking'!FE34="","",'Data Checking'!FE34)</f>
        <v>0</v>
      </c>
      <c r="ED34">
        <f>IF('Data Checking'!FF34="","",'Data Checking'!FF34)</f>
        <v>0</v>
      </c>
      <c r="EE34">
        <f>IF('Data Checking'!FG34="","",'Data Checking'!FG34)</f>
        <v>0</v>
      </c>
      <c r="EF34">
        <f>IF('Data Checking'!FH34="","",'Data Checking'!FH34)</f>
        <v>0</v>
      </c>
      <c r="EG34">
        <f>IF('Data Checking'!FI34="","",'Data Checking'!FI34)</f>
        <v>0</v>
      </c>
      <c r="EH34" t="str">
        <f>IF('Data Checking'!FJ34="","",'Data Checking'!FJ34)</f>
        <v/>
      </c>
      <c r="EI34" t="str">
        <f>IF('Data Checking'!FK34="","",'Data Checking'!FK34)</f>
        <v>Information sur l'accès à l'assistance humanitaire</v>
      </c>
      <c r="EJ34" t="str">
        <f>IF('Data Checking'!FL34="","",'Data Checking'!FL34)</f>
        <v/>
      </c>
      <c r="EK34" t="str">
        <f>IF('Data Checking'!FM34="","",'Data Checking'!FM34)</f>
        <v>Oui</v>
      </c>
      <c r="EL34" t="str">
        <f>IF('Data Checking'!FN34="","",'Data Checking'!FN34)</f>
        <v/>
      </c>
      <c r="EM34" t="str">
        <f>IF('Data Checking'!FO34="","",'Data Checking'!FO34)</f>
        <v>Oui</v>
      </c>
      <c r="EN34" t="str">
        <f>IF('Data Checking'!FP34="","",'Data Checking'!FP34)</f>
        <v/>
      </c>
      <c r="EO34" t="str">
        <f>IF('Data Checking'!FQ34="","",'Data Checking'!FQ34)</f>
        <v/>
      </c>
      <c r="EP34" t="str">
        <f>IF('Data Checking'!FR34="","",'Data Checking'!FR34)</f>
        <v/>
      </c>
      <c r="EQ34" t="str">
        <f>IF('Data Checking'!FS34="","",'Data Checking'!FS34)</f>
        <v>Kasubui 1</v>
      </c>
      <c r="ER34">
        <f>IF('Data Checking'!FT34="","",'Data Checking'!FT34)</f>
        <v>4</v>
      </c>
      <c r="ES34" t="str">
        <f>IF('Data Checking'!FU34="","",'Data Checking'!FU34)</f>
        <v>Bien</v>
      </c>
      <c r="ET34" t="str">
        <f>IF('Data Checking'!FV34="","",'Data Checking'!FV34)</f>
        <v>vWvJfH3sDSZM3uC5W82MGH</v>
      </c>
      <c r="EU34" t="str">
        <f>IF('Data Checking'!FW34="","",'Data Checking'!FW34)</f>
        <v>v89tPMrAjVHLSntiBQ22UJ</v>
      </c>
      <c r="EV34" t="str">
        <f>IF('Data Checking'!FX34="","",'Data Checking'!FX34)</f>
        <v>v5AfrSZTqajduwJVMoNG7f</v>
      </c>
      <c r="EW34" t="str">
        <f>IF('Data Checking'!FY34="","",'Data Checking'!FY34)</f>
        <v>vbptduBAghB4e4bMMgdQUc</v>
      </c>
      <c r="EX34" t="str">
        <f>IF('Data Checking'!FZ34="","",'Data Checking'!FZ34)</f>
        <v>vNycnGWUpYeb3KNNoHrkGX</v>
      </c>
      <c r="EY34" t="str">
        <f>IF('Data Checking'!GA34="","",'Data Checking'!GA34)</f>
        <v/>
      </c>
      <c r="EZ34">
        <f>IF('Data Checking'!GB34="","",'Data Checking'!GB34)</f>
        <v>384354941</v>
      </c>
      <c r="FA34" t="str">
        <f>IF('Data Checking'!GC34="","",'Data Checking'!GC34)</f>
        <v>82f4c04d-e990-4b74-a322-9072b8c3d58d</v>
      </c>
      <c r="FB34">
        <f>IF('Data Checking'!GD34="","",'Data Checking'!GD34)</f>
        <v>44944.460115740738</v>
      </c>
      <c r="FC34" t="str">
        <f>IF('Data Checking'!GE34="","",'Data Checking'!GE34)</f>
        <v/>
      </c>
      <c r="FD34" t="str">
        <f>IF('Data Checking'!GF34="","",'Data Checking'!GF34)</f>
        <v/>
      </c>
      <c r="FE34" t="str">
        <f>IF('Data Checking'!GG34="","",'Data Checking'!GG34)</f>
        <v>submitted_via_web</v>
      </c>
      <c r="FF34" t="str">
        <f>IF('Data Checking'!GH34="","",'Data Checking'!GH34)</f>
        <v>reach_rdc_hsm_enqueteur</v>
      </c>
      <c r="FG34" t="str">
        <f>IF('Data Checking'!GI34="","",'Data Checking'!GI34)</f>
        <v/>
      </c>
      <c r="FH34">
        <f>IF('Data Checking'!GJ34="","",'Data Checking'!GJ34)</f>
        <v>68</v>
      </c>
    </row>
    <row r="35" spans="1:164" x14ac:dyDescent="0.25">
      <c r="A35">
        <f>IF('Data Checking'!D35="","",'Data Checking'!D35)</f>
        <v>44921</v>
      </c>
      <c r="B35">
        <f>IF('Data Checking'!E35="","",'Data Checking'!E35)</f>
        <v>44921.467582337973</v>
      </c>
      <c r="C35">
        <f>IF('Data Checking'!F35="","",'Data Checking'!F35)</f>
        <v>44921.499508796303</v>
      </c>
      <c r="D35" t="str">
        <f>IF('Data Checking'!I35="","",'Data Checking'!I35)</f>
        <v>audit.csv</v>
      </c>
      <c r="E35" t="str">
        <f>IF('Data Checking'!J35="","",'Data Checking'!J35)</f>
        <v>https://kc.humanitarianresponse.info/media/original?media_file=reachrdcdata%2Fattachments%2F03786f7074524bcf85122757f5105ae7%2Fb19e166c-c0c5-442a-993c-fe425bc960fb%2Faudit.csv</v>
      </c>
      <c r="F35" t="str">
        <f>IF('Data Checking'!K35="","",'Data Checking'!K35)</f>
        <v/>
      </c>
      <c r="G35" t="str">
        <f>IF('Data Checking'!L35="","",'Data Checking'!L35)</f>
        <v/>
      </c>
      <c r="H35" t="str">
        <f>IF('Data Checking'!M35="","",'Data Checking'!M35)</f>
        <v>ENU3</v>
      </c>
      <c r="I35" t="str">
        <f>IF('Data Checking'!N35="","",'Data Checking'!N35)</f>
        <v>Kalemie</v>
      </c>
      <c r="J35" t="str">
        <f>IF('Data Checking'!O35="","",'Data Checking'!O35)</f>
        <v>Décembre</v>
      </c>
      <c r="K35" t="str">
        <f>IF('Data Checking'!P35="","",'Data Checking'!P35)</f>
        <v>Entretien à distance (appel téléphonique)</v>
      </c>
      <c r="L35">
        <f>IF('Data Checking'!Q35="","",'Data Checking'!Q35)</f>
        <v>821406096</v>
      </c>
      <c r="M35">
        <f>IF('Data Checking'!R35="","",'Data Checking'!R35)</f>
        <v>821406096</v>
      </c>
      <c r="N35" t="str">
        <f>IF('Data Checking'!S35="","",'Data Checking'!S35)</f>
        <v>Oui</v>
      </c>
      <c r="O35" t="str">
        <f>IF('Data Checking'!U35="","",'Data Checking'!U35)</f>
        <v/>
      </c>
      <c r="P35" t="str">
        <f>IF('Data Checking'!V35="","",'Data Checking'!V35)</f>
        <v/>
      </c>
      <c r="Q35" t="str">
        <f>IF('Data Checking'!W35="","",'Data Checking'!W35)</f>
        <v/>
      </c>
      <c r="R35" t="str">
        <f>IF('Data Checking'!X35="","",'Data Checking'!X35)</f>
        <v>Oui</v>
      </c>
      <c r="S35" t="str">
        <f>IF('Data Checking'!Z35="","",'Data Checking'!Z35)</f>
        <v/>
      </c>
      <c r="T35" t="str">
        <f>IF('Data Checking'!AA35="","",'Data Checking'!AA35)</f>
        <v/>
      </c>
      <c r="U35" t="str">
        <f>IF('Data Checking'!AB35="","",'Data Checking'!AB35)</f>
        <v>Maintenant</v>
      </c>
      <c r="V35" t="str">
        <f>IF('Data Checking'!AD35="","",'Data Checking'!AD35)</f>
        <v/>
      </c>
      <c r="W35" t="str">
        <f>IF('Data Checking'!AE35="","",'Data Checking'!AE35)</f>
        <v>Sidonia</v>
      </c>
      <c r="X35" t="str">
        <f>IF('Data Checking'!AF35="","",'Data Checking'!AF35)</f>
        <v>Femme</v>
      </c>
      <c r="Y35">
        <f>IF('Data Checking'!AG35="","",'Data Checking'!AG35)</f>
        <v>42</v>
      </c>
      <c r="Z35" t="str">
        <f>IF('Data Checking'!AH35="","",'Data Checking'!AH35)</f>
        <v>Agriculteur</v>
      </c>
      <c r="AA35" t="str">
        <f>IF('Data Checking'!AI35="","",'Data Checking'!AI35)</f>
        <v/>
      </c>
      <c r="AB35" t="str">
        <f>IF('Data Checking'!AJ35="","",'Data Checking'!AJ35)</f>
        <v/>
      </c>
      <c r="AC35" t="str">
        <f>IF('Data Checking'!AK35="","",'Data Checking'!AK35)</f>
        <v/>
      </c>
      <c r="AD35" t="str">
        <f>IF('Data Checking'!AL35="","",'Data Checking'!AL35)</f>
        <v/>
      </c>
      <c r="AE35" t="str">
        <f>IF('Data Checking'!AM35="","",'Data Checking'!AM35)</f>
        <v/>
      </c>
      <c r="AF35" t="str">
        <f>IF('Data Checking'!AN35="","",'Data Checking'!AN35)</f>
        <v/>
      </c>
      <c r="AG35" t="str">
        <f>IF('Data Checking'!AO35="","",'Data Checking'!AO35)</f>
        <v/>
      </c>
      <c r="AH35" t="str">
        <f>IF('Data Checking'!AP35="","",'Data Checking'!AP35)</f>
        <v>Personne non déplacée (Autochtone)</v>
      </c>
      <c r="AI35" t="str">
        <f>IF('Data Checking'!AR35="","",'Data Checking'!AR35)</f>
        <v>Tanganyika</v>
      </c>
      <c r="AJ35" t="str">
        <f>IF('Data Checking'!AS35="","",'Data Checking'!AS35)</f>
        <v>Kalemie</v>
      </c>
      <c r="AK35" t="str">
        <f>IF('Data Checking'!AT35="","",'Data Checking'!AT35)</f>
        <v>Kabumba</v>
      </c>
      <c r="AL35" t="str">
        <f>IF('Data Checking'!AU35="","",'Data Checking'!AU35)</f>
        <v/>
      </c>
      <c r="AM35" t="str">
        <f>IF('Data Checking'!AV35="","",'Data Checking'!AV35)</f>
        <v>Kabumba</v>
      </c>
      <c r="AN35" t="str">
        <f>IF('Data Checking'!AW35="","",'Data Checking'!AW35)</f>
        <v/>
      </c>
      <c r="AO35" t="str">
        <f>IF('Data Checking'!AX35="","",'Data Checking'!AX35)</f>
        <v>Oui</v>
      </c>
      <c r="AP35" t="str">
        <f>IF('Data Checking'!AY35="","",'Data Checking'!AY35)</f>
        <v>Tanganyika</v>
      </c>
      <c r="AQ35" t="str">
        <f>IF('Data Checking'!AZ35="","",'Data Checking'!AZ35)</f>
        <v>Nyunzu</v>
      </c>
      <c r="AR35" t="str">
        <f>IF('Data Checking'!BA35="","",'Data Checking'!BA35)</f>
        <v>Localité</v>
      </c>
      <c r="AS35" t="str">
        <f>IF('Data Checking'!BB35="","",'Data Checking'!BB35)</f>
        <v/>
      </c>
      <c r="AT35" t="str">
        <f>IF('Data Checking'!BC35="","",'Data Checking'!BC35)</f>
        <v/>
      </c>
      <c r="AU35" t="str">
        <f>IF('Data Checking'!BD35="","",'Data Checking'!BD35)</f>
        <v/>
      </c>
      <c r="AV35" t="str">
        <f>IF('Data Checking'!BE35="","",'Data Checking'!BE35)</f>
        <v>Kabambula</v>
      </c>
      <c r="AW35" t="str">
        <f>IF('Data Checking'!BF35="","",'Data Checking'!BF35)</f>
        <v/>
      </c>
      <c r="AX35" t="str">
        <f>IF('Data Checking'!BG35="","",'Data Checking'!BG35)</f>
        <v>Kabambula</v>
      </c>
      <c r="AY35" t="str">
        <f>IF('Data Checking'!BH35="","",'Data Checking'!BH35)</f>
        <v>Non</v>
      </c>
      <c r="AZ35" t="str">
        <f>IF('Data Checking'!BI35="","",'Data Checking'!BI35)</f>
        <v/>
      </c>
      <c r="BA35" t="str">
        <f>IF('Data Checking'!BJ35="","",'Data Checking'!BJ35)</f>
        <v>Oui</v>
      </c>
      <c r="BB35" t="str">
        <f>IF('Data Checking'!BK35="","",'Data Checking'!BK35)</f>
        <v>Oui</v>
      </c>
      <c r="BC35" t="str">
        <f>IF('Data Checking'!BL35="","",'Data Checking'!BL35)</f>
        <v/>
      </c>
      <c r="BD35" t="str">
        <f>IF('Data Checking'!BM35="","",'Data Checking'!BM35)</f>
        <v/>
      </c>
      <c r="BE35" t="str">
        <f>IF('Data Checking'!BN35="","",'Data Checking'!BN35)</f>
        <v/>
      </c>
      <c r="BF35" t="str">
        <f>IF('Data Checking'!BO35="","",'Data Checking'!BO35)</f>
        <v/>
      </c>
      <c r="BG35" t="str">
        <f>IF('Data Checking'!BP35="","",'Data Checking'!BP35)</f>
        <v/>
      </c>
      <c r="BH35" t="str">
        <f>IF('Data Checking'!BQ35="","",'Data Checking'!BQ35)</f>
        <v>BABINGA</v>
      </c>
      <c r="BI35" t="str">
        <f>IF('Data Checking'!BR35="","",'Data Checking'!BR35)</f>
        <v/>
      </c>
      <c r="BJ35" t="str">
        <f>IF('Data Checking'!BS35="","",'Data Checking'!BS35)</f>
        <v>Oui</v>
      </c>
      <c r="BK35" t="str">
        <f>IF('Data Checking'!BT35="","",'Data Checking'!BT35)</f>
        <v>Oui</v>
      </c>
      <c r="BL35" t="str">
        <f>IF('Data Checking'!BV35="","",'Data Checking'!BV35)</f>
        <v/>
      </c>
      <c r="BM35" t="str">
        <f>IF('Data Checking'!BW35="","",'Data Checking'!BW35)</f>
        <v/>
      </c>
      <c r="BN35" t="str">
        <f>IF('Data Checking'!BX35="","",'Data Checking'!BX35)</f>
        <v>Oui</v>
      </c>
      <c r="BO35" t="str">
        <f>IF('Data Checking'!BY35="","",'Data Checking'!BY35)</f>
        <v>Oui</v>
      </c>
      <c r="BP35" t="str">
        <f>IF('Data Checking'!BZ35="","",'Data Checking'!BZ35)</f>
        <v>Oui</v>
      </c>
      <c r="BQ35" t="str">
        <f>IF('Data Checking'!CA35="","",'Data Checking'!CA35)</f>
        <v>Non</v>
      </c>
      <c r="BR35" t="str">
        <f>IF('Data Checking'!CB35="","",'Data Checking'!CB35)</f>
        <v>Non</v>
      </c>
      <c r="BS35" t="str">
        <f>IF('Data Checking'!CC35="","",'Data Checking'!CC35)</f>
        <v/>
      </c>
      <c r="BT35" t="str">
        <f>IF('Data Checking'!CD35="","",'Data Checking'!CD35)</f>
        <v>Communauté hôte (=Autochtones)</v>
      </c>
      <c r="BU35" t="str">
        <f>IF('Data Checking'!CE35="","",'Data Checking'!CE35)</f>
        <v>3</v>
      </c>
      <c r="BV35" t="str">
        <f>IF('Data Checking'!CF35="","",'Data Checking'!CF35)</f>
        <v>Oui</v>
      </c>
      <c r="BW35" t="str">
        <f>IF('Data Checking'!CG35="","",'Data Checking'!CG35)</f>
        <v>Communauté hôte (=Autochtones)</v>
      </c>
      <c r="BX35">
        <f>IF('Data Checking'!CK35="","",'Data Checking'!CK35)</f>
        <v>1</v>
      </c>
      <c r="BY35">
        <f>IF('Data Checking'!CL35="","",'Data Checking'!CL35)</f>
        <v>0</v>
      </c>
      <c r="BZ35">
        <f>IF('Data Checking'!CM35="","",'Data Checking'!CM35)</f>
        <v>0</v>
      </c>
      <c r="CA35">
        <f>IF('Data Checking'!CN35="","",'Data Checking'!CN35)</f>
        <v>0</v>
      </c>
      <c r="CB35">
        <f>IF('Data Checking'!CO35="","",'Data Checking'!CO35)</f>
        <v>0</v>
      </c>
      <c r="CC35" t="str">
        <f>IF('Data Checking'!CP35="","",'Data Checking'!CP35)</f>
        <v>0.8259489720224789</v>
      </c>
      <c r="CD35" t="str">
        <f>IF('Data Checking'!CQ35="","",'Data Checking'!CQ35)</f>
        <v/>
      </c>
      <c r="CE35" t="str">
        <f>IF('Data Checking'!CR35="","",'Data Checking'!CR35)</f>
        <v>1</v>
      </c>
      <c r="CF35" t="str">
        <f>IF('Data Checking'!CS35="","",'Data Checking'!CS35)</f>
        <v/>
      </c>
      <c r="CG35" t="str">
        <f>IF('Data Checking'!CT35="","",'Data Checking'!CT35)</f>
        <v/>
      </c>
      <c r="CH35" t="str">
        <f>IF('Data Checking'!CU35="","",'Data Checking'!CU35)</f>
        <v/>
      </c>
      <c r="CI35" t="str">
        <f>IF('Data Checking'!CW35="","",'Data Checking'!CW35)</f>
        <v/>
      </c>
      <c r="CJ35" t="str">
        <f>IF('Data Checking'!CY35="","",'Data Checking'!CY35)</f>
        <v/>
      </c>
      <c r="CK35" t="str">
        <f>IF('Data Checking'!DA35="","",'Data Checking'!DA35)</f>
        <v/>
      </c>
      <c r="CL35" t="str">
        <f>IF('Data Checking'!DC35="","",'Data Checking'!DC35)</f>
        <v/>
      </c>
      <c r="CM35" t="str">
        <f>IF('Data Checking'!DE35="","",'Data Checking'!DE35)</f>
        <v/>
      </c>
      <c r="CN35" t="str">
        <f>IF('Data Checking'!DG35="","",'Data Checking'!DG35)</f>
        <v/>
      </c>
      <c r="CO35" t="str">
        <f>IF('Data Checking'!DI35="","",'Data Checking'!DI35)</f>
        <v/>
      </c>
      <c r="CP35" t="str">
        <f>IF('Data Checking'!DK35="","",'Data Checking'!DK35)</f>
        <v/>
      </c>
      <c r="CQ35" t="str">
        <f>IF('Data Checking'!DL35="","",'Data Checking'!DL35)</f>
        <v/>
      </c>
      <c r="CR35" t="str">
        <f>IF('Data Checking'!DM35="","",'Data Checking'!DM35)</f>
        <v/>
      </c>
      <c r="CS35" t="str">
        <f>IF('Data Checking'!DN35="","",'Data Checking'!DN35)</f>
        <v/>
      </c>
      <c r="CT35" t="str">
        <f>IF('Data Checking'!DO35="","",'Data Checking'!DO35)</f>
        <v/>
      </c>
      <c r="CU35" t="str">
        <f>IF('Data Checking'!DP35="","",'Data Checking'!DP35)</f>
        <v/>
      </c>
      <c r="CV35" t="str">
        <f>IF('Data Checking'!DQ35="","",'Data Checking'!DQ35)</f>
        <v/>
      </c>
      <c r="CW35" t="str">
        <f>IF('Data Checking'!DR35="","",'Data Checking'!DR35)</f>
        <v/>
      </c>
      <c r="CX35">
        <f>IF('Data Checking'!DS35="","",'Data Checking'!DS35)</f>
        <v>36</v>
      </c>
      <c r="CY35">
        <f>IF('Data Checking'!DT35="","",'Data Checking'!DT35)</f>
        <v>12</v>
      </c>
      <c r="CZ35">
        <f>IF('Data Checking'!DU35="","",'Data Checking'!DU35)</f>
        <v>23</v>
      </c>
      <c r="DA35">
        <f>IF('Data Checking'!DV35="","",'Data Checking'!DV35)</f>
        <v>4</v>
      </c>
      <c r="DB35">
        <f>IF('Data Checking'!DW35="","",'Data Checking'!DW35)</f>
        <v>5</v>
      </c>
      <c r="DC35">
        <f>IF('Data Checking'!DY35="","",'Data Checking'!DY35)</f>
        <v>2</v>
      </c>
      <c r="DD35">
        <f>IF('Data Checking'!EA35="","",'Data Checking'!EA35)</f>
        <v>3</v>
      </c>
      <c r="DE35">
        <f>IF('Data Checking'!EC35="","",'Data Checking'!EC35)</f>
        <v>4</v>
      </c>
      <c r="DF35">
        <f>IF('Data Checking'!EE35="","",'Data Checking'!EE35)</f>
        <v>5</v>
      </c>
      <c r="DG35">
        <f>IF('Data Checking'!EG35="","",'Data Checking'!EG35)</f>
        <v>2</v>
      </c>
      <c r="DH35">
        <f>IF('Data Checking'!EI35="","",'Data Checking'!EI35)</f>
        <v>5</v>
      </c>
      <c r="DI35">
        <f>IF('Data Checking'!EJ35="","",'Data Checking'!EJ35)</f>
        <v>4</v>
      </c>
      <c r="DJ35">
        <f>IF('Data Checking'!EK35="","",'Data Checking'!EK35)</f>
        <v>3</v>
      </c>
      <c r="DK35">
        <f>IF('Data Checking'!EL35="","",'Data Checking'!EL35)</f>
        <v>4</v>
      </c>
      <c r="DL35" t="str">
        <f>IF('Data Checking'!EM35="","",'Data Checking'!EM35)</f>
        <v/>
      </c>
      <c r="DM35" t="str">
        <f>IF('Data Checking'!EN35="","",'Data Checking'!EN35)</f>
        <v/>
      </c>
      <c r="DN35" t="str">
        <f>IF('Data Checking'!EO35="","",'Data Checking'!EO35)</f>
        <v>Non</v>
      </c>
      <c r="DO35" t="str">
        <f>IF('Data Checking'!EP35="","",'Data Checking'!EP35)</f>
        <v/>
      </c>
      <c r="DP35" t="str">
        <f>IF('Data Checking'!ER35="","",'Data Checking'!ER35)</f>
        <v/>
      </c>
      <c r="DQ35" t="str">
        <f>IF('Data Checking'!ES35="","",'Data Checking'!ES35)</f>
        <v/>
      </c>
      <c r="DR35" t="str">
        <f>IF('Data Checking'!ET35="","",'Data Checking'!ET35)</f>
        <v/>
      </c>
      <c r="DS35" t="str">
        <f>IF('Data Checking'!EU35="","",'Data Checking'!EU35)</f>
        <v/>
      </c>
      <c r="DT35" t="str">
        <f>IF('Data Checking'!EV35="","",'Data Checking'!EV35)</f>
        <v>Station de radio</v>
      </c>
      <c r="DU35">
        <f>IF('Data Checking'!EW35="","",'Data Checking'!EW35)</f>
        <v>1</v>
      </c>
      <c r="DV35">
        <f>IF('Data Checking'!EX35="","",'Data Checking'!EX35)</f>
        <v>0</v>
      </c>
      <c r="DW35">
        <f>IF('Data Checking'!EY35="","",'Data Checking'!EY35)</f>
        <v>0</v>
      </c>
      <c r="DX35">
        <f>IF('Data Checking'!EZ35="","",'Data Checking'!EZ35)</f>
        <v>0</v>
      </c>
      <c r="DY35">
        <f>IF('Data Checking'!FA35="","",'Data Checking'!FA35)</f>
        <v>0</v>
      </c>
      <c r="DZ35">
        <f>IF('Data Checking'!FB35="","",'Data Checking'!FB35)</f>
        <v>0</v>
      </c>
      <c r="EA35">
        <f>IF('Data Checking'!FC35="","",'Data Checking'!FC35)</f>
        <v>0</v>
      </c>
      <c r="EB35">
        <f>IF('Data Checking'!FD35="","",'Data Checking'!FD35)</f>
        <v>0</v>
      </c>
      <c r="EC35">
        <f>IF('Data Checking'!FE35="","",'Data Checking'!FE35)</f>
        <v>0</v>
      </c>
      <c r="ED35">
        <f>IF('Data Checking'!FF35="","",'Data Checking'!FF35)</f>
        <v>0</v>
      </c>
      <c r="EE35">
        <f>IF('Data Checking'!FG35="","",'Data Checking'!FG35)</f>
        <v>0</v>
      </c>
      <c r="EF35">
        <f>IF('Data Checking'!FH35="","",'Data Checking'!FH35)</f>
        <v>0</v>
      </c>
      <c r="EG35">
        <f>IF('Data Checking'!FI35="","",'Data Checking'!FI35)</f>
        <v>0</v>
      </c>
      <c r="EH35" t="str">
        <f>IF('Data Checking'!FJ35="","",'Data Checking'!FJ35)</f>
        <v/>
      </c>
      <c r="EI35" t="str">
        <f>IF('Data Checking'!FK35="","",'Data Checking'!FK35)</f>
        <v>Information sur la situation des membres de la famille vivant à l'extérieur de la zone (par exemple, déplacés)</v>
      </c>
      <c r="EJ35" t="str">
        <f>IF('Data Checking'!FL35="","",'Data Checking'!FL35)</f>
        <v/>
      </c>
      <c r="EK35" t="str">
        <f>IF('Data Checking'!FM35="","",'Data Checking'!FM35)</f>
        <v>Oui</v>
      </c>
      <c r="EL35" t="str">
        <f>IF('Data Checking'!FN35="","",'Data Checking'!FN35)</f>
        <v/>
      </c>
      <c r="EM35" t="str">
        <f>IF('Data Checking'!FO35="","",'Data Checking'!FO35)</f>
        <v>Oui</v>
      </c>
      <c r="EN35" t="str">
        <f>IF('Data Checking'!FP35="","",'Data Checking'!FP35)</f>
        <v/>
      </c>
      <c r="EO35" t="str">
        <f>IF('Data Checking'!FQ35="","",'Data Checking'!FQ35)</f>
        <v/>
      </c>
      <c r="EP35" t="str">
        <f>IF('Data Checking'!FR35="","",'Data Checking'!FR35)</f>
        <v/>
      </c>
      <c r="EQ35" t="str">
        <f>IF('Data Checking'!FS35="","",'Data Checking'!FS35)</f>
        <v>Sidonia</v>
      </c>
      <c r="ER35">
        <f>IF('Data Checking'!FT35="","",'Data Checking'!FT35)</f>
        <v>1</v>
      </c>
      <c r="ES35" t="str">
        <f>IF('Data Checking'!FU35="","",'Data Checking'!FU35)</f>
        <v>Bien</v>
      </c>
      <c r="ET35" t="str">
        <f>IF('Data Checking'!FV35="","",'Data Checking'!FV35)</f>
        <v>vWvJfH3sDSZM3uC5W82MGH</v>
      </c>
      <c r="EU35" t="str">
        <f>IF('Data Checking'!FW35="","",'Data Checking'!FW35)</f>
        <v>v89tPMrAjVHLSntiBQ22UJ</v>
      </c>
      <c r="EV35" t="str">
        <f>IF('Data Checking'!FX35="","",'Data Checking'!FX35)</f>
        <v>v5AfrSZTqajduwJVMoNG7f</v>
      </c>
      <c r="EW35" t="str">
        <f>IF('Data Checking'!FY35="","",'Data Checking'!FY35)</f>
        <v>vbptduBAghB4e4bMMgdQUc</v>
      </c>
      <c r="EX35" t="str">
        <f>IF('Data Checking'!FZ35="","",'Data Checking'!FZ35)</f>
        <v>vNycnGWUpYeb3KNNoHrkGX</v>
      </c>
      <c r="EY35" t="str">
        <f>IF('Data Checking'!GA35="","",'Data Checking'!GA35)</f>
        <v/>
      </c>
      <c r="EZ35">
        <f>IF('Data Checking'!GB35="","",'Data Checking'!GB35)</f>
        <v>384355700</v>
      </c>
      <c r="FA35" t="str">
        <f>IF('Data Checking'!GC35="","",'Data Checking'!GC35)</f>
        <v>b19e166c-c0c5-442a-993c-fe425bc960fb</v>
      </c>
      <c r="FB35">
        <f>IF('Data Checking'!GD35="","",'Data Checking'!GD35)</f>
        <v>44944.462175925917</v>
      </c>
      <c r="FC35" t="str">
        <f>IF('Data Checking'!GE35="","",'Data Checking'!GE35)</f>
        <v/>
      </c>
      <c r="FD35" t="str">
        <f>IF('Data Checking'!GF35="","",'Data Checking'!GF35)</f>
        <v/>
      </c>
      <c r="FE35" t="str">
        <f>IF('Data Checking'!GG35="","",'Data Checking'!GG35)</f>
        <v>submitted_via_web</v>
      </c>
      <c r="FF35" t="str">
        <f>IF('Data Checking'!GH35="","",'Data Checking'!GH35)</f>
        <v>reach_rdc_hsm_enqueteur</v>
      </c>
      <c r="FG35" t="str">
        <f>IF('Data Checking'!GI35="","",'Data Checking'!GI35)</f>
        <v/>
      </c>
      <c r="FH35">
        <f>IF('Data Checking'!GJ35="","",'Data Checking'!GJ35)</f>
        <v>69</v>
      </c>
    </row>
    <row r="36" spans="1:164" x14ac:dyDescent="0.25">
      <c r="A36">
        <f>IF('Data Checking'!D36="","",'Data Checking'!D36)</f>
        <v>44944</v>
      </c>
      <c r="B36">
        <f>IF('Data Checking'!E36="","",'Data Checking'!E36)</f>
        <v>44944.441302719897</v>
      </c>
      <c r="C36">
        <f>IF('Data Checking'!F36="","",'Data Checking'!F36)</f>
        <v>44944.471370115738</v>
      </c>
      <c r="D36" t="str">
        <f>IF('Data Checking'!I36="","",'Data Checking'!I36)</f>
        <v>audit.csv</v>
      </c>
      <c r="E36" t="str">
        <f>IF('Data Checking'!J36="","",'Data Checking'!J36)</f>
        <v>https://kc.humanitarianresponse.info/media/original?media_file=reachrdcdata%2Fattachments%2F03786f7074524bcf85122757f5105ae7%2Fee062dd5-dfd3-4438-9c91-182e7a63fa41%2Faudit.csv</v>
      </c>
      <c r="F36" t="str">
        <f>IF('Data Checking'!K36="","",'Data Checking'!K36)</f>
        <v/>
      </c>
      <c r="G36" t="str">
        <f>IF('Data Checking'!L36="","",'Data Checking'!L36)</f>
        <v/>
      </c>
      <c r="H36" t="str">
        <f>IF('Data Checking'!M36="","",'Data Checking'!M36)</f>
        <v>ENU8</v>
      </c>
      <c r="I36" t="str">
        <f>IF('Data Checking'!N36="","",'Data Checking'!N36)</f>
        <v>Kalemie</v>
      </c>
      <c r="J36" t="str">
        <f>IF('Data Checking'!O36="","",'Data Checking'!O36)</f>
        <v>Décembre</v>
      </c>
      <c r="K36" t="str">
        <f>IF('Data Checking'!P36="","",'Data Checking'!P36)</f>
        <v>Entretien à distance (appel téléphonique)</v>
      </c>
      <c r="L36">
        <f>IF('Data Checking'!Q36="","",'Data Checking'!Q36)</f>
        <v>814918007</v>
      </c>
      <c r="M36">
        <f>IF('Data Checking'!R36="","",'Data Checking'!R36)</f>
        <v>814918007</v>
      </c>
      <c r="N36" t="str">
        <f>IF('Data Checking'!S36="","",'Data Checking'!S36)</f>
        <v>Oui</v>
      </c>
      <c r="O36" t="str">
        <f>IF('Data Checking'!U36="","",'Data Checking'!U36)</f>
        <v/>
      </c>
      <c r="P36" t="str">
        <f>IF('Data Checking'!V36="","",'Data Checking'!V36)</f>
        <v/>
      </c>
      <c r="Q36" t="str">
        <f>IF('Data Checking'!W36="","",'Data Checking'!W36)</f>
        <v/>
      </c>
      <c r="R36" t="str">
        <f>IF('Data Checking'!X36="","",'Data Checking'!X36)</f>
        <v>Oui</v>
      </c>
      <c r="S36" t="str">
        <f>IF('Data Checking'!Z36="","",'Data Checking'!Z36)</f>
        <v/>
      </c>
      <c r="T36" t="str">
        <f>IF('Data Checking'!AA36="","",'Data Checking'!AA36)</f>
        <v/>
      </c>
      <c r="U36" t="str">
        <f>IF('Data Checking'!AB36="","",'Data Checking'!AB36)</f>
        <v>Maintenant</v>
      </c>
      <c r="V36" t="str">
        <f>IF('Data Checking'!AD36="","",'Data Checking'!AD36)</f>
        <v/>
      </c>
      <c r="W36" t="str">
        <f>IF('Data Checking'!AE36="","",'Data Checking'!AE36)</f>
        <v>Willy kadji</v>
      </c>
      <c r="X36" t="str">
        <f>IF('Data Checking'!AF36="","",'Data Checking'!AF36)</f>
        <v>Homme</v>
      </c>
      <c r="Y36">
        <f>IF('Data Checking'!AG36="","",'Data Checking'!AG36)</f>
        <v>58</v>
      </c>
      <c r="Z36" t="str">
        <f>IF('Data Checking'!AH36="","",'Data Checking'!AH36)</f>
        <v>Agriculteur</v>
      </c>
      <c r="AA36" t="str">
        <f>IF('Data Checking'!AI36="","",'Data Checking'!AI36)</f>
        <v/>
      </c>
      <c r="AB36" t="str">
        <f>IF('Data Checking'!AJ36="","",'Data Checking'!AJ36)</f>
        <v/>
      </c>
      <c r="AC36" t="str">
        <f>IF('Data Checking'!AK36="","",'Data Checking'!AK36)</f>
        <v/>
      </c>
      <c r="AD36" t="str">
        <f>IF('Data Checking'!AL36="","",'Data Checking'!AL36)</f>
        <v/>
      </c>
      <c r="AE36" t="str">
        <f>IF('Data Checking'!AM36="","",'Data Checking'!AM36)</f>
        <v/>
      </c>
      <c r="AF36" t="str">
        <f>IF('Data Checking'!AN36="","",'Data Checking'!AN36)</f>
        <v/>
      </c>
      <c r="AG36" t="str">
        <f>IF('Data Checking'!AO36="","",'Data Checking'!AO36)</f>
        <v/>
      </c>
      <c r="AH36" t="str">
        <f>IF('Data Checking'!AP36="","",'Data Checking'!AP36)</f>
        <v>Personne non déplacée (Autochtone)</v>
      </c>
      <c r="AI36" t="str">
        <f>IF('Data Checking'!AR36="","",'Data Checking'!AR36)</f>
        <v>Tanganyika</v>
      </c>
      <c r="AJ36" t="str">
        <f>IF('Data Checking'!AS36="","",'Data Checking'!AS36)</f>
        <v>Nyunzu</v>
      </c>
      <c r="AK36" t="str">
        <f>IF('Data Checking'!AT36="","",'Data Checking'!AT36)</f>
        <v>Kasongu mukuli</v>
      </c>
      <c r="AL36" t="str">
        <f>IF('Data Checking'!AU36="","",'Data Checking'!AU36)</f>
        <v/>
      </c>
      <c r="AM36" t="str">
        <f>IF('Data Checking'!AV36="","",'Data Checking'!AV36)</f>
        <v>Kasongu mukuli</v>
      </c>
      <c r="AN36" t="str">
        <f>IF('Data Checking'!AW36="","",'Data Checking'!AW36)</f>
        <v/>
      </c>
      <c r="AO36" t="str">
        <f>IF('Data Checking'!AX36="","",'Data Checking'!AX36)</f>
        <v>Oui</v>
      </c>
      <c r="AP36" t="str">
        <f>IF('Data Checking'!AY36="","",'Data Checking'!AY36)</f>
        <v>Tanganyika</v>
      </c>
      <c r="AQ36" t="str">
        <f>IF('Data Checking'!AZ36="","",'Data Checking'!AZ36)</f>
        <v>Nyunzu</v>
      </c>
      <c r="AR36" t="str">
        <f>IF('Data Checking'!BA36="","",'Data Checking'!BA36)</f>
        <v>Localité</v>
      </c>
      <c r="AS36" t="str">
        <f>IF('Data Checking'!BB36="","",'Data Checking'!BB36)</f>
        <v/>
      </c>
      <c r="AT36" t="str">
        <f>IF('Data Checking'!BC36="","",'Data Checking'!BC36)</f>
        <v/>
      </c>
      <c r="AU36" t="str">
        <f>IF('Data Checking'!BD36="","",'Data Checking'!BD36)</f>
        <v/>
      </c>
      <c r="AV36" t="str">
        <f>IF('Data Checking'!BE36="","",'Data Checking'!BE36)</f>
        <v>Lwizi gare</v>
      </c>
      <c r="AW36" t="str">
        <f>IF('Data Checking'!BF36="","",'Data Checking'!BF36)</f>
        <v/>
      </c>
      <c r="AX36" t="str">
        <f>IF('Data Checking'!BG36="","",'Data Checking'!BG36)</f>
        <v>Lwizi gare</v>
      </c>
      <c r="AY36" t="str">
        <f>IF('Data Checking'!BH36="","",'Data Checking'!BH36)</f>
        <v>Non</v>
      </c>
      <c r="AZ36" t="str">
        <f>IF('Data Checking'!BI36="","",'Data Checking'!BI36)</f>
        <v/>
      </c>
      <c r="BA36" t="str">
        <f>IF('Data Checking'!BJ36="","",'Data Checking'!BJ36)</f>
        <v>Oui</v>
      </c>
      <c r="BB36" t="str">
        <f>IF('Data Checking'!BK36="","",'Data Checking'!BK36)</f>
        <v>Oui</v>
      </c>
      <c r="BC36" t="str">
        <f>IF('Data Checking'!BL36="","",'Data Checking'!BL36)</f>
        <v/>
      </c>
      <c r="BD36" t="str">
        <f>IF('Data Checking'!BM36="","",'Data Checking'!BM36)</f>
        <v/>
      </c>
      <c r="BE36" t="str">
        <f>IF('Data Checking'!BN36="","",'Data Checking'!BN36)</f>
        <v/>
      </c>
      <c r="BF36" t="str">
        <f>IF('Data Checking'!BO36="","",'Data Checking'!BO36)</f>
        <v/>
      </c>
      <c r="BG36" t="str">
        <f>IF('Data Checking'!BP36="","",'Data Checking'!BP36)</f>
        <v/>
      </c>
      <c r="BH36" t="str">
        <f>IF('Data Checking'!BQ36="","",'Data Checking'!BQ36)</f>
        <v>Autre (Spécifier)</v>
      </c>
      <c r="BI36" t="str">
        <f>IF('Data Checking'!BR36="","",'Data Checking'!BR36)</f>
        <v>Bayoro</v>
      </c>
      <c r="BJ36" t="str">
        <f>IF('Data Checking'!BS36="","",'Data Checking'!BS36)</f>
        <v>Oui</v>
      </c>
      <c r="BK36" t="str">
        <f>IF('Data Checking'!BT36="","",'Data Checking'!BT36)</f>
        <v>Oui</v>
      </c>
      <c r="BL36" t="str">
        <f>IF('Data Checking'!BV36="","",'Data Checking'!BV36)</f>
        <v/>
      </c>
      <c r="BM36" t="str">
        <f>IF('Data Checking'!BW36="","",'Data Checking'!BW36)</f>
        <v/>
      </c>
      <c r="BN36" t="str">
        <f>IF('Data Checking'!BX36="","",'Data Checking'!BX36)</f>
        <v>Oui</v>
      </c>
      <c r="BO36" t="str">
        <f>IF('Data Checking'!BY36="","",'Data Checking'!BY36)</f>
        <v>Non</v>
      </c>
      <c r="BP36" t="str">
        <f>IF('Data Checking'!BZ36="","",'Data Checking'!BZ36)</f>
        <v>Oui</v>
      </c>
      <c r="BQ36" t="str">
        <f>IF('Data Checking'!CA36="","",'Data Checking'!CA36)</f>
        <v>Non</v>
      </c>
      <c r="BR36" t="str">
        <f>IF('Data Checking'!CB36="","",'Data Checking'!CB36)</f>
        <v>Non</v>
      </c>
      <c r="BS36" t="str">
        <f>IF('Data Checking'!CC36="","",'Data Checking'!CC36)</f>
        <v/>
      </c>
      <c r="BT36" t="str">
        <f>IF('Data Checking'!CD36="","",'Data Checking'!CD36)</f>
        <v>Communauté hôte (=Autochtones)</v>
      </c>
      <c r="BU36" t="str">
        <f>IF('Data Checking'!CE36="","",'Data Checking'!CE36)</f>
        <v>2</v>
      </c>
      <c r="BV36" t="str">
        <f>IF('Data Checking'!CF36="","",'Data Checking'!CF36)</f>
        <v>Oui</v>
      </c>
      <c r="BW36" t="str">
        <f>IF('Data Checking'!CG36="","",'Data Checking'!CG36)</f>
        <v>Communauté hôte (=Autochtones)</v>
      </c>
      <c r="BX36">
        <f>IF('Data Checking'!CK36="","",'Data Checking'!CK36)</f>
        <v>1</v>
      </c>
      <c r="BY36">
        <f>IF('Data Checking'!CL36="","",'Data Checking'!CL36)</f>
        <v>0</v>
      </c>
      <c r="BZ36">
        <f>IF('Data Checking'!CM36="","",'Data Checking'!CM36)</f>
        <v>0</v>
      </c>
      <c r="CA36">
        <f>IF('Data Checking'!CN36="","",'Data Checking'!CN36)</f>
        <v>0</v>
      </c>
      <c r="CB36">
        <f>IF('Data Checking'!CO36="","",'Data Checking'!CO36)</f>
        <v>0</v>
      </c>
      <c r="CC36" t="str">
        <f>IF('Data Checking'!CP36="","",'Data Checking'!CP36)</f>
        <v>0.6237304963651339</v>
      </c>
      <c r="CD36" t="str">
        <f>IF('Data Checking'!CQ36="","",'Data Checking'!CQ36)</f>
        <v/>
      </c>
      <c r="CE36" t="str">
        <f>IF('Data Checking'!CR36="","",'Data Checking'!CR36)</f>
        <v>1</v>
      </c>
      <c r="CF36" t="str">
        <f>IF('Data Checking'!CS36="","",'Data Checking'!CS36)</f>
        <v/>
      </c>
      <c r="CG36" t="str">
        <f>IF('Data Checking'!CT36="","",'Data Checking'!CT36)</f>
        <v/>
      </c>
      <c r="CH36" t="str">
        <f>IF('Data Checking'!CU36="","",'Data Checking'!CU36)</f>
        <v/>
      </c>
      <c r="CI36" t="str">
        <f>IF('Data Checking'!CW36="","",'Data Checking'!CW36)</f>
        <v/>
      </c>
      <c r="CJ36" t="str">
        <f>IF('Data Checking'!CY36="","",'Data Checking'!CY36)</f>
        <v/>
      </c>
      <c r="CK36" t="str">
        <f>IF('Data Checking'!DA36="","",'Data Checking'!DA36)</f>
        <v/>
      </c>
      <c r="CL36" t="str">
        <f>IF('Data Checking'!DC36="","",'Data Checking'!DC36)</f>
        <v/>
      </c>
      <c r="CM36" t="str">
        <f>IF('Data Checking'!DE36="","",'Data Checking'!DE36)</f>
        <v/>
      </c>
      <c r="CN36" t="str">
        <f>IF('Data Checking'!DG36="","",'Data Checking'!DG36)</f>
        <v/>
      </c>
      <c r="CO36" t="str">
        <f>IF('Data Checking'!DI36="","",'Data Checking'!DI36)</f>
        <v/>
      </c>
      <c r="CP36" t="str">
        <f>IF('Data Checking'!DK36="","",'Data Checking'!DK36)</f>
        <v/>
      </c>
      <c r="CQ36" t="str">
        <f>IF('Data Checking'!DL36="","",'Data Checking'!DL36)</f>
        <v/>
      </c>
      <c r="CR36" t="str">
        <f>IF('Data Checking'!DM36="","",'Data Checking'!DM36)</f>
        <v/>
      </c>
      <c r="CS36" t="str">
        <f>IF('Data Checking'!DN36="","",'Data Checking'!DN36)</f>
        <v/>
      </c>
      <c r="CT36" t="str">
        <f>IF('Data Checking'!DO36="","",'Data Checking'!DO36)</f>
        <v/>
      </c>
      <c r="CU36" t="str">
        <f>IF('Data Checking'!DP36="","",'Data Checking'!DP36)</f>
        <v/>
      </c>
      <c r="CV36" t="str">
        <f>IF('Data Checking'!DQ36="","",'Data Checking'!DQ36)</f>
        <v/>
      </c>
      <c r="CW36" t="str">
        <f>IF('Data Checking'!DR36="","",'Data Checking'!DR36)</f>
        <v/>
      </c>
      <c r="CX36">
        <f>IF('Data Checking'!DS36="","",'Data Checking'!DS36)</f>
        <v>250</v>
      </c>
      <c r="CY36">
        <f>IF('Data Checking'!DT36="","",'Data Checking'!DT36)</f>
        <v>80</v>
      </c>
      <c r="CZ36">
        <f>IF('Data Checking'!DU36="","",'Data Checking'!DU36)</f>
        <v>150</v>
      </c>
      <c r="DA36">
        <f>IF('Data Checking'!DV36="","",'Data Checking'!DV36)</f>
        <v>40</v>
      </c>
      <c r="DB36">
        <f>IF('Data Checking'!DW36="","",'Data Checking'!DW36)</f>
        <v>1</v>
      </c>
      <c r="DC36">
        <f>IF('Data Checking'!DY36="","",'Data Checking'!DY36)</f>
        <v>1</v>
      </c>
      <c r="DD36">
        <f>IF('Data Checking'!EA36="","",'Data Checking'!EA36)</f>
        <v>3</v>
      </c>
      <c r="DE36">
        <f>IF('Data Checking'!EC36="","",'Data Checking'!EC36)</f>
        <v>2</v>
      </c>
      <c r="DF36">
        <f>IF('Data Checking'!EE36="","",'Data Checking'!EE36)</f>
        <v>2</v>
      </c>
      <c r="DG36">
        <f>IF('Data Checking'!EG36="","",'Data Checking'!EG36)</f>
        <v>0</v>
      </c>
      <c r="DH36">
        <f>IF('Data Checking'!EI36="","",'Data Checking'!EI36)</f>
        <v>150</v>
      </c>
      <c r="DI36">
        <f>IF('Data Checking'!EJ36="","",'Data Checking'!EJ36)</f>
        <v>20</v>
      </c>
      <c r="DJ36">
        <f>IF('Data Checking'!EK36="","",'Data Checking'!EK36)</f>
        <v>10</v>
      </c>
      <c r="DK36">
        <f>IF('Data Checking'!EL36="","",'Data Checking'!EL36)</f>
        <v>15</v>
      </c>
      <c r="DL36" t="str">
        <f>IF('Data Checking'!EM36="","",'Data Checking'!EM36)</f>
        <v/>
      </c>
      <c r="DM36" t="str">
        <f>IF('Data Checking'!EN36="","",'Data Checking'!EN36)</f>
        <v/>
      </c>
      <c r="DN36" t="str">
        <f>IF('Data Checking'!EO36="","",'Data Checking'!EO36)</f>
        <v>Oui</v>
      </c>
      <c r="DO36">
        <f>IF('Data Checking'!EP36="","",'Data Checking'!EP36)</f>
        <v>25</v>
      </c>
      <c r="DP36">
        <f>IF('Data Checking'!ER36="","",'Data Checking'!ER36)</f>
        <v>12</v>
      </c>
      <c r="DQ36">
        <f>IF('Data Checking'!ES36="","",'Data Checking'!ES36)</f>
        <v>8</v>
      </c>
      <c r="DR36">
        <f>IF('Data Checking'!ET36="","",'Data Checking'!ET36)</f>
        <v>5</v>
      </c>
      <c r="DS36" t="str">
        <f>IF('Data Checking'!EU36="","",'Data Checking'!EU36)</f>
        <v/>
      </c>
      <c r="DT36" t="str">
        <f>IF('Data Checking'!EV36="","",'Data Checking'!EV36)</f>
        <v>Station de radio</v>
      </c>
      <c r="DU36">
        <f>IF('Data Checking'!EW36="","",'Data Checking'!EW36)</f>
        <v>1</v>
      </c>
      <c r="DV36">
        <f>IF('Data Checking'!EX36="","",'Data Checking'!EX36)</f>
        <v>0</v>
      </c>
      <c r="DW36">
        <f>IF('Data Checking'!EY36="","",'Data Checking'!EY36)</f>
        <v>0</v>
      </c>
      <c r="DX36">
        <f>IF('Data Checking'!EZ36="","",'Data Checking'!EZ36)</f>
        <v>0</v>
      </c>
      <c r="DY36">
        <f>IF('Data Checking'!FA36="","",'Data Checking'!FA36)</f>
        <v>0</v>
      </c>
      <c r="DZ36">
        <f>IF('Data Checking'!FB36="","",'Data Checking'!FB36)</f>
        <v>0</v>
      </c>
      <c r="EA36">
        <f>IF('Data Checking'!FC36="","",'Data Checking'!FC36)</f>
        <v>0</v>
      </c>
      <c r="EB36">
        <f>IF('Data Checking'!FD36="","",'Data Checking'!FD36)</f>
        <v>0</v>
      </c>
      <c r="EC36">
        <f>IF('Data Checking'!FE36="","",'Data Checking'!FE36)</f>
        <v>0</v>
      </c>
      <c r="ED36">
        <f>IF('Data Checking'!FF36="","",'Data Checking'!FF36)</f>
        <v>0</v>
      </c>
      <c r="EE36">
        <f>IF('Data Checking'!FG36="","",'Data Checking'!FG36)</f>
        <v>0</v>
      </c>
      <c r="EF36">
        <f>IF('Data Checking'!FH36="","",'Data Checking'!FH36)</f>
        <v>0</v>
      </c>
      <c r="EG36">
        <f>IF('Data Checking'!FI36="","",'Data Checking'!FI36)</f>
        <v>0</v>
      </c>
      <c r="EH36" t="str">
        <f>IF('Data Checking'!FJ36="","",'Data Checking'!FJ36)</f>
        <v/>
      </c>
      <c r="EI36" t="str">
        <f>IF('Data Checking'!FK36="","",'Data Checking'!FK36)</f>
        <v>Information sur l'accès à l'assistance humanitaire</v>
      </c>
      <c r="EJ36" t="str">
        <f>IF('Data Checking'!FL36="","",'Data Checking'!FL36)</f>
        <v/>
      </c>
      <c r="EK36" t="str">
        <f>IF('Data Checking'!FM36="","",'Data Checking'!FM36)</f>
        <v>Oui</v>
      </c>
      <c r="EL36" t="str">
        <f>IF('Data Checking'!FN36="","",'Data Checking'!FN36)</f>
        <v/>
      </c>
      <c r="EM36" t="str">
        <f>IF('Data Checking'!FO36="","",'Data Checking'!FO36)</f>
        <v>Oui</v>
      </c>
      <c r="EN36" t="str">
        <f>IF('Data Checking'!FP36="","",'Data Checking'!FP36)</f>
        <v/>
      </c>
      <c r="EO36" t="str">
        <f>IF('Data Checking'!FQ36="","",'Data Checking'!FQ36)</f>
        <v/>
      </c>
      <c r="EP36" t="str">
        <f>IF('Data Checking'!FR36="","",'Data Checking'!FR36)</f>
        <v/>
      </c>
      <c r="EQ36" t="str">
        <f>IF('Data Checking'!FS36="","",'Data Checking'!FS36)</f>
        <v>Lwizi gare</v>
      </c>
      <c r="ER36">
        <f>IF('Data Checking'!FT36="","",'Data Checking'!FT36)</f>
        <v>4</v>
      </c>
      <c r="ES36" t="str">
        <f>IF('Data Checking'!FU36="","",'Data Checking'!FU36)</f>
        <v>Bien</v>
      </c>
      <c r="ET36" t="str">
        <f>IF('Data Checking'!FV36="","",'Data Checking'!FV36)</f>
        <v>vWvJfH3sDSZM3uC5W82MGH</v>
      </c>
      <c r="EU36" t="str">
        <f>IF('Data Checking'!FW36="","",'Data Checking'!FW36)</f>
        <v>v89tPMrAjVHLSntiBQ22UJ</v>
      </c>
      <c r="EV36" t="str">
        <f>IF('Data Checking'!FX36="","",'Data Checking'!FX36)</f>
        <v>v5AfrSZTqajduwJVMoNG7f</v>
      </c>
      <c r="EW36" t="str">
        <f>IF('Data Checking'!FY36="","",'Data Checking'!FY36)</f>
        <v>vbptduBAghB4e4bMMgdQUc</v>
      </c>
      <c r="EX36" t="str">
        <f>IF('Data Checking'!FZ36="","",'Data Checking'!FZ36)</f>
        <v>vNycnGWUpYeb3KNNoHrkGX</v>
      </c>
      <c r="EY36" t="str">
        <f>IF('Data Checking'!GA36="","",'Data Checking'!GA36)</f>
        <v/>
      </c>
      <c r="EZ36">
        <f>IF('Data Checking'!GB36="","",'Data Checking'!GB36)</f>
        <v>384355999</v>
      </c>
      <c r="FA36" t="str">
        <f>IF('Data Checking'!GC36="","",'Data Checking'!GC36)</f>
        <v>ee062dd5-dfd3-4438-9c91-182e7a63fa41</v>
      </c>
      <c r="FB36">
        <f>IF('Data Checking'!GD36="","",'Data Checking'!GD36)</f>
        <v>44944.462673611109</v>
      </c>
      <c r="FC36" t="str">
        <f>IF('Data Checking'!GE36="","",'Data Checking'!GE36)</f>
        <v/>
      </c>
      <c r="FD36" t="str">
        <f>IF('Data Checking'!GF36="","",'Data Checking'!GF36)</f>
        <v/>
      </c>
      <c r="FE36" t="str">
        <f>IF('Data Checking'!GG36="","",'Data Checking'!GG36)</f>
        <v>submitted_via_web</v>
      </c>
      <c r="FF36" t="str">
        <f>IF('Data Checking'!GH36="","",'Data Checking'!GH36)</f>
        <v>reach_rdc_hsm_enqueteur</v>
      </c>
      <c r="FG36" t="str">
        <f>IF('Data Checking'!GI36="","",'Data Checking'!GI36)</f>
        <v/>
      </c>
      <c r="FH36">
        <f>IF('Data Checking'!GJ36="","",'Data Checking'!GJ36)</f>
        <v>70</v>
      </c>
    </row>
    <row r="37" spans="1:164" x14ac:dyDescent="0.25">
      <c r="A37">
        <f>IF('Data Checking'!D37="","",'Data Checking'!D37)</f>
        <v>44921</v>
      </c>
      <c r="B37">
        <f>IF('Data Checking'!E37="","",'Data Checking'!E37)</f>
        <v>44921.499702233799</v>
      </c>
      <c r="C37">
        <f>IF('Data Checking'!F37="","",'Data Checking'!F37)</f>
        <v>44921.530196828702</v>
      </c>
      <c r="D37" t="str">
        <f>IF('Data Checking'!I37="","",'Data Checking'!I37)</f>
        <v>audit.csv</v>
      </c>
      <c r="E37" t="str">
        <f>IF('Data Checking'!J37="","",'Data Checking'!J37)</f>
        <v>https://kc.humanitarianresponse.info/media/original?media_file=reachrdcdata%2Fattachments%2F03786f7074524bcf85122757f5105ae7%2F161f7181-d68c-4a4b-a945-cd64d3f59132%2Faudit.csv</v>
      </c>
      <c r="F37" t="str">
        <f>IF('Data Checking'!K37="","",'Data Checking'!K37)</f>
        <v/>
      </c>
      <c r="G37" t="str">
        <f>IF('Data Checking'!L37="","",'Data Checking'!L37)</f>
        <v/>
      </c>
      <c r="H37" t="str">
        <f>IF('Data Checking'!M37="","",'Data Checking'!M37)</f>
        <v>ENU3</v>
      </c>
      <c r="I37" t="str">
        <f>IF('Data Checking'!N37="","",'Data Checking'!N37)</f>
        <v>Kalemie</v>
      </c>
      <c r="J37" t="str">
        <f>IF('Data Checking'!O37="","",'Data Checking'!O37)</f>
        <v>Décembre</v>
      </c>
      <c r="K37" t="str">
        <f>IF('Data Checking'!P37="","",'Data Checking'!P37)</f>
        <v>Entretien à distance (appel téléphonique)</v>
      </c>
      <c r="L37">
        <f>IF('Data Checking'!Q37="","",'Data Checking'!Q37)</f>
        <v>830256542</v>
      </c>
      <c r="M37">
        <f>IF('Data Checking'!R37="","",'Data Checking'!R37)</f>
        <v>830256542</v>
      </c>
      <c r="N37" t="str">
        <f>IF('Data Checking'!S37="","",'Data Checking'!S37)</f>
        <v>Oui</v>
      </c>
      <c r="O37" t="str">
        <f>IF('Data Checking'!U37="","",'Data Checking'!U37)</f>
        <v/>
      </c>
      <c r="P37" t="str">
        <f>IF('Data Checking'!V37="","",'Data Checking'!V37)</f>
        <v/>
      </c>
      <c r="Q37" t="str">
        <f>IF('Data Checking'!W37="","",'Data Checking'!W37)</f>
        <v/>
      </c>
      <c r="R37" t="str">
        <f>IF('Data Checking'!X37="","",'Data Checking'!X37)</f>
        <v>Oui</v>
      </c>
      <c r="S37" t="str">
        <f>IF('Data Checking'!Z37="","",'Data Checking'!Z37)</f>
        <v/>
      </c>
      <c r="T37" t="str">
        <f>IF('Data Checking'!AA37="","",'Data Checking'!AA37)</f>
        <v/>
      </c>
      <c r="U37" t="str">
        <f>IF('Data Checking'!AB37="","",'Data Checking'!AB37)</f>
        <v>Maintenant</v>
      </c>
      <c r="V37" t="str">
        <f>IF('Data Checking'!AD37="","",'Data Checking'!AD37)</f>
        <v/>
      </c>
      <c r="W37" t="str">
        <f>IF('Data Checking'!AE37="","",'Data Checking'!AE37)</f>
        <v>Moket</v>
      </c>
      <c r="X37" t="str">
        <f>IF('Data Checking'!AF37="","",'Data Checking'!AF37)</f>
        <v>Homme</v>
      </c>
      <c r="Y37">
        <f>IF('Data Checking'!AG37="","",'Data Checking'!AG37)</f>
        <v>28</v>
      </c>
      <c r="Z37" t="str">
        <f>IF('Data Checking'!AH37="","",'Data Checking'!AH37)</f>
        <v>Agriculteur</v>
      </c>
      <c r="AA37" t="str">
        <f>IF('Data Checking'!AI37="","",'Data Checking'!AI37)</f>
        <v/>
      </c>
      <c r="AB37" t="str">
        <f>IF('Data Checking'!AJ37="","",'Data Checking'!AJ37)</f>
        <v/>
      </c>
      <c r="AC37" t="str">
        <f>IF('Data Checking'!AK37="","",'Data Checking'!AK37)</f>
        <v/>
      </c>
      <c r="AD37" t="str">
        <f>IF('Data Checking'!AL37="","",'Data Checking'!AL37)</f>
        <v/>
      </c>
      <c r="AE37" t="str">
        <f>IF('Data Checking'!AM37="","",'Data Checking'!AM37)</f>
        <v/>
      </c>
      <c r="AF37" t="str">
        <f>IF('Data Checking'!AN37="","",'Data Checking'!AN37)</f>
        <v/>
      </c>
      <c r="AG37" t="str">
        <f>IF('Data Checking'!AO37="","",'Data Checking'!AO37)</f>
        <v/>
      </c>
      <c r="AH37" t="str">
        <f>IF('Data Checking'!AP37="","",'Data Checking'!AP37)</f>
        <v>Personne non déplacée (Autochtone)</v>
      </c>
      <c r="AI37" t="str">
        <f>IF('Data Checking'!AR37="","",'Data Checking'!AR37)</f>
        <v>Tanganyika</v>
      </c>
      <c r="AJ37" t="str">
        <f>IF('Data Checking'!AS37="","",'Data Checking'!AS37)</f>
        <v>Nyunzu</v>
      </c>
      <c r="AK37" t="str">
        <f>IF('Data Checking'!AT37="","",'Data Checking'!AT37)</f>
        <v>Nuynzu</v>
      </c>
      <c r="AL37" t="str">
        <f>IF('Data Checking'!AU37="","",'Data Checking'!AU37)</f>
        <v/>
      </c>
      <c r="AM37" t="str">
        <f>IF('Data Checking'!AV37="","",'Data Checking'!AV37)</f>
        <v>Nuynzu</v>
      </c>
      <c r="AN37" t="str">
        <f>IF('Data Checking'!AW37="","",'Data Checking'!AW37)</f>
        <v/>
      </c>
      <c r="AO37" t="str">
        <f>IF('Data Checking'!AX37="","",'Data Checking'!AX37)</f>
        <v>Oui</v>
      </c>
      <c r="AP37" t="str">
        <f>IF('Data Checking'!AY37="","",'Data Checking'!AY37)</f>
        <v>Tanganyika</v>
      </c>
      <c r="AQ37" t="str">
        <f>IF('Data Checking'!AZ37="","",'Data Checking'!AZ37)</f>
        <v>Nyunzu</v>
      </c>
      <c r="AR37" t="str">
        <f>IF('Data Checking'!BA37="","",'Data Checking'!BA37)</f>
        <v>Localité</v>
      </c>
      <c r="AS37" t="str">
        <f>IF('Data Checking'!BB37="","",'Data Checking'!BB37)</f>
        <v/>
      </c>
      <c r="AT37" t="str">
        <f>IF('Data Checking'!BC37="","",'Data Checking'!BC37)</f>
        <v/>
      </c>
      <c r="AU37" t="str">
        <f>IF('Data Checking'!BD37="","",'Data Checking'!BD37)</f>
        <v/>
      </c>
      <c r="AV37" t="str">
        <f>IF('Data Checking'!BE37="","",'Data Checking'!BE37)</f>
        <v>Ngoy</v>
      </c>
      <c r="AW37" t="str">
        <f>IF('Data Checking'!BF37="","",'Data Checking'!BF37)</f>
        <v/>
      </c>
      <c r="AX37" t="str">
        <f>IF('Data Checking'!BG37="","",'Data Checking'!BG37)</f>
        <v>Ngoy</v>
      </c>
      <c r="AY37" t="str">
        <f>IF('Data Checking'!BH37="","",'Data Checking'!BH37)</f>
        <v>Non</v>
      </c>
      <c r="AZ37" t="str">
        <f>IF('Data Checking'!BI37="","",'Data Checking'!BI37)</f>
        <v/>
      </c>
      <c r="BA37" t="str">
        <f>IF('Data Checking'!BJ37="","",'Data Checking'!BJ37)</f>
        <v>Oui</v>
      </c>
      <c r="BB37" t="str">
        <f>IF('Data Checking'!BK37="","",'Data Checking'!BK37)</f>
        <v>Oui</v>
      </c>
      <c r="BC37" t="str">
        <f>IF('Data Checking'!BL37="","",'Data Checking'!BL37)</f>
        <v/>
      </c>
      <c r="BD37" t="str">
        <f>IF('Data Checking'!BM37="","",'Data Checking'!BM37)</f>
        <v/>
      </c>
      <c r="BE37" t="str">
        <f>IF('Data Checking'!BN37="","",'Data Checking'!BN37)</f>
        <v/>
      </c>
      <c r="BF37" t="str">
        <f>IF('Data Checking'!BO37="","",'Data Checking'!BO37)</f>
        <v/>
      </c>
      <c r="BG37" t="str">
        <f>IF('Data Checking'!BP37="","",'Data Checking'!BP37)</f>
        <v/>
      </c>
      <c r="BH37" t="str">
        <f>IF('Data Checking'!BQ37="","",'Data Checking'!BQ37)</f>
        <v>KAYOBWE</v>
      </c>
      <c r="BI37" t="str">
        <f>IF('Data Checking'!BR37="","",'Data Checking'!BR37)</f>
        <v/>
      </c>
      <c r="BJ37" t="str">
        <f>IF('Data Checking'!BS37="","",'Data Checking'!BS37)</f>
        <v>Oui</v>
      </c>
      <c r="BK37" t="str">
        <f>IF('Data Checking'!BT37="","",'Data Checking'!BT37)</f>
        <v>Oui</v>
      </c>
      <c r="BL37" t="str">
        <f>IF('Data Checking'!BV37="","",'Data Checking'!BV37)</f>
        <v/>
      </c>
      <c r="BM37" t="str">
        <f>IF('Data Checking'!BW37="","",'Data Checking'!BW37)</f>
        <v/>
      </c>
      <c r="BN37" t="str">
        <f>IF('Data Checking'!BX37="","",'Data Checking'!BX37)</f>
        <v>Oui</v>
      </c>
      <c r="BO37" t="str">
        <f>IF('Data Checking'!BY37="","",'Data Checking'!BY37)</f>
        <v>Oui</v>
      </c>
      <c r="BP37" t="str">
        <f>IF('Data Checking'!BZ37="","",'Data Checking'!BZ37)</f>
        <v>Oui</v>
      </c>
      <c r="BQ37" t="str">
        <f>IF('Data Checking'!CA37="","",'Data Checking'!CA37)</f>
        <v>Oui</v>
      </c>
      <c r="BR37" t="str">
        <f>IF('Data Checking'!CB37="","",'Data Checking'!CB37)</f>
        <v>Non</v>
      </c>
      <c r="BS37" t="str">
        <f>IF('Data Checking'!CC37="","",'Data Checking'!CC37)</f>
        <v/>
      </c>
      <c r="BT37" t="str">
        <f>IF('Data Checking'!CD37="","",'Data Checking'!CD37)</f>
        <v>Communauté hôte (=Autochtones)</v>
      </c>
      <c r="BU37" t="str">
        <f>IF('Data Checking'!CE37="","",'Data Checking'!CE37)</f>
        <v>4</v>
      </c>
      <c r="BV37" t="str">
        <f>IF('Data Checking'!CF37="","",'Data Checking'!CF37)</f>
        <v>Oui</v>
      </c>
      <c r="BW37" t="str">
        <f>IF('Data Checking'!CG37="","",'Data Checking'!CG37)</f>
        <v>Communauté hôte (=Autochtones)</v>
      </c>
      <c r="BX37">
        <f>IF('Data Checking'!CK37="","",'Data Checking'!CK37)</f>
        <v>1</v>
      </c>
      <c r="BY37">
        <f>IF('Data Checking'!CL37="","",'Data Checking'!CL37)</f>
        <v>0</v>
      </c>
      <c r="BZ37">
        <f>IF('Data Checking'!CM37="","",'Data Checking'!CM37)</f>
        <v>0</v>
      </c>
      <c r="CA37">
        <f>IF('Data Checking'!CN37="","",'Data Checking'!CN37)</f>
        <v>0</v>
      </c>
      <c r="CB37">
        <f>IF('Data Checking'!CO37="","",'Data Checking'!CO37)</f>
        <v>0</v>
      </c>
      <c r="CC37" t="str">
        <f>IF('Data Checking'!CP37="","",'Data Checking'!CP37)</f>
        <v>0.7050089018163216</v>
      </c>
      <c r="CD37" t="str">
        <f>IF('Data Checking'!CQ37="","",'Data Checking'!CQ37)</f>
        <v/>
      </c>
      <c r="CE37" t="str">
        <f>IF('Data Checking'!CR37="","",'Data Checking'!CR37)</f>
        <v>1</v>
      </c>
      <c r="CF37" t="str">
        <f>IF('Data Checking'!CS37="","",'Data Checking'!CS37)</f>
        <v/>
      </c>
      <c r="CG37" t="str">
        <f>IF('Data Checking'!CT37="","",'Data Checking'!CT37)</f>
        <v/>
      </c>
      <c r="CH37" t="str">
        <f>IF('Data Checking'!CU37="","",'Data Checking'!CU37)</f>
        <v/>
      </c>
      <c r="CI37" t="str">
        <f>IF('Data Checking'!CW37="","",'Data Checking'!CW37)</f>
        <v/>
      </c>
      <c r="CJ37" t="str">
        <f>IF('Data Checking'!CY37="","",'Data Checking'!CY37)</f>
        <v/>
      </c>
      <c r="CK37" t="str">
        <f>IF('Data Checking'!DA37="","",'Data Checking'!DA37)</f>
        <v/>
      </c>
      <c r="CL37" t="str">
        <f>IF('Data Checking'!DC37="","",'Data Checking'!DC37)</f>
        <v/>
      </c>
      <c r="CM37" t="str">
        <f>IF('Data Checking'!DE37="","",'Data Checking'!DE37)</f>
        <v/>
      </c>
      <c r="CN37" t="str">
        <f>IF('Data Checking'!DG37="","",'Data Checking'!DG37)</f>
        <v/>
      </c>
      <c r="CO37" t="str">
        <f>IF('Data Checking'!DI37="","",'Data Checking'!DI37)</f>
        <v/>
      </c>
      <c r="CP37" t="str">
        <f>IF('Data Checking'!DK37="","",'Data Checking'!DK37)</f>
        <v/>
      </c>
      <c r="CQ37" t="str">
        <f>IF('Data Checking'!DL37="","",'Data Checking'!DL37)</f>
        <v/>
      </c>
      <c r="CR37" t="str">
        <f>IF('Data Checking'!DM37="","",'Data Checking'!DM37)</f>
        <v/>
      </c>
      <c r="CS37" t="str">
        <f>IF('Data Checking'!DN37="","",'Data Checking'!DN37)</f>
        <v/>
      </c>
      <c r="CT37" t="str">
        <f>IF('Data Checking'!DO37="","",'Data Checking'!DO37)</f>
        <v/>
      </c>
      <c r="CU37" t="str">
        <f>IF('Data Checking'!DP37="","",'Data Checking'!DP37)</f>
        <v/>
      </c>
      <c r="CV37" t="str">
        <f>IF('Data Checking'!DQ37="","",'Data Checking'!DQ37)</f>
        <v/>
      </c>
      <c r="CW37" t="str">
        <f>IF('Data Checking'!DR37="","",'Data Checking'!DR37)</f>
        <v/>
      </c>
      <c r="CX37">
        <f>IF('Data Checking'!DS37="","",'Data Checking'!DS37)</f>
        <v>30</v>
      </c>
      <c r="CY37">
        <f>IF('Data Checking'!DT37="","",'Data Checking'!DT37)</f>
        <v>7</v>
      </c>
      <c r="CZ37">
        <f>IF('Data Checking'!DU37="","",'Data Checking'!DU37)</f>
        <v>6</v>
      </c>
      <c r="DA37">
        <f>IF('Data Checking'!DV37="","",'Data Checking'!DV37)</f>
        <v>4</v>
      </c>
      <c r="DB37">
        <f>IF('Data Checking'!DW37="","",'Data Checking'!DW37)</f>
        <v>5</v>
      </c>
      <c r="DC37">
        <f>IF('Data Checking'!DY37="","",'Data Checking'!DY37)</f>
        <v>6</v>
      </c>
      <c r="DD37">
        <f>IF('Data Checking'!EA37="","",'Data Checking'!EA37)</f>
        <v>2</v>
      </c>
      <c r="DE37">
        <f>IF('Data Checking'!EC37="","",'Data Checking'!EC37)</f>
        <v>3</v>
      </c>
      <c r="DF37">
        <f>IF('Data Checking'!EE37="","",'Data Checking'!EE37)</f>
        <v>1</v>
      </c>
      <c r="DG37">
        <f>IF('Data Checking'!EG37="","",'Data Checking'!EG37)</f>
        <v>5</v>
      </c>
      <c r="DH37">
        <f>IF('Data Checking'!EI37="","",'Data Checking'!EI37)</f>
        <v>6</v>
      </c>
      <c r="DI37">
        <f>IF('Data Checking'!EJ37="","",'Data Checking'!EJ37)</f>
        <v>5</v>
      </c>
      <c r="DJ37">
        <f>IF('Data Checking'!EK37="","",'Data Checking'!EK37)</f>
        <v>4</v>
      </c>
      <c r="DK37">
        <f>IF('Data Checking'!EL37="","",'Data Checking'!EL37)</f>
        <v>4</v>
      </c>
      <c r="DL37" t="str">
        <f>IF('Data Checking'!EM37="","",'Data Checking'!EM37)</f>
        <v/>
      </c>
      <c r="DM37" t="str">
        <f>IF('Data Checking'!EN37="","",'Data Checking'!EN37)</f>
        <v/>
      </c>
      <c r="DN37" t="str">
        <f>IF('Data Checking'!EO37="","",'Data Checking'!EO37)</f>
        <v>Oui</v>
      </c>
      <c r="DO37">
        <f>IF('Data Checking'!EP37="","",'Data Checking'!EP37)</f>
        <v>3</v>
      </c>
      <c r="DP37">
        <f>IF('Data Checking'!ER37="","",'Data Checking'!ER37)</f>
        <v>2</v>
      </c>
      <c r="DQ37">
        <f>IF('Data Checking'!ES37="","",'Data Checking'!ES37)</f>
        <v>1</v>
      </c>
      <c r="DR37">
        <f>IF('Data Checking'!ET37="","",'Data Checking'!ET37)</f>
        <v>1</v>
      </c>
      <c r="DS37" t="str">
        <f>IF('Data Checking'!EU37="","",'Data Checking'!EU37)</f>
        <v/>
      </c>
      <c r="DT37" t="str">
        <f>IF('Data Checking'!EV37="","",'Data Checking'!EV37)</f>
        <v>Station de radio</v>
      </c>
      <c r="DU37">
        <f>IF('Data Checking'!EW37="","",'Data Checking'!EW37)</f>
        <v>1</v>
      </c>
      <c r="DV37">
        <f>IF('Data Checking'!EX37="","",'Data Checking'!EX37)</f>
        <v>0</v>
      </c>
      <c r="DW37">
        <f>IF('Data Checking'!EY37="","",'Data Checking'!EY37)</f>
        <v>0</v>
      </c>
      <c r="DX37">
        <f>IF('Data Checking'!EZ37="","",'Data Checking'!EZ37)</f>
        <v>0</v>
      </c>
      <c r="DY37">
        <f>IF('Data Checking'!FA37="","",'Data Checking'!FA37)</f>
        <v>0</v>
      </c>
      <c r="DZ37">
        <f>IF('Data Checking'!FB37="","",'Data Checking'!FB37)</f>
        <v>0</v>
      </c>
      <c r="EA37">
        <f>IF('Data Checking'!FC37="","",'Data Checking'!FC37)</f>
        <v>0</v>
      </c>
      <c r="EB37">
        <f>IF('Data Checking'!FD37="","",'Data Checking'!FD37)</f>
        <v>0</v>
      </c>
      <c r="EC37">
        <f>IF('Data Checking'!FE37="","",'Data Checking'!FE37)</f>
        <v>0</v>
      </c>
      <c r="ED37">
        <f>IF('Data Checking'!FF37="","",'Data Checking'!FF37)</f>
        <v>0</v>
      </c>
      <c r="EE37">
        <f>IF('Data Checking'!FG37="","",'Data Checking'!FG37)</f>
        <v>0</v>
      </c>
      <c r="EF37">
        <f>IF('Data Checking'!FH37="","",'Data Checking'!FH37)</f>
        <v>0</v>
      </c>
      <c r="EG37">
        <f>IF('Data Checking'!FI37="","",'Data Checking'!FI37)</f>
        <v>0</v>
      </c>
      <c r="EH37" t="str">
        <f>IF('Data Checking'!FJ37="","",'Data Checking'!FJ37)</f>
        <v/>
      </c>
      <c r="EI37" t="str">
        <f>IF('Data Checking'!FK37="","",'Data Checking'!FK37)</f>
        <v>Information sur la situation des membres de la famille vivant à l'extérieur de la zone (par exemple, déplacés)</v>
      </c>
      <c r="EJ37" t="str">
        <f>IF('Data Checking'!FL37="","",'Data Checking'!FL37)</f>
        <v/>
      </c>
      <c r="EK37" t="str">
        <f>IF('Data Checking'!FM37="","",'Data Checking'!FM37)</f>
        <v>Oui</v>
      </c>
      <c r="EL37" t="str">
        <f>IF('Data Checking'!FN37="","",'Data Checking'!FN37)</f>
        <v/>
      </c>
      <c r="EM37" t="str">
        <f>IF('Data Checking'!FO37="","",'Data Checking'!FO37)</f>
        <v>Oui</v>
      </c>
      <c r="EN37" t="str">
        <f>IF('Data Checking'!FP37="","",'Data Checking'!FP37)</f>
        <v/>
      </c>
      <c r="EO37" t="str">
        <f>IF('Data Checking'!FQ37="","",'Data Checking'!FQ37)</f>
        <v/>
      </c>
      <c r="EP37" t="str">
        <f>IF('Data Checking'!FR37="","",'Data Checking'!FR37)</f>
        <v/>
      </c>
      <c r="EQ37" t="str">
        <f>IF('Data Checking'!FS37="","",'Data Checking'!FS37)</f>
        <v>Ngoy</v>
      </c>
      <c r="ER37">
        <f>IF('Data Checking'!FT37="","",'Data Checking'!FT37)</f>
        <v>2</v>
      </c>
      <c r="ES37" t="str">
        <f>IF('Data Checking'!FU37="","",'Data Checking'!FU37)</f>
        <v>Bien causé</v>
      </c>
      <c r="ET37" t="str">
        <f>IF('Data Checking'!FV37="","",'Data Checking'!FV37)</f>
        <v>vWvJfH3sDSZM3uC5W82MGH</v>
      </c>
      <c r="EU37" t="str">
        <f>IF('Data Checking'!FW37="","",'Data Checking'!FW37)</f>
        <v>v89tPMrAjVHLSntiBQ22UJ</v>
      </c>
      <c r="EV37" t="str">
        <f>IF('Data Checking'!FX37="","",'Data Checking'!FX37)</f>
        <v>v5AfrSZTqajduwJVMoNG7f</v>
      </c>
      <c r="EW37" t="str">
        <f>IF('Data Checking'!FY37="","",'Data Checking'!FY37)</f>
        <v>vbptduBAghB4e4bMMgdQUc</v>
      </c>
      <c r="EX37" t="str">
        <f>IF('Data Checking'!FZ37="","",'Data Checking'!FZ37)</f>
        <v>vNycnGWUpYeb3KNNoHrkGX</v>
      </c>
      <c r="EY37" t="str">
        <f>IF('Data Checking'!GA37="","",'Data Checking'!GA37)</f>
        <v/>
      </c>
      <c r="EZ37">
        <f>IF('Data Checking'!GB37="","",'Data Checking'!GB37)</f>
        <v>384357009</v>
      </c>
      <c r="FA37" t="str">
        <f>IF('Data Checking'!GC37="","",'Data Checking'!GC37)</f>
        <v>161f7181-d68c-4a4b-a945-cd64d3f59132</v>
      </c>
      <c r="FB37">
        <f>IF('Data Checking'!GD37="","",'Data Checking'!GD37)</f>
        <v>44944.464224537027</v>
      </c>
      <c r="FC37" t="str">
        <f>IF('Data Checking'!GE37="","",'Data Checking'!GE37)</f>
        <v/>
      </c>
      <c r="FD37" t="str">
        <f>IF('Data Checking'!GF37="","",'Data Checking'!GF37)</f>
        <v/>
      </c>
      <c r="FE37" t="str">
        <f>IF('Data Checking'!GG37="","",'Data Checking'!GG37)</f>
        <v>submitted_via_web</v>
      </c>
      <c r="FF37" t="str">
        <f>IF('Data Checking'!GH37="","",'Data Checking'!GH37)</f>
        <v>reach_rdc_hsm_enqueteur</v>
      </c>
      <c r="FG37" t="str">
        <f>IF('Data Checking'!GI37="","",'Data Checking'!GI37)</f>
        <v/>
      </c>
      <c r="FH37">
        <f>IF('Data Checking'!GJ37="","",'Data Checking'!GJ37)</f>
        <v>71</v>
      </c>
    </row>
    <row r="38" spans="1:164" x14ac:dyDescent="0.25">
      <c r="A38">
        <f>IF('Data Checking'!D38="","",'Data Checking'!D38)</f>
        <v>44944</v>
      </c>
      <c r="B38">
        <f>IF('Data Checking'!E38="","",'Data Checking'!E38)</f>
        <v>44944.443288518523</v>
      </c>
      <c r="C38">
        <f>IF('Data Checking'!F38="","",'Data Checking'!F38)</f>
        <v>44944.493304467593</v>
      </c>
      <c r="D38" t="str">
        <f>IF('Data Checking'!I38="","",'Data Checking'!I38)</f>
        <v>audit.csv</v>
      </c>
      <c r="E38" t="str">
        <f>IF('Data Checking'!J38="","",'Data Checking'!J38)</f>
        <v>https://kc.humanitarianresponse.info/media/original?media_file=reachrdcdata%2Fattachments%2F03786f7074524bcf85122757f5105ae7%2Fe7cf0c60-996c-457d-97b6-b514748bdce8%2Faudit.csv</v>
      </c>
      <c r="F38" t="str">
        <f>IF('Data Checking'!K38="","",'Data Checking'!K38)</f>
        <v/>
      </c>
      <c r="G38" t="str">
        <f>IF('Data Checking'!L38="","",'Data Checking'!L38)</f>
        <v/>
      </c>
      <c r="H38" t="str">
        <f>IF('Data Checking'!M38="","",'Data Checking'!M38)</f>
        <v>ENU10</v>
      </c>
      <c r="I38" t="str">
        <f>IF('Data Checking'!N38="","",'Data Checking'!N38)</f>
        <v>Kalemie</v>
      </c>
      <c r="J38" t="str">
        <f>IF('Data Checking'!O38="","",'Data Checking'!O38)</f>
        <v>Décembre</v>
      </c>
      <c r="K38" t="str">
        <f>IF('Data Checking'!P38="","",'Data Checking'!P38)</f>
        <v>Entretien à distance (appel téléphonique)</v>
      </c>
      <c r="L38">
        <f>IF('Data Checking'!Q38="","",'Data Checking'!Q38)</f>
        <v>817777993</v>
      </c>
      <c r="M38">
        <f>IF('Data Checking'!R38="","",'Data Checking'!R38)</f>
        <v>817777993</v>
      </c>
      <c r="N38" t="str">
        <f>IF('Data Checking'!S38="","",'Data Checking'!S38)</f>
        <v>Oui</v>
      </c>
      <c r="O38" t="str">
        <f>IF('Data Checking'!U38="","",'Data Checking'!U38)</f>
        <v/>
      </c>
      <c r="P38" t="str">
        <f>IF('Data Checking'!V38="","",'Data Checking'!V38)</f>
        <v/>
      </c>
      <c r="Q38" t="str">
        <f>IF('Data Checking'!W38="","",'Data Checking'!W38)</f>
        <v/>
      </c>
      <c r="R38" t="str">
        <f>IF('Data Checking'!X38="","",'Data Checking'!X38)</f>
        <v>Oui</v>
      </c>
      <c r="S38" t="str">
        <f>IF('Data Checking'!Z38="","",'Data Checking'!Z38)</f>
        <v/>
      </c>
      <c r="T38" t="str">
        <f>IF('Data Checking'!AA38="","",'Data Checking'!AA38)</f>
        <v/>
      </c>
      <c r="U38" t="str">
        <f>IF('Data Checking'!AB38="","",'Data Checking'!AB38)</f>
        <v>Maintenant</v>
      </c>
      <c r="V38" t="str">
        <f>IF('Data Checking'!AD38="","",'Data Checking'!AD38)</f>
        <v/>
      </c>
      <c r="W38" t="str">
        <f>IF('Data Checking'!AE38="","",'Data Checking'!AE38)</f>
        <v>Kafindo emannu</v>
      </c>
      <c r="X38" t="str">
        <f>IF('Data Checking'!AF38="","",'Data Checking'!AF38)</f>
        <v>Homme</v>
      </c>
      <c r="Y38">
        <f>IF('Data Checking'!AG38="","",'Data Checking'!AG38)</f>
        <v>63</v>
      </c>
      <c r="Z38" t="str">
        <f>IF('Data Checking'!AH38="","",'Data Checking'!AH38)</f>
        <v>Agriculteur</v>
      </c>
      <c r="AA38" t="str">
        <f>IF('Data Checking'!AI38="","",'Data Checking'!AI38)</f>
        <v/>
      </c>
      <c r="AB38" t="str">
        <f>IF('Data Checking'!AJ38="","",'Data Checking'!AJ38)</f>
        <v/>
      </c>
      <c r="AC38" t="str">
        <f>IF('Data Checking'!AK38="","",'Data Checking'!AK38)</f>
        <v/>
      </c>
      <c r="AD38" t="str">
        <f>IF('Data Checking'!AL38="","",'Data Checking'!AL38)</f>
        <v/>
      </c>
      <c r="AE38" t="str">
        <f>IF('Data Checking'!AM38="","",'Data Checking'!AM38)</f>
        <v/>
      </c>
      <c r="AF38" t="str">
        <f>IF('Data Checking'!AN38="","",'Data Checking'!AN38)</f>
        <v/>
      </c>
      <c r="AG38" t="str">
        <f>IF('Data Checking'!AO38="","",'Data Checking'!AO38)</f>
        <v/>
      </c>
      <c r="AH38" t="str">
        <f>IF('Data Checking'!AP38="","",'Data Checking'!AP38)</f>
        <v>Personne non déplacée (Autochtone)</v>
      </c>
      <c r="AI38" t="str">
        <f>IF('Data Checking'!AR38="","",'Data Checking'!AR38)</f>
        <v>Tanganyika</v>
      </c>
      <c r="AJ38" t="str">
        <f>IF('Data Checking'!AS38="","",'Data Checking'!AS38)</f>
        <v>Nyunzu</v>
      </c>
      <c r="AK38" t="str">
        <f>IF('Data Checking'!AT38="","",'Data Checking'!AT38)</f>
        <v>Autre (Specifiez)</v>
      </c>
      <c r="AL38" t="str">
        <f>IF('Data Checking'!AU38="","",'Data Checking'!AU38)</f>
        <v>Kabokoboko</v>
      </c>
      <c r="AM38" t="str">
        <f>IF('Data Checking'!AV38="","",'Data Checking'!AV38)</f>
        <v>Kabokoboko</v>
      </c>
      <c r="AN38" t="str">
        <f>IF('Data Checking'!AW38="","",'Data Checking'!AW38)</f>
        <v/>
      </c>
      <c r="AO38" t="str">
        <f>IF('Data Checking'!AX38="","",'Data Checking'!AX38)</f>
        <v>Oui</v>
      </c>
      <c r="AP38" t="str">
        <f>IF('Data Checking'!AY38="","",'Data Checking'!AY38)</f>
        <v>Tanganyika</v>
      </c>
      <c r="AQ38" t="str">
        <f>IF('Data Checking'!AZ38="","",'Data Checking'!AZ38)</f>
        <v>Nyunzu</v>
      </c>
      <c r="AR38" t="str">
        <f>IF('Data Checking'!BA38="","",'Data Checking'!BA38)</f>
        <v>Localité</v>
      </c>
      <c r="AS38" t="str">
        <f>IF('Data Checking'!BB38="","",'Data Checking'!BB38)</f>
        <v/>
      </c>
      <c r="AT38" t="str">
        <f>IF('Data Checking'!BC38="","",'Data Checking'!BC38)</f>
        <v/>
      </c>
      <c r="AU38" t="str">
        <f>IF('Data Checking'!BD38="","",'Data Checking'!BD38)</f>
        <v/>
      </c>
      <c r="AV38" t="str">
        <f>IF('Data Checking'!BE38="","",'Data Checking'!BE38)</f>
        <v>Autre (Specifiez)</v>
      </c>
      <c r="AW38" t="str">
        <f>IF('Data Checking'!BF38="","",'Data Checking'!BF38)</f>
        <v>Kabokoboko</v>
      </c>
      <c r="AX38" t="str">
        <f>IF('Data Checking'!BG38="","",'Data Checking'!BG38)</f>
        <v>Kabokoboko</v>
      </c>
      <c r="AY38" t="str">
        <f>IF('Data Checking'!BH38="","",'Data Checking'!BH38)</f>
        <v>Oui</v>
      </c>
      <c r="AZ38" t="str">
        <f>IF('Data Checking'!BI38="","",'Data Checking'!BI38)</f>
        <v>Kabokoboko</v>
      </c>
      <c r="BA38" t="str">
        <f>IF('Data Checking'!BJ38="","",'Data Checking'!BJ38)</f>
        <v>Oui</v>
      </c>
      <c r="BB38" t="str">
        <f>IF('Data Checking'!BK38="","",'Data Checking'!BK38)</f>
        <v>Oui</v>
      </c>
      <c r="BC38" t="str">
        <f>IF('Data Checking'!BL38="","",'Data Checking'!BL38)</f>
        <v>Autre (Specifiez)</v>
      </c>
      <c r="BD38" t="str">
        <f>IF('Data Checking'!BM38="","",'Data Checking'!BM38)</f>
        <v>Kalambayi</v>
      </c>
      <c r="BE38" t="str">
        <f>IF('Data Checking'!BN38="","",'Data Checking'!BN38)</f>
        <v>Kalambayi</v>
      </c>
      <c r="BF38" t="str">
        <f>IF('Data Checking'!BO38="","",'Data Checking'!BO38)</f>
        <v xml:space="preserve">Centre de santé </v>
      </c>
      <c r="BG38" t="str">
        <f>IF('Data Checking'!BP38="","",'Data Checking'!BP38)</f>
        <v/>
      </c>
      <c r="BH38" t="str">
        <f>IF('Data Checking'!BQ38="","",'Data Checking'!BQ38)</f>
        <v>Autre (Spécifier)</v>
      </c>
      <c r="BI38" t="str">
        <f>IF('Data Checking'!BR38="","",'Data Checking'!BR38)</f>
        <v>Bayolo</v>
      </c>
      <c r="BJ38" t="str">
        <f>IF('Data Checking'!BS38="","",'Data Checking'!BS38)</f>
        <v>Oui</v>
      </c>
      <c r="BK38" t="str">
        <f>IF('Data Checking'!BT38="","",'Data Checking'!BT38)</f>
        <v>Oui</v>
      </c>
      <c r="BL38" t="str">
        <f>IF('Data Checking'!BV38="","",'Data Checking'!BV38)</f>
        <v/>
      </c>
      <c r="BM38" t="str">
        <f>IF('Data Checking'!BW38="","",'Data Checking'!BW38)</f>
        <v/>
      </c>
      <c r="BN38" t="str">
        <f>IF('Data Checking'!BX38="","",'Data Checking'!BX38)</f>
        <v>Oui</v>
      </c>
      <c r="BO38" t="str">
        <f>IF('Data Checking'!BY38="","",'Data Checking'!BY38)</f>
        <v>Oui</v>
      </c>
      <c r="BP38" t="str">
        <f>IF('Data Checking'!BZ38="","",'Data Checking'!BZ38)</f>
        <v>Oui</v>
      </c>
      <c r="BQ38" t="str">
        <f>IF('Data Checking'!CA38="","",'Data Checking'!CA38)</f>
        <v>Non</v>
      </c>
      <c r="BR38" t="str">
        <f>IF('Data Checking'!CB38="","",'Data Checking'!CB38)</f>
        <v>Non</v>
      </c>
      <c r="BS38" t="str">
        <f>IF('Data Checking'!CC38="","",'Data Checking'!CC38)</f>
        <v/>
      </c>
      <c r="BT38" t="str">
        <f>IF('Data Checking'!CD38="","",'Data Checking'!CD38)</f>
        <v>Communauté hôte (=Autochtones)</v>
      </c>
      <c r="BU38" t="str">
        <f>IF('Data Checking'!CE38="","",'Data Checking'!CE38)</f>
        <v>3</v>
      </c>
      <c r="BV38" t="str">
        <f>IF('Data Checking'!CF38="","",'Data Checking'!CF38)</f>
        <v>Non</v>
      </c>
      <c r="BW38" t="str">
        <f>IF('Data Checking'!CG38="","",'Data Checking'!CG38)</f>
        <v/>
      </c>
      <c r="BX38" t="str">
        <f>IF('Data Checking'!CK38="","",'Data Checking'!CK38)</f>
        <v/>
      </c>
      <c r="BY38" t="str">
        <f>IF('Data Checking'!CL38="","",'Data Checking'!CL38)</f>
        <v/>
      </c>
      <c r="BZ38" t="str">
        <f>IF('Data Checking'!CM38="","",'Data Checking'!CM38)</f>
        <v/>
      </c>
      <c r="CA38" t="str">
        <f>IF('Data Checking'!CN38="","",'Data Checking'!CN38)</f>
        <v/>
      </c>
      <c r="CB38" t="str">
        <f>IF('Data Checking'!CO38="","",'Data Checking'!CO38)</f>
        <v/>
      </c>
      <c r="CC38" t="str">
        <f>IF('Data Checking'!CP38="","",'Data Checking'!CP38)</f>
        <v>0.029195139586217556</v>
      </c>
      <c r="CD38" t="str">
        <f>IF('Data Checking'!CQ38="","",'Data Checking'!CQ38)</f>
        <v/>
      </c>
      <c r="CE38" t="str">
        <f>IF('Data Checking'!CR38="","",'Data Checking'!CR38)</f>
        <v>1</v>
      </c>
      <c r="CF38" t="str">
        <f>IF('Data Checking'!CS38="","",'Data Checking'!CS38)</f>
        <v/>
      </c>
      <c r="CG38" t="str">
        <f>IF('Data Checking'!CT38="","",'Data Checking'!CT38)</f>
        <v/>
      </c>
      <c r="CH38">
        <f>IF('Data Checking'!CU38="","",'Data Checking'!CU38)</f>
        <v>0</v>
      </c>
      <c r="CI38">
        <f>IF('Data Checking'!CW38="","",'Data Checking'!CW38)</f>
        <v>3</v>
      </c>
      <c r="CJ38">
        <f>IF('Data Checking'!CY38="","",'Data Checking'!CY38)</f>
        <v>1</v>
      </c>
      <c r="CK38">
        <f>IF('Data Checking'!DA38="","",'Data Checking'!DA38)</f>
        <v>0</v>
      </c>
      <c r="CL38">
        <f>IF('Data Checking'!DC38="","",'Data Checking'!DC38)</f>
        <v>0</v>
      </c>
      <c r="CM38">
        <f>IF('Data Checking'!DE38="","",'Data Checking'!DE38)</f>
        <v>0</v>
      </c>
      <c r="CN38">
        <f>IF('Data Checking'!DG38="","",'Data Checking'!DG38)</f>
        <v>8</v>
      </c>
      <c r="CO38">
        <f>IF('Data Checking'!DI38="","",'Data Checking'!DI38)</f>
        <v>5</v>
      </c>
      <c r="CP38">
        <f>IF('Data Checking'!DK38="","",'Data Checking'!DK38)</f>
        <v>15</v>
      </c>
      <c r="CQ38">
        <f>IF('Data Checking'!DL38="","",'Data Checking'!DL38)</f>
        <v>5</v>
      </c>
      <c r="CR38">
        <f>IF('Data Checking'!DM38="","",'Data Checking'!DM38)</f>
        <v>25</v>
      </c>
      <c r="CS38">
        <f>IF('Data Checking'!DN38="","",'Data Checking'!DN38)</f>
        <v>0</v>
      </c>
      <c r="CT38">
        <f>IF('Data Checking'!DO38="","",'Data Checking'!DO38)</f>
        <v>10</v>
      </c>
      <c r="CU38">
        <f>IF('Data Checking'!DP38="","",'Data Checking'!DP38)</f>
        <v>0</v>
      </c>
      <c r="CV38" t="str">
        <f>IF('Data Checking'!DQ38="","",'Data Checking'!DQ38)</f>
        <v/>
      </c>
      <c r="CW38" t="str">
        <f>IF('Data Checking'!DR38="","",'Data Checking'!DR38)</f>
        <v/>
      </c>
      <c r="CX38" t="str">
        <f>IF('Data Checking'!DS38="","",'Data Checking'!DS38)</f>
        <v/>
      </c>
      <c r="CY38" t="str">
        <f>IF('Data Checking'!DT38="","",'Data Checking'!DT38)</f>
        <v/>
      </c>
      <c r="CZ38" t="str">
        <f>IF('Data Checking'!DU38="","",'Data Checking'!DU38)</f>
        <v/>
      </c>
      <c r="DA38" t="str">
        <f>IF('Data Checking'!DV38="","",'Data Checking'!DV38)</f>
        <v/>
      </c>
      <c r="DB38" t="str">
        <f>IF('Data Checking'!DW38="","",'Data Checking'!DW38)</f>
        <v/>
      </c>
      <c r="DC38" t="str">
        <f>IF('Data Checking'!DY38="","",'Data Checking'!DY38)</f>
        <v/>
      </c>
      <c r="DD38" t="str">
        <f>IF('Data Checking'!EA38="","",'Data Checking'!EA38)</f>
        <v/>
      </c>
      <c r="DE38" t="str">
        <f>IF('Data Checking'!EC38="","",'Data Checking'!EC38)</f>
        <v/>
      </c>
      <c r="DF38" t="str">
        <f>IF('Data Checking'!EE38="","",'Data Checking'!EE38)</f>
        <v/>
      </c>
      <c r="DG38" t="str">
        <f>IF('Data Checking'!EG38="","",'Data Checking'!EG38)</f>
        <v/>
      </c>
      <c r="DH38" t="str">
        <f>IF('Data Checking'!EI38="","",'Data Checking'!EI38)</f>
        <v/>
      </c>
      <c r="DI38" t="str">
        <f>IF('Data Checking'!EJ38="","",'Data Checking'!EJ38)</f>
        <v/>
      </c>
      <c r="DJ38" t="str">
        <f>IF('Data Checking'!EK38="","",'Data Checking'!EK38)</f>
        <v/>
      </c>
      <c r="DK38" t="str">
        <f>IF('Data Checking'!EL38="","",'Data Checking'!EL38)</f>
        <v/>
      </c>
      <c r="DL38" t="str">
        <f>IF('Data Checking'!EM38="","",'Data Checking'!EM38)</f>
        <v/>
      </c>
      <c r="DM38" t="str">
        <f>IF('Data Checking'!EN38="","",'Data Checking'!EN38)</f>
        <v/>
      </c>
      <c r="DN38" t="str">
        <f>IF('Data Checking'!EO38="","",'Data Checking'!EO38)</f>
        <v>Non</v>
      </c>
      <c r="DO38" t="str">
        <f>IF('Data Checking'!EP38="","",'Data Checking'!EP38)</f>
        <v/>
      </c>
      <c r="DP38" t="str">
        <f>IF('Data Checking'!ER38="","",'Data Checking'!ER38)</f>
        <v/>
      </c>
      <c r="DQ38" t="str">
        <f>IF('Data Checking'!ES38="","",'Data Checking'!ES38)</f>
        <v/>
      </c>
      <c r="DR38" t="str">
        <f>IF('Data Checking'!ET38="","",'Data Checking'!ET38)</f>
        <v/>
      </c>
      <c r="DS38" t="str">
        <f>IF('Data Checking'!EU38="","",'Data Checking'!EU38)</f>
        <v/>
      </c>
      <c r="DT38" t="str">
        <f>IF('Data Checking'!EV38="","",'Data Checking'!EV38)</f>
        <v>Station de radio Appel téléphonique</v>
      </c>
      <c r="DU38">
        <f>IF('Data Checking'!EW38="","",'Data Checking'!EW38)</f>
        <v>1</v>
      </c>
      <c r="DV38">
        <f>IF('Data Checking'!EX38="","",'Data Checking'!EX38)</f>
        <v>0</v>
      </c>
      <c r="DW38">
        <f>IF('Data Checking'!EY38="","",'Data Checking'!EY38)</f>
        <v>0</v>
      </c>
      <c r="DX38">
        <f>IF('Data Checking'!EZ38="","",'Data Checking'!EZ38)</f>
        <v>0</v>
      </c>
      <c r="DY38">
        <f>IF('Data Checking'!FA38="","",'Data Checking'!FA38)</f>
        <v>0</v>
      </c>
      <c r="DZ38">
        <f>IF('Data Checking'!FB38="","",'Data Checking'!FB38)</f>
        <v>1</v>
      </c>
      <c r="EA38">
        <f>IF('Data Checking'!FC38="","",'Data Checking'!FC38)</f>
        <v>0</v>
      </c>
      <c r="EB38">
        <f>IF('Data Checking'!FD38="","",'Data Checking'!FD38)</f>
        <v>0</v>
      </c>
      <c r="EC38">
        <f>IF('Data Checking'!FE38="","",'Data Checking'!FE38)</f>
        <v>0</v>
      </c>
      <c r="ED38">
        <f>IF('Data Checking'!FF38="","",'Data Checking'!FF38)</f>
        <v>0</v>
      </c>
      <c r="EE38">
        <f>IF('Data Checking'!FG38="","",'Data Checking'!FG38)</f>
        <v>0</v>
      </c>
      <c r="EF38">
        <f>IF('Data Checking'!FH38="","",'Data Checking'!FH38)</f>
        <v>0</v>
      </c>
      <c r="EG38">
        <f>IF('Data Checking'!FI38="","",'Data Checking'!FI38)</f>
        <v>0</v>
      </c>
      <c r="EH38" t="str">
        <f>IF('Data Checking'!FJ38="","",'Data Checking'!FJ38)</f>
        <v/>
      </c>
      <c r="EI38" t="str">
        <f>IF('Data Checking'!FK38="","",'Data Checking'!FK38)</f>
        <v>Je ne sais pas</v>
      </c>
      <c r="EJ38" t="str">
        <f>IF('Data Checking'!FL38="","",'Data Checking'!FL38)</f>
        <v/>
      </c>
      <c r="EK38" t="str">
        <f>IF('Data Checking'!FM38="","",'Data Checking'!FM38)</f>
        <v>Oui</v>
      </c>
      <c r="EL38" t="str">
        <f>IF('Data Checking'!FN38="","",'Data Checking'!FN38)</f>
        <v/>
      </c>
      <c r="EM38" t="str">
        <f>IF('Data Checking'!FO38="","",'Data Checking'!FO38)</f>
        <v>Oui</v>
      </c>
      <c r="EN38" t="str">
        <f>IF('Data Checking'!FP38="","",'Data Checking'!FP38)</f>
        <v/>
      </c>
      <c r="EO38" t="str">
        <f>IF('Data Checking'!FQ38="","",'Data Checking'!FQ38)</f>
        <v/>
      </c>
      <c r="EP38" t="str">
        <f>IF('Data Checking'!FR38="","",'Data Checking'!FR38)</f>
        <v/>
      </c>
      <c r="EQ38" t="str">
        <f>IF('Data Checking'!FS38="","",'Data Checking'!FS38)</f>
        <v>Kafindo Emmanu</v>
      </c>
      <c r="ER38">
        <f>IF('Data Checking'!FT38="","",'Data Checking'!FT38)</f>
        <v>3</v>
      </c>
      <c r="ES38" t="str">
        <f>IF('Data Checking'!FU38="","",'Data Checking'!FU38)</f>
        <v xml:space="preserve">L'IC n'est pas assez précis </v>
      </c>
      <c r="ET38" t="str">
        <f>IF('Data Checking'!FV38="","",'Data Checking'!FV38)</f>
        <v>vWvJfH3sDSZM3uC5W82MGH</v>
      </c>
      <c r="EU38" t="str">
        <f>IF('Data Checking'!FW38="","",'Data Checking'!FW38)</f>
        <v>v89tPMrAjVHLSntiBQ22UJ</v>
      </c>
      <c r="EV38" t="str">
        <f>IF('Data Checking'!FX38="","",'Data Checking'!FX38)</f>
        <v>v5AfrSZTqajduwJVMoNG7f</v>
      </c>
      <c r="EW38" t="str">
        <f>IF('Data Checking'!FY38="","",'Data Checking'!FY38)</f>
        <v>vbptduBAghB4e4bMMgdQUc</v>
      </c>
      <c r="EX38" t="str">
        <f>IF('Data Checking'!FZ38="","",'Data Checking'!FZ38)</f>
        <v>vNycnGWUpYeb3KNNoHrkGX</v>
      </c>
      <c r="EY38" t="str">
        <f>IF('Data Checking'!GA38="","",'Data Checking'!GA38)</f>
        <v/>
      </c>
      <c r="EZ38">
        <f>IF('Data Checking'!GB38="","",'Data Checking'!GB38)</f>
        <v>384358022</v>
      </c>
      <c r="FA38" t="str">
        <f>IF('Data Checking'!GC38="","",'Data Checking'!GC38)</f>
        <v>e7cf0c60-996c-457d-97b6-b514748bdce8</v>
      </c>
      <c r="FB38">
        <f>IF('Data Checking'!GD38="","",'Data Checking'!GD38)</f>
        <v>44944.465358796297</v>
      </c>
      <c r="FC38" t="str">
        <f>IF('Data Checking'!GE38="","",'Data Checking'!GE38)</f>
        <v/>
      </c>
      <c r="FD38" t="str">
        <f>IF('Data Checking'!GF38="","",'Data Checking'!GF38)</f>
        <v/>
      </c>
      <c r="FE38" t="str">
        <f>IF('Data Checking'!GG38="","",'Data Checking'!GG38)</f>
        <v>submitted_via_web</v>
      </c>
      <c r="FF38" t="str">
        <f>IF('Data Checking'!GH38="","",'Data Checking'!GH38)</f>
        <v>reach_rdc_hsm_enqueteur</v>
      </c>
      <c r="FG38" t="str">
        <f>IF('Data Checking'!GI38="","",'Data Checking'!GI38)</f>
        <v/>
      </c>
      <c r="FH38">
        <f>IF('Data Checking'!GJ38="","",'Data Checking'!GJ38)</f>
        <v>72</v>
      </c>
    </row>
    <row r="39" spans="1:164" x14ac:dyDescent="0.25">
      <c r="A39">
        <f>IF('Data Checking'!D39="","",'Data Checking'!D39)</f>
        <v>44944</v>
      </c>
      <c r="B39">
        <f>IF('Data Checking'!E39="","",'Data Checking'!E39)</f>
        <v>44944.494993020831</v>
      </c>
      <c r="C39">
        <f>IF('Data Checking'!F39="","",'Data Checking'!F39)</f>
        <v>44944.543979675916</v>
      </c>
      <c r="D39" t="str">
        <f>IF('Data Checking'!I39="","",'Data Checking'!I39)</f>
        <v>audit.csv</v>
      </c>
      <c r="E39" t="str">
        <f>IF('Data Checking'!J39="","",'Data Checking'!J39)</f>
        <v>https://kc.humanitarianresponse.info/media/original?media_file=reachrdcdata%2Fattachments%2F03786f7074524bcf85122757f5105ae7%2F5a89d7e1-13fc-42c3-9b4f-c0457cc95d35%2Faudit.csv</v>
      </c>
      <c r="F39" t="str">
        <f>IF('Data Checking'!K39="","",'Data Checking'!K39)</f>
        <v/>
      </c>
      <c r="G39" t="str">
        <f>IF('Data Checking'!L39="","",'Data Checking'!L39)</f>
        <v/>
      </c>
      <c r="H39" t="str">
        <f>IF('Data Checking'!M39="","",'Data Checking'!M39)</f>
        <v>ENU10</v>
      </c>
      <c r="I39" t="str">
        <f>IF('Data Checking'!N39="","",'Data Checking'!N39)</f>
        <v>Kalemie</v>
      </c>
      <c r="J39" t="str">
        <f>IF('Data Checking'!O39="","",'Data Checking'!O39)</f>
        <v>Décembre</v>
      </c>
      <c r="K39" t="str">
        <f>IF('Data Checking'!P39="","",'Data Checking'!P39)</f>
        <v>Entretien à distance (appel téléphonique)</v>
      </c>
      <c r="L39">
        <f>IF('Data Checking'!Q39="","",'Data Checking'!Q39)</f>
        <v>816489378</v>
      </c>
      <c r="M39">
        <f>IF('Data Checking'!R39="","",'Data Checking'!R39)</f>
        <v>816489378</v>
      </c>
      <c r="N39" t="str">
        <f>IF('Data Checking'!S39="","",'Data Checking'!S39)</f>
        <v>Oui</v>
      </c>
      <c r="O39" t="str">
        <f>IF('Data Checking'!U39="","",'Data Checking'!U39)</f>
        <v/>
      </c>
      <c r="P39" t="str">
        <f>IF('Data Checking'!V39="","",'Data Checking'!V39)</f>
        <v/>
      </c>
      <c r="Q39" t="str">
        <f>IF('Data Checking'!W39="","",'Data Checking'!W39)</f>
        <v/>
      </c>
      <c r="R39" t="str">
        <f>IF('Data Checking'!X39="","",'Data Checking'!X39)</f>
        <v>Oui</v>
      </c>
      <c r="S39" t="str">
        <f>IF('Data Checking'!Z39="","",'Data Checking'!Z39)</f>
        <v/>
      </c>
      <c r="T39" t="str">
        <f>IF('Data Checking'!AA39="","",'Data Checking'!AA39)</f>
        <v/>
      </c>
      <c r="U39" t="str">
        <f>IF('Data Checking'!AB39="","",'Data Checking'!AB39)</f>
        <v>Maintenant</v>
      </c>
      <c r="V39" t="str">
        <f>IF('Data Checking'!AD39="","",'Data Checking'!AD39)</f>
        <v/>
      </c>
      <c r="W39" t="str">
        <f>IF('Data Checking'!AE39="","",'Data Checking'!AE39)</f>
        <v xml:space="preserve">Bitobale Alphonse </v>
      </c>
      <c r="X39" t="str">
        <f>IF('Data Checking'!AF39="","",'Data Checking'!AF39)</f>
        <v>Homme</v>
      </c>
      <c r="Y39">
        <f>IF('Data Checking'!AG39="","",'Data Checking'!AG39)</f>
        <v>70</v>
      </c>
      <c r="Z39" t="str">
        <f>IF('Data Checking'!AH39="","",'Data Checking'!AH39)</f>
        <v>Agriculteur</v>
      </c>
      <c r="AA39" t="str">
        <f>IF('Data Checking'!AI39="","",'Data Checking'!AI39)</f>
        <v/>
      </c>
      <c r="AB39" t="str">
        <f>IF('Data Checking'!AJ39="","",'Data Checking'!AJ39)</f>
        <v/>
      </c>
      <c r="AC39" t="str">
        <f>IF('Data Checking'!AK39="","",'Data Checking'!AK39)</f>
        <v/>
      </c>
      <c r="AD39" t="str">
        <f>IF('Data Checking'!AL39="","",'Data Checking'!AL39)</f>
        <v/>
      </c>
      <c r="AE39" t="str">
        <f>IF('Data Checking'!AM39="","",'Data Checking'!AM39)</f>
        <v/>
      </c>
      <c r="AF39" t="str">
        <f>IF('Data Checking'!AN39="","",'Data Checking'!AN39)</f>
        <v/>
      </c>
      <c r="AG39" t="str">
        <f>IF('Data Checking'!AO39="","",'Data Checking'!AO39)</f>
        <v/>
      </c>
      <c r="AH39" t="str">
        <f>IF('Data Checking'!AP39="","",'Data Checking'!AP39)</f>
        <v>Personne non déplacée (Autochtone)</v>
      </c>
      <c r="AI39" t="str">
        <f>IF('Data Checking'!AR39="","",'Data Checking'!AR39)</f>
        <v>Tanganyika</v>
      </c>
      <c r="AJ39" t="str">
        <f>IF('Data Checking'!AS39="","",'Data Checking'!AS39)</f>
        <v>Nyunzu</v>
      </c>
      <c r="AK39" t="str">
        <f>IF('Data Checking'!AT39="","",'Data Checking'!AT39)</f>
        <v>Autre (Specifiez)</v>
      </c>
      <c r="AL39" t="str">
        <f>IF('Data Checking'!AU39="","",'Data Checking'!AU39)</f>
        <v>Kaboto</v>
      </c>
      <c r="AM39" t="str">
        <f>IF('Data Checking'!AV39="","",'Data Checking'!AV39)</f>
        <v>Kaboto</v>
      </c>
      <c r="AN39" t="str">
        <f>IF('Data Checking'!AW39="","",'Data Checking'!AW39)</f>
        <v/>
      </c>
      <c r="AO39" t="str">
        <f>IF('Data Checking'!AX39="","",'Data Checking'!AX39)</f>
        <v>Oui</v>
      </c>
      <c r="AP39" t="str">
        <f>IF('Data Checking'!AY39="","",'Data Checking'!AY39)</f>
        <v>Tanganyika</v>
      </c>
      <c r="AQ39" t="str">
        <f>IF('Data Checking'!AZ39="","",'Data Checking'!AZ39)</f>
        <v>Nyunzu</v>
      </c>
      <c r="AR39" t="str">
        <f>IF('Data Checking'!BA39="","",'Data Checking'!BA39)</f>
        <v>Localité</v>
      </c>
      <c r="AS39" t="str">
        <f>IF('Data Checking'!BB39="","",'Data Checking'!BB39)</f>
        <v/>
      </c>
      <c r="AT39" t="str">
        <f>IF('Data Checking'!BC39="","",'Data Checking'!BC39)</f>
        <v/>
      </c>
      <c r="AU39" t="str">
        <f>IF('Data Checking'!BD39="","",'Data Checking'!BD39)</f>
        <v/>
      </c>
      <c r="AV39" t="str">
        <f>IF('Data Checking'!BE39="","",'Data Checking'!BE39)</f>
        <v>Autre (Specifiez)</v>
      </c>
      <c r="AW39" t="str">
        <f>IF('Data Checking'!BF39="","",'Data Checking'!BF39)</f>
        <v>Kaboto</v>
      </c>
      <c r="AX39" t="str">
        <f>IF('Data Checking'!BG39="","",'Data Checking'!BG39)</f>
        <v>Kaboto</v>
      </c>
      <c r="AY39" t="str">
        <f>IF('Data Checking'!BH39="","",'Data Checking'!BH39)</f>
        <v>Non</v>
      </c>
      <c r="AZ39" t="str">
        <f>IF('Data Checking'!BI39="","",'Data Checking'!BI39)</f>
        <v/>
      </c>
      <c r="BA39" t="str">
        <f>IF('Data Checking'!BJ39="","",'Data Checking'!BJ39)</f>
        <v>Oui</v>
      </c>
      <c r="BB39" t="str">
        <f>IF('Data Checking'!BK39="","",'Data Checking'!BK39)</f>
        <v>Oui</v>
      </c>
      <c r="BC39" t="str">
        <f>IF('Data Checking'!BL39="","",'Data Checking'!BL39)</f>
        <v>Kahendwa</v>
      </c>
      <c r="BD39" t="str">
        <f>IF('Data Checking'!BM39="","",'Data Checking'!BM39)</f>
        <v/>
      </c>
      <c r="BE39" t="str">
        <f>IF('Data Checking'!BN39="","",'Data Checking'!BN39)</f>
        <v>Kahendwa</v>
      </c>
      <c r="BF39" t="str">
        <f>IF('Data Checking'!BO39="","",'Data Checking'!BO39)</f>
        <v xml:space="preserve">Centre de santé </v>
      </c>
      <c r="BG39" t="str">
        <f>IF('Data Checking'!BP39="","",'Data Checking'!BP39)</f>
        <v/>
      </c>
      <c r="BH39" t="str">
        <f>IF('Data Checking'!BQ39="","",'Data Checking'!BQ39)</f>
        <v>Autre (Spécifier)</v>
      </c>
      <c r="BI39" t="str">
        <f>IF('Data Checking'!BR39="","",'Data Checking'!BR39)</f>
        <v>Bayoro</v>
      </c>
      <c r="BJ39" t="str">
        <f>IF('Data Checking'!BS39="","",'Data Checking'!BS39)</f>
        <v>Oui</v>
      </c>
      <c r="BK39" t="str">
        <f>IF('Data Checking'!BT39="","",'Data Checking'!BT39)</f>
        <v>Oui</v>
      </c>
      <c r="BL39" t="str">
        <f>IF('Data Checking'!BV39="","",'Data Checking'!BV39)</f>
        <v/>
      </c>
      <c r="BM39" t="str">
        <f>IF('Data Checking'!BW39="","",'Data Checking'!BW39)</f>
        <v/>
      </c>
      <c r="BN39" t="str">
        <f>IF('Data Checking'!BX39="","",'Data Checking'!BX39)</f>
        <v>Oui</v>
      </c>
      <c r="BO39" t="str">
        <f>IF('Data Checking'!BY39="","",'Data Checking'!BY39)</f>
        <v>Non</v>
      </c>
      <c r="BP39" t="str">
        <f>IF('Data Checking'!BZ39="","",'Data Checking'!BZ39)</f>
        <v>Non</v>
      </c>
      <c r="BQ39" t="str">
        <f>IF('Data Checking'!CA39="","",'Data Checking'!CA39)</f>
        <v>Non</v>
      </c>
      <c r="BR39" t="str">
        <f>IF('Data Checking'!CB39="","",'Data Checking'!CB39)</f>
        <v>Non</v>
      </c>
      <c r="BS39" t="str">
        <f>IF('Data Checking'!CC39="","",'Data Checking'!CC39)</f>
        <v/>
      </c>
      <c r="BT39" t="str">
        <f>IF('Data Checking'!CD39="","",'Data Checking'!CD39)</f>
        <v>Communauté hôte (=Autochtones)</v>
      </c>
      <c r="BU39" t="str">
        <f>IF('Data Checking'!CE39="","",'Data Checking'!CE39)</f>
        <v>1</v>
      </c>
      <c r="BV39" t="str">
        <f>IF('Data Checking'!CF39="","",'Data Checking'!CF39)</f>
        <v/>
      </c>
      <c r="BW39" t="str">
        <f>IF('Data Checking'!CG39="","",'Data Checking'!CG39)</f>
        <v/>
      </c>
      <c r="BX39" t="str">
        <f>IF('Data Checking'!CK39="","",'Data Checking'!CK39)</f>
        <v/>
      </c>
      <c r="BY39" t="str">
        <f>IF('Data Checking'!CL39="","",'Data Checking'!CL39)</f>
        <v/>
      </c>
      <c r="BZ39" t="str">
        <f>IF('Data Checking'!CM39="","",'Data Checking'!CM39)</f>
        <v/>
      </c>
      <c r="CA39" t="str">
        <f>IF('Data Checking'!CN39="","",'Data Checking'!CN39)</f>
        <v/>
      </c>
      <c r="CB39" t="str">
        <f>IF('Data Checking'!CO39="","",'Data Checking'!CO39)</f>
        <v/>
      </c>
      <c r="CC39" t="str">
        <f>IF('Data Checking'!CP39="","",'Data Checking'!CP39)</f>
        <v>0.515118250759541</v>
      </c>
      <c r="CD39" t="str">
        <f>IF('Data Checking'!CQ39="","",'Data Checking'!CQ39)</f>
        <v/>
      </c>
      <c r="CE39" t="str">
        <f>IF('Data Checking'!CR39="","",'Data Checking'!CR39)</f>
        <v>1</v>
      </c>
      <c r="CF39" t="str">
        <f>IF('Data Checking'!CS39="","",'Data Checking'!CS39)</f>
        <v/>
      </c>
      <c r="CG39" t="str">
        <f>IF('Data Checking'!CT39="","",'Data Checking'!CT39)</f>
        <v/>
      </c>
      <c r="CH39" t="str">
        <f>IF('Data Checking'!CU39="","",'Data Checking'!CU39)</f>
        <v/>
      </c>
      <c r="CI39" t="str">
        <f>IF('Data Checking'!CW39="","",'Data Checking'!CW39)</f>
        <v/>
      </c>
      <c r="CJ39" t="str">
        <f>IF('Data Checking'!CY39="","",'Data Checking'!CY39)</f>
        <v/>
      </c>
      <c r="CK39" t="str">
        <f>IF('Data Checking'!DA39="","",'Data Checking'!DA39)</f>
        <v/>
      </c>
      <c r="CL39" t="str">
        <f>IF('Data Checking'!DC39="","",'Data Checking'!DC39)</f>
        <v/>
      </c>
      <c r="CM39" t="str">
        <f>IF('Data Checking'!DE39="","",'Data Checking'!DE39)</f>
        <v/>
      </c>
      <c r="CN39" t="str">
        <f>IF('Data Checking'!DG39="","",'Data Checking'!DG39)</f>
        <v/>
      </c>
      <c r="CO39" t="str">
        <f>IF('Data Checking'!DI39="","",'Data Checking'!DI39)</f>
        <v/>
      </c>
      <c r="CP39" t="str">
        <f>IF('Data Checking'!DK39="","",'Data Checking'!DK39)</f>
        <v/>
      </c>
      <c r="CQ39" t="str">
        <f>IF('Data Checking'!DL39="","",'Data Checking'!DL39)</f>
        <v/>
      </c>
      <c r="CR39" t="str">
        <f>IF('Data Checking'!DM39="","",'Data Checking'!DM39)</f>
        <v/>
      </c>
      <c r="CS39" t="str">
        <f>IF('Data Checking'!DN39="","",'Data Checking'!DN39)</f>
        <v/>
      </c>
      <c r="CT39" t="str">
        <f>IF('Data Checking'!DO39="","",'Data Checking'!DO39)</f>
        <v/>
      </c>
      <c r="CU39" t="str">
        <f>IF('Data Checking'!DP39="","",'Data Checking'!DP39)</f>
        <v/>
      </c>
      <c r="CV39" t="str">
        <f>IF('Data Checking'!DQ39="","",'Data Checking'!DQ39)</f>
        <v/>
      </c>
      <c r="CW39" t="str">
        <f>IF('Data Checking'!DR39="","",'Data Checking'!DR39)</f>
        <v/>
      </c>
      <c r="CX39">
        <f>IF('Data Checking'!DS39="","",'Data Checking'!DS39)</f>
        <v>20</v>
      </c>
      <c r="CY39">
        <f>IF('Data Checking'!DT39="","",'Data Checking'!DT39)</f>
        <v>0</v>
      </c>
      <c r="CZ39">
        <f>IF('Data Checking'!DU39="","",'Data Checking'!DU39)</f>
        <v>10</v>
      </c>
      <c r="DA39">
        <f>IF('Data Checking'!DV39="","",'Data Checking'!DV39)</f>
        <v>0</v>
      </c>
      <c r="DB39">
        <f>IF('Data Checking'!DW39="","",'Data Checking'!DW39)</f>
        <v>0</v>
      </c>
      <c r="DC39">
        <f>IF('Data Checking'!DY39="","",'Data Checking'!DY39)</f>
        <v>0</v>
      </c>
      <c r="DD39">
        <f>IF('Data Checking'!EA39="","",'Data Checking'!EA39)</f>
        <v>0</v>
      </c>
      <c r="DE39">
        <f>IF('Data Checking'!EC39="","",'Data Checking'!EC39)</f>
        <v>1</v>
      </c>
      <c r="DF39">
        <f>IF('Data Checking'!EE39="","",'Data Checking'!EE39)</f>
        <v>1</v>
      </c>
      <c r="DG39">
        <f>IF('Data Checking'!EG39="","",'Data Checking'!EG39)</f>
        <v>3</v>
      </c>
      <c r="DH39">
        <f>IF('Data Checking'!EI39="","",'Data Checking'!EI39)</f>
        <v>3</v>
      </c>
      <c r="DI39">
        <f>IF('Data Checking'!EJ39="","",'Data Checking'!EJ39)</f>
        <v>10</v>
      </c>
      <c r="DJ39">
        <f>IF('Data Checking'!EK39="","",'Data Checking'!EK39)</f>
        <v>10</v>
      </c>
      <c r="DK39">
        <f>IF('Data Checking'!EL39="","",'Data Checking'!EL39)</f>
        <v>2</v>
      </c>
      <c r="DL39" t="str">
        <f>IF('Data Checking'!EM39="","",'Data Checking'!EM39)</f>
        <v/>
      </c>
      <c r="DM39" t="str">
        <f>IF('Data Checking'!EN39="","",'Data Checking'!EN39)</f>
        <v/>
      </c>
      <c r="DN39" t="str">
        <f>IF('Data Checking'!EO39="","",'Data Checking'!EO39)</f>
        <v>Oui</v>
      </c>
      <c r="DO39">
        <f>IF('Data Checking'!EP39="","",'Data Checking'!EP39)</f>
        <v>3</v>
      </c>
      <c r="DP39">
        <f>IF('Data Checking'!ER39="","",'Data Checking'!ER39)</f>
        <v>2</v>
      </c>
      <c r="DQ39">
        <f>IF('Data Checking'!ES39="","",'Data Checking'!ES39)</f>
        <v>1</v>
      </c>
      <c r="DR39">
        <f>IF('Data Checking'!ET39="","",'Data Checking'!ET39)</f>
        <v>0</v>
      </c>
      <c r="DS39" t="str">
        <f>IF('Data Checking'!EU39="","",'Data Checking'!EU39)</f>
        <v/>
      </c>
      <c r="DT39" t="str">
        <f>IF('Data Checking'!EV39="","",'Data Checking'!EV39)</f>
        <v>Station de radio Appel téléphonique</v>
      </c>
      <c r="DU39">
        <f>IF('Data Checking'!EW39="","",'Data Checking'!EW39)</f>
        <v>1</v>
      </c>
      <c r="DV39">
        <f>IF('Data Checking'!EX39="","",'Data Checking'!EX39)</f>
        <v>0</v>
      </c>
      <c r="DW39">
        <f>IF('Data Checking'!EY39="","",'Data Checking'!EY39)</f>
        <v>0</v>
      </c>
      <c r="DX39">
        <f>IF('Data Checking'!EZ39="","",'Data Checking'!EZ39)</f>
        <v>0</v>
      </c>
      <c r="DY39">
        <f>IF('Data Checking'!FA39="","",'Data Checking'!FA39)</f>
        <v>0</v>
      </c>
      <c r="DZ39">
        <f>IF('Data Checking'!FB39="","",'Data Checking'!FB39)</f>
        <v>1</v>
      </c>
      <c r="EA39">
        <f>IF('Data Checking'!FC39="","",'Data Checking'!FC39)</f>
        <v>0</v>
      </c>
      <c r="EB39">
        <f>IF('Data Checking'!FD39="","",'Data Checking'!FD39)</f>
        <v>0</v>
      </c>
      <c r="EC39">
        <f>IF('Data Checking'!FE39="","",'Data Checking'!FE39)</f>
        <v>0</v>
      </c>
      <c r="ED39">
        <f>IF('Data Checking'!FF39="","",'Data Checking'!FF39)</f>
        <v>0</v>
      </c>
      <c r="EE39">
        <f>IF('Data Checking'!FG39="","",'Data Checking'!FG39)</f>
        <v>0</v>
      </c>
      <c r="EF39">
        <f>IF('Data Checking'!FH39="","",'Data Checking'!FH39)</f>
        <v>0</v>
      </c>
      <c r="EG39">
        <f>IF('Data Checking'!FI39="","",'Data Checking'!FI39)</f>
        <v>0</v>
      </c>
      <c r="EH39" t="str">
        <f>IF('Data Checking'!FJ39="","",'Data Checking'!FJ39)</f>
        <v/>
      </c>
      <c r="EI39" t="str">
        <f>IF('Data Checking'!FK39="","",'Data Checking'!FK39)</f>
        <v>Information sur les politiques publiques mise en œuvre dans le pays /la province (y compris sur le developpement)</v>
      </c>
      <c r="EJ39" t="str">
        <f>IF('Data Checking'!FL39="","",'Data Checking'!FL39)</f>
        <v/>
      </c>
      <c r="EK39" t="str">
        <f>IF('Data Checking'!FM39="","",'Data Checking'!FM39)</f>
        <v>Oui</v>
      </c>
      <c r="EL39" t="str">
        <f>IF('Data Checking'!FN39="","",'Data Checking'!FN39)</f>
        <v/>
      </c>
      <c r="EM39" t="str">
        <f>IF('Data Checking'!FO39="","",'Data Checking'!FO39)</f>
        <v>Oui</v>
      </c>
      <c r="EN39" t="str">
        <f>IF('Data Checking'!FP39="","",'Data Checking'!FP39)</f>
        <v/>
      </c>
      <c r="EO39" t="str">
        <f>IF('Data Checking'!FQ39="","",'Data Checking'!FQ39)</f>
        <v/>
      </c>
      <c r="EP39" t="str">
        <f>IF('Data Checking'!FR39="","",'Data Checking'!FR39)</f>
        <v/>
      </c>
      <c r="EQ39" t="str">
        <f>IF('Data Checking'!FS39="","",'Data Checking'!FS39)</f>
        <v xml:space="preserve">Bitobal Alphonse </v>
      </c>
      <c r="ER39">
        <f>IF('Data Checking'!FT39="","",'Data Checking'!FT39)</f>
        <v>5</v>
      </c>
      <c r="ES39" t="str">
        <f>IF('Data Checking'!FU39="","",'Data Checking'!FU39)</f>
        <v xml:space="preserve">Il connais la situation de la localité </v>
      </c>
      <c r="ET39" t="str">
        <f>IF('Data Checking'!FV39="","",'Data Checking'!FV39)</f>
        <v>vWvJfH3sDSZM3uC5W82MGH</v>
      </c>
      <c r="EU39" t="str">
        <f>IF('Data Checking'!FW39="","",'Data Checking'!FW39)</f>
        <v>v89tPMrAjVHLSntiBQ22UJ</v>
      </c>
      <c r="EV39" t="str">
        <f>IF('Data Checking'!FX39="","",'Data Checking'!FX39)</f>
        <v>v5AfrSZTqajduwJVMoNG7f</v>
      </c>
      <c r="EW39" t="str">
        <f>IF('Data Checking'!FY39="","",'Data Checking'!FY39)</f>
        <v>vbptduBAghB4e4bMMgdQUc</v>
      </c>
      <c r="EX39" t="str">
        <f>IF('Data Checking'!FZ39="","",'Data Checking'!FZ39)</f>
        <v>vNycnGWUpYeb3KNNoHrkGX</v>
      </c>
      <c r="EY39" t="str">
        <f>IF('Data Checking'!GA39="","",'Data Checking'!GA39)</f>
        <v/>
      </c>
      <c r="EZ39">
        <f>IF('Data Checking'!GB39="","",'Data Checking'!GB39)</f>
        <v>384358162</v>
      </c>
      <c r="FA39" t="str">
        <f>IF('Data Checking'!GC39="","",'Data Checking'!GC39)</f>
        <v>5a89d7e1-13fc-42c3-9b4f-c0457cc95d35</v>
      </c>
      <c r="FB39">
        <f>IF('Data Checking'!GD39="","",'Data Checking'!GD39)</f>
        <v>44944.465462962973</v>
      </c>
      <c r="FC39" t="str">
        <f>IF('Data Checking'!GE39="","",'Data Checking'!GE39)</f>
        <v/>
      </c>
      <c r="FD39" t="str">
        <f>IF('Data Checking'!GF39="","",'Data Checking'!GF39)</f>
        <v/>
      </c>
      <c r="FE39" t="str">
        <f>IF('Data Checking'!GG39="","",'Data Checking'!GG39)</f>
        <v>submitted_via_web</v>
      </c>
      <c r="FF39" t="str">
        <f>IF('Data Checking'!GH39="","",'Data Checking'!GH39)</f>
        <v>reach_rdc_hsm_enqueteur</v>
      </c>
      <c r="FG39" t="str">
        <f>IF('Data Checking'!GI39="","",'Data Checking'!GI39)</f>
        <v/>
      </c>
      <c r="FH39">
        <f>IF('Data Checking'!GJ39="","",'Data Checking'!GJ39)</f>
        <v>73</v>
      </c>
    </row>
    <row r="40" spans="1:164" x14ac:dyDescent="0.25">
      <c r="A40">
        <f>IF('Data Checking'!D40="","",'Data Checking'!D40)</f>
        <v>44944</v>
      </c>
      <c r="B40">
        <f>IF('Data Checking'!E40="","",'Data Checking'!E40)</f>
        <v>44944.445283425928</v>
      </c>
      <c r="C40">
        <f>IF('Data Checking'!F40="","",'Data Checking'!F40)</f>
        <v>44944.479912303243</v>
      </c>
      <c r="D40" t="str">
        <f>IF('Data Checking'!I40="","",'Data Checking'!I40)</f>
        <v>audit.csv</v>
      </c>
      <c r="E40" t="str">
        <f>IF('Data Checking'!J40="","",'Data Checking'!J40)</f>
        <v>https://kc.humanitarianresponse.info/media/original?media_file=reachrdcdata%2Fattachments%2F03786f7074524bcf85122757f5105ae7%2Fd663fac0-223a-463f-abf8-8f6cae2f4b93%2Faudit.csv</v>
      </c>
      <c r="F40" t="str">
        <f>IF('Data Checking'!K40="","",'Data Checking'!K40)</f>
        <v/>
      </c>
      <c r="G40" t="str">
        <f>IF('Data Checking'!L40="","",'Data Checking'!L40)</f>
        <v/>
      </c>
      <c r="H40" t="str">
        <f>IF('Data Checking'!M40="","",'Data Checking'!M40)</f>
        <v>ENU2</v>
      </c>
      <c r="I40" t="str">
        <f>IF('Data Checking'!N40="","",'Data Checking'!N40)</f>
        <v>Kalemie</v>
      </c>
      <c r="J40" t="str">
        <f>IF('Data Checking'!O40="","",'Data Checking'!O40)</f>
        <v>Décembre</v>
      </c>
      <c r="K40" t="str">
        <f>IF('Data Checking'!P40="","",'Data Checking'!P40)</f>
        <v>Entretien à distance (appel téléphonique)</v>
      </c>
      <c r="L40">
        <f>IF('Data Checking'!Q40="","",'Data Checking'!Q40)</f>
        <v>812555281</v>
      </c>
      <c r="M40">
        <f>IF('Data Checking'!R40="","",'Data Checking'!R40)</f>
        <v>812555281</v>
      </c>
      <c r="N40" t="str">
        <f>IF('Data Checking'!S40="","",'Data Checking'!S40)</f>
        <v>Oui</v>
      </c>
      <c r="O40" t="str">
        <f>IF('Data Checking'!U40="","",'Data Checking'!U40)</f>
        <v/>
      </c>
      <c r="P40" t="str">
        <f>IF('Data Checking'!V40="","",'Data Checking'!V40)</f>
        <v/>
      </c>
      <c r="Q40" t="str">
        <f>IF('Data Checking'!W40="","",'Data Checking'!W40)</f>
        <v/>
      </c>
      <c r="R40" t="str">
        <f>IF('Data Checking'!X40="","",'Data Checking'!X40)</f>
        <v>Oui</v>
      </c>
      <c r="S40" t="str">
        <f>IF('Data Checking'!Z40="","",'Data Checking'!Z40)</f>
        <v/>
      </c>
      <c r="T40" t="str">
        <f>IF('Data Checking'!AA40="","",'Data Checking'!AA40)</f>
        <v/>
      </c>
      <c r="U40" t="str">
        <f>IF('Data Checking'!AB40="","",'Data Checking'!AB40)</f>
        <v>Maintenant</v>
      </c>
      <c r="V40" t="str">
        <f>IF('Data Checking'!AD40="","",'Data Checking'!AD40)</f>
        <v/>
      </c>
      <c r="W40" t="str">
        <f>IF('Data Checking'!AE40="","",'Data Checking'!AE40)</f>
        <v>Ngoy lwangwa</v>
      </c>
      <c r="X40" t="str">
        <f>IF('Data Checking'!AF40="","",'Data Checking'!AF40)</f>
        <v>Homme</v>
      </c>
      <c r="Y40">
        <f>IF('Data Checking'!AG40="","",'Data Checking'!AG40)</f>
        <v>40</v>
      </c>
      <c r="Z40" t="str">
        <f>IF('Data Checking'!AH40="","",'Data Checking'!AH40)</f>
        <v>Autorité traditionnelle/chef communautaire</v>
      </c>
      <c r="AA40" t="str">
        <f>IF('Data Checking'!AI40="","",'Data Checking'!AI40)</f>
        <v/>
      </c>
      <c r="AB40" t="str">
        <f>IF('Data Checking'!AJ40="","",'Data Checking'!AJ40)</f>
        <v>Localité/village</v>
      </c>
      <c r="AC40" t="str">
        <f>IF('Data Checking'!AK40="","",'Data Checking'!AK40)</f>
        <v/>
      </c>
      <c r="AD40" t="str">
        <f>IF('Data Checking'!AL40="","",'Data Checking'!AL40)</f>
        <v/>
      </c>
      <c r="AE40" t="str">
        <f>IF('Data Checking'!AM40="","",'Data Checking'!AM40)</f>
        <v/>
      </c>
      <c r="AF40" t="str">
        <f>IF('Data Checking'!AN40="","",'Data Checking'!AN40)</f>
        <v/>
      </c>
      <c r="AG40" t="str">
        <f>IF('Data Checking'!AO40="","",'Data Checking'!AO40)</f>
        <v/>
      </c>
      <c r="AH40" t="str">
        <f>IF('Data Checking'!AP40="","",'Data Checking'!AP40)</f>
        <v>Personne retournée</v>
      </c>
      <c r="AI40" t="str">
        <f>IF('Data Checking'!AR40="","",'Data Checking'!AR40)</f>
        <v>Tanganyika</v>
      </c>
      <c r="AJ40" t="str">
        <f>IF('Data Checking'!AS40="","",'Data Checking'!AS40)</f>
        <v>Nyemba</v>
      </c>
      <c r="AK40" t="str">
        <f>IF('Data Checking'!AT40="","",'Data Checking'!AT40)</f>
        <v>Autre (Specifiez)</v>
      </c>
      <c r="AL40" t="str">
        <f>IF('Data Checking'!AU40="","",'Data Checking'!AU40)</f>
        <v>Bahingwa</v>
      </c>
      <c r="AM40" t="str">
        <f>IF('Data Checking'!AV40="","",'Data Checking'!AV40)</f>
        <v>Bahingwa</v>
      </c>
      <c r="AN40" t="str">
        <f>IF('Data Checking'!AW40="","",'Data Checking'!AW40)</f>
        <v/>
      </c>
      <c r="AO40" t="str">
        <f>IF('Data Checking'!AX40="","",'Data Checking'!AX40)</f>
        <v>Oui</v>
      </c>
      <c r="AP40" t="str">
        <f>IF('Data Checking'!AY40="","",'Data Checking'!AY40)</f>
        <v>Tanganyika</v>
      </c>
      <c r="AQ40" t="str">
        <f>IF('Data Checking'!AZ40="","",'Data Checking'!AZ40)</f>
        <v>Nyemba</v>
      </c>
      <c r="AR40" t="str">
        <f>IF('Data Checking'!BA40="","",'Data Checking'!BA40)</f>
        <v>Localité</v>
      </c>
      <c r="AS40" t="str">
        <f>IF('Data Checking'!BB40="","",'Data Checking'!BB40)</f>
        <v/>
      </c>
      <c r="AT40" t="str">
        <f>IF('Data Checking'!BC40="","",'Data Checking'!BC40)</f>
        <v/>
      </c>
      <c r="AU40" t="str">
        <f>IF('Data Checking'!BD40="","",'Data Checking'!BD40)</f>
        <v/>
      </c>
      <c r="AV40" t="str">
        <f>IF('Data Checking'!BE40="","",'Data Checking'!BE40)</f>
        <v>Autre (Specifiez)</v>
      </c>
      <c r="AW40" t="str">
        <f>IF('Data Checking'!BF40="","",'Data Checking'!BF40)</f>
        <v>Bahingwa</v>
      </c>
      <c r="AX40" t="str">
        <f>IF('Data Checking'!BG40="","",'Data Checking'!BG40)</f>
        <v>Bahingwa</v>
      </c>
      <c r="AY40" t="str">
        <f>IF('Data Checking'!BH40="","",'Data Checking'!BH40)</f>
        <v>Non</v>
      </c>
      <c r="AZ40" t="str">
        <f>IF('Data Checking'!BI40="","",'Data Checking'!BI40)</f>
        <v/>
      </c>
      <c r="BA40" t="str">
        <f>IF('Data Checking'!BJ40="","",'Data Checking'!BJ40)</f>
        <v>Oui</v>
      </c>
      <c r="BB40" t="str">
        <f>IF('Data Checking'!BK40="","",'Data Checking'!BK40)</f>
        <v>Oui</v>
      </c>
      <c r="BC40" t="str">
        <f>IF('Data Checking'!BL40="","",'Data Checking'!BL40)</f>
        <v>Kasongo mukuli</v>
      </c>
      <c r="BD40" t="str">
        <f>IF('Data Checking'!BM40="","",'Data Checking'!BM40)</f>
        <v/>
      </c>
      <c r="BE40" t="str">
        <f>IF('Data Checking'!BN40="","",'Data Checking'!BN40)</f>
        <v>Kasongo mukuli</v>
      </c>
      <c r="BF40" t="str">
        <f>IF('Data Checking'!BO40="","",'Data Checking'!BO40)</f>
        <v>Centre de senté</v>
      </c>
      <c r="BG40" t="str">
        <f>IF('Data Checking'!BP40="","",'Data Checking'!BP40)</f>
        <v/>
      </c>
      <c r="BH40" t="str">
        <f>IF('Data Checking'!BQ40="","",'Data Checking'!BQ40)</f>
        <v>BABINGA</v>
      </c>
      <c r="BI40" t="str">
        <f>IF('Data Checking'!BR40="","",'Data Checking'!BR40)</f>
        <v/>
      </c>
      <c r="BJ40" t="str">
        <f>IF('Data Checking'!BS40="","",'Data Checking'!BS40)</f>
        <v>Oui</v>
      </c>
      <c r="BK40" t="str">
        <f>IF('Data Checking'!BT40="","",'Data Checking'!BT40)</f>
        <v>Oui</v>
      </c>
      <c r="BL40" t="str">
        <f>IF('Data Checking'!BV40="","",'Data Checking'!BV40)</f>
        <v/>
      </c>
      <c r="BM40" t="str">
        <f>IF('Data Checking'!BW40="","",'Data Checking'!BW40)</f>
        <v/>
      </c>
      <c r="BN40" t="str">
        <f>IF('Data Checking'!BX40="","",'Data Checking'!BX40)</f>
        <v>Oui</v>
      </c>
      <c r="BO40" t="str">
        <f>IF('Data Checking'!BY40="","",'Data Checking'!BY40)</f>
        <v>Oui</v>
      </c>
      <c r="BP40" t="str">
        <f>IF('Data Checking'!BZ40="","",'Data Checking'!BZ40)</f>
        <v>Oui</v>
      </c>
      <c r="BQ40" t="str">
        <f>IF('Data Checking'!CA40="","",'Data Checking'!CA40)</f>
        <v>Non</v>
      </c>
      <c r="BR40" t="str">
        <f>IF('Data Checking'!CB40="","",'Data Checking'!CB40)</f>
        <v>Non</v>
      </c>
      <c r="BS40" t="str">
        <f>IF('Data Checking'!CC40="","",'Data Checking'!CC40)</f>
        <v/>
      </c>
      <c r="BT40" t="str">
        <f>IF('Data Checking'!CD40="","",'Data Checking'!CD40)</f>
        <v>Communauté hôte (=Autochtones)</v>
      </c>
      <c r="BU40" t="str">
        <f>IF('Data Checking'!CE40="","",'Data Checking'!CE40)</f>
        <v>3</v>
      </c>
      <c r="BV40" t="str">
        <f>IF('Data Checking'!CF40="","",'Data Checking'!CF40)</f>
        <v>Oui</v>
      </c>
      <c r="BW40" t="str">
        <f>IF('Data Checking'!CG40="","",'Data Checking'!CG40)</f>
        <v>Personnes retournées</v>
      </c>
      <c r="BX40">
        <f>IF('Data Checking'!CK40="","",'Data Checking'!CK40)</f>
        <v>0</v>
      </c>
      <c r="BY40">
        <f>IF('Data Checking'!CL40="","",'Data Checking'!CL40)</f>
        <v>0</v>
      </c>
      <c r="BZ40">
        <f>IF('Data Checking'!CM40="","",'Data Checking'!CM40)</f>
        <v>1</v>
      </c>
      <c r="CA40">
        <f>IF('Data Checking'!CN40="","",'Data Checking'!CN40)</f>
        <v>0</v>
      </c>
      <c r="CB40">
        <f>IF('Data Checking'!CO40="","",'Data Checking'!CO40)</f>
        <v>0</v>
      </c>
      <c r="CC40" t="str">
        <f>IF('Data Checking'!CP40="","",'Data Checking'!CP40)</f>
        <v>0.8094040287470144</v>
      </c>
      <c r="CD40" t="str">
        <f>IF('Data Checking'!CQ40="","",'Data Checking'!CQ40)</f>
        <v/>
      </c>
      <c r="CE40" t="str">
        <f>IF('Data Checking'!CR40="","",'Data Checking'!CR40)</f>
        <v>1</v>
      </c>
      <c r="CF40" t="str">
        <f>IF('Data Checking'!CS40="","",'Data Checking'!CS40)</f>
        <v/>
      </c>
      <c r="CG40" t="str">
        <f>IF('Data Checking'!CT40="","",'Data Checking'!CT40)</f>
        <v/>
      </c>
      <c r="CH40" t="str">
        <f>IF('Data Checking'!CU40="","",'Data Checking'!CU40)</f>
        <v/>
      </c>
      <c r="CI40" t="str">
        <f>IF('Data Checking'!CW40="","",'Data Checking'!CW40)</f>
        <v/>
      </c>
      <c r="CJ40" t="str">
        <f>IF('Data Checking'!CY40="","",'Data Checking'!CY40)</f>
        <v/>
      </c>
      <c r="CK40" t="str">
        <f>IF('Data Checking'!DA40="","",'Data Checking'!DA40)</f>
        <v/>
      </c>
      <c r="CL40" t="str">
        <f>IF('Data Checking'!DC40="","",'Data Checking'!DC40)</f>
        <v/>
      </c>
      <c r="CM40" t="str">
        <f>IF('Data Checking'!DE40="","",'Data Checking'!DE40)</f>
        <v/>
      </c>
      <c r="CN40" t="str">
        <f>IF('Data Checking'!DG40="","",'Data Checking'!DG40)</f>
        <v/>
      </c>
      <c r="CO40" t="str">
        <f>IF('Data Checking'!DI40="","",'Data Checking'!DI40)</f>
        <v/>
      </c>
      <c r="CP40" t="str">
        <f>IF('Data Checking'!DK40="","",'Data Checking'!DK40)</f>
        <v/>
      </c>
      <c r="CQ40" t="str">
        <f>IF('Data Checking'!DL40="","",'Data Checking'!DL40)</f>
        <v/>
      </c>
      <c r="CR40" t="str">
        <f>IF('Data Checking'!DM40="","",'Data Checking'!DM40)</f>
        <v/>
      </c>
      <c r="CS40" t="str">
        <f>IF('Data Checking'!DN40="","",'Data Checking'!DN40)</f>
        <v/>
      </c>
      <c r="CT40" t="str">
        <f>IF('Data Checking'!DO40="","",'Data Checking'!DO40)</f>
        <v/>
      </c>
      <c r="CU40" t="str">
        <f>IF('Data Checking'!DP40="","",'Data Checking'!DP40)</f>
        <v/>
      </c>
      <c r="CV40" t="str">
        <f>IF('Data Checking'!DQ40="","",'Data Checking'!DQ40)</f>
        <v/>
      </c>
      <c r="CW40" t="str">
        <f>IF('Data Checking'!DR40="","",'Data Checking'!DR40)</f>
        <v/>
      </c>
      <c r="CX40">
        <f>IF('Data Checking'!DS40="","",'Data Checking'!DS40)</f>
        <v>40</v>
      </c>
      <c r="CY40">
        <f>IF('Data Checking'!DT40="","",'Data Checking'!DT40)</f>
        <v>15</v>
      </c>
      <c r="CZ40">
        <f>IF('Data Checking'!DU40="","",'Data Checking'!DU40)</f>
        <v>10</v>
      </c>
      <c r="DA40">
        <f>IF('Data Checking'!DV40="","",'Data Checking'!DV40)</f>
        <v>5</v>
      </c>
      <c r="DB40">
        <f>IF('Data Checking'!DW40="","",'Data Checking'!DW40)</f>
        <v>2</v>
      </c>
      <c r="DC40">
        <f>IF('Data Checking'!DY40="","",'Data Checking'!DY40)</f>
        <v>3</v>
      </c>
      <c r="DD40">
        <f>IF('Data Checking'!EA40="","",'Data Checking'!EA40)</f>
        <v>4</v>
      </c>
      <c r="DE40">
        <f>IF('Data Checking'!EC40="","",'Data Checking'!EC40)</f>
        <v>6</v>
      </c>
      <c r="DF40">
        <f>IF('Data Checking'!EE40="","",'Data Checking'!EE40)</f>
        <v>7</v>
      </c>
      <c r="DG40">
        <f>IF('Data Checking'!EG40="","",'Data Checking'!EG40)</f>
        <v>7</v>
      </c>
      <c r="DH40">
        <f>IF('Data Checking'!EI40="","",'Data Checking'!EI40)</f>
        <v>13</v>
      </c>
      <c r="DI40">
        <f>IF('Data Checking'!EJ40="","",'Data Checking'!EJ40)</f>
        <v>15</v>
      </c>
      <c r="DJ40">
        <f>IF('Data Checking'!EK40="","",'Data Checking'!EK40)</f>
        <v>10</v>
      </c>
      <c r="DK40">
        <f>IF('Data Checking'!EL40="","",'Data Checking'!EL40)</f>
        <v>5</v>
      </c>
      <c r="DL40" t="str">
        <f>IF('Data Checking'!EM40="","",'Data Checking'!EM40)</f>
        <v/>
      </c>
      <c r="DM40" t="str">
        <f>IF('Data Checking'!EN40="","",'Data Checking'!EN40)</f>
        <v/>
      </c>
      <c r="DN40" t="str">
        <f>IF('Data Checking'!EO40="","",'Data Checking'!EO40)</f>
        <v>Oui</v>
      </c>
      <c r="DO40">
        <f>IF('Data Checking'!EP40="","",'Data Checking'!EP40)</f>
        <v>3</v>
      </c>
      <c r="DP40">
        <f>IF('Data Checking'!ER40="","",'Data Checking'!ER40)</f>
        <v>8</v>
      </c>
      <c r="DQ40">
        <f>IF('Data Checking'!ES40="","",'Data Checking'!ES40)</f>
        <v>6</v>
      </c>
      <c r="DR40">
        <f>IF('Data Checking'!ET40="","",'Data Checking'!ET40)</f>
        <v>3</v>
      </c>
      <c r="DS40" t="str">
        <f>IF('Data Checking'!EU40="","",'Data Checking'!EU40)</f>
        <v/>
      </c>
      <c r="DT40" t="str">
        <f>IF('Data Checking'!EV40="","",'Data Checking'!EV40)</f>
        <v>Station de radio Conversation avec les autorités locales Conversation avec leaders communautaires (pas autorité locale)</v>
      </c>
      <c r="DU40">
        <f>IF('Data Checking'!EW40="","",'Data Checking'!EW40)</f>
        <v>1</v>
      </c>
      <c r="DV40">
        <f>IF('Data Checking'!EX40="","",'Data Checking'!EX40)</f>
        <v>0</v>
      </c>
      <c r="DW40">
        <f>IF('Data Checking'!EY40="","",'Data Checking'!EY40)</f>
        <v>0</v>
      </c>
      <c r="DX40">
        <f>IF('Data Checking'!EZ40="","",'Data Checking'!EZ40)</f>
        <v>0</v>
      </c>
      <c r="DY40">
        <f>IF('Data Checking'!FA40="","",'Data Checking'!FA40)</f>
        <v>0</v>
      </c>
      <c r="DZ40">
        <f>IF('Data Checking'!FB40="","",'Data Checking'!FB40)</f>
        <v>0</v>
      </c>
      <c r="EA40">
        <f>IF('Data Checking'!FC40="","",'Data Checking'!FC40)</f>
        <v>1</v>
      </c>
      <c r="EB40">
        <f>IF('Data Checking'!FD40="","",'Data Checking'!FD40)</f>
        <v>0</v>
      </c>
      <c r="EC40">
        <f>IF('Data Checking'!FE40="","",'Data Checking'!FE40)</f>
        <v>1</v>
      </c>
      <c r="ED40">
        <f>IF('Data Checking'!FF40="","",'Data Checking'!FF40)</f>
        <v>0</v>
      </c>
      <c r="EE40">
        <f>IF('Data Checking'!FG40="","",'Data Checking'!FG40)</f>
        <v>0</v>
      </c>
      <c r="EF40">
        <f>IF('Data Checking'!FH40="","",'Data Checking'!FH40)</f>
        <v>0</v>
      </c>
      <c r="EG40">
        <f>IF('Data Checking'!FI40="","",'Data Checking'!FI40)</f>
        <v>0</v>
      </c>
      <c r="EH40" t="str">
        <f>IF('Data Checking'!FJ40="","",'Data Checking'!FJ40)</f>
        <v/>
      </c>
      <c r="EI40" t="str">
        <f>IF('Data Checking'!FK40="","",'Data Checking'!FK40)</f>
        <v>Information sur l'accès à l'assistance humanitaire</v>
      </c>
      <c r="EJ40" t="str">
        <f>IF('Data Checking'!FL40="","",'Data Checking'!FL40)</f>
        <v/>
      </c>
      <c r="EK40" t="str">
        <f>IF('Data Checking'!FM40="","",'Data Checking'!FM40)</f>
        <v>Oui</v>
      </c>
      <c r="EL40" t="str">
        <f>IF('Data Checking'!FN40="","",'Data Checking'!FN40)</f>
        <v/>
      </c>
      <c r="EM40" t="str">
        <f>IF('Data Checking'!FO40="","",'Data Checking'!FO40)</f>
        <v>Oui</v>
      </c>
      <c r="EN40" t="str">
        <f>IF('Data Checking'!FP40="","",'Data Checking'!FP40)</f>
        <v/>
      </c>
      <c r="EO40" t="str">
        <f>IF('Data Checking'!FQ40="","",'Data Checking'!FQ40)</f>
        <v/>
      </c>
      <c r="EP40" t="str">
        <f>IF('Data Checking'!FR40="","",'Data Checking'!FR40)</f>
        <v/>
      </c>
      <c r="EQ40" t="str">
        <f>IF('Data Checking'!FS40="","",'Data Checking'!FS40)</f>
        <v>Bahingwa</v>
      </c>
      <c r="ER40">
        <f>IF('Data Checking'!FT40="","",'Data Checking'!FT40)</f>
        <v>4</v>
      </c>
      <c r="ES40" t="str">
        <f>IF('Data Checking'!FU40="","",'Data Checking'!FU40)</f>
        <v xml:space="preserve">L'IC maitrise bien la situation </v>
      </c>
      <c r="ET40" t="str">
        <f>IF('Data Checking'!FV40="","",'Data Checking'!FV40)</f>
        <v>vWvJfH3sDSZM3uC5W82MGH</v>
      </c>
      <c r="EU40" t="str">
        <f>IF('Data Checking'!FW40="","",'Data Checking'!FW40)</f>
        <v>v89tPMrAjVHLSntiBQ22UJ</v>
      </c>
      <c r="EV40" t="str">
        <f>IF('Data Checking'!FX40="","",'Data Checking'!FX40)</f>
        <v>v5AfrSZTqajduwJVMoNG7f</v>
      </c>
      <c r="EW40" t="str">
        <f>IF('Data Checking'!FY40="","",'Data Checking'!FY40)</f>
        <v>vbptduBAghB4e4bMMgdQUc</v>
      </c>
      <c r="EX40" t="str">
        <f>IF('Data Checking'!FZ40="","",'Data Checking'!FZ40)</f>
        <v>vNycnGWUpYeb3KNNoHrkGX</v>
      </c>
      <c r="EY40" t="str">
        <f>IF('Data Checking'!GA40="","",'Data Checking'!GA40)</f>
        <v/>
      </c>
      <c r="EZ40">
        <f>IF('Data Checking'!GB40="","",'Data Checking'!GB40)</f>
        <v>384358648</v>
      </c>
      <c r="FA40" t="str">
        <f>IF('Data Checking'!GC40="","",'Data Checking'!GC40)</f>
        <v>d663fac0-223a-463f-abf8-8f6cae2f4b93</v>
      </c>
      <c r="FB40">
        <f>IF('Data Checking'!GD40="","",'Data Checking'!GD40)</f>
        <v>44944.465856481482</v>
      </c>
      <c r="FC40" t="str">
        <f>IF('Data Checking'!GE40="","",'Data Checking'!GE40)</f>
        <v/>
      </c>
      <c r="FD40" t="str">
        <f>IF('Data Checking'!GF40="","",'Data Checking'!GF40)</f>
        <v/>
      </c>
      <c r="FE40" t="str">
        <f>IF('Data Checking'!GG40="","",'Data Checking'!GG40)</f>
        <v>submitted_via_web</v>
      </c>
      <c r="FF40" t="str">
        <f>IF('Data Checking'!GH40="","",'Data Checking'!GH40)</f>
        <v>reach_rdc_hsm_enqueteur</v>
      </c>
      <c r="FG40" t="str">
        <f>IF('Data Checking'!GI40="","",'Data Checking'!GI40)</f>
        <v/>
      </c>
      <c r="FH40">
        <f>IF('Data Checking'!GJ40="","",'Data Checking'!GJ40)</f>
        <v>74</v>
      </c>
    </row>
    <row r="41" spans="1:164" x14ac:dyDescent="0.25">
      <c r="A41">
        <f>IF('Data Checking'!D41="","",'Data Checking'!D41)</f>
        <v>44944</v>
      </c>
      <c r="B41">
        <f>IF('Data Checking'!E41="","",'Data Checking'!E41)</f>
        <v>44944.442733194453</v>
      </c>
      <c r="C41">
        <f>IF('Data Checking'!F41="","",'Data Checking'!F41)</f>
        <v>44944.476185891202</v>
      </c>
      <c r="D41" t="str">
        <f>IF('Data Checking'!I41="","",'Data Checking'!I41)</f>
        <v>audit.csv</v>
      </c>
      <c r="E41" t="str">
        <f>IF('Data Checking'!J41="","",'Data Checking'!J41)</f>
        <v>https://kc.humanitarianresponse.info/media/original?media_file=reachrdcdata%2Fattachments%2F03786f7074524bcf85122757f5105ae7%2Fc1fdb11e-5dd2-4f91-a788-320ccc14433a%2Faudit.csv</v>
      </c>
      <c r="F41" t="str">
        <f>IF('Data Checking'!K41="","",'Data Checking'!K41)</f>
        <v/>
      </c>
      <c r="G41" t="str">
        <f>IF('Data Checking'!L41="","",'Data Checking'!L41)</f>
        <v/>
      </c>
      <c r="H41" t="str">
        <f>IF('Data Checking'!M41="","",'Data Checking'!M41)</f>
        <v xml:space="preserve">ENU7 </v>
      </c>
      <c r="I41" t="str">
        <f>IF('Data Checking'!N41="","",'Data Checking'!N41)</f>
        <v>Kalemie</v>
      </c>
      <c r="J41" t="str">
        <f>IF('Data Checking'!O41="","",'Data Checking'!O41)</f>
        <v>Décembre</v>
      </c>
      <c r="K41" t="str">
        <f>IF('Data Checking'!P41="","",'Data Checking'!P41)</f>
        <v>Entretien à distance (appel téléphonique)</v>
      </c>
      <c r="L41">
        <f>IF('Data Checking'!Q41="","",'Data Checking'!Q41)</f>
        <v>820952772</v>
      </c>
      <c r="M41">
        <f>IF('Data Checking'!R41="","",'Data Checking'!R41)</f>
        <v>820952772</v>
      </c>
      <c r="N41" t="str">
        <f>IF('Data Checking'!S41="","",'Data Checking'!S41)</f>
        <v>Oui</v>
      </c>
      <c r="O41" t="str">
        <f>IF('Data Checking'!U41="","",'Data Checking'!U41)</f>
        <v/>
      </c>
      <c r="P41" t="str">
        <f>IF('Data Checking'!V41="","",'Data Checking'!V41)</f>
        <v/>
      </c>
      <c r="Q41" t="str">
        <f>IF('Data Checking'!W41="","",'Data Checking'!W41)</f>
        <v/>
      </c>
      <c r="R41" t="str">
        <f>IF('Data Checking'!X41="","",'Data Checking'!X41)</f>
        <v>Oui</v>
      </c>
      <c r="S41" t="str">
        <f>IF('Data Checking'!Z41="","",'Data Checking'!Z41)</f>
        <v/>
      </c>
      <c r="T41" t="str">
        <f>IF('Data Checking'!AA41="","",'Data Checking'!AA41)</f>
        <v/>
      </c>
      <c r="U41" t="str">
        <f>IF('Data Checking'!AB41="","",'Data Checking'!AB41)</f>
        <v>Maintenant</v>
      </c>
      <c r="V41" t="str">
        <f>IF('Data Checking'!AD41="","",'Data Checking'!AD41)</f>
        <v/>
      </c>
      <c r="W41" t="str">
        <f>IF('Data Checking'!AE41="","",'Data Checking'!AE41)</f>
        <v>Chef sela</v>
      </c>
      <c r="X41" t="str">
        <f>IF('Data Checking'!AF41="","",'Data Checking'!AF41)</f>
        <v>Homme</v>
      </c>
      <c r="Y41">
        <f>IF('Data Checking'!AG41="","",'Data Checking'!AG41)</f>
        <v>75</v>
      </c>
      <c r="Z41" t="str">
        <f>IF('Data Checking'!AH41="","",'Data Checking'!AH41)</f>
        <v>Autorité traditionnelle/chef communautaire</v>
      </c>
      <c r="AA41" t="str">
        <f>IF('Data Checking'!AI41="","",'Data Checking'!AI41)</f>
        <v/>
      </c>
      <c r="AB41" t="str">
        <f>IF('Data Checking'!AJ41="","",'Data Checking'!AJ41)</f>
        <v>Localité/village</v>
      </c>
      <c r="AC41" t="str">
        <f>IF('Data Checking'!AK41="","",'Data Checking'!AK41)</f>
        <v/>
      </c>
      <c r="AD41" t="str">
        <f>IF('Data Checking'!AL41="","",'Data Checking'!AL41)</f>
        <v/>
      </c>
      <c r="AE41" t="str">
        <f>IF('Data Checking'!AM41="","",'Data Checking'!AM41)</f>
        <v/>
      </c>
      <c r="AF41" t="str">
        <f>IF('Data Checking'!AN41="","",'Data Checking'!AN41)</f>
        <v/>
      </c>
      <c r="AG41" t="str">
        <f>IF('Data Checking'!AO41="","",'Data Checking'!AO41)</f>
        <v/>
      </c>
      <c r="AH41" t="str">
        <f>IF('Data Checking'!AP41="","",'Data Checking'!AP41)</f>
        <v>Personne non déplacée (Autochtone)</v>
      </c>
      <c r="AI41" t="str">
        <f>IF('Data Checking'!AR41="","",'Data Checking'!AR41)</f>
        <v>Tanganyika</v>
      </c>
      <c r="AJ41" t="str">
        <f>IF('Data Checking'!AS41="","",'Data Checking'!AS41)</f>
        <v>Nyemba</v>
      </c>
      <c r="AK41" t="str">
        <f>IF('Data Checking'!AT41="","",'Data Checking'!AT41)</f>
        <v>Nsela</v>
      </c>
      <c r="AL41" t="str">
        <f>IF('Data Checking'!AU41="","",'Data Checking'!AU41)</f>
        <v/>
      </c>
      <c r="AM41" t="str">
        <f>IF('Data Checking'!AV41="","",'Data Checking'!AV41)</f>
        <v>Nsela</v>
      </c>
      <c r="AN41" t="str">
        <f>IF('Data Checking'!AW41="","",'Data Checking'!AW41)</f>
        <v/>
      </c>
      <c r="AO41" t="str">
        <f>IF('Data Checking'!AX41="","",'Data Checking'!AX41)</f>
        <v>Oui</v>
      </c>
      <c r="AP41" t="str">
        <f>IF('Data Checking'!AY41="","",'Data Checking'!AY41)</f>
        <v>Tanganyika</v>
      </c>
      <c r="AQ41" t="str">
        <f>IF('Data Checking'!AZ41="","",'Data Checking'!AZ41)</f>
        <v>Nyemba</v>
      </c>
      <c r="AR41" t="str">
        <f>IF('Data Checking'!BA41="","",'Data Checking'!BA41)</f>
        <v>Localité</v>
      </c>
      <c r="AS41" t="str">
        <f>IF('Data Checking'!BB41="","",'Data Checking'!BB41)</f>
        <v/>
      </c>
      <c r="AT41" t="str">
        <f>IF('Data Checking'!BC41="","",'Data Checking'!BC41)</f>
        <v/>
      </c>
      <c r="AU41" t="str">
        <f>IF('Data Checking'!BD41="","",'Data Checking'!BD41)</f>
        <v/>
      </c>
      <c r="AV41" t="str">
        <f>IF('Data Checking'!BE41="","",'Data Checking'!BE41)</f>
        <v>Nsela</v>
      </c>
      <c r="AW41" t="str">
        <f>IF('Data Checking'!BF41="","",'Data Checking'!BF41)</f>
        <v/>
      </c>
      <c r="AX41" t="str">
        <f>IF('Data Checking'!BG41="","",'Data Checking'!BG41)</f>
        <v>Nsela</v>
      </c>
      <c r="AY41" t="str">
        <f>IF('Data Checking'!BH41="","",'Data Checking'!BH41)</f>
        <v>Non</v>
      </c>
      <c r="AZ41" t="str">
        <f>IF('Data Checking'!BI41="","",'Data Checking'!BI41)</f>
        <v/>
      </c>
      <c r="BA41" t="str">
        <f>IF('Data Checking'!BJ41="","",'Data Checking'!BJ41)</f>
        <v>Oui</v>
      </c>
      <c r="BB41" t="str">
        <f>IF('Data Checking'!BK41="","",'Data Checking'!BK41)</f>
        <v>Oui</v>
      </c>
      <c r="BC41" t="str">
        <f>IF('Data Checking'!BL41="","",'Data Checking'!BL41)</f>
        <v/>
      </c>
      <c r="BD41" t="str">
        <f>IF('Data Checking'!BM41="","",'Data Checking'!BM41)</f>
        <v/>
      </c>
      <c r="BE41" t="str">
        <f>IF('Data Checking'!BN41="","",'Data Checking'!BN41)</f>
        <v/>
      </c>
      <c r="BF41" t="str">
        <f>IF('Data Checking'!BO41="","",'Data Checking'!BO41)</f>
        <v/>
      </c>
      <c r="BG41" t="str">
        <f>IF('Data Checking'!BP41="","",'Data Checking'!BP41)</f>
        <v/>
      </c>
      <c r="BH41" t="str">
        <f>IF('Data Checking'!BQ41="","",'Data Checking'!BQ41)</f>
        <v>Autre (Spécifier)</v>
      </c>
      <c r="BI41" t="str">
        <f>IF('Data Checking'!BR41="","",'Data Checking'!BR41)</f>
        <v>Mulolwa</v>
      </c>
      <c r="BJ41" t="str">
        <f>IF('Data Checking'!BS41="","",'Data Checking'!BS41)</f>
        <v>Oui</v>
      </c>
      <c r="BK41" t="str">
        <f>IF('Data Checking'!BT41="","",'Data Checking'!BT41)</f>
        <v>Oui</v>
      </c>
      <c r="BL41" t="str">
        <f>IF('Data Checking'!BV41="","",'Data Checking'!BV41)</f>
        <v/>
      </c>
      <c r="BM41" t="str">
        <f>IF('Data Checking'!BW41="","",'Data Checking'!BW41)</f>
        <v/>
      </c>
      <c r="BN41" t="str">
        <f>IF('Data Checking'!BX41="","",'Data Checking'!BX41)</f>
        <v>Oui</v>
      </c>
      <c r="BO41" t="str">
        <f>IF('Data Checking'!BY41="","",'Data Checking'!BY41)</f>
        <v>Non</v>
      </c>
      <c r="BP41" t="str">
        <f>IF('Data Checking'!BZ41="","",'Data Checking'!BZ41)</f>
        <v>Non</v>
      </c>
      <c r="BQ41" t="str">
        <f>IF('Data Checking'!CA41="","",'Data Checking'!CA41)</f>
        <v>Non</v>
      </c>
      <c r="BR41" t="str">
        <f>IF('Data Checking'!CB41="","",'Data Checking'!CB41)</f>
        <v>Non</v>
      </c>
      <c r="BS41" t="str">
        <f>IF('Data Checking'!CC41="","",'Data Checking'!CC41)</f>
        <v/>
      </c>
      <c r="BT41" t="str">
        <f>IF('Data Checking'!CD41="","",'Data Checking'!CD41)</f>
        <v>Communauté hôte (=Autochtones)</v>
      </c>
      <c r="BU41" t="str">
        <f>IF('Data Checking'!CE41="","",'Data Checking'!CE41)</f>
        <v>1</v>
      </c>
      <c r="BV41" t="str">
        <f>IF('Data Checking'!CF41="","",'Data Checking'!CF41)</f>
        <v/>
      </c>
      <c r="BW41" t="str">
        <f>IF('Data Checking'!CG41="","",'Data Checking'!CG41)</f>
        <v/>
      </c>
      <c r="BX41" t="str">
        <f>IF('Data Checking'!CK41="","",'Data Checking'!CK41)</f>
        <v/>
      </c>
      <c r="BY41" t="str">
        <f>IF('Data Checking'!CL41="","",'Data Checking'!CL41)</f>
        <v/>
      </c>
      <c r="BZ41" t="str">
        <f>IF('Data Checking'!CM41="","",'Data Checking'!CM41)</f>
        <v/>
      </c>
      <c r="CA41" t="str">
        <f>IF('Data Checking'!CN41="","",'Data Checking'!CN41)</f>
        <v/>
      </c>
      <c r="CB41" t="str">
        <f>IF('Data Checking'!CO41="","",'Data Checking'!CO41)</f>
        <v/>
      </c>
      <c r="CC41" t="str">
        <f>IF('Data Checking'!CP41="","",'Data Checking'!CP41)</f>
        <v>0.5698959229063263</v>
      </c>
      <c r="CD41" t="str">
        <f>IF('Data Checking'!CQ41="","",'Data Checking'!CQ41)</f>
        <v/>
      </c>
      <c r="CE41" t="str">
        <f>IF('Data Checking'!CR41="","",'Data Checking'!CR41)</f>
        <v>1</v>
      </c>
      <c r="CF41" t="str">
        <f>IF('Data Checking'!CS41="","",'Data Checking'!CS41)</f>
        <v/>
      </c>
      <c r="CG41" t="str">
        <f>IF('Data Checking'!CT41="","",'Data Checking'!CT41)</f>
        <v/>
      </c>
      <c r="CH41" t="str">
        <f>IF('Data Checking'!CU41="","",'Data Checking'!CU41)</f>
        <v/>
      </c>
      <c r="CI41" t="str">
        <f>IF('Data Checking'!CW41="","",'Data Checking'!CW41)</f>
        <v/>
      </c>
      <c r="CJ41" t="str">
        <f>IF('Data Checking'!CY41="","",'Data Checking'!CY41)</f>
        <v/>
      </c>
      <c r="CK41" t="str">
        <f>IF('Data Checking'!DA41="","",'Data Checking'!DA41)</f>
        <v/>
      </c>
      <c r="CL41" t="str">
        <f>IF('Data Checking'!DC41="","",'Data Checking'!DC41)</f>
        <v/>
      </c>
      <c r="CM41" t="str">
        <f>IF('Data Checking'!DE41="","",'Data Checking'!DE41)</f>
        <v/>
      </c>
      <c r="CN41" t="str">
        <f>IF('Data Checking'!DG41="","",'Data Checking'!DG41)</f>
        <v/>
      </c>
      <c r="CO41" t="str">
        <f>IF('Data Checking'!DI41="","",'Data Checking'!DI41)</f>
        <v/>
      </c>
      <c r="CP41" t="str">
        <f>IF('Data Checking'!DK41="","",'Data Checking'!DK41)</f>
        <v/>
      </c>
      <c r="CQ41" t="str">
        <f>IF('Data Checking'!DL41="","",'Data Checking'!DL41)</f>
        <v/>
      </c>
      <c r="CR41" t="str">
        <f>IF('Data Checking'!DM41="","",'Data Checking'!DM41)</f>
        <v/>
      </c>
      <c r="CS41" t="str">
        <f>IF('Data Checking'!DN41="","",'Data Checking'!DN41)</f>
        <v/>
      </c>
      <c r="CT41" t="str">
        <f>IF('Data Checking'!DO41="","",'Data Checking'!DO41)</f>
        <v/>
      </c>
      <c r="CU41" t="str">
        <f>IF('Data Checking'!DP41="","",'Data Checking'!DP41)</f>
        <v/>
      </c>
      <c r="CV41" t="str">
        <f>IF('Data Checking'!DQ41="","",'Data Checking'!DQ41)</f>
        <v/>
      </c>
      <c r="CW41" t="str">
        <f>IF('Data Checking'!DR41="","",'Data Checking'!DR41)</f>
        <v/>
      </c>
      <c r="CX41">
        <f>IF('Data Checking'!DS41="","",'Data Checking'!DS41)</f>
        <v>8</v>
      </c>
      <c r="CY41">
        <f>IF('Data Checking'!DT41="","",'Data Checking'!DT41)</f>
        <v>10</v>
      </c>
      <c r="CZ41">
        <f>IF('Data Checking'!DU41="","",'Data Checking'!DU41)</f>
        <v>3</v>
      </c>
      <c r="DA41">
        <f>IF('Data Checking'!DV41="","",'Data Checking'!DV41)</f>
        <v>5</v>
      </c>
      <c r="DB41">
        <f>IF('Data Checking'!DW41="","",'Data Checking'!DW41)</f>
        <v>0</v>
      </c>
      <c r="DC41">
        <f>IF('Data Checking'!DY41="","",'Data Checking'!DY41)</f>
        <v>0</v>
      </c>
      <c r="DD41">
        <f>IF('Data Checking'!EA41="","",'Data Checking'!EA41)</f>
        <v>0</v>
      </c>
      <c r="DE41">
        <f>IF('Data Checking'!EC41="","",'Data Checking'!EC41)</f>
        <v>1</v>
      </c>
      <c r="DF41">
        <f>IF('Data Checking'!EE41="","",'Data Checking'!EE41)</f>
        <v>1</v>
      </c>
      <c r="DG41">
        <f>IF('Data Checking'!EG41="","",'Data Checking'!EG41)</f>
        <v>0</v>
      </c>
      <c r="DH41">
        <f>IF('Data Checking'!EI41="","",'Data Checking'!EI41)</f>
        <v>0</v>
      </c>
      <c r="DI41">
        <f>IF('Data Checking'!EJ41="","",'Data Checking'!EJ41)</f>
        <v>2</v>
      </c>
      <c r="DJ41">
        <f>IF('Data Checking'!EK41="","",'Data Checking'!EK41)</f>
        <v>2</v>
      </c>
      <c r="DK41">
        <f>IF('Data Checking'!EL41="","",'Data Checking'!EL41)</f>
        <v>2</v>
      </c>
      <c r="DL41" t="str">
        <f>IF('Data Checking'!EM41="","",'Data Checking'!EM41)</f>
        <v/>
      </c>
      <c r="DM41" t="str">
        <f>IF('Data Checking'!EN41="","",'Data Checking'!EN41)</f>
        <v/>
      </c>
      <c r="DN41" t="str">
        <f>IF('Data Checking'!EO41="","",'Data Checking'!EO41)</f>
        <v>Oui</v>
      </c>
      <c r="DO41">
        <f>IF('Data Checking'!EP41="","",'Data Checking'!EP41)</f>
        <v>2</v>
      </c>
      <c r="DP41">
        <f>IF('Data Checking'!ER41="","",'Data Checking'!ER41)</f>
        <v>1</v>
      </c>
      <c r="DQ41">
        <f>IF('Data Checking'!ES41="","",'Data Checking'!ES41)</f>
        <v>0</v>
      </c>
      <c r="DR41">
        <f>IF('Data Checking'!ET41="","",'Data Checking'!ET41)</f>
        <v>0</v>
      </c>
      <c r="DS41" t="str">
        <f>IF('Data Checking'!EU41="","",'Data Checking'!EU41)</f>
        <v/>
      </c>
      <c r="DT41" t="str">
        <f>IF('Data Checking'!EV41="","",'Data Checking'!EV41)</f>
        <v>Station de radio Appel téléphonique Conversation avec la famille/les amis</v>
      </c>
      <c r="DU41">
        <f>IF('Data Checking'!EW41="","",'Data Checking'!EW41)</f>
        <v>1</v>
      </c>
      <c r="DV41">
        <f>IF('Data Checking'!EX41="","",'Data Checking'!EX41)</f>
        <v>0</v>
      </c>
      <c r="DW41">
        <f>IF('Data Checking'!EY41="","",'Data Checking'!EY41)</f>
        <v>0</v>
      </c>
      <c r="DX41">
        <f>IF('Data Checking'!EZ41="","",'Data Checking'!EZ41)</f>
        <v>0</v>
      </c>
      <c r="DY41">
        <f>IF('Data Checking'!FA41="","",'Data Checking'!FA41)</f>
        <v>0</v>
      </c>
      <c r="DZ41">
        <f>IF('Data Checking'!FB41="","",'Data Checking'!FB41)</f>
        <v>1</v>
      </c>
      <c r="EA41">
        <f>IF('Data Checking'!FC41="","",'Data Checking'!FC41)</f>
        <v>0</v>
      </c>
      <c r="EB41">
        <f>IF('Data Checking'!FD41="","",'Data Checking'!FD41)</f>
        <v>1</v>
      </c>
      <c r="EC41">
        <f>IF('Data Checking'!FE41="","",'Data Checking'!FE41)</f>
        <v>0</v>
      </c>
      <c r="ED41">
        <f>IF('Data Checking'!FF41="","",'Data Checking'!FF41)</f>
        <v>0</v>
      </c>
      <c r="EE41">
        <f>IF('Data Checking'!FG41="","",'Data Checking'!FG41)</f>
        <v>0</v>
      </c>
      <c r="EF41">
        <f>IF('Data Checking'!FH41="","",'Data Checking'!FH41)</f>
        <v>0</v>
      </c>
      <c r="EG41">
        <f>IF('Data Checking'!FI41="","",'Data Checking'!FI41)</f>
        <v>0</v>
      </c>
      <c r="EH41" t="str">
        <f>IF('Data Checking'!FJ41="","",'Data Checking'!FJ41)</f>
        <v/>
      </c>
      <c r="EI41" t="str">
        <f>IF('Data Checking'!FK41="","",'Data Checking'!FK41)</f>
        <v>Information sur l'accès à l'assistance humanitaire</v>
      </c>
      <c r="EJ41" t="str">
        <f>IF('Data Checking'!FL41="","",'Data Checking'!FL41)</f>
        <v/>
      </c>
      <c r="EK41" t="str">
        <f>IF('Data Checking'!FM41="","",'Data Checking'!FM41)</f>
        <v>Non</v>
      </c>
      <c r="EL41" t="str">
        <f>IF('Data Checking'!FN41="","",'Data Checking'!FN41)</f>
        <v/>
      </c>
      <c r="EM41" t="str">
        <f>IF('Data Checking'!FO41="","",'Data Checking'!FO41)</f>
        <v>Non</v>
      </c>
      <c r="EN41" t="str">
        <f>IF('Data Checking'!FP41="","",'Data Checking'!FP41)</f>
        <v/>
      </c>
      <c r="EO41" t="str">
        <f>IF('Data Checking'!FQ41="","",'Data Checking'!FQ41)</f>
        <v/>
      </c>
      <c r="EP41" t="str">
        <f>IF('Data Checking'!FR41="","",'Data Checking'!FR41)</f>
        <v/>
      </c>
      <c r="EQ41" t="str">
        <f>IF('Data Checking'!FS41="","",'Data Checking'!FS41)</f>
        <v>Nsela</v>
      </c>
      <c r="ER41">
        <f>IF('Data Checking'!FT41="","",'Data Checking'!FT41)</f>
        <v>4</v>
      </c>
      <c r="ES41" t="str">
        <f>IF('Data Checking'!FU41="","",'Data Checking'!FU41)</f>
        <v xml:space="preserve">L'ic maitrise  bien  la situation de la localité </v>
      </c>
      <c r="ET41" t="str">
        <f>IF('Data Checking'!FV41="","",'Data Checking'!FV41)</f>
        <v>vWvJfH3sDSZM3uC5W82MGH</v>
      </c>
      <c r="EU41" t="str">
        <f>IF('Data Checking'!FW41="","",'Data Checking'!FW41)</f>
        <v>v89tPMrAjVHLSntiBQ22UJ</v>
      </c>
      <c r="EV41" t="str">
        <f>IF('Data Checking'!FX41="","",'Data Checking'!FX41)</f>
        <v>v5AfrSZTqajduwJVMoNG7f</v>
      </c>
      <c r="EW41" t="str">
        <f>IF('Data Checking'!FY41="","",'Data Checking'!FY41)</f>
        <v>vbptduBAghB4e4bMMgdQUc</v>
      </c>
      <c r="EX41" t="str">
        <f>IF('Data Checking'!FZ41="","",'Data Checking'!FZ41)</f>
        <v>vNycnGWUpYeb3KNNoHrkGX</v>
      </c>
      <c r="EY41" t="str">
        <f>IF('Data Checking'!GA41="","",'Data Checking'!GA41)</f>
        <v/>
      </c>
      <c r="EZ41">
        <f>IF('Data Checking'!GB41="","",'Data Checking'!GB41)</f>
        <v>384358776</v>
      </c>
      <c r="FA41" t="str">
        <f>IF('Data Checking'!GC41="","",'Data Checking'!GC41)</f>
        <v>c1fdb11e-5dd2-4f91-a788-320ccc14433a</v>
      </c>
      <c r="FB41">
        <f>IF('Data Checking'!GD41="","",'Data Checking'!GD41)</f>
        <v>44944.46597222222</v>
      </c>
      <c r="FC41" t="str">
        <f>IF('Data Checking'!GE41="","",'Data Checking'!GE41)</f>
        <v/>
      </c>
      <c r="FD41" t="str">
        <f>IF('Data Checking'!GF41="","",'Data Checking'!GF41)</f>
        <v/>
      </c>
      <c r="FE41" t="str">
        <f>IF('Data Checking'!GG41="","",'Data Checking'!GG41)</f>
        <v>submitted_via_web</v>
      </c>
      <c r="FF41" t="str">
        <f>IF('Data Checking'!GH41="","",'Data Checking'!GH41)</f>
        <v>reach_rdc_hsm_enqueteur</v>
      </c>
      <c r="FG41" t="str">
        <f>IF('Data Checking'!GI41="","",'Data Checking'!GI41)</f>
        <v/>
      </c>
      <c r="FH41">
        <f>IF('Data Checking'!GJ41="","",'Data Checking'!GJ41)</f>
        <v>76</v>
      </c>
    </row>
    <row r="42" spans="1:164" x14ac:dyDescent="0.25">
      <c r="A42">
        <f>IF('Data Checking'!D42="","",'Data Checking'!D42)</f>
        <v>44944</v>
      </c>
      <c r="B42">
        <f>IF('Data Checking'!E42="","",'Data Checking'!E42)</f>
        <v>44944.488960243063</v>
      </c>
      <c r="C42">
        <f>IF('Data Checking'!F42="","",'Data Checking'!F42)</f>
        <v>44944.501507291658</v>
      </c>
      <c r="D42" t="str">
        <f>IF('Data Checking'!I42="","",'Data Checking'!I42)</f>
        <v>audit.csv</v>
      </c>
      <c r="E42" t="str">
        <f>IF('Data Checking'!J42="","",'Data Checking'!J42)</f>
        <v>https://kc.humanitarianresponse.info/media/original?media_file=reachrdcdata%2Fattachments%2F03786f7074524bcf85122757f5105ae7%2F35ab7f88-ca9b-4bbf-be86-072dac3fc505%2Faudit.csv</v>
      </c>
      <c r="F42" t="str">
        <f>IF('Data Checking'!K42="","",'Data Checking'!K42)</f>
        <v/>
      </c>
      <c r="G42" t="str">
        <f>IF('Data Checking'!L42="","",'Data Checking'!L42)</f>
        <v/>
      </c>
      <c r="H42" t="str">
        <f>IF('Data Checking'!M42="","",'Data Checking'!M42)</f>
        <v>ENU2</v>
      </c>
      <c r="I42" t="str">
        <f>IF('Data Checking'!N42="","",'Data Checking'!N42)</f>
        <v>Kalemie</v>
      </c>
      <c r="J42" t="str">
        <f>IF('Data Checking'!O42="","",'Data Checking'!O42)</f>
        <v>Décembre</v>
      </c>
      <c r="K42" t="str">
        <f>IF('Data Checking'!P42="","",'Data Checking'!P42)</f>
        <v>Entretien à distance (appel téléphonique)</v>
      </c>
      <c r="L42">
        <f>IF('Data Checking'!Q42="","",'Data Checking'!Q42)</f>
        <v>822819892</v>
      </c>
      <c r="M42">
        <f>IF('Data Checking'!R42="","",'Data Checking'!R42)</f>
        <v>822819892</v>
      </c>
      <c r="N42" t="str">
        <f>IF('Data Checking'!S42="","",'Data Checking'!S42)</f>
        <v>Oui</v>
      </c>
      <c r="O42" t="str">
        <f>IF('Data Checking'!U42="","",'Data Checking'!U42)</f>
        <v/>
      </c>
      <c r="P42" t="str">
        <f>IF('Data Checking'!V42="","",'Data Checking'!V42)</f>
        <v/>
      </c>
      <c r="Q42" t="str">
        <f>IF('Data Checking'!W42="","",'Data Checking'!W42)</f>
        <v/>
      </c>
      <c r="R42" t="str">
        <f>IF('Data Checking'!X42="","",'Data Checking'!X42)</f>
        <v>Oui</v>
      </c>
      <c r="S42" t="str">
        <f>IF('Data Checking'!Z42="","",'Data Checking'!Z42)</f>
        <v/>
      </c>
      <c r="T42" t="str">
        <f>IF('Data Checking'!AA42="","",'Data Checking'!AA42)</f>
        <v/>
      </c>
      <c r="U42" t="str">
        <f>IF('Data Checking'!AB42="","",'Data Checking'!AB42)</f>
        <v>Maintenant</v>
      </c>
      <c r="V42" t="str">
        <f>IF('Data Checking'!AD42="","",'Data Checking'!AD42)</f>
        <v/>
      </c>
      <c r="W42" t="str">
        <f>IF('Data Checking'!AE42="","",'Data Checking'!AE42)</f>
        <v>Kibondo amisi lulu</v>
      </c>
      <c r="X42" t="str">
        <f>IF('Data Checking'!AF42="","",'Data Checking'!AF42)</f>
        <v>Homme</v>
      </c>
      <c r="Y42">
        <f>IF('Data Checking'!AG42="","",'Data Checking'!AG42)</f>
        <v>36</v>
      </c>
      <c r="Z42" t="str">
        <f>IF('Data Checking'!AH42="","",'Data Checking'!AH42)</f>
        <v>Agriculteur</v>
      </c>
      <c r="AA42" t="str">
        <f>IF('Data Checking'!AI42="","",'Data Checking'!AI42)</f>
        <v/>
      </c>
      <c r="AB42" t="str">
        <f>IF('Data Checking'!AJ42="","",'Data Checking'!AJ42)</f>
        <v/>
      </c>
      <c r="AC42" t="str">
        <f>IF('Data Checking'!AK42="","",'Data Checking'!AK42)</f>
        <v/>
      </c>
      <c r="AD42" t="str">
        <f>IF('Data Checking'!AL42="","",'Data Checking'!AL42)</f>
        <v/>
      </c>
      <c r="AE42" t="str">
        <f>IF('Data Checking'!AM42="","",'Data Checking'!AM42)</f>
        <v/>
      </c>
      <c r="AF42" t="str">
        <f>IF('Data Checking'!AN42="","",'Data Checking'!AN42)</f>
        <v/>
      </c>
      <c r="AG42" t="str">
        <f>IF('Data Checking'!AO42="","",'Data Checking'!AO42)</f>
        <v/>
      </c>
      <c r="AH42" t="str">
        <f>IF('Data Checking'!AP42="","",'Data Checking'!AP42)</f>
        <v>Personne déplacée (PDI)</v>
      </c>
      <c r="AI42" t="str">
        <f>IF('Data Checking'!AR42="","",'Data Checking'!AR42)</f>
        <v>Tanganyika</v>
      </c>
      <c r="AJ42" t="str">
        <f>IF('Data Checking'!AS42="","",'Data Checking'!AS42)</f>
        <v>Kongolo</v>
      </c>
      <c r="AK42" t="str">
        <f>IF('Data Checking'!AT42="","",'Data Checking'!AT42)</f>
        <v>Kabenge</v>
      </c>
      <c r="AL42" t="str">
        <f>IF('Data Checking'!AU42="","",'Data Checking'!AU42)</f>
        <v/>
      </c>
      <c r="AM42" t="str">
        <f>IF('Data Checking'!AV42="","",'Data Checking'!AV42)</f>
        <v>Kabenge</v>
      </c>
      <c r="AN42" t="str">
        <f>IF('Data Checking'!AW42="","",'Data Checking'!AW42)</f>
        <v/>
      </c>
      <c r="AO42" t="str">
        <f>IF('Data Checking'!AX42="","",'Data Checking'!AX42)</f>
        <v>Non</v>
      </c>
      <c r="AP42" t="str">
        <f>IF('Data Checking'!AY42="","",'Data Checking'!AY42)</f>
        <v/>
      </c>
      <c r="AQ42" t="str">
        <f>IF('Data Checking'!AZ42="","",'Data Checking'!AZ42)</f>
        <v/>
      </c>
      <c r="AR42" t="str">
        <f>IF('Data Checking'!BA42="","",'Data Checking'!BA42)</f>
        <v/>
      </c>
      <c r="AS42" t="str">
        <f>IF('Data Checking'!BB42="","",'Data Checking'!BB42)</f>
        <v/>
      </c>
      <c r="AT42" t="str">
        <f>IF('Data Checking'!BC42="","",'Data Checking'!BC42)</f>
        <v/>
      </c>
      <c r="AU42" t="str">
        <f>IF('Data Checking'!BD42="","",'Data Checking'!BD42)</f>
        <v/>
      </c>
      <c r="AV42" t="str">
        <f>IF('Data Checking'!BE42="","",'Data Checking'!BE42)</f>
        <v/>
      </c>
      <c r="AW42" t="str">
        <f>IF('Data Checking'!BF42="","",'Data Checking'!BF42)</f>
        <v/>
      </c>
      <c r="AX42" t="str">
        <f>IF('Data Checking'!BG42="","",'Data Checking'!BG42)</f>
        <v/>
      </c>
      <c r="AY42" t="str">
        <f>IF('Data Checking'!BH42="","",'Data Checking'!BH42)</f>
        <v>Non</v>
      </c>
      <c r="AZ42" t="str">
        <f>IF('Data Checking'!BI42="","",'Data Checking'!BI42)</f>
        <v/>
      </c>
      <c r="BA42" t="str">
        <f>IF('Data Checking'!BJ42="","",'Data Checking'!BJ42)</f>
        <v/>
      </c>
      <c r="BB42" t="str">
        <f>IF('Data Checking'!BK42="","",'Data Checking'!BK42)</f>
        <v/>
      </c>
      <c r="BC42" t="str">
        <f>IF('Data Checking'!BL42="","",'Data Checking'!BL42)</f>
        <v/>
      </c>
      <c r="BD42" t="str">
        <f>IF('Data Checking'!BM42="","",'Data Checking'!BM42)</f>
        <v/>
      </c>
      <c r="BE42" t="str">
        <f>IF('Data Checking'!BN42="","",'Data Checking'!BN42)</f>
        <v/>
      </c>
      <c r="BF42" t="str">
        <f>IF('Data Checking'!BO42="","",'Data Checking'!BO42)</f>
        <v/>
      </c>
      <c r="BG42" t="str">
        <f>IF('Data Checking'!BP42="","",'Data Checking'!BP42)</f>
        <v/>
      </c>
      <c r="BH42" t="str">
        <f>IF('Data Checking'!BQ42="","",'Data Checking'!BQ42)</f>
        <v/>
      </c>
      <c r="BI42" t="str">
        <f>IF('Data Checking'!BR42="","",'Data Checking'!BR42)</f>
        <v/>
      </c>
      <c r="BJ42" t="str">
        <f>IF('Data Checking'!BS42="","",'Data Checking'!BS42)</f>
        <v/>
      </c>
      <c r="BK42" t="str">
        <f>IF('Data Checking'!BT42="","",'Data Checking'!BT42)</f>
        <v/>
      </c>
      <c r="BL42" t="str">
        <f>IF('Data Checking'!BV42="","",'Data Checking'!BV42)</f>
        <v/>
      </c>
      <c r="BM42" t="str">
        <f>IF('Data Checking'!BW42="","",'Data Checking'!BW42)</f>
        <v/>
      </c>
      <c r="BN42" t="str">
        <f>IF('Data Checking'!BX42="","",'Data Checking'!BX42)</f>
        <v/>
      </c>
      <c r="BO42" t="str">
        <f>IF('Data Checking'!BY42="","",'Data Checking'!BY42)</f>
        <v/>
      </c>
      <c r="BP42" t="str">
        <f>IF('Data Checking'!BZ42="","",'Data Checking'!BZ42)</f>
        <v/>
      </c>
      <c r="BQ42" t="str">
        <f>IF('Data Checking'!CA42="","",'Data Checking'!CA42)</f>
        <v/>
      </c>
      <c r="BR42" t="str">
        <f>IF('Data Checking'!CB42="","",'Data Checking'!CB42)</f>
        <v/>
      </c>
      <c r="BS42" t="str">
        <f>IF('Data Checking'!CC42="","",'Data Checking'!CC42)</f>
        <v/>
      </c>
      <c r="BT42" t="str">
        <f>IF('Data Checking'!CD42="","",'Data Checking'!CD42)</f>
        <v/>
      </c>
      <c r="BU42" t="str">
        <f>IF('Data Checking'!CE42="","",'Data Checking'!CE42)</f>
        <v/>
      </c>
      <c r="BV42" t="str">
        <f>IF('Data Checking'!CF42="","",'Data Checking'!CF42)</f>
        <v/>
      </c>
      <c r="BW42" t="str">
        <f>IF('Data Checking'!CG42="","",'Data Checking'!CG42)</f>
        <v/>
      </c>
      <c r="BX42" t="str">
        <f>IF('Data Checking'!CK42="","",'Data Checking'!CK42)</f>
        <v/>
      </c>
      <c r="BY42" t="str">
        <f>IF('Data Checking'!CL42="","",'Data Checking'!CL42)</f>
        <v/>
      </c>
      <c r="BZ42" t="str">
        <f>IF('Data Checking'!CM42="","",'Data Checking'!CM42)</f>
        <v/>
      </c>
      <c r="CA42" t="str">
        <f>IF('Data Checking'!CN42="","",'Data Checking'!CN42)</f>
        <v/>
      </c>
      <c r="CB42" t="str">
        <f>IF('Data Checking'!CO42="","",'Data Checking'!CO42)</f>
        <v/>
      </c>
      <c r="CC42" t="str">
        <f>IF('Data Checking'!CP42="","",'Data Checking'!CP42)</f>
        <v>0.4945392205787119</v>
      </c>
      <c r="CD42" t="str">
        <f>IF('Data Checking'!CQ42="","",'Data Checking'!CQ42)</f>
        <v/>
      </c>
      <c r="CE42" t="str">
        <f>IF('Data Checking'!CR42="","",'Data Checking'!CR42)</f>
        <v>1</v>
      </c>
      <c r="CF42" t="str">
        <f>IF('Data Checking'!CS42="","",'Data Checking'!CS42)</f>
        <v/>
      </c>
      <c r="CG42" t="str">
        <f>IF('Data Checking'!CT42="","",'Data Checking'!CT42)</f>
        <v/>
      </c>
      <c r="CH42">
        <f>IF('Data Checking'!CU42="","",'Data Checking'!CU42)</f>
        <v>0</v>
      </c>
      <c r="CI42">
        <f>IF('Data Checking'!CW42="","",'Data Checking'!CW42)</f>
        <v>10</v>
      </c>
      <c r="CJ42">
        <f>IF('Data Checking'!CY42="","",'Data Checking'!CY42)</f>
        <v>5</v>
      </c>
      <c r="CK42">
        <f>IF('Data Checking'!DA42="","",'Data Checking'!DA42)</f>
        <v>15</v>
      </c>
      <c r="CL42">
        <f>IF('Data Checking'!DC42="","",'Data Checking'!DC42)</f>
        <v>8</v>
      </c>
      <c r="CM42">
        <f>IF('Data Checking'!DE42="","",'Data Checking'!DE42)</f>
        <v>8</v>
      </c>
      <c r="CN42">
        <f>IF('Data Checking'!DG42="","",'Data Checking'!DG42)</f>
        <v>9</v>
      </c>
      <c r="CO42">
        <f>IF('Data Checking'!DI42="","",'Data Checking'!DI42)</f>
        <v>12</v>
      </c>
      <c r="CP42">
        <f>IF('Data Checking'!DK42="","",'Data Checking'!DK42)</f>
        <v>25</v>
      </c>
      <c r="CQ42">
        <f>IF('Data Checking'!DL42="","",'Data Checking'!DL42)</f>
        <v>8</v>
      </c>
      <c r="CR42">
        <f>IF('Data Checking'!DM42="","",'Data Checking'!DM42)</f>
        <v>10</v>
      </c>
      <c r="CS42">
        <f>IF('Data Checking'!DN42="","",'Data Checking'!DN42)</f>
        <v>0</v>
      </c>
      <c r="CT42">
        <f>IF('Data Checking'!DO42="","",'Data Checking'!DO42)</f>
        <v>6</v>
      </c>
      <c r="CU42">
        <f>IF('Data Checking'!DP42="","",'Data Checking'!DP42)</f>
        <v>0</v>
      </c>
      <c r="CV42" t="str">
        <f>IF('Data Checking'!DQ42="","",'Data Checking'!DQ42)</f>
        <v/>
      </c>
      <c r="CW42" t="str">
        <f>IF('Data Checking'!DR42="","",'Data Checking'!DR42)</f>
        <v/>
      </c>
      <c r="CX42" t="str">
        <f>IF('Data Checking'!DS42="","",'Data Checking'!DS42)</f>
        <v/>
      </c>
      <c r="CY42" t="str">
        <f>IF('Data Checking'!DT42="","",'Data Checking'!DT42)</f>
        <v/>
      </c>
      <c r="CZ42" t="str">
        <f>IF('Data Checking'!DU42="","",'Data Checking'!DU42)</f>
        <v/>
      </c>
      <c r="DA42" t="str">
        <f>IF('Data Checking'!DV42="","",'Data Checking'!DV42)</f>
        <v/>
      </c>
      <c r="DB42" t="str">
        <f>IF('Data Checking'!DW42="","",'Data Checking'!DW42)</f>
        <v/>
      </c>
      <c r="DC42" t="str">
        <f>IF('Data Checking'!DY42="","",'Data Checking'!DY42)</f>
        <v/>
      </c>
      <c r="DD42" t="str">
        <f>IF('Data Checking'!EA42="","",'Data Checking'!EA42)</f>
        <v/>
      </c>
      <c r="DE42" t="str">
        <f>IF('Data Checking'!EC42="","",'Data Checking'!EC42)</f>
        <v/>
      </c>
      <c r="DF42" t="str">
        <f>IF('Data Checking'!EE42="","",'Data Checking'!EE42)</f>
        <v/>
      </c>
      <c r="DG42" t="str">
        <f>IF('Data Checking'!EG42="","",'Data Checking'!EG42)</f>
        <v/>
      </c>
      <c r="DH42" t="str">
        <f>IF('Data Checking'!EI42="","",'Data Checking'!EI42)</f>
        <v/>
      </c>
      <c r="DI42" t="str">
        <f>IF('Data Checking'!EJ42="","",'Data Checking'!EJ42)</f>
        <v/>
      </c>
      <c r="DJ42" t="str">
        <f>IF('Data Checking'!EK42="","",'Data Checking'!EK42)</f>
        <v/>
      </c>
      <c r="DK42" t="str">
        <f>IF('Data Checking'!EL42="","",'Data Checking'!EL42)</f>
        <v/>
      </c>
      <c r="DL42" t="str">
        <f>IF('Data Checking'!EM42="","",'Data Checking'!EM42)</f>
        <v/>
      </c>
      <c r="DM42" t="str">
        <f>IF('Data Checking'!EN42="","",'Data Checking'!EN42)</f>
        <v/>
      </c>
      <c r="DN42" t="str">
        <f>IF('Data Checking'!EO42="","",'Data Checking'!EO42)</f>
        <v/>
      </c>
      <c r="DO42" t="str">
        <f>IF('Data Checking'!EP42="","",'Data Checking'!EP42)</f>
        <v/>
      </c>
      <c r="DP42" t="str">
        <f>IF('Data Checking'!ER42="","",'Data Checking'!ER42)</f>
        <v/>
      </c>
      <c r="DQ42" t="str">
        <f>IF('Data Checking'!ES42="","",'Data Checking'!ES42)</f>
        <v/>
      </c>
      <c r="DR42" t="str">
        <f>IF('Data Checking'!ET42="","",'Data Checking'!ET42)</f>
        <v/>
      </c>
      <c r="DS42" t="str">
        <f>IF('Data Checking'!EU42="","",'Data Checking'!EU42)</f>
        <v/>
      </c>
      <c r="DT42" t="str">
        <f>IF('Data Checking'!EV42="","",'Data Checking'!EV42)</f>
        <v/>
      </c>
      <c r="DU42" t="str">
        <f>IF('Data Checking'!EW42="","",'Data Checking'!EW42)</f>
        <v/>
      </c>
      <c r="DV42" t="str">
        <f>IF('Data Checking'!EX42="","",'Data Checking'!EX42)</f>
        <v/>
      </c>
      <c r="DW42" t="str">
        <f>IF('Data Checking'!EY42="","",'Data Checking'!EY42)</f>
        <v/>
      </c>
      <c r="DX42" t="str">
        <f>IF('Data Checking'!EZ42="","",'Data Checking'!EZ42)</f>
        <v/>
      </c>
      <c r="DY42" t="str">
        <f>IF('Data Checking'!FA42="","",'Data Checking'!FA42)</f>
        <v/>
      </c>
      <c r="DZ42" t="str">
        <f>IF('Data Checking'!FB42="","",'Data Checking'!FB42)</f>
        <v/>
      </c>
      <c r="EA42" t="str">
        <f>IF('Data Checking'!FC42="","",'Data Checking'!FC42)</f>
        <v/>
      </c>
      <c r="EB42" t="str">
        <f>IF('Data Checking'!FD42="","",'Data Checking'!FD42)</f>
        <v/>
      </c>
      <c r="EC42" t="str">
        <f>IF('Data Checking'!FE42="","",'Data Checking'!FE42)</f>
        <v/>
      </c>
      <c r="ED42" t="str">
        <f>IF('Data Checking'!FF42="","",'Data Checking'!FF42)</f>
        <v/>
      </c>
      <c r="EE42" t="str">
        <f>IF('Data Checking'!FG42="","",'Data Checking'!FG42)</f>
        <v/>
      </c>
      <c r="EF42" t="str">
        <f>IF('Data Checking'!FH42="","",'Data Checking'!FH42)</f>
        <v/>
      </c>
      <c r="EG42" t="str">
        <f>IF('Data Checking'!FI42="","",'Data Checking'!FI42)</f>
        <v/>
      </c>
      <c r="EH42" t="str">
        <f>IF('Data Checking'!FJ42="","",'Data Checking'!FJ42)</f>
        <v/>
      </c>
      <c r="EI42" t="str">
        <f>IF('Data Checking'!FK42="","",'Data Checking'!FK42)</f>
        <v/>
      </c>
      <c r="EJ42" t="str">
        <f>IF('Data Checking'!FL42="","",'Data Checking'!FL42)</f>
        <v/>
      </c>
      <c r="EK42" t="str">
        <f>IF('Data Checking'!FM42="","",'Data Checking'!FM42)</f>
        <v/>
      </c>
      <c r="EL42" t="str">
        <f>IF('Data Checking'!FN42="","",'Data Checking'!FN42)</f>
        <v/>
      </c>
      <c r="EM42" t="str">
        <f>IF('Data Checking'!FO42="","",'Data Checking'!FO42)</f>
        <v>Oui</v>
      </c>
      <c r="EN42" t="str">
        <f>IF('Data Checking'!FP42="","",'Data Checking'!FP42)</f>
        <v/>
      </c>
      <c r="EO42" t="str">
        <f>IF('Data Checking'!FQ42="","",'Data Checking'!FQ42)</f>
        <v/>
      </c>
      <c r="EP42" t="str">
        <f>IF('Data Checking'!FR42="","",'Data Checking'!FR42)</f>
        <v/>
      </c>
      <c r="EQ42" t="str">
        <f>IF('Data Checking'!FS42="","",'Data Checking'!FS42)</f>
        <v/>
      </c>
      <c r="ER42" t="str">
        <f>IF('Data Checking'!FT42="","",'Data Checking'!FT42)</f>
        <v/>
      </c>
      <c r="ES42" t="str">
        <f>IF('Data Checking'!FU42="","",'Data Checking'!FU42)</f>
        <v/>
      </c>
      <c r="ET42" t="str">
        <f>IF('Data Checking'!FV42="","",'Data Checking'!FV42)</f>
        <v>vWvJfH3sDSZM3uC5W82MGH</v>
      </c>
      <c r="EU42" t="str">
        <f>IF('Data Checking'!FW42="","",'Data Checking'!FW42)</f>
        <v>v89tPMrAjVHLSntiBQ22UJ</v>
      </c>
      <c r="EV42" t="str">
        <f>IF('Data Checking'!FX42="","",'Data Checking'!FX42)</f>
        <v>v5AfrSZTqajduwJVMoNG7f</v>
      </c>
      <c r="EW42" t="str">
        <f>IF('Data Checking'!FY42="","",'Data Checking'!FY42)</f>
        <v>vbptduBAghB4e4bMMgdQUc</v>
      </c>
      <c r="EX42" t="str">
        <f>IF('Data Checking'!FZ42="","",'Data Checking'!FZ42)</f>
        <v>vNycnGWUpYeb3KNNoHrkGX</v>
      </c>
      <c r="EY42" t="str">
        <f>IF('Data Checking'!GA42="","",'Data Checking'!GA42)</f>
        <v/>
      </c>
      <c r="EZ42">
        <f>IF('Data Checking'!GB42="","",'Data Checking'!GB42)</f>
        <v>384358809</v>
      </c>
      <c r="FA42" t="str">
        <f>IF('Data Checking'!GC42="","",'Data Checking'!GC42)</f>
        <v>35ab7f88-ca9b-4bbf-be86-072dac3fc505</v>
      </c>
      <c r="FB42">
        <f>IF('Data Checking'!GD42="","",'Data Checking'!GD42)</f>
        <v>44944.466006944444</v>
      </c>
      <c r="FC42" t="str">
        <f>IF('Data Checking'!GE42="","",'Data Checking'!GE42)</f>
        <v/>
      </c>
      <c r="FD42" t="str">
        <f>IF('Data Checking'!GF42="","",'Data Checking'!GF42)</f>
        <v/>
      </c>
      <c r="FE42" t="str">
        <f>IF('Data Checking'!GG42="","",'Data Checking'!GG42)</f>
        <v>submitted_via_web</v>
      </c>
      <c r="FF42" t="str">
        <f>IF('Data Checking'!GH42="","",'Data Checking'!GH42)</f>
        <v>reach_rdc_hsm_enqueteur</v>
      </c>
      <c r="FG42" t="str">
        <f>IF('Data Checking'!GI42="","",'Data Checking'!GI42)</f>
        <v/>
      </c>
      <c r="FH42">
        <f>IF('Data Checking'!GJ42="","",'Data Checking'!GJ42)</f>
        <v>77</v>
      </c>
    </row>
    <row r="43" spans="1:164" x14ac:dyDescent="0.25">
      <c r="A43">
        <f>IF('Data Checking'!D43="","",'Data Checking'!D43)</f>
        <v>44944</v>
      </c>
      <c r="B43">
        <f>IF('Data Checking'!E43="","",'Data Checking'!E43)</f>
        <v>44944.476824062498</v>
      </c>
      <c r="C43">
        <f>IF('Data Checking'!F43="","",'Data Checking'!F43)</f>
        <v>44944.512967349539</v>
      </c>
      <c r="D43" t="str">
        <f>IF('Data Checking'!I43="","",'Data Checking'!I43)</f>
        <v>audit.csv</v>
      </c>
      <c r="E43" t="str">
        <f>IF('Data Checking'!J43="","",'Data Checking'!J43)</f>
        <v>https://kc.humanitarianresponse.info/media/original?media_file=reachrdcdata%2Fattachments%2F03786f7074524bcf85122757f5105ae7%2F90c7396b-2996-4d43-9bd4-e1d61fbd11dd%2Faudit.csv</v>
      </c>
      <c r="F43" t="str">
        <f>IF('Data Checking'!K43="","",'Data Checking'!K43)</f>
        <v/>
      </c>
      <c r="G43" t="str">
        <f>IF('Data Checking'!L43="","",'Data Checking'!L43)</f>
        <v/>
      </c>
      <c r="H43" t="str">
        <f>IF('Data Checking'!M43="","",'Data Checking'!M43)</f>
        <v xml:space="preserve">ENU7 </v>
      </c>
      <c r="I43" t="str">
        <f>IF('Data Checking'!N43="","",'Data Checking'!N43)</f>
        <v>Kalemie</v>
      </c>
      <c r="J43" t="str">
        <f>IF('Data Checking'!O43="","",'Data Checking'!O43)</f>
        <v>Décembre</v>
      </c>
      <c r="K43" t="str">
        <f>IF('Data Checking'!P43="","",'Data Checking'!P43)</f>
        <v>Entretien à distance (appel téléphonique)</v>
      </c>
      <c r="L43">
        <f>IF('Data Checking'!Q43="","",'Data Checking'!Q43)</f>
        <v>813686495</v>
      </c>
      <c r="M43">
        <f>IF('Data Checking'!R43="","",'Data Checking'!R43)</f>
        <v>813686495</v>
      </c>
      <c r="N43" t="str">
        <f>IF('Data Checking'!S43="","",'Data Checking'!S43)</f>
        <v>Oui</v>
      </c>
      <c r="O43" t="str">
        <f>IF('Data Checking'!U43="","",'Data Checking'!U43)</f>
        <v/>
      </c>
      <c r="P43" t="str">
        <f>IF('Data Checking'!V43="","",'Data Checking'!V43)</f>
        <v/>
      </c>
      <c r="Q43" t="str">
        <f>IF('Data Checking'!W43="","",'Data Checking'!W43)</f>
        <v/>
      </c>
      <c r="R43" t="str">
        <f>IF('Data Checking'!X43="","",'Data Checking'!X43)</f>
        <v>Oui</v>
      </c>
      <c r="S43" t="str">
        <f>IF('Data Checking'!Z43="","",'Data Checking'!Z43)</f>
        <v/>
      </c>
      <c r="T43" t="str">
        <f>IF('Data Checking'!AA43="","",'Data Checking'!AA43)</f>
        <v/>
      </c>
      <c r="U43" t="str">
        <f>IF('Data Checking'!AB43="","",'Data Checking'!AB43)</f>
        <v>Maintenant</v>
      </c>
      <c r="V43" t="str">
        <f>IF('Data Checking'!AD43="","",'Data Checking'!AD43)</f>
        <v/>
      </c>
      <c r="W43" t="str">
        <f>IF('Data Checking'!AE43="","",'Data Checking'!AE43)</f>
        <v>Germain</v>
      </c>
      <c r="X43" t="str">
        <f>IF('Data Checking'!AF43="","",'Data Checking'!AF43)</f>
        <v>Homme</v>
      </c>
      <c r="Y43">
        <f>IF('Data Checking'!AG43="","",'Data Checking'!AG43)</f>
        <v>42</v>
      </c>
      <c r="Z43" t="str">
        <f>IF('Data Checking'!AH43="","",'Data Checking'!AH43)</f>
        <v>Agriculteur</v>
      </c>
      <c r="AA43" t="str">
        <f>IF('Data Checking'!AI43="","",'Data Checking'!AI43)</f>
        <v/>
      </c>
      <c r="AB43" t="str">
        <f>IF('Data Checking'!AJ43="","",'Data Checking'!AJ43)</f>
        <v/>
      </c>
      <c r="AC43" t="str">
        <f>IF('Data Checking'!AK43="","",'Data Checking'!AK43)</f>
        <v/>
      </c>
      <c r="AD43" t="str">
        <f>IF('Data Checking'!AL43="","",'Data Checking'!AL43)</f>
        <v/>
      </c>
      <c r="AE43" t="str">
        <f>IF('Data Checking'!AM43="","",'Data Checking'!AM43)</f>
        <v/>
      </c>
      <c r="AF43" t="str">
        <f>IF('Data Checking'!AN43="","",'Data Checking'!AN43)</f>
        <v/>
      </c>
      <c r="AG43" t="str">
        <f>IF('Data Checking'!AO43="","",'Data Checking'!AO43)</f>
        <v/>
      </c>
      <c r="AH43" t="str">
        <f>IF('Data Checking'!AP43="","",'Data Checking'!AP43)</f>
        <v>Personne non déplacée (Autochtone)</v>
      </c>
      <c r="AI43" t="str">
        <f>IF('Data Checking'!AR43="","",'Data Checking'!AR43)</f>
        <v>Tanganyika</v>
      </c>
      <c r="AJ43" t="str">
        <f>IF('Data Checking'!AS43="","",'Data Checking'!AS43)</f>
        <v>Nyunzu</v>
      </c>
      <c r="AK43" t="str">
        <f>IF('Data Checking'!AT43="","",'Data Checking'!AT43)</f>
        <v>Lombwa</v>
      </c>
      <c r="AL43" t="str">
        <f>IF('Data Checking'!AU43="","",'Data Checking'!AU43)</f>
        <v/>
      </c>
      <c r="AM43" t="str">
        <f>IF('Data Checking'!AV43="","",'Data Checking'!AV43)</f>
        <v>Lombwa</v>
      </c>
      <c r="AN43" t="str">
        <f>IF('Data Checking'!AW43="","",'Data Checking'!AW43)</f>
        <v/>
      </c>
      <c r="AO43" t="str">
        <f>IF('Data Checking'!AX43="","",'Data Checking'!AX43)</f>
        <v>Oui</v>
      </c>
      <c r="AP43" t="str">
        <f>IF('Data Checking'!AY43="","",'Data Checking'!AY43)</f>
        <v>Tanganyika</v>
      </c>
      <c r="AQ43" t="str">
        <f>IF('Data Checking'!AZ43="","",'Data Checking'!AZ43)</f>
        <v>Nyunzu</v>
      </c>
      <c r="AR43" t="str">
        <f>IF('Data Checking'!BA43="","",'Data Checking'!BA43)</f>
        <v>Localité</v>
      </c>
      <c r="AS43" t="str">
        <f>IF('Data Checking'!BB43="","",'Data Checking'!BB43)</f>
        <v/>
      </c>
      <c r="AT43" t="str">
        <f>IF('Data Checking'!BC43="","",'Data Checking'!BC43)</f>
        <v/>
      </c>
      <c r="AU43" t="str">
        <f>IF('Data Checking'!BD43="","",'Data Checking'!BD43)</f>
        <v/>
      </c>
      <c r="AV43" t="str">
        <f>IF('Data Checking'!BE43="","",'Data Checking'!BE43)</f>
        <v>Lombwa</v>
      </c>
      <c r="AW43" t="str">
        <f>IF('Data Checking'!BF43="","",'Data Checking'!BF43)</f>
        <v/>
      </c>
      <c r="AX43" t="str">
        <f>IF('Data Checking'!BG43="","",'Data Checking'!BG43)</f>
        <v>Lombwa</v>
      </c>
      <c r="AY43" t="str">
        <f>IF('Data Checking'!BH43="","",'Data Checking'!BH43)</f>
        <v>Non</v>
      </c>
      <c r="AZ43" t="str">
        <f>IF('Data Checking'!BI43="","",'Data Checking'!BI43)</f>
        <v/>
      </c>
      <c r="BA43" t="str">
        <f>IF('Data Checking'!BJ43="","",'Data Checking'!BJ43)</f>
        <v>Oui</v>
      </c>
      <c r="BB43" t="str">
        <f>IF('Data Checking'!BK43="","",'Data Checking'!BK43)</f>
        <v>Oui</v>
      </c>
      <c r="BC43" t="str">
        <f>IF('Data Checking'!BL43="","",'Data Checking'!BL43)</f>
        <v/>
      </c>
      <c r="BD43" t="str">
        <f>IF('Data Checking'!BM43="","",'Data Checking'!BM43)</f>
        <v/>
      </c>
      <c r="BE43" t="str">
        <f>IF('Data Checking'!BN43="","",'Data Checking'!BN43)</f>
        <v/>
      </c>
      <c r="BF43" t="str">
        <f>IF('Data Checking'!BO43="","",'Data Checking'!BO43)</f>
        <v/>
      </c>
      <c r="BG43" t="str">
        <f>IF('Data Checking'!BP43="","",'Data Checking'!BP43)</f>
        <v/>
      </c>
      <c r="BH43" t="str">
        <f>IF('Data Checking'!BQ43="","",'Data Checking'!BQ43)</f>
        <v>Autre (Spécifier)</v>
      </c>
      <c r="BI43" t="str">
        <f>IF('Data Checking'!BR43="","",'Data Checking'!BR43)</f>
        <v>Bayolo</v>
      </c>
      <c r="BJ43" t="str">
        <f>IF('Data Checking'!BS43="","",'Data Checking'!BS43)</f>
        <v>Oui</v>
      </c>
      <c r="BK43" t="str">
        <f>IF('Data Checking'!BT43="","",'Data Checking'!BT43)</f>
        <v>Oui</v>
      </c>
      <c r="BL43" t="str">
        <f>IF('Data Checking'!BV43="","",'Data Checking'!BV43)</f>
        <v/>
      </c>
      <c r="BM43" t="str">
        <f>IF('Data Checking'!BW43="","",'Data Checking'!BW43)</f>
        <v/>
      </c>
      <c r="BN43" t="str">
        <f>IF('Data Checking'!BX43="","",'Data Checking'!BX43)</f>
        <v>Oui</v>
      </c>
      <c r="BO43" t="str">
        <f>IF('Data Checking'!BY43="","",'Data Checking'!BY43)</f>
        <v>Non</v>
      </c>
      <c r="BP43" t="str">
        <f>IF('Data Checking'!BZ43="","",'Data Checking'!BZ43)</f>
        <v>Oui</v>
      </c>
      <c r="BQ43" t="str">
        <f>IF('Data Checking'!CA43="","",'Data Checking'!CA43)</f>
        <v>Non</v>
      </c>
      <c r="BR43" t="str">
        <f>IF('Data Checking'!CB43="","",'Data Checking'!CB43)</f>
        <v>Non</v>
      </c>
      <c r="BS43" t="str">
        <f>IF('Data Checking'!CC43="","",'Data Checking'!CC43)</f>
        <v/>
      </c>
      <c r="BT43" t="str">
        <f>IF('Data Checking'!CD43="","",'Data Checking'!CD43)</f>
        <v>Communauté hôte (=Autochtones)</v>
      </c>
      <c r="BU43" t="str">
        <f>IF('Data Checking'!CE43="","",'Data Checking'!CE43)</f>
        <v>2</v>
      </c>
      <c r="BV43" t="str">
        <f>IF('Data Checking'!CF43="","",'Data Checking'!CF43)</f>
        <v>Oui</v>
      </c>
      <c r="BW43" t="str">
        <f>IF('Data Checking'!CG43="","",'Data Checking'!CG43)</f>
        <v>Communauté hôte (=Autochtones)</v>
      </c>
      <c r="BX43">
        <f>IF('Data Checking'!CK43="","",'Data Checking'!CK43)</f>
        <v>1</v>
      </c>
      <c r="BY43">
        <f>IF('Data Checking'!CL43="","",'Data Checking'!CL43)</f>
        <v>0</v>
      </c>
      <c r="BZ43">
        <f>IF('Data Checking'!CM43="","",'Data Checking'!CM43)</f>
        <v>0</v>
      </c>
      <c r="CA43">
        <f>IF('Data Checking'!CN43="","",'Data Checking'!CN43)</f>
        <v>0</v>
      </c>
      <c r="CB43">
        <f>IF('Data Checking'!CO43="","",'Data Checking'!CO43)</f>
        <v>0</v>
      </c>
      <c r="CC43" t="str">
        <f>IF('Data Checking'!CP43="","",'Data Checking'!CP43)</f>
        <v>0.40430030579523857</v>
      </c>
      <c r="CD43" t="str">
        <f>IF('Data Checking'!CQ43="","",'Data Checking'!CQ43)</f>
        <v/>
      </c>
      <c r="CE43" t="str">
        <f>IF('Data Checking'!CR43="","",'Data Checking'!CR43)</f>
        <v>1</v>
      </c>
      <c r="CF43" t="str">
        <f>IF('Data Checking'!CS43="","",'Data Checking'!CS43)</f>
        <v/>
      </c>
      <c r="CG43" t="str">
        <f>IF('Data Checking'!CT43="","",'Data Checking'!CT43)</f>
        <v/>
      </c>
      <c r="CH43">
        <f>IF('Data Checking'!CU43="","",'Data Checking'!CU43)</f>
        <v>0</v>
      </c>
      <c r="CI43">
        <f>IF('Data Checking'!CW43="","",'Data Checking'!CW43)</f>
        <v>0</v>
      </c>
      <c r="CJ43">
        <f>IF('Data Checking'!CY43="","",'Data Checking'!CY43)</f>
        <v>0</v>
      </c>
      <c r="CK43">
        <f>IF('Data Checking'!DA43="","",'Data Checking'!DA43)</f>
        <v>0</v>
      </c>
      <c r="CL43">
        <f>IF('Data Checking'!DC43="","",'Data Checking'!DC43)</f>
        <v>0</v>
      </c>
      <c r="CM43">
        <f>IF('Data Checking'!DE43="","",'Data Checking'!DE43)</f>
        <v>0</v>
      </c>
      <c r="CN43">
        <f>IF('Data Checking'!DG43="","",'Data Checking'!DG43)</f>
        <v>0</v>
      </c>
      <c r="CO43">
        <f>IF('Data Checking'!DI43="","",'Data Checking'!DI43)</f>
        <v>0</v>
      </c>
      <c r="CP43">
        <f>IF('Data Checking'!DK43="","",'Data Checking'!DK43)</f>
        <v>3</v>
      </c>
      <c r="CQ43">
        <f>IF('Data Checking'!DL43="","",'Data Checking'!DL43)</f>
        <v>6</v>
      </c>
      <c r="CR43">
        <f>IF('Data Checking'!DM43="","",'Data Checking'!DM43)</f>
        <v>5</v>
      </c>
      <c r="CS43">
        <f>IF('Data Checking'!DN43="","",'Data Checking'!DN43)</f>
        <v>10</v>
      </c>
      <c r="CT43">
        <f>IF('Data Checking'!DO43="","",'Data Checking'!DO43)</f>
        <v>3</v>
      </c>
      <c r="CU43">
        <f>IF('Data Checking'!DP43="","",'Data Checking'!DP43)</f>
        <v>6</v>
      </c>
      <c r="CV43" t="str">
        <f>IF('Data Checking'!DQ43="","",'Data Checking'!DQ43)</f>
        <v/>
      </c>
      <c r="CW43" t="str">
        <f>IF('Data Checking'!DR43="","",'Data Checking'!DR43)</f>
        <v/>
      </c>
      <c r="CX43" t="str">
        <f>IF('Data Checking'!DS43="","",'Data Checking'!DS43)</f>
        <v/>
      </c>
      <c r="CY43" t="str">
        <f>IF('Data Checking'!DT43="","",'Data Checking'!DT43)</f>
        <v/>
      </c>
      <c r="CZ43" t="str">
        <f>IF('Data Checking'!DU43="","",'Data Checking'!DU43)</f>
        <v/>
      </c>
      <c r="DA43" t="str">
        <f>IF('Data Checking'!DV43="","",'Data Checking'!DV43)</f>
        <v/>
      </c>
      <c r="DB43" t="str">
        <f>IF('Data Checking'!DW43="","",'Data Checking'!DW43)</f>
        <v/>
      </c>
      <c r="DC43" t="str">
        <f>IF('Data Checking'!DY43="","",'Data Checking'!DY43)</f>
        <v/>
      </c>
      <c r="DD43" t="str">
        <f>IF('Data Checking'!EA43="","",'Data Checking'!EA43)</f>
        <v/>
      </c>
      <c r="DE43" t="str">
        <f>IF('Data Checking'!EC43="","",'Data Checking'!EC43)</f>
        <v/>
      </c>
      <c r="DF43" t="str">
        <f>IF('Data Checking'!EE43="","",'Data Checking'!EE43)</f>
        <v/>
      </c>
      <c r="DG43" t="str">
        <f>IF('Data Checking'!EG43="","",'Data Checking'!EG43)</f>
        <v/>
      </c>
      <c r="DH43" t="str">
        <f>IF('Data Checking'!EI43="","",'Data Checking'!EI43)</f>
        <v/>
      </c>
      <c r="DI43" t="str">
        <f>IF('Data Checking'!EJ43="","",'Data Checking'!EJ43)</f>
        <v/>
      </c>
      <c r="DJ43" t="str">
        <f>IF('Data Checking'!EK43="","",'Data Checking'!EK43)</f>
        <v/>
      </c>
      <c r="DK43" t="str">
        <f>IF('Data Checking'!EL43="","",'Data Checking'!EL43)</f>
        <v/>
      </c>
      <c r="DL43" t="str">
        <f>IF('Data Checking'!EM43="","",'Data Checking'!EM43)</f>
        <v/>
      </c>
      <c r="DM43" t="str">
        <f>IF('Data Checking'!EN43="","",'Data Checking'!EN43)</f>
        <v/>
      </c>
      <c r="DN43" t="str">
        <f>IF('Data Checking'!EO43="","",'Data Checking'!EO43)</f>
        <v>Oui</v>
      </c>
      <c r="DO43">
        <f>IF('Data Checking'!EP43="","",'Data Checking'!EP43)</f>
        <v>2</v>
      </c>
      <c r="DP43">
        <f>IF('Data Checking'!ER43="","",'Data Checking'!ER43)</f>
        <v>2</v>
      </c>
      <c r="DQ43">
        <f>IF('Data Checking'!ES43="","",'Data Checking'!ES43)</f>
        <v>0</v>
      </c>
      <c r="DR43">
        <f>IF('Data Checking'!ET43="","",'Data Checking'!ET43)</f>
        <v>0</v>
      </c>
      <c r="DS43" t="str">
        <f>IF('Data Checking'!EU43="","",'Data Checking'!EU43)</f>
        <v/>
      </c>
      <c r="DT43" t="str">
        <f>IF('Data Checking'!EV43="","",'Data Checking'!EV43)</f>
        <v>Station de radio Conversation avec leaders communautaires (pas autorité locale) Conversation avec la famille/les amis</v>
      </c>
      <c r="DU43">
        <f>IF('Data Checking'!EW43="","",'Data Checking'!EW43)</f>
        <v>1</v>
      </c>
      <c r="DV43">
        <f>IF('Data Checking'!EX43="","",'Data Checking'!EX43)</f>
        <v>0</v>
      </c>
      <c r="DW43">
        <f>IF('Data Checking'!EY43="","",'Data Checking'!EY43)</f>
        <v>0</v>
      </c>
      <c r="DX43">
        <f>IF('Data Checking'!EZ43="","",'Data Checking'!EZ43)</f>
        <v>0</v>
      </c>
      <c r="DY43">
        <f>IF('Data Checking'!FA43="","",'Data Checking'!FA43)</f>
        <v>0</v>
      </c>
      <c r="DZ43">
        <f>IF('Data Checking'!FB43="","",'Data Checking'!FB43)</f>
        <v>0</v>
      </c>
      <c r="EA43">
        <f>IF('Data Checking'!FC43="","",'Data Checking'!FC43)</f>
        <v>0</v>
      </c>
      <c r="EB43">
        <f>IF('Data Checking'!FD43="","",'Data Checking'!FD43)</f>
        <v>1</v>
      </c>
      <c r="EC43">
        <f>IF('Data Checking'!FE43="","",'Data Checking'!FE43)</f>
        <v>1</v>
      </c>
      <c r="ED43">
        <f>IF('Data Checking'!FF43="","",'Data Checking'!FF43)</f>
        <v>0</v>
      </c>
      <c r="EE43">
        <f>IF('Data Checking'!FG43="","",'Data Checking'!FG43)</f>
        <v>0</v>
      </c>
      <c r="EF43">
        <f>IF('Data Checking'!FH43="","",'Data Checking'!FH43)</f>
        <v>0</v>
      </c>
      <c r="EG43">
        <f>IF('Data Checking'!FI43="","",'Data Checking'!FI43)</f>
        <v>0</v>
      </c>
      <c r="EH43" t="str">
        <f>IF('Data Checking'!FJ43="","",'Data Checking'!FJ43)</f>
        <v/>
      </c>
      <c r="EI43" t="str">
        <f>IF('Data Checking'!FK43="","",'Data Checking'!FK43)</f>
        <v>Information sur l'accès à l'assistance humanitaire</v>
      </c>
      <c r="EJ43" t="str">
        <f>IF('Data Checking'!FL43="","",'Data Checking'!FL43)</f>
        <v/>
      </c>
      <c r="EK43" t="str">
        <f>IF('Data Checking'!FM43="","",'Data Checking'!FM43)</f>
        <v>Oui</v>
      </c>
      <c r="EL43" t="str">
        <f>IF('Data Checking'!FN43="","",'Data Checking'!FN43)</f>
        <v/>
      </c>
      <c r="EM43" t="str">
        <f>IF('Data Checking'!FO43="","",'Data Checking'!FO43)</f>
        <v>Oui</v>
      </c>
      <c r="EN43" t="str">
        <f>IF('Data Checking'!FP43="","",'Data Checking'!FP43)</f>
        <v/>
      </c>
      <c r="EO43" t="str">
        <f>IF('Data Checking'!FQ43="","",'Data Checking'!FQ43)</f>
        <v/>
      </c>
      <c r="EP43" t="str">
        <f>IF('Data Checking'!FR43="","",'Data Checking'!FR43)</f>
        <v/>
      </c>
      <c r="EQ43" t="str">
        <f>IF('Data Checking'!FS43="","",'Data Checking'!FS43)</f>
        <v>Lombwa</v>
      </c>
      <c r="ER43">
        <f>IF('Data Checking'!FT43="","",'Data Checking'!FT43)</f>
        <v>4</v>
      </c>
      <c r="ES43" t="str">
        <f>IF('Data Checking'!FU43="","",'Data Checking'!FU43)</f>
        <v xml:space="preserve">L'ic connais bien la situation de la localité </v>
      </c>
      <c r="ET43" t="str">
        <f>IF('Data Checking'!FV43="","",'Data Checking'!FV43)</f>
        <v>vWvJfH3sDSZM3uC5W82MGH</v>
      </c>
      <c r="EU43" t="str">
        <f>IF('Data Checking'!FW43="","",'Data Checking'!FW43)</f>
        <v>v89tPMrAjVHLSntiBQ22UJ</v>
      </c>
      <c r="EV43" t="str">
        <f>IF('Data Checking'!FX43="","",'Data Checking'!FX43)</f>
        <v>v5AfrSZTqajduwJVMoNG7f</v>
      </c>
      <c r="EW43" t="str">
        <f>IF('Data Checking'!FY43="","",'Data Checking'!FY43)</f>
        <v>vbptduBAghB4e4bMMgdQUc</v>
      </c>
      <c r="EX43" t="str">
        <f>IF('Data Checking'!FZ43="","",'Data Checking'!FZ43)</f>
        <v>vNycnGWUpYeb3KNNoHrkGX</v>
      </c>
      <c r="EY43" t="str">
        <f>IF('Data Checking'!GA43="","",'Data Checking'!GA43)</f>
        <v/>
      </c>
      <c r="EZ43">
        <f>IF('Data Checking'!GB43="","",'Data Checking'!GB43)</f>
        <v>384358826</v>
      </c>
      <c r="FA43" t="str">
        <f>IF('Data Checking'!GC43="","",'Data Checking'!GC43)</f>
        <v>90c7396b-2996-4d43-9bd4-e1d61fbd11dd</v>
      </c>
      <c r="FB43">
        <f>IF('Data Checking'!GD43="","",'Data Checking'!GD43)</f>
        <v>44944.46601851852</v>
      </c>
      <c r="FC43" t="str">
        <f>IF('Data Checking'!GE43="","",'Data Checking'!GE43)</f>
        <v/>
      </c>
      <c r="FD43" t="str">
        <f>IF('Data Checking'!GF43="","",'Data Checking'!GF43)</f>
        <v/>
      </c>
      <c r="FE43" t="str">
        <f>IF('Data Checking'!GG43="","",'Data Checking'!GG43)</f>
        <v>submitted_via_web</v>
      </c>
      <c r="FF43" t="str">
        <f>IF('Data Checking'!GH43="","",'Data Checking'!GH43)</f>
        <v>reach_rdc_hsm_enqueteur</v>
      </c>
      <c r="FG43" t="str">
        <f>IF('Data Checking'!GI43="","",'Data Checking'!GI43)</f>
        <v/>
      </c>
      <c r="FH43">
        <f>IF('Data Checking'!GJ43="","",'Data Checking'!GJ43)</f>
        <v>78</v>
      </c>
    </row>
    <row r="44" spans="1:164" x14ac:dyDescent="0.25">
      <c r="A44">
        <f>IF('Data Checking'!D44="","",'Data Checking'!D44)</f>
        <v>44944</v>
      </c>
      <c r="B44">
        <f>IF('Data Checking'!E44="","",'Data Checking'!E44)</f>
        <v>44944.513033796298</v>
      </c>
      <c r="C44">
        <f>IF('Data Checking'!F44="","",'Data Checking'!F44)</f>
        <v>44944.547717893518</v>
      </c>
      <c r="D44" t="str">
        <f>IF('Data Checking'!I44="","",'Data Checking'!I44)</f>
        <v>audit.csv</v>
      </c>
      <c r="E44" t="str">
        <f>IF('Data Checking'!J44="","",'Data Checking'!J44)</f>
        <v>https://kc.humanitarianresponse.info/media/original?media_file=reachrdcdata%2Fattachments%2F03786f7074524bcf85122757f5105ae7%2F0a9210cb-d446-4146-a172-46cc5cb3cfae%2Faudit.csv</v>
      </c>
      <c r="F44" t="str">
        <f>IF('Data Checking'!K44="","",'Data Checking'!K44)</f>
        <v/>
      </c>
      <c r="G44" t="str">
        <f>IF('Data Checking'!L44="","",'Data Checking'!L44)</f>
        <v/>
      </c>
      <c r="H44" t="str">
        <f>IF('Data Checking'!M44="","",'Data Checking'!M44)</f>
        <v xml:space="preserve">ENU7 </v>
      </c>
      <c r="I44" t="str">
        <f>IF('Data Checking'!N44="","",'Data Checking'!N44)</f>
        <v>Kalemie</v>
      </c>
      <c r="J44" t="str">
        <f>IF('Data Checking'!O44="","",'Data Checking'!O44)</f>
        <v>Décembre</v>
      </c>
      <c r="K44" t="str">
        <f>IF('Data Checking'!P44="","",'Data Checking'!P44)</f>
        <v>Entretien à distance (appel téléphonique)</v>
      </c>
      <c r="L44">
        <f>IF('Data Checking'!Q44="","",'Data Checking'!Q44)</f>
        <v>816482380</v>
      </c>
      <c r="M44">
        <f>IF('Data Checking'!R44="","",'Data Checking'!R44)</f>
        <v>816482380</v>
      </c>
      <c r="N44" t="str">
        <f>IF('Data Checking'!S44="","",'Data Checking'!S44)</f>
        <v>Oui</v>
      </c>
      <c r="O44" t="str">
        <f>IF('Data Checking'!U44="","",'Data Checking'!U44)</f>
        <v/>
      </c>
      <c r="P44" t="str">
        <f>IF('Data Checking'!V44="","",'Data Checking'!V44)</f>
        <v/>
      </c>
      <c r="Q44" t="str">
        <f>IF('Data Checking'!W44="","",'Data Checking'!W44)</f>
        <v/>
      </c>
      <c r="R44" t="str">
        <f>IF('Data Checking'!X44="","",'Data Checking'!X44)</f>
        <v>Oui</v>
      </c>
      <c r="S44" t="str">
        <f>IF('Data Checking'!Z44="","",'Data Checking'!Z44)</f>
        <v/>
      </c>
      <c r="T44" t="str">
        <f>IF('Data Checking'!AA44="","",'Data Checking'!AA44)</f>
        <v/>
      </c>
      <c r="U44" t="str">
        <f>IF('Data Checking'!AB44="","",'Data Checking'!AB44)</f>
        <v>Maintenant</v>
      </c>
      <c r="V44" t="str">
        <f>IF('Data Checking'!AD44="","",'Data Checking'!AD44)</f>
        <v/>
      </c>
      <c r="W44" t="str">
        <f>IF('Data Checking'!AE44="","",'Data Checking'!AE44)</f>
        <v>Kakudji Jean sobelwa</v>
      </c>
      <c r="X44" t="str">
        <f>IF('Data Checking'!AF44="","",'Data Checking'!AF44)</f>
        <v>Homme</v>
      </c>
      <c r="Y44">
        <f>IF('Data Checking'!AG44="","",'Data Checking'!AG44)</f>
        <v>59</v>
      </c>
      <c r="Z44" t="str">
        <f>IF('Data Checking'!AH44="","",'Data Checking'!AH44)</f>
        <v>Professionnel de la santé</v>
      </c>
      <c r="AA44" t="str">
        <f>IF('Data Checking'!AI44="","",'Data Checking'!AI44)</f>
        <v/>
      </c>
      <c r="AB44" t="str">
        <f>IF('Data Checking'!AJ44="","",'Data Checking'!AJ44)</f>
        <v/>
      </c>
      <c r="AC44" t="str">
        <f>IF('Data Checking'!AK44="","",'Data Checking'!AK44)</f>
        <v/>
      </c>
      <c r="AD44" t="str">
        <f>IF('Data Checking'!AL44="","",'Data Checking'!AL44)</f>
        <v/>
      </c>
      <c r="AE44" t="str">
        <f>IF('Data Checking'!AM44="","",'Data Checking'!AM44)</f>
        <v/>
      </c>
      <c r="AF44" t="str">
        <f>IF('Data Checking'!AN44="","",'Data Checking'!AN44)</f>
        <v>Infirmier titulaire</v>
      </c>
      <c r="AG44" t="str">
        <f>IF('Data Checking'!AO44="","",'Data Checking'!AO44)</f>
        <v/>
      </c>
      <c r="AH44" t="str">
        <f>IF('Data Checking'!AP44="","",'Data Checking'!AP44)</f>
        <v>Personne non déplacée (Autochtone)</v>
      </c>
      <c r="AI44" t="str">
        <f>IF('Data Checking'!AR44="","",'Data Checking'!AR44)</f>
        <v>Tanganyika</v>
      </c>
      <c r="AJ44" t="str">
        <f>IF('Data Checking'!AS44="","",'Data Checking'!AS44)</f>
        <v>Nyunzu</v>
      </c>
      <c r="AK44" t="str">
        <f>IF('Data Checking'!AT44="","",'Data Checking'!AT44)</f>
        <v>Q tchanga tchanga</v>
      </c>
      <c r="AL44" t="str">
        <f>IF('Data Checking'!AU44="","",'Data Checking'!AU44)</f>
        <v/>
      </c>
      <c r="AM44" t="str">
        <f>IF('Data Checking'!AV44="","",'Data Checking'!AV44)</f>
        <v>Q tchanga tchanga</v>
      </c>
      <c r="AN44" t="str">
        <f>IF('Data Checking'!AW44="","",'Data Checking'!AW44)</f>
        <v/>
      </c>
      <c r="AO44" t="str">
        <f>IF('Data Checking'!AX44="","",'Data Checking'!AX44)</f>
        <v>Oui</v>
      </c>
      <c r="AP44" t="str">
        <f>IF('Data Checking'!AY44="","",'Data Checking'!AY44)</f>
        <v>Tanganyika</v>
      </c>
      <c r="AQ44" t="str">
        <f>IF('Data Checking'!AZ44="","",'Data Checking'!AZ44)</f>
        <v>Nyunzu</v>
      </c>
      <c r="AR44" t="str">
        <f>IF('Data Checking'!BA44="","",'Data Checking'!BA44)</f>
        <v>Quartier</v>
      </c>
      <c r="AS44" t="str">
        <f>IF('Data Checking'!BB44="","",'Data Checking'!BB44)</f>
        <v/>
      </c>
      <c r="AT44" t="str">
        <f>IF('Data Checking'!BC44="","",'Data Checking'!BC44)</f>
        <v/>
      </c>
      <c r="AU44" t="str">
        <f>IF('Data Checking'!BD44="","",'Data Checking'!BD44)</f>
        <v/>
      </c>
      <c r="AV44" t="str">
        <f>IF('Data Checking'!BE44="","",'Data Checking'!BE44)</f>
        <v>Q tchanga tchanga</v>
      </c>
      <c r="AW44" t="str">
        <f>IF('Data Checking'!BF44="","",'Data Checking'!BF44)</f>
        <v/>
      </c>
      <c r="AX44" t="str">
        <f>IF('Data Checking'!BG44="","",'Data Checking'!BG44)</f>
        <v>Q tchanga tchanga</v>
      </c>
      <c r="AY44" t="str">
        <f>IF('Data Checking'!BH44="","",'Data Checking'!BH44)</f>
        <v>Non</v>
      </c>
      <c r="AZ44" t="str">
        <f>IF('Data Checking'!BI44="","",'Data Checking'!BI44)</f>
        <v/>
      </c>
      <c r="BA44" t="str">
        <f>IF('Data Checking'!BJ44="","",'Data Checking'!BJ44)</f>
        <v>Oui</v>
      </c>
      <c r="BB44" t="str">
        <f>IF('Data Checking'!BK44="","",'Data Checking'!BK44)</f>
        <v>Oui</v>
      </c>
      <c r="BC44" t="str">
        <f>IF('Data Checking'!BL44="","",'Data Checking'!BL44)</f>
        <v/>
      </c>
      <c r="BD44" t="str">
        <f>IF('Data Checking'!BM44="","",'Data Checking'!BM44)</f>
        <v/>
      </c>
      <c r="BE44" t="str">
        <f>IF('Data Checking'!BN44="","",'Data Checking'!BN44)</f>
        <v/>
      </c>
      <c r="BF44" t="str">
        <f>IF('Data Checking'!BO44="","",'Data Checking'!BO44)</f>
        <v/>
      </c>
      <c r="BG44" t="str">
        <f>IF('Data Checking'!BP44="","",'Data Checking'!BP44)</f>
        <v/>
      </c>
      <c r="BH44" t="str">
        <f>IF('Data Checking'!BQ44="","",'Data Checking'!BQ44)</f>
        <v>Autre (Spécifier)</v>
      </c>
      <c r="BI44" t="str">
        <f>IF('Data Checking'!BR44="","",'Data Checking'!BR44)</f>
        <v>Bayoro</v>
      </c>
      <c r="BJ44" t="str">
        <f>IF('Data Checking'!BS44="","",'Data Checking'!BS44)</f>
        <v>Oui</v>
      </c>
      <c r="BK44" t="str">
        <f>IF('Data Checking'!BT44="","",'Data Checking'!BT44)</f>
        <v>Oui</v>
      </c>
      <c r="BL44" t="str">
        <f>IF('Data Checking'!BV44="","",'Data Checking'!BV44)</f>
        <v/>
      </c>
      <c r="BM44" t="str">
        <f>IF('Data Checking'!BW44="","",'Data Checking'!BW44)</f>
        <v/>
      </c>
      <c r="BN44" t="str">
        <f>IF('Data Checking'!BX44="","",'Data Checking'!BX44)</f>
        <v>Oui</v>
      </c>
      <c r="BO44" t="str">
        <f>IF('Data Checking'!BY44="","",'Data Checking'!BY44)</f>
        <v>Non</v>
      </c>
      <c r="BP44" t="str">
        <f>IF('Data Checking'!BZ44="","",'Data Checking'!BZ44)</f>
        <v>Oui</v>
      </c>
      <c r="BQ44" t="str">
        <f>IF('Data Checking'!CA44="","",'Data Checking'!CA44)</f>
        <v>Non</v>
      </c>
      <c r="BR44" t="str">
        <f>IF('Data Checking'!CB44="","",'Data Checking'!CB44)</f>
        <v>Non</v>
      </c>
      <c r="BS44" t="str">
        <f>IF('Data Checking'!CC44="","",'Data Checking'!CC44)</f>
        <v/>
      </c>
      <c r="BT44" t="str">
        <f>IF('Data Checking'!CD44="","",'Data Checking'!CD44)</f>
        <v>Communauté hôte (=Autochtones)</v>
      </c>
      <c r="BU44" t="str">
        <f>IF('Data Checking'!CE44="","",'Data Checking'!CE44)</f>
        <v>2</v>
      </c>
      <c r="BV44" t="str">
        <f>IF('Data Checking'!CF44="","",'Data Checking'!CF44)</f>
        <v>Oui</v>
      </c>
      <c r="BW44" t="str">
        <f>IF('Data Checking'!CG44="","",'Data Checking'!CG44)</f>
        <v>Communauté hôte (=Autochtones)</v>
      </c>
      <c r="BX44">
        <f>IF('Data Checking'!CK44="","",'Data Checking'!CK44)</f>
        <v>1</v>
      </c>
      <c r="BY44">
        <f>IF('Data Checking'!CL44="","",'Data Checking'!CL44)</f>
        <v>0</v>
      </c>
      <c r="BZ44">
        <f>IF('Data Checking'!CM44="","",'Data Checking'!CM44)</f>
        <v>0</v>
      </c>
      <c r="CA44">
        <f>IF('Data Checking'!CN44="","",'Data Checking'!CN44)</f>
        <v>0</v>
      </c>
      <c r="CB44">
        <f>IF('Data Checking'!CO44="","",'Data Checking'!CO44)</f>
        <v>0</v>
      </c>
      <c r="CC44" t="str">
        <f>IF('Data Checking'!CP44="","",'Data Checking'!CP44)</f>
        <v>0.5973392034977058</v>
      </c>
      <c r="CD44" t="str">
        <f>IF('Data Checking'!CQ44="","",'Data Checking'!CQ44)</f>
        <v/>
      </c>
      <c r="CE44" t="str">
        <f>IF('Data Checking'!CR44="","",'Data Checking'!CR44)</f>
        <v>1</v>
      </c>
      <c r="CF44" t="str">
        <f>IF('Data Checking'!CS44="","",'Data Checking'!CS44)</f>
        <v/>
      </c>
      <c r="CG44" t="str">
        <f>IF('Data Checking'!CT44="","",'Data Checking'!CT44)</f>
        <v/>
      </c>
      <c r="CH44" t="str">
        <f>IF('Data Checking'!CU44="","",'Data Checking'!CU44)</f>
        <v/>
      </c>
      <c r="CI44" t="str">
        <f>IF('Data Checking'!CW44="","",'Data Checking'!CW44)</f>
        <v/>
      </c>
      <c r="CJ44" t="str">
        <f>IF('Data Checking'!CY44="","",'Data Checking'!CY44)</f>
        <v/>
      </c>
      <c r="CK44" t="str">
        <f>IF('Data Checking'!DA44="","",'Data Checking'!DA44)</f>
        <v/>
      </c>
      <c r="CL44" t="str">
        <f>IF('Data Checking'!DC44="","",'Data Checking'!DC44)</f>
        <v/>
      </c>
      <c r="CM44" t="str">
        <f>IF('Data Checking'!DE44="","",'Data Checking'!DE44)</f>
        <v/>
      </c>
      <c r="CN44" t="str">
        <f>IF('Data Checking'!DG44="","",'Data Checking'!DG44)</f>
        <v/>
      </c>
      <c r="CO44" t="str">
        <f>IF('Data Checking'!DI44="","",'Data Checking'!DI44)</f>
        <v/>
      </c>
      <c r="CP44" t="str">
        <f>IF('Data Checking'!DK44="","",'Data Checking'!DK44)</f>
        <v/>
      </c>
      <c r="CQ44" t="str">
        <f>IF('Data Checking'!DL44="","",'Data Checking'!DL44)</f>
        <v/>
      </c>
      <c r="CR44" t="str">
        <f>IF('Data Checking'!DM44="","",'Data Checking'!DM44)</f>
        <v/>
      </c>
      <c r="CS44" t="str">
        <f>IF('Data Checking'!DN44="","",'Data Checking'!DN44)</f>
        <v/>
      </c>
      <c r="CT44" t="str">
        <f>IF('Data Checking'!DO44="","",'Data Checking'!DO44)</f>
        <v/>
      </c>
      <c r="CU44" t="str">
        <f>IF('Data Checking'!DP44="","",'Data Checking'!DP44)</f>
        <v/>
      </c>
      <c r="CV44" t="str">
        <f>IF('Data Checking'!DQ44="","",'Data Checking'!DQ44)</f>
        <v/>
      </c>
      <c r="CW44" t="str">
        <f>IF('Data Checking'!DR44="","",'Data Checking'!DR44)</f>
        <v/>
      </c>
      <c r="CX44">
        <f>IF('Data Checking'!DS44="","",'Data Checking'!DS44)</f>
        <v>20</v>
      </c>
      <c r="CY44">
        <f>IF('Data Checking'!DT44="","",'Data Checking'!DT44)</f>
        <v>18</v>
      </c>
      <c r="CZ44">
        <f>IF('Data Checking'!DU44="","",'Data Checking'!DU44)</f>
        <v>10</v>
      </c>
      <c r="DA44">
        <f>IF('Data Checking'!DV44="","",'Data Checking'!DV44)</f>
        <v>12</v>
      </c>
      <c r="DB44">
        <f>IF('Data Checking'!DW44="","",'Data Checking'!DW44)</f>
        <v>0</v>
      </c>
      <c r="DC44">
        <f>IF('Data Checking'!DY44="","",'Data Checking'!DY44)</f>
        <v>0</v>
      </c>
      <c r="DD44">
        <f>IF('Data Checking'!EA44="","",'Data Checking'!EA44)</f>
        <v>0</v>
      </c>
      <c r="DE44">
        <f>IF('Data Checking'!EC44="","",'Data Checking'!EC44)</f>
        <v>1</v>
      </c>
      <c r="DF44">
        <f>IF('Data Checking'!EE44="","",'Data Checking'!EE44)</f>
        <v>0</v>
      </c>
      <c r="DG44">
        <f>IF('Data Checking'!EG44="","",'Data Checking'!EG44)</f>
        <v>0</v>
      </c>
      <c r="DH44">
        <f>IF('Data Checking'!EI44="","",'Data Checking'!EI44)</f>
        <v>2</v>
      </c>
      <c r="DI44">
        <f>IF('Data Checking'!EJ44="","",'Data Checking'!EJ44)</f>
        <v>6</v>
      </c>
      <c r="DJ44">
        <f>IF('Data Checking'!EK44="","",'Data Checking'!EK44)</f>
        <v>4</v>
      </c>
      <c r="DK44">
        <f>IF('Data Checking'!EL44="","",'Data Checking'!EL44)</f>
        <v>2</v>
      </c>
      <c r="DL44" t="str">
        <f>IF('Data Checking'!EM44="","",'Data Checking'!EM44)</f>
        <v/>
      </c>
      <c r="DM44" t="str">
        <f>IF('Data Checking'!EN44="","",'Data Checking'!EN44)</f>
        <v/>
      </c>
      <c r="DN44" t="str">
        <f>IF('Data Checking'!EO44="","",'Data Checking'!EO44)</f>
        <v>Non</v>
      </c>
      <c r="DO44" t="str">
        <f>IF('Data Checking'!EP44="","",'Data Checking'!EP44)</f>
        <v/>
      </c>
      <c r="DP44" t="str">
        <f>IF('Data Checking'!ER44="","",'Data Checking'!ER44)</f>
        <v/>
      </c>
      <c r="DQ44" t="str">
        <f>IF('Data Checking'!ES44="","",'Data Checking'!ES44)</f>
        <v/>
      </c>
      <c r="DR44" t="str">
        <f>IF('Data Checking'!ET44="","",'Data Checking'!ET44)</f>
        <v/>
      </c>
      <c r="DS44" t="str">
        <f>IF('Data Checking'!EU44="","",'Data Checking'!EU44)</f>
        <v/>
      </c>
      <c r="DT44" t="str">
        <f>IF('Data Checking'!EV44="","",'Data Checking'!EV44)</f>
        <v>Station de radio Conversation avec la famille/les amis Appel téléphonique</v>
      </c>
      <c r="DU44">
        <f>IF('Data Checking'!EW44="","",'Data Checking'!EW44)</f>
        <v>1</v>
      </c>
      <c r="DV44">
        <f>IF('Data Checking'!EX44="","",'Data Checking'!EX44)</f>
        <v>0</v>
      </c>
      <c r="DW44">
        <f>IF('Data Checking'!EY44="","",'Data Checking'!EY44)</f>
        <v>0</v>
      </c>
      <c r="DX44">
        <f>IF('Data Checking'!EZ44="","",'Data Checking'!EZ44)</f>
        <v>0</v>
      </c>
      <c r="DY44">
        <f>IF('Data Checking'!FA44="","",'Data Checking'!FA44)</f>
        <v>0</v>
      </c>
      <c r="DZ44">
        <f>IF('Data Checking'!FB44="","",'Data Checking'!FB44)</f>
        <v>1</v>
      </c>
      <c r="EA44">
        <f>IF('Data Checking'!FC44="","",'Data Checking'!FC44)</f>
        <v>0</v>
      </c>
      <c r="EB44">
        <f>IF('Data Checking'!FD44="","",'Data Checking'!FD44)</f>
        <v>1</v>
      </c>
      <c r="EC44">
        <f>IF('Data Checking'!FE44="","",'Data Checking'!FE44)</f>
        <v>0</v>
      </c>
      <c r="ED44">
        <f>IF('Data Checking'!FF44="","",'Data Checking'!FF44)</f>
        <v>0</v>
      </c>
      <c r="EE44">
        <f>IF('Data Checking'!FG44="","",'Data Checking'!FG44)</f>
        <v>0</v>
      </c>
      <c r="EF44">
        <f>IF('Data Checking'!FH44="","",'Data Checking'!FH44)</f>
        <v>0</v>
      </c>
      <c r="EG44">
        <f>IF('Data Checking'!FI44="","",'Data Checking'!FI44)</f>
        <v>0</v>
      </c>
      <c r="EH44" t="str">
        <f>IF('Data Checking'!FJ44="","",'Data Checking'!FJ44)</f>
        <v/>
      </c>
      <c r="EI44" t="str">
        <f>IF('Data Checking'!FK44="","",'Data Checking'!FK44)</f>
        <v>Information sur le contexte sécuritaire</v>
      </c>
      <c r="EJ44" t="str">
        <f>IF('Data Checking'!FL44="","",'Data Checking'!FL44)</f>
        <v/>
      </c>
      <c r="EK44" t="str">
        <f>IF('Data Checking'!FM44="","",'Data Checking'!FM44)</f>
        <v>Oui</v>
      </c>
      <c r="EL44" t="str">
        <f>IF('Data Checking'!FN44="","",'Data Checking'!FN44)</f>
        <v/>
      </c>
      <c r="EM44" t="str">
        <f>IF('Data Checking'!FO44="","",'Data Checking'!FO44)</f>
        <v>Oui</v>
      </c>
      <c r="EN44" t="str">
        <f>IF('Data Checking'!FP44="","",'Data Checking'!FP44)</f>
        <v/>
      </c>
      <c r="EO44" t="str">
        <f>IF('Data Checking'!FQ44="","",'Data Checking'!FQ44)</f>
        <v/>
      </c>
      <c r="EP44" t="str">
        <f>IF('Data Checking'!FR44="","",'Data Checking'!FR44)</f>
        <v/>
      </c>
      <c r="EQ44" t="str">
        <f>IF('Data Checking'!FS44="","",'Data Checking'!FS44)</f>
        <v>Q tchanga tchanga</v>
      </c>
      <c r="ER44">
        <f>IF('Data Checking'!FT44="","",'Data Checking'!FT44)</f>
        <v>4</v>
      </c>
      <c r="ES44" t="str">
        <f>IF('Data Checking'!FU44="","",'Data Checking'!FU44)</f>
        <v xml:space="preserve">L'ic comprends bien la situation de la localité </v>
      </c>
      <c r="ET44" t="str">
        <f>IF('Data Checking'!FV44="","",'Data Checking'!FV44)</f>
        <v>vWvJfH3sDSZM3uC5W82MGH</v>
      </c>
      <c r="EU44" t="str">
        <f>IF('Data Checking'!FW44="","",'Data Checking'!FW44)</f>
        <v>v89tPMrAjVHLSntiBQ22UJ</v>
      </c>
      <c r="EV44" t="str">
        <f>IF('Data Checking'!FX44="","",'Data Checking'!FX44)</f>
        <v>v5AfrSZTqajduwJVMoNG7f</v>
      </c>
      <c r="EW44" t="str">
        <f>IF('Data Checking'!FY44="","",'Data Checking'!FY44)</f>
        <v>vbptduBAghB4e4bMMgdQUc</v>
      </c>
      <c r="EX44" t="str">
        <f>IF('Data Checking'!FZ44="","",'Data Checking'!FZ44)</f>
        <v>vNycnGWUpYeb3KNNoHrkGX</v>
      </c>
      <c r="EY44" t="str">
        <f>IF('Data Checking'!GA44="","",'Data Checking'!GA44)</f>
        <v/>
      </c>
      <c r="EZ44">
        <f>IF('Data Checking'!GB44="","",'Data Checking'!GB44)</f>
        <v>384358858</v>
      </c>
      <c r="FA44" t="str">
        <f>IF('Data Checking'!GC44="","",'Data Checking'!GC44)</f>
        <v>0a9210cb-d446-4146-a172-46cc5cb3cfae</v>
      </c>
      <c r="FB44">
        <f>IF('Data Checking'!GD44="","",'Data Checking'!GD44)</f>
        <v>44944.466053240743</v>
      </c>
      <c r="FC44" t="str">
        <f>IF('Data Checking'!GE44="","",'Data Checking'!GE44)</f>
        <v/>
      </c>
      <c r="FD44" t="str">
        <f>IF('Data Checking'!GF44="","",'Data Checking'!GF44)</f>
        <v/>
      </c>
      <c r="FE44" t="str">
        <f>IF('Data Checking'!GG44="","",'Data Checking'!GG44)</f>
        <v>submitted_via_web</v>
      </c>
      <c r="FF44" t="str">
        <f>IF('Data Checking'!GH44="","",'Data Checking'!GH44)</f>
        <v>reach_rdc_hsm_enqueteur</v>
      </c>
      <c r="FG44" t="str">
        <f>IF('Data Checking'!GI44="","",'Data Checking'!GI44)</f>
        <v/>
      </c>
      <c r="FH44">
        <f>IF('Data Checking'!GJ44="","",'Data Checking'!GJ44)</f>
        <v>79</v>
      </c>
    </row>
    <row r="45" spans="1:164" x14ac:dyDescent="0.25">
      <c r="A45">
        <f>IF('Data Checking'!D45="","",'Data Checking'!D45)</f>
        <v>44944</v>
      </c>
      <c r="B45">
        <f>IF('Data Checking'!E45="","",'Data Checking'!E45)</f>
        <v>44944.520559571763</v>
      </c>
      <c r="C45">
        <f>IF('Data Checking'!F45="","",'Data Checking'!F45)</f>
        <v>44944.547934374998</v>
      </c>
      <c r="D45" t="str">
        <f>IF('Data Checking'!I45="","",'Data Checking'!I45)</f>
        <v>audit.csv</v>
      </c>
      <c r="E45" t="str">
        <f>IF('Data Checking'!J45="","",'Data Checking'!J45)</f>
        <v>https://kc.humanitarianresponse.info/media/original?media_file=reachrdcdata%2Fattachments%2F03786f7074524bcf85122757f5105ae7%2F6a7795ad-e435-4d59-b57a-7bf5afb0597c%2Faudit.csv</v>
      </c>
      <c r="F45" t="str">
        <f>IF('Data Checking'!K45="","",'Data Checking'!K45)</f>
        <v/>
      </c>
      <c r="G45" t="str">
        <f>IF('Data Checking'!L45="","",'Data Checking'!L45)</f>
        <v/>
      </c>
      <c r="H45" t="str">
        <f>IF('Data Checking'!M45="","",'Data Checking'!M45)</f>
        <v>ENU2</v>
      </c>
      <c r="I45" t="str">
        <f>IF('Data Checking'!N45="","",'Data Checking'!N45)</f>
        <v>Kalemie</v>
      </c>
      <c r="J45" t="str">
        <f>IF('Data Checking'!O45="","",'Data Checking'!O45)</f>
        <v>Décembre</v>
      </c>
      <c r="K45" t="str">
        <f>IF('Data Checking'!P45="","",'Data Checking'!P45)</f>
        <v>Entretien à distance (appel téléphonique)</v>
      </c>
      <c r="L45">
        <f>IF('Data Checking'!Q45="","",'Data Checking'!Q45)</f>
        <v>812782321</v>
      </c>
      <c r="M45">
        <f>IF('Data Checking'!R45="","",'Data Checking'!R45)</f>
        <v>812782321</v>
      </c>
      <c r="N45" t="str">
        <f>IF('Data Checking'!S45="","",'Data Checking'!S45)</f>
        <v>Oui</v>
      </c>
      <c r="O45" t="str">
        <f>IF('Data Checking'!U45="","",'Data Checking'!U45)</f>
        <v/>
      </c>
      <c r="P45" t="str">
        <f>IF('Data Checking'!V45="","",'Data Checking'!V45)</f>
        <v/>
      </c>
      <c r="Q45" t="str">
        <f>IF('Data Checking'!W45="","",'Data Checking'!W45)</f>
        <v/>
      </c>
      <c r="R45" t="str">
        <f>IF('Data Checking'!X45="","",'Data Checking'!X45)</f>
        <v>Oui</v>
      </c>
      <c r="S45" t="str">
        <f>IF('Data Checking'!Z45="","",'Data Checking'!Z45)</f>
        <v/>
      </c>
      <c r="T45" t="str">
        <f>IF('Data Checking'!AA45="","",'Data Checking'!AA45)</f>
        <v/>
      </c>
      <c r="U45" t="str">
        <f>IF('Data Checking'!AB45="","",'Data Checking'!AB45)</f>
        <v>Maintenant</v>
      </c>
      <c r="V45" t="str">
        <f>IF('Data Checking'!AD45="","",'Data Checking'!AD45)</f>
        <v/>
      </c>
      <c r="W45" t="str">
        <f>IF('Data Checking'!AE45="","",'Data Checking'!AE45)</f>
        <v>Jean pierre</v>
      </c>
      <c r="X45" t="str">
        <f>IF('Data Checking'!AF45="","",'Data Checking'!AF45)</f>
        <v>Homme</v>
      </c>
      <c r="Y45">
        <f>IF('Data Checking'!AG45="","",'Data Checking'!AG45)</f>
        <v>32</v>
      </c>
      <c r="Z45" t="str">
        <f>IF('Data Checking'!AH45="","",'Data Checking'!AH45)</f>
        <v>Professeur/maître d’école</v>
      </c>
      <c r="AA45" t="str">
        <f>IF('Data Checking'!AI45="","",'Data Checking'!AI45)</f>
        <v/>
      </c>
      <c r="AB45" t="str">
        <f>IF('Data Checking'!AJ45="","",'Data Checking'!AJ45)</f>
        <v/>
      </c>
      <c r="AC45" t="str">
        <f>IF('Data Checking'!AK45="","",'Data Checking'!AK45)</f>
        <v/>
      </c>
      <c r="AD45" t="str">
        <f>IF('Data Checking'!AL45="","",'Data Checking'!AL45)</f>
        <v/>
      </c>
      <c r="AE45" t="str">
        <f>IF('Data Checking'!AM45="","",'Data Checking'!AM45)</f>
        <v/>
      </c>
      <c r="AF45" t="str">
        <f>IF('Data Checking'!AN45="","",'Data Checking'!AN45)</f>
        <v/>
      </c>
      <c r="AG45" t="str">
        <f>IF('Data Checking'!AO45="","",'Data Checking'!AO45)</f>
        <v/>
      </c>
      <c r="AH45" t="str">
        <f>IF('Data Checking'!AP45="","",'Data Checking'!AP45)</f>
        <v>Personne non déplacée (Autochtone)</v>
      </c>
      <c r="AI45" t="str">
        <f>IF('Data Checking'!AR45="","",'Data Checking'!AR45)</f>
        <v>Tanganyika</v>
      </c>
      <c r="AJ45" t="str">
        <f>IF('Data Checking'!AS45="","",'Data Checking'!AS45)</f>
        <v>Nyunzu</v>
      </c>
      <c r="AK45" t="str">
        <f>IF('Data Checking'!AT45="","",'Data Checking'!AT45)</f>
        <v>Baragumu</v>
      </c>
      <c r="AL45" t="str">
        <f>IF('Data Checking'!AU45="","",'Data Checking'!AU45)</f>
        <v/>
      </c>
      <c r="AM45" t="str">
        <f>IF('Data Checking'!AV45="","",'Data Checking'!AV45)</f>
        <v>Baragumu</v>
      </c>
      <c r="AN45" t="str">
        <f>IF('Data Checking'!AW45="","",'Data Checking'!AW45)</f>
        <v/>
      </c>
      <c r="AO45" t="str">
        <f>IF('Data Checking'!AX45="","",'Data Checking'!AX45)</f>
        <v>Oui</v>
      </c>
      <c r="AP45" t="str">
        <f>IF('Data Checking'!AY45="","",'Data Checking'!AY45)</f>
        <v>Tanganyika</v>
      </c>
      <c r="AQ45" t="str">
        <f>IF('Data Checking'!AZ45="","",'Data Checking'!AZ45)</f>
        <v>Nyunzu</v>
      </c>
      <c r="AR45" t="str">
        <f>IF('Data Checking'!BA45="","",'Data Checking'!BA45)</f>
        <v>Localité</v>
      </c>
      <c r="AS45" t="str">
        <f>IF('Data Checking'!BB45="","",'Data Checking'!BB45)</f>
        <v/>
      </c>
      <c r="AT45" t="str">
        <f>IF('Data Checking'!BC45="","",'Data Checking'!BC45)</f>
        <v/>
      </c>
      <c r="AU45" t="str">
        <f>IF('Data Checking'!BD45="","",'Data Checking'!BD45)</f>
        <v/>
      </c>
      <c r="AV45" t="str">
        <f>IF('Data Checking'!BE45="","",'Data Checking'!BE45)</f>
        <v>Baragumu</v>
      </c>
      <c r="AW45" t="str">
        <f>IF('Data Checking'!BF45="","",'Data Checking'!BF45)</f>
        <v/>
      </c>
      <c r="AX45" t="str">
        <f>IF('Data Checking'!BG45="","",'Data Checking'!BG45)</f>
        <v>Baragumu</v>
      </c>
      <c r="AY45" t="str">
        <f>IF('Data Checking'!BH45="","",'Data Checking'!BH45)</f>
        <v>Non</v>
      </c>
      <c r="AZ45" t="str">
        <f>IF('Data Checking'!BI45="","",'Data Checking'!BI45)</f>
        <v/>
      </c>
      <c r="BA45" t="str">
        <f>IF('Data Checking'!BJ45="","",'Data Checking'!BJ45)</f>
        <v>Oui</v>
      </c>
      <c r="BB45" t="str">
        <f>IF('Data Checking'!BK45="","",'Data Checking'!BK45)</f>
        <v>Oui</v>
      </c>
      <c r="BC45" t="str">
        <f>IF('Data Checking'!BL45="","",'Data Checking'!BL45)</f>
        <v/>
      </c>
      <c r="BD45" t="str">
        <f>IF('Data Checking'!BM45="","",'Data Checking'!BM45)</f>
        <v/>
      </c>
      <c r="BE45" t="str">
        <f>IF('Data Checking'!BN45="","",'Data Checking'!BN45)</f>
        <v/>
      </c>
      <c r="BF45" t="str">
        <f>IF('Data Checking'!BO45="","",'Data Checking'!BO45)</f>
        <v/>
      </c>
      <c r="BG45" t="str">
        <f>IF('Data Checking'!BP45="","",'Data Checking'!BP45)</f>
        <v/>
      </c>
      <c r="BH45" t="str">
        <f>IF('Data Checking'!BQ45="","",'Data Checking'!BQ45)</f>
        <v>MBEYA</v>
      </c>
      <c r="BI45" t="str">
        <f>IF('Data Checking'!BR45="","",'Data Checking'!BR45)</f>
        <v/>
      </c>
      <c r="BJ45" t="str">
        <f>IF('Data Checking'!BS45="","",'Data Checking'!BS45)</f>
        <v>Oui</v>
      </c>
      <c r="BK45" t="str">
        <f>IF('Data Checking'!BT45="","",'Data Checking'!BT45)</f>
        <v>Oui</v>
      </c>
      <c r="BL45" t="str">
        <f>IF('Data Checking'!BV45="","",'Data Checking'!BV45)</f>
        <v/>
      </c>
      <c r="BM45" t="str">
        <f>IF('Data Checking'!BW45="","",'Data Checking'!BW45)</f>
        <v/>
      </c>
      <c r="BN45" t="str">
        <f>IF('Data Checking'!BX45="","",'Data Checking'!BX45)</f>
        <v>Oui</v>
      </c>
      <c r="BO45" t="str">
        <f>IF('Data Checking'!BY45="","",'Data Checking'!BY45)</f>
        <v>Oui</v>
      </c>
      <c r="BP45" t="str">
        <f>IF('Data Checking'!BZ45="","",'Data Checking'!BZ45)</f>
        <v>Oui</v>
      </c>
      <c r="BQ45" t="str">
        <f>IF('Data Checking'!CA45="","",'Data Checking'!CA45)</f>
        <v>Non</v>
      </c>
      <c r="BR45" t="str">
        <f>IF('Data Checking'!CB45="","",'Data Checking'!CB45)</f>
        <v>Non</v>
      </c>
      <c r="BS45" t="str">
        <f>IF('Data Checking'!CC45="","",'Data Checking'!CC45)</f>
        <v/>
      </c>
      <c r="BT45" t="str">
        <f>IF('Data Checking'!CD45="","",'Data Checking'!CD45)</f>
        <v>Communauté hôte (=Autochtones)</v>
      </c>
      <c r="BU45" t="str">
        <f>IF('Data Checking'!CE45="","",'Data Checking'!CE45)</f>
        <v>3</v>
      </c>
      <c r="BV45" t="str">
        <f>IF('Data Checking'!CF45="","",'Data Checking'!CF45)</f>
        <v>Oui</v>
      </c>
      <c r="BW45" t="str">
        <f>IF('Data Checking'!CG45="","",'Data Checking'!CG45)</f>
        <v>Communauté hôte (=Autochtones)</v>
      </c>
      <c r="BX45">
        <f>IF('Data Checking'!CK45="","",'Data Checking'!CK45)</f>
        <v>1</v>
      </c>
      <c r="BY45">
        <f>IF('Data Checking'!CL45="","",'Data Checking'!CL45)</f>
        <v>0</v>
      </c>
      <c r="BZ45">
        <f>IF('Data Checking'!CM45="","",'Data Checking'!CM45)</f>
        <v>0</v>
      </c>
      <c r="CA45">
        <f>IF('Data Checking'!CN45="","",'Data Checking'!CN45)</f>
        <v>0</v>
      </c>
      <c r="CB45">
        <f>IF('Data Checking'!CO45="","",'Data Checking'!CO45)</f>
        <v>0</v>
      </c>
      <c r="CC45" t="str">
        <f>IF('Data Checking'!CP45="","",'Data Checking'!CP45)</f>
        <v>0.39288155148816495</v>
      </c>
      <c r="CD45" t="str">
        <f>IF('Data Checking'!CQ45="","",'Data Checking'!CQ45)</f>
        <v/>
      </c>
      <c r="CE45" t="str">
        <f>IF('Data Checking'!CR45="","",'Data Checking'!CR45)</f>
        <v>1</v>
      </c>
      <c r="CF45" t="str">
        <f>IF('Data Checking'!CS45="","",'Data Checking'!CS45)</f>
        <v/>
      </c>
      <c r="CG45" t="str">
        <f>IF('Data Checking'!CT45="","",'Data Checking'!CT45)</f>
        <v/>
      </c>
      <c r="CH45">
        <f>IF('Data Checking'!CU45="","",'Data Checking'!CU45)</f>
        <v>3</v>
      </c>
      <c r="CI45">
        <f>IF('Data Checking'!CW45="","",'Data Checking'!CW45)</f>
        <v>10</v>
      </c>
      <c r="CJ45">
        <f>IF('Data Checking'!CY45="","",'Data Checking'!CY45)</f>
        <v>1</v>
      </c>
      <c r="CK45">
        <f>IF('Data Checking'!DA45="","",'Data Checking'!DA45)</f>
        <v>8</v>
      </c>
      <c r="CL45">
        <f>IF('Data Checking'!DC45="","",'Data Checking'!DC45)</f>
        <v>5</v>
      </c>
      <c r="CM45">
        <f>IF('Data Checking'!DE45="","",'Data Checking'!DE45)</f>
        <v>6</v>
      </c>
      <c r="CN45">
        <f>IF('Data Checking'!DG45="","",'Data Checking'!DG45)</f>
        <v>8</v>
      </c>
      <c r="CO45">
        <f>IF('Data Checking'!DI45="","",'Data Checking'!DI45)</f>
        <v>10</v>
      </c>
      <c r="CP45">
        <f>IF('Data Checking'!DK45="","",'Data Checking'!DK45)</f>
        <v>9</v>
      </c>
      <c r="CQ45">
        <f>IF('Data Checking'!DL45="","",'Data Checking'!DL45)</f>
        <v>5</v>
      </c>
      <c r="CR45">
        <f>IF('Data Checking'!DM45="","",'Data Checking'!DM45)</f>
        <v>6</v>
      </c>
      <c r="CS45">
        <f>IF('Data Checking'!DN45="","",'Data Checking'!DN45)</f>
        <v>2</v>
      </c>
      <c r="CT45">
        <f>IF('Data Checking'!DO45="","",'Data Checking'!DO45)</f>
        <v>2</v>
      </c>
      <c r="CU45">
        <f>IF('Data Checking'!DP45="","",'Data Checking'!DP45)</f>
        <v>0</v>
      </c>
      <c r="CV45" t="str">
        <f>IF('Data Checking'!DQ45="","",'Data Checking'!DQ45)</f>
        <v/>
      </c>
      <c r="CW45" t="str">
        <f>IF('Data Checking'!DR45="","",'Data Checking'!DR45)</f>
        <v/>
      </c>
      <c r="CX45" t="str">
        <f>IF('Data Checking'!DS45="","",'Data Checking'!DS45)</f>
        <v/>
      </c>
      <c r="CY45" t="str">
        <f>IF('Data Checking'!DT45="","",'Data Checking'!DT45)</f>
        <v/>
      </c>
      <c r="CZ45" t="str">
        <f>IF('Data Checking'!DU45="","",'Data Checking'!DU45)</f>
        <v/>
      </c>
      <c r="DA45" t="str">
        <f>IF('Data Checking'!DV45="","",'Data Checking'!DV45)</f>
        <v/>
      </c>
      <c r="DB45" t="str">
        <f>IF('Data Checking'!DW45="","",'Data Checking'!DW45)</f>
        <v/>
      </c>
      <c r="DC45" t="str">
        <f>IF('Data Checking'!DY45="","",'Data Checking'!DY45)</f>
        <v/>
      </c>
      <c r="DD45" t="str">
        <f>IF('Data Checking'!EA45="","",'Data Checking'!EA45)</f>
        <v/>
      </c>
      <c r="DE45" t="str">
        <f>IF('Data Checking'!EC45="","",'Data Checking'!EC45)</f>
        <v/>
      </c>
      <c r="DF45" t="str">
        <f>IF('Data Checking'!EE45="","",'Data Checking'!EE45)</f>
        <v/>
      </c>
      <c r="DG45" t="str">
        <f>IF('Data Checking'!EG45="","",'Data Checking'!EG45)</f>
        <v/>
      </c>
      <c r="DH45" t="str">
        <f>IF('Data Checking'!EI45="","",'Data Checking'!EI45)</f>
        <v/>
      </c>
      <c r="DI45" t="str">
        <f>IF('Data Checking'!EJ45="","",'Data Checking'!EJ45)</f>
        <v/>
      </c>
      <c r="DJ45" t="str">
        <f>IF('Data Checking'!EK45="","",'Data Checking'!EK45)</f>
        <v/>
      </c>
      <c r="DK45" t="str">
        <f>IF('Data Checking'!EL45="","",'Data Checking'!EL45)</f>
        <v/>
      </c>
      <c r="DL45" t="str">
        <f>IF('Data Checking'!EM45="","",'Data Checking'!EM45)</f>
        <v/>
      </c>
      <c r="DM45" t="str">
        <f>IF('Data Checking'!EN45="","",'Data Checking'!EN45)</f>
        <v/>
      </c>
      <c r="DN45" t="str">
        <f>IF('Data Checking'!EO45="","",'Data Checking'!EO45)</f>
        <v>Oui</v>
      </c>
      <c r="DO45">
        <f>IF('Data Checking'!EP45="","",'Data Checking'!EP45)</f>
        <v>8</v>
      </c>
      <c r="DP45">
        <f>IF('Data Checking'!ER45="","",'Data Checking'!ER45)</f>
        <v>3</v>
      </c>
      <c r="DQ45">
        <f>IF('Data Checking'!ES45="","",'Data Checking'!ES45)</f>
        <v>2</v>
      </c>
      <c r="DR45">
        <f>IF('Data Checking'!ET45="","",'Data Checking'!ET45)</f>
        <v>2</v>
      </c>
      <c r="DS45" t="str">
        <f>IF('Data Checking'!EU45="","",'Data Checking'!EU45)</f>
        <v/>
      </c>
      <c r="DT45" t="str">
        <f>IF('Data Checking'!EV45="","",'Data Checking'!EV45)</f>
        <v>Station de radio Conversation avec leaders communautaires (pas autorité locale)</v>
      </c>
      <c r="DU45">
        <f>IF('Data Checking'!EW45="","",'Data Checking'!EW45)</f>
        <v>1</v>
      </c>
      <c r="DV45">
        <f>IF('Data Checking'!EX45="","",'Data Checking'!EX45)</f>
        <v>0</v>
      </c>
      <c r="DW45">
        <f>IF('Data Checking'!EY45="","",'Data Checking'!EY45)</f>
        <v>0</v>
      </c>
      <c r="DX45">
        <f>IF('Data Checking'!EZ45="","",'Data Checking'!EZ45)</f>
        <v>0</v>
      </c>
      <c r="DY45">
        <f>IF('Data Checking'!FA45="","",'Data Checking'!FA45)</f>
        <v>0</v>
      </c>
      <c r="DZ45">
        <f>IF('Data Checking'!FB45="","",'Data Checking'!FB45)</f>
        <v>0</v>
      </c>
      <c r="EA45">
        <f>IF('Data Checking'!FC45="","",'Data Checking'!FC45)</f>
        <v>0</v>
      </c>
      <c r="EB45">
        <f>IF('Data Checking'!FD45="","",'Data Checking'!FD45)</f>
        <v>0</v>
      </c>
      <c r="EC45">
        <f>IF('Data Checking'!FE45="","",'Data Checking'!FE45)</f>
        <v>1</v>
      </c>
      <c r="ED45">
        <f>IF('Data Checking'!FF45="","",'Data Checking'!FF45)</f>
        <v>0</v>
      </c>
      <c r="EE45">
        <f>IF('Data Checking'!FG45="","",'Data Checking'!FG45)</f>
        <v>0</v>
      </c>
      <c r="EF45">
        <f>IF('Data Checking'!FH45="","",'Data Checking'!FH45)</f>
        <v>0</v>
      </c>
      <c r="EG45">
        <f>IF('Data Checking'!FI45="","",'Data Checking'!FI45)</f>
        <v>0</v>
      </c>
      <c r="EH45" t="str">
        <f>IF('Data Checking'!FJ45="","",'Data Checking'!FJ45)</f>
        <v/>
      </c>
      <c r="EI45" t="str">
        <f>IF('Data Checking'!FK45="","",'Data Checking'!FK45)</f>
        <v>Information sur l'accès à l'assistance humanitaire</v>
      </c>
      <c r="EJ45" t="str">
        <f>IF('Data Checking'!FL45="","",'Data Checking'!FL45)</f>
        <v/>
      </c>
      <c r="EK45" t="str">
        <f>IF('Data Checking'!FM45="","",'Data Checking'!FM45)</f>
        <v>Oui</v>
      </c>
      <c r="EL45" t="str">
        <f>IF('Data Checking'!FN45="","",'Data Checking'!FN45)</f>
        <v/>
      </c>
      <c r="EM45" t="str">
        <f>IF('Data Checking'!FO45="","",'Data Checking'!FO45)</f>
        <v>Oui</v>
      </c>
      <c r="EN45" t="str">
        <f>IF('Data Checking'!FP45="","",'Data Checking'!FP45)</f>
        <v/>
      </c>
      <c r="EO45" t="str">
        <f>IF('Data Checking'!FQ45="","",'Data Checking'!FQ45)</f>
        <v/>
      </c>
      <c r="EP45" t="str">
        <f>IF('Data Checking'!FR45="","",'Data Checking'!FR45)</f>
        <v/>
      </c>
      <c r="EQ45" t="str">
        <f>IF('Data Checking'!FS45="","",'Data Checking'!FS45)</f>
        <v>Baragumu</v>
      </c>
      <c r="ER45">
        <f>IF('Data Checking'!FT45="","",'Data Checking'!FT45)</f>
        <v>3</v>
      </c>
      <c r="ES45" t="str">
        <f>IF('Data Checking'!FU45="","",'Data Checking'!FU45)</f>
        <v>L'IC n'etait pas vraiment disponible</v>
      </c>
      <c r="ET45" t="str">
        <f>IF('Data Checking'!FV45="","",'Data Checking'!FV45)</f>
        <v>vWvJfH3sDSZM3uC5W82MGH</v>
      </c>
      <c r="EU45" t="str">
        <f>IF('Data Checking'!FW45="","",'Data Checking'!FW45)</f>
        <v>v89tPMrAjVHLSntiBQ22UJ</v>
      </c>
      <c r="EV45" t="str">
        <f>IF('Data Checking'!FX45="","",'Data Checking'!FX45)</f>
        <v>v5AfrSZTqajduwJVMoNG7f</v>
      </c>
      <c r="EW45" t="str">
        <f>IF('Data Checking'!FY45="","",'Data Checking'!FY45)</f>
        <v>vbptduBAghB4e4bMMgdQUc</v>
      </c>
      <c r="EX45" t="str">
        <f>IF('Data Checking'!FZ45="","",'Data Checking'!FZ45)</f>
        <v>vNycnGWUpYeb3KNNoHrkGX</v>
      </c>
      <c r="EY45" t="str">
        <f>IF('Data Checking'!GA45="","",'Data Checking'!GA45)</f>
        <v/>
      </c>
      <c r="EZ45">
        <f>IF('Data Checking'!GB45="","",'Data Checking'!GB45)</f>
        <v>384359131</v>
      </c>
      <c r="FA45" t="str">
        <f>IF('Data Checking'!GC45="","",'Data Checking'!GC45)</f>
        <v>6a7795ad-e435-4d59-b57a-7bf5afb0597c</v>
      </c>
      <c r="FB45">
        <f>IF('Data Checking'!GD45="","",'Data Checking'!GD45)</f>
        <v>44944.466377314813</v>
      </c>
      <c r="FC45" t="str">
        <f>IF('Data Checking'!GE45="","",'Data Checking'!GE45)</f>
        <v/>
      </c>
      <c r="FD45" t="str">
        <f>IF('Data Checking'!GF45="","",'Data Checking'!GF45)</f>
        <v/>
      </c>
      <c r="FE45" t="str">
        <f>IF('Data Checking'!GG45="","",'Data Checking'!GG45)</f>
        <v>submitted_via_web</v>
      </c>
      <c r="FF45" t="str">
        <f>IF('Data Checking'!GH45="","",'Data Checking'!GH45)</f>
        <v>reach_rdc_hsm_enqueteur</v>
      </c>
      <c r="FG45" t="str">
        <f>IF('Data Checking'!GI45="","",'Data Checking'!GI45)</f>
        <v/>
      </c>
      <c r="FH45">
        <f>IF('Data Checking'!GJ45="","",'Data Checking'!GJ45)</f>
        <v>85</v>
      </c>
    </row>
    <row r="46" spans="1:164" x14ac:dyDescent="0.25">
      <c r="A46">
        <f>IF('Data Checking'!D46="","",'Data Checking'!D46)</f>
        <v>44944</v>
      </c>
      <c r="B46">
        <f>IF('Data Checking'!E46="","",'Data Checking'!E46)</f>
        <v>44944.448587280087</v>
      </c>
      <c r="C46">
        <f>IF('Data Checking'!F46="","",'Data Checking'!F46)</f>
        <v>44944.47698122685</v>
      </c>
      <c r="D46" t="str">
        <f>IF('Data Checking'!I46="","",'Data Checking'!I46)</f>
        <v>audit.csv</v>
      </c>
      <c r="E46" t="str">
        <f>IF('Data Checking'!J46="","",'Data Checking'!J46)</f>
        <v>https://kc.humanitarianresponse.info/media/original?media_file=reachrdcdata%2Fattachments%2F03786f7074524bcf85122757f5105ae7%2Fd820c717-faa2-44a4-985f-7d3d5d6a36a1%2Faudit.csv</v>
      </c>
      <c r="F46" t="str">
        <f>IF('Data Checking'!K46="","",'Data Checking'!K46)</f>
        <v/>
      </c>
      <c r="G46" t="str">
        <f>IF('Data Checking'!L46="","",'Data Checking'!L46)</f>
        <v/>
      </c>
      <c r="H46" t="str">
        <f>IF('Data Checking'!M46="","",'Data Checking'!M46)</f>
        <v>ENU4</v>
      </c>
      <c r="I46" t="str">
        <f>IF('Data Checking'!N46="","",'Data Checking'!N46)</f>
        <v>Kalemie</v>
      </c>
      <c r="J46" t="str">
        <f>IF('Data Checking'!O46="","",'Data Checking'!O46)</f>
        <v>Décembre</v>
      </c>
      <c r="K46" t="str">
        <f>IF('Data Checking'!P46="","",'Data Checking'!P46)</f>
        <v>Entretien à distance (appel téléphonique)</v>
      </c>
      <c r="L46">
        <f>IF('Data Checking'!Q46="","",'Data Checking'!Q46)</f>
        <v>811707529</v>
      </c>
      <c r="M46">
        <f>IF('Data Checking'!R46="","",'Data Checking'!R46)</f>
        <v>811707529</v>
      </c>
      <c r="N46" t="str">
        <f>IF('Data Checking'!S46="","",'Data Checking'!S46)</f>
        <v>Oui</v>
      </c>
      <c r="O46" t="str">
        <f>IF('Data Checking'!U46="","",'Data Checking'!U46)</f>
        <v/>
      </c>
      <c r="P46" t="str">
        <f>IF('Data Checking'!V46="","",'Data Checking'!V46)</f>
        <v/>
      </c>
      <c r="Q46" t="str">
        <f>IF('Data Checking'!W46="","",'Data Checking'!W46)</f>
        <v/>
      </c>
      <c r="R46" t="str">
        <f>IF('Data Checking'!X46="","",'Data Checking'!X46)</f>
        <v>Oui</v>
      </c>
      <c r="S46" t="str">
        <f>IF('Data Checking'!Z46="","",'Data Checking'!Z46)</f>
        <v/>
      </c>
      <c r="T46" t="str">
        <f>IF('Data Checking'!AA46="","",'Data Checking'!AA46)</f>
        <v/>
      </c>
      <c r="U46" t="str">
        <f>IF('Data Checking'!AB46="","",'Data Checking'!AB46)</f>
        <v>Maintenant</v>
      </c>
      <c r="V46" t="str">
        <f>IF('Data Checking'!AD46="","",'Data Checking'!AD46)</f>
        <v/>
      </c>
      <c r="W46" t="str">
        <f>IF('Data Checking'!AE46="","",'Data Checking'!AE46)</f>
        <v>Salima</v>
      </c>
      <c r="X46" t="str">
        <f>IF('Data Checking'!AF46="","",'Data Checking'!AF46)</f>
        <v>Femme</v>
      </c>
      <c r="Y46">
        <f>IF('Data Checking'!AG46="","",'Data Checking'!AG46)</f>
        <v>38</v>
      </c>
      <c r="Z46" t="str">
        <f>IF('Data Checking'!AH46="","",'Data Checking'!AH46)</f>
        <v>Professionnel de la santé</v>
      </c>
      <c r="AA46" t="str">
        <f>IF('Data Checking'!AI46="","",'Data Checking'!AI46)</f>
        <v/>
      </c>
      <c r="AB46" t="str">
        <f>IF('Data Checking'!AJ46="","",'Data Checking'!AJ46)</f>
        <v/>
      </c>
      <c r="AC46" t="str">
        <f>IF('Data Checking'!AK46="","",'Data Checking'!AK46)</f>
        <v/>
      </c>
      <c r="AD46" t="str">
        <f>IF('Data Checking'!AL46="","",'Data Checking'!AL46)</f>
        <v/>
      </c>
      <c r="AE46" t="str">
        <f>IF('Data Checking'!AM46="","",'Data Checking'!AM46)</f>
        <v/>
      </c>
      <c r="AF46" t="str">
        <f>IF('Data Checking'!AN46="","",'Data Checking'!AN46)</f>
        <v>Infirmier traitant</v>
      </c>
      <c r="AG46" t="str">
        <f>IF('Data Checking'!AO46="","",'Data Checking'!AO46)</f>
        <v/>
      </c>
      <c r="AH46" t="str">
        <f>IF('Data Checking'!AP46="","",'Data Checking'!AP46)</f>
        <v>Personne non déplacée (Autochtone)</v>
      </c>
      <c r="AI46" t="str">
        <f>IF('Data Checking'!AR46="","",'Data Checking'!AR46)</f>
        <v>Tanganyika</v>
      </c>
      <c r="AJ46" t="str">
        <f>IF('Data Checking'!AS46="","",'Data Checking'!AS46)</f>
        <v>Kalemie</v>
      </c>
      <c r="AK46" t="str">
        <f>IF('Data Checking'!AT46="","",'Data Checking'!AT46)</f>
        <v>Kindu</v>
      </c>
      <c r="AL46" t="str">
        <f>IF('Data Checking'!AU46="","",'Data Checking'!AU46)</f>
        <v/>
      </c>
      <c r="AM46" t="str">
        <f>IF('Data Checking'!AV46="","",'Data Checking'!AV46)</f>
        <v>Kindu</v>
      </c>
      <c r="AN46" t="str">
        <f>IF('Data Checking'!AW46="","",'Data Checking'!AW46)</f>
        <v/>
      </c>
      <c r="AO46" t="str">
        <f>IF('Data Checking'!AX46="","",'Data Checking'!AX46)</f>
        <v>Oui</v>
      </c>
      <c r="AP46" t="str">
        <f>IF('Data Checking'!AY46="","",'Data Checking'!AY46)</f>
        <v>Tanganyika</v>
      </c>
      <c r="AQ46" t="str">
        <f>IF('Data Checking'!AZ46="","",'Data Checking'!AZ46)</f>
        <v>Kalemie</v>
      </c>
      <c r="AR46" t="str">
        <f>IF('Data Checking'!BA46="","",'Data Checking'!BA46)</f>
        <v>Quartier</v>
      </c>
      <c r="AS46" t="str">
        <f>IF('Data Checking'!BB46="","",'Data Checking'!BB46)</f>
        <v/>
      </c>
      <c r="AT46" t="str">
        <f>IF('Data Checking'!BC46="","",'Data Checking'!BC46)</f>
        <v/>
      </c>
      <c r="AU46" t="str">
        <f>IF('Data Checking'!BD46="","",'Data Checking'!BD46)</f>
        <v/>
      </c>
      <c r="AV46" t="str">
        <f>IF('Data Checking'!BE46="","",'Data Checking'!BE46)</f>
        <v>Kindu</v>
      </c>
      <c r="AW46" t="str">
        <f>IF('Data Checking'!BF46="","",'Data Checking'!BF46)</f>
        <v/>
      </c>
      <c r="AX46" t="str">
        <f>IF('Data Checking'!BG46="","",'Data Checking'!BG46)</f>
        <v>Kindu</v>
      </c>
      <c r="AY46" t="str">
        <f>IF('Data Checking'!BH46="","",'Data Checking'!BH46)</f>
        <v>Non</v>
      </c>
      <c r="AZ46" t="str">
        <f>IF('Data Checking'!BI46="","",'Data Checking'!BI46)</f>
        <v/>
      </c>
      <c r="BA46" t="str">
        <f>IF('Data Checking'!BJ46="","",'Data Checking'!BJ46)</f>
        <v>Oui</v>
      </c>
      <c r="BB46" t="str">
        <f>IF('Data Checking'!BK46="","",'Data Checking'!BK46)</f>
        <v>Oui</v>
      </c>
      <c r="BC46" t="str">
        <f>IF('Data Checking'!BL46="","",'Data Checking'!BL46)</f>
        <v/>
      </c>
      <c r="BD46" t="str">
        <f>IF('Data Checking'!BM46="","",'Data Checking'!BM46)</f>
        <v/>
      </c>
      <c r="BE46" t="str">
        <f>IF('Data Checking'!BN46="","",'Data Checking'!BN46)</f>
        <v/>
      </c>
      <c r="BF46" t="str">
        <f>IF('Data Checking'!BO46="","",'Data Checking'!BO46)</f>
        <v/>
      </c>
      <c r="BG46" t="str">
        <f>IF('Data Checking'!BP46="","",'Data Checking'!BP46)</f>
        <v/>
      </c>
      <c r="BH46" t="str">
        <f>IF('Data Checking'!BQ46="","",'Data Checking'!BQ46)</f>
        <v>Ne sait pas</v>
      </c>
      <c r="BI46" t="str">
        <f>IF('Data Checking'!BR46="","",'Data Checking'!BR46)</f>
        <v/>
      </c>
      <c r="BJ46" t="str">
        <f>IF('Data Checking'!BS46="","",'Data Checking'!BS46)</f>
        <v>Oui</v>
      </c>
      <c r="BK46" t="str">
        <f>IF('Data Checking'!BT46="","",'Data Checking'!BT46)</f>
        <v>Oui</v>
      </c>
      <c r="BL46" t="str">
        <f>IF('Data Checking'!BV46="","",'Data Checking'!BV46)</f>
        <v/>
      </c>
      <c r="BM46" t="str">
        <f>IF('Data Checking'!BW46="","",'Data Checking'!BW46)</f>
        <v/>
      </c>
      <c r="BN46" t="str">
        <f>IF('Data Checking'!BX46="","",'Data Checking'!BX46)</f>
        <v>Oui</v>
      </c>
      <c r="BO46" t="str">
        <f>IF('Data Checking'!BY46="","",'Data Checking'!BY46)</f>
        <v>Oui</v>
      </c>
      <c r="BP46" t="str">
        <f>IF('Data Checking'!BZ46="","",'Data Checking'!BZ46)</f>
        <v>Oui</v>
      </c>
      <c r="BQ46" t="str">
        <f>IF('Data Checking'!CA46="","",'Data Checking'!CA46)</f>
        <v>Oui</v>
      </c>
      <c r="BR46" t="str">
        <f>IF('Data Checking'!CB46="","",'Data Checking'!CB46)</f>
        <v>Oui</v>
      </c>
      <c r="BS46" t="str">
        <f>IF('Data Checking'!CC46="","",'Data Checking'!CC46)</f>
        <v/>
      </c>
      <c r="BT46" t="str">
        <f>IF('Data Checking'!CD46="","",'Data Checking'!CD46)</f>
        <v>Communauté hôte (=Autochtones)</v>
      </c>
      <c r="BU46" t="str">
        <f>IF('Data Checking'!CE46="","",'Data Checking'!CE46)</f>
        <v>5</v>
      </c>
      <c r="BV46" t="str">
        <f>IF('Data Checking'!CF46="","",'Data Checking'!CF46)</f>
        <v>Oui</v>
      </c>
      <c r="BW46" t="str">
        <f>IF('Data Checking'!CG46="","",'Data Checking'!CG46)</f>
        <v>Communauté hôte (=Autochtones)</v>
      </c>
      <c r="BX46">
        <f>IF('Data Checking'!CK46="","",'Data Checking'!CK46)</f>
        <v>1</v>
      </c>
      <c r="BY46">
        <f>IF('Data Checking'!CL46="","",'Data Checking'!CL46)</f>
        <v>0</v>
      </c>
      <c r="BZ46">
        <f>IF('Data Checking'!CM46="","",'Data Checking'!CM46)</f>
        <v>0</v>
      </c>
      <c r="CA46">
        <f>IF('Data Checking'!CN46="","",'Data Checking'!CN46)</f>
        <v>0</v>
      </c>
      <c r="CB46">
        <f>IF('Data Checking'!CO46="","",'Data Checking'!CO46)</f>
        <v>0</v>
      </c>
      <c r="CC46" t="str">
        <f>IF('Data Checking'!CP46="","",'Data Checking'!CP46)</f>
        <v>0.7125249329305783</v>
      </c>
      <c r="CD46" t="str">
        <f>IF('Data Checking'!CQ46="","",'Data Checking'!CQ46)</f>
        <v/>
      </c>
      <c r="CE46" t="str">
        <f>IF('Data Checking'!CR46="","",'Data Checking'!CR46)</f>
        <v>1</v>
      </c>
      <c r="CF46" t="str">
        <f>IF('Data Checking'!CS46="","",'Data Checking'!CS46)</f>
        <v/>
      </c>
      <c r="CG46" t="str">
        <f>IF('Data Checking'!CT46="","",'Data Checking'!CT46)</f>
        <v/>
      </c>
      <c r="CH46" t="str">
        <f>IF('Data Checking'!CU46="","",'Data Checking'!CU46)</f>
        <v/>
      </c>
      <c r="CI46" t="str">
        <f>IF('Data Checking'!CW46="","",'Data Checking'!CW46)</f>
        <v/>
      </c>
      <c r="CJ46" t="str">
        <f>IF('Data Checking'!CY46="","",'Data Checking'!CY46)</f>
        <v/>
      </c>
      <c r="CK46" t="str">
        <f>IF('Data Checking'!DA46="","",'Data Checking'!DA46)</f>
        <v/>
      </c>
      <c r="CL46" t="str">
        <f>IF('Data Checking'!DC46="","",'Data Checking'!DC46)</f>
        <v/>
      </c>
      <c r="CM46" t="str">
        <f>IF('Data Checking'!DE46="","",'Data Checking'!DE46)</f>
        <v/>
      </c>
      <c r="CN46" t="str">
        <f>IF('Data Checking'!DG46="","",'Data Checking'!DG46)</f>
        <v/>
      </c>
      <c r="CO46" t="str">
        <f>IF('Data Checking'!DI46="","",'Data Checking'!DI46)</f>
        <v/>
      </c>
      <c r="CP46" t="str">
        <f>IF('Data Checking'!DK46="","",'Data Checking'!DK46)</f>
        <v/>
      </c>
      <c r="CQ46" t="str">
        <f>IF('Data Checking'!DL46="","",'Data Checking'!DL46)</f>
        <v/>
      </c>
      <c r="CR46" t="str">
        <f>IF('Data Checking'!DM46="","",'Data Checking'!DM46)</f>
        <v/>
      </c>
      <c r="CS46" t="str">
        <f>IF('Data Checking'!DN46="","",'Data Checking'!DN46)</f>
        <v/>
      </c>
      <c r="CT46" t="str">
        <f>IF('Data Checking'!DO46="","",'Data Checking'!DO46)</f>
        <v/>
      </c>
      <c r="CU46" t="str">
        <f>IF('Data Checking'!DP46="","",'Data Checking'!DP46)</f>
        <v/>
      </c>
      <c r="CV46" t="str">
        <f>IF('Data Checking'!DQ46="","",'Data Checking'!DQ46)</f>
        <v/>
      </c>
      <c r="CW46" t="str">
        <f>IF('Data Checking'!DR46="","",'Data Checking'!DR46)</f>
        <v/>
      </c>
      <c r="CX46">
        <f>IF('Data Checking'!DS46="","",'Data Checking'!DS46)</f>
        <v>10</v>
      </c>
      <c r="CY46">
        <f>IF('Data Checking'!DT46="","",'Data Checking'!DT46)</f>
        <v>2</v>
      </c>
      <c r="CZ46">
        <f>IF('Data Checking'!DU46="","",'Data Checking'!DU46)</f>
        <v>8</v>
      </c>
      <c r="DA46">
        <f>IF('Data Checking'!DV46="","",'Data Checking'!DV46)</f>
        <v>0</v>
      </c>
      <c r="DB46">
        <f>IF('Data Checking'!DW46="","",'Data Checking'!DW46)</f>
        <v>0</v>
      </c>
      <c r="DC46">
        <f>IF('Data Checking'!DY46="","",'Data Checking'!DY46)</f>
        <v>0</v>
      </c>
      <c r="DD46">
        <f>IF('Data Checking'!EA46="","",'Data Checking'!EA46)</f>
        <v>1</v>
      </c>
      <c r="DE46">
        <f>IF('Data Checking'!EC46="","",'Data Checking'!EC46)</f>
        <v>1</v>
      </c>
      <c r="DF46">
        <f>IF('Data Checking'!EE46="","",'Data Checking'!EE46)</f>
        <v>0</v>
      </c>
      <c r="DG46">
        <f>IF('Data Checking'!EG46="","",'Data Checking'!EG46)</f>
        <v>0</v>
      </c>
      <c r="DH46">
        <f>IF('Data Checking'!EI46="","",'Data Checking'!EI46)</f>
        <v>0</v>
      </c>
      <c r="DI46">
        <f>IF('Data Checking'!EJ46="","",'Data Checking'!EJ46)</f>
        <v>0</v>
      </c>
      <c r="DJ46">
        <f>IF('Data Checking'!EK46="","",'Data Checking'!EK46)</f>
        <v>0</v>
      </c>
      <c r="DK46">
        <f>IF('Data Checking'!EL46="","",'Data Checking'!EL46)</f>
        <v>0</v>
      </c>
      <c r="DL46" t="str">
        <f>IF('Data Checking'!EM46="","",'Data Checking'!EM46)</f>
        <v/>
      </c>
      <c r="DM46" t="str">
        <f>IF('Data Checking'!EN46="","",'Data Checking'!EN46)</f>
        <v/>
      </c>
      <c r="DN46" t="str">
        <f>IF('Data Checking'!EO46="","",'Data Checking'!EO46)</f>
        <v>Non</v>
      </c>
      <c r="DO46" t="str">
        <f>IF('Data Checking'!EP46="","",'Data Checking'!EP46)</f>
        <v/>
      </c>
      <c r="DP46" t="str">
        <f>IF('Data Checking'!ER46="","",'Data Checking'!ER46)</f>
        <v/>
      </c>
      <c r="DQ46" t="str">
        <f>IF('Data Checking'!ES46="","",'Data Checking'!ES46)</f>
        <v/>
      </c>
      <c r="DR46" t="str">
        <f>IF('Data Checking'!ET46="","",'Data Checking'!ET46)</f>
        <v/>
      </c>
      <c r="DS46" t="str">
        <f>IF('Data Checking'!EU46="","",'Data Checking'!EU46)</f>
        <v/>
      </c>
      <c r="DT46" t="str">
        <f>IF('Data Checking'!EV46="","",'Data Checking'!EV46)</f>
        <v>Station de radio</v>
      </c>
      <c r="DU46">
        <f>IF('Data Checking'!EW46="","",'Data Checking'!EW46)</f>
        <v>1</v>
      </c>
      <c r="DV46">
        <f>IF('Data Checking'!EX46="","",'Data Checking'!EX46)</f>
        <v>0</v>
      </c>
      <c r="DW46">
        <f>IF('Data Checking'!EY46="","",'Data Checking'!EY46)</f>
        <v>0</v>
      </c>
      <c r="DX46">
        <f>IF('Data Checking'!EZ46="","",'Data Checking'!EZ46)</f>
        <v>0</v>
      </c>
      <c r="DY46">
        <f>IF('Data Checking'!FA46="","",'Data Checking'!FA46)</f>
        <v>0</v>
      </c>
      <c r="DZ46">
        <f>IF('Data Checking'!FB46="","",'Data Checking'!FB46)</f>
        <v>0</v>
      </c>
      <c r="EA46">
        <f>IF('Data Checking'!FC46="","",'Data Checking'!FC46)</f>
        <v>0</v>
      </c>
      <c r="EB46">
        <f>IF('Data Checking'!FD46="","",'Data Checking'!FD46)</f>
        <v>0</v>
      </c>
      <c r="EC46">
        <f>IF('Data Checking'!FE46="","",'Data Checking'!FE46)</f>
        <v>0</v>
      </c>
      <c r="ED46">
        <f>IF('Data Checking'!FF46="","",'Data Checking'!FF46)</f>
        <v>0</v>
      </c>
      <c r="EE46">
        <f>IF('Data Checking'!FG46="","",'Data Checking'!FG46)</f>
        <v>0</v>
      </c>
      <c r="EF46">
        <f>IF('Data Checking'!FH46="","",'Data Checking'!FH46)</f>
        <v>0</v>
      </c>
      <c r="EG46">
        <f>IF('Data Checking'!FI46="","",'Data Checking'!FI46)</f>
        <v>0</v>
      </c>
      <c r="EH46" t="str">
        <f>IF('Data Checking'!FJ46="","",'Data Checking'!FJ46)</f>
        <v/>
      </c>
      <c r="EI46" t="str">
        <f>IF('Data Checking'!FK46="","",'Data Checking'!FK46)</f>
        <v>Information sur l'accès à l'assistance humanitaire</v>
      </c>
      <c r="EJ46" t="str">
        <f>IF('Data Checking'!FL46="","",'Data Checking'!FL46)</f>
        <v/>
      </c>
      <c r="EK46" t="str">
        <f>IF('Data Checking'!FM46="","",'Data Checking'!FM46)</f>
        <v>Oui</v>
      </c>
      <c r="EL46" t="str">
        <f>IF('Data Checking'!FN46="","",'Data Checking'!FN46)</f>
        <v/>
      </c>
      <c r="EM46" t="str">
        <f>IF('Data Checking'!FO46="","",'Data Checking'!FO46)</f>
        <v>Oui</v>
      </c>
      <c r="EN46" t="str">
        <f>IF('Data Checking'!FP46="","",'Data Checking'!FP46)</f>
        <v/>
      </c>
      <c r="EO46" t="str">
        <f>IF('Data Checking'!FQ46="","",'Data Checking'!FQ46)</f>
        <v/>
      </c>
      <c r="EP46" t="str">
        <f>IF('Data Checking'!FR46="","",'Data Checking'!FR46)</f>
        <v/>
      </c>
      <c r="EQ46" t="str">
        <f>IF('Data Checking'!FS46="","",'Data Checking'!FS46)</f>
        <v>Salima mbombo</v>
      </c>
      <c r="ER46">
        <f>IF('Data Checking'!FT46="","",'Data Checking'!FT46)</f>
        <v>2</v>
      </c>
      <c r="ES46" t="str">
        <f>IF('Data Checking'!FU46="","",'Data Checking'!FU46)</f>
        <v xml:space="preserve">L'IC connait tres bien la situation de la localities </v>
      </c>
      <c r="ET46" t="str">
        <f>IF('Data Checking'!FV46="","",'Data Checking'!FV46)</f>
        <v>vWvJfH3sDSZM3uC5W82MGH</v>
      </c>
      <c r="EU46" t="str">
        <f>IF('Data Checking'!FW46="","",'Data Checking'!FW46)</f>
        <v>v89tPMrAjVHLSntiBQ22UJ</v>
      </c>
      <c r="EV46" t="str">
        <f>IF('Data Checking'!FX46="","",'Data Checking'!FX46)</f>
        <v>v5AfrSZTqajduwJVMoNG7f</v>
      </c>
      <c r="EW46" t="str">
        <f>IF('Data Checking'!FY46="","",'Data Checking'!FY46)</f>
        <v>vbptduBAghB4e4bMMgdQUc</v>
      </c>
      <c r="EX46" t="str">
        <f>IF('Data Checking'!FZ46="","",'Data Checking'!FZ46)</f>
        <v>vNycnGWUpYeb3KNNoHrkGX</v>
      </c>
      <c r="EY46" t="str">
        <f>IF('Data Checking'!GA46="","",'Data Checking'!GA46)</f>
        <v/>
      </c>
      <c r="EZ46">
        <f>IF('Data Checking'!GB46="","",'Data Checking'!GB46)</f>
        <v>384362774</v>
      </c>
      <c r="FA46" t="str">
        <f>IF('Data Checking'!GC46="","",'Data Checking'!GC46)</f>
        <v>d820c717-faa2-44a4-985f-7d3d5d6a36a1</v>
      </c>
      <c r="FB46">
        <f>IF('Data Checking'!GD46="","",'Data Checking'!GD46)</f>
        <v>44944.47247685185</v>
      </c>
      <c r="FC46" t="str">
        <f>IF('Data Checking'!GE46="","",'Data Checking'!GE46)</f>
        <v/>
      </c>
      <c r="FD46" t="str">
        <f>IF('Data Checking'!GF46="","",'Data Checking'!GF46)</f>
        <v/>
      </c>
      <c r="FE46" t="str">
        <f>IF('Data Checking'!GG46="","",'Data Checking'!GG46)</f>
        <v>submitted_via_web</v>
      </c>
      <c r="FF46" t="str">
        <f>IF('Data Checking'!GH46="","",'Data Checking'!GH46)</f>
        <v>reach_rdc_hsm_enqueteur</v>
      </c>
      <c r="FG46" t="str">
        <f>IF('Data Checking'!GI46="","",'Data Checking'!GI46)</f>
        <v/>
      </c>
      <c r="FH46">
        <f>IF('Data Checking'!GJ46="","",'Data Checking'!GJ46)</f>
        <v>86</v>
      </c>
    </row>
    <row r="47" spans="1:164" x14ac:dyDescent="0.25">
      <c r="A47">
        <f>IF('Data Checking'!D47="","",'Data Checking'!D47)</f>
        <v>44944</v>
      </c>
      <c r="B47">
        <f>IF('Data Checking'!E47="","",'Data Checking'!E47)</f>
        <v>44944.477302708343</v>
      </c>
      <c r="C47">
        <f>IF('Data Checking'!F47="","",'Data Checking'!F47)</f>
        <v>44944.522907627317</v>
      </c>
      <c r="D47" t="str">
        <f>IF('Data Checking'!I47="","",'Data Checking'!I47)</f>
        <v>audit.csv</v>
      </c>
      <c r="E47" t="str">
        <f>IF('Data Checking'!J47="","",'Data Checking'!J47)</f>
        <v>https://kc.humanitarianresponse.info/media/original?media_file=reachrdcdata%2Fattachments%2F03786f7074524bcf85122757f5105ae7%2Fce6cc35f-0057-4621-9fb2-2080d4df5a8a%2Faudit.csv</v>
      </c>
      <c r="F47" t="str">
        <f>IF('Data Checking'!K47="","",'Data Checking'!K47)</f>
        <v/>
      </c>
      <c r="G47" t="str">
        <f>IF('Data Checking'!L47="","",'Data Checking'!L47)</f>
        <v/>
      </c>
      <c r="H47" t="str">
        <f>IF('Data Checking'!M47="","",'Data Checking'!M47)</f>
        <v>ENU4</v>
      </c>
      <c r="I47" t="str">
        <f>IF('Data Checking'!N47="","",'Data Checking'!N47)</f>
        <v>Kalemie</v>
      </c>
      <c r="J47" t="str">
        <f>IF('Data Checking'!O47="","",'Data Checking'!O47)</f>
        <v>Décembre</v>
      </c>
      <c r="K47" t="str">
        <f>IF('Data Checking'!P47="","",'Data Checking'!P47)</f>
        <v>Entretien à distance (appel téléphonique)</v>
      </c>
      <c r="L47">
        <f>IF('Data Checking'!Q47="","",'Data Checking'!Q47)</f>
        <v>826177912</v>
      </c>
      <c r="M47">
        <f>IF('Data Checking'!R47="","",'Data Checking'!R47)</f>
        <v>826177912</v>
      </c>
      <c r="N47" t="str">
        <f>IF('Data Checking'!S47="","",'Data Checking'!S47)</f>
        <v>Oui</v>
      </c>
      <c r="O47" t="str">
        <f>IF('Data Checking'!U47="","",'Data Checking'!U47)</f>
        <v/>
      </c>
      <c r="P47" t="str">
        <f>IF('Data Checking'!V47="","",'Data Checking'!V47)</f>
        <v/>
      </c>
      <c r="Q47" t="str">
        <f>IF('Data Checking'!W47="","",'Data Checking'!W47)</f>
        <v/>
      </c>
      <c r="R47" t="str">
        <f>IF('Data Checking'!X47="","",'Data Checking'!X47)</f>
        <v>Oui</v>
      </c>
      <c r="S47" t="str">
        <f>IF('Data Checking'!Z47="","",'Data Checking'!Z47)</f>
        <v/>
      </c>
      <c r="T47" t="str">
        <f>IF('Data Checking'!AA47="","",'Data Checking'!AA47)</f>
        <v/>
      </c>
      <c r="U47" t="str">
        <f>IF('Data Checking'!AB47="","",'Data Checking'!AB47)</f>
        <v>Maintenant</v>
      </c>
      <c r="V47" t="str">
        <f>IF('Data Checking'!AD47="","",'Data Checking'!AD47)</f>
        <v/>
      </c>
      <c r="W47" t="str">
        <f>IF('Data Checking'!AE47="","",'Data Checking'!AE47)</f>
        <v>Kikwebe</v>
      </c>
      <c r="X47" t="str">
        <f>IF('Data Checking'!AF47="","",'Data Checking'!AF47)</f>
        <v>Homme</v>
      </c>
      <c r="Y47">
        <f>IF('Data Checking'!AG47="","",'Data Checking'!AG47)</f>
        <v>37</v>
      </c>
      <c r="Z47" t="str">
        <f>IF('Data Checking'!AH47="","",'Data Checking'!AH47)</f>
        <v>Agriculteur</v>
      </c>
      <c r="AA47" t="str">
        <f>IF('Data Checking'!AI47="","",'Data Checking'!AI47)</f>
        <v/>
      </c>
      <c r="AB47" t="str">
        <f>IF('Data Checking'!AJ47="","",'Data Checking'!AJ47)</f>
        <v/>
      </c>
      <c r="AC47" t="str">
        <f>IF('Data Checking'!AK47="","",'Data Checking'!AK47)</f>
        <v/>
      </c>
      <c r="AD47" t="str">
        <f>IF('Data Checking'!AL47="","",'Data Checking'!AL47)</f>
        <v/>
      </c>
      <c r="AE47" t="str">
        <f>IF('Data Checking'!AM47="","",'Data Checking'!AM47)</f>
        <v/>
      </c>
      <c r="AF47" t="str">
        <f>IF('Data Checking'!AN47="","",'Data Checking'!AN47)</f>
        <v/>
      </c>
      <c r="AG47" t="str">
        <f>IF('Data Checking'!AO47="","",'Data Checking'!AO47)</f>
        <v/>
      </c>
      <c r="AH47" t="str">
        <f>IF('Data Checking'!AP47="","",'Data Checking'!AP47)</f>
        <v>Personne non déplacée (Autochtone)</v>
      </c>
      <c r="AI47" t="str">
        <f>IF('Data Checking'!AR47="","",'Data Checking'!AR47)</f>
        <v>Tanganyika</v>
      </c>
      <c r="AJ47" t="str">
        <f>IF('Data Checking'!AS47="","",'Data Checking'!AS47)</f>
        <v>Kalemie</v>
      </c>
      <c r="AK47" t="str">
        <f>IF('Data Checking'!AT47="","",'Data Checking'!AT47)</f>
        <v>Salumu</v>
      </c>
      <c r="AL47" t="str">
        <f>IF('Data Checking'!AU47="","",'Data Checking'!AU47)</f>
        <v/>
      </c>
      <c r="AM47" t="str">
        <f>IF('Data Checking'!AV47="","",'Data Checking'!AV47)</f>
        <v>Salumu</v>
      </c>
      <c r="AN47" t="str">
        <f>IF('Data Checking'!AW47="","",'Data Checking'!AW47)</f>
        <v/>
      </c>
      <c r="AO47" t="str">
        <f>IF('Data Checking'!AX47="","",'Data Checking'!AX47)</f>
        <v>Oui</v>
      </c>
      <c r="AP47" t="str">
        <f>IF('Data Checking'!AY47="","",'Data Checking'!AY47)</f>
        <v>Tanganyika</v>
      </c>
      <c r="AQ47" t="str">
        <f>IF('Data Checking'!AZ47="","",'Data Checking'!AZ47)</f>
        <v>Nyemba</v>
      </c>
      <c r="AR47" t="str">
        <f>IF('Data Checking'!BA47="","",'Data Checking'!BA47)</f>
        <v>Quartier</v>
      </c>
      <c r="AS47" t="str">
        <f>IF('Data Checking'!BB47="","",'Data Checking'!BB47)</f>
        <v/>
      </c>
      <c r="AT47" t="str">
        <f>IF('Data Checking'!BC47="","",'Data Checking'!BC47)</f>
        <v/>
      </c>
      <c r="AU47" t="str">
        <f>IF('Data Checking'!BD47="","",'Data Checking'!BD47)</f>
        <v/>
      </c>
      <c r="AV47" t="str">
        <f>IF('Data Checking'!BE47="","",'Data Checking'!BE47)</f>
        <v>Mahila</v>
      </c>
      <c r="AW47" t="str">
        <f>IF('Data Checking'!BF47="","",'Data Checking'!BF47)</f>
        <v/>
      </c>
      <c r="AX47" t="str">
        <f>IF('Data Checking'!BG47="","",'Data Checking'!BG47)</f>
        <v>Mahila</v>
      </c>
      <c r="AY47" t="str">
        <f>IF('Data Checking'!BH47="","",'Data Checking'!BH47)</f>
        <v>Oui</v>
      </c>
      <c r="AZ47" t="str">
        <f>IF('Data Checking'!BI47="","",'Data Checking'!BI47)</f>
        <v>Mapenda</v>
      </c>
      <c r="BA47" t="str">
        <f>IF('Data Checking'!BJ47="","",'Data Checking'!BJ47)</f>
        <v>Oui</v>
      </c>
      <c r="BB47" t="str">
        <f>IF('Data Checking'!BK47="","",'Data Checking'!BK47)</f>
        <v>Oui</v>
      </c>
      <c r="BC47" t="str">
        <f>IF('Data Checking'!BL47="","",'Data Checking'!BL47)</f>
        <v/>
      </c>
      <c r="BD47" t="str">
        <f>IF('Data Checking'!BM47="","",'Data Checking'!BM47)</f>
        <v/>
      </c>
      <c r="BE47" t="str">
        <f>IF('Data Checking'!BN47="","",'Data Checking'!BN47)</f>
        <v/>
      </c>
      <c r="BF47" t="str">
        <f>IF('Data Checking'!BO47="","",'Data Checking'!BO47)</f>
        <v/>
      </c>
      <c r="BG47" t="str">
        <f>IF('Data Checking'!BP47="","",'Data Checking'!BP47)</f>
        <v/>
      </c>
      <c r="BH47" t="str">
        <f>IF('Data Checking'!BQ47="","",'Data Checking'!BQ47)</f>
        <v>Ne sait pas</v>
      </c>
      <c r="BI47" t="str">
        <f>IF('Data Checking'!BR47="","",'Data Checking'!BR47)</f>
        <v/>
      </c>
      <c r="BJ47" t="str">
        <f>IF('Data Checking'!BS47="","",'Data Checking'!BS47)</f>
        <v>Oui</v>
      </c>
      <c r="BK47" t="str">
        <f>IF('Data Checking'!BT47="","",'Data Checking'!BT47)</f>
        <v>Oui</v>
      </c>
      <c r="BL47" t="str">
        <f>IF('Data Checking'!BV47="","",'Data Checking'!BV47)</f>
        <v/>
      </c>
      <c r="BM47" t="str">
        <f>IF('Data Checking'!BW47="","",'Data Checking'!BW47)</f>
        <v/>
      </c>
      <c r="BN47" t="str">
        <f>IF('Data Checking'!BX47="","",'Data Checking'!BX47)</f>
        <v>Oui</v>
      </c>
      <c r="BO47" t="str">
        <f>IF('Data Checking'!BY47="","",'Data Checking'!BY47)</f>
        <v>Oui</v>
      </c>
      <c r="BP47" t="str">
        <f>IF('Data Checking'!BZ47="","",'Data Checking'!BZ47)</f>
        <v>Oui</v>
      </c>
      <c r="BQ47" t="str">
        <f>IF('Data Checking'!CA47="","",'Data Checking'!CA47)</f>
        <v>Oui</v>
      </c>
      <c r="BR47" t="str">
        <f>IF('Data Checking'!CB47="","",'Data Checking'!CB47)</f>
        <v>Oui</v>
      </c>
      <c r="BS47" t="str">
        <f>IF('Data Checking'!CC47="","",'Data Checking'!CC47)</f>
        <v/>
      </c>
      <c r="BT47" t="str">
        <f>IF('Data Checking'!CD47="","",'Data Checking'!CD47)</f>
        <v>Communauté hôte (=Autochtones)</v>
      </c>
      <c r="BU47" t="str">
        <f>IF('Data Checking'!CE47="","",'Data Checking'!CE47)</f>
        <v>5</v>
      </c>
      <c r="BV47" t="str">
        <f>IF('Data Checking'!CF47="","",'Data Checking'!CF47)</f>
        <v>Oui</v>
      </c>
      <c r="BW47" t="str">
        <f>IF('Data Checking'!CG47="","",'Data Checking'!CG47)</f>
        <v>Personnes réfugiées</v>
      </c>
      <c r="BX47">
        <f>IF('Data Checking'!CK47="","",'Data Checking'!CK47)</f>
        <v>0</v>
      </c>
      <c r="BY47">
        <f>IF('Data Checking'!CL47="","",'Data Checking'!CL47)</f>
        <v>0</v>
      </c>
      <c r="BZ47">
        <f>IF('Data Checking'!CM47="","",'Data Checking'!CM47)</f>
        <v>0</v>
      </c>
      <c r="CA47">
        <f>IF('Data Checking'!CN47="","",'Data Checking'!CN47)</f>
        <v>1</v>
      </c>
      <c r="CB47">
        <f>IF('Data Checking'!CO47="","",'Data Checking'!CO47)</f>
        <v>0</v>
      </c>
      <c r="CC47" t="str">
        <f>IF('Data Checking'!CP47="","",'Data Checking'!CP47)</f>
        <v>0.2944995999252651</v>
      </c>
      <c r="CD47" t="str">
        <f>IF('Data Checking'!CQ47="","",'Data Checking'!CQ47)</f>
        <v/>
      </c>
      <c r="CE47" t="str">
        <f>IF('Data Checking'!CR47="","",'Data Checking'!CR47)</f>
        <v>1</v>
      </c>
      <c r="CF47" t="str">
        <f>IF('Data Checking'!CS47="","",'Data Checking'!CS47)</f>
        <v/>
      </c>
      <c r="CG47" t="str">
        <f>IF('Data Checking'!CT47="","",'Data Checking'!CT47)</f>
        <v/>
      </c>
      <c r="CH47">
        <f>IF('Data Checking'!CU47="","",'Data Checking'!CU47)</f>
        <v>0</v>
      </c>
      <c r="CI47">
        <f>IF('Data Checking'!CW47="","",'Data Checking'!CW47)</f>
        <v>0</v>
      </c>
      <c r="CJ47">
        <f>IF('Data Checking'!CY47="","",'Data Checking'!CY47)</f>
        <v>0</v>
      </c>
      <c r="CK47">
        <f>IF('Data Checking'!DA47="","",'Data Checking'!DA47)</f>
        <v>0</v>
      </c>
      <c r="CL47">
        <f>IF('Data Checking'!DC47="","",'Data Checking'!DC47)</f>
        <v>0</v>
      </c>
      <c r="CM47">
        <f>IF('Data Checking'!DE47="","",'Data Checking'!DE47)</f>
        <v>1</v>
      </c>
      <c r="CN47">
        <f>IF('Data Checking'!DG47="","",'Data Checking'!DG47)</f>
        <v>3</v>
      </c>
      <c r="CO47">
        <f>IF('Data Checking'!DI47="","",'Data Checking'!DI47)</f>
        <v>0</v>
      </c>
      <c r="CP47">
        <f>IF('Data Checking'!DK47="","",'Data Checking'!DK47)</f>
        <v>0</v>
      </c>
      <c r="CQ47">
        <f>IF('Data Checking'!DL47="","",'Data Checking'!DL47)</f>
        <v>0</v>
      </c>
      <c r="CR47">
        <f>IF('Data Checking'!DM47="","",'Data Checking'!DM47)</f>
        <v>8</v>
      </c>
      <c r="CS47">
        <f>IF('Data Checking'!DN47="","",'Data Checking'!DN47)</f>
        <v>3</v>
      </c>
      <c r="CT47">
        <f>IF('Data Checking'!DO47="","",'Data Checking'!DO47)</f>
        <v>3</v>
      </c>
      <c r="CU47">
        <f>IF('Data Checking'!DP47="","",'Data Checking'!DP47)</f>
        <v>3</v>
      </c>
      <c r="CV47" t="str">
        <f>IF('Data Checking'!DQ47="","",'Data Checking'!DQ47)</f>
        <v/>
      </c>
      <c r="CW47" t="str">
        <f>IF('Data Checking'!DR47="","",'Data Checking'!DR47)</f>
        <v/>
      </c>
      <c r="CX47" t="str">
        <f>IF('Data Checking'!DS47="","",'Data Checking'!DS47)</f>
        <v/>
      </c>
      <c r="CY47" t="str">
        <f>IF('Data Checking'!DT47="","",'Data Checking'!DT47)</f>
        <v/>
      </c>
      <c r="CZ47" t="str">
        <f>IF('Data Checking'!DU47="","",'Data Checking'!DU47)</f>
        <v/>
      </c>
      <c r="DA47" t="str">
        <f>IF('Data Checking'!DV47="","",'Data Checking'!DV47)</f>
        <v/>
      </c>
      <c r="DB47" t="str">
        <f>IF('Data Checking'!DW47="","",'Data Checking'!DW47)</f>
        <v/>
      </c>
      <c r="DC47" t="str">
        <f>IF('Data Checking'!DY47="","",'Data Checking'!DY47)</f>
        <v/>
      </c>
      <c r="DD47" t="str">
        <f>IF('Data Checking'!EA47="","",'Data Checking'!EA47)</f>
        <v/>
      </c>
      <c r="DE47" t="str">
        <f>IF('Data Checking'!EC47="","",'Data Checking'!EC47)</f>
        <v/>
      </c>
      <c r="DF47" t="str">
        <f>IF('Data Checking'!EE47="","",'Data Checking'!EE47)</f>
        <v/>
      </c>
      <c r="DG47" t="str">
        <f>IF('Data Checking'!EG47="","",'Data Checking'!EG47)</f>
        <v/>
      </c>
      <c r="DH47" t="str">
        <f>IF('Data Checking'!EI47="","",'Data Checking'!EI47)</f>
        <v/>
      </c>
      <c r="DI47" t="str">
        <f>IF('Data Checking'!EJ47="","",'Data Checking'!EJ47)</f>
        <v/>
      </c>
      <c r="DJ47" t="str">
        <f>IF('Data Checking'!EK47="","",'Data Checking'!EK47)</f>
        <v/>
      </c>
      <c r="DK47" t="str">
        <f>IF('Data Checking'!EL47="","",'Data Checking'!EL47)</f>
        <v/>
      </c>
      <c r="DL47" t="str">
        <f>IF('Data Checking'!EM47="","",'Data Checking'!EM47)</f>
        <v/>
      </c>
      <c r="DM47" t="str">
        <f>IF('Data Checking'!EN47="","",'Data Checking'!EN47)</f>
        <v/>
      </c>
      <c r="DN47" t="str">
        <f>IF('Data Checking'!EO47="","",'Data Checking'!EO47)</f>
        <v>Non</v>
      </c>
      <c r="DO47" t="str">
        <f>IF('Data Checking'!EP47="","",'Data Checking'!EP47)</f>
        <v/>
      </c>
      <c r="DP47" t="str">
        <f>IF('Data Checking'!ER47="","",'Data Checking'!ER47)</f>
        <v/>
      </c>
      <c r="DQ47" t="str">
        <f>IF('Data Checking'!ES47="","",'Data Checking'!ES47)</f>
        <v/>
      </c>
      <c r="DR47" t="str">
        <f>IF('Data Checking'!ET47="","",'Data Checking'!ET47)</f>
        <v/>
      </c>
      <c r="DS47" t="str">
        <f>IF('Data Checking'!EU47="","",'Data Checking'!EU47)</f>
        <v/>
      </c>
      <c r="DT47" t="str">
        <f>IF('Data Checking'!EV47="","",'Data Checking'!EV47)</f>
        <v>Station de radio</v>
      </c>
      <c r="DU47">
        <f>IF('Data Checking'!EW47="","",'Data Checking'!EW47)</f>
        <v>1</v>
      </c>
      <c r="DV47">
        <f>IF('Data Checking'!EX47="","",'Data Checking'!EX47)</f>
        <v>0</v>
      </c>
      <c r="DW47">
        <f>IF('Data Checking'!EY47="","",'Data Checking'!EY47)</f>
        <v>0</v>
      </c>
      <c r="DX47">
        <f>IF('Data Checking'!EZ47="","",'Data Checking'!EZ47)</f>
        <v>0</v>
      </c>
      <c r="DY47">
        <f>IF('Data Checking'!FA47="","",'Data Checking'!FA47)</f>
        <v>0</v>
      </c>
      <c r="DZ47">
        <f>IF('Data Checking'!FB47="","",'Data Checking'!FB47)</f>
        <v>0</v>
      </c>
      <c r="EA47">
        <f>IF('Data Checking'!FC47="","",'Data Checking'!FC47)</f>
        <v>0</v>
      </c>
      <c r="EB47">
        <f>IF('Data Checking'!FD47="","",'Data Checking'!FD47)</f>
        <v>0</v>
      </c>
      <c r="EC47">
        <f>IF('Data Checking'!FE47="","",'Data Checking'!FE47)</f>
        <v>0</v>
      </c>
      <c r="ED47">
        <f>IF('Data Checking'!FF47="","",'Data Checking'!FF47)</f>
        <v>0</v>
      </c>
      <c r="EE47">
        <f>IF('Data Checking'!FG47="","",'Data Checking'!FG47)</f>
        <v>0</v>
      </c>
      <c r="EF47">
        <f>IF('Data Checking'!FH47="","",'Data Checking'!FH47)</f>
        <v>0</v>
      </c>
      <c r="EG47">
        <f>IF('Data Checking'!FI47="","",'Data Checking'!FI47)</f>
        <v>0</v>
      </c>
      <c r="EH47" t="str">
        <f>IF('Data Checking'!FJ47="","",'Data Checking'!FJ47)</f>
        <v/>
      </c>
      <c r="EI47" t="str">
        <f>IF('Data Checking'!FK47="","",'Data Checking'!FK47)</f>
        <v>Information sur l'accès à l'assistance humanitaire</v>
      </c>
      <c r="EJ47" t="str">
        <f>IF('Data Checking'!FL47="","",'Data Checking'!FL47)</f>
        <v/>
      </c>
      <c r="EK47" t="str">
        <f>IF('Data Checking'!FM47="","",'Data Checking'!FM47)</f>
        <v>Oui</v>
      </c>
      <c r="EL47" t="str">
        <f>IF('Data Checking'!FN47="","",'Data Checking'!FN47)</f>
        <v/>
      </c>
      <c r="EM47" t="str">
        <f>IF('Data Checking'!FO47="","",'Data Checking'!FO47)</f>
        <v>Oui</v>
      </c>
      <c r="EN47" t="str">
        <f>IF('Data Checking'!FP47="","",'Data Checking'!FP47)</f>
        <v/>
      </c>
      <c r="EO47" t="str">
        <f>IF('Data Checking'!FQ47="","",'Data Checking'!FQ47)</f>
        <v/>
      </c>
      <c r="EP47" t="str">
        <f>IF('Data Checking'!FR47="","",'Data Checking'!FR47)</f>
        <v/>
      </c>
      <c r="EQ47" t="str">
        <f>IF('Data Checking'!FS47="","",'Data Checking'!FS47)</f>
        <v>Mahila</v>
      </c>
      <c r="ER47">
        <f>IF('Data Checking'!FT47="","",'Data Checking'!FT47)</f>
        <v>3</v>
      </c>
      <c r="ES47" t="str">
        <f>IF('Data Checking'!FU47="","",'Data Checking'!FU47)</f>
        <v xml:space="preserve">L'IC connait tres bien la situation de la localities </v>
      </c>
      <c r="ET47" t="str">
        <f>IF('Data Checking'!FV47="","",'Data Checking'!FV47)</f>
        <v>vWvJfH3sDSZM3uC5W82MGH</v>
      </c>
      <c r="EU47" t="str">
        <f>IF('Data Checking'!FW47="","",'Data Checking'!FW47)</f>
        <v>v89tPMrAjVHLSntiBQ22UJ</v>
      </c>
      <c r="EV47" t="str">
        <f>IF('Data Checking'!FX47="","",'Data Checking'!FX47)</f>
        <v>v5AfrSZTqajduwJVMoNG7f</v>
      </c>
      <c r="EW47" t="str">
        <f>IF('Data Checking'!FY47="","",'Data Checking'!FY47)</f>
        <v>vbptduBAghB4e4bMMgdQUc</v>
      </c>
      <c r="EX47" t="str">
        <f>IF('Data Checking'!FZ47="","",'Data Checking'!FZ47)</f>
        <v>vNycnGWUpYeb3KNNoHrkGX</v>
      </c>
      <c r="EY47" t="str">
        <f>IF('Data Checking'!GA47="","",'Data Checking'!GA47)</f>
        <v/>
      </c>
      <c r="EZ47">
        <f>IF('Data Checking'!GB47="","",'Data Checking'!GB47)</f>
        <v>384362811</v>
      </c>
      <c r="FA47" t="str">
        <f>IF('Data Checking'!GC47="","",'Data Checking'!GC47)</f>
        <v>ce6cc35f-0057-4621-9fb2-2080d4df5a8a</v>
      </c>
      <c r="FB47">
        <f>IF('Data Checking'!GD47="","",'Data Checking'!GD47)</f>
        <v>44944.472534722219</v>
      </c>
      <c r="FC47" t="str">
        <f>IF('Data Checking'!GE47="","",'Data Checking'!GE47)</f>
        <v/>
      </c>
      <c r="FD47" t="str">
        <f>IF('Data Checking'!GF47="","",'Data Checking'!GF47)</f>
        <v/>
      </c>
      <c r="FE47" t="str">
        <f>IF('Data Checking'!GG47="","",'Data Checking'!GG47)</f>
        <v>submitted_via_web</v>
      </c>
      <c r="FF47" t="str">
        <f>IF('Data Checking'!GH47="","",'Data Checking'!GH47)</f>
        <v>reach_rdc_hsm_enqueteur</v>
      </c>
      <c r="FG47" t="str">
        <f>IF('Data Checking'!GI47="","",'Data Checking'!GI47)</f>
        <v/>
      </c>
      <c r="FH47">
        <f>IF('Data Checking'!GJ47="","",'Data Checking'!GJ47)</f>
        <v>87</v>
      </c>
    </row>
    <row r="48" spans="1:164" x14ac:dyDescent="0.25">
      <c r="A48">
        <f>IF('Data Checking'!D48="","",'Data Checking'!D48)</f>
        <v>44944</v>
      </c>
      <c r="B48">
        <f>IF('Data Checking'!E48="","",'Data Checking'!E48)</f>
        <v>44944.525795567133</v>
      </c>
      <c r="C48">
        <f>IF('Data Checking'!F48="","",'Data Checking'!F48)</f>
        <v>44944.555138437499</v>
      </c>
      <c r="D48" t="str">
        <f>IF('Data Checking'!I48="","",'Data Checking'!I48)</f>
        <v>audit.csv</v>
      </c>
      <c r="E48" t="str">
        <f>IF('Data Checking'!J48="","",'Data Checking'!J48)</f>
        <v>https://kc.humanitarianresponse.info/media/original?media_file=reachrdcdata%2Fattachments%2F03786f7074524bcf85122757f5105ae7%2F85da19bb-17be-4962-b810-569036849efa%2Faudit.csv</v>
      </c>
      <c r="F48" t="str">
        <f>IF('Data Checking'!K48="","",'Data Checking'!K48)</f>
        <v/>
      </c>
      <c r="G48" t="str">
        <f>IF('Data Checking'!L48="","",'Data Checking'!L48)</f>
        <v/>
      </c>
      <c r="H48" t="str">
        <f>IF('Data Checking'!M48="","",'Data Checking'!M48)</f>
        <v>ENU4</v>
      </c>
      <c r="I48" t="str">
        <f>IF('Data Checking'!N48="","",'Data Checking'!N48)</f>
        <v>Kalemie</v>
      </c>
      <c r="J48" t="str">
        <f>IF('Data Checking'!O48="","",'Data Checking'!O48)</f>
        <v>Décembre</v>
      </c>
      <c r="K48" t="str">
        <f>IF('Data Checking'!P48="","",'Data Checking'!P48)</f>
        <v>Entretien à distance (appel téléphonique)</v>
      </c>
      <c r="L48">
        <f>IF('Data Checking'!Q48="","",'Data Checking'!Q48)</f>
        <v>826869541</v>
      </c>
      <c r="M48">
        <f>IF('Data Checking'!R48="","",'Data Checking'!R48)</f>
        <v>826869541</v>
      </c>
      <c r="N48" t="str">
        <f>IF('Data Checking'!S48="","",'Data Checking'!S48)</f>
        <v>Oui</v>
      </c>
      <c r="O48" t="str">
        <f>IF('Data Checking'!U48="","",'Data Checking'!U48)</f>
        <v/>
      </c>
      <c r="P48" t="str">
        <f>IF('Data Checking'!V48="","",'Data Checking'!V48)</f>
        <v/>
      </c>
      <c r="Q48" t="str">
        <f>IF('Data Checking'!W48="","",'Data Checking'!W48)</f>
        <v/>
      </c>
      <c r="R48" t="str">
        <f>IF('Data Checking'!X48="","",'Data Checking'!X48)</f>
        <v>Oui</v>
      </c>
      <c r="S48" t="str">
        <f>IF('Data Checking'!Z48="","",'Data Checking'!Z48)</f>
        <v/>
      </c>
      <c r="T48" t="str">
        <f>IF('Data Checking'!AA48="","",'Data Checking'!AA48)</f>
        <v/>
      </c>
      <c r="U48" t="str">
        <f>IF('Data Checking'!AB48="","",'Data Checking'!AB48)</f>
        <v>Maintenant</v>
      </c>
      <c r="V48" t="str">
        <f>IF('Data Checking'!AD48="","",'Data Checking'!AD48)</f>
        <v/>
      </c>
      <c r="W48" t="str">
        <f>IF('Data Checking'!AE48="","",'Data Checking'!AE48)</f>
        <v>Kamona sadiki</v>
      </c>
      <c r="X48" t="str">
        <f>IF('Data Checking'!AF48="","",'Data Checking'!AF48)</f>
        <v>Homme</v>
      </c>
      <c r="Y48">
        <f>IF('Data Checking'!AG48="","",'Data Checking'!AG48)</f>
        <v>50</v>
      </c>
      <c r="Z48" t="str">
        <f>IF('Data Checking'!AH48="","",'Data Checking'!AH48)</f>
        <v>Agriculteur</v>
      </c>
      <c r="AA48" t="str">
        <f>IF('Data Checking'!AI48="","",'Data Checking'!AI48)</f>
        <v/>
      </c>
      <c r="AB48" t="str">
        <f>IF('Data Checking'!AJ48="","",'Data Checking'!AJ48)</f>
        <v/>
      </c>
      <c r="AC48" t="str">
        <f>IF('Data Checking'!AK48="","",'Data Checking'!AK48)</f>
        <v/>
      </c>
      <c r="AD48" t="str">
        <f>IF('Data Checking'!AL48="","",'Data Checking'!AL48)</f>
        <v/>
      </c>
      <c r="AE48" t="str">
        <f>IF('Data Checking'!AM48="","",'Data Checking'!AM48)</f>
        <v/>
      </c>
      <c r="AF48" t="str">
        <f>IF('Data Checking'!AN48="","",'Data Checking'!AN48)</f>
        <v/>
      </c>
      <c r="AG48" t="str">
        <f>IF('Data Checking'!AO48="","",'Data Checking'!AO48)</f>
        <v/>
      </c>
      <c r="AH48" t="str">
        <f>IF('Data Checking'!AP48="","",'Data Checking'!AP48)</f>
        <v>Personne non déplacée (Autochtone)</v>
      </c>
      <c r="AI48" t="str">
        <f>IF('Data Checking'!AR48="","",'Data Checking'!AR48)</f>
        <v>Tanganyika</v>
      </c>
      <c r="AJ48" t="str">
        <f>IF('Data Checking'!AS48="","",'Data Checking'!AS48)</f>
        <v>Nyemba</v>
      </c>
      <c r="AK48" t="str">
        <f>IF('Data Checking'!AT48="","",'Data Checking'!AT48)</f>
        <v>Tundwa mapanda</v>
      </c>
      <c r="AL48" t="str">
        <f>IF('Data Checking'!AU48="","",'Data Checking'!AU48)</f>
        <v/>
      </c>
      <c r="AM48" t="str">
        <f>IF('Data Checking'!AV48="","",'Data Checking'!AV48)</f>
        <v>Tundwa mapanda</v>
      </c>
      <c r="AN48" t="str">
        <f>IF('Data Checking'!AW48="","",'Data Checking'!AW48)</f>
        <v/>
      </c>
      <c r="AO48" t="str">
        <f>IF('Data Checking'!AX48="","",'Data Checking'!AX48)</f>
        <v>Oui</v>
      </c>
      <c r="AP48" t="str">
        <f>IF('Data Checking'!AY48="","",'Data Checking'!AY48)</f>
        <v>Tanganyika</v>
      </c>
      <c r="AQ48" t="str">
        <f>IF('Data Checking'!AZ48="","",'Data Checking'!AZ48)</f>
        <v>Nyemba</v>
      </c>
      <c r="AR48" t="str">
        <f>IF('Data Checking'!BA48="","",'Data Checking'!BA48)</f>
        <v>Village</v>
      </c>
      <c r="AS48" t="str">
        <f>IF('Data Checking'!BB48="","",'Data Checking'!BB48)</f>
        <v>Tundwa mapanda</v>
      </c>
      <c r="AT48" t="str">
        <f>IF('Data Checking'!BC48="","",'Data Checking'!BC48)</f>
        <v/>
      </c>
      <c r="AU48" t="str">
        <f>IF('Data Checking'!BD48="","",'Data Checking'!BD48)</f>
        <v>Tundwa mapanda</v>
      </c>
      <c r="AV48" t="str">
        <f>IF('Data Checking'!BE48="","",'Data Checking'!BE48)</f>
        <v>Tundwa mapanda</v>
      </c>
      <c r="AW48" t="str">
        <f>IF('Data Checking'!BF48="","",'Data Checking'!BF48)</f>
        <v/>
      </c>
      <c r="AX48" t="str">
        <f>IF('Data Checking'!BG48="","",'Data Checking'!BG48)</f>
        <v>Tundwa mapanda</v>
      </c>
      <c r="AY48" t="str">
        <f>IF('Data Checking'!BH48="","",'Data Checking'!BH48)</f>
        <v>Non</v>
      </c>
      <c r="AZ48" t="str">
        <f>IF('Data Checking'!BI48="","",'Data Checking'!BI48)</f>
        <v/>
      </c>
      <c r="BA48" t="str">
        <f>IF('Data Checking'!BJ48="","",'Data Checking'!BJ48)</f>
        <v>Oui</v>
      </c>
      <c r="BB48" t="str">
        <f>IF('Data Checking'!BK48="","",'Data Checking'!BK48)</f>
        <v>Oui</v>
      </c>
      <c r="BC48" t="str">
        <f>IF('Data Checking'!BL48="","",'Data Checking'!BL48)</f>
        <v/>
      </c>
      <c r="BD48" t="str">
        <f>IF('Data Checking'!BM48="","",'Data Checking'!BM48)</f>
        <v/>
      </c>
      <c r="BE48" t="str">
        <f>IF('Data Checking'!BN48="","",'Data Checking'!BN48)</f>
        <v/>
      </c>
      <c r="BF48" t="str">
        <f>IF('Data Checking'!BO48="","",'Data Checking'!BO48)</f>
        <v/>
      </c>
      <c r="BG48" t="str">
        <f>IF('Data Checking'!BP48="","",'Data Checking'!BP48)</f>
        <v/>
      </c>
      <c r="BH48" t="str">
        <f>IF('Data Checking'!BQ48="","",'Data Checking'!BQ48)</f>
        <v>MONI</v>
      </c>
      <c r="BI48" t="str">
        <f>IF('Data Checking'!BR48="","",'Data Checking'!BR48)</f>
        <v/>
      </c>
      <c r="BJ48" t="str">
        <f>IF('Data Checking'!BS48="","",'Data Checking'!BS48)</f>
        <v>Oui</v>
      </c>
      <c r="BK48" t="str">
        <f>IF('Data Checking'!BT48="","",'Data Checking'!BT48)</f>
        <v>Oui</v>
      </c>
      <c r="BL48" t="str">
        <f>IF('Data Checking'!BV48="","",'Data Checking'!BV48)</f>
        <v/>
      </c>
      <c r="BM48" t="str">
        <f>IF('Data Checking'!BW48="","",'Data Checking'!BW48)</f>
        <v/>
      </c>
      <c r="BN48" t="str">
        <f>IF('Data Checking'!BX48="","",'Data Checking'!BX48)</f>
        <v>Oui</v>
      </c>
      <c r="BO48" t="str">
        <f>IF('Data Checking'!BY48="","",'Data Checking'!BY48)</f>
        <v>Oui</v>
      </c>
      <c r="BP48" t="str">
        <f>IF('Data Checking'!BZ48="","",'Data Checking'!BZ48)</f>
        <v>Oui</v>
      </c>
      <c r="BQ48" t="str">
        <f>IF('Data Checking'!CA48="","",'Data Checking'!CA48)</f>
        <v>Oui</v>
      </c>
      <c r="BR48" t="str">
        <f>IF('Data Checking'!CB48="","",'Data Checking'!CB48)</f>
        <v>Oui</v>
      </c>
      <c r="BS48" t="str">
        <f>IF('Data Checking'!CC48="","",'Data Checking'!CC48)</f>
        <v/>
      </c>
      <c r="BT48" t="str">
        <f>IF('Data Checking'!CD48="","",'Data Checking'!CD48)</f>
        <v>Communauté hôte (=Autochtones)</v>
      </c>
      <c r="BU48" t="str">
        <f>IF('Data Checking'!CE48="","",'Data Checking'!CE48)</f>
        <v>5</v>
      </c>
      <c r="BV48" t="str">
        <f>IF('Data Checking'!CF48="","",'Data Checking'!CF48)</f>
        <v>Oui</v>
      </c>
      <c r="BW48" t="str">
        <f>IF('Data Checking'!CG48="","",'Data Checking'!CG48)</f>
        <v>Personnes réfugiées</v>
      </c>
      <c r="BX48">
        <f>IF('Data Checking'!CK48="","",'Data Checking'!CK48)</f>
        <v>0</v>
      </c>
      <c r="BY48">
        <f>IF('Data Checking'!CL48="","",'Data Checking'!CL48)</f>
        <v>0</v>
      </c>
      <c r="BZ48">
        <f>IF('Data Checking'!CM48="","",'Data Checking'!CM48)</f>
        <v>0</v>
      </c>
      <c r="CA48">
        <f>IF('Data Checking'!CN48="","",'Data Checking'!CN48)</f>
        <v>1</v>
      </c>
      <c r="CB48">
        <f>IF('Data Checking'!CO48="","",'Data Checking'!CO48)</f>
        <v>0</v>
      </c>
      <c r="CC48" t="str">
        <f>IF('Data Checking'!CP48="","",'Data Checking'!CP48)</f>
        <v>0.32893284921630095</v>
      </c>
      <c r="CD48" t="str">
        <f>IF('Data Checking'!CQ48="","",'Data Checking'!CQ48)</f>
        <v/>
      </c>
      <c r="CE48" t="str">
        <f>IF('Data Checking'!CR48="","",'Data Checking'!CR48)</f>
        <v>1</v>
      </c>
      <c r="CF48" t="str">
        <f>IF('Data Checking'!CS48="","",'Data Checking'!CS48)</f>
        <v/>
      </c>
      <c r="CG48" t="str">
        <f>IF('Data Checking'!CT48="","",'Data Checking'!CT48)</f>
        <v/>
      </c>
      <c r="CH48">
        <f>IF('Data Checking'!CU48="","",'Data Checking'!CU48)</f>
        <v>0</v>
      </c>
      <c r="CI48">
        <f>IF('Data Checking'!CW48="","",'Data Checking'!CW48)</f>
        <v>0</v>
      </c>
      <c r="CJ48">
        <f>IF('Data Checking'!CY48="","",'Data Checking'!CY48)</f>
        <v>0</v>
      </c>
      <c r="CK48">
        <f>IF('Data Checking'!DA48="","",'Data Checking'!DA48)</f>
        <v>0</v>
      </c>
      <c r="CL48">
        <f>IF('Data Checking'!DC48="","",'Data Checking'!DC48)</f>
        <v>0</v>
      </c>
      <c r="CM48">
        <f>IF('Data Checking'!DE48="","",'Data Checking'!DE48)</f>
        <v>0</v>
      </c>
      <c r="CN48">
        <f>IF('Data Checking'!DG48="","",'Data Checking'!DG48)</f>
        <v>0</v>
      </c>
      <c r="CO48">
        <f>IF('Data Checking'!DI48="","",'Data Checking'!DI48)</f>
        <v>0</v>
      </c>
      <c r="CP48">
        <f>IF('Data Checking'!DK48="","",'Data Checking'!DK48)</f>
        <v>0</v>
      </c>
      <c r="CQ48">
        <f>IF('Data Checking'!DL48="","",'Data Checking'!DL48)</f>
        <v>0</v>
      </c>
      <c r="CR48">
        <f>IF('Data Checking'!DM48="","",'Data Checking'!DM48)</f>
        <v>10</v>
      </c>
      <c r="CS48">
        <f>IF('Data Checking'!DN48="","",'Data Checking'!DN48)</f>
        <v>0</v>
      </c>
      <c r="CT48">
        <f>IF('Data Checking'!DO48="","",'Data Checking'!DO48)</f>
        <v>6</v>
      </c>
      <c r="CU48">
        <f>IF('Data Checking'!DP48="","",'Data Checking'!DP48)</f>
        <v>0</v>
      </c>
      <c r="CV48" t="str">
        <f>IF('Data Checking'!DQ48="","",'Data Checking'!DQ48)</f>
        <v/>
      </c>
      <c r="CW48" t="str">
        <f>IF('Data Checking'!DR48="","",'Data Checking'!DR48)</f>
        <v/>
      </c>
      <c r="CX48" t="str">
        <f>IF('Data Checking'!DS48="","",'Data Checking'!DS48)</f>
        <v/>
      </c>
      <c r="CY48" t="str">
        <f>IF('Data Checking'!DT48="","",'Data Checking'!DT48)</f>
        <v/>
      </c>
      <c r="CZ48" t="str">
        <f>IF('Data Checking'!DU48="","",'Data Checking'!DU48)</f>
        <v/>
      </c>
      <c r="DA48" t="str">
        <f>IF('Data Checking'!DV48="","",'Data Checking'!DV48)</f>
        <v/>
      </c>
      <c r="DB48" t="str">
        <f>IF('Data Checking'!DW48="","",'Data Checking'!DW48)</f>
        <v/>
      </c>
      <c r="DC48" t="str">
        <f>IF('Data Checking'!DY48="","",'Data Checking'!DY48)</f>
        <v/>
      </c>
      <c r="DD48" t="str">
        <f>IF('Data Checking'!EA48="","",'Data Checking'!EA48)</f>
        <v/>
      </c>
      <c r="DE48" t="str">
        <f>IF('Data Checking'!EC48="","",'Data Checking'!EC48)</f>
        <v/>
      </c>
      <c r="DF48" t="str">
        <f>IF('Data Checking'!EE48="","",'Data Checking'!EE48)</f>
        <v/>
      </c>
      <c r="DG48" t="str">
        <f>IF('Data Checking'!EG48="","",'Data Checking'!EG48)</f>
        <v/>
      </c>
      <c r="DH48" t="str">
        <f>IF('Data Checking'!EI48="","",'Data Checking'!EI48)</f>
        <v/>
      </c>
      <c r="DI48" t="str">
        <f>IF('Data Checking'!EJ48="","",'Data Checking'!EJ48)</f>
        <v/>
      </c>
      <c r="DJ48" t="str">
        <f>IF('Data Checking'!EK48="","",'Data Checking'!EK48)</f>
        <v/>
      </c>
      <c r="DK48" t="str">
        <f>IF('Data Checking'!EL48="","",'Data Checking'!EL48)</f>
        <v/>
      </c>
      <c r="DL48" t="str">
        <f>IF('Data Checking'!EM48="","",'Data Checking'!EM48)</f>
        <v/>
      </c>
      <c r="DM48" t="str">
        <f>IF('Data Checking'!EN48="","",'Data Checking'!EN48)</f>
        <v/>
      </c>
      <c r="DN48" t="str">
        <f>IF('Data Checking'!EO48="","",'Data Checking'!EO48)</f>
        <v>Non</v>
      </c>
      <c r="DO48" t="str">
        <f>IF('Data Checking'!EP48="","",'Data Checking'!EP48)</f>
        <v/>
      </c>
      <c r="DP48" t="str">
        <f>IF('Data Checking'!ER48="","",'Data Checking'!ER48)</f>
        <v/>
      </c>
      <c r="DQ48" t="str">
        <f>IF('Data Checking'!ES48="","",'Data Checking'!ES48)</f>
        <v/>
      </c>
      <c r="DR48" t="str">
        <f>IF('Data Checking'!ET48="","",'Data Checking'!ET48)</f>
        <v/>
      </c>
      <c r="DS48" t="str">
        <f>IF('Data Checking'!EU48="","",'Data Checking'!EU48)</f>
        <v/>
      </c>
      <c r="DT48" t="str">
        <f>IF('Data Checking'!EV48="","",'Data Checking'!EV48)</f>
        <v>Appel téléphonique</v>
      </c>
      <c r="DU48">
        <f>IF('Data Checking'!EW48="","",'Data Checking'!EW48)</f>
        <v>0</v>
      </c>
      <c r="DV48">
        <f>IF('Data Checking'!EX48="","",'Data Checking'!EX48)</f>
        <v>0</v>
      </c>
      <c r="DW48">
        <f>IF('Data Checking'!EY48="","",'Data Checking'!EY48)</f>
        <v>0</v>
      </c>
      <c r="DX48">
        <f>IF('Data Checking'!EZ48="","",'Data Checking'!EZ48)</f>
        <v>0</v>
      </c>
      <c r="DY48">
        <f>IF('Data Checking'!FA48="","",'Data Checking'!FA48)</f>
        <v>0</v>
      </c>
      <c r="DZ48">
        <f>IF('Data Checking'!FB48="","",'Data Checking'!FB48)</f>
        <v>1</v>
      </c>
      <c r="EA48">
        <f>IF('Data Checking'!FC48="","",'Data Checking'!FC48)</f>
        <v>0</v>
      </c>
      <c r="EB48">
        <f>IF('Data Checking'!FD48="","",'Data Checking'!FD48)</f>
        <v>0</v>
      </c>
      <c r="EC48">
        <f>IF('Data Checking'!FE48="","",'Data Checking'!FE48)</f>
        <v>0</v>
      </c>
      <c r="ED48">
        <f>IF('Data Checking'!FF48="","",'Data Checking'!FF48)</f>
        <v>0</v>
      </c>
      <c r="EE48">
        <f>IF('Data Checking'!FG48="","",'Data Checking'!FG48)</f>
        <v>0</v>
      </c>
      <c r="EF48">
        <f>IF('Data Checking'!FH48="","",'Data Checking'!FH48)</f>
        <v>0</v>
      </c>
      <c r="EG48">
        <f>IF('Data Checking'!FI48="","",'Data Checking'!FI48)</f>
        <v>0</v>
      </c>
      <c r="EH48" t="str">
        <f>IF('Data Checking'!FJ48="","",'Data Checking'!FJ48)</f>
        <v/>
      </c>
      <c r="EI48" t="str">
        <f>IF('Data Checking'!FK48="","",'Data Checking'!FK48)</f>
        <v>Information sur le contexte sécuritaire</v>
      </c>
      <c r="EJ48" t="str">
        <f>IF('Data Checking'!FL48="","",'Data Checking'!FL48)</f>
        <v/>
      </c>
      <c r="EK48" t="str">
        <f>IF('Data Checking'!FM48="","",'Data Checking'!FM48)</f>
        <v>Oui</v>
      </c>
      <c r="EL48" t="str">
        <f>IF('Data Checking'!FN48="","",'Data Checking'!FN48)</f>
        <v/>
      </c>
      <c r="EM48" t="str">
        <f>IF('Data Checking'!FO48="","",'Data Checking'!FO48)</f>
        <v>Oui</v>
      </c>
      <c r="EN48" t="str">
        <f>IF('Data Checking'!FP48="","",'Data Checking'!FP48)</f>
        <v/>
      </c>
      <c r="EO48" t="str">
        <f>IF('Data Checking'!FQ48="","",'Data Checking'!FQ48)</f>
        <v/>
      </c>
      <c r="EP48" t="str">
        <f>IF('Data Checking'!FR48="","",'Data Checking'!FR48)</f>
        <v/>
      </c>
      <c r="EQ48" t="str">
        <f>IF('Data Checking'!FS48="","",'Data Checking'!FS48)</f>
        <v>Tundwa mapaka</v>
      </c>
      <c r="ER48">
        <f>IF('Data Checking'!FT48="","",'Data Checking'!FT48)</f>
        <v>3</v>
      </c>
      <c r="ES48" t="str">
        <f>IF('Data Checking'!FU48="","",'Data Checking'!FU48)</f>
        <v>La bonne collaboration</v>
      </c>
      <c r="ET48" t="str">
        <f>IF('Data Checking'!FV48="","",'Data Checking'!FV48)</f>
        <v>vWvJfH3sDSZM3uC5W82MGH</v>
      </c>
      <c r="EU48" t="str">
        <f>IF('Data Checking'!FW48="","",'Data Checking'!FW48)</f>
        <v>v89tPMrAjVHLSntiBQ22UJ</v>
      </c>
      <c r="EV48" t="str">
        <f>IF('Data Checking'!FX48="","",'Data Checking'!FX48)</f>
        <v>v5AfrSZTqajduwJVMoNG7f</v>
      </c>
      <c r="EW48" t="str">
        <f>IF('Data Checking'!FY48="","",'Data Checking'!FY48)</f>
        <v>vbptduBAghB4e4bMMgdQUc</v>
      </c>
      <c r="EX48" t="str">
        <f>IF('Data Checking'!FZ48="","",'Data Checking'!FZ48)</f>
        <v>vNycnGWUpYeb3KNNoHrkGX</v>
      </c>
      <c r="EY48" t="str">
        <f>IF('Data Checking'!GA48="","",'Data Checking'!GA48)</f>
        <v/>
      </c>
      <c r="EZ48">
        <f>IF('Data Checking'!GB48="","",'Data Checking'!GB48)</f>
        <v>384362853</v>
      </c>
      <c r="FA48" t="str">
        <f>IF('Data Checking'!GC48="","",'Data Checking'!GC48)</f>
        <v>85da19bb-17be-4962-b810-569036849efa</v>
      </c>
      <c r="FB48">
        <f>IF('Data Checking'!GD48="","",'Data Checking'!GD48)</f>
        <v>44944.472592592603</v>
      </c>
      <c r="FC48" t="str">
        <f>IF('Data Checking'!GE48="","",'Data Checking'!GE48)</f>
        <v/>
      </c>
      <c r="FD48" t="str">
        <f>IF('Data Checking'!GF48="","",'Data Checking'!GF48)</f>
        <v/>
      </c>
      <c r="FE48" t="str">
        <f>IF('Data Checking'!GG48="","",'Data Checking'!GG48)</f>
        <v>submitted_via_web</v>
      </c>
      <c r="FF48" t="str">
        <f>IF('Data Checking'!GH48="","",'Data Checking'!GH48)</f>
        <v>reach_rdc_hsm_enqueteur</v>
      </c>
      <c r="FG48" t="str">
        <f>IF('Data Checking'!GI48="","",'Data Checking'!GI48)</f>
        <v/>
      </c>
      <c r="FH48">
        <f>IF('Data Checking'!GJ48="","",'Data Checking'!GJ48)</f>
        <v>88</v>
      </c>
    </row>
    <row r="49" spans="1:164" x14ac:dyDescent="0.25">
      <c r="A49">
        <f>IF('Data Checking'!D49="","",'Data Checking'!D49)</f>
        <v>44944</v>
      </c>
      <c r="B49">
        <f>IF('Data Checking'!E49="","",'Data Checking'!E49)</f>
        <v>44944.534836157407</v>
      </c>
      <c r="C49">
        <f>IF('Data Checking'!F49="","",'Data Checking'!F49)</f>
        <v>44944.558330590276</v>
      </c>
      <c r="D49" t="str">
        <f>IF('Data Checking'!I49="","",'Data Checking'!I49)</f>
        <v>audit.csv</v>
      </c>
      <c r="E49" t="str">
        <f>IF('Data Checking'!J49="","",'Data Checking'!J49)</f>
        <v>https://kc.humanitarianresponse.info/media/original?media_file=reachrdcdata%2Fattachments%2F03786f7074524bcf85122757f5105ae7%2F71f4a318-2a6b-4936-846d-65179a6d4b59%2Faudit.csv</v>
      </c>
      <c r="F49" t="str">
        <f>IF('Data Checking'!K49="","",'Data Checking'!K49)</f>
        <v/>
      </c>
      <c r="G49" t="str">
        <f>IF('Data Checking'!L49="","",'Data Checking'!L49)</f>
        <v/>
      </c>
      <c r="H49" t="str">
        <f>IF('Data Checking'!M49="","",'Data Checking'!M49)</f>
        <v>ENU5</v>
      </c>
      <c r="I49" t="str">
        <f>IF('Data Checking'!N49="","",'Data Checking'!N49)</f>
        <v>Kalemie</v>
      </c>
      <c r="J49" t="str">
        <f>IF('Data Checking'!O49="","",'Data Checking'!O49)</f>
        <v>Décembre</v>
      </c>
      <c r="K49" t="str">
        <f>IF('Data Checking'!P49="","",'Data Checking'!P49)</f>
        <v>Entretien à distance (appel téléphonique)</v>
      </c>
      <c r="L49">
        <f>IF('Data Checking'!Q49="","",'Data Checking'!Q49)</f>
        <v>818432395</v>
      </c>
      <c r="M49">
        <f>IF('Data Checking'!R49="","",'Data Checking'!R49)</f>
        <v>818432395</v>
      </c>
      <c r="N49" t="str">
        <f>IF('Data Checking'!S49="","",'Data Checking'!S49)</f>
        <v>Oui</v>
      </c>
      <c r="O49" t="str">
        <f>IF('Data Checking'!U49="","",'Data Checking'!U49)</f>
        <v/>
      </c>
      <c r="P49" t="str">
        <f>IF('Data Checking'!V49="","",'Data Checking'!V49)</f>
        <v/>
      </c>
      <c r="Q49" t="str">
        <f>IF('Data Checking'!W49="","",'Data Checking'!W49)</f>
        <v/>
      </c>
      <c r="R49" t="str">
        <f>IF('Data Checking'!X49="","",'Data Checking'!X49)</f>
        <v>Oui</v>
      </c>
      <c r="S49" t="str">
        <f>IF('Data Checking'!Z49="","",'Data Checking'!Z49)</f>
        <v/>
      </c>
      <c r="T49" t="str">
        <f>IF('Data Checking'!AA49="","",'Data Checking'!AA49)</f>
        <v/>
      </c>
      <c r="U49" t="str">
        <f>IF('Data Checking'!AB49="","",'Data Checking'!AB49)</f>
        <v>Maintenant</v>
      </c>
      <c r="V49" t="str">
        <f>IF('Data Checking'!AD49="","",'Data Checking'!AD49)</f>
        <v/>
      </c>
      <c r="W49" t="str">
        <f>IF('Data Checking'!AE49="","",'Data Checking'!AE49)</f>
        <v>Umba kiboko</v>
      </c>
      <c r="X49" t="str">
        <f>IF('Data Checking'!AF49="","",'Data Checking'!AF49)</f>
        <v>Homme</v>
      </c>
      <c r="Y49">
        <f>IF('Data Checking'!AG49="","",'Data Checking'!AG49)</f>
        <v>55</v>
      </c>
      <c r="Z49" t="str">
        <f>IF('Data Checking'!AH49="","",'Data Checking'!AH49)</f>
        <v>Agriculteur</v>
      </c>
      <c r="AA49" t="str">
        <f>IF('Data Checking'!AI49="","",'Data Checking'!AI49)</f>
        <v/>
      </c>
      <c r="AB49" t="str">
        <f>IF('Data Checking'!AJ49="","",'Data Checking'!AJ49)</f>
        <v/>
      </c>
      <c r="AC49" t="str">
        <f>IF('Data Checking'!AK49="","",'Data Checking'!AK49)</f>
        <v/>
      </c>
      <c r="AD49" t="str">
        <f>IF('Data Checking'!AL49="","",'Data Checking'!AL49)</f>
        <v/>
      </c>
      <c r="AE49" t="str">
        <f>IF('Data Checking'!AM49="","",'Data Checking'!AM49)</f>
        <v/>
      </c>
      <c r="AF49" t="str">
        <f>IF('Data Checking'!AN49="","",'Data Checking'!AN49)</f>
        <v/>
      </c>
      <c r="AG49" t="str">
        <f>IF('Data Checking'!AO49="","",'Data Checking'!AO49)</f>
        <v/>
      </c>
      <c r="AH49" t="str">
        <f>IF('Data Checking'!AP49="","",'Data Checking'!AP49)</f>
        <v>Personne retournée</v>
      </c>
      <c r="AI49" t="str">
        <f>IF('Data Checking'!AR49="","",'Data Checking'!AR49)</f>
        <v>Tanganyika</v>
      </c>
      <c r="AJ49" t="str">
        <f>IF('Data Checking'!AS49="","",'Data Checking'!AS49)</f>
        <v>Nyunzu</v>
      </c>
      <c r="AK49" t="str">
        <f>IF('Data Checking'!AT49="","",'Data Checking'!AT49)</f>
        <v>Katungu tungu</v>
      </c>
      <c r="AL49" t="str">
        <f>IF('Data Checking'!AU49="","",'Data Checking'!AU49)</f>
        <v/>
      </c>
      <c r="AM49" t="str">
        <f>IF('Data Checking'!AV49="","",'Data Checking'!AV49)</f>
        <v>Katungu tungu</v>
      </c>
      <c r="AN49" t="str">
        <f>IF('Data Checking'!AW49="","",'Data Checking'!AW49)</f>
        <v/>
      </c>
      <c r="AO49" t="str">
        <f>IF('Data Checking'!AX49="","",'Data Checking'!AX49)</f>
        <v>Oui</v>
      </c>
      <c r="AP49" t="str">
        <f>IF('Data Checking'!AY49="","",'Data Checking'!AY49)</f>
        <v>Tanganyika</v>
      </c>
      <c r="AQ49" t="str">
        <f>IF('Data Checking'!AZ49="","",'Data Checking'!AZ49)</f>
        <v>Nyunzu</v>
      </c>
      <c r="AR49" t="str">
        <f>IF('Data Checking'!BA49="","",'Data Checking'!BA49)</f>
        <v>Localité</v>
      </c>
      <c r="AS49" t="str">
        <f>IF('Data Checking'!BB49="","",'Data Checking'!BB49)</f>
        <v/>
      </c>
      <c r="AT49" t="str">
        <f>IF('Data Checking'!BC49="","",'Data Checking'!BC49)</f>
        <v/>
      </c>
      <c r="AU49" t="str">
        <f>IF('Data Checking'!BD49="","",'Data Checking'!BD49)</f>
        <v/>
      </c>
      <c r="AV49" t="str">
        <f>IF('Data Checking'!BE49="","",'Data Checking'!BE49)</f>
        <v>Katungu tungu</v>
      </c>
      <c r="AW49" t="str">
        <f>IF('Data Checking'!BF49="","",'Data Checking'!BF49)</f>
        <v/>
      </c>
      <c r="AX49" t="str">
        <f>IF('Data Checking'!BG49="","",'Data Checking'!BG49)</f>
        <v>Katungu tungu</v>
      </c>
      <c r="AY49" t="str">
        <f>IF('Data Checking'!BH49="","",'Data Checking'!BH49)</f>
        <v>Non</v>
      </c>
      <c r="AZ49" t="str">
        <f>IF('Data Checking'!BI49="","",'Data Checking'!BI49)</f>
        <v/>
      </c>
      <c r="BA49" t="str">
        <f>IF('Data Checking'!BJ49="","",'Data Checking'!BJ49)</f>
        <v>Non</v>
      </c>
      <c r="BB49" t="str">
        <f>IF('Data Checking'!BK49="","",'Data Checking'!BK49)</f>
        <v>Oui</v>
      </c>
      <c r="BC49" t="str">
        <f>IF('Data Checking'!BL49="","",'Data Checking'!BL49)</f>
        <v/>
      </c>
      <c r="BD49" t="str">
        <f>IF('Data Checking'!BM49="","",'Data Checking'!BM49)</f>
        <v/>
      </c>
      <c r="BE49" t="str">
        <f>IF('Data Checking'!BN49="","",'Data Checking'!BN49)</f>
        <v/>
      </c>
      <c r="BF49" t="str">
        <f>IF('Data Checking'!BO49="","",'Data Checking'!BO49)</f>
        <v/>
      </c>
      <c r="BG49" t="str">
        <f>IF('Data Checking'!BP49="","",'Data Checking'!BP49)</f>
        <v/>
      </c>
      <c r="BH49" t="str">
        <f>IF('Data Checking'!BQ49="","",'Data Checking'!BQ49)</f>
        <v>Ne sait pas</v>
      </c>
      <c r="BI49" t="str">
        <f>IF('Data Checking'!BR49="","",'Data Checking'!BR49)</f>
        <v/>
      </c>
      <c r="BJ49" t="str">
        <f>IF('Data Checking'!BS49="","",'Data Checking'!BS49)</f>
        <v>Oui</v>
      </c>
      <c r="BK49" t="str">
        <f>IF('Data Checking'!BT49="","",'Data Checking'!BT49)</f>
        <v>Oui</v>
      </c>
      <c r="BL49" t="str">
        <f>IF('Data Checking'!BV49="","",'Data Checking'!BV49)</f>
        <v/>
      </c>
      <c r="BM49" t="str">
        <f>IF('Data Checking'!BW49="","",'Data Checking'!BW49)</f>
        <v/>
      </c>
      <c r="BN49" t="str">
        <f>IF('Data Checking'!BX49="","",'Data Checking'!BX49)</f>
        <v>Non</v>
      </c>
      <c r="BO49" t="str">
        <f>IF('Data Checking'!BY49="","",'Data Checking'!BY49)</f>
        <v>Non</v>
      </c>
      <c r="BP49" t="str">
        <f>IF('Data Checking'!BZ49="","",'Data Checking'!BZ49)</f>
        <v>Oui</v>
      </c>
      <c r="BQ49" t="str">
        <f>IF('Data Checking'!CA49="","",'Data Checking'!CA49)</f>
        <v>Non</v>
      </c>
      <c r="BR49" t="str">
        <f>IF('Data Checking'!CB49="","",'Data Checking'!CB49)</f>
        <v>Non</v>
      </c>
      <c r="BS49" t="str">
        <f>IF('Data Checking'!CC49="","",'Data Checking'!CC49)</f>
        <v/>
      </c>
      <c r="BT49" t="str">
        <f>IF('Data Checking'!CD49="","",'Data Checking'!CD49)</f>
        <v>Personnes retournées</v>
      </c>
      <c r="BU49">
        <f>IF('Data Checking'!CE49="","",'Data Checking'!CE49)</f>
        <v>1</v>
      </c>
      <c r="BV49" t="str">
        <f>IF('Data Checking'!CF49="","",'Data Checking'!CF49)</f>
        <v>Non</v>
      </c>
      <c r="BW49" t="str">
        <f>IF('Data Checking'!CG49="","",'Data Checking'!CG49)</f>
        <v/>
      </c>
      <c r="BX49" t="str">
        <f>IF('Data Checking'!CK49="","",'Data Checking'!CK49)</f>
        <v/>
      </c>
      <c r="BY49" t="str">
        <f>IF('Data Checking'!CL49="","",'Data Checking'!CL49)</f>
        <v/>
      </c>
      <c r="BZ49" t="str">
        <f>IF('Data Checking'!CM49="","",'Data Checking'!CM49)</f>
        <v/>
      </c>
      <c r="CA49" t="str">
        <f>IF('Data Checking'!CN49="","",'Data Checking'!CN49)</f>
        <v/>
      </c>
      <c r="CB49" t="str">
        <f>IF('Data Checking'!CO49="","",'Data Checking'!CO49)</f>
        <v/>
      </c>
      <c r="CC49" t="str">
        <f>IF('Data Checking'!CP49="","",'Data Checking'!CP49)</f>
        <v>0.4375899074005699</v>
      </c>
      <c r="CD49" t="str">
        <f>IF('Data Checking'!CQ49="","",'Data Checking'!CQ49)</f>
        <v/>
      </c>
      <c r="CE49" t="str">
        <f>IF('Data Checking'!CR49="","",'Data Checking'!CR49)</f>
        <v>1</v>
      </c>
      <c r="CF49" t="str">
        <f>IF('Data Checking'!CS49="","",'Data Checking'!CS49)</f>
        <v/>
      </c>
      <c r="CG49" t="str">
        <f>IF('Data Checking'!CT49="","",'Data Checking'!CT49)</f>
        <v/>
      </c>
      <c r="CH49">
        <f>IF('Data Checking'!CU49="","",'Data Checking'!CU49)</f>
        <v>10</v>
      </c>
      <c r="CI49">
        <f>IF('Data Checking'!CW49="","",'Data Checking'!CW49)</f>
        <v>8</v>
      </c>
      <c r="CJ49">
        <f>IF('Data Checking'!CY49="","",'Data Checking'!CY49)</f>
        <v>3</v>
      </c>
      <c r="CK49">
        <f>IF('Data Checking'!DA49="","",'Data Checking'!DA49)</f>
        <v>5</v>
      </c>
      <c r="CL49">
        <f>IF('Data Checking'!DC49="","",'Data Checking'!DC49)</f>
        <v>7</v>
      </c>
      <c r="CM49">
        <f>IF('Data Checking'!DE49="","",'Data Checking'!DE49)</f>
        <v>12</v>
      </c>
      <c r="CN49">
        <f>IF('Data Checking'!DG49="","",'Data Checking'!DG49)</f>
        <v>20</v>
      </c>
      <c r="CO49">
        <f>IF('Data Checking'!DI49="","",'Data Checking'!DI49)</f>
        <v>2</v>
      </c>
      <c r="CP49">
        <f>IF('Data Checking'!DK49="","",'Data Checking'!DK49)</f>
        <v>7</v>
      </c>
      <c r="CQ49">
        <f>IF('Data Checking'!DL49="","",'Data Checking'!DL49)</f>
        <v>25</v>
      </c>
      <c r="CR49">
        <f>IF('Data Checking'!DM49="","",'Data Checking'!DM49)</f>
        <v>90</v>
      </c>
      <c r="CS49">
        <f>IF('Data Checking'!DN49="","",'Data Checking'!DN49)</f>
        <v>75</v>
      </c>
      <c r="CT49">
        <f>IF('Data Checking'!DO49="","",'Data Checking'!DO49)</f>
        <v>65</v>
      </c>
      <c r="CU49">
        <f>IF('Data Checking'!DP49="","",'Data Checking'!DP49)</f>
        <v>25</v>
      </c>
      <c r="CV49" t="str">
        <f>IF('Data Checking'!DQ49="","",'Data Checking'!DQ49)</f>
        <v/>
      </c>
      <c r="CW49" t="str">
        <f>IF('Data Checking'!DR49="","",'Data Checking'!DR49)</f>
        <v/>
      </c>
      <c r="CX49" t="str">
        <f>IF('Data Checking'!DS49="","",'Data Checking'!DS49)</f>
        <v/>
      </c>
      <c r="CY49" t="str">
        <f>IF('Data Checking'!DT49="","",'Data Checking'!DT49)</f>
        <v/>
      </c>
      <c r="CZ49" t="str">
        <f>IF('Data Checking'!DU49="","",'Data Checking'!DU49)</f>
        <v/>
      </c>
      <c r="DA49" t="str">
        <f>IF('Data Checking'!DV49="","",'Data Checking'!DV49)</f>
        <v/>
      </c>
      <c r="DB49" t="str">
        <f>IF('Data Checking'!DW49="","",'Data Checking'!DW49)</f>
        <v/>
      </c>
      <c r="DC49" t="str">
        <f>IF('Data Checking'!DY49="","",'Data Checking'!DY49)</f>
        <v/>
      </c>
      <c r="DD49" t="str">
        <f>IF('Data Checking'!EA49="","",'Data Checking'!EA49)</f>
        <v/>
      </c>
      <c r="DE49" t="str">
        <f>IF('Data Checking'!EC49="","",'Data Checking'!EC49)</f>
        <v/>
      </c>
      <c r="DF49" t="str">
        <f>IF('Data Checking'!EE49="","",'Data Checking'!EE49)</f>
        <v/>
      </c>
      <c r="DG49" t="str">
        <f>IF('Data Checking'!EG49="","",'Data Checking'!EG49)</f>
        <v/>
      </c>
      <c r="DH49" t="str">
        <f>IF('Data Checking'!EI49="","",'Data Checking'!EI49)</f>
        <v/>
      </c>
      <c r="DI49" t="str">
        <f>IF('Data Checking'!EJ49="","",'Data Checking'!EJ49)</f>
        <v/>
      </c>
      <c r="DJ49" t="str">
        <f>IF('Data Checking'!EK49="","",'Data Checking'!EK49)</f>
        <v/>
      </c>
      <c r="DK49" t="str">
        <f>IF('Data Checking'!EL49="","",'Data Checking'!EL49)</f>
        <v/>
      </c>
      <c r="DL49" t="str">
        <f>IF('Data Checking'!EM49="","",'Data Checking'!EM49)</f>
        <v/>
      </c>
      <c r="DM49" t="str">
        <f>IF('Data Checking'!EN49="","",'Data Checking'!EN49)</f>
        <v/>
      </c>
      <c r="DN49" t="str">
        <f>IF('Data Checking'!EO49="","",'Data Checking'!EO49)</f>
        <v>Oui</v>
      </c>
      <c r="DO49">
        <f>IF('Data Checking'!EP49="","",'Data Checking'!EP49)</f>
        <v>11</v>
      </c>
      <c r="DP49">
        <f>IF('Data Checking'!ER49="","",'Data Checking'!ER49)</f>
        <v>9</v>
      </c>
      <c r="DQ49">
        <f>IF('Data Checking'!ES49="","",'Data Checking'!ES49)</f>
        <v>5</v>
      </c>
      <c r="DR49">
        <f>IF('Data Checking'!ET49="","",'Data Checking'!ET49)</f>
        <v>2</v>
      </c>
      <c r="DS49" t="str">
        <f>IF('Data Checking'!EU49="","",'Data Checking'!EU49)</f>
        <v/>
      </c>
      <c r="DT49" t="str">
        <f>IF('Data Checking'!EV49="","",'Data Checking'!EV49)</f>
        <v>Conversation avec leaders communautaires (pas autorité locale) Conversation avec les autorités locales Appel téléphonique</v>
      </c>
      <c r="DU49">
        <f>IF('Data Checking'!EW49="","",'Data Checking'!EW49)</f>
        <v>0</v>
      </c>
      <c r="DV49">
        <f>IF('Data Checking'!EX49="","",'Data Checking'!EX49)</f>
        <v>0</v>
      </c>
      <c r="DW49">
        <f>IF('Data Checking'!EY49="","",'Data Checking'!EY49)</f>
        <v>0</v>
      </c>
      <c r="DX49">
        <f>IF('Data Checking'!EZ49="","",'Data Checking'!EZ49)</f>
        <v>0</v>
      </c>
      <c r="DY49">
        <f>IF('Data Checking'!FA49="","",'Data Checking'!FA49)</f>
        <v>0</v>
      </c>
      <c r="DZ49">
        <f>IF('Data Checking'!FB49="","",'Data Checking'!FB49)</f>
        <v>1</v>
      </c>
      <c r="EA49">
        <f>IF('Data Checking'!FC49="","",'Data Checking'!FC49)</f>
        <v>1</v>
      </c>
      <c r="EB49">
        <f>IF('Data Checking'!FD49="","",'Data Checking'!FD49)</f>
        <v>0</v>
      </c>
      <c r="EC49">
        <f>IF('Data Checking'!FE49="","",'Data Checking'!FE49)</f>
        <v>1</v>
      </c>
      <c r="ED49">
        <f>IF('Data Checking'!FF49="","",'Data Checking'!FF49)</f>
        <v>0</v>
      </c>
      <c r="EE49">
        <f>IF('Data Checking'!FG49="","",'Data Checking'!FG49)</f>
        <v>0</v>
      </c>
      <c r="EF49">
        <f>IF('Data Checking'!FH49="","",'Data Checking'!FH49)</f>
        <v>0</v>
      </c>
      <c r="EG49">
        <f>IF('Data Checking'!FI49="","",'Data Checking'!FI49)</f>
        <v>0</v>
      </c>
      <c r="EH49" t="str">
        <f>IF('Data Checking'!FJ49="","",'Data Checking'!FJ49)</f>
        <v/>
      </c>
      <c r="EI49" t="str">
        <f>IF('Data Checking'!FK49="","",'Data Checking'!FK49)</f>
        <v>Information sur l'accès à l'assistance humanitaire</v>
      </c>
      <c r="EJ49" t="str">
        <f>IF('Data Checking'!FL49="","",'Data Checking'!FL49)</f>
        <v/>
      </c>
      <c r="EK49" t="str">
        <f>IF('Data Checking'!FM49="","",'Data Checking'!FM49)</f>
        <v>Oui</v>
      </c>
      <c r="EL49" t="str">
        <f>IF('Data Checking'!FN49="","",'Data Checking'!FN49)</f>
        <v/>
      </c>
      <c r="EM49" t="str">
        <f>IF('Data Checking'!FO49="","",'Data Checking'!FO49)</f>
        <v>Oui</v>
      </c>
      <c r="EN49" t="str">
        <f>IF('Data Checking'!FP49="","",'Data Checking'!FP49)</f>
        <v/>
      </c>
      <c r="EO49" t="str">
        <f>IF('Data Checking'!FQ49="","",'Data Checking'!FQ49)</f>
        <v/>
      </c>
      <c r="EP49" t="str">
        <f>IF('Data Checking'!FR49="","",'Data Checking'!FR49)</f>
        <v/>
      </c>
      <c r="EQ49" t="str">
        <f>IF('Data Checking'!FS49="","",'Data Checking'!FS49)</f>
        <v>Katungu tungu</v>
      </c>
      <c r="ER49">
        <f>IF('Data Checking'!FT49="","",'Data Checking'!FT49)</f>
        <v>4</v>
      </c>
      <c r="ES49" t="str">
        <f>IF('Data Checking'!FU49="","",'Data Checking'!FU49)</f>
        <v>L'ic connait la situation de la localite</v>
      </c>
      <c r="ET49" t="str">
        <f>IF('Data Checking'!FV49="","",'Data Checking'!FV49)</f>
        <v>vWvJfH3sDSZM3uC5W82MGH</v>
      </c>
      <c r="EU49" t="str">
        <f>IF('Data Checking'!FW49="","",'Data Checking'!FW49)</f>
        <v>v89tPMrAjVHLSntiBQ22UJ</v>
      </c>
      <c r="EV49" t="str">
        <f>IF('Data Checking'!FX49="","",'Data Checking'!FX49)</f>
        <v>v5AfrSZTqajduwJVMoNG7f</v>
      </c>
      <c r="EW49" t="str">
        <f>IF('Data Checking'!FY49="","",'Data Checking'!FY49)</f>
        <v>vbptduBAghB4e4bMMgdQUc</v>
      </c>
      <c r="EX49" t="str">
        <f>IF('Data Checking'!FZ49="","",'Data Checking'!FZ49)</f>
        <v>vNycnGWUpYeb3KNNoHrkGX</v>
      </c>
      <c r="EY49" t="str">
        <f>IF('Data Checking'!GA49="","",'Data Checking'!GA49)</f>
        <v/>
      </c>
      <c r="EZ49">
        <f>IF('Data Checking'!GB49="","",'Data Checking'!GB49)</f>
        <v>384364861</v>
      </c>
      <c r="FA49" t="str">
        <f>IF('Data Checking'!GC49="","",'Data Checking'!GC49)</f>
        <v>71f4a318-2a6b-4936-846d-65179a6d4b59</v>
      </c>
      <c r="FB49">
        <f>IF('Data Checking'!GD49="","",'Data Checking'!GD49)</f>
        <v>44944.476747685178</v>
      </c>
      <c r="FC49" t="str">
        <f>IF('Data Checking'!GE49="","",'Data Checking'!GE49)</f>
        <v/>
      </c>
      <c r="FD49" t="str">
        <f>IF('Data Checking'!GF49="","",'Data Checking'!GF49)</f>
        <v/>
      </c>
      <c r="FE49" t="str">
        <f>IF('Data Checking'!GG49="","",'Data Checking'!GG49)</f>
        <v>submitted_via_web</v>
      </c>
      <c r="FF49" t="str">
        <f>IF('Data Checking'!GH49="","",'Data Checking'!GH49)</f>
        <v>reach_rdc_hsm_enqueteur</v>
      </c>
      <c r="FG49" t="str">
        <f>IF('Data Checking'!GI49="","",'Data Checking'!GI49)</f>
        <v/>
      </c>
      <c r="FH49">
        <f>IF('Data Checking'!GJ49="","",'Data Checking'!GJ49)</f>
        <v>94</v>
      </c>
    </row>
    <row r="50" spans="1:164" x14ac:dyDescent="0.25">
      <c r="A50">
        <f>IF('Data Checking'!D50="","",'Data Checking'!D50)</f>
        <v>44944</v>
      </c>
      <c r="B50">
        <f>IF('Data Checking'!E50="","",'Data Checking'!E50)</f>
        <v>44944.653908055552</v>
      </c>
      <c r="C50">
        <f>IF('Data Checking'!F50="","",'Data Checking'!F50)</f>
        <v>44944.689056724543</v>
      </c>
      <c r="D50" t="str">
        <f>IF('Data Checking'!I50="","",'Data Checking'!I50)</f>
        <v>audit.csv</v>
      </c>
      <c r="E50" t="str">
        <f>IF('Data Checking'!J50="","",'Data Checking'!J50)</f>
        <v>https://kc.humanitarianresponse.info/media/original?media_file=reachrdcdata%2Fattachments%2F03786f7074524bcf85122757f5105ae7%2Fb0ee4577-deb6-4fac-a6fd-b91a69cd90a8%2Faudit.csv</v>
      </c>
      <c r="F50" t="str">
        <f>IF('Data Checking'!K50="","",'Data Checking'!K50)</f>
        <v/>
      </c>
      <c r="G50" t="str">
        <f>IF('Data Checking'!L50="","",'Data Checking'!L50)</f>
        <v/>
      </c>
      <c r="H50" t="str">
        <f>IF('Data Checking'!M50="","",'Data Checking'!M50)</f>
        <v xml:space="preserve">ENU7 </v>
      </c>
      <c r="I50" t="str">
        <f>IF('Data Checking'!N50="","",'Data Checking'!N50)</f>
        <v>Kalemie</v>
      </c>
      <c r="J50" t="str">
        <f>IF('Data Checking'!O50="","",'Data Checking'!O50)</f>
        <v>Décembre</v>
      </c>
      <c r="K50" t="str">
        <f>IF('Data Checking'!P50="","",'Data Checking'!P50)</f>
        <v>Entretien à distance (appel téléphonique)</v>
      </c>
      <c r="L50">
        <f>IF('Data Checking'!Q50="","",'Data Checking'!Q50)</f>
        <v>821477300</v>
      </c>
      <c r="M50">
        <f>IF('Data Checking'!R50="","",'Data Checking'!R50)</f>
        <v>821477300</v>
      </c>
      <c r="N50" t="str">
        <f>IF('Data Checking'!S50="","",'Data Checking'!S50)</f>
        <v>Oui</v>
      </c>
      <c r="O50" t="str">
        <f>IF('Data Checking'!U50="","",'Data Checking'!U50)</f>
        <v/>
      </c>
      <c r="P50" t="str">
        <f>IF('Data Checking'!V50="","",'Data Checking'!V50)</f>
        <v/>
      </c>
      <c r="Q50" t="str">
        <f>IF('Data Checking'!W50="","",'Data Checking'!W50)</f>
        <v/>
      </c>
      <c r="R50" t="str">
        <f>IF('Data Checking'!X50="","",'Data Checking'!X50)</f>
        <v>Oui</v>
      </c>
      <c r="S50" t="str">
        <f>IF('Data Checking'!Z50="","",'Data Checking'!Z50)</f>
        <v/>
      </c>
      <c r="T50" t="str">
        <f>IF('Data Checking'!AA50="","",'Data Checking'!AA50)</f>
        <v/>
      </c>
      <c r="U50" t="str">
        <f>IF('Data Checking'!AB50="","",'Data Checking'!AB50)</f>
        <v>Maintenant</v>
      </c>
      <c r="V50" t="str">
        <f>IF('Data Checking'!AD50="","",'Data Checking'!AD50)</f>
        <v/>
      </c>
      <c r="W50" t="str">
        <f>IF('Data Checking'!AE50="","",'Data Checking'!AE50)</f>
        <v>Minanga fataki</v>
      </c>
      <c r="X50" t="str">
        <f>IF('Data Checking'!AF50="","",'Data Checking'!AF50)</f>
        <v>Homme</v>
      </c>
      <c r="Y50">
        <f>IF('Data Checking'!AG50="","",'Data Checking'!AG50)</f>
        <v>40</v>
      </c>
      <c r="Z50" t="str">
        <f>IF('Data Checking'!AH50="","",'Data Checking'!AH50)</f>
        <v>Agriculteur</v>
      </c>
      <c r="AA50" t="str">
        <f>IF('Data Checking'!AI50="","",'Data Checking'!AI50)</f>
        <v/>
      </c>
      <c r="AB50" t="str">
        <f>IF('Data Checking'!AJ50="","",'Data Checking'!AJ50)</f>
        <v/>
      </c>
      <c r="AC50" t="str">
        <f>IF('Data Checking'!AK50="","",'Data Checking'!AK50)</f>
        <v/>
      </c>
      <c r="AD50" t="str">
        <f>IF('Data Checking'!AL50="","",'Data Checking'!AL50)</f>
        <v/>
      </c>
      <c r="AE50" t="str">
        <f>IF('Data Checking'!AM50="","",'Data Checking'!AM50)</f>
        <v/>
      </c>
      <c r="AF50" t="str">
        <f>IF('Data Checking'!AN50="","",'Data Checking'!AN50)</f>
        <v/>
      </c>
      <c r="AG50" t="str">
        <f>IF('Data Checking'!AO50="","",'Data Checking'!AO50)</f>
        <v/>
      </c>
      <c r="AH50" t="str">
        <f>IF('Data Checking'!AP50="","",'Data Checking'!AP50)</f>
        <v>Personne non déplacée (Autochtone)</v>
      </c>
      <c r="AI50" t="str">
        <f>IF('Data Checking'!AR50="","",'Data Checking'!AR50)</f>
        <v>Tanganyika</v>
      </c>
      <c r="AJ50" t="str">
        <f>IF('Data Checking'!AS50="","",'Data Checking'!AS50)</f>
        <v>Nyunzu</v>
      </c>
      <c r="AK50" t="str">
        <f>IF('Data Checking'!AT50="","",'Data Checking'!AT50)</f>
        <v>Autre (Specifiez)</v>
      </c>
      <c r="AL50" t="str">
        <f>IF('Data Checking'!AU50="","",'Data Checking'!AU50)</f>
        <v>Kabokoboko</v>
      </c>
      <c r="AM50" t="str">
        <f>IF('Data Checking'!AV50="","",'Data Checking'!AV50)</f>
        <v>Kabokoboko</v>
      </c>
      <c r="AN50" t="str">
        <f>IF('Data Checking'!AW50="","",'Data Checking'!AW50)</f>
        <v/>
      </c>
      <c r="AO50" t="str">
        <f>IF('Data Checking'!AX50="","",'Data Checking'!AX50)</f>
        <v>Oui</v>
      </c>
      <c r="AP50" t="str">
        <f>IF('Data Checking'!AY50="","",'Data Checking'!AY50)</f>
        <v>Tanganyika</v>
      </c>
      <c r="AQ50" t="str">
        <f>IF('Data Checking'!AZ50="","",'Data Checking'!AZ50)</f>
        <v>Nyunzu</v>
      </c>
      <c r="AR50" t="str">
        <f>IF('Data Checking'!BA50="","",'Data Checking'!BA50)</f>
        <v>Localité</v>
      </c>
      <c r="AS50" t="str">
        <f>IF('Data Checking'!BB50="","",'Data Checking'!BB50)</f>
        <v/>
      </c>
      <c r="AT50" t="str">
        <f>IF('Data Checking'!BC50="","",'Data Checking'!BC50)</f>
        <v/>
      </c>
      <c r="AU50" t="str">
        <f>IF('Data Checking'!BD50="","",'Data Checking'!BD50)</f>
        <v/>
      </c>
      <c r="AV50" t="str">
        <f>IF('Data Checking'!BE50="","",'Data Checking'!BE50)</f>
        <v>Autre (Specifiez)</v>
      </c>
      <c r="AW50" t="str">
        <f>IF('Data Checking'!BF50="","",'Data Checking'!BF50)</f>
        <v>Kabokoboko</v>
      </c>
      <c r="AX50" t="str">
        <f>IF('Data Checking'!BG50="","",'Data Checking'!BG50)</f>
        <v>Kabokoboko</v>
      </c>
      <c r="AY50" t="str">
        <f>IF('Data Checking'!BH50="","",'Data Checking'!BH50)</f>
        <v>Non</v>
      </c>
      <c r="AZ50" t="str">
        <f>IF('Data Checking'!BI50="","",'Data Checking'!BI50)</f>
        <v/>
      </c>
      <c r="BA50" t="str">
        <f>IF('Data Checking'!BJ50="","",'Data Checking'!BJ50)</f>
        <v>Oui</v>
      </c>
      <c r="BB50" t="str">
        <f>IF('Data Checking'!BK50="","",'Data Checking'!BK50)</f>
        <v>Oui</v>
      </c>
      <c r="BC50" t="str">
        <f>IF('Data Checking'!BL50="","",'Data Checking'!BL50)</f>
        <v>Mukwaka</v>
      </c>
      <c r="BD50" t="str">
        <f>IF('Data Checking'!BM50="","",'Data Checking'!BM50)</f>
        <v/>
      </c>
      <c r="BE50" t="str">
        <f>IF('Data Checking'!BN50="","",'Data Checking'!BN50)</f>
        <v>Mukwaka</v>
      </c>
      <c r="BF50" t="str">
        <f>IF('Data Checking'!BO50="","",'Data Checking'!BO50)</f>
        <v>Centre  de santé  mukwaka</v>
      </c>
      <c r="BG50" t="str">
        <f>IF('Data Checking'!BP50="","",'Data Checking'!BP50)</f>
        <v/>
      </c>
      <c r="BH50" t="str">
        <f>IF('Data Checking'!BQ50="","",'Data Checking'!BQ50)</f>
        <v>Autre (Spécifier)</v>
      </c>
      <c r="BI50" t="str">
        <f>IF('Data Checking'!BR50="","",'Data Checking'!BR50)</f>
        <v>Mulongo</v>
      </c>
      <c r="BJ50" t="str">
        <f>IF('Data Checking'!BS50="","",'Data Checking'!BS50)</f>
        <v>Oui</v>
      </c>
      <c r="BK50" t="str">
        <f>IF('Data Checking'!BT50="","",'Data Checking'!BT50)</f>
        <v>Oui</v>
      </c>
      <c r="BL50" t="str">
        <f>IF('Data Checking'!BV50="","",'Data Checking'!BV50)</f>
        <v/>
      </c>
      <c r="BM50" t="str">
        <f>IF('Data Checking'!BW50="","",'Data Checking'!BW50)</f>
        <v/>
      </c>
      <c r="BN50" t="str">
        <f>IF('Data Checking'!BX50="","",'Data Checking'!BX50)</f>
        <v>Oui</v>
      </c>
      <c r="BO50" t="str">
        <f>IF('Data Checking'!BY50="","",'Data Checking'!BY50)</f>
        <v>Oui</v>
      </c>
      <c r="BP50" t="str">
        <f>IF('Data Checking'!BZ50="","",'Data Checking'!BZ50)</f>
        <v>Oui</v>
      </c>
      <c r="BQ50" t="str">
        <f>IF('Data Checking'!CA50="","",'Data Checking'!CA50)</f>
        <v>Non</v>
      </c>
      <c r="BR50" t="str">
        <f>IF('Data Checking'!CB50="","",'Data Checking'!CB50)</f>
        <v>Non</v>
      </c>
      <c r="BS50" t="str">
        <f>IF('Data Checking'!CC50="","",'Data Checking'!CC50)</f>
        <v/>
      </c>
      <c r="BT50" t="str">
        <f>IF('Data Checking'!CD50="","",'Data Checking'!CD50)</f>
        <v>Communauté hôte (=Autochtones)</v>
      </c>
      <c r="BU50" t="str">
        <f>IF('Data Checking'!CE50="","",'Data Checking'!CE50)</f>
        <v>3</v>
      </c>
      <c r="BV50" t="str">
        <f>IF('Data Checking'!CF50="","",'Data Checking'!CF50)</f>
        <v>Oui</v>
      </c>
      <c r="BW50" t="str">
        <f>IF('Data Checking'!CG50="","",'Data Checking'!CG50)</f>
        <v>Communauté hôte (=Autochtones)</v>
      </c>
      <c r="BX50">
        <f>IF('Data Checking'!CK50="","",'Data Checking'!CK50)</f>
        <v>1</v>
      </c>
      <c r="BY50">
        <f>IF('Data Checking'!CL50="","",'Data Checking'!CL50)</f>
        <v>0</v>
      </c>
      <c r="BZ50">
        <f>IF('Data Checking'!CM50="","",'Data Checking'!CM50)</f>
        <v>0</v>
      </c>
      <c r="CA50">
        <f>IF('Data Checking'!CN50="","",'Data Checking'!CN50)</f>
        <v>0</v>
      </c>
      <c r="CB50">
        <f>IF('Data Checking'!CO50="","",'Data Checking'!CO50)</f>
        <v>0</v>
      </c>
      <c r="CC50" t="str">
        <f>IF('Data Checking'!CP50="","",'Data Checking'!CP50)</f>
        <v>0.7022142485011662</v>
      </c>
      <c r="CD50" t="str">
        <f>IF('Data Checking'!CQ50="","",'Data Checking'!CQ50)</f>
        <v/>
      </c>
      <c r="CE50" t="str">
        <f>IF('Data Checking'!CR50="","",'Data Checking'!CR50)</f>
        <v>1</v>
      </c>
      <c r="CF50" t="str">
        <f>IF('Data Checking'!CS50="","",'Data Checking'!CS50)</f>
        <v/>
      </c>
      <c r="CG50" t="str">
        <f>IF('Data Checking'!CT50="","",'Data Checking'!CT50)</f>
        <v/>
      </c>
      <c r="CH50" t="str">
        <f>IF('Data Checking'!CU50="","",'Data Checking'!CU50)</f>
        <v/>
      </c>
      <c r="CI50" t="str">
        <f>IF('Data Checking'!CW50="","",'Data Checking'!CW50)</f>
        <v/>
      </c>
      <c r="CJ50" t="str">
        <f>IF('Data Checking'!CY50="","",'Data Checking'!CY50)</f>
        <v/>
      </c>
      <c r="CK50" t="str">
        <f>IF('Data Checking'!DA50="","",'Data Checking'!DA50)</f>
        <v/>
      </c>
      <c r="CL50" t="str">
        <f>IF('Data Checking'!DC50="","",'Data Checking'!DC50)</f>
        <v/>
      </c>
      <c r="CM50" t="str">
        <f>IF('Data Checking'!DE50="","",'Data Checking'!DE50)</f>
        <v/>
      </c>
      <c r="CN50" t="str">
        <f>IF('Data Checking'!DG50="","",'Data Checking'!DG50)</f>
        <v/>
      </c>
      <c r="CO50" t="str">
        <f>IF('Data Checking'!DI50="","",'Data Checking'!DI50)</f>
        <v/>
      </c>
      <c r="CP50" t="str">
        <f>IF('Data Checking'!DK50="","",'Data Checking'!DK50)</f>
        <v/>
      </c>
      <c r="CQ50" t="str">
        <f>IF('Data Checking'!DL50="","",'Data Checking'!DL50)</f>
        <v/>
      </c>
      <c r="CR50" t="str">
        <f>IF('Data Checking'!DM50="","",'Data Checking'!DM50)</f>
        <v/>
      </c>
      <c r="CS50" t="str">
        <f>IF('Data Checking'!DN50="","",'Data Checking'!DN50)</f>
        <v/>
      </c>
      <c r="CT50" t="str">
        <f>IF('Data Checking'!DO50="","",'Data Checking'!DO50)</f>
        <v/>
      </c>
      <c r="CU50" t="str">
        <f>IF('Data Checking'!DP50="","",'Data Checking'!DP50)</f>
        <v/>
      </c>
      <c r="CV50" t="str">
        <f>IF('Data Checking'!DQ50="","",'Data Checking'!DQ50)</f>
        <v/>
      </c>
      <c r="CW50" t="str">
        <f>IF('Data Checking'!DR50="","",'Data Checking'!DR50)</f>
        <v/>
      </c>
      <c r="CX50">
        <f>IF('Data Checking'!DS50="","",'Data Checking'!DS50)</f>
        <v>35</v>
      </c>
      <c r="CY50">
        <f>IF('Data Checking'!DT50="","",'Data Checking'!DT50)</f>
        <v>15</v>
      </c>
      <c r="CZ50">
        <f>IF('Data Checking'!DU50="","",'Data Checking'!DU50)</f>
        <v>7</v>
      </c>
      <c r="DA50">
        <f>IF('Data Checking'!DV50="","",'Data Checking'!DV50)</f>
        <v>11</v>
      </c>
      <c r="DB50">
        <f>IF('Data Checking'!DW50="","",'Data Checking'!DW50)</f>
        <v>0</v>
      </c>
      <c r="DC50">
        <f>IF('Data Checking'!DY50="","",'Data Checking'!DY50)</f>
        <v>0</v>
      </c>
      <c r="DD50">
        <f>IF('Data Checking'!EA50="","",'Data Checking'!EA50)</f>
        <v>0</v>
      </c>
      <c r="DE50">
        <f>IF('Data Checking'!EC50="","",'Data Checking'!EC50)</f>
        <v>0</v>
      </c>
      <c r="DF50">
        <f>IF('Data Checking'!EE50="","",'Data Checking'!EE50)</f>
        <v>0</v>
      </c>
      <c r="DG50">
        <f>IF('Data Checking'!EG50="","",'Data Checking'!EG50)</f>
        <v>1</v>
      </c>
      <c r="DH50">
        <f>IF('Data Checking'!EI50="","",'Data Checking'!EI50)</f>
        <v>3</v>
      </c>
      <c r="DI50">
        <f>IF('Data Checking'!EJ50="","",'Data Checking'!EJ50)</f>
        <v>1</v>
      </c>
      <c r="DJ50">
        <f>IF('Data Checking'!EK50="","",'Data Checking'!EK50)</f>
        <v>2</v>
      </c>
      <c r="DK50">
        <f>IF('Data Checking'!EL50="","",'Data Checking'!EL50)</f>
        <v>2</v>
      </c>
      <c r="DL50" t="str">
        <f>IF('Data Checking'!EM50="","",'Data Checking'!EM50)</f>
        <v/>
      </c>
      <c r="DM50" t="str">
        <f>IF('Data Checking'!EN50="","",'Data Checking'!EN50)</f>
        <v/>
      </c>
      <c r="DN50" t="str">
        <f>IF('Data Checking'!EO50="","",'Data Checking'!EO50)</f>
        <v>Oui</v>
      </c>
      <c r="DO50">
        <f>IF('Data Checking'!EP50="","",'Data Checking'!EP50)</f>
        <v>2</v>
      </c>
      <c r="DP50">
        <f>IF('Data Checking'!ER50="","",'Data Checking'!ER50)</f>
        <v>0</v>
      </c>
      <c r="DQ50">
        <f>IF('Data Checking'!ES50="","",'Data Checking'!ES50)</f>
        <v>0</v>
      </c>
      <c r="DR50">
        <f>IF('Data Checking'!ET50="","",'Data Checking'!ET50)</f>
        <v>0</v>
      </c>
      <c r="DS50" t="str">
        <f>IF('Data Checking'!EU50="","",'Data Checking'!EU50)</f>
        <v/>
      </c>
      <c r="DT50" t="str">
        <f>IF('Data Checking'!EV50="","",'Data Checking'!EV50)</f>
        <v>Station de radio Conversation avec la famille/les amis</v>
      </c>
      <c r="DU50">
        <f>IF('Data Checking'!EW50="","",'Data Checking'!EW50)</f>
        <v>1</v>
      </c>
      <c r="DV50">
        <f>IF('Data Checking'!EX50="","",'Data Checking'!EX50)</f>
        <v>0</v>
      </c>
      <c r="DW50">
        <f>IF('Data Checking'!EY50="","",'Data Checking'!EY50)</f>
        <v>0</v>
      </c>
      <c r="DX50">
        <f>IF('Data Checking'!EZ50="","",'Data Checking'!EZ50)</f>
        <v>0</v>
      </c>
      <c r="DY50">
        <f>IF('Data Checking'!FA50="","",'Data Checking'!FA50)</f>
        <v>0</v>
      </c>
      <c r="DZ50">
        <f>IF('Data Checking'!FB50="","",'Data Checking'!FB50)</f>
        <v>0</v>
      </c>
      <c r="EA50">
        <f>IF('Data Checking'!FC50="","",'Data Checking'!FC50)</f>
        <v>0</v>
      </c>
      <c r="EB50">
        <f>IF('Data Checking'!FD50="","",'Data Checking'!FD50)</f>
        <v>1</v>
      </c>
      <c r="EC50">
        <f>IF('Data Checking'!FE50="","",'Data Checking'!FE50)</f>
        <v>0</v>
      </c>
      <c r="ED50">
        <f>IF('Data Checking'!FF50="","",'Data Checking'!FF50)</f>
        <v>0</v>
      </c>
      <c r="EE50">
        <f>IF('Data Checking'!FG50="","",'Data Checking'!FG50)</f>
        <v>0</v>
      </c>
      <c r="EF50">
        <f>IF('Data Checking'!FH50="","",'Data Checking'!FH50)</f>
        <v>0</v>
      </c>
      <c r="EG50">
        <f>IF('Data Checking'!FI50="","",'Data Checking'!FI50)</f>
        <v>0</v>
      </c>
      <c r="EH50" t="str">
        <f>IF('Data Checking'!FJ50="","",'Data Checking'!FJ50)</f>
        <v/>
      </c>
      <c r="EI50" t="str">
        <f>IF('Data Checking'!FK50="","",'Data Checking'!FK50)</f>
        <v>Information sur l'accès à l'assistance humanitaire</v>
      </c>
      <c r="EJ50" t="str">
        <f>IF('Data Checking'!FL50="","",'Data Checking'!FL50)</f>
        <v/>
      </c>
      <c r="EK50" t="str">
        <f>IF('Data Checking'!FM50="","",'Data Checking'!FM50)</f>
        <v>Non</v>
      </c>
      <c r="EL50" t="str">
        <f>IF('Data Checking'!FN50="","",'Data Checking'!FN50)</f>
        <v/>
      </c>
      <c r="EM50" t="str">
        <f>IF('Data Checking'!FO50="","",'Data Checking'!FO50)</f>
        <v>Non</v>
      </c>
      <c r="EN50" t="str">
        <f>IF('Data Checking'!FP50="","",'Data Checking'!FP50)</f>
        <v/>
      </c>
      <c r="EO50" t="str">
        <f>IF('Data Checking'!FQ50="","",'Data Checking'!FQ50)</f>
        <v/>
      </c>
      <c r="EP50" t="str">
        <f>IF('Data Checking'!FR50="","",'Data Checking'!FR50)</f>
        <v/>
      </c>
      <c r="EQ50" t="str">
        <f>IF('Data Checking'!FS50="","",'Data Checking'!FS50)</f>
        <v xml:space="preserve">Kabokoboko </v>
      </c>
      <c r="ER50">
        <f>IF('Data Checking'!FT50="","",'Data Checking'!FT50)</f>
        <v>4</v>
      </c>
      <c r="ES50" t="str">
        <f>IF('Data Checking'!FU50="","",'Data Checking'!FU50)</f>
        <v>L'ic maitrise  bien  la situation  de la zone</v>
      </c>
      <c r="ET50" t="str">
        <f>IF('Data Checking'!FV50="","",'Data Checking'!FV50)</f>
        <v>vWvJfH3sDSZM3uC5W82MGH</v>
      </c>
      <c r="EU50" t="str">
        <f>IF('Data Checking'!FW50="","",'Data Checking'!FW50)</f>
        <v>v89tPMrAjVHLSntiBQ22UJ</v>
      </c>
      <c r="EV50" t="str">
        <f>IF('Data Checking'!FX50="","",'Data Checking'!FX50)</f>
        <v>v5AfrSZTqajduwJVMoNG7f</v>
      </c>
      <c r="EW50" t="str">
        <f>IF('Data Checking'!FY50="","",'Data Checking'!FY50)</f>
        <v>vbptduBAghB4e4bMMgdQUc</v>
      </c>
      <c r="EX50" t="str">
        <f>IF('Data Checking'!FZ50="","",'Data Checking'!FZ50)</f>
        <v>vNycnGWUpYeb3KNNoHrkGX</v>
      </c>
      <c r="EY50" t="str">
        <f>IF('Data Checking'!GA50="","",'Data Checking'!GA50)</f>
        <v/>
      </c>
      <c r="EZ50">
        <f>IF('Data Checking'!GB50="","",'Data Checking'!GB50)</f>
        <v>384448811</v>
      </c>
      <c r="FA50" t="str">
        <f>IF('Data Checking'!GC50="","",'Data Checking'!GC50)</f>
        <v>b0ee4577-deb6-4fac-a6fd-b91a69cd90a8</v>
      </c>
      <c r="FB50">
        <f>IF('Data Checking'!GD50="","",'Data Checking'!GD50)</f>
        <v>44944.619444444441</v>
      </c>
      <c r="FC50" t="str">
        <f>IF('Data Checking'!GE50="","",'Data Checking'!GE50)</f>
        <v/>
      </c>
      <c r="FD50" t="str">
        <f>IF('Data Checking'!GF50="","",'Data Checking'!GF50)</f>
        <v/>
      </c>
      <c r="FE50" t="str">
        <f>IF('Data Checking'!GG50="","",'Data Checking'!GG50)</f>
        <v>submitted_via_web</v>
      </c>
      <c r="FF50" t="str">
        <f>IF('Data Checking'!GH50="","",'Data Checking'!GH50)</f>
        <v>reach_rdc_hsm_enqueteur</v>
      </c>
      <c r="FG50" t="str">
        <f>IF('Data Checking'!GI50="","",'Data Checking'!GI50)</f>
        <v/>
      </c>
      <c r="FH50">
        <f>IF('Data Checking'!GJ50="","",'Data Checking'!GJ50)</f>
        <v>95</v>
      </c>
    </row>
    <row r="51" spans="1:164" x14ac:dyDescent="0.25">
      <c r="A51">
        <f>IF('Data Checking'!D51="","",'Data Checking'!D51)</f>
        <v>44944</v>
      </c>
      <c r="B51">
        <f>IF('Data Checking'!E51="","",'Data Checking'!E51)</f>
        <v>44944.574185844911</v>
      </c>
      <c r="C51">
        <f>IF('Data Checking'!F51="","",'Data Checking'!F51)</f>
        <v>44944.617877349527</v>
      </c>
      <c r="D51" t="str">
        <f>IF('Data Checking'!I51="","",'Data Checking'!I51)</f>
        <v>audit.csv</v>
      </c>
      <c r="E51" t="str">
        <f>IF('Data Checking'!J51="","",'Data Checking'!J51)</f>
        <v>https://kc.humanitarianresponse.info/media/original?media_file=reachrdcdata%2Fattachments%2F03786f7074524bcf85122757f5105ae7%2F3cad46cd-e366-495e-bf94-d943adc94fd1%2Faudit.csv</v>
      </c>
      <c r="F51" t="str">
        <f>IF('Data Checking'!K51="","",'Data Checking'!K51)</f>
        <v/>
      </c>
      <c r="G51" t="str">
        <f>IF('Data Checking'!L51="","",'Data Checking'!L51)</f>
        <v/>
      </c>
      <c r="H51" t="str">
        <f>IF('Data Checking'!M51="","",'Data Checking'!M51)</f>
        <v>ENU10</v>
      </c>
      <c r="I51" t="str">
        <f>IF('Data Checking'!N51="","",'Data Checking'!N51)</f>
        <v>Kalemie</v>
      </c>
      <c r="J51" t="str">
        <f>IF('Data Checking'!O51="","",'Data Checking'!O51)</f>
        <v>Décembre</v>
      </c>
      <c r="K51" t="str">
        <f>IF('Data Checking'!P51="","",'Data Checking'!P51)</f>
        <v>Entretien à distance (appel téléphonique)</v>
      </c>
      <c r="L51">
        <f>IF('Data Checking'!Q51="","",'Data Checking'!Q51)</f>
        <v>828751657</v>
      </c>
      <c r="M51">
        <f>IF('Data Checking'!R51="","",'Data Checking'!R51)</f>
        <v>828751657</v>
      </c>
      <c r="N51" t="str">
        <f>IF('Data Checking'!S51="","",'Data Checking'!S51)</f>
        <v>Oui</v>
      </c>
      <c r="O51" t="str">
        <f>IF('Data Checking'!U51="","",'Data Checking'!U51)</f>
        <v/>
      </c>
      <c r="P51" t="str">
        <f>IF('Data Checking'!V51="","",'Data Checking'!V51)</f>
        <v/>
      </c>
      <c r="Q51" t="str">
        <f>IF('Data Checking'!W51="","",'Data Checking'!W51)</f>
        <v/>
      </c>
      <c r="R51" t="str">
        <f>IF('Data Checking'!X51="","",'Data Checking'!X51)</f>
        <v>Oui</v>
      </c>
      <c r="S51" t="str">
        <f>IF('Data Checking'!Z51="","",'Data Checking'!Z51)</f>
        <v/>
      </c>
      <c r="T51" t="str">
        <f>IF('Data Checking'!AA51="","",'Data Checking'!AA51)</f>
        <v/>
      </c>
      <c r="U51" t="str">
        <f>IF('Data Checking'!AB51="","",'Data Checking'!AB51)</f>
        <v>Maintenant</v>
      </c>
      <c r="V51" t="str">
        <f>IF('Data Checking'!AD51="","",'Data Checking'!AD51)</f>
        <v/>
      </c>
      <c r="W51" t="str">
        <f>IF('Data Checking'!AE51="","",'Data Checking'!AE51)</f>
        <v>Nyembo Muyahuli</v>
      </c>
      <c r="X51" t="str">
        <f>IF('Data Checking'!AF51="","",'Data Checking'!AF51)</f>
        <v>Homme</v>
      </c>
      <c r="Y51">
        <f>IF('Data Checking'!AG51="","",'Data Checking'!AG51)</f>
        <v>57</v>
      </c>
      <c r="Z51" t="str">
        <f>IF('Data Checking'!AH51="","",'Data Checking'!AH51)</f>
        <v>Professionnel de la santé</v>
      </c>
      <c r="AA51" t="str">
        <f>IF('Data Checking'!AI51="","",'Data Checking'!AI51)</f>
        <v/>
      </c>
      <c r="AB51" t="str">
        <f>IF('Data Checking'!AJ51="","",'Data Checking'!AJ51)</f>
        <v/>
      </c>
      <c r="AC51" t="str">
        <f>IF('Data Checking'!AK51="","",'Data Checking'!AK51)</f>
        <v/>
      </c>
      <c r="AD51" t="str">
        <f>IF('Data Checking'!AL51="","",'Data Checking'!AL51)</f>
        <v/>
      </c>
      <c r="AE51" t="str">
        <f>IF('Data Checking'!AM51="","",'Data Checking'!AM51)</f>
        <v/>
      </c>
      <c r="AF51" t="str">
        <f>IF('Data Checking'!AN51="","",'Data Checking'!AN51)</f>
        <v>Infirmier titulaire</v>
      </c>
      <c r="AG51" t="str">
        <f>IF('Data Checking'!AO51="","",'Data Checking'!AO51)</f>
        <v/>
      </c>
      <c r="AH51" t="str">
        <f>IF('Data Checking'!AP51="","",'Data Checking'!AP51)</f>
        <v>Personne non déplacée (Autochtone)</v>
      </c>
      <c r="AI51" t="str">
        <f>IF('Data Checking'!AR51="","",'Data Checking'!AR51)</f>
        <v>Tanganyika</v>
      </c>
      <c r="AJ51" t="str">
        <f>IF('Data Checking'!AS51="","",'Data Checking'!AS51)</f>
        <v>Nyunzu</v>
      </c>
      <c r="AK51" t="str">
        <f>IF('Data Checking'!AT51="","",'Data Checking'!AT51)</f>
        <v>Kahinda</v>
      </c>
      <c r="AL51" t="str">
        <f>IF('Data Checking'!AU51="","",'Data Checking'!AU51)</f>
        <v/>
      </c>
      <c r="AM51" t="str">
        <f>IF('Data Checking'!AV51="","",'Data Checking'!AV51)</f>
        <v>Kahinda</v>
      </c>
      <c r="AN51" t="str">
        <f>IF('Data Checking'!AW51="","",'Data Checking'!AW51)</f>
        <v/>
      </c>
      <c r="AO51" t="str">
        <f>IF('Data Checking'!AX51="","",'Data Checking'!AX51)</f>
        <v>Oui</v>
      </c>
      <c r="AP51" t="str">
        <f>IF('Data Checking'!AY51="","",'Data Checking'!AY51)</f>
        <v>Tanganyika</v>
      </c>
      <c r="AQ51" t="str">
        <f>IF('Data Checking'!AZ51="","",'Data Checking'!AZ51)</f>
        <v>Nyunzu</v>
      </c>
      <c r="AR51" t="str">
        <f>IF('Data Checking'!BA51="","",'Data Checking'!BA51)</f>
        <v>Localité</v>
      </c>
      <c r="AS51" t="str">
        <f>IF('Data Checking'!BB51="","",'Data Checking'!BB51)</f>
        <v/>
      </c>
      <c r="AT51" t="str">
        <f>IF('Data Checking'!BC51="","",'Data Checking'!BC51)</f>
        <v/>
      </c>
      <c r="AU51" t="str">
        <f>IF('Data Checking'!BD51="","",'Data Checking'!BD51)</f>
        <v/>
      </c>
      <c r="AV51" t="str">
        <f>IF('Data Checking'!BE51="","",'Data Checking'!BE51)</f>
        <v>Kahinda</v>
      </c>
      <c r="AW51" t="str">
        <f>IF('Data Checking'!BF51="","",'Data Checking'!BF51)</f>
        <v/>
      </c>
      <c r="AX51" t="str">
        <f>IF('Data Checking'!BG51="","",'Data Checking'!BG51)</f>
        <v>Kahinda</v>
      </c>
      <c r="AY51" t="str">
        <f>IF('Data Checking'!BH51="","",'Data Checking'!BH51)</f>
        <v>Non</v>
      </c>
      <c r="AZ51" t="str">
        <f>IF('Data Checking'!BI51="","",'Data Checking'!BI51)</f>
        <v/>
      </c>
      <c r="BA51" t="str">
        <f>IF('Data Checking'!BJ51="","",'Data Checking'!BJ51)</f>
        <v>Oui</v>
      </c>
      <c r="BB51" t="str">
        <f>IF('Data Checking'!BK51="","",'Data Checking'!BK51)</f>
        <v>Oui</v>
      </c>
      <c r="BC51" t="str">
        <f>IF('Data Checking'!BL51="","",'Data Checking'!BL51)</f>
        <v/>
      </c>
      <c r="BD51" t="str">
        <f>IF('Data Checking'!BM51="","",'Data Checking'!BM51)</f>
        <v/>
      </c>
      <c r="BE51" t="str">
        <f>IF('Data Checking'!BN51="","",'Data Checking'!BN51)</f>
        <v/>
      </c>
      <c r="BF51" t="str">
        <f>IF('Data Checking'!BO51="","",'Data Checking'!BO51)</f>
        <v/>
      </c>
      <c r="BG51" t="str">
        <f>IF('Data Checking'!BP51="","",'Data Checking'!BP51)</f>
        <v/>
      </c>
      <c r="BH51" t="str">
        <f>IF('Data Checking'!BQ51="","",'Data Checking'!BQ51)</f>
        <v>Autre (Spécifier)</v>
      </c>
      <c r="BI51" t="str">
        <f>IF('Data Checking'!BR51="","",'Data Checking'!BR51)</f>
        <v>Baseba</v>
      </c>
      <c r="BJ51" t="str">
        <f>IF('Data Checking'!BS51="","",'Data Checking'!BS51)</f>
        <v>Oui</v>
      </c>
      <c r="BK51" t="str">
        <f>IF('Data Checking'!BT51="","",'Data Checking'!BT51)</f>
        <v>Oui</v>
      </c>
      <c r="BL51" t="str">
        <f>IF('Data Checking'!BV51="","",'Data Checking'!BV51)</f>
        <v/>
      </c>
      <c r="BM51" t="str">
        <f>IF('Data Checking'!BW51="","",'Data Checking'!BW51)</f>
        <v/>
      </c>
      <c r="BN51" t="str">
        <f>IF('Data Checking'!BX51="","",'Data Checking'!BX51)</f>
        <v>Oui</v>
      </c>
      <c r="BO51" t="str">
        <f>IF('Data Checking'!BY51="","",'Data Checking'!BY51)</f>
        <v>Oui</v>
      </c>
      <c r="BP51" t="str">
        <f>IF('Data Checking'!BZ51="","",'Data Checking'!BZ51)</f>
        <v>Oui</v>
      </c>
      <c r="BQ51" t="str">
        <f>IF('Data Checking'!CA51="","",'Data Checking'!CA51)</f>
        <v>Oui</v>
      </c>
      <c r="BR51" t="str">
        <f>IF('Data Checking'!CB51="","",'Data Checking'!CB51)</f>
        <v>Non</v>
      </c>
      <c r="BS51" t="str">
        <f>IF('Data Checking'!CC51="","",'Data Checking'!CC51)</f>
        <v/>
      </c>
      <c r="BT51" t="str">
        <f>IF('Data Checking'!CD51="","",'Data Checking'!CD51)</f>
        <v>Communauté hôte (=Autochtones)</v>
      </c>
      <c r="BU51" t="str">
        <f>IF('Data Checking'!CE51="","",'Data Checking'!CE51)</f>
        <v>4</v>
      </c>
      <c r="BV51" t="str">
        <f>IF('Data Checking'!CF51="","",'Data Checking'!CF51)</f>
        <v>Oui</v>
      </c>
      <c r="BW51" t="str">
        <f>IF('Data Checking'!CG51="","",'Data Checking'!CG51)</f>
        <v>Communauté hôte (=Autochtones)</v>
      </c>
      <c r="BX51">
        <f>IF('Data Checking'!CK51="","",'Data Checking'!CK51)</f>
        <v>1</v>
      </c>
      <c r="BY51">
        <f>IF('Data Checking'!CL51="","",'Data Checking'!CL51)</f>
        <v>0</v>
      </c>
      <c r="BZ51">
        <f>IF('Data Checking'!CM51="","",'Data Checking'!CM51)</f>
        <v>0</v>
      </c>
      <c r="CA51">
        <f>IF('Data Checking'!CN51="","",'Data Checking'!CN51)</f>
        <v>0</v>
      </c>
      <c r="CB51">
        <f>IF('Data Checking'!CO51="","",'Data Checking'!CO51)</f>
        <v>0</v>
      </c>
      <c r="CC51" t="str">
        <f>IF('Data Checking'!CP51="","",'Data Checking'!CP51)</f>
        <v>0.564231687460614</v>
      </c>
      <c r="CD51" t="str">
        <f>IF('Data Checking'!CQ51="","",'Data Checking'!CQ51)</f>
        <v/>
      </c>
      <c r="CE51" t="str">
        <f>IF('Data Checking'!CR51="","",'Data Checking'!CR51)</f>
        <v>1</v>
      </c>
      <c r="CF51" t="str">
        <f>IF('Data Checking'!CS51="","",'Data Checking'!CS51)</f>
        <v/>
      </c>
      <c r="CG51" t="str">
        <f>IF('Data Checking'!CT51="","",'Data Checking'!CT51)</f>
        <v/>
      </c>
      <c r="CH51" t="str">
        <f>IF('Data Checking'!CU51="","",'Data Checking'!CU51)</f>
        <v/>
      </c>
      <c r="CI51" t="str">
        <f>IF('Data Checking'!CW51="","",'Data Checking'!CW51)</f>
        <v/>
      </c>
      <c r="CJ51" t="str">
        <f>IF('Data Checking'!CY51="","",'Data Checking'!CY51)</f>
        <v/>
      </c>
      <c r="CK51" t="str">
        <f>IF('Data Checking'!DA51="","",'Data Checking'!DA51)</f>
        <v/>
      </c>
      <c r="CL51" t="str">
        <f>IF('Data Checking'!DC51="","",'Data Checking'!DC51)</f>
        <v/>
      </c>
      <c r="CM51" t="str">
        <f>IF('Data Checking'!DE51="","",'Data Checking'!DE51)</f>
        <v/>
      </c>
      <c r="CN51" t="str">
        <f>IF('Data Checking'!DG51="","",'Data Checking'!DG51)</f>
        <v/>
      </c>
      <c r="CO51" t="str">
        <f>IF('Data Checking'!DI51="","",'Data Checking'!DI51)</f>
        <v/>
      </c>
      <c r="CP51" t="str">
        <f>IF('Data Checking'!DK51="","",'Data Checking'!DK51)</f>
        <v/>
      </c>
      <c r="CQ51" t="str">
        <f>IF('Data Checking'!DL51="","",'Data Checking'!DL51)</f>
        <v/>
      </c>
      <c r="CR51" t="str">
        <f>IF('Data Checking'!DM51="","",'Data Checking'!DM51)</f>
        <v/>
      </c>
      <c r="CS51" t="str">
        <f>IF('Data Checking'!DN51="","",'Data Checking'!DN51)</f>
        <v/>
      </c>
      <c r="CT51" t="str">
        <f>IF('Data Checking'!DO51="","",'Data Checking'!DO51)</f>
        <v/>
      </c>
      <c r="CU51" t="str">
        <f>IF('Data Checking'!DP51="","",'Data Checking'!DP51)</f>
        <v/>
      </c>
      <c r="CV51" t="str">
        <f>IF('Data Checking'!DQ51="","",'Data Checking'!DQ51)</f>
        <v/>
      </c>
      <c r="CW51" t="str">
        <f>IF('Data Checking'!DR51="","",'Data Checking'!DR51)</f>
        <v/>
      </c>
      <c r="CX51">
        <f>IF('Data Checking'!DS51="","",'Data Checking'!DS51)</f>
        <v>30</v>
      </c>
      <c r="CY51">
        <f>IF('Data Checking'!DT51="","",'Data Checking'!DT51)</f>
        <v>0</v>
      </c>
      <c r="CZ51">
        <f>IF('Data Checking'!DU51="","",'Data Checking'!DU51)</f>
        <v>20</v>
      </c>
      <c r="DA51">
        <f>IF('Data Checking'!DV51="","",'Data Checking'!DV51)</f>
        <v>0</v>
      </c>
      <c r="DB51">
        <f>IF('Data Checking'!DW51="","",'Data Checking'!DW51)</f>
        <v>4</v>
      </c>
      <c r="DC51">
        <f>IF('Data Checking'!DY51="","",'Data Checking'!DY51)</f>
        <v>5</v>
      </c>
      <c r="DD51">
        <f>IF('Data Checking'!EA51="","",'Data Checking'!EA51)</f>
        <v>2</v>
      </c>
      <c r="DE51">
        <f>IF('Data Checking'!EC51="","",'Data Checking'!EC51)</f>
        <v>7</v>
      </c>
      <c r="DF51">
        <f>IF('Data Checking'!EE51="","",'Data Checking'!EE51)</f>
        <v>5</v>
      </c>
      <c r="DG51">
        <f>IF('Data Checking'!EG51="","",'Data Checking'!EG51)</f>
        <v>0</v>
      </c>
      <c r="DH51">
        <f>IF('Data Checking'!EI51="","",'Data Checking'!EI51)</f>
        <v>25</v>
      </c>
      <c r="DI51">
        <f>IF('Data Checking'!EJ51="","",'Data Checking'!EJ51)</f>
        <v>0</v>
      </c>
      <c r="DJ51">
        <f>IF('Data Checking'!EK51="","",'Data Checking'!EK51)</f>
        <v>30</v>
      </c>
      <c r="DK51">
        <f>IF('Data Checking'!EL51="","",'Data Checking'!EL51)</f>
        <v>2</v>
      </c>
      <c r="DL51" t="str">
        <f>IF('Data Checking'!EM51="","",'Data Checking'!EM51)</f>
        <v/>
      </c>
      <c r="DM51" t="str">
        <f>IF('Data Checking'!EN51="","",'Data Checking'!EN51)</f>
        <v/>
      </c>
      <c r="DN51" t="str">
        <f>IF('Data Checking'!EO51="","",'Data Checking'!EO51)</f>
        <v>Oui</v>
      </c>
      <c r="DO51">
        <f>IF('Data Checking'!EP51="","",'Data Checking'!EP51)</f>
        <v>6</v>
      </c>
      <c r="DP51">
        <f>IF('Data Checking'!ER51="","",'Data Checking'!ER51)</f>
        <v>3</v>
      </c>
      <c r="DQ51">
        <f>IF('Data Checking'!ES51="","",'Data Checking'!ES51)</f>
        <v>2</v>
      </c>
      <c r="DR51">
        <f>IF('Data Checking'!ET51="","",'Data Checking'!ET51)</f>
        <v>1</v>
      </c>
      <c r="DS51" t="str">
        <f>IF('Data Checking'!EU51="","",'Data Checking'!EU51)</f>
        <v/>
      </c>
      <c r="DT51" t="str">
        <f>IF('Data Checking'!EV51="","",'Data Checking'!EV51)</f>
        <v>Station de radio Appel téléphonique</v>
      </c>
      <c r="DU51">
        <f>IF('Data Checking'!EW51="","",'Data Checking'!EW51)</f>
        <v>1</v>
      </c>
      <c r="DV51">
        <f>IF('Data Checking'!EX51="","",'Data Checking'!EX51)</f>
        <v>0</v>
      </c>
      <c r="DW51">
        <f>IF('Data Checking'!EY51="","",'Data Checking'!EY51)</f>
        <v>0</v>
      </c>
      <c r="DX51">
        <f>IF('Data Checking'!EZ51="","",'Data Checking'!EZ51)</f>
        <v>0</v>
      </c>
      <c r="DY51">
        <f>IF('Data Checking'!FA51="","",'Data Checking'!FA51)</f>
        <v>0</v>
      </c>
      <c r="DZ51">
        <f>IF('Data Checking'!FB51="","",'Data Checking'!FB51)</f>
        <v>1</v>
      </c>
      <c r="EA51">
        <f>IF('Data Checking'!FC51="","",'Data Checking'!FC51)</f>
        <v>0</v>
      </c>
      <c r="EB51">
        <f>IF('Data Checking'!FD51="","",'Data Checking'!FD51)</f>
        <v>0</v>
      </c>
      <c r="EC51">
        <f>IF('Data Checking'!FE51="","",'Data Checking'!FE51)</f>
        <v>0</v>
      </c>
      <c r="ED51">
        <f>IF('Data Checking'!FF51="","",'Data Checking'!FF51)</f>
        <v>0</v>
      </c>
      <c r="EE51">
        <f>IF('Data Checking'!FG51="","",'Data Checking'!FG51)</f>
        <v>0</v>
      </c>
      <c r="EF51">
        <f>IF('Data Checking'!FH51="","",'Data Checking'!FH51)</f>
        <v>0</v>
      </c>
      <c r="EG51">
        <f>IF('Data Checking'!FI51="","",'Data Checking'!FI51)</f>
        <v>0</v>
      </c>
      <c r="EH51" t="str">
        <f>IF('Data Checking'!FJ51="","",'Data Checking'!FJ51)</f>
        <v/>
      </c>
      <c r="EI51" t="str">
        <f>IF('Data Checking'!FK51="","",'Data Checking'!FK51)</f>
        <v>Je ne sais pas</v>
      </c>
      <c r="EJ51" t="str">
        <f>IF('Data Checking'!FL51="","",'Data Checking'!FL51)</f>
        <v/>
      </c>
      <c r="EK51" t="str">
        <f>IF('Data Checking'!FM51="","",'Data Checking'!FM51)</f>
        <v>Oui</v>
      </c>
      <c r="EL51" t="str">
        <f>IF('Data Checking'!FN51="","",'Data Checking'!FN51)</f>
        <v/>
      </c>
      <c r="EM51" t="str">
        <f>IF('Data Checking'!FO51="","",'Data Checking'!FO51)</f>
        <v>Oui</v>
      </c>
      <c r="EN51" t="str">
        <f>IF('Data Checking'!FP51="","",'Data Checking'!FP51)</f>
        <v/>
      </c>
      <c r="EO51" t="str">
        <f>IF('Data Checking'!FQ51="","",'Data Checking'!FQ51)</f>
        <v/>
      </c>
      <c r="EP51" t="str">
        <f>IF('Data Checking'!FR51="","",'Data Checking'!FR51)</f>
        <v/>
      </c>
      <c r="EQ51" t="str">
        <f>IF('Data Checking'!FS51="","",'Data Checking'!FS51)</f>
        <v xml:space="preserve">Nyembo muyahudi tabous </v>
      </c>
      <c r="ER51">
        <f>IF('Data Checking'!FT51="","",'Data Checking'!FT51)</f>
        <v>4</v>
      </c>
      <c r="ES51" t="str">
        <f>IF('Data Checking'!FU51="","",'Data Checking'!FU51)</f>
        <v>Il est precis dans ses reponses</v>
      </c>
      <c r="ET51" t="str">
        <f>IF('Data Checking'!FV51="","",'Data Checking'!FV51)</f>
        <v>vWvJfH3sDSZM3uC5W82MGH</v>
      </c>
      <c r="EU51" t="str">
        <f>IF('Data Checking'!FW51="","",'Data Checking'!FW51)</f>
        <v>v89tPMrAjVHLSntiBQ22UJ</v>
      </c>
      <c r="EV51" t="str">
        <f>IF('Data Checking'!FX51="","",'Data Checking'!FX51)</f>
        <v>v5AfrSZTqajduwJVMoNG7f</v>
      </c>
      <c r="EW51" t="str">
        <f>IF('Data Checking'!FY51="","",'Data Checking'!FY51)</f>
        <v>vbptduBAghB4e4bMMgdQUc</v>
      </c>
      <c r="EX51" t="str">
        <f>IF('Data Checking'!FZ51="","",'Data Checking'!FZ51)</f>
        <v>vNycnGWUpYeb3KNNoHrkGX</v>
      </c>
      <c r="EY51" t="str">
        <f>IF('Data Checking'!GA51="","",'Data Checking'!GA51)</f>
        <v/>
      </c>
      <c r="EZ51">
        <f>IF('Data Checking'!GB51="","",'Data Checking'!GB51)</f>
        <v>384451089</v>
      </c>
      <c r="FA51" t="str">
        <f>IF('Data Checking'!GC51="","",'Data Checking'!GC51)</f>
        <v>3cad46cd-e366-495e-bf94-d943adc94fd1</v>
      </c>
      <c r="FB51">
        <f>IF('Data Checking'!GD51="","",'Data Checking'!GD51)</f>
        <v>44944.62300925926</v>
      </c>
      <c r="FC51" t="str">
        <f>IF('Data Checking'!GE51="","",'Data Checking'!GE51)</f>
        <v/>
      </c>
      <c r="FD51" t="str">
        <f>IF('Data Checking'!GF51="","",'Data Checking'!GF51)</f>
        <v/>
      </c>
      <c r="FE51" t="str">
        <f>IF('Data Checking'!GG51="","",'Data Checking'!GG51)</f>
        <v>submitted_via_web</v>
      </c>
      <c r="FF51" t="str">
        <f>IF('Data Checking'!GH51="","",'Data Checking'!GH51)</f>
        <v>reach_rdc_hsm_enqueteur</v>
      </c>
      <c r="FG51" t="str">
        <f>IF('Data Checking'!GI51="","",'Data Checking'!GI51)</f>
        <v/>
      </c>
      <c r="FH51">
        <f>IF('Data Checking'!GJ51="","",'Data Checking'!GJ51)</f>
        <v>96</v>
      </c>
    </row>
    <row r="52" spans="1:164" x14ac:dyDescent="0.25">
      <c r="A52">
        <f>IF('Data Checking'!D52="","",'Data Checking'!D52)</f>
        <v>44944</v>
      </c>
      <c r="B52">
        <f>IF('Data Checking'!E52="","",'Data Checking'!E52)</f>
        <v>44944.581262534717</v>
      </c>
      <c r="C52">
        <f>IF('Data Checking'!F52="","",'Data Checking'!F52)</f>
        <v>44944.608324988432</v>
      </c>
      <c r="D52" t="str">
        <f>IF('Data Checking'!I52="","",'Data Checking'!I52)</f>
        <v>audit.csv</v>
      </c>
      <c r="E52" t="str">
        <f>IF('Data Checking'!J52="","",'Data Checking'!J52)</f>
        <v>https://kc.humanitarianresponse.info/media/original?media_file=reachrdcdata%2Fattachments%2F03786f7074524bcf85122757f5105ae7%2Fc208b774-e0e3-4fc8-b0c8-9ae76b5d2c11%2Faudit.csv</v>
      </c>
      <c r="F52" t="str">
        <f>IF('Data Checking'!K52="","",'Data Checking'!K52)</f>
        <v/>
      </c>
      <c r="G52" t="str">
        <f>IF('Data Checking'!L52="","",'Data Checking'!L52)</f>
        <v/>
      </c>
      <c r="H52" t="str">
        <f>IF('Data Checking'!M52="","",'Data Checking'!M52)</f>
        <v xml:space="preserve">ENU7 </v>
      </c>
      <c r="I52" t="str">
        <f>IF('Data Checking'!N52="","",'Data Checking'!N52)</f>
        <v>Kalemie</v>
      </c>
      <c r="J52" t="str">
        <f>IF('Data Checking'!O52="","",'Data Checking'!O52)</f>
        <v>Décembre</v>
      </c>
      <c r="K52" t="str">
        <f>IF('Data Checking'!P52="","",'Data Checking'!P52)</f>
        <v>Entretien à distance (appel téléphonique)</v>
      </c>
      <c r="L52">
        <f>IF('Data Checking'!Q52="","",'Data Checking'!Q52)</f>
        <v>816490230</v>
      </c>
      <c r="M52">
        <f>IF('Data Checking'!R52="","",'Data Checking'!R52)</f>
        <v>816490230</v>
      </c>
      <c r="N52" t="str">
        <f>IF('Data Checking'!S52="","",'Data Checking'!S52)</f>
        <v>Oui</v>
      </c>
      <c r="O52" t="str">
        <f>IF('Data Checking'!U52="","",'Data Checking'!U52)</f>
        <v/>
      </c>
      <c r="P52" t="str">
        <f>IF('Data Checking'!V52="","",'Data Checking'!V52)</f>
        <v/>
      </c>
      <c r="Q52" t="str">
        <f>IF('Data Checking'!W52="","",'Data Checking'!W52)</f>
        <v/>
      </c>
      <c r="R52" t="str">
        <f>IF('Data Checking'!X52="","",'Data Checking'!X52)</f>
        <v>Oui</v>
      </c>
      <c r="S52" t="str">
        <f>IF('Data Checking'!Z52="","",'Data Checking'!Z52)</f>
        <v/>
      </c>
      <c r="T52" t="str">
        <f>IF('Data Checking'!AA52="","",'Data Checking'!AA52)</f>
        <v/>
      </c>
      <c r="U52" t="str">
        <f>IF('Data Checking'!AB52="","",'Data Checking'!AB52)</f>
        <v>Maintenant</v>
      </c>
      <c r="V52" t="str">
        <f>IF('Data Checking'!AD52="","",'Data Checking'!AD52)</f>
        <v/>
      </c>
      <c r="W52" t="str">
        <f>IF('Data Checking'!AE52="","",'Data Checking'!AE52)</f>
        <v>Leya kapela</v>
      </c>
      <c r="X52" t="str">
        <f>IF('Data Checking'!AF52="","",'Data Checking'!AF52)</f>
        <v>Homme</v>
      </c>
      <c r="Y52">
        <f>IF('Data Checking'!AG52="","",'Data Checking'!AG52)</f>
        <v>69</v>
      </c>
      <c r="Z52" t="str">
        <f>IF('Data Checking'!AH52="","",'Data Checking'!AH52)</f>
        <v>Professeur/maître d’école</v>
      </c>
      <c r="AA52" t="str">
        <f>IF('Data Checking'!AI52="","",'Data Checking'!AI52)</f>
        <v/>
      </c>
      <c r="AB52" t="str">
        <f>IF('Data Checking'!AJ52="","",'Data Checking'!AJ52)</f>
        <v/>
      </c>
      <c r="AC52" t="str">
        <f>IF('Data Checking'!AK52="","",'Data Checking'!AK52)</f>
        <v/>
      </c>
      <c r="AD52" t="str">
        <f>IF('Data Checking'!AL52="","",'Data Checking'!AL52)</f>
        <v/>
      </c>
      <c r="AE52" t="str">
        <f>IF('Data Checking'!AM52="","",'Data Checking'!AM52)</f>
        <v/>
      </c>
      <c r="AF52" t="str">
        <f>IF('Data Checking'!AN52="","",'Data Checking'!AN52)</f>
        <v/>
      </c>
      <c r="AG52" t="str">
        <f>IF('Data Checking'!AO52="","",'Data Checking'!AO52)</f>
        <v/>
      </c>
      <c r="AH52" t="str">
        <f>IF('Data Checking'!AP52="","",'Data Checking'!AP52)</f>
        <v>Personne non déplacée (Autochtone)</v>
      </c>
      <c r="AI52" t="str">
        <f>IF('Data Checking'!AR52="","",'Data Checking'!AR52)</f>
        <v>Tanganyika</v>
      </c>
      <c r="AJ52" t="str">
        <f>IF('Data Checking'!AS52="","",'Data Checking'!AS52)</f>
        <v>Nyunzu</v>
      </c>
      <c r="AK52" t="str">
        <f>IF('Data Checking'!AT52="","",'Data Checking'!AT52)</f>
        <v>Butondo</v>
      </c>
      <c r="AL52" t="str">
        <f>IF('Data Checking'!AU52="","",'Data Checking'!AU52)</f>
        <v/>
      </c>
      <c r="AM52" t="str">
        <f>IF('Data Checking'!AV52="","",'Data Checking'!AV52)</f>
        <v>Butondo</v>
      </c>
      <c r="AN52" t="str">
        <f>IF('Data Checking'!AW52="","",'Data Checking'!AW52)</f>
        <v/>
      </c>
      <c r="AO52" t="str">
        <f>IF('Data Checking'!AX52="","",'Data Checking'!AX52)</f>
        <v>Oui</v>
      </c>
      <c r="AP52" t="str">
        <f>IF('Data Checking'!AY52="","",'Data Checking'!AY52)</f>
        <v>Tanganyika</v>
      </c>
      <c r="AQ52" t="str">
        <f>IF('Data Checking'!AZ52="","",'Data Checking'!AZ52)</f>
        <v>Nyunzu</v>
      </c>
      <c r="AR52" t="str">
        <f>IF('Data Checking'!BA52="","",'Data Checking'!BA52)</f>
        <v>Village</v>
      </c>
      <c r="AS52" t="str">
        <f>IF('Data Checking'!BB52="","",'Data Checking'!BB52)</f>
        <v>Butondo</v>
      </c>
      <c r="AT52" t="str">
        <f>IF('Data Checking'!BC52="","",'Data Checking'!BC52)</f>
        <v/>
      </c>
      <c r="AU52" t="str">
        <f>IF('Data Checking'!BD52="","",'Data Checking'!BD52)</f>
        <v>Butondo</v>
      </c>
      <c r="AV52" t="str">
        <f>IF('Data Checking'!BE52="","",'Data Checking'!BE52)</f>
        <v>Butondo</v>
      </c>
      <c r="AW52" t="str">
        <f>IF('Data Checking'!BF52="","",'Data Checking'!BF52)</f>
        <v/>
      </c>
      <c r="AX52" t="str">
        <f>IF('Data Checking'!BG52="","",'Data Checking'!BG52)</f>
        <v>Butondo</v>
      </c>
      <c r="AY52" t="str">
        <f>IF('Data Checking'!BH52="","",'Data Checking'!BH52)</f>
        <v>Non</v>
      </c>
      <c r="AZ52" t="str">
        <f>IF('Data Checking'!BI52="","",'Data Checking'!BI52)</f>
        <v/>
      </c>
      <c r="BA52" t="str">
        <f>IF('Data Checking'!BJ52="","",'Data Checking'!BJ52)</f>
        <v>Oui</v>
      </c>
      <c r="BB52" t="str">
        <f>IF('Data Checking'!BK52="","",'Data Checking'!BK52)</f>
        <v>Oui</v>
      </c>
      <c r="BC52" t="str">
        <f>IF('Data Checking'!BL52="","",'Data Checking'!BL52)</f>
        <v/>
      </c>
      <c r="BD52" t="str">
        <f>IF('Data Checking'!BM52="","",'Data Checking'!BM52)</f>
        <v/>
      </c>
      <c r="BE52" t="str">
        <f>IF('Data Checking'!BN52="","",'Data Checking'!BN52)</f>
        <v/>
      </c>
      <c r="BF52" t="str">
        <f>IF('Data Checking'!BO52="","",'Data Checking'!BO52)</f>
        <v/>
      </c>
      <c r="BG52" t="str">
        <f>IF('Data Checking'!BP52="","",'Data Checking'!BP52)</f>
        <v/>
      </c>
      <c r="BH52" t="str">
        <f>IF('Data Checking'!BQ52="","",'Data Checking'!BQ52)</f>
        <v>Autre (Spécifier)</v>
      </c>
      <c r="BI52" t="str">
        <f>IF('Data Checking'!BR52="","",'Data Checking'!BR52)</f>
        <v>Bangumbabangu</v>
      </c>
      <c r="BJ52" t="str">
        <f>IF('Data Checking'!BS52="","",'Data Checking'!BS52)</f>
        <v>Oui</v>
      </c>
      <c r="BK52" t="str">
        <f>IF('Data Checking'!BT52="","",'Data Checking'!BT52)</f>
        <v>Oui</v>
      </c>
      <c r="BL52" t="str">
        <f>IF('Data Checking'!BV52="","",'Data Checking'!BV52)</f>
        <v/>
      </c>
      <c r="BM52" t="str">
        <f>IF('Data Checking'!BW52="","",'Data Checking'!BW52)</f>
        <v/>
      </c>
      <c r="BN52" t="str">
        <f>IF('Data Checking'!BX52="","",'Data Checking'!BX52)</f>
        <v>Oui</v>
      </c>
      <c r="BO52" t="str">
        <f>IF('Data Checking'!BY52="","",'Data Checking'!BY52)</f>
        <v>Oui</v>
      </c>
      <c r="BP52" t="str">
        <f>IF('Data Checking'!BZ52="","",'Data Checking'!BZ52)</f>
        <v>Oui</v>
      </c>
      <c r="BQ52" t="str">
        <f>IF('Data Checking'!CA52="","",'Data Checking'!CA52)</f>
        <v>Non</v>
      </c>
      <c r="BR52" t="str">
        <f>IF('Data Checking'!CB52="","",'Data Checking'!CB52)</f>
        <v>Non</v>
      </c>
      <c r="BS52" t="str">
        <f>IF('Data Checking'!CC52="","",'Data Checking'!CC52)</f>
        <v/>
      </c>
      <c r="BT52" t="str">
        <f>IF('Data Checking'!CD52="","",'Data Checking'!CD52)</f>
        <v>Communauté hôte (=Autochtones)</v>
      </c>
      <c r="BU52" t="str">
        <f>IF('Data Checking'!CE52="","",'Data Checking'!CE52)</f>
        <v>3</v>
      </c>
      <c r="BV52" t="str">
        <f>IF('Data Checking'!CF52="","",'Data Checking'!CF52)</f>
        <v>Oui</v>
      </c>
      <c r="BW52" t="str">
        <f>IF('Data Checking'!CG52="","",'Data Checking'!CG52)</f>
        <v>Communauté hôte (=Autochtones)</v>
      </c>
      <c r="BX52">
        <f>IF('Data Checking'!CK52="","",'Data Checking'!CK52)</f>
        <v>1</v>
      </c>
      <c r="BY52">
        <f>IF('Data Checking'!CL52="","",'Data Checking'!CL52)</f>
        <v>0</v>
      </c>
      <c r="BZ52">
        <f>IF('Data Checking'!CM52="","",'Data Checking'!CM52)</f>
        <v>0</v>
      </c>
      <c r="CA52">
        <f>IF('Data Checking'!CN52="","",'Data Checking'!CN52)</f>
        <v>0</v>
      </c>
      <c r="CB52">
        <f>IF('Data Checking'!CO52="","",'Data Checking'!CO52)</f>
        <v>0</v>
      </c>
      <c r="CC52" t="str">
        <f>IF('Data Checking'!CP52="","",'Data Checking'!CP52)</f>
        <v>0.40231982481773765</v>
      </c>
      <c r="CD52" t="str">
        <f>IF('Data Checking'!CQ52="","",'Data Checking'!CQ52)</f>
        <v/>
      </c>
      <c r="CE52" t="str">
        <f>IF('Data Checking'!CR52="","",'Data Checking'!CR52)</f>
        <v>1</v>
      </c>
      <c r="CF52" t="str">
        <f>IF('Data Checking'!CS52="","",'Data Checking'!CS52)</f>
        <v/>
      </c>
      <c r="CG52" t="str">
        <f>IF('Data Checking'!CT52="","",'Data Checking'!CT52)</f>
        <v/>
      </c>
      <c r="CH52">
        <f>IF('Data Checking'!CU52="","",'Data Checking'!CU52)</f>
        <v>0</v>
      </c>
      <c r="CI52">
        <f>IF('Data Checking'!CW52="","",'Data Checking'!CW52)</f>
        <v>0</v>
      </c>
      <c r="CJ52">
        <f>IF('Data Checking'!CY52="","",'Data Checking'!CY52)</f>
        <v>2</v>
      </c>
      <c r="CK52">
        <f>IF('Data Checking'!DA52="","",'Data Checking'!DA52)</f>
        <v>0</v>
      </c>
      <c r="CL52">
        <f>IF('Data Checking'!DC52="","",'Data Checking'!DC52)</f>
        <v>0</v>
      </c>
      <c r="CM52">
        <f>IF('Data Checking'!DE52="","",'Data Checking'!DE52)</f>
        <v>0</v>
      </c>
      <c r="CN52">
        <f>IF('Data Checking'!DG52="","",'Data Checking'!DG52)</f>
        <v>0</v>
      </c>
      <c r="CO52">
        <f>IF('Data Checking'!DI52="","",'Data Checking'!DI52)</f>
        <v>2</v>
      </c>
      <c r="CP52">
        <f>IF('Data Checking'!DK52="","",'Data Checking'!DK52)</f>
        <v>6</v>
      </c>
      <c r="CQ52">
        <f>IF('Data Checking'!DL52="","",'Data Checking'!DL52)</f>
        <v>2</v>
      </c>
      <c r="CR52">
        <f>IF('Data Checking'!DM52="","",'Data Checking'!DM52)</f>
        <v>4</v>
      </c>
      <c r="CS52">
        <f>IF('Data Checking'!DN52="","",'Data Checking'!DN52)</f>
        <v>10</v>
      </c>
      <c r="CT52">
        <f>IF('Data Checking'!DO52="","",'Data Checking'!DO52)</f>
        <v>3</v>
      </c>
      <c r="CU52">
        <f>IF('Data Checking'!DP52="","",'Data Checking'!DP52)</f>
        <v>10</v>
      </c>
      <c r="CV52" t="str">
        <f>IF('Data Checking'!DQ52="","",'Data Checking'!DQ52)</f>
        <v/>
      </c>
      <c r="CW52" t="str">
        <f>IF('Data Checking'!DR52="","",'Data Checking'!DR52)</f>
        <v/>
      </c>
      <c r="CX52" t="str">
        <f>IF('Data Checking'!DS52="","",'Data Checking'!DS52)</f>
        <v/>
      </c>
      <c r="CY52" t="str">
        <f>IF('Data Checking'!DT52="","",'Data Checking'!DT52)</f>
        <v/>
      </c>
      <c r="CZ52" t="str">
        <f>IF('Data Checking'!DU52="","",'Data Checking'!DU52)</f>
        <v/>
      </c>
      <c r="DA52" t="str">
        <f>IF('Data Checking'!DV52="","",'Data Checking'!DV52)</f>
        <v/>
      </c>
      <c r="DB52" t="str">
        <f>IF('Data Checking'!DW52="","",'Data Checking'!DW52)</f>
        <v/>
      </c>
      <c r="DC52" t="str">
        <f>IF('Data Checking'!DY52="","",'Data Checking'!DY52)</f>
        <v/>
      </c>
      <c r="DD52" t="str">
        <f>IF('Data Checking'!EA52="","",'Data Checking'!EA52)</f>
        <v/>
      </c>
      <c r="DE52" t="str">
        <f>IF('Data Checking'!EC52="","",'Data Checking'!EC52)</f>
        <v/>
      </c>
      <c r="DF52" t="str">
        <f>IF('Data Checking'!EE52="","",'Data Checking'!EE52)</f>
        <v/>
      </c>
      <c r="DG52" t="str">
        <f>IF('Data Checking'!EG52="","",'Data Checking'!EG52)</f>
        <v/>
      </c>
      <c r="DH52" t="str">
        <f>IF('Data Checking'!EI52="","",'Data Checking'!EI52)</f>
        <v/>
      </c>
      <c r="DI52" t="str">
        <f>IF('Data Checking'!EJ52="","",'Data Checking'!EJ52)</f>
        <v/>
      </c>
      <c r="DJ52" t="str">
        <f>IF('Data Checking'!EK52="","",'Data Checking'!EK52)</f>
        <v/>
      </c>
      <c r="DK52" t="str">
        <f>IF('Data Checking'!EL52="","",'Data Checking'!EL52)</f>
        <v/>
      </c>
      <c r="DL52" t="str">
        <f>IF('Data Checking'!EM52="","",'Data Checking'!EM52)</f>
        <v/>
      </c>
      <c r="DM52" t="str">
        <f>IF('Data Checking'!EN52="","",'Data Checking'!EN52)</f>
        <v/>
      </c>
      <c r="DN52" t="str">
        <f>IF('Data Checking'!EO52="","",'Data Checking'!EO52)</f>
        <v>Oui</v>
      </c>
      <c r="DO52">
        <f>IF('Data Checking'!EP52="","",'Data Checking'!EP52)</f>
        <v>4</v>
      </c>
      <c r="DP52">
        <f>IF('Data Checking'!ER52="","",'Data Checking'!ER52)</f>
        <v>3</v>
      </c>
      <c r="DQ52">
        <f>IF('Data Checking'!ES52="","",'Data Checking'!ES52)</f>
        <v>2</v>
      </c>
      <c r="DR52">
        <f>IF('Data Checking'!ET52="","",'Data Checking'!ET52)</f>
        <v>0</v>
      </c>
      <c r="DS52" t="str">
        <f>IF('Data Checking'!EU52="","",'Data Checking'!EU52)</f>
        <v/>
      </c>
      <c r="DT52" t="str">
        <f>IF('Data Checking'!EV52="","",'Data Checking'!EV52)</f>
        <v>Appel téléphonique Conversation avec les autorités locales Station de radio</v>
      </c>
      <c r="DU52">
        <f>IF('Data Checking'!EW52="","",'Data Checking'!EW52)</f>
        <v>1</v>
      </c>
      <c r="DV52">
        <f>IF('Data Checking'!EX52="","",'Data Checking'!EX52)</f>
        <v>0</v>
      </c>
      <c r="DW52">
        <f>IF('Data Checking'!EY52="","",'Data Checking'!EY52)</f>
        <v>0</v>
      </c>
      <c r="DX52">
        <f>IF('Data Checking'!EZ52="","",'Data Checking'!EZ52)</f>
        <v>0</v>
      </c>
      <c r="DY52">
        <f>IF('Data Checking'!FA52="","",'Data Checking'!FA52)</f>
        <v>0</v>
      </c>
      <c r="DZ52">
        <f>IF('Data Checking'!FB52="","",'Data Checking'!FB52)</f>
        <v>1</v>
      </c>
      <c r="EA52">
        <f>IF('Data Checking'!FC52="","",'Data Checking'!FC52)</f>
        <v>1</v>
      </c>
      <c r="EB52">
        <f>IF('Data Checking'!FD52="","",'Data Checking'!FD52)</f>
        <v>0</v>
      </c>
      <c r="EC52">
        <f>IF('Data Checking'!FE52="","",'Data Checking'!FE52)</f>
        <v>0</v>
      </c>
      <c r="ED52">
        <f>IF('Data Checking'!FF52="","",'Data Checking'!FF52)</f>
        <v>0</v>
      </c>
      <c r="EE52">
        <f>IF('Data Checking'!FG52="","",'Data Checking'!FG52)</f>
        <v>0</v>
      </c>
      <c r="EF52">
        <f>IF('Data Checking'!FH52="","",'Data Checking'!FH52)</f>
        <v>0</v>
      </c>
      <c r="EG52">
        <f>IF('Data Checking'!FI52="","",'Data Checking'!FI52)</f>
        <v>0</v>
      </c>
      <c r="EH52" t="str">
        <f>IF('Data Checking'!FJ52="","",'Data Checking'!FJ52)</f>
        <v/>
      </c>
      <c r="EI52" t="str">
        <f>IF('Data Checking'!FK52="","",'Data Checking'!FK52)</f>
        <v>Information sur l'accès à l'assistance humanitaire</v>
      </c>
      <c r="EJ52" t="str">
        <f>IF('Data Checking'!FL52="","",'Data Checking'!FL52)</f>
        <v/>
      </c>
      <c r="EK52" t="str">
        <f>IF('Data Checking'!FM52="","",'Data Checking'!FM52)</f>
        <v>Non</v>
      </c>
      <c r="EL52" t="str">
        <f>IF('Data Checking'!FN52="","",'Data Checking'!FN52)</f>
        <v/>
      </c>
      <c r="EM52" t="str">
        <f>IF('Data Checking'!FO52="","",'Data Checking'!FO52)</f>
        <v>Non</v>
      </c>
      <c r="EN52" t="str">
        <f>IF('Data Checking'!FP52="","",'Data Checking'!FP52)</f>
        <v/>
      </c>
      <c r="EO52" t="str">
        <f>IF('Data Checking'!FQ52="","",'Data Checking'!FQ52)</f>
        <v/>
      </c>
      <c r="EP52" t="str">
        <f>IF('Data Checking'!FR52="","",'Data Checking'!FR52)</f>
        <v/>
      </c>
      <c r="EQ52" t="str">
        <f>IF('Data Checking'!FS52="","",'Data Checking'!FS52)</f>
        <v>Butondo</v>
      </c>
      <c r="ER52">
        <f>IF('Data Checking'!FT52="","",'Data Checking'!FT52)</f>
        <v>4</v>
      </c>
      <c r="ES52" t="str">
        <f>IF('Data Checking'!FU52="","",'Data Checking'!FU52)</f>
        <v xml:space="preserve">L'ic comprends bien la situation de la localité </v>
      </c>
      <c r="ET52" t="str">
        <f>IF('Data Checking'!FV52="","",'Data Checking'!FV52)</f>
        <v>vWvJfH3sDSZM3uC5W82MGH</v>
      </c>
      <c r="EU52" t="str">
        <f>IF('Data Checking'!FW52="","",'Data Checking'!FW52)</f>
        <v>v89tPMrAjVHLSntiBQ22UJ</v>
      </c>
      <c r="EV52" t="str">
        <f>IF('Data Checking'!FX52="","",'Data Checking'!FX52)</f>
        <v>v5AfrSZTqajduwJVMoNG7f</v>
      </c>
      <c r="EW52" t="str">
        <f>IF('Data Checking'!FY52="","",'Data Checking'!FY52)</f>
        <v>vbptduBAghB4e4bMMgdQUc</v>
      </c>
      <c r="EX52" t="str">
        <f>IF('Data Checking'!FZ52="","",'Data Checking'!FZ52)</f>
        <v>vNycnGWUpYeb3KNNoHrkGX</v>
      </c>
      <c r="EY52" t="str">
        <f>IF('Data Checking'!GA52="","",'Data Checking'!GA52)</f>
        <v/>
      </c>
      <c r="EZ52">
        <f>IF('Data Checking'!GB52="","",'Data Checking'!GB52)</f>
        <v>384451197</v>
      </c>
      <c r="FA52" t="str">
        <f>IF('Data Checking'!GC52="","",'Data Checking'!GC52)</f>
        <v>c208b774-e0e3-4fc8-b0c8-9ae76b5d2c11</v>
      </c>
      <c r="FB52">
        <f>IF('Data Checking'!GD52="","",'Data Checking'!GD52)</f>
        <v>44944.623148148137</v>
      </c>
      <c r="FC52" t="str">
        <f>IF('Data Checking'!GE52="","",'Data Checking'!GE52)</f>
        <v/>
      </c>
      <c r="FD52" t="str">
        <f>IF('Data Checking'!GF52="","",'Data Checking'!GF52)</f>
        <v/>
      </c>
      <c r="FE52" t="str">
        <f>IF('Data Checking'!GG52="","",'Data Checking'!GG52)</f>
        <v>submitted_via_web</v>
      </c>
      <c r="FF52" t="str">
        <f>IF('Data Checking'!GH52="","",'Data Checking'!GH52)</f>
        <v>reach_rdc_hsm_enqueteur</v>
      </c>
      <c r="FG52" t="str">
        <f>IF('Data Checking'!GI52="","",'Data Checking'!GI52)</f>
        <v/>
      </c>
      <c r="FH52">
        <f>IF('Data Checking'!GJ52="","",'Data Checking'!GJ52)</f>
        <v>97</v>
      </c>
    </row>
    <row r="53" spans="1:164" x14ac:dyDescent="0.25">
      <c r="A53">
        <f>IF('Data Checking'!D53="","",'Data Checking'!D53)</f>
        <v>44944</v>
      </c>
      <c r="B53">
        <f>IF('Data Checking'!E53="","",'Data Checking'!E53)</f>
        <v>44944.625149050917</v>
      </c>
      <c r="C53">
        <f>IF('Data Checking'!F53="","",'Data Checking'!F53)</f>
        <v>44944.653855682867</v>
      </c>
      <c r="D53" t="str">
        <f>IF('Data Checking'!I53="","",'Data Checking'!I53)</f>
        <v>audit.csv</v>
      </c>
      <c r="E53" t="str">
        <f>IF('Data Checking'!J53="","",'Data Checking'!J53)</f>
        <v>https://kc.humanitarianresponse.info/media/original?media_file=reachrdcdata%2Fattachments%2F03786f7074524bcf85122757f5105ae7%2Fd7a40feb-1d14-4989-ac91-bb14f810a3d4%2Faudit.csv</v>
      </c>
      <c r="F53" t="str">
        <f>IF('Data Checking'!K53="","",'Data Checking'!K53)</f>
        <v/>
      </c>
      <c r="G53" t="str">
        <f>IF('Data Checking'!L53="","",'Data Checking'!L53)</f>
        <v/>
      </c>
      <c r="H53" t="str">
        <f>IF('Data Checking'!M53="","",'Data Checking'!M53)</f>
        <v xml:space="preserve">ENU7 </v>
      </c>
      <c r="I53" t="str">
        <f>IF('Data Checking'!N53="","",'Data Checking'!N53)</f>
        <v>Kalemie</v>
      </c>
      <c r="J53" t="str">
        <f>IF('Data Checking'!O53="","",'Data Checking'!O53)</f>
        <v>Décembre</v>
      </c>
      <c r="K53" t="str">
        <f>IF('Data Checking'!P53="","",'Data Checking'!P53)</f>
        <v>Entretien à distance (appel téléphonique)</v>
      </c>
      <c r="L53">
        <f>IF('Data Checking'!Q53="","",'Data Checking'!Q53)</f>
        <v>810011043</v>
      </c>
      <c r="M53">
        <f>IF('Data Checking'!R53="","",'Data Checking'!R53)</f>
        <v>810011043</v>
      </c>
      <c r="N53" t="str">
        <f>IF('Data Checking'!S53="","",'Data Checking'!S53)</f>
        <v>Oui</v>
      </c>
      <c r="O53" t="str">
        <f>IF('Data Checking'!U53="","",'Data Checking'!U53)</f>
        <v/>
      </c>
      <c r="P53" t="str">
        <f>IF('Data Checking'!V53="","",'Data Checking'!V53)</f>
        <v/>
      </c>
      <c r="Q53" t="str">
        <f>IF('Data Checking'!W53="","",'Data Checking'!W53)</f>
        <v/>
      </c>
      <c r="R53" t="str">
        <f>IF('Data Checking'!X53="","",'Data Checking'!X53)</f>
        <v>Oui</v>
      </c>
      <c r="S53" t="str">
        <f>IF('Data Checking'!Z53="","",'Data Checking'!Z53)</f>
        <v/>
      </c>
      <c r="T53" t="str">
        <f>IF('Data Checking'!AA53="","",'Data Checking'!AA53)</f>
        <v/>
      </c>
      <c r="U53" t="str">
        <f>IF('Data Checking'!AB53="","",'Data Checking'!AB53)</f>
        <v>Maintenant</v>
      </c>
      <c r="V53" t="str">
        <f>IF('Data Checking'!AD53="","",'Data Checking'!AD53)</f>
        <v/>
      </c>
      <c r="W53" t="str">
        <f>IF('Data Checking'!AE53="","",'Data Checking'!AE53)</f>
        <v>Omari</v>
      </c>
      <c r="X53" t="str">
        <f>IF('Data Checking'!AF53="","",'Data Checking'!AF53)</f>
        <v>Homme</v>
      </c>
      <c r="Y53">
        <f>IF('Data Checking'!AG53="","",'Data Checking'!AG53)</f>
        <v>43</v>
      </c>
      <c r="Z53" t="str">
        <f>IF('Data Checking'!AH53="","",'Data Checking'!AH53)</f>
        <v>Pêcheur/chasseur</v>
      </c>
      <c r="AA53" t="str">
        <f>IF('Data Checking'!AI53="","",'Data Checking'!AI53)</f>
        <v/>
      </c>
      <c r="AB53" t="str">
        <f>IF('Data Checking'!AJ53="","",'Data Checking'!AJ53)</f>
        <v/>
      </c>
      <c r="AC53" t="str">
        <f>IF('Data Checking'!AK53="","",'Data Checking'!AK53)</f>
        <v/>
      </c>
      <c r="AD53" t="str">
        <f>IF('Data Checking'!AL53="","",'Data Checking'!AL53)</f>
        <v/>
      </c>
      <c r="AE53" t="str">
        <f>IF('Data Checking'!AM53="","",'Data Checking'!AM53)</f>
        <v/>
      </c>
      <c r="AF53" t="str">
        <f>IF('Data Checking'!AN53="","",'Data Checking'!AN53)</f>
        <v/>
      </c>
      <c r="AG53" t="str">
        <f>IF('Data Checking'!AO53="","",'Data Checking'!AO53)</f>
        <v/>
      </c>
      <c r="AH53" t="str">
        <f>IF('Data Checking'!AP53="","",'Data Checking'!AP53)</f>
        <v>Personne non déplacée (Autochtone)</v>
      </c>
      <c r="AI53" t="str">
        <f>IF('Data Checking'!AR53="","",'Data Checking'!AR53)</f>
        <v>Tanganyika</v>
      </c>
      <c r="AJ53" t="str">
        <f>IF('Data Checking'!AS53="","",'Data Checking'!AS53)</f>
        <v>Nyemba</v>
      </c>
      <c r="AK53" t="str">
        <f>IF('Data Checking'!AT53="","",'Data Checking'!AT53)</f>
        <v>Autre (Specifiez)</v>
      </c>
      <c r="AL53" t="str">
        <f>IF('Data Checking'!AU53="","",'Data Checking'!AU53)</f>
        <v>Bilila</v>
      </c>
      <c r="AM53" t="str">
        <f>IF('Data Checking'!AV53="","",'Data Checking'!AV53)</f>
        <v>Bilila</v>
      </c>
      <c r="AN53" t="str">
        <f>IF('Data Checking'!AW53="","",'Data Checking'!AW53)</f>
        <v/>
      </c>
      <c r="AO53" t="str">
        <f>IF('Data Checking'!AX53="","",'Data Checking'!AX53)</f>
        <v>Oui</v>
      </c>
      <c r="AP53" t="str">
        <f>IF('Data Checking'!AY53="","",'Data Checking'!AY53)</f>
        <v>Tanganyika</v>
      </c>
      <c r="AQ53" t="str">
        <f>IF('Data Checking'!AZ53="","",'Data Checking'!AZ53)</f>
        <v>Nyemba</v>
      </c>
      <c r="AR53" t="str">
        <f>IF('Data Checking'!BA53="","",'Data Checking'!BA53)</f>
        <v>Localité</v>
      </c>
      <c r="AS53" t="str">
        <f>IF('Data Checking'!BB53="","",'Data Checking'!BB53)</f>
        <v/>
      </c>
      <c r="AT53" t="str">
        <f>IF('Data Checking'!BC53="","",'Data Checking'!BC53)</f>
        <v/>
      </c>
      <c r="AU53" t="str">
        <f>IF('Data Checking'!BD53="","",'Data Checking'!BD53)</f>
        <v/>
      </c>
      <c r="AV53" t="str">
        <f>IF('Data Checking'!BE53="","",'Data Checking'!BE53)</f>
        <v>Autre (Specifiez)</v>
      </c>
      <c r="AW53" t="str">
        <f>IF('Data Checking'!BF53="","",'Data Checking'!BF53)</f>
        <v>Bilila</v>
      </c>
      <c r="AX53" t="str">
        <f>IF('Data Checking'!BG53="","",'Data Checking'!BG53)</f>
        <v>Bilila</v>
      </c>
      <c r="AY53" t="str">
        <f>IF('Data Checking'!BH53="","",'Data Checking'!BH53)</f>
        <v>Non</v>
      </c>
      <c r="AZ53" t="str">
        <f>IF('Data Checking'!BI53="","",'Data Checking'!BI53)</f>
        <v/>
      </c>
      <c r="BA53" t="str">
        <f>IF('Data Checking'!BJ53="","",'Data Checking'!BJ53)</f>
        <v>Oui</v>
      </c>
      <c r="BB53" t="str">
        <f>IF('Data Checking'!BK53="","",'Data Checking'!BK53)</f>
        <v>Oui</v>
      </c>
      <c r="BC53" t="str">
        <f>IF('Data Checking'!BL53="","",'Data Checking'!BL53)</f>
        <v>Mitetezi</v>
      </c>
      <c r="BD53" t="str">
        <f>IF('Data Checking'!BM53="","",'Data Checking'!BM53)</f>
        <v/>
      </c>
      <c r="BE53" t="str">
        <f>IF('Data Checking'!BN53="","",'Data Checking'!BN53)</f>
        <v>Mitetezi</v>
      </c>
      <c r="BF53" t="str">
        <f>IF('Data Checking'!BO53="","",'Data Checking'!BO53)</f>
        <v>Centre de santé bilila</v>
      </c>
      <c r="BG53" t="str">
        <f>IF('Data Checking'!BP53="","",'Data Checking'!BP53)</f>
        <v/>
      </c>
      <c r="BH53" t="str">
        <f>IF('Data Checking'!BQ53="","",'Data Checking'!BQ53)</f>
        <v>Autre (Spécifier)</v>
      </c>
      <c r="BI53" t="str">
        <f>IF('Data Checking'!BR53="","",'Data Checking'!BR53)</f>
        <v>Kasanga mutowa</v>
      </c>
      <c r="BJ53" t="str">
        <f>IF('Data Checking'!BS53="","",'Data Checking'!BS53)</f>
        <v>Oui</v>
      </c>
      <c r="BK53" t="str">
        <f>IF('Data Checking'!BT53="","",'Data Checking'!BT53)</f>
        <v>Oui</v>
      </c>
      <c r="BL53" t="str">
        <f>IF('Data Checking'!BV53="","",'Data Checking'!BV53)</f>
        <v/>
      </c>
      <c r="BM53" t="str">
        <f>IF('Data Checking'!BW53="","",'Data Checking'!BW53)</f>
        <v/>
      </c>
      <c r="BN53" t="str">
        <f>IF('Data Checking'!BX53="","",'Data Checking'!BX53)</f>
        <v>Oui</v>
      </c>
      <c r="BO53" t="str">
        <f>IF('Data Checking'!BY53="","",'Data Checking'!BY53)</f>
        <v>Oui</v>
      </c>
      <c r="BP53" t="str">
        <f>IF('Data Checking'!BZ53="","",'Data Checking'!BZ53)</f>
        <v>Non</v>
      </c>
      <c r="BQ53" t="str">
        <f>IF('Data Checking'!CA53="","",'Data Checking'!CA53)</f>
        <v>Non</v>
      </c>
      <c r="BR53" t="str">
        <f>IF('Data Checking'!CB53="","",'Data Checking'!CB53)</f>
        <v>Non</v>
      </c>
      <c r="BS53" t="str">
        <f>IF('Data Checking'!CC53="","",'Data Checking'!CC53)</f>
        <v/>
      </c>
      <c r="BT53" t="str">
        <f>IF('Data Checking'!CD53="","",'Data Checking'!CD53)</f>
        <v>Communauté hôte (=Autochtones)</v>
      </c>
      <c r="BU53" t="str">
        <f>IF('Data Checking'!CE53="","",'Data Checking'!CE53)</f>
        <v>2</v>
      </c>
      <c r="BV53" t="str">
        <f>IF('Data Checking'!CF53="","",'Data Checking'!CF53)</f>
        <v>Oui</v>
      </c>
      <c r="BW53" t="str">
        <f>IF('Data Checking'!CG53="","",'Data Checking'!CG53)</f>
        <v>Communauté hôte (=Autochtones)</v>
      </c>
      <c r="BX53">
        <f>IF('Data Checking'!CK53="","",'Data Checking'!CK53)</f>
        <v>1</v>
      </c>
      <c r="BY53">
        <f>IF('Data Checking'!CL53="","",'Data Checking'!CL53)</f>
        <v>0</v>
      </c>
      <c r="BZ53">
        <f>IF('Data Checking'!CM53="","",'Data Checking'!CM53)</f>
        <v>0</v>
      </c>
      <c r="CA53">
        <f>IF('Data Checking'!CN53="","",'Data Checking'!CN53)</f>
        <v>0</v>
      </c>
      <c r="CB53">
        <f>IF('Data Checking'!CO53="","",'Data Checking'!CO53)</f>
        <v>0</v>
      </c>
      <c r="CC53" t="str">
        <f>IF('Data Checking'!CP53="","",'Data Checking'!CP53)</f>
        <v>0.6278545222840889</v>
      </c>
      <c r="CD53" t="str">
        <f>IF('Data Checking'!CQ53="","",'Data Checking'!CQ53)</f>
        <v/>
      </c>
      <c r="CE53" t="str">
        <f>IF('Data Checking'!CR53="","",'Data Checking'!CR53)</f>
        <v>1</v>
      </c>
      <c r="CF53" t="str">
        <f>IF('Data Checking'!CS53="","",'Data Checking'!CS53)</f>
        <v/>
      </c>
      <c r="CG53" t="str">
        <f>IF('Data Checking'!CT53="","",'Data Checking'!CT53)</f>
        <v/>
      </c>
      <c r="CH53" t="str">
        <f>IF('Data Checking'!CU53="","",'Data Checking'!CU53)</f>
        <v/>
      </c>
      <c r="CI53" t="str">
        <f>IF('Data Checking'!CW53="","",'Data Checking'!CW53)</f>
        <v/>
      </c>
      <c r="CJ53" t="str">
        <f>IF('Data Checking'!CY53="","",'Data Checking'!CY53)</f>
        <v/>
      </c>
      <c r="CK53" t="str">
        <f>IF('Data Checking'!DA53="","",'Data Checking'!DA53)</f>
        <v/>
      </c>
      <c r="CL53" t="str">
        <f>IF('Data Checking'!DC53="","",'Data Checking'!DC53)</f>
        <v/>
      </c>
      <c r="CM53" t="str">
        <f>IF('Data Checking'!DE53="","",'Data Checking'!DE53)</f>
        <v/>
      </c>
      <c r="CN53" t="str">
        <f>IF('Data Checking'!DG53="","",'Data Checking'!DG53)</f>
        <v/>
      </c>
      <c r="CO53" t="str">
        <f>IF('Data Checking'!DI53="","",'Data Checking'!DI53)</f>
        <v/>
      </c>
      <c r="CP53" t="str">
        <f>IF('Data Checking'!DK53="","",'Data Checking'!DK53)</f>
        <v/>
      </c>
      <c r="CQ53" t="str">
        <f>IF('Data Checking'!DL53="","",'Data Checking'!DL53)</f>
        <v/>
      </c>
      <c r="CR53" t="str">
        <f>IF('Data Checking'!DM53="","",'Data Checking'!DM53)</f>
        <v/>
      </c>
      <c r="CS53" t="str">
        <f>IF('Data Checking'!DN53="","",'Data Checking'!DN53)</f>
        <v/>
      </c>
      <c r="CT53" t="str">
        <f>IF('Data Checking'!DO53="","",'Data Checking'!DO53)</f>
        <v/>
      </c>
      <c r="CU53" t="str">
        <f>IF('Data Checking'!DP53="","",'Data Checking'!DP53)</f>
        <v/>
      </c>
      <c r="CV53" t="str">
        <f>IF('Data Checking'!DQ53="","",'Data Checking'!DQ53)</f>
        <v/>
      </c>
      <c r="CW53" t="str">
        <f>IF('Data Checking'!DR53="","",'Data Checking'!DR53)</f>
        <v/>
      </c>
      <c r="CX53">
        <f>IF('Data Checking'!DS53="","",'Data Checking'!DS53)</f>
        <v>26</v>
      </c>
      <c r="CY53">
        <f>IF('Data Checking'!DT53="","",'Data Checking'!DT53)</f>
        <v>12</v>
      </c>
      <c r="CZ53">
        <f>IF('Data Checking'!DU53="","",'Data Checking'!DU53)</f>
        <v>10</v>
      </c>
      <c r="DA53">
        <f>IF('Data Checking'!DV53="","",'Data Checking'!DV53)</f>
        <v>9</v>
      </c>
      <c r="DB53">
        <f>IF('Data Checking'!DW53="","",'Data Checking'!DW53)</f>
        <v>2</v>
      </c>
      <c r="DC53">
        <f>IF('Data Checking'!DY53="","",'Data Checking'!DY53)</f>
        <v>2</v>
      </c>
      <c r="DD53">
        <f>IF('Data Checking'!EA53="","",'Data Checking'!EA53)</f>
        <v>1</v>
      </c>
      <c r="DE53">
        <f>IF('Data Checking'!EC53="","",'Data Checking'!EC53)</f>
        <v>2</v>
      </c>
      <c r="DF53">
        <f>IF('Data Checking'!EE53="","",'Data Checking'!EE53)</f>
        <v>0</v>
      </c>
      <c r="DG53">
        <f>IF('Data Checking'!EG53="","",'Data Checking'!EG53)</f>
        <v>0</v>
      </c>
      <c r="DH53">
        <f>IF('Data Checking'!EI53="","",'Data Checking'!EI53)</f>
        <v>0</v>
      </c>
      <c r="DI53">
        <f>IF('Data Checking'!EJ53="","",'Data Checking'!EJ53)</f>
        <v>18</v>
      </c>
      <c r="DJ53">
        <f>IF('Data Checking'!EK53="","",'Data Checking'!EK53)</f>
        <v>2</v>
      </c>
      <c r="DK53">
        <f>IF('Data Checking'!EL53="","",'Data Checking'!EL53)</f>
        <v>0</v>
      </c>
      <c r="DL53" t="str">
        <f>IF('Data Checking'!EM53="","",'Data Checking'!EM53)</f>
        <v/>
      </c>
      <c r="DM53" t="str">
        <f>IF('Data Checking'!EN53="","",'Data Checking'!EN53)</f>
        <v/>
      </c>
      <c r="DN53" t="str">
        <f>IF('Data Checking'!EO53="","",'Data Checking'!EO53)</f>
        <v>Oui</v>
      </c>
      <c r="DO53">
        <f>IF('Data Checking'!EP53="","",'Data Checking'!EP53)</f>
        <v>4</v>
      </c>
      <c r="DP53">
        <f>IF('Data Checking'!ER53="","",'Data Checking'!ER53)</f>
        <v>3</v>
      </c>
      <c r="DQ53">
        <f>IF('Data Checking'!ES53="","",'Data Checking'!ES53)</f>
        <v>1</v>
      </c>
      <c r="DR53">
        <f>IF('Data Checking'!ET53="","",'Data Checking'!ET53)</f>
        <v>0</v>
      </c>
      <c r="DS53" t="str">
        <f>IF('Data Checking'!EU53="","",'Data Checking'!EU53)</f>
        <v/>
      </c>
      <c r="DT53" t="str">
        <f>IF('Data Checking'!EV53="","",'Data Checking'!EV53)</f>
        <v>Station de radio Appel téléphonique</v>
      </c>
      <c r="DU53">
        <f>IF('Data Checking'!EW53="","",'Data Checking'!EW53)</f>
        <v>1</v>
      </c>
      <c r="DV53">
        <f>IF('Data Checking'!EX53="","",'Data Checking'!EX53)</f>
        <v>0</v>
      </c>
      <c r="DW53">
        <f>IF('Data Checking'!EY53="","",'Data Checking'!EY53)</f>
        <v>0</v>
      </c>
      <c r="DX53">
        <f>IF('Data Checking'!EZ53="","",'Data Checking'!EZ53)</f>
        <v>0</v>
      </c>
      <c r="DY53">
        <f>IF('Data Checking'!FA53="","",'Data Checking'!FA53)</f>
        <v>0</v>
      </c>
      <c r="DZ53">
        <f>IF('Data Checking'!FB53="","",'Data Checking'!FB53)</f>
        <v>1</v>
      </c>
      <c r="EA53">
        <f>IF('Data Checking'!FC53="","",'Data Checking'!FC53)</f>
        <v>0</v>
      </c>
      <c r="EB53">
        <f>IF('Data Checking'!FD53="","",'Data Checking'!FD53)</f>
        <v>0</v>
      </c>
      <c r="EC53">
        <f>IF('Data Checking'!FE53="","",'Data Checking'!FE53)</f>
        <v>0</v>
      </c>
      <c r="ED53">
        <f>IF('Data Checking'!FF53="","",'Data Checking'!FF53)</f>
        <v>0</v>
      </c>
      <c r="EE53">
        <f>IF('Data Checking'!FG53="","",'Data Checking'!FG53)</f>
        <v>0</v>
      </c>
      <c r="EF53">
        <f>IF('Data Checking'!FH53="","",'Data Checking'!FH53)</f>
        <v>0</v>
      </c>
      <c r="EG53">
        <f>IF('Data Checking'!FI53="","",'Data Checking'!FI53)</f>
        <v>0</v>
      </c>
      <c r="EH53" t="str">
        <f>IF('Data Checking'!FJ53="","",'Data Checking'!FJ53)</f>
        <v/>
      </c>
      <c r="EI53" t="str">
        <f>IF('Data Checking'!FK53="","",'Data Checking'!FK53)</f>
        <v>Information sur l'accès à l'assistance humanitaire</v>
      </c>
      <c r="EJ53" t="str">
        <f>IF('Data Checking'!FL53="","",'Data Checking'!FL53)</f>
        <v/>
      </c>
      <c r="EK53" t="str">
        <f>IF('Data Checking'!FM53="","",'Data Checking'!FM53)</f>
        <v>Non</v>
      </c>
      <c r="EL53" t="str">
        <f>IF('Data Checking'!FN53="","",'Data Checking'!FN53)</f>
        <v/>
      </c>
      <c r="EM53" t="str">
        <f>IF('Data Checking'!FO53="","",'Data Checking'!FO53)</f>
        <v>Non</v>
      </c>
      <c r="EN53" t="str">
        <f>IF('Data Checking'!FP53="","",'Data Checking'!FP53)</f>
        <v/>
      </c>
      <c r="EO53" t="str">
        <f>IF('Data Checking'!FQ53="","",'Data Checking'!FQ53)</f>
        <v/>
      </c>
      <c r="EP53" t="str">
        <f>IF('Data Checking'!FR53="","",'Data Checking'!FR53)</f>
        <v/>
      </c>
      <c r="EQ53" t="str">
        <f>IF('Data Checking'!FS53="","",'Data Checking'!FS53)</f>
        <v>Bilila</v>
      </c>
      <c r="ER53">
        <f>IF('Data Checking'!FT53="","",'Data Checking'!FT53)</f>
        <v>4</v>
      </c>
      <c r="ES53" t="str">
        <f>IF('Data Checking'!FU53="","",'Data Checking'!FU53)</f>
        <v xml:space="preserve">L'ic maitrise bien la situation  de  la zone </v>
      </c>
      <c r="ET53" t="str">
        <f>IF('Data Checking'!FV53="","",'Data Checking'!FV53)</f>
        <v>vWvJfH3sDSZM3uC5W82MGH</v>
      </c>
      <c r="EU53" t="str">
        <f>IF('Data Checking'!FW53="","",'Data Checking'!FW53)</f>
        <v>v89tPMrAjVHLSntiBQ22UJ</v>
      </c>
      <c r="EV53" t="str">
        <f>IF('Data Checking'!FX53="","",'Data Checking'!FX53)</f>
        <v>v5AfrSZTqajduwJVMoNG7f</v>
      </c>
      <c r="EW53" t="str">
        <f>IF('Data Checking'!FY53="","",'Data Checking'!FY53)</f>
        <v>vbptduBAghB4e4bMMgdQUc</v>
      </c>
      <c r="EX53" t="str">
        <f>IF('Data Checking'!FZ53="","",'Data Checking'!FZ53)</f>
        <v>vNycnGWUpYeb3KNNoHrkGX</v>
      </c>
      <c r="EY53" t="str">
        <f>IF('Data Checking'!GA53="","",'Data Checking'!GA53)</f>
        <v/>
      </c>
      <c r="EZ53">
        <f>IF('Data Checking'!GB53="","",'Data Checking'!GB53)</f>
        <v>384452270</v>
      </c>
      <c r="FA53" t="str">
        <f>IF('Data Checking'!GC53="","",'Data Checking'!GC53)</f>
        <v>d7a40feb-1d14-4989-ac91-bb14f810a3d4</v>
      </c>
      <c r="FB53">
        <f>IF('Data Checking'!GD53="","",'Data Checking'!GD53)</f>
        <v>44944.624814814822</v>
      </c>
      <c r="FC53" t="str">
        <f>IF('Data Checking'!GE53="","",'Data Checking'!GE53)</f>
        <v/>
      </c>
      <c r="FD53" t="str">
        <f>IF('Data Checking'!GF53="","",'Data Checking'!GF53)</f>
        <v/>
      </c>
      <c r="FE53" t="str">
        <f>IF('Data Checking'!GG53="","",'Data Checking'!GG53)</f>
        <v>submitted_via_web</v>
      </c>
      <c r="FF53" t="str">
        <f>IF('Data Checking'!GH53="","",'Data Checking'!GH53)</f>
        <v>reach_rdc_hsm_enqueteur</v>
      </c>
      <c r="FG53" t="str">
        <f>IF('Data Checking'!GI53="","",'Data Checking'!GI53)</f>
        <v/>
      </c>
      <c r="FH53">
        <f>IF('Data Checking'!GJ53="","",'Data Checking'!GJ53)</f>
        <v>98</v>
      </c>
    </row>
    <row r="54" spans="1:164" x14ac:dyDescent="0.25">
      <c r="A54">
        <f>IF('Data Checking'!D54="","",'Data Checking'!D54)</f>
        <v>44944</v>
      </c>
      <c r="B54">
        <f>IF('Data Checking'!E54="","",'Data Checking'!E54)</f>
        <v>44944.668842685183</v>
      </c>
      <c r="C54">
        <f>IF('Data Checking'!F54="","",'Data Checking'!F54)</f>
        <v>44944.704836435187</v>
      </c>
      <c r="D54" t="str">
        <f>IF('Data Checking'!I54="","",'Data Checking'!I54)</f>
        <v>audit.csv</v>
      </c>
      <c r="E54" t="str">
        <f>IF('Data Checking'!J54="","",'Data Checking'!J54)</f>
        <v>https://kc.humanitarianresponse.info/media/original?media_file=reachrdcdata%2Fattachments%2F03786f7074524bcf85122757f5105ae7%2Fa3d3343a-4063-4b87-a4ea-abd444ea1e9c%2Faudit.csv</v>
      </c>
      <c r="F54" t="str">
        <f>IF('Data Checking'!K54="","",'Data Checking'!K54)</f>
        <v/>
      </c>
      <c r="G54" t="str">
        <f>IF('Data Checking'!L54="","",'Data Checking'!L54)</f>
        <v/>
      </c>
      <c r="H54" t="str">
        <f>IF('Data Checking'!M54="","",'Data Checking'!M54)</f>
        <v>ENU10</v>
      </c>
      <c r="I54" t="str">
        <f>IF('Data Checking'!N54="","",'Data Checking'!N54)</f>
        <v>Kalemie</v>
      </c>
      <c r="J54" t="str">
        <f>IF('Data Checking'!O54="","",'Data Checking'!O54)</f>
        <v>Décembre</v>
      </c>
      <c r="K54" t="str">
        <f>IF('Data Checking'!P54="","",'Data Checking'!P54)</f>
        <v>Entretien à distance (appel téléphonique)</v>
      </c>
      <c r="L54">
        <f>IF('Data Checking'!Q54="","",'Data Checking'!Q54)</f>
        <v>818861980</v>
      </c>
      <c r="M54">
        <f>IF('Data Checking'!R54="","",'Data Checking'!R54)</f>
        <v>818861980</v>
      </c>
      <c r="N54" t="str">
        <f>IF('Data Checking'!S54="","",'Data Checking'!S54)</f>
        <v>Oui</v>
      </c>
      <c r="O54" t="str">
        <f>IF('Data Checking'!U54="","",'Data Checking'!U54)</f>
        <v/>
      </c>
      <c r="P54" t="str">
        <f>IF('Data Checking'!V54="","",'Data Checking'!V54)</f>
        <v/>
      </c>
      <c r="Q54" t="str">
        <f>IF('Data Checking'!W54="","",'Data Checking'!W54)</f>
        <v/>
      </c>
      <c r="R54" t="str">
        <f>IF('Data Checking'!X54="","",'Data Checking'!X54)</f>
        <v>Oui</v>
      </c>
      <c r="S54" t="str">
        <f>IF('Data Checking'!Z54="","",'Data Checking'!Z54)</f>
        <v/>
      </c>
      <c r="T54" t="str">
        <f>IF('Data Checking'!AA54="","",'Data Checking'!AA54)</f>
        <v/>
      </c>
      <c r="U54" t="str">
        <f>IF('Data Checking'!AB54="","",'Data Checking'!AB54)</f>
        <v>Maintenant</v>
      </c>
      <c r="V54" t="str">
        <f>IF('Data Checking'!AD54="","",'Data Checking'!AD54)</f>
        <v/>
      </c>
      <c r="W54" t="str">
        <f>IF('Data Checking'!AE54="","",'Data Checking'!AE54)</f>
        <v xml:space="preserve">Muyumba Adolphe </v>
      </c>
      <c r="X54" t="str">
        <f>IF('Data Checking'!AF54="","",'Data Checking'!AF54)</f>
        <v>Homme</v>
      </c>
      <c r="Y54">
        <f>IF('Data Checking'!AG54="","",'Data Checking'!AG54)</f>
        <v>35</v>
      </c>
      <c r="Z54" t="str">
        <f>IF('Data Checking'!AH54="","",'Data Checking'!AH54)</f>
        <v>Agriculteur</v>
      </c>
      <c r="AA54" t="str">
        <f>IF('Data Checking'!AI54="","",'Data Checking'!AI54)</f>
        <v/>
      </c>
      <c r="AB54" t="str">
        <f>IF('Data Checking'!AJ54="","",'Data Checking'!AJ54)</f>
        <v/>
      </c>
      <c r="AC54" t="str">
        <f>IF('Data Checking'!AK54="","",'Data Checking'!AK54)</f>
        <v/>
      </c>
      <c r="AD54" t="str">
        <f>IF('Data Checking'!AL54="","",'Data Checking'!AL54)</f>
        <v/>
      </c>
      <c r="AE54" t="str">
        <f>IF('Data Checking'!AM54="","",'Data Checking'!AM54)</f>
        <v/>
      </c>
      <c r="AF54" t="str">
        <f>IF('Data Checking'!AN54="","",'Data Checking'!AN54)</f>
        <v/>
      </c>
      <c r="AG54" t="str">
        <f>IF('Data Checking'!AO54="","",'Data Checking'!AO54)</f>
        <v/>
      </c>
      <c r="AH54" t="str">
        <f>IF('Data Checking'!AP54="","",'Data Checking'!AP54)</f>
        <v>Personne non déplacée (Autochtone)</v>
      </c>
      <c r="AI54" t="str">
        <f>IF('Data Checking'!AR54="","",'Data Checking'!AR54)</f>
        <v>Tanganyika</v>
      </c>
      <c r="AJ54" t="str">
        <f>IF('Data Checking'!AS54="","",'Data Checking'!AS54)</f>
        <v>Nyunzu</v>
      </c>
      <c r="AK54" t="str">
        <f>IF('Data Checking'!AT54="","",'Data Checking'!AT54)</f>
        <v>Nyunzu</v>
      </c>
      <c r="AL54" t="str">
        <f>IF('Data Checking'!AU54="","",'Data Checking'!AU54)</f>
        <v/>
      </c>
      <c r="AM54" t="str">
        <f>IF('Data Checking'!AV54="","",'Data Checking'!AV54)</f>
        <v>Nyunzu</v>
      </c>
      <c r="AN54" t="str">
        <f>IF('Data Checking'!AW54="","",'Data Checking'!AW54)</f>
        <v/>
      </c>
      <c r="AO54" t="str">
        <f>IF('Data Checking'!AX54="","",'Data Checking'!AX54)</f>
        <v>Oui</v>
      </c>
      <c r="AP54" t="str">
        <f>IF('Data Checking'!AY54="","",'Data Checking'!AY54)</f>
        <v>Tanganyika</v>
      </c>
      <c r="AQ54" t="str">
        <f>IF('Data Checking'!AZ54="","",'Data Checking'!AZ54)</f>
        <v>Nyunzu</v>
      </c>
      <c r="AR54" t="str">
        <f>IF('Data Checking'!BA54="","",'Data Checking'!BA54)</f>
        <v>Quartier</v>
      </c>
      <c r="AS54" t="str">
        <f>IF('Data Checking'!BB54="","",'Data Checking'!BB54)</f>
        <v/>
      </c>
      <c r="AT54" t="str">
        <f>IF('Data Checking'!BC54="","",'Data Checking'!BC54)</f>
        <v/>
      </c>
      <c r="AU54" t="str">
        <f>IF('Data Checking'!BD54="","",'Data Checking'!BD54)</f>
        <v/>
      </c>
      <c r="AV54" t="str">
        <f>IF('Data Checking'!BE54="","",'Data Checking'!BE54)</f>
        <v>Autre (Specifiez)</v>
      </c>
      <c r="AW54" t="str">
        <f>IF('Data Checking'!BF54="","",'Data Checking'!BF54)</f>
        <v>Kamakonde</v>
      </c>
      <c r="AX54" t="str">
        <f>IF('Data Checking'!BG54="","",'Data Checking'!BG54)</f>
        <v>Kamakonde</v>
      </c>
      <c r="AY54" t="str">
        <f>IF('Data Checking'!BH54="","",'Data Checking'!BH54)</f>
        <v>Non</v>
      </c>
      <c r="AZ54" t="str">
        <f>IF('Data Checking'!BI54="","",'Data Checking'!BI54)</f>
        <v/>
      </c>
      <c r="BA54" t="str">
        <f>IF('Data Checking'!BJ54="","",'Data Checking'!BJ54)</f>
        <v>Oui</v>
      </c>
      <c r="BB54" t="str">
        <f>IF('Data Checking'!BK54="","",'Data Checking'!BK54)</f>
        <v>Oui</v>
      </c>
      <c r="BC54" t="str">
        <f>IF('Data Checking'!BL54="","",'Data Checking'!BL54)</f>
        <v>Nyunzu</v>
      </c>
      <c r="BD54" t="str">
        <f>IF('Data Checking'!BM54="","",'Data Checking'!BM54)</f>
        <v/>
      </c>
      <c r="BE54" t="str">
        <f>IF('Data Checking'!BN54="","",'Data Checking'!BN54)</f>
        <v>Nyunzu</v>
      </c>
      <c r="BF54" t="str">
        <f>IF('Data Checking'!BO54="","",'Data Checking'!BO54)</f>
        <v>Changa changa</v>
      </c>
      <c r="BG54" t="str">
        <f>IF('Data Checking'!BP54="","",'Data Checking'!BP54)</f>
        <v/>
      </c>
      <c r="BH54" t="str">
        <f>IF('Data Checking'!BQ54="","",'Data Checking'!BQ54)</f>
        <v>Autre (Spécifier)</v>
      </c>
      <c r="BI54" t="str">
        <f>IF('Data Checking'!BR54="","",'Data Checking'!BR54)</f>
        <v>Bayolo</v>
      </c>
      <c r="BJ54" t="str">
        <f>IF('Data Checking'!BS54="","",'Data Checking'!BS54)</f>
        <v>Oui</v>
      </c>
      <c r="BK54" t="str">
        <f>IF('Data Checking'!BT54="","",'Data Checking'!BT54)</f>
        <v>Oui</v>
      </c>
      <c r="BL54" t="str">
        <f>IF('Data Checking'!BV54="","",'Data Checking'!BV54)</f>
        <v/>
      </c>
      <c r="BM54" t="str">
        <f>IF('Data Checking'!BW54="","",'Data Checking'!BW54)</f>
        <v/>
      </c>
      <c r="BN54" t="str">
        <f>IF('Data Checking'!BX54="","",'Data Checking'!BX54)</f>
        <v>Oui</v>
      </c>
      <c r="BO54" t="str">
        <f>IF('Data Checking'!BY54="","",'Data Checking'!BY54)</f>
        <v>Oui</v>
      </c>
      <c r="BP54" t="str">
        <f>IF('Data Checking'!BZ54="","",'Data Checking'!BZ54)</f>
        <v>Non</v>
      </c>
      <c r="BQ54" t="str">
        <f>IF('Data Checking'!CA54="","",'Data Checking'!CA54)</f>
        <v>Non</v>
      </c>
      <c r="BR54" t="str">
        <f>IF('Data Checking'!CB54="","",'Data Checking'!CB54)</f>
        <v>Non</v>
      </c>
      <c r="BS54" t="str">
        <f>IF('Data Checking'!CC54="","",'Data Checking'!CC54)</f>
        <v/>
      </c>
      <c r="BT54" t="str">
        <f>IF('Data Checking'!CD54="","",'Data Checking'!CD54)</f>
        <v>Communauté hôte (=Autochtones)</v>
      </c>
      <c r="BU54" t="str">
        <f>IF('Data Checking'!CE54="","",'Data Checking'!CE54)</f>
        <v>2</v>
      </c>
      <c r="BV54" t="str">
        <f>IF('Data Checking'!CF54="","",'Data Checking'!CF54)</f>
        <v>Oui</v>
      </c>
      <c r="BW54" t="str">
        <f>IF('Data Checking'!CG54="","",'Data Checking'!CG54)</f>
        <v>Communauté hôte (=Autochtones)</v>
      </c>
      <c r="BX54">
        <f>IF('Data Checking'!CK54="","",'Data Checking'!CK54)</f>
        <v>1</v>
      </c>
      <c r="BY54">
        <f>IF('Data Checking'!CL54="","",'Data Checking'!CL54)</f>
        <v>0</v>
      </c>
      <c r="BZ54">
        <f>IF('Data Checking'!CM54="","",'Data Checking'!CM54)</f>
        <v>0</v>
      </c>
      <c r="CA54">
        <f>IF('Data Checking'!CN54="","",'Data Checking'!CN54)</f>
        <v>0</v>
      </c>
      <c r="CB54">
        <f>IF('Data Checking'!CO54="","",'Data Checking'!CO54)</f>
        <v>0</v>
      </c>
      <c r="CC54" t="str">
        <f>IF('Data Checking'!CP54="","",'Data Checking'!CP54)</f>
        <v>0.36814099443324944</v>
      </c>
      <c r="CD54" t="str">
        <f>IF('Data Checking'!CQ54="","",'Data Checking'!CQ54)</f>
        <v/>
      </c>
      <c r="CE54" t="str">
        <f>IF('Data Checking'!CR54="","",'Data Checking'!CR54)</f>
        <v>1</v>
      </c>
      <c r="CF54" t="str">
        <f>IF('Data Checking'!CS54="","",'Data Checking'!CS54)</f>
        <v/>
      </c>
      <c r="CG54" t="str">
        <f>IF('Data Checking'!CT54="","",'Data Checking'!CT54)</f>
        <v/>
      </c>
      <c r="CH54">
        <f>IF('Data Checking'!CU54="","",'Data Checking'!CU54)</f>
        <v>0</v>
      </c>
      <c r="CI54">
        <f>IF('Data Checking'!CW54="","",'Data Checking'!CW54)</f>
        <v>5</v>
      </c>
      <c r="CJ54">
        <f>IF('Data Checking'!CY54="","",'Data Checking'!CY54)</f>
        <v>10</v>
      </c>
      <c r="CK54">
        <f>IF('Data Checking'!DA54="","",'Data Checking'!DA54)</f>
        <v>5</v>
      </c>
      <c r="CL54">
        <f>IF('Data Checking'!DC54="","",'Data Checking'!DC54)</f>
        <v>4</v>
      </c>
      <c r="CM54">
        <f>IF('Data Checking'!DE54="","",'Data Checking'!DE54)</f>
        <v>2</v>
      </c>
      <c r="CN54">
        <f>IF('Data Checking'!DG54="","",'Data Checking'!DG54)</f>
        <v>6</v>
      </c>
      <c r="CO54">
        <f>IF('Data Checking'!DI54="","",'Data Checking'!DI54)</f>
        <v>3</v>
      </c>
      <c r="CP54">
        <f>IF('Data Checking'!DK54="","",'Data Checking'!DK54)</f>
        <v>7</v>
      </c>
      <c r="CQ54">
        <f>IF('Data Checking'!DL54="","",'Data Checking'!DL54)</f>
        <v>100</v>
      </c>
      <c r="CR54">
        <f>IF('Data Checking'!DM54="","",'Data Checking'!DM54)</f>
        <v>20</v>
      </c>
      <c r="CS54">
        <f>IF('Data Checking'!DN54="","",'Data Checking'!DN54)</f>
        <v>0</v>
      </c>
      <c r="CT54">
        <f>IF('Data Checking'!DO54="","",'Data Checking'!DO54)</f>
        <v>15</v>
      </c>
      <c r="CU54">
        <f>IF('Data Checking'!DP54="","",'Data Checking'!DP54)</f>
        <v>0</v>
      </c>
      <c r="CV54" t="str">
        <f>IF('Data Checking'!DQ54="","",'Data Checking'!DQ54)</f>
        <v/>
      </c>
      <c r="CW54" t="str">
        <f>IF('Data Checking'!DR54="","",'Data Checking'!DR54)</f>
        <v/>
      </c>
      <c r="CX54" t="str">
        <f>IF('Data Checking'!DS54="","",'Data Checking'!DS54)</f>
        <v/>
      </c>
      <c r="CY54" t="str">
        <f>IF('Data Checking'!DT54="","",'Data Checking'!DT54)</f>
        <v/>
      </c>
      <c r="CZ54" t="str">
        <f>IF('Data Checking'!DU54="","",'Data Checking'!DU54)</f>
        <v/>
      </c>
      <c r="DA54" t="str">
        <f>IF('Data Checking'!DV54="","",'Data Checking'!DV54)</f>
        <v/>
      </c>
      <c r="DB54" t="str">
        <f>IF('Data Checking'!DW54="","",'Data Checking'!DW54)</f>
        <v/>
      </c>
      <c r="DC54" t="str">
        <f>IF('Data Checking'!DY54="","",'Data Checking'!DY54)</f>
        <v/>
      </c>
      <c r="DD54" t="str">
        <f>IF('Data Checking'!EA54="","",'Data Checking'!EA54)</f>
        <v/>
      </c>
      <c r="DE54" t="str">
        <f>IF('Data Checking'!EC54="","",'Data Checking'!EC54)</f>
        <v/>
      </c>
      <c r="DF54" t="str">
        <f>IF('Data Checking'!EE54="","",'Data Checking'!EE54)</f>
        <v/>
      </c>
      <c r="DG54" t="str">
        <f>IF('Data Checking'!EG54="","",'Data Checking'!EG54)</f>
        <v/>
      </c>
      <c r="DH54" t="str">
        <f>IF('Data Checking'!EI54="","",'Data Checking'!EI54)</f>
        <v/>
      </c>
      <c r="DI54" t="str">
        <f>IF('Data Checking'!EJ54="","",'Data Checking'!EJ54)</f>
        <v/>
      </c>
      <c r="DJ54" t="str">
        <f>IF('Data Checking'!EK54="","",'Data Checking'!EK54)</f>
        <v/>
      </c>
      <c r="DK54" t="str">
        <f>IF('Data Checking'!EL54="","",'Data Checking'!EL54)</f>
        <v/>
      </c>
      <c r="DL54" t="str">
        <f>IF('Data Checking'!EM54="","",'Data Checking'!EM54)</f>
        <v/>
      </c>
      <c r="DM54" t="str">
        <f>IF('Data Checking'!EN54="","",'Data Checking'!EN54)</f>
        <v/>
      </c>
      <c r="DN54" t="str">
        <f>IF('Data Checking'!EO54="","",'Data Checking'!EO54)</f>
        <v>Oui</v>
      </c>
      <c r="DO54">
        <f>IF('Data Checking'!EP54="","",'Data Checking'!EP54)</f>
        <v>9</v>
      </c>
      <c r="DP54">
        <f>IF('Data Checking'!ER54="","",'Data Checking'!ER54)</f>
        <v>5</v>
      </c>
      <c r="DQ54">
        <f>IF('Data Checking'!ES54="","",'Data Checking'!ES54)</f>
        <v>3</v>
      </c>
      <c r="DR54">
        <f>IF('Data Checking'!ET54="","",'Data Checking'!ET54)</f>
        <v>1</v>
      </c>
      <c r="DS54" t="str">
        <f>IF('Data Checking'!EU54="","",'Data Checking'!EU54)</f>
        <v/>
      </c>
      <c r="DT54" t="str">
        <f>IF('Data Checking'!EV54="","",'Data Checking'!EV54)</f>
        <v>Station de radio Appel téléphonique</v>
      </c>
      <c r="DU54">
        <f>IF('Data Checking'!EW54="","",'Data Checking'!EW54)</f>
        <v>1</v>
      </c>
      <c r="DV54">
        <f>IF('Data Checking'!EX54="","",'Data Checking'!EX54)</f>
        <v>0</v>
      </c>
      <c r="DW54">
        <f>IF('Data Checking'!EY54="","",'Data Checking'!EY54)</f>
        <v>0</v>
      </c>
      <c r="DX54">
        <f>IF('Data Checking'!EZ54="","",'Data Checking'!EZ54)</f>
        <v>0</v>
      </c>
      <c r="DY54">
        <f>IF('Data Checking'!FA54="","",'Data Checking'!FA54)</f>
        <v>0</v>
      </c>
      <c r="DZ54">
        <f>IF('Data Checking'!FB54="","",'Data Checking'!FB54)</f>
        <v>1</v>
      </c>
      <c r="EA54">
        <f>IF('Data Checking'!FC54="","",'Data Checking'!FC54)</f>
        <v>0</v>
      </c>
      <c r="EB54">
        <f>IF('Data Checking'!FD54="","",'Data Checking'!FD54)</f>
        <v>0</v>
      </c>
      <c r="EC54">
        <f>IF('Data Checking'!FE54="","",'Data Checking'!FE54)</f>
        <v>0</v>
      </c>
      <c r="ED54">
        <f>IF('Data Checking'!FF54="","",'Data Checking'!FF54)</f>
        <v>0</v>
      </c>
      <c r="EE54">
        <f>IF('Data Checking'!FG54="","",'Data Checking'!FG54)</f>
        <v>0</v>
      </c>
      <c r="EF54">
        <f>IF('Data Checking'!FH54="","",'Data Checking'!FH54)</f>
        <v>0</v>
      </c>
      <c r="EG54">
        <f>IF('Data Checking'!FI54="","",'Data Checking'!FI54)</f>
        <v>0</v>
      </c>
      <c r="EH54" t="str">
        <f>IF('Data Checking'!FJ54="","",'Data Checking'!FJ54)</f>
        <v/>
      </c>
      <c r="EI54" t="str">
        <f>IF('Data Checking'!FK54="","",'Data Checking'!FK54)</f>
        <v>Information sur les conditions dans d'autres localité, incluant la zone  d'origine des personnes déplacées dans la localité</v>
      </c>
      <c r="EJ54" t="str">
        <f>IF('Data Checking'!FL54="","",'Data Checking'!FL54)</f>
        <v/>
      </c>
      <c r="EK54" t="str">
        <f>IF('Data Checking'!FM54="","",'Data Checking'!FM54)</f>
        <v>Oui</v>
      </c>
      <c r="EL54" t="str">
        <f>IF('Data Checking'!FN54="","",'Data Checking'!FN54)</f>
        <v/>
      </c>
      <c r="EM54" t="str">
        <f>IF('Data Checking'!FO54="","",'Data Checking'!FO54)</f>
        <v>Oui</v>
      </c>
      <c r="EN54" t="str">
        <f>IF('Data Checking'!FP54="","",'Data Checking'!FP54)</f>
        <v/>
      </c>
      <c r="EO54" t="str">
        <f>IF('Data Checking'!FQ54="","",'Data Checking'!FQ54)</f>
        <v/>
      </c>
      <c r="EP54" t="str">
        <f>IF('Data Checking'!FR54="","",'Data Checking'!FR54)</f>
        <v/>
      </c>
      <c r="EQ54" t="str">
        <f>IF('Data Checking'!FS54="","",'Data Checking'!FS54)</f>
        <v xml:space="preserve">Muyumba Adolphe </v>
      </c>
      <c r="ER54">
        <f>IF('Data Checking'!FT54="","",'Data Checking'!FT54)</f>
        <v>4</v>
      </c>
      <c r="ES54" t="str">
        <f>IF('Data Checking'!FU54="","",'Data Checking'!FU54)</f>
        <v xml:space="preserve">La personne donne des informations avec précision </v>
      </c>
      <c r="ET54" t="str">
        <f>IF('Data Checking'!FV54="","",'Data Checking'!FV54)</f>
        <v>vWvJfH3sDSZM3uC5W82MGH</v>
      </c>
      <c r="EU54" t="str">
        <f>IF('Data Checking'!FW54="","",'Data Checking'!FW54)</f>
        <v>v89tPMrAjVHLSntiBQ22UJ</v>
      </c>
      <c r="EV54" t="str">
        <f>IF('Data Checking'!FX54="","",'Data Checking'!FX54)</f>
        <v>v5AfrSZTqajduwJVMoNG7f</v>
      </c>
      <c r="EW54" t="str">
        <f>IF('Data Checking'!FY54="","",'Data Checking'!FY54)</f>
        <v>vbptduBAghB4e4bMMgdQUc</v>
      </c>
      <c r="EX54" t="str">
        <f>IF('Data Checking'!FZ54="","",'Data Checking'!FZ54)</f>
        <v>vNycnGWUpYeb3KNNoHrkGX</v>
      </c>
      <c r="EY54" t="str">
        <f>IF('Data Checking'!GA54="","",'Data Checking'!GA54)</f>
        <v/>
      </c>
      <c r="EZ54">
        <f>IF('Data Checking'!GB54="","",'Data Checking'!GB54)</f>
        <v>384452824</v>
      </c>
      <c r="FA54" t="str">
        <f>IF('Data Checking'!GC54="","",'Data Checking'!GC54)</f>
        <v>a3d3343a-4063-4b87-a4ea-abd444ea1e9c</v>
      </c>
      <c r="FB54">
        <f>IF('Data Checking'!GD54="","",'Data Checking'!GD54)</f>
        <v>44944.625659722216</v>
      </c>
      <c r="FC54" t="str">
        <f>IF('Data Checking'!GE54="","",'Data Checking'!GE54)</f>
        <v/>
      </c>
      <c r="FD54" t="str">
        <f>IF('Data Checking'!GF54="","",'Data Checking'!GF54)</f>
        <v/>
      </c>
      <c r="FE54" t="str">
        <f>IF('Data Checking'!GG54="","",'Data Checking'!GG54)</f>
        <v>submitted_via_web</v>
      </c>
      <c r="FF54" t="str">
        <f>IF('Data Checking'!GH54="","",'Data Checking'!GH54)</f>
        <v>reach_rdc_hsm_enqueteur</v>
      </c>
      <c r="FG54" t="str">
        <f>IF('Data Checking'!GI54="","",'Data Checking'!GI54)</f>
        <v/>
      </c>
      <c r="FH54">
        <f>IF('Data Checking'!GJ54="","",'Data Checking'!GJ54)</f>
        <v>99</v>
      </c>
    </row>
    <row r="55" spans="1:164" x14ac:dyDescent="0.25">
      <c r="A55">
        <f>IF('Data Checking'!D55="","",'Data Checking'!D55)</f>
        <v>44944</v>
      </c>
      <c r="B55">
        <f>IF('Data Checking'!E55="","",'Data Checking'!E55)</f>
        <v>44944.624587199083</v>
      </c>
      <c r="C55">
        <f>IF('Data Checking'!F55="","",'Data Checking'!F55)</f>
        <v>44944.651067384257</v>
      </c>
      <c r="D55" t="str">
        <f>IF('Data Checking'!I55="","",'Data Checking'!I55)</f>
        <v>audit.csv</v>
      </c>
      <c r="E55" t="str">
        <f>IF('Data Checking'!J55="","",'Data Checking'!J55)</f>
        <v>https://kc.humanitarianresponse.info/media/original?media_file=reachrdcdata%2Fattachments%2F03786f7074524bcf85122757f5105ae7%2F9f466168-3023-4a20-85c7-754e10783327%2Faudit.csv</v>
      </c>
      <c r="F55" t="str">
        <f>IF('Data Checking'!K55="","",'Data Checking'!K55)</f>
        <v/>
      </c>
      <c r="G55" t="str">
        <f>IF('Data Checking'!L55="","",'Data Checking'!L55)</f>
        <v/>
      </c>
      <c r="H55" t="str">
        <f>IF('Data Checking'!M55="","",'Data Checking'!M55)</f>
        <v>ENU14</v>
      </c>
      <c r="I55" t="str">
        <f>IF('Data Checking'!N55="","",'Data Checking'!N55)</f>
        <v>Kalemie</v>
      </c>
      <c r="J55" t="str">
        <f>IF('Data Checking'!O55="","",'Data Checking'!O55)</f>
        <v>Décembre</v>
      </c>
      <c r="K55" t="str">
        <f>IF('Data Checking'!P55="","",'Data Checking'!P55)</f>
        <v>Entretien à distance (appel téléphonique)</v>
      </c>
      <c r="L55">
        <f>IF('Data Checking'!Q55="","",'Data Checking'!Q55)</f>
        <v>817325155</v>
      </c>
      <c r="M55">
        <f>IF('Data Checking'!R55="","",'Data Checking'!R55)</f>
        <v>817325155</v>
      </c>
      <c r="N55" t="str">
        <f>IF('Data Checking'!S55="","",'Data Checking'!S55)</f>
        <v>Oui</v>
      </c>
      <c r="O55" t="str">
        <f>IF('Data Checking'!U55="","",'Data Checking'!U55)</f>
        <v/>
      </c>
      <c r="P55" t="str">
        <f>IF('Data Checking'!V55="","",'Data Checking'!V55)</f>
        <v/>
      </c>
      <c r="Q55" t="str">
        <f>IF('Data Checking'!W55="","",'Data Checking'!W55)</f>
        <v/>
      </c>
      <c r="R55" t="str">
        <f>IF('Data Checking'!X55="","",'Data Checking'!X55)</f>
        <v>Oui</v>
      </c>
      <c r="S55" t="str">
        <f>IF('Data Checking'!Z55="","",'Data Checking'!Z55)</f>
        <v/>
      </c>
      <c r="T55" t="str">
        <f>IF('Data Checking'!AA55="","",'Data Checking'!AA55)</f>
        <v/>
      </c>
      <c r="U55" t="str">
        <f>IF('Data Checking'!AB55="","",'Data Checking'!AB55)</f>
        <v>Maintenant</v>
      </c>
      <c r="V55" t="str">
        <f>IF('Data Checking'!AD55="","",'Data Checking'!AD55)</f>
        <v/>
      </c>
      <c r="W55" t="str">
        <f>IF('Data Checking'!AE55="","",'Data Checking'!AE55)</f>
        <v>EDUINE</v>
      </c>
      <c r="X55" t="str">
        <f>IF('Data Checking'!AF55="","",'Data Checking'!AF55)</f>
        <v>Femme</v>
      </c>
      <c r="Y55">
        <f>IF('Data Checking'!AG55="","",'Data Checking'!AG55)</f>
        <v>35</v>
      </c>
      <c r="Z55" t="str">
        <f>IF('Data Checking'!AH55="","",'Data Checking'!AH55)</f>
        <v>Commerçant</v>
      </c>
      <c r="AA55" t="str">
        <f>IF('Data Checking'!AI55="","",'Data Checking'!AI55)</f>
        <v/>
      </c>
      <c r="AB55" t="str">
        <f>IF('Data Checking'!AJ55="","",'Data Checking'!AJ55)</f>
        <v/>
      </c>
      <c r="AC55" t="str">
        <f>IF('Data Checking'!AK55="","",'Data Checking'!AK55)</f>
        <v/>
      </c>
      <c r="AD55" t="str">
        <f>IF('Data Checking'!AL55="","",'Data Checking'!AL55)</f>
        <v/>
      </c>
      <c r="AE55" t="str">
        <f>IF('Data Checking'!AM55="","",'Data Checking'!AM55)</f>
        <v/>
      </c>
      <c r="AF55" t="str">
        <f>IF('Data Checking'!AN55="","",'Data Checking'!AN55)</f>
        <v/>
      </c>
      <c r="AG55" t="str">
        <f>IF('Data Checking'!AO55="","",'Data Checking'!AO55)</f>
        <v/>
      </c>
      <c r="AH55" t="str">
        <f>IF('Data Checking'!AP55="","",'Data Checking'!AP55)</f>
        <v>Personne non déplacée (Autochtone)</v>
      </c>
      <c r="AI55" t="str">
        <f>IF('Data Checking'!AR55="","",'Data Checking'!AR55)</f>
        <v>Tanganyika</v>
      </c>
      <c r="AJ55" t="str">
        <f>IF('Data Checking'!AS55="","",'Data Checking'!AS55)</f>
        <v>Nyunzu</v>
      </c>
      <c r="AK55" t="str">
        <f>IF('Data Checking'!AT55="","",'Data Checking'!AT55)</f>
        <v>Kalala nzovu</v>
      </c>
      <c r="AL55" t="str">
        <f>IF('Data Checking'!AU55="","",'Data Checking'!AU55)</f>
        <v/>
      </c>
      <c r="AM55" t="str">
        <f>IF('Data Checking'!AV55="","",'Data Checking'!AV55)</f>
        <v>Kalala nzovu</v>
      </c>
      <c r="AN55" t="str">
        <f>IF('Data Checking'!AW55="","",'Data Checking'!AW55)</f>
        <v/>
      </c>
      <c r="AO55" t="str">
        <f>IF('Data Checking'!AX55="","",'Data Checking'!AX55)</f>
        <v>Oui</v>
      </c>
      <c r="AP55" t="str">
        <f>IF('Data Checking'!AY55="","",'Data Checking'!AY55)</f>
        <v>Tanganyika</v>
      </c>
      <c r="AQ55" t="str">
        <f>IF('Data Checking'!AZ55="","",'Data Checking'!AZ55)</f>
        <v>Nyunzu</v>
      </c>
      <c r="AR55" t="str">
        <f>IF('Data Checking'!BA55="","",'Data Checking'!BA55)</f>
        <v>Localité</v>
      </c>
      <c r="AS55" t="str">
        <f>IF('Data Checking'!BB55="","",'Data Checking'!BB55)</f>
        <v/>
      </c>
      <c r="AT55" t="str">
        <f>IF('Data Checking'!BC55="","",'Data Checking'!BC55)</f>
        <v/>
      </c>
      <c r="AU55" t="str">
        <f>IF('Data Checking'!BD55="","",'Data Checking'!BD55)</f>
        <v/>
      </c>
      <c r="AV55" t="str">
        <f>IF('Data Checking'!BE55="","",'Data Checking'!BE55)</f>
        <v>Kalala nzovu</v>
      </c>
      <c r="AW55" t="str">
        <f>IF('Data Checking'!BF55="","",'Data Checking'!BF55)</f>
        <v/>
      </c>
      <c r="AX55" t="str">
        <f>IF('Data Checking'!BG55="","",'Data Checking'!BG55)</f>
        <v>Kalala nzovu</v>
      </c>
      <c r="AY55" t="str">
        <f>IF('Data Checking'!BH55="","",'Data Checking'!BH55)</f>
        <v>Non</v>
      </c>
      <c r="AZ55" t="str">
        <f>IF('Data Checking'!BI55="","",'Data Checking'!BI55)</f>
        <v/>
      </c>
      <c r="BA55" t="str">
        <f>IF('Data Checking'!BJ55="","",'Data Checking'!BJ55)</f>
        <v>Oui</v>
      </c>
      <c r="BB55" t="str">
        <f>IF('Data Checking'!BK55="","",'Data Checking'!BK55)</f>
        <v>Oui</v>
      </c>
      <c r="BC55" t="str">
        <f>IF('Data Checking'!BL55="","",'Data Checking'!BL55)</f>
        <v/>
      </c>
      <c r="BD55" t="str">
        <f>IF('Data Checking'!BM55="","",'Data Checking'!BM55)</f>
        <v/>
      </c>
      <c r="BE55" t="str">
        <f>IF('Data Checking'!BN55="","",'Data Checking'!BN55)</f>
        <v/>
      </c>
      <c r="BF55" t="str">
        <f>IF('Data Checking'!BO55="","",'Data Checking'!BO55)</f>
        <v/>
      </c>
      <c r="BG55" t="str">
        <f>IF('Data Checking'!BP55="","",'Data Checking'!BP55)</f>
        <v/>
      </c>
      <c r="BH55" t="str">
        <f>IF('Data Checking'!BQ55="","",'Data Checking'!BQ55)</f>
        <v>TENGU</v>
      </c>
      <c r="BI55" t="str">
        <f>IF('Data Checking'!BR55="","",'Data Checking'!BR55)</f>
        <v/>
      </c>
      <c r="BJ55" t="str">
        <f>IF('Data Checking'!BS55="","",'Data Checking'!BS55)</f>
        <v>Oui</v>
      </c>
      <c r="BK55" t="str">
        <f>IF('Data Checking'!BT55="","",'Data Checking'!BT55)</f>
        <v>Oui</v>
      </c>
      <c r="BL55" t="str">
        <f>IF('Data Checking'!BV55="","",'Data Checking'!BV55)</f>
        <v/>
      </c>
      <c r="BM55" t="str">
        <f>IF('Data Checking'!BW55="","",'Data Checking'!BW55)</f>
        <v/>
      </c>
      <c r="BN55" t="str">
        <f>IF('Data Checking'!BX55="","",'Data Checking'!BX55)</f>
        <v>Oui</v>
      </c>
      <c r="BO55" t="str">
        <f>IF('Data Checking'!BY55="","",'Data Checking'!BY55)</f>
        <v>Oui</v>
      </c>
      <c r="BP55" t="str">
        <f>IF('Data Checking'!BZ55="","",'Data Checking'!BZ55)</f>
        <v>Oui</v>
      </c>
      <c r="BQ55" t="str">
        <f>IF('Data Checking'!CA55="","",'Data Checking'!CA55)</f>
        <v>Non</v>
      </c>
      <c r="BR55" t="str">
        <f>IF('Data Checking'!CB55="","",'Data Checking'!CB55)</f>
        <v>Non</v>
      </c>
      <c r="BS55" t="str">
        <f>IF('Data Checking'!CC55="","",'Data Checking'!CC55)</f>
        <v/>
      </c>
      <c r="BT55" t="str">
        <f>IF('Data Checking'!CD55="","",'Data Checking'!CD55)</f>
        <v>Communauté hôte (=Autochtones)</v>
      </c>
      <c r="BU55" t="str">
        <f>IF('Data Checking'!CE55="","",'Data Checking'!CE55)</f>
        <v>3</v>
      </c>
      <c r="BV55" t="str">
        <f>IF('Data Checking'!CF55="","",'Data Checking'!CF55)</f>
        <v>Oui</v>
      </c>
      <c r="BW55" t="str">
        <f>IF('Data Checking'!CG55="","",'Data Checking'!CG55)</f>
        <v>Personnes déplacées (PDI)</v>
      </c>
      <c r="BX55">
        <f>IF('Data Checking'!CK55="","",'Data Checking'!CK55)</f>
        <v>0</v>
      </c>
      <c r="BY55">
        <f>IF('Data Checking'!CL55="","",'Data Checking'!CL55)</f>
        <v>1</v>
      </c>
      <c r="BZ55">
        <f>IF('Data Checking'!CM55="","",'Data Checking'!CM55)</f>
        <v>0</v>
      </c>
      <c r="CA55">
        <f>IF('Data Checking'!CN55="","",'Data Checking'!CN55)</f>
        <v>0</v>
      </c>
      <c r="CB55">
        <f>IF('Data Checking'!CO55="","",'Data Checking'!CO55)</f>
        <v>0</v>
      </c>
      <c r="CC55" t="str">
        <f>IF('Data Checking'!CP55="","",'Data Checking'!CP55)</f>
        <v>0.4972677088125933</v>
      </c>
      <c r="CD55" t="str">
        <f>IF('Data Checking'!CQ55="","",'Data Checking'!CQ55)</f>
        <v/>
      </c>
      <c r="CE55" t="str">
        <f>IF('Data Checking'!CR55="","",'Data Checking'!CR55)</f>
        <v>1</v>
      </c>
      <c r="CF55" t="str">
        <f>IF('Data Checking'!CS55="","",'Data Checking'!CS55)</f>
        <v/>
      </c>
      <c r="CG55" t="str">
        <f>IF('Data Checking'!CT55="","",'Data Checking'!CT55)</f>
        <v/>
      </c>
      <c r="CH55">
        <f>IF('Data Checking'!CU55="","",'Data Checking'!CU55)</f>
        <v>0</v>
      </c>
      <c r="CI55">
        <f>IF('Data Checking'!CW55="","",'Data Checking'!CW55)</f>
        <v>0</v>
      </c>
      <c r="CJ55">
        <f>IF('Data Checking'!CY55="","",'Data Checking'!CY55)</f>
        <v>0</v>
      </c>
      <c r="CK55">
        <f>IF('Data Checking'!DA55="","",'Data Checking'!DA55)</f>
        <v>0</v>
      </c>
      <c r="CL55">
        <f>IF('Data Checking'!DC55="","",'Data Checking'!DC55)</f>
        <v>0</v>
      </c>
      <c r="CM55">
        <f>IF('Data Checking'!DE55="","",'Data Checking'!DE55)</f>
        <v>0</v>
      </c>
      <c r="CN55">
        <f>IF('Data Checking'!DG55="","",'Data Checking'!DG55)</f>
        <v>0</v>
      </c>
      <c r="CO55">
        <f>IF('Data Checking'!DI55="","",'Data Checking'!DI55)</f>
        <v>5</v>
      </c>
      <c r="CP55">
        <f>IF('Data Checking'!DK55="","",'Data Checking'!DK55)</f>
        <v>0</v>
      </c>
      <c r="CQ55">
        <f>IF('Data Checking'!DL55="","",'Data Checking'!DL55)</f>
        <v>0</v>
      </c>
      <c r="CR55">
        <f>IF('Data Checking'!DM55="","",'Data Checking'!DM55)</f>
        <v>5</v>
      </c>
      <c r="CS55">
        <f>IF('Data Checking'!DN55="","",'Data Checking'!DN55)</f>
        <v>0</v>
      </c>
      <c r="CT55">
        <f>IF('Data Checking'!DO55="","",'Data Checking'!DO55)</f>
        <v>1</v>
      </c>
      <c r="CU55">
        <f>IF('Data Checking'!DP55="","",'Data Checking'!DP55)</f>
        <v>1</v>
      </c>
      <c r="CV55" t="str">
        <f>IF('Data Checking'!DQ55="","",'Data Checking'!DQ55)</f>
        <v/>
      </c>
      <c r="CW55" t="str">
        <f>IF('Data Checking'!DR55="","",'Data Checking'!DR55)</f>
        <v/>
      </c>
      <c r="CX55" t="str">
        <f>IF('Data Checking'!DS55="","",'Data Checking'!DS55)</f>
        <v/>
      </c>
      <c r="CY55" t="str">
        <f>IF('Data Checking'!DT55="","",'Data Checking'!DT55)</f>
        <v/>
      </c>
      <c r="CZ55" t="str">
        <f>IF('Data Checking'!DU55="","",'Data Checking'!DU55)</f>
        <v/>
      </c>
      <c r="DA55" t="str">
        <f>IF('Data Checking'!DV55="","",'Data Checking'!DV55)</f>
        <v/>
      </c>
      <c r="DB55" t="str">
        <f>IF('Data Checking'!DW55="","",'Data Checking'!DW55)</f>
        <v/>
      </c>
      <c r="DC55" t="str">
        <f>IF('Data Checking'!DY55="","",'Data Checking'!DY55)</f>
        <v/>
      </c>
      <c r="DD55" t="str">
        <f>IF('Data Checking'!EA55="","",'Data Checking'!EA55)</f>
        <v/>
      </c>
      <c r="DE55" t="str">
        <f>IF('Data Checking'!EC55="","",'Data Checking'!EC55)</f>
        <v/>
      </c>
      <c r="DF55" t="str">
        <f>IF('Data Checking'!EE55="","",'Data Checking'!EE55)</f>
        <v/>
      </c>
      <c r="DG55" t="str">
        <f>IF('Data Checking'!EG55="","",'Data Checking'!EG55)</f>
        <v/>
      </c>
      <c r="DH55" t="str">
        <f>IF('Data Checking'!EI55="","",'Data Checking'!EI55)</f>
        <v/>
      </c>
      <c r="DI55" t="str">
        <f>IF('Data Checking'!EJ55="","",'Data Checking'!EJ55)</f>
        <v/>
      </c>
      <c r="DJ55" t="str">
        <f>IF('Data Checking'!EK55="","",'Data Checking'!EK55)</f>
        <v/>
      </c>
      <c r="DK55" t="str">
        <f>IF('Data Checking'!EL55="","",'Data Checking'!EL55)</f>
        <v/>
      </c>
      <c r="DL55" t="str">
        <f>IF('Data Checking'!EM55="","",'Data Checking'!EM55)</f>
        <v/>
      </c>
      <c r="DM55" t="str">
        <f>IF('Data Checking'!EN55="","",'Data Checking'!EN55)</f>
        <v/>
      </c>
      <c r="DN55" t="str">
        <f>IF('Data Checking'!EO55="","",'Data Checking'!EO55)</f>
        <v>Non</v>
      </c>
      <c r="DO55" t="str">
        <f>IF('Data Checking'!EP55="","",'Data Checking'!EP55)</f>
        <v/>
      </c>
      <c r="DP55" t="str">
        <f>IF('Data Checking'!ER55="","",'Data Checking'!ER55)</f>
        <v/>
      </c>
      <c r="DQ55" t="str">
        <f>IF('Data Checking'!ES55="","",'Data Checking'!ES55)</f>
        <v/>
      </c>
      <c r="DR55" t="str">
        <f>IF('Data Checking'!ET55="","",'Data Checking'!ET55)</f>
        <v/>
      </c>
      <c r="DS55" t="str">
        <f>IF('Data Checking'!EU55="","",'Data Checking'!EU55)</f>
        <v/>
      </c>
      <c r="DT55" t="str">
        <f>IF('Data Checking'!EV55="","",'Data Checking'!EV55)</f>
        <v>Appel téléphonique</v>
      </c>
      <c r="DU55">
        <f>IF('Data Checking'!EW55="","",'Data Checking'!EW55)</f>
        <v>0</v>
      </c>
      <c r="DV55">
        <f>IF('Data Checking'!EX55="","",'Data Checking'!EX55)</f>
        <v>0</v>
      </c>
      <c r="DW55">
        <f>IF('Data Checking'!EY55="","",'Data Checking'!EY55)</f>
        <v>0</v>
      </c>
      <c r="DX55">
        <f>IF('Data Checking'!EZ55="","",'Data Checking'!EZ55)</f>
        <v>0</v>
      </c>
      <c r="DY55">
        <f>IF('Data Checking'!FA55="","",'Data Checking'!FA55)</f>
        <v>0</v>
      </c>
      <c r="DZ55">
        <f>IF('Data Checking'!FB55="","",'Data Checking'!FB55)</f>
        <v>1</v>
      </c>
      <c r="EA55">
        <f>IF('Data Checking'!FC55="","",'Data Checking'!FC55)</f>
        <v>0</v>
      </c>
      <c r="EB55">
        <f>IF('Data Checking'!FD55="","",'Data Checking'!FD55)</f>
        <v>0</v>
      </c>
      <c r="EC55">
        <f>IF('Data Checking'!FE55="","",'Data Checking'!FE55)</f>
        <v>0</v>
      </c>
      <c r="ED55">
        <f>IF('Data Checking'!FF55="","",'Data Checking'!FF55)</f>
        <v>0</v>
      </c>
      <c r="EE55">
        <f>IF('Data Checking'!FG55="","",'Data Checking'!FG55)</f>
        <v>0</v>
      </c>
      <c r="EF55">
        <f>IF('Data Checking'!FH55="","",'Data Checking'!FH55)</f>
        <v>0</v>
      </c>
      <c r="EG55">
        <f>IF('Data Checking'!FI55="","",'Data Checking'!FI55)</f>
        <v>0</v>
      </c>
      <c r="EH55" t="str">
        <f>IF('Data Checking'!FJ55="","",'Data Checking'!FJ55)</f>
        <v/>
      </c>
      <c r="EI55" t="str">
        <f>IF('Data Checking'!FK55="","",'Data Checking'!FK55)</f>
        <v>Information sur l'accès à l'assistance humanitaire</v>
      </c>
      <c r="EJ55" t="str">
        <f>IF('Data Checking'!FL55="","",'Data Checking'!FL55)</f>
        <v/>
      </c>
      <c r="EK55" t="str">
        <f>IF('Data Checking'!FM55="","",'Data Checking'!FM55)</f>
        <v>Oui</v>
      </c>
      <c r="EL55" t="str">
        <f>IF('Data Checking'!FN55="","",'Data Checking'!FN55)</f>
        <v/>
      </c>
      <c r="EM55" t="str">
        <f>IF('Data Checking'!FO55="","",'Data Checking'!FO55)</f>
        <v>Oui</v>
      </c>
      <c r="EN55" t="str">
        <f>IF('Data Checking'!FP55="","",'Data Checking'!FP55)</f>
        <v/>
      </c>
      <c r="EO55" t="str">
        <f>IF('Data Checking'!FQ55="","",'Data Checking'!FQ55)</f>
        <v/>
      </c>
      <c r="EP55" t="str">
        <f>IF('Data Checking'!FR55="","",'Data Checking'!FR55)</f>
        <v/>
      </c>
      <c r="EQ55" t="str">
        <f>IF('Data Checking'!FS55="","",'Data Checking'!FS55)</f>
        <v>Kalala nzovu</v>
      </c>
      <c r="ER55">
        <f>IF('Data Checking'!FT55="","",'Data Checking'!FT55)</f>
        <v>4</v>
      </c>
      <c r="ES55" t="str">
        <f>IF('Data Checking'!FU55="","",'Data Checking'!FU55)</f>
        <v>Bonne collaboration</v>
      </c>
      <c r="ET55" t="str">
        <f>IF('Data Checking'!FV55="","",'Data Checking'!FV55)</f>
        <v>vWvJfH3sDSZM3uC5W82MGH</v>
      </c>
      <c r="EU55" t="str">
        <f>IF('Data Checking'!FW55="","",'Data Checking'!FW55)</f>
        <v>v89tPMrAjVHLSntiBQ22UJ</v>
      </c>
      <c r="EV55" t="str">
        <f>IF('Data Checking'!FX55="","",'Data Checking'!FX55)</f>
        <v>v5AfrSZTqajduwJVMoNG7f</v>
      </c>
      <c r="EW55" t="str">
        <f>IF('Data Checking'!FY55="","",'Data Checking'!FY55)</f>
        <v>vbptduBAghB4e4bMMgdQUc</v>
      </c>
      <c r="EX55" t="str">
        <f>IF('Data Checking'!FZ55="","",'Data Checking'!FZ55)</f>
        <v>vNycnGWUpYeb3KNNoHrkGX</v>
      </c>
      <c r="EY55" t="str">
        <f>IF('Data Checking'!GA55="","",'Data Checking'!GA55)</f>
        <v/>
      </c>
      <c r="EZ55">
        <f>IF('Data Checking'!GB55="","",'Data Checking'!GB55)</f>
        <v>384452909</v>
      </c>
      <c r="FA55" t="str">
        <f>IF('Data Checking'!GC55="","",'Data Checking'!GC55)</f>
        <v>9f466168-3023-4a20-85c7-754e10783327</v>
      </c>
      <c r="FB55">
        <f>IF('Data Checking'!GD55="","",'Data Checking'!GD55)</f>
        <v>44944.625821759262</v>
      </c>
      <c r="FC55" t="str">
        <f>IF('Data Checking'!GE55="","",'Data Checking'!GE55)</f>
        <v/>
      </c>
      <c r="FD55" t="str">
        <f>IF('Data Checking'!GF55="","",'Data Checking'!GF55)</f>
        <v/>
      </c>
      <c r="FE55" t="str">
        <f>IF('Data Checking'!GG55="","",'Data Checking'!GG55)</f>
        <v>submitted_via_web</v>
      </c>
      <c r="FF55" t="str">
        <f>IF('Data Checking'!GH55="","",'Data Checking'!GH55)</f>
        <v>reach_rdc_hsm_enqueteur</v>
      </c>
      <c r="FG55" t="str">
        <f>IF('Data Checking'!GI55="","",'Data Checking'!GI55)</f>
        <v/>
      </c>
      <c r="FH55">
        <f>IF('Data Checking'!GJ55="","",'Data Checking'!GJ55)</f>
        <v>100</v>
      </c>
    </row>
    <row r="56" spans="1:164" x14ac:dyDescent="0.25">
      <c r="A56">
        <f>IF('Data Checking'!D56="","",'Data Checking'!D56)</f>
        <v>44944</v>
      </c>
      <c r="B56">
        <f>IF('Data Checking'!E56="","",'Data Checking'!E56)</f>
        <v>44944.575333611108</v>
      </c>
      <c r="C56">
        <f>IF('Data Checking'!F56="","",'Data Checking'!F56)</f>
        <v>44944.606618819453</v>
      </c>
      <c r="D56" t="str">
        <f>IF('Data Checking'!I56="","",'Data Checking'!I56)</f>
        <v>audit.csv</v>
      </c>
      <c r="E56" t="str">
        <f>IF('Data Checking'!J56="","",'Data Checking'!J56)</f>
        <v>https://kc.humanitarianresponse.info/media/original?media_file=reachrdcdata%2Fattachments%2F03786f7074524bcf85122757f5105ae7%2Fc41b32cd-3cbd-43b9-a2e8-87264a8bc12a%2Faudit.csv</v>
      </c>
      <c r="F56" t="str">
        <f>IF('Data Checking'!K56="","",'Data Checking'!K56)</f>
        <v/>
      </c>
      <c r="G56" t="str">
        <f>IF('Data Checking'!L56="","",'Data Checking'!L56)</f>
        <v/>
      </c>
      <c r="H56" t="str">
        <f>IF('Data Checking'!M56="","",'Data Checking'!M56)</f>
        <v>ENU8</v>
      </c>
      <c r="I56" t="str">
        <f>IF('Data Checking'!N56="","",'Data Checking'!N56)</f>
        <v>Kalemie</v>
      </c>
      <c r="J56" t="str">
        <f>IF('Data Checking'!O56="","",'Data Checking'!O56)</f>
        <v>Décembre</v>
      </c>
      <c r="K56" t="str">
        <f>IF('Data Checking'!P56="","",'Data Checking'!P56)</f>
        <v>Entretien à distance (appel téléphonique)</v>
      </c>
      <c r="L56">
        <f>IF('Data Checking'!Q56="","",'Data Checking'!Q56)</f>
        <v>822608242</v>
      </c>
      <c r="M56">
        <f>IF('Data Checking'!R56="","",'Data Checking'!R56)</f>
        <v>822608242</v>
      </c>
      <c r="N56" t="str">
        <f>IF('Data Checking'!S56="","",'Data Checking'!S56)</f>
        <v>Oui</v>
      </c>
      <c r="O56" t="str">
        <f>IF('Data Checking'!U56="","",'Data Checking'!U56)</f>
        <v/>
      </c>
      <c r="P56" t="str">
        <f>IF('Data Checking'!V56="","",'Data Checking'!V56)</f>
        <v/>
      </c>
      <c r="Q56" t="str">
        <f>IF('Data Checking'!W56="","",'Data Checking'!W56)</f>
        <v/>
      </c>
      <c r="R56" t="str">
        <f>IF('Data Checking'!X56="","",'Data Checking'!X56)</f>
        <v>Oui</v>
      </c>
      <c r="S56" t="str">
        <f>IF('Data Checking'!Z56="","",'Data Checking'!Z56)</f>
        <v/>
      </c>
      <c r="T56" t="str">
        <f>IF('Data Checking'!AA56="","",'Data Checking'!AA56)</f>
        <v/>
      </c>
      <c r="U56" t="str">
        <f>IF('Data Checking'!AB56="","",'Data Checking'!AB56)</f>
        <v>Maintenant</v>
      </c>
      <c r="V56" t="str">
        <f>IF('Data Checking'!AD56="","",'Data Checking'!AD56)</f>
        <v/>
      </c>
      <c r="W56" t="str">
        <f>IF('Data Checking'!AE56="","",'Data Checking'!AE56)</f>
        <v>Ngoy alphonse</v>
      </c>
      <c r="X56" t="str">
        <f>IF('Data Checking'!AF56="","",'Data Checking'!AF56)</f>
        <v>Homme</v>
      </c>
      <c r="Y56">
        <f>IF('Data Checking'!AG56="","",'Data Checking'!AG56)</f>
        <v>50</v>
      </c>
      <c r="Z56" t="str">
        <f>IF('Data Checking'!AH56="","",'Data Checking'!AH56)</f>
        <v>Agriculteur</v>
      </c>
      <c r="AA56" t="str">
        <f>IF('Data Checking'!AI56="","",'Data Checking'!AI56)</f>
        <v/>
      </c>
      <c r="AB56" t="str">
        <f>IF('Data Checking'!AJ56="","",'Data Checking'!AJ56)</f>
        <v/>
      </c>
      <c r="AC56" t="str">
        <f>IF('Data Checking'!AK56="","",'Data Checking'!AK56)</f>
        <v/>
      </c>
      <c r="AD56" t="str">
        <f>IF('Data Checking'!AL56="","",'Data Checking'!AL56)</f>
        <v/>
      </c>
      <c r="AE56" t="str">
        <f>IF('Data Checking'!AM56="","",'Data Checking'!AM56)</f>
        <v/>
      </c>
      <c r="AF56" t="str">
        <f>IF('Data Checking'!AN56="","",'Data Checking'!AN56)</f>
        <v/>
      </c>
      <c r="AG56" t="str">
        <f>IF('Data Checking'!AO56="","",'Data Checking'!AO56)</f>
        <v/>
      </c>
      <c r="AH56" t="str">
        <f>IF('Data Checking'!AP56="","",'Data Checking'!AP56)</f>
        <v>Personne non déplacée (Autochtone)</v>
      </c>
      <c r="AI56" t="str">
        <f>IF('Data Checking'!AR56="","",'Data Checking'!AR56)</f>
        <v>Tanganyika</v>
      </c>
      <c r="AJ56" t="str">
        <f>IF('Data Checking'!AS56="","",'Data Checking'!AS56)</f>
        <v>Nyunzu</v>
      </c>
      <c r="AK56" t="str">
        <f>IF('Data Checking'!AT56="","",'Data Checking'!AT56)</f>
        <v>Katanga</v>
      </c>
      <c r="AL56" t="str">
        <f>IF('Data Checking'!AU56="","",'Data Checking'!AU56)</f>
        <v/>
      </c>
      <c r="AM56" t="str">
        <f>IF('Data Checking'!AV56="","",'Data Checking'!AV56)</f>
        <v>Katanga</v>
      </c>
      <c r="AN56" t="str">
        <f>IF('Data Checking'!AW56="","",'Data Checking'!AW56)</f>
        <v/>
      </c>
      <c r="AO56" t="str">
        <f>IF('Data Checking'!AX56="","",'Data Checking'!AX56)</f>
        <v>Oui</v>
      </c>
      <c r="AP56" t="str">
        <f>IF('Data Checking'!AY56="","",'Data Checking'!AY56)</f>
        <v>Tanganyika</v>
      </c>
      <c r="AQ56" t="str">
        <f>IF('Data Checking'!AZ56="","",'Data Checking'!AZ56)</f>
        <v>Nyunzu</v>
      </c>
      <c r="AR56" t="str">
        <f>IF('Data Checking'!BA56="","",'Data Checking'!BA56)</f>
        <v>Localité</v>
      </c>
      <c r="AS56" t="str">
        <f>IF('Data Checking'!BB56="","",'Data Checking'!BB56)</f>
        <v/>
      </c>
      <c r="AT56" t="str">
        <f>IF('Data Checking'!BC56="","",'Data Checking'!BC56)</f>
        <v/>
      </c>
      <c r="AU56" t="str">
        <f>IF('Data Checking'!BD56="","",'Data Checking'!BD56)</f>
        <v/>
      </c>
      <c r="AV56" t="str">
        <f>IF('Data Checking'!BE56="","",'Data Checking'!BE56)</f>
        <v>Katanga</v>
      </c>
      <c r="AW56" t="str">
        <f>IF('Data Checking'!BF56="","",'Data Checking'!BF56)</f>
        <v/>
      </c>
      <c r="AX56" t="str">
        <f>IF('Data Checking'!BG56="","",'Data Checking'!BG56)</f>
        <v>Katanga</v>
      </c>
      <c r="AY56" t="str">
        <f>IF('Data Checking'!BH56="","",'Data Checking'!BH56)</f>
        <v>Non</v>
      </c>
      <c r="AZ56" t="str">
        <f>IF('Data Checking'!BI56="","",'Data Checking'!BI56)</f>
        <v/>
      </c>
      <c r="BA56" t="str">
        <f>IF('Data Checking'!BJ56="","",'Data Checking'!BJ56)</f>
        <v>Oui</v>
      </c>
      <c r="BB56" t="str">
        <f>IF('Data Checking'!BK56="","",'Data Checking'!BK56)</f>
        <v>Oui</v>
      </c>
      <c r="BC56" t="str">
        <f>IF('Data Checking'!BL56="","",'Data Checking'!BL56)</f>
        <v/>
      </c>
      <c r="BD56" t="str">
        <f>IF('Data Checking'!BM56="","",'Data Checking'!BM56)</f>
        <v/>
      </c>
      <c r="BE56" t="str">
        <f>IF('Data Checking'!BN56="","",'Data Checking'!BN56)</f>
        <v/>
      </c>
      <c r="BF56" t="str">
        <f>IF('Data Checking'!BO56="","",'Data Checking'!BO56)</f>
        <v/>
      </c>
      <c r="BG56" t="str">
        <f>IF('Data Checking'!BP56="","",'Data Checking'!BP56)</f>
        <v/>
      </c>
      <c r="BH56" t="str">
        <f>IF('Data Checking'!BQ56="","",'Data Checking'!BQ56)</f>
        <v>Autre (Spécifier)</v>
      </c>
      <c r="BI56" t="str">
        <f>IF('Data Checking'!BR56="","",'Data Checking'!BR56)</f>
        <v>Bayoro</v>
      </c>
      <c r="BJ56" t="str">
        <f>IF('Data Checking'!BS56="","",'Data Checking'!BS56)</f>
        <v>Oui</v>
      </c>
      <c r="BK56" t="str">
        <f>IF('Data Checking'!BT56="","",'Data Checking'!BT56)</f>
        <v>Oui</v>
      </c>
      <c r="BL56" t="str">
        <f>IF('Data Checking'!BV56="","",'Data Checking'!BV56)</f>
        <v/>
      </c>
      <c r="BM56" t="str">
        <f>IF('Data Checking'!BW56="","",'Data Checking'!BW56)</f>
        <v/>
      </c>
      <c r="BN56" t="str">
        <f>IF('Data Checking'!BX56="","",'Data Checking'!BX56)</f>
        <v>Oui</v>
      </c>
      <c r="BO56" t="str">
        <f>IF('Data Checking'!BY56="","",'Data Checking'!BY56)</f>
        <v>Oui</v>
      </c>
      <c r="BP56" t="str">
        <f>IF('Data Checking'!BZ56="","",'Data Checking'!BZ56)</f>
        <v>Non</v>
      </c>
      <c r="BQ56" t="str">
        <f>IF('Data Checking'!CA56="","",'Data Checking'!CA56)</f>
        <v>Non</v>
      </c>
      <c r="BR56" t="str">
        <f>IF('Data Checking'!CB56="","",'Data Checking'!CB56)</f>
        <v>Non</v>
      </c>
      <c r="BS56" t="str">
        <f>IF('Data Checking'!CC56="","",'Data Checking'!CC56)</f>
        <v/>
      </c>
      <c r="BT56" t="str">
        <f>IF('Data Checking'!CD56="","",'Data Checking'!CD56)</f>
        <v>Communauté hôte (=Autochtones)</v>
      </c>
      <c r="BU56" t="str">
        <f>IF('Data Checking'!CE56="","",'Data Checking'!CE56)</f>
        <v>2</v>
      </c>
      <c r="BV56" t="str">
        <f>IF('Data Checking'!CF56="","",'Data Checking'!CF56)</f>
        <v>Oui</v>
      </c>
      <c r="BW56" t="str">
        <f>IF('Data Checking'!CG56="","",'Data Checking'!CG56)</f>
        <v>Communauté hôte (=Autochtones)</v>
      </c>
      <c r="BX56">
        <f>IF('Data Checking'!CK56="","",'Data Checking'!CK56)</f>
        <v>1</v>
      </c>
      <c r="BY56">
        <f>IF('Data Checking'!CL56="","",'Data Checking'!CL56)</f>
        <v>0</v>
      </c>
      <c r="BZ56">
        <f>IF('Data Checking'!CM56="","",'Data Checking'!CM56)</f>
        <v>0</v>
      </c>
      <c r="CA56">
        <f>IF('Data Checking'!CN56="","",'Data Checking'!CN56)</f>
        <v>0</v>
      </c>
      <c r="CB56">
        <f>IF('Data Checking'!CO56="","",'Data Checking'!CO56)</f>
        <v>0</v>
      </c>
      <c r="CC56" t="str">
        <f>IF('Data Checking'!CP56="","",'Data Checking'!CP56)</f>
        <v>0.31004951585293805</v>
      </c>
      <c r="CD56" t="str">
        <f>IF('Data Checking'!CQ56="","",'Data Checking'!CQ56)</f>
        <v/>
      </c>
      <c r="CE56" t="str">
        <f>IF('Data Checking'!CR56="","",'Data Checking'!CR56)</f>
        <v>1</v>
      </c>
      <c r="CF56" t="str">
        <f>IF('Data Checking'!CS56="","",'Data Checking'!CS56)</f>
        <v/>
      </c>
      <c r="CG56" t="str">
        <f>IF('Data Checking'!CT56="","",'Data Checking'!CT56)</f>
        <v/>
      </c>
      <c r="CH56">
        <f>IF('Data Checking'!CU56="","",'Data Checking'!CU56)</f>
        <v>3</v>
      </c>
      <c r="CI56">
        <f>IF('Data Checking'!CW56="","",'Data Checking'!CW56)</f>
        <v>1</v>
      </c>
      <c r="CJ56">
        <f>IF('Data Checking'!CY56="","",'Data Checking'!CY56)</f>
        <v>1</v>
      </c>
      <c r="CK56">
        <f>IF('Data Checking'!DA56="","",'Data Checking'!DA56)</f>
        <v>1</v>
      </c>
      <c r="CL56">
        <f>IF('Data Checking'!DC56="","",'Data Checking'!DC56)</f>
        <v>1</v>
      </c>
      <c r="CM56">
        <f>IF('Data Checking'!DE56="","",'Data Checking'!DE56)</f>
        <v>2</v>
      </c>
      <c r="CN56">
        <f>IF('Data Checking'!DG56="","",'Data Checking'!DG56)</f>
        <v>3</v>
      </c>
      <c r="CO56">
        <f>IF('Data Checking'!DI56="","",'Data Checking'!DI56)</f>
        <v>20</v>
      </c>
      <c r="CP56">
        <f>IF('Data Checking'!DK56="","",'Data Checking'!DK56)</f>
        <v>13</v>
      </c>
      <c r="CQ56">
        <f>IF('Data Checking'!DL56="","",'Data Checking'!DL56)</f>
        <v>15</v>
      </c>
      <c r="CR56">
        <f>IF('Data Checking'!DM56="","",'Data Checking'!DM56)</f>
        <v>80</v>
      </c>
      <c r="CS56">
        <f>IF('Data Checking'!DN56="","",'Data Checking'!DN56)</f>
        <v>25</v>
      </c>
      <c r="CT56">
        <f>IF('Data Checking'!DO56="","",'Data Checking'!DO56)</f>
        <v>30</v>
      </c>
      <c r="CU56">
        <f>IF('Data Checking'!DP56="","",'Data Checking'!DP56)</f>
        <v>5</v>
      </c>
      <c r="CV56" t="str">
        <f>IF('Data Checking'!DQ56="","",'Data Checking'!DQ56)</f>
        <v/>
      </c>
      <c r="CW56" t="str">
        <f>IF('Data Checking'!DR56="","",'Data Checking'!DR56)</f>
        <v/>
      </c>
      <c r="CX56" t="str">
        <f>IF('Data Checking'!DS56="","",'Data Checking'!DS56)</f>
        <v/>
      </c>
      <c r="CY56" t="str">
        <f>IF('Data Checking'!DT56="","",'Data Checking'!DT56)</f>
        <v/>
      </c>
      <c r="CZ56" t="str">
        <f>IF('Data Checking'!DU56="","",'Data Checking'!DU56)</f>
        <v/>
      </c>
      <c r="DA56" t="str">
        <f>IF('Data Checking'!DV56="","",'Data Checking'!DV56)</f>
        <v/>
      </c>
      <c r="DB56" t="str">
        <f>IF('Data Checking'!DW56="","",'Data Checking'!DW56)</f>
        <v/>
      </c>
      <c r="DC56" t="str">
        <f>IF('Data Checking'!DY56="","",'Data Checking'!DY56)</f>
        <v/>
      </c>
      <c r="DD56" t="str">
        <f>IF('Data Checking'!EA56="","",'Data Checking'!EA56)</f>
        <v/>
      </c>
      <c r="DE56" t="str">
        <f>IF('Data Checking'!EC56="","",'Data Checking'!EC56)</f>
        <v/>
      </c>
      <c r="DF56" t="str">
        <f>IF('Data Checking'!EE56="","",'Data Checking'!EE56)</f>
        <v/>
      </c>
      <c r="DG56" t="str">
        <f>IF('Data Checking'!EG56="","",'Data Checking'!EG56)</f>
        <v/>
      </c>
      <c r="DH56" t="str">
        <f>IF('Data Checking'!EI56="","",'Data Checking'!EI56)</f>
        <v/>
      </c>
      <c r="DI56" t="str">
        <f>IF('Data Checking'!EJ56="","",'Data Checking'!EJ56)</f>
        <v/>
      </c>
      <c r="DJ56" t="str">
        <f>IF('Data Checking'!EK56="","",'Data Checking'!EK56)</f>
        <v/>
      </c>
      <c r="DK56" t="str">
        <f>IF('Data Checking'!EL56="","",'Data Checking'!EL56)</f>
        <v/>
      </c>
      <c r="DL56" t="str">
        <f>IF('Data Checking'!EM56="","",'Data Checking'!EM56)</f>
        <v/>
      </c>
      <c r="DM56" t="str">
        <f>IF('Data Checking'!EN56="","",'Data Checking'!EN56)</f>
        <v/>
      </c>
      <c r="DN56" t="str">
        <f>IF('Data Checking'!EO56="","",'Data Checking'!EO56)</f>
        <v>Oui</v>
      </c>
      <c r="DO56">
        <f>IF('Data Checking'!EP56="","",'Data Checking'!EP56)</f>
        <v>8</v>
      </c>
      <c r="DP56">
        <f>IF('Data Checking'!ER56="","",'Data Checking'!ER56)</f>
        <v>8</v>
      </c>
      <c r="DQ56">
        <f>IF('Data Checking'!ES56="","",'Data Checking'!ES56)</f>
        <v>3</v>
      </c>
      <c r="DR56">
        <f>IF('Data Checking'!ET56="","",'Data Checking'!ET56)</f>
        <v>1</v>
      </c>
      <c r="DS56" t="str">
        <f>IF('Data Checking'!EU56="","",'Data Checking'!EU56)</f>
        <v/>
      </c>
      <c r="DT56" t="str">
        <f>IF('Data Checking'!EV56="","",'Data Checking'!EV56)</f>
        <v>Station de radio</v>
      </c>
      <c r="DU56">
        <f>IF('Data Checking'!EW56="","",'Data Checking'!EW56)</f>
        <v>1</v>
      </c>
      <c r="DV56">
        <f>IF('Data Checking'!EX56="","",'Data Checking'!EX56)</f>
        <v>0</v>
      </c>
      <c r="DW56">
        <f>IF('Data Checking'!EY56="","",'Data Checking'!EY56)</f>
        <v>0</v>
      </c>
      <c r="DX56">
        <f>IF('Data Checking'!EZ56="","",'Data Checking'!EZ56)</f>
        <v>0</v>
      </c>
      <c r="DY56">
        <f>IF('Data Checking'!FA56="","",'Data Checking'!FA56)</f>
        <v>0</v>
      </c>
      <c r="DZ56">
        <f>IF('Data Checking'!FB56="","",'Data Checking'!FB56)</f>
        <v>0</v>
      </c>
      <c r="EA56">
        <f>IF('Data Checking'!FC56="","",'Data Checking'!FC56)</f>
        <v>0</v>
      </c>
      <c r="EB56">
        <f>IF('Data Checking'!FD56="","",'Data Checking'!FD56)</f>
        <v>0</v>
      </c>
      <c r="EC56">
        <f>IF('Data Checking'!FE56="","",'Data Checking'!FE56)</f>
        <v>0</v>
      </c>
      <c r="ED56">
        <f>IF('Data Checking'!FF56="","",'Data Checking'!FF56)</f>
        <v>0</v>
      </c>
      <c r="EE56">
        <f>IF('Data Checking'!FG56="","",'Data Checking'!FG56)</f>
        <v>0</v>
      </c>
      <c r="EF56">
        <f>IF('Data Checking'!FH56="","",'Data Checking'!FH56)</f>
        <v>0</v>
      </c>
      <c r="EG56">
        <f>IF('Data Checking'!FI56="","",'Data Checking'!FI56)</f>
        <v>0</v>
      </c>
      <c r="EH56" t="str">
        <f>IF('Data Checking'!FJ56="","",'Data Checking'!FJ56)</f>
        <v/>
      </c>
      <c r="EI56" t="str">
        <f>IF('Data Checking'!FK56="","",'Data Checking'!FK56)</f>
        <v>Information sur l'accès à l'assistance humanitaire</v>
      </c>
      <c r="EJ56" t="str">
        <f>IF('Data Checking'!FL56="","",'Data Checking'!FL56)</f>
        <v/>
      </c>
      <c r="EK56" t="str">
        <f>IF('Data Checking'!FM56="","",'Data Checking'!FM56)</f>
        <v>Oui</v>
      </c>
      <c r="EL56" t="str">
        <f>IF('Data Checking'!FN56="","",'Data Checking'!FN56)</f>
        <v/>
      </c>
      <c r="EM56" t="str">
        <f>IF('Data Checking'!FO56="","",'Data Checking'!FO56)</f>
        <v>Oui</v>
      </c>
      <c r="EN56" t="str">
        <f>IF('Data Checking'!FP56="","",'Data Checking'!FP56)</f>
        <v/>
      </c>
      <c r="EO56" t="str">
        <f>IF('Data Checking'!FQ56="","",'Data Checking'!FQ56)</f>
        <v/>
      </c>
      <c r="EP56" t="str">
        <f>IF('Data Checking'!FR56="","",'Data Checking'!FR56)</f>
        <v/>
      </c>
      <c r="EQ56" t="str">
        <f>IF('Data Checking'!FS56="","",'Data Checking'!FS56)</f>
        <v>Katanga</v>
      </c>
      <c r="ER56">
        <f>IF('Data Checking'!FT56="","",'Data Checking'!FT56)</f>
        <v>4</v>
      </c>
      <c r="ES56" t="str">
        <f>IF('Data Checking'!FU56="","",'Data Checking'!FU56)</f>
        <v>Bien</v>
      </c>
      <c r="ET56" t="str">
        <f>IF('Data Checking'!FV56="","",'Data Checking'!FV56)</f>
        <v>vWvJfH3sDSZM3uC5W82MGH</v>
      </c>
      <c r="EU56" t="str">
        <f>IF('Data Checking'!FW56="","",'Data Checking'!FW56)</f>
        <v>v89tPMrAjVHLSntiBQ22UJ</v>
      </c>
      <c r="EV56" t="str">
        <f>IF('Data Checking'!FX56="","",'Data Checking'!FX56)</f>
        <v>v5AfrSZTqajduwJVMoNG7f</v>
      </c>
      <c r="EW56" t="str">
        <f>IF('Data Checking'!FY56="","",'Data Checking'!FY56)</f>
        <v>vbptduBAghB4e4bMMgdQUc</v>
      </c>
      <c r="EX56" t="str">
        <f>IF('Data Checking'!FZ56="","",'Data Checking'!FZ56)</f>
        <v>vNycnGWUpYeb3KNNoHrkGX</v>
      </c>
      <c r="EY56" t="str">
        <f>IF('Data Checking'!GA56="","",'Data Checking'!GA56)</f>
        <v/>
      </c>
      <c r="EZ56">
        <f>IF('Data Checking'!GB56="","",'Data Checking'!GB56)</f>
        <v>384453076</v>
      </c>
      <c r="FA56" t="str">
        <f>IF('Data Checking'!GC56="","",'Data Checking'!GC56)</f>
        <v>c41b32cd-3cbd-43b9-a2e8-87264a8bc12a</v>
      </c>
      <c r="FB56">
        <f>IF('Data Checking'!GD56="","",'Data Checking'!GD56)</f>
        <v>44944.626087962963</v>
      </c>
      <c r="FC56" t="str">
        <f>IF('Data Checking'!GE56="","",'Data Checking'!GE56)</f>
        <v/>
      </c>
      <c r="FD56" t="str">
        <f>IF('Data Checking'!GF56="","",'Data Checking'!GF56)</f>
        <v/>
      </c>
      <c r="FE56" t="str">
        <f>IF('Data Checking'!GG56="","",'Data Checking'!GG56)</f>
        <v>submitted_via_web</v>
      </c>
      <c r="FF56" t="str">
        <f>IF('Data Checking'!GH56="","",'Data Checking'!GH56)</f>
        <v>reach_rdc_hsm_enqueteur</v>
      </c>
      <c r="FG56" t="str">
        <f>IF('Data Checking'!GI56="","",'Data Checking'!GI56)</f>
        <v/>
      </c>
      <c r="FH56">
        <f>IF('Data Checking'!GJ56="","",'Data Checking'!GJ56)</f>
        <v>102</v>
      </c>
    </row>
    <row r="57" spans="1:164" x14ac:dyDescent="0.25">
      <c r="A57">
        <f>IF('Data Checking'!D57="","",'Data Checking'!D57)</f>
        <v>44944</v>
      </c>
      <c r="B57">
        <f>IF('Data Checking'!E57="","",'Data Checking'!E57)</f>
        <v>44944.606737569447</v>
      </c>
      <c r="C57">
        <f>IF('Data Checking'!F57="","",'Data Checking'!F57)</f>
        <v>44944.63644185185</v>
      </c>
      <c r="D57" t="str">
        <f>IF('Data Checking'!I57="","",'Data Checking'!I57)</f>
        <v>audit.csv</v>
      </c>
      <c r="E57" t="str">
        <f>IF('Data Checking'!J57="","",'Data Checking'!J57)</f>
        <v>https://kc.humanitarianresponse.info/media/original?media_file=reachrdcdata%2Fattachments%2F03786f7074524bcf85122757f5105ae7%2F1fa1b294-6dcd-4da5-90cc-e51406176db8%2Faudit.csv</v>
      </c>
      <c r="F57" t="str">
        <f>IF('Data Checking'!K57="","",'Data Checking'!K57)</f>
        <v/>
      </c>
      <c r="G57" t="str">
        <f>IF('Data Checking'!L57="","",'Data Checking'!L57)</f>
        <v/>
      </c>
      <c r="H57" t="str">
        <f>IF('Data Checking'!M57="","",'Data Checking'!M57)</f>
        <v>ENU8</v>
      </c>
      <c r="I57" t="str">
        <f>IF('Data Checking'!N57="","",'Data Checking'!N57)</f>
        <v>Kalemie</v>
      </c>
      <c r="J57" t="str">
        <f>IF('Data Checking'!O57="","",'Data Checking'!O57)</f>
        <v>Décembre</v>
      </c>
      <c r="K57" t="str">
        <f>IF('Data Checking'!P57="","",'Data Checking'!P57)</f>
        <v>Entretien à distance (appel téléphonique)</v>
      </c>
      <c r="L57">
        <f>IF('Data Checking'!Q57="","",'Data Checking'!Q57)</f>
        <v>819182392</v>
      </c>
      <c r="M57">
        <f>IF('Data Checking'!R57="","",'Data Checking'!R57)</f>
        <v>819182392</v>
      </c>
      <c r="N57" t="str">
        <f>IF('Data Checking'!S57="","",'Data Checking'!S57)</f>
        <v>Oui</v>
      </c>
      <c r="O57" t="str">
        <f>IF('Data Checking'!U57="","",'Data Checking'!U57)</f>
        <v/>
      </c>
      <c r="P57" t="str">
        <f>IF('Data Checking'!V57="","",'Data Checking'!V57)</f>
        <v/>
      </c>
      <c r="Q57" t="str">
        <f>IF('Data Checking'!W57="","",'Data Checking'!W57)</f>
        <v/>
      </c>
      <c r="R57" t="str">
        <f>IF('Data Checking'!X57="","",'Data Checking'!X57)</f>
        <v>Oui</v>
      </c>
      <c r="S57" t="str">
        <f>IF('Data Checking'!Z57="","",'Data Checking'!Z57)</f>
        <v/>
      </c>
      <c r="T57" t="str">
        <f>IF('Data Checking'!AA57="","",'Data Checking'!AA57)</f>
        <v/>
      </c>
      <c r="U57" t="str">
        <f>IF('Data Checking'!AB57="","",'Data Checking'!AB57)</f>
        <v>Maintenant</v>
      </c>
      <c r="V57" t="str">
        <f>IF('Data Checking'!AD57="","",'Data Checking'!AD57)</f>
        <v/>
      </c>
      <c r="W57" t="str">
        <f>IF('Data Checking'!AE57="","",'Data Checking'!AE57)</f>
        <v>Micombe morita</v>
      </c>
      <c r="X57" t="str">
        <f>IF('Data Checking'!AF57="","",'Data Checking'!AF57)</f>
        <v>Homme</v>
      </c>
      <c r="Y57">
        <f>IF('Data Checking'!AG57="","",'Data Checking'!AG57)</f>
        <v>45</v>
      </c>
      <c r="Z57" t="str">
        <f>IF('Data Checking'!AH57="","",'Data Checking'!AH57)</f>
        <v>Agriculteur</v>
      </c>
      <c r="AA57" t="str">
        <f>IF('Data Checking'!AI57="","",'Data Checking'!AI57)</f>
        <v/>
      </c>
      <c r="AB57" t="str">
        <f>IF('Data Checking'!AJ57="","",'Data Checking'!AJ57)</f>
        <v/>
      </c>
      <c r="AC57" t="str">
        <f>IF('Data Checking'!AK57="","",'Data Checking'!AK57)</f>
        <v/>
      </c>
      <c r="AD57" t="str">
        <f>IF('Data Checking'!AL57="","",'Data Checking'!AL57)</f>
        <v/>
      </c>
      <c r="AE57" t="str">
        <f>IF('Data Checking'!AM57="","",'Data Checking'!AM57)</f>
        <v/>
      </c>
      <c r="AF57" t="str">
        <f>IF('Data Checking'!AN57="","",'Data Checking'!AN57)</f>
        <v/>
      </c>
      <c r="AG57" t="str">
        <f>IF('Data Checking'!AO57="","",'Data Checking'!AO57)</f>
        <v/>
      </c>
      <c r="AH57" t="str">
        <f>IF('Data Checking'!AP57="","",'Data Checking'!AP57)</f>
        <v>Personne non déplacée (Autochtone)</v>
      </c>
      <c r="AI57" t="str">
        <f>IF('Data Checking'!AR57="","",'Data Checking'!AR57)</f>
        <v>Tanganyika</v>
      </c>
      <c r="AJ57" t="str">
        <f>IF('Data Checking'!AS57="","",'Data Checking'!AS57)</f>
        <v>Nyunzu</v>
      </c>
      <c r="AK57" t="str">
        <f>IF('Data Checking'!AT57="","",'Data Checking'!AT57)</f>
        <v>Buloyo</v>
      </c>
      <c r="AL57" t="str">
        <f>IF('Data Checking'!AU57="","",'Data Checking'!AU57)</f>
        <v/>
      </c>
      <c r="AM57" t="str">
        <f>IF('Data Checking'!AV57="","",'Data Checking'!AV57)</f>
        <v>Buloyo</v>
      </c>
      <c r="AN57" t="str">
        <f>IF('Data Checking'!AW57="","",'Data Checking'!AW57)</f>
        <v/>
      </c>
      <c r="AO57" t="str">
        <f>IF('Data Checking'!AX57="","",'Data Checking'!AX57)</f>
        <v>Oui</v>
      </c>
      <c r="AP57" t="str">
        <f>IF('Data Checking'!AY57="","",'Data Checking'!AY57)</f>
        <v>Tanganyika</v>
      </c>
      <c r="AQ57" t="str">
        <f>IF('Data Checking'!AZ57="","",'Data Checking'!AZ57)</f>
        <v>Nyunzu</v>
      </c>
      <c r="AR57" t="str">
        <f>IF('Data Checking'!BA57="","",'Data Checking'!BA57)</f>
        <v>Quartier</v>
      </c>
      <c r="AS57" t="str">
        <f>IF('Data Checking'!BB57="","",'Data Checking'!BB57)</f>
        <v/>
      </c>
      <c r="AT57" t="str">
        <f>IF('Data Checking'!BC57="","",'Data Checking'!BC57)</f>
        <v/>
      </c>
      <c r="AU57" t="str">
        <f>IF('Data Checking'!BD57="","",'Data Checking'!BD57)</f>
        <v/>
      </c>
      <c r="AV57" t="str">
        <f>IF('Data Checking'!BE57="","",'Data Checking'!BE57)</f>
        <v>Mangala</v>
      </c>
      <c r="AW57" t="str">
        <f>IF('Data Checking'!BF57="","",'Data Checking'!BF57)</f>
        <v/>
      </c>
      <c r="AX57" t="str">
        <f>IF('Data Checking'!BG57="","",'Data Checking'!BG57)</f>
        <v>Mangala</v>
      </c>
      <c r="AY57" t="str">
        <f>IF('Data Checking'!BH57="","",'Data Checking'!BH57)</f>
        <v>Non</v>
      </c>
      <c r="AZ57" t="str">
        <f>IF('Data Checking'!BI57="","",'Data Checking'!BI57)</f>
        <v/>
      </c>
      <c r="BA57" t="str">
        <f>IF('Data Checking'!BJ57="","",'Data Checking'!BJ57)</f>
        <v>Oui</v>
      </c>
      <c r="BB57" t="str">
        <f>IF('Data Checking'!BK57="","",'Data Checking'!BK57)</f>
        <v>Oui</v>
      </c>
      <c r="BC57" t="str">
        <f>IF('Data Checking'!BL57="","",'Data Checking'!BL57)</f>
        <v/>
      </c>
      <c r="BD57" t="str">
        <f>IF('Data Checking'!BM57="","",'Data Checking'!BM57)</f>
        <v/>
      </c>
      <c r="BE57" t="str">
        <f>IF('Data Checking'!BN57="","",'Data Checking'!BN57)</f>
        <v/>
      </c>
      <c r="BF57" t="str">
        <f>IF('Data Checking'!BO57="","",'Data Checking'!BO57)</f>
        <v/>
      </c>
      <c r="BG57" t="str">
        <f>IF('Data Checking'!BP57="","",'Data Checking'!BP57)</f>
        <v/>
      </c>
      <c r="BH57" t="str">
        <f>IF('Data Checking'!BQ57="","",'Data Checking'!BQ57)</f>
        <v>Autre (Spécifier)</v>
      </c>
      <c r="BI57" t="str">
        <f>IF('Data Checking'!BR57="","",'Data Checking'!BR57)</f>
        <v>Ntengu</v>
      </c>
      <c r="BJ57" t="str">
        <f>IF('Data Checking'!BS57="","",'Data Checking'!BS57)</f>
        <v>Oui</v>
      </c>
      <c r="BK57" t="str">
        <f>IF('Data Checking'!BT57="","",'Data Checking'!BT57)</f>
        <v>Oui</v>
      </c>
      <c r="BL57" t="str">
        <f>IF('Data Checking'!BV57="","",'Data Checking'!BV57)</f>
        <v/>
      </c>
      <c r="BM57" t="str">
        <f>IF('Data Checking'!BW57="","",'Data Checking'!BW57)</f>
        <v/>
      </c>
      <c r="BN57" t="str">
        <f>IF('Data Checking'!BX57="","",'Data Checking'!BX57)</f>
        <v>Oui</v>
      </c>
      <c r="BO57" t="str">
        <f>IF('Data Checking'!BY57="","",'Data Checking'!BY57)</f>
        <v>Non</v>
      </c>
      <c r="BP57" t="str">
        <f>IF('Data Checking'!BZ57="","",'Data Checking'!BZ57)</f>
        <v>Non</v>
      </c>
      <c r="BQ57" t="str">
        <f>IF('Data Checking'!CA57="","",'Data Checking'!CA57)</f>
        <v>Non</v>
      </c>
      <c r="BR57" t="str">
        <f>IF('Data Checking'!CB57="","",'Data Checking'!CB57)</f>
        <v>Non</v>
      </c>
      <c r="BS57" t="str">
        <f>IF('Data Checking'!CC57="","",'Data Checking'!CC57)</f>
        <v/>
      </c>
      <c r="BT57" t="str">
        <f>IF('Data Checking'!CD57="","",'Data Checking'!CD57)</f>
        <v>Communauté hôte (=Autochtones)</v>
      </c>
      <c r="BU57" t="str">
        <f>IF('Data Checking'!CE57="","",'Data Checking'!CE57)</f>
        <v>1</v>
      </c>
      <c r="BV57" t="str">
        <f>IF('Data Checking'!CF57="","",'Data Checking'!CF57)</f>
        <v/>
      </c>
      <c r="BW57" t="str">
        <f>IF('Data Checking'!CG57="","",'Data Checking'!CG57)</f>
        <v/>
      </c>
      <c r="BX57" t="str">
        <f>IF('Data Checking'!CK57="","",'Data Checking'!CK57)</f>
        <v/>
      </c>
      <c r="BY57" t="str">
        <f>IF('Data Checking'!CL57="","",'Data Checking'!CL57)</f>
        <v/>
      </c>
      <c r="BZ57" t="str">
        <f>IF('Data Checking'!CM57="","",'Data Checking'!CM57)</f>
        <v/>
      </c>
      <c r="CA57" t="str">
        <f>IF('Data Checking'!CN57="","",'Data Checking'!CN57)</f>
        <v/>
      </c>
      <c r="CB57" t="str">
        <f>IF('Data Checking'!CO57="","",'Data Checking'!CO57)</f>
        <v/>
      </c>
      <c r="CC57" t="str">
        <f>IF('Data Checking'!CP57="","",'Data Checking'!CP57)</f>
        <v>0.607344777514192</v>
      </c>
      <c r="CD57" t="str">
        <f>IF('Data Checking'!CQ57="","",'Data Checking'!CQ57)</f>
        <v/>
      </c>
      <c r="CE57" t="str">
        <f>IF('Data Checking'!CR57="","",'Data Checking'!CR57)</f>
        <v>1</v>
      </c>
      <c r="CF57" t="str">
        <f>IF('Data Checking'!CS57="","",'Data Checking'!CS57)</f>
        <v/>
      </c>
      <c r="CG57" t="str">
        <f>IF('Data Checking'!CT57="","",'Data Checking'!CT57)</f>
        <v/>
      </c>
      <c r="CH57" t="str">
        <f>IF('Data Checking'!CU57="","",'Data Checking'!CU57)</f>
        <v/>
      </c>
      <c r="CI57" t="str">
        <f>IF('Data Checking'!CW57="","",'Data Checking'!CW57)</f>
        <v/>
      </c>
      <c r="CJ57" t="str">
        <f>IF('Data Checking'!CY57="","",'Data Checking'!CY57)</f>
        <v/>
      </c>
      <c r="CK57" t="str">
        <f>IF('Data Checking'!DA57="","",'Data Checking'!DA57)</f>
        <v/>
      </c>
      <c r="CL57" t="str">
        <f>IF('Data Checking'!DC57="","",'Data Checking'!DC57)</f>
        <v/>
      </c>
      <c r="CM57" t="str">
        <f>IF('Data Checking'!DE57="","",'Data Checking'!DE57)</f>
        <v/>
      </c>
      <c r="CN57" t="str">
        <f>IF('Data Checking'!DG57="","",'Data Checking'!DG57)</f>
        <v/>
      </c>
      <c r="CO57" t="str">
        <f>IF('Data Checking'!DI57="","",'Data Checking'!DI57)</f>
        <v/>
      </c>
      <c r="CP57" t="str">
        <f>IF('Data Checking'!DK57="","",'Data Checking'!DK57)</f>
        <v/>
      </c>
      <c r="CQ57" t="str">
        <f>IF('Data Checking'!DL57="","",'Data Checking'!DL57)</f>
        <v/>
      </c>
      <c r="CR57" t="str">
        <f>IF('Data Checking'!DM57="","",'Data Checking'!DM57)</f>
        <v/>
      </c>
      <c r="CS57" t="str">
        <f>IF('Data Checking'!DN57="","",'Data Checking'!DN57)</f>
        <v/>
      </c>
      <c r="CT57" t="str">
        <f>IF('Data Checking'!DO57="","",'Data Checking'!DO57)</f>
        <v/>
      </c>
      <c r="CU57" t="str">
        <f>IF('Data Checking'!DP57="","",'Data Checking'!DP57)</f>
        <v/>
      </c>
      <c r="CV57" t="str">
        <f>IF('Data Checking'!DQ57="","",'Data Checking'!DQ57)</f>
        <v/>
      </c>
      <c r="CW57" t="str">
        <f>IF('Data Checking'!DR57="","",'Data Checking'!DR57)</f>
        <v/>
      </c>
      <c r="CX57">
        <f>IF('Data Checking'!DS57="","",'Data Checking'!DS57)</f>
        <v>30</v>
      </c>
      <c r="CY57">
        <f>IF('Data Checking'!DT57="","",'Data Checking'!DT57)</f>
        <v>2</v>
      </c>
      <c r="CZ57">
        <f>IF('Data Checking'!DU57="","",'Data Checking'!DU57)</f>
        <v>20</v>
      </c>
      <c r="DA57">
        <f>IF('Data Checking'!DV57="","",'Data Checking'!DV57)</f>
        <v>2</v>
      </c>
      <c r="DB57">
        <f>IF('Data Checking'!DW57="","",'Data Checking'!DW57)</f>
        <v>0</v>
      </c>
      <c r="DC57">
        <f>IF('Data Checking'!DY57="","",'Data Checking'!DY57)</f>
        <v>1</v>
      </c>
      <c r="DD57">
        <f>IF('Data Checking'!EA57="","",'Data Checking'!EA57)</f>
        <v>2</v>
      </c>
      <c r="DE57">
        <f>IF('Data Checking'!EC57="","",'Data Checking'!EC57)</f>
        <v>0</v>
      </c>
      <c r="DF57">
        <f>IF('Data Checking'!EE57="","",'Data Checking'!EE57)</f>
        <v>0</v>
      </c>
      <c r="DG57">
        <f>IF('Data Checking'!EG57="","",'Data Checking'!EG57)</f>
        <v>0</v>
      </c>
      <c r="DH57">
        <f>IF('Data Checking'!EI57="","",'Data Checking'!EI57)</f>
        <v>8</v>
      </c>
      <c r="DI57">
        <f>IF('Data Checking'!EJ57="","",'Data Checking'!EJ57)</f>
        <v>0</v>
      </c>
      <c r="DJ57">
        <f>IF('Data Checking'!EK57="","",'Data Checking'!EK57)</f>
        <v>2</v>
      </c>
      <c r="DK57">
        <f>IF('Data Checking'!EL57="","",'Data Checking'!EL57)</f>
        <v>5</v>
      </c>
      <c r="DL57" t="str">
        <f>IF('Data Checking'!EM57="","",'Data Checking'!EM57)</f>
        <v/>
      </c>
      <c r="DM57" t="str">
        <f>IF('Data Checking'!EN57="","",'Data Checking'!EN57)</f>
        <v/>
      </c>
      <c r="DN57" t="str">
        <f>IF('Data Checking'!EO57="","",'Data Checking'!EO57)</f>
        <v>Oui</v>
      </c>
      <c r="DO57">
        <f>IF('Data Checking'!EP57="","",'Data Checking'!EP57)</f>
        <v>4</v>
      </c>
      <c r="DP57">
        <f>IF('Data Checking'!ER57="","",'Data Checking'!ER57)</f>
        <v>2</v>
      </c>
      <c r="DQ57">
        <f>IF('Data Checking'!ES57="","",'Data Checking'!ES57)</f>
        <v>1</v>
      </c>
      <c r="DR57">
        <f>IF('Data Checking'!ET57="","",'Data Checking'!ET57)</f>
        <v>1</v>
      </c>
      <c r="DS57" t="str">
        <f>IF('Data Checking'!EU57="","",'Data Checking'!EU57)</f>
        <v/>
      </c>
      <c r="DT57" t="str">
        <f>IF('Data Checking'!EV57="","",'Data Checking'!EV57)</f>
        <v>Station de radio</v>
      </c>
      <c r="DU57">
        <f>IF('Data Checking'!EW57="","",'Data Checking'!EW57)</f>
        <v>1</v>
      </c>
      <c r="DV57">
        <f>IF('Data Checking'!EX57="","",'Data Checking'!EX57)</f>
        <v>0</v>
      </c>
      <c r="DW57">
        <f>IF('Data Checking'!EY57="","",'Data Checking'!EY57)</f>
        <v>0</v>
      </c>
      <c r="DX57">
        <f>IF('Data Checking'!EZ57="","",'Data Checking'!EZ57)</f>
        <v>0</v>
      </c>
      <c r="DY57">
        <f>IF('Data Checking'!FA57="","",'Data Checking'!FA57)</f>
        <v>0</v>
      </c>
      <c r="DZ57">
        <f>IF('Data Checking'!FB57="","",'Data Checking'!FB57)</f>
        <v>0</v>
      </c>
      <c r="EA57">
        <f>IF('Data Checking'!FC57="","",'Data Checking'!FC57)</f>
        <v>0</v>
      </c>
      <c r="EB57">
        <f>IF('Data Checking'!FD57="","",'Data Checking'!FD57)</f>
        <v>0</v>
      </c>
      <c r="EC57">
        <f>IF('Data Checking'!FE57="","",'Data Checking'!FE57)</f>
        <v>0</v>
      </c>
      <c r="ED57">
        <f>IF('Data Checking'!FF57="","",'Data Checking'!FF57)</f>
        <v>0</v>
      </c>
      <c r="EE57">
        <f>IF('Data Checking'!FG57="","",'Data Checking'!FG57)</f>
        <v>0</v>
      </c>
      <c r="EF57">
        <f>IF('Data Checking'!FH57="","",'Data Checking'!FH57)</f>
        <v>0</v>
      </c>
      <c r="EG57">
        <f>IF('Data Checking'!FI57="","",'Data Checking'!FI57)</f>
        <v>0</v>
      </c>
      <c r="EH57" t="str">
        <f>IF('Data Checking'!FJ57="","",'Data Checking'!FJ57)</f>
        <v/>
      </c>
      <c r="EI57" t="str">
        <f>IF('Data Checking'!FK57="","",'Data Checking'!FK57)</f>
        <v>Information sur l'accès à l'assistance humanitaire</v>
      </c>
      <c r="EJ57" t="str">
        <f>IF('Data Checking'!FL57="","",'Data Checking'!FL57)</f>
        <v/>
      </c>
      <c r="EK57" t="str">
        <f>IF('Data Checking'!FM57="","",'Data Checking'!FM57)</f>
        <v>Oui</v>
      </c>
      <c r="EL57" t="str">
        <f>IF('Data Checking'!FN57="","",'Data Checking'!FN57)</f>
        <v/>
      </c>
      <c r="EM57" t="str">
        <f>IF('Data Checking'!FO57="","",'Data Checking'!FO57)</f>
        <v>Oui</v>
      </c>
      <c r="EN57" t="str">
        <f>IF('Data Checking'!FP57="","",'Data Checking'!FP57)</f>
        <v/>
      </c>
      <c r="EO57" t="str">
        <f>IF('Data Checking'!FQ57="","",'Data Checking'!FQ57)</f>
        <v/>
      </c>
      <c r="EP57" t="str">
        <f>IF('Data Checking'!FR57="","",'Data Checking'!FR57)</f>
        <v/>
      </c>
      <c r="EQ57" t="str">
        <f>IF('Data Checking'!FS57="","",'Data Checking'!FS57)</f>
        <v>Mangala</v>
      </c>
      <c r="ER57">
        <f>IF('Data Checking'!FT57="","",'Data Checking'!FT57)</f>
        <v>4</v>
      </c>
      <c r="ES57" t="str">
        <f>IF('Data Checking'!FU57="","",'Data Checking'!FU57)</f>
        <v>Bien</v>
      </c>
      <c r="ET57" t="str">
        <f>IF('Data Checking'!FV57="","",'Data Checking'!FV57)</f>
        <v>vWvJfH3sDSZM3uC5W82MGH</v>
      </c>
      <c r="EU57" t="str">
        <f>IF('Data Checking'!FW57="","",'Data Checking'!FW57)</f>
        <v>v89tPMrAjVHLSntiBQ22UJ</v>
      </c>
      <c r="EV57" t="str">
        <f>IF('Data Checking'!FX57="","",'Data Checking'!FX57)</f>
        <v>v5AfrSZTqajduwJVMoNG7f</v>
      </c>
      <c r="EW57" t="str">
        <f>IF('Data Checking'!FY57="","",'Data Checking'!FY57)</f>
        <v>vbptduBAghB4e4bMMgdQUc</v>
      </c>
      <c r="EX57" t="str">
        <f>IF('Data Checking'!FZ57="","",'Data Checking'!FZ57)</f>
        <v>vNycnGWUpYeb3KNNoHrkGX</v>
      </c>
      <c r="EY57" t="str">
        <f>IF('Data Checking'!GA57="","",'Data Checking'!GA57)</f>
        <v/>
      </c>
      <c r="EZ57">
        <f>IF('Data Checking'!GB57="","",'Data Checking'!GB57)</f>
        <v>384453140</v>
      </c>
      <c r="FA57" t="str">
        <f>IF('Data Checking'!GC57="","",'Data Checking'!GC57)</f>
        <v>1fa1b294-6dcd-4da5-90cc-e51406176db8</v>
      </c>
      <c r="FB57">
        <f>IF('Data Checking'!GD57="","",'Data Checking'!GD57)</f>
        <v>44944.626226851848</v>
      </c>
      <c r="FC57" t="str">
        <f>IF('Data Checking'!GE57="","",'Data Checking'!GE57)</f>
        <v/>
      </c>
      <c r="FD57" t="str">
        <f>IF('Data Checking'!GF57="","",'Data Checking'!GF57)</f>
        <v/>
      </c>
      <c r="FE57" t="str">
        <f>IF('Data Checking'!GG57="","",'Data Checking'!GG57)</f>
        <v>submitted_via_web</v>
      </c>
      <c r="FF57" t="str">
        <f>IF('Data Checking'!GH57="","",'Data Checking'!GH57)</f>
        <v>reach_rdc_hsm_enqueteur</v>
      </c>
      <c r="FG57" t="str">
        <f>IF('Data Checking'!GI57="","",'Data Checking'!GI57)</f>
        <v/>
      </c>
      <c r="FH57">
        <f>IF('Data Checking'!GJ57="","",'Data Checking'!GJ57)</f>
        <v>104</v>
      </c>
    </row>
    <row r="58" spans="1:164" x14ac:dyDescent="0.25">
      <c r="A58">
        <f>IF('Data Checking'!D58="","",'Data Checking'!D58)</f>
        <v>44944</v>
      </c>
      <c r="B58">
        <f>IF('Data Checking'!E58="","",'Data Checking'!E58)</f>
        <v>44944.618938194442</v>
      </c>
      <c r="C58">
        <f>IF('Data Checking'!F58="","",'Data Checking'!F58)</f>
        <v>44944.662360173606</v>
      </c>
      <c r="D58" t="str">
        <f>IF('Data Checking'!I58="","",'Data Checking'!I58)</f>
        <v>audit.csv</v>
      </c>
      <c r="E58" t="str">
        <f>IF('Data Checking'!J58="","",'Data Checking'!J58)</f>
        <v>https://kc.humanitarianresponse.info/media/original?media_file=reachrdcdata%2Fattachments%2F03786f7074524bcf85122757f5105ae7%2Fcece02f5-acdd-493e-b9ec-6a42fa5a97a2%2Faudit.csv</v>
      </c>
      <c r="F58" t="str">
        <f>IF('Data Checking'!K58="","",'Data Checking'!K58)</f>
        <v/>
      </c>
      <c r="G58" t="str">
        <f>IF('Data Checking'!L58="","",'Data Checking'!L58)</f>
        <v/>
      </c>
      <c r="H58" t="str">
        <f>IF('Data Checking'!M58="","",'Data Checking'!M58)</f>
        <v>ENU10</v>
      </c>
      <c r="I58" t="str">
        <f>IF('Data Checking'!N58="","",'Data Checking'!N58)</f>
        <v>Kalemie</v>
      </c>
      <c r="J58" t="str">
        <f>IF('Data Checking'!O58="","",'Data Checking'!O58)</f>
        <v>Décembre</v>
      </c>
      <c r="K58" t="str">
        <f>IF('Data Checking'!P58="","",'Data Checking'!P58)</f>
        <v>Entretien à distance (appel téléphonique)</v>
      </c>
      <c r="L58">
        <f>IF('Data Checking'!Q58="","",'Data Checking'!Q58)</f>
        <v>814702182</v>
      </c>
      <c r="M58">
        <f>IF('Data Checking'!R58="","",'Data Checking'!R58)</f>
        <v>814702182</v>
      </c>
      <c r="N58" t="str">
        <f>IF('Data Checking'!S58="","",'Data Checking'!S58)</f>
        <v>Oui</v>
      </c>
      <c r="O58" t="str">
        <f>IF('Data Checking'!U58="","",'Data Checking'!U58)</f>
        <v/>
      </c>
      <c r="P58" t="str">
        <f>IF('Data Checking'!V58="","",'Data Checking'!V58)</f>
        <v/>
      </c>
      <c r="Q58" t="str">
        <f>IF('Data Checking'!W58="","",'Data Checking'!W58)</f>
        <v/>
      </c>
      <c r="R58" t="str">
        <f>IF('Data Checking'!X58="","",'Data Checking'!X58)</f>
        <v>Oui</v>
      </c>
      <c r="S58" t="str">
        <f>IF('Data Checking'!Z58="","",'Data Checking'!Z58)</f>
        <v/>
      </c>
      <c r="T58" t="str">
        <f>IF('Data Checking'!AA58="","",'Data Checking'!AA58)</f>
        <v/>
      </c>
      <c r="U58" t="str">
        <f>IF('Data Checking'!AB58="","",'Data Checking'!AB58)</f>
        <v>Maintenant</v>
      </c>
      <c r="V58" t="str">
        <f>IF('Data Checking'!AD58="","",'Data Checking'!AD58)</f>
        <v/>
      </c>
      <c r="W58" t="str">
        <f>IF('Data Checking'!AE58="","",'Data Checking'!AE58)</f>
        <v>Mulindi Leon</v>
      </c>
      <c r="X58" t="str">
        <f>IF('Data Checking'!AF58="","",'Data Checking'!AF58)</f>
        <v>Homme</v>
      </c>
      <c r="Y58">
        <f>IF('Data Checking'!AG58="","",'Data Checking'!AG58)</f>
        <v>75</v>
      </c>
      <c r="Z58" t="str">
        <f>IF('Data Checking'!AH58="","",'Data Checking'!AH58)</f>
        <v>Autorité traditionnelle/chef communautaire</v>
      </c>
      <c r="AA58" t="str">
        <f>IF('Data Checking'!AI58="","",'Data Checking'!AI58)</f>
        <v/>
      </c>
      <c r="AB58" t="str">
        <f>IF('Data Checking'!AJ58="","",'Data Checking'!AJ58)</f>
        <v>Localité/village</v>
      </c>
      <c r="AC58" t="str">
        <f>IF('Data Checking'!AK58="","",'Data Checking'!AK58)</f>
        <v/>
      </c>
      <c r="AD58" t="str">
        <f>IF('Data Checking'!AL58="","",'Data Checking'!AL58)</f>
        <v/>
      </c>
      <c r="AE58" t="str">
        <f>IF('Data Checking'!AM58="","",'Data Checking'!AM58)</f>
        <v/>
      </c>
      <c r="AF58" t="str">
        <f>IF('Data Checking'!AN58="","",'Data Checking'!AN58)</f>
        <v/>
      </c>
      <c r="AG58" t="str">
        <f>IF('Data Checking'!AO58="","",'Data Checking'!AO58)</f>
        <v/>
      </c>
      <c r="AH58" t="str">
        <f>IF('Data Checking'!AP58="","",'Data Checking'!AP58)</f>
        <v>Personne non déplacée (Autochtone)</v>
      </c>
      <c r="AI58" t="str">
        <f>IF('Data Checking'!AR58="","",'Data Checking'!AR58)</f>
        <v>Tanganyika</v>
      </c>
      <c r="AJ58" t="str">
        <f>IF('Data Checking'!AS58="","",'Data Checking'!AS58)</f>
        <v>Nyemba</v>
      </c>
      <c r="AK58" t="str">
        <f>IF('Data Checking'!AT58="","",'Data Checking'!AT58)</f>
        <v>Kainda</v>
      </c>
      <c r="AL58" t="str">
        <f>IF('Data Checking'!AU58="","",'Data Checking'!AU58)</f>
        <v/>
      </c>
      <c r="AM58" t="str">
        <f>IF('Data Checking'!AV58="","",'Data Checking'!AV58)</f>
        <v>Kainda</v>
      </c>
      <c r="AN58" t="str">
        <f>IF('Data Checking'!AW58="","",'Data Checking'!AW58)</f>
        <v/>
      </c>
      <c r="AO58" t="str">
        <f>IF('Data Checking'!AX58="","",'Data Checking'!AX58)</f>
        <v>Oui</v>
      </c>
      <c r="AP58" t="str">
        <f>IF('Data Checking'!AY58="","",'Data Checking'!AY58)</f>
        <v>Tanganyika</v>
      </c>
      <c r="AQ58" t="str">
        <f>IF('Data Checking'!AZ58="","",'Data Checking'!AZ58)</f>
        <v>Nyemba</v>
      </c>
      <c r="AR58" t="str">
        <f>IF('Data Checking'!BA58="","",'Data Checking'!BA58)</f>
        <v>Localité</v>
      </c>
      <c r="AS58" t="str">
        <f>IF('Data Checking'!BB58="","",'Data Checking'!BB58)</f>
        <v/>
      </c>
      <c r="AT58" t="str">
        <f>IF('Data Checking'!BC58="","",'Data Checking'!BC58)</f>
        <v/>
      </c>
      <c r="AU58" t="str">
        <f>IF('Data Checking'!BD58="","",'Data Checking'!BD58)</f>
        <v/>
      </c>
      <c r="AV58" t="str">
        <f>IF('Data Checking'!BE58="","",'Data Checking'!BE58)</f>
        <v>Kainda</v>
      </c>
      <c r="AW58" t="str">
        <f>IF('Data Checking'!BF58="","",'Data Checking'!BF58)</f>
        <v/>
      </c>
      <c r="AX58" t="str">
        <f>IF('Data Checking'!BG58="","",'Data Checking'!BG58)</f>
        <v>Kainda</v>
      </c>
      <c r="AY58" t="str">
        <f>IF('Data Checking'!BH58="","",'Data Checking'!BH58)</f>
        <v>Non</v>
      </c>
      <c r="AZ58" t="str">
        <f>IF('Data Checking'!BI58="","",'Data Checking'!BI58)</f>
        <v/>
      </c>
      <c r="BA58" t="str">
        <f>IF('Data Checking'!BJ58="","",'Data Checking'!BJ58)</f>
        <v>Oui</v>
      </c>
      <c r="BB58" t="str">
        <f>IF('Data Checking'!BK58="","",'Data Checking'!BK58)</f>
        <v>Oui</v>
      </c>
      <c r="BC58" t="str">
        <f>IF('Data Checking'!BL58="","",'Data Checking'!BL58)</f>
        <v/>
      </c>
      <c r="BD58" t="str">
        <f>IF('Data Checking'!BM58="","",'Data Checking'!BM58)</f>
        <v/>
      </c>
      <c r="BE58" t="str">
        <f>IF('Data Checking'!BN58="","",'Data Checking'!BN58)</f>
        <v/>
      </c>
      <c r="BF58" t="str">
        <f>IF('Data Checking'!BO58="","",'Data Checking'!BO58)</f>
        <v/>
      </c>
      <c r="BG58" t="str">
        <f>IF('Data Checking'!BP58="","",'Data Checking'!BP58)</f>
        <v/>
      </c>
      <c r="BH58" t="str">
        <f>IF('Data Checking'!BQ58="","",'Data Checking'!BQ58)</f>
        <v>Autre (Spécifier)</v>
      </c>
      <c r="BI58" t="str">
        <f>IF('Data Checking'!BR58="","",'Data Checking'!BR58)</f>
        <v>Mahila</v>
      </c>
      <c r="BJ58" t="str">
        <f>IF('Data Checking'!BS58="","",'Data Checking'!BS58)</f>
        <v>Oui</v>
      </c>
      <c r="BK58" t="str">
        <f>IF('Data Checking'!BT58="","",'Data Checking'!BT58)</f>
        <v>Oui</v>
      </c>
      <c r="BL58" t="str">
        <f>IF('Data Checking'!BV58="","",'Data Checking'!BV58)</f>
        <v/>
      </c>
      <c r="BM58" t="str">
        <f>IF('Data Checking'!BW58="","",'Data Checking'!BW58)</f>
        <v/>
      </c>
      <c r="BN58" t="str">
        <f>IF('Data Checking'!BX58="","",'Data Checking'!BX58)</f>
        <v>Oui</v>
      </c>
      <c r="BO58" t="str">
        <f>IF('Data Checking'!BY58="","",'Data Checking'!BY58)</f>
        <v>Oui</v>
      </c>
      <c r="BP58" t="str">
        <f>IF('Data Checking'!BZ58="","",'Data Checking'!BZ58)</f>
        <v>Non</v>
      </c>
      <c r="BQ58" t="str">
        <f>IF('Data Checking'!CA58="","",'Data Checking'!CA58)</f>
        <v>Non</v>
      </c>
      <c r="BR58" t="str">
        <f>IF('Data Checking'!CB58="","",'Data Checking'!CB58)</f>
        <v>Non</v>
      </c>
      <c r="BS58" t="str">
        <f>IF('Data Checking'!CC58="","",'Data Checking'!CC58)</f>
        <v/>
      </c>
      <c r="BT58" t="str">
        <f>IF('Data Checking'!CD58="","",'Data Checking'!CD58)</f>
        <v>Communauté hôte (=Autochtones)</v>
      </c>
      <c r="BU58" t="str">
        <f>IF('Data Checking'!CE58="","",'Data Checking'!CE58)</f>
        <v>2</v>
      </c>
      <c r="BV58" t="str">
        <f>IF('Data Checking'!CF58="","",'Data Checking'!CF58)</f>
        <v>Oui</v>
      </c>
      <c r="BW58" t="str">
        <f>IF('Data Checking'!CG58="","",'Data Checking'!CG58)</f>
        <v>Communauté hôte (=Autochtones)</v>
      </c>
      <c r="BX58">
        <f>IF('Data Checking'!CK58="","",'Data Checking'!CK58)</f>
        <v>1</v>
      </c>
      <c r="BY58">
        <f>IF('Data Checking'!CL58="","",'Data Checking'!CL58)</f>
        <v>0</v>
      </c>
      <c r="BZ58">
        <f>IF('Data Checking'!CM58="","",'Data Checking'!CM58)</f>
        <v>0</v>
      </c>
      <c r="CA58">
        <f>IF('Data Checking'!CN58="","",'Data Checking'!CN58)</f>
        <v>0</v>
      </c>
      <c r="CB58">
        <f>IF('Data Checking'!CO58="","",'Data Checking'!CO58)</f>
        <v>0</v>
      </c>
      <c r="CC58" t="str">
        <f>IF('Data Checking'!CP58="","",'Data Checking'!CP58)</f>
        <v>0.6734241177117629</v>
      </c>
      <c r="CD58" t="str">
        <f>IF('Data Checking'!CQ58="","",'Data Checking'!CQ58)</f>
        <v/>
      </c>
      <c r="CE58" t="str">
        <f>IF('Data Checking'!CR58="","",'Data Checking'!CR58)</f>
        <v>1</v>
      </c>
      <c r="CF58" t="str">
        <f>IF('Data Checking'!CS58="","",'Data Checking'!CS58)</f>
        <v/>
      </c>
      <c r="CG58" t="str">
        <f>IF('Data Checking'!CT58="","",'Data Checking'!CT58)</f>
        <v/>
      </c>
      <c r="CH58" t="str">
        <f>IF('Data Checking'!CU58="","",'Data Checking'!CU58)</f>
        <v/>
      </c>
      <c r="CI58" t="str">
        <f>IF('Data Checking'!CW58="","",'Data Checking'!CW58)</f>
        <v/>
      </c>
      <c r="CJ58" t="str">
        <f>IF('Data Checking'!CY58="","",'Data Checking'!CY58)</f>
        <v/>
      </c>
      <c r="CK58" t="str">
        <f>IF('Data Checking'!DA58="","",'Data Checking'!DA58)</f>
        <v/>
      </c>
      <c r="CL58" t="str">
        <f>IF('Data Checking'!DC58="","",'Data Checking'!DC58)</f>
        <v/>
      </c>
      <c r="CM58" t="str">
        <f>IF('Data Checking'!DE58="","",'Data Checking'!DE58)</f>
        <v/>
      </c>
      <c r="CN58" t="str">
        <f>IF('Data Checking'!DG58="","",'Data Checking'!DG58)</f>
        <v/>
      </c>
      <c r="CO58" t="str">
        <f>IF('Data Checking'!DI58="","",'Data Checking'!DI58)</f>
        <v/>
      </c>
      <c r="CP58" t="str">
        <f>IF('Data Checking'!DK58="","",'Data Checking'!DK58)</f>
        <v/>
      </c>
      <c r="CQ58" t="str">
        <f>IF('Data Checking'!DL58="","",'Data Checking'!DL58)</f>
        <v/>
      </c>
      <c r="CR58" t="str">
        <f>IF('Data Checking'!DM58="","",'Data Checking'!DM58)</f>
        <v/>
      </c>
      <c r="CS58" t="str">
        <f>IF('Data Checking'!DN58="","",'Data Checking'!DN58)</f>
        <v/>
      </c>
      <c r="CT58" t="str">
        <f>IF('Data Checking'!DO58="","",'Data Checking'!DO58)</f>
        <v/>
      </c>
      <c r="CU58" t="str">
        <f>IF('Data Checking'!DP58="","",'Data Checking'!DP58)</f>
        <v/>
      </c>
      <c r="CV58" t="str">
        <f>IF('Data Checking'!DQ58="","",'Data Checking'!DQ58)</f>
        <v/>
      </c>
      <c r="CW58" t="str">
        <f>IF('Data Checking'!DR58="","",'Data Checking'!DR58)</f>
        <v/>
      </c>
      <c r="CX58">
        <f>IF('Data Checking'!DS58="","",'Data Checking'!DS58)</f>
        <v>5</v>
      </c>
      <c r="CY58">
        <f>IF('Data Checking'!DT58="","",'Data Checking'!DT58)</f>
        <v>0</v>
      </c>
      <c r="CZ58">
        <f>IF('Data Checking'!DU58="","",'Data Checking'!DU58)</f>
        <v>0</v>
      </c>
      <c r="DA58">
        <f>IF('Data Checking'!DV58="","",'Data Checking'!DV58)</f>
        <v>0</v>
      </c>
      <c r="DB58">
        <f>IF('Data Checking'!DW58="","",'Data Checking'!DW58)</f>
        <v>0</v>
      </c>
      <c r="DC58">
        <f>IF('Data Checking'!DY58="","",'Data Checking'!DY58)</f>
        <v>0</v>
      </c>
      <c r="DD58">
        <f>IF('Data Checking'!EA58="","",'Data Checking'!EA58)</f>
        <v>0</v>
      </c>
      <c r="DE58">
        <f>IF('Data Checking'!EC58="","",'Data Checking'!EC58)</f>
        <v>0</v>
      </c>
      <c r="DF58">
        <f>IF('Data Checking'!EE58="","",'Data Checking'!EE58)</f>
        <v>0</v>
      </c>
      <c r="DG58">
        <f>IF('Data Checking'!EG58="","",'Data Checking'!EG58)</f>
        <v>1</v>
      </c>
      <c r="DH58">
        <f>IF('Data Checking'!EI58="","",'Data Checking'!EI58)</f>
        <v>30</v>
      </c>
      <c r="DI58">
        <f>IF('Data Checking'!EJ58="","",'Data Checking'!EJ58)</f>
        <v>0</v>
      </c>
      <c r="DJ58">
        <f>IF('Data Checking'!EK58="","",'Data Checking'!EK58)</f>
        <v>2</v>
      </c>
      <c r="DK58">
        <f>IF('Data Checking'!EL58="","",'Data Checking'!EL58)</f>
        <v>0</v>
      </c>
      <c r="DL58" t="str">
        <f>IF('Data Checking'!EM58="","",'Data Checking'!EM58)</f>
        <v/>
      </c>
      <c r="DM58" t="str">
        <f>IF('Data Checking'!EN58="","",'Data Checking'!EN58)</f>
        <v/>
      </c>
      <c r="DN58" t="str">
        <f>IF('Data Checking'!EO58="","",'Data Checking'!EO58)</f>
        <v>Oui</v>
      </c>
      <c r="DO58">
        <f>IF('Data Checking'!EP58="","",'Data Checking'!EP58)</f>
        <v>9</v>
      </c>
      <c r="DP58">
        <f>IF('Data Checking'!ER58="","",'Data Checking'!ER58)</f>
        <v>5</v>
      </c>
      <c r="DQ58">
        <f>IF('Data Checking'!ES58="","",'Data Checking'!ES58)</f>
        <v>3</v>
      </c>
      <c r="DR58">
        <f>IF('Data Checking'!ET58="","",'Data Checking'!ET58)</f>
        <v>1</v>
      </c>
      <c r="DS58" t="str">
        <f>IF('Data Checking'!EU58="","",'Data Checking'!EU58)</f>
        <v/>
      </c>
      <c r="DT58" t="str">
        <f>IF('Data Checking'!EV58="","",'Data Checking'!EV58)</f>
        <v>Station de radio Appel téléphonique</v>
      </c>
      <c r="DU58">
        <f>IF('Data Checking'!EW58="","",'Data Checking'!EW58)</f>
        <v>1</v>
      </c>
      <c r="DV58">
        <f>IF('Data Checking'!EX58="","",'Data Checking'!EX58)</f>
        <v>0</v>
      </c>
      <c r="DW58">
        <f>IF('Data Checking'!EY58="","",'Data Checking'!EY58)</f>
        <v>0</v>
      </c>
      <c r="DX58">
        <f>IF('Data Checking'!EZ58="","",'Data Checking'!EZ58)</f>
        <v>0</v>
      </c>
      <c r="DY58">
        <f>IF('Data Checking'!FA58="","",'Data Checking'!FA58)</f>
        <v>0</v>
      </c>
      <c r="DZ58">
        <f>IF('Data Checking'!FB58="","",'Data Checking'!FB58)</f>
        <v>1</v>
      </c>
      <c r="EA58">
        <f>IF('Data Checking'!FC58="","",'Data Checking'!FC58)</f>
        <v>0</v>
      </c>
      <c r="EB58">
        <f>IF('Data Checking'!FD58="","",'Data Checking'!FD58)</f>
        <v>0</v>
      </c>
      <c r="EC58">
        <f>IF('Data Checking'!FE58="","",'Data Checking'!FE58)</f>
        <v>0</v>
      </c>
      <c r="ED58">
        <f>IF('Data Checking'!FF58="","",'Data Checking'!FF58)</f>
        <v>0</v>
      </c>
      <c r="EE58">
        <f>IF('Data Checking'!FG58="","",'Data Checking'!FG58)</f>
        <v>0</v>
      </c>
      <c r="EF58">
        <f>IF('Data Checking'!FH58="","",'Data Checking'!FH58)</f>
        <v>0</v>
      </c>
      <c r="EG58">
        <f>IF('Data Checking'!FI58="","",'Data Checking'!FI58)</f>
        <v>0</v>
      </c>
      <c r="EH58" t="str">
        <f>IF('Data Checking'!FJ58="","",'Data Checking'!FJ58)</f>
        <v/>
      </c>
      <c r="EI58" t="str">
        <f>IF('Data Checking'!FK58="","",'Data Checking'!FK58)</f>
        <v>Information sur le contexte sécuritaire</v>
      </c>
      <c r="EJ58" t="str">
        <f>IF('Data Checking'!FL58="","",'Data Checking'!FL58)</f>
        <v/>
      </c>
      <c r="EK58" t="str">
        <f>IF('Data Checking'!FM58="","",'Data Checking'!FM58)</f>
        <v>Oui</v>
      </c>
      <c r="EL58" t="str">
        <f>IF('Data Checking'!FN58="","",'Data Checking'!FN58)</f>
        <v/>
      </c>
      <c r="EM58" t="str">
        <f>IF('Data Checking'!FO58="","",'Data Checking'!FO58)</f>
        <v>Oui</v>
      </c>
      <c r="EN58" t="str">
        <f>IF('Data Checking'!FP58="","",'Data Checking'!FP58)</f>
        <v/>
      </c>
      <c r="EO58" t="str">
        <f>IF('Data Checking'!FQ58="","",'Data Checking'!FQ58)</f>
        <v/>
      </c>
      <c r="EP58" t="str">
        <f>IF('Data Checking'!FR58="","",'Data Checking'!FR58)</f>
        <v/>
      </c>
      <c r="EQ58" t="str">
        <f>IF('Data Checking'!FS58="","",'Data Checking'!FS58)</f>
        <v>Mulindi Leon</v>
      </c>
      <c r="ER58">
        <f>IF('Data Checking'!FT58="","",'Data Checking'!FT58)</f>
        <v>4</v>
      </c>
      <c r="ES58" t="str">
        <f>IF('Data Checking'!FU58="","",'Data Checking'!FU58)</f>
        <v xml:space="preserve">Il connaît sa localités </v>
      </c>
      <c r="ET58" t="str">
        <f>IF('Data Checking'!FV58="","",'Data Checking'!FV58)</f>
        <v>vWvJfH3sDSZM3uC5W82MGH</v>
      </c>
      <c r="EU58" t="str">
        <f>IF('Data Checking'!FW58="","",'Data Checking'!FW58)</f>
        <v>v89tPMrAjVHLSntiBQ22UJ</v>
      </c>
      <c r="EV58" t="str">
        <f>IF('Data Checking'!FX58="","",'Data Checking'!FX58)</f>
        <v>v5AfrSZTqajduwJVMoNG7f</v>
      </c>
      <c r="EW58" t="str">
        <f>IF('Data Checking'!FY58="","",'Data Checking'!FY58)</f>
        <v>vbptduBAghB4e4bMMgdQUc</v>
      </c>
      <c r="EX58" t="str">
        <f>IF('Data Checking'!FZ58="","",'Data Checking'!FZ58)</f>
        <v>vNycnGWUpYeb3KNNoHrkGX</v>
      </c>
      <c r="EY58" t="str">
        <f>IF('Data Checking'!GA58="","",'Data Checking'!GA58)</f>
        <v/>
      </c>
      <c r="EZ58">
        <f>IF('Data Checking'!GB58="","",'Data Checking'!GB58)</f>
        <v>384453144</v>
      </c>
      <c r="FA58" t="str">
        <f>IF('Data Checking'!GC58="","",'Data Checking'!GC58)</f>
        <v>cece02f5-acdd-493e-b9ec-6a42fa5a97a2</v>
      </c>
      <c r="FB58">
        <f>IF('Data Checking'!GD58="","",'Data Checking'!GD58)</f>
        <v>44944.626226851848</v>
      </c>
      <c r="FC58" t="str">
        <f>IF('Data Checking'!GE58="","",'Data Checking'!GE58)</f>
        <v/>
      </c>
      <c r="FD58" t="str">
        <f>IF('Data Checking'!GF58="","",'Data Checking'!GF58)</f>
        <v/>
      </c>
      <c r="FE58" t="str">
        <f>IF('Data Checking'!GG58="","",'Data Checking'!GG58)</f>
        <v>submitted_via_web</v>
      </c>
      <c r="FF58" t="str">
        <f>IF('Data Checking'!GH58="","",'Data Checking'!GH58)</f>
        <v>reach_rdc_hsm_enqueteur</v>
      </c>
      <c r="FG58" t="str">
        <f>IF('Data Checking'!GI58="","",'Data Checking'!GI58)</f>
        <v/>
      </c>
      <c r="FH58">
        <f>IF('Data Checking'!GJ58="","",'Data Checking'!GJ58)</f>
        <v>105</v>
      </c>
    </row>
    <row r="59" spans="1:164" x14ac:dyDescent="0.25">
      <c r="A59">
        <f>IF('Data Checking'!D59="","",'Data Checking'!D59)</f>
        <v>44944</v>
      </c>
      <c r="B59">
        <f>IF('Data Checking'!E59="","",'Data Checking'!E59)</f>
        <v>44944.659356122676</v>
      </c>
      <c r="C59">
        <f>IF('Data Checking'!F59="","",'Data Checking'!F59)</f>
        <v>44944.688306041673</v>
      </c>
      <c r="D59" t="str">
        <f>IF('Data Checking'!I59="","",'Data Checking'!I59)</f>
        <v>audit.csv</v>
      </c>
      <c r="E59" t="str">
        <f>IF('Data Checking'!J59="","",'Data Checking'!J59)</f>
        <v>https://kc.humanitarianresponse.info/media/original?media_file=reachrdcdata%2Fattachments%2F03786f7074524bcf85122757f5105ae7%2F2c79c65c-6639-42d9-8710-271db646d4a1%2Faudit.csv</v>
      </c>
      <c r="F59" t="str">
        <f>IF('Data Checking'!K59="","",'Data Checking'!K59)</f>
        <v/>
      </c>
      <c r="G59" t="str">
        <f>IF('Data Checking'!L59="","",'Data Checking'!L59)</f>
        <v/>
      </c>
      <c r="H59" t="str">
        <f>IF('Data Checking'!M59="","",'Data Checking'!M59)</f>
        <v>ENU14</v>
      </c>
      <c r="I59" t="str">
        <f>IF('Data Checking'!N59="","",'Data Checking'!N59)</f>
        <v>Kalemie</v>
      </c>
      <c r="J59" t="str">
        <f>IF('Data Checking'!O59="","",'Data Checking'!O59)</f>
        <v>Décembre</v>
      </c>
      <c r="K59" t="str">
        <f>IF('Data Checking'!P59="","",'Data Checking'!P59)</f>
        <v>Entretien à distance (appel téléphonique)</v>
      </c>
      <c r="L59">
        <f>IF('Data Checking'!Q59="","",'Data Checking'!Q59)</f>
        <v>810228460</v>
      </c>
      <c r="M59">
        <f>IF('Data Checking'!R59="","",'Data Checking'!R59)</f>
        <v>810228460</v>
      </c>
      <c r="N59" t="str">
        <f>IF('Data Checking'!S59="","",'Data Checking'!S59)</f>
        <v>Oui</v>
      </c>
      <c r="O59" t="str">
        <f>IF('Data Checking'!U59="","",'Data Checking'!U59)</f>
        <v/>
      </c>
      <c r="P59" t="str">
        <f>IF('Data Checking'!V59="","",'Data Checking'!V59)</f>
        <v/>
      </c>
      <c r="Q59" t="str">
        <f>IF('Data Checking'!W59="","",'Data Checking'!W59)</f>
        <v/>
      </c>
      <c r="R59" t="str">
        <f>IF('Data Checking'!X59="","",'Data Checking'!X59)</f>
        <v>Oui</v>
      </c>
      <c r="S59" t="str">
        <f>IF('Data Checking'!Z59="","",'Data Checking'!Z59)</f>
        <v/>
      </c>
      <c r="T59" t="str">
        <f>IF('Data Checking'!AA59="","",'Data Checking'!AA59)</f>
        <v/>
      </c>
      <c r="U59" t="str">
        <f>IF('Data Checking'!AB59="","",'Data Checking'!AB59)</f>
        <v>Maintenant</v>
      </c>
      <c r="V59" t="str">
        <f>IF('Data Checking'!AD59="","",'Data Checking'!AD59)</f>
        <v/>
      </c>
      <c r="W59" t="str">
        <f>IF('Data Checking'!AE59="","",'Data Checking'!AE59)</f>
        <v>KISIMBA KISHABONGO</v>
      </c>
      <c r="X59" t="str">
        <f>IF('Data Checking'!AF59="","",'Data Checking'!AF59)</f>
        <v>Homme</v>
      </c>
      <c r="Y59">
        <f>IF('Data Checking'!AG59="","",'Data Checking'!AG59)</f>
        <v>55</v>
      </c>
      <c r="Z59" t="str">
        <f>IF('Data Checking'!AH59="","",'Data Checking'!AH59)</f>
        <v>Agriculteur</v>
      </c>
      <c r="AA59" t="str">
        <f>IF('Data Checking'!AI59="","",'Data Checking'!AI59)</f>
        <v/>
      </c>
      <c r="AB59" t="str">
        <f>IF('Data Checking'!AJ59="","",'Data Checking'!AJ59)</f>
        <v/>
      </c>
      <c r="AC59" t="str">
        <f>IF('Data Checking'!AK59="","",'Data Checking'!AK59)</f>
        <v/>
      </c>
      <c r="AD59" t="str">
        <f>IF('Data Checking'!AL59="","",'Data Checking'!AL59)</f>
        <v/>
      </c>
      <c r="AE59" t="str">
        <f>IF('Data Checking'!AM59="","",'Data Checking'!AM59)</f>
        <v/>
      </c>
      <c r="AF59" t="str">
        <f>IF('Data Checking'!AN59="","",'Data Checking'!AN59)</f>
        <v/>
      </c>
      <c r="AG59" t="str">
        <f>IF('Data Checking'!AO59="","",'Data Checking'!AO59)</f>
        <v/>
      </c>
      <c r="AH59" t="str">
        <f>IF('Data Checking'!AP59="","",'Data Checking'!AP59)</f>
        <v>Personne non déplacée (Autochtone)</v>
      </c>
      <c r="AI59" t="str">
        <f>IF('Data Checking'!AR59="","",'Data Checking'!AR59)</f>
        <v>Tanganyika</v>
      </c>
      <c r="AJ59" t="str">
        <f>IF('Data Checking'!AS59="","",'Data Checking'!AS59)</f>
        <v>Nyunzu</v>
      </c>
      <c r="AK59" t="str">
        <f>IF('Data Checking'!AT59="","",'Data Checking'!AT59)</f>
        <v>Kalamba</v>
      </c>
      <c r="AL59" t="str">
        <f>IF('Data Checking'!AU59="","",'Data Checking'!AU59)</f>
        <v/>
      </c>
      <c r="AM59" t="str">
        <f>IF('Data Checking'!AV59="","",'Data Checking'!AV59)</f>
        <v>Kalamba</v>
      </c>
      <c r="AN59" t="str">
        <f>IF('Data Checking'!AW59="","",'Data Checking'!AW59)</f>
        <v/>
      </c>
      <c r="AO59" t="str">
        <f>IF('Data Checking'!AX59="","",'Data Checking'!AX59)</f>
        <v>Oui</v>
      </c>
      <c r="AP59" t="str">
        <f>IF('Data Checking'!AY59="","",'Data Checking'!AY59)</f>
        <v>Tanganyika</v>
      </c>
      <c r="AQ59" t="str">
        <f>IF('Data Checking'!AZ59="","",'Data Checking'!AZ59)</f>
        <v>Nyunzu</v>
      </c>
      <c r="AR59" t="str">
        <f>IF('Data Checking'!BA59="","",'Data Checking'!BA59)</f>
        <v>Localité</v>
      </c>
      <c r="AS59" t="str">
        <f>IF('Data Checking'!BB59="","",'Data Checking'!BB59)</f>
        <v/>
      </c>
      <c r="AT59" t="str">
        <f>IF('Data Checking'!BC59="","",'Data Checking'!BC59)</f>
        <v/>
      </c>
      <c r="AU59" t="str">
        <f>IF('Data Checking'!BD59="","",'Data Checking'!BD59)</f>
        <v/>
      </c>
      <c r="AV59" t="str">
        <f>IF('Data Checking'!BE59="","",'Data Checking'!BE59)</f>
        <v>Kalamba</v>
      </c>
      <c r="AW59" t="str">
        <f>IF('Data Checking'!BF59="","",'Data Checking'!BF59)</f>
        <v/>
      </c>
      <c r="AX59" t="str">
        <f>IF('Data Checking'!BG59="","",'Data Checking'!BG59)</f>
        <v>Kalamba</v>
      </c>
      <c r="AY59" t="str">
        <f>IF('Data Checking'!BH59="","",'Data Checking'!BH59)</f>
        <v>Non</v>
      </c>
      <c r="AZ59" t="str">
        <f>IF('Data Checking'!BI59="","",'Data Checking'!BI59)</f>
        <v/>
      </c>
      <c r="BA59" t="str">
        <f>IF('Data Checking'!BJ59="","",'Data Checking'!BJ59)</f>
        <v>Oui</v>
      </c>
      <c r="BB59" t="str">
        <f>IF('Data Checking'!BK59="","",'Data Checking'!BK59)</f>
        <v>Oui</v>
      </c>
      <c r="BC59" t="str">
        <f>IF('Data Checking'!BL59="","",'Data Checking'!BL59)</f>
        <v/>
      </c>
      <c r="BD59" t="str">
        <f>IF('Data Checking'!BM59="","",'Data Checking'!BM59)</f>
        <v/>
      </c>
      <c r="BE59" t="str">
        <f>IF('Data Checking'!BN59="","",'Data Checking'!BN59)</f>
        <v/>
      </c>
      <c r="BF59" t="str">
        <f>IF('Data Checking'!BO59="","",'Data Checking'!BO59)</f>
        <v/>
      </c>
      <c r="BG59" t="str">
        <f>IF('Data Checking'!BP59="","",'Data Checking'!BP59)</f>
        <v/>
      </c>
      <c r="BH59" t="str">
        <f>IF('Data Checking'!BQ59="","",'Data Checking'!BQ59)</f>
        <v>KATELE</v>
      </c>
      <c r="BI59" t="str">
        <f>IF('Data Checking'!BR59="","",'Data Checking'!BR59)</f>
        <v/>
      </c>
      <c r="BJ59" t="str">
        <f>IF('Data Checking'!BS59="","",'Data Checking'!BS59)</f>
        <v>Oui</v>
      </c>
      <c r="BK59" t="str">
        <f>IF('Data Checking'!BT59="","",'Data Checking'!BT59)</f>
        <v>Oui</v>
      </c>
      <c r="BL59" t="str">
        <f>IF('Data Checking'!BV59="","",'Data Checking'!BV59)</f>
        <v/>
      </c>
      <c r="BM59" t="str">
        <f>IF('Data Checking'!BW59="","",'Data Checking'!BW59)</f>
        <v/>
      </c>
      <c r="BN59" t="str">
        <f>IF('Data Checking'!BX59="","",'Data Checking'!BX59)</f>
        <v>Oui</v>
      </c>
      <c r="BO59" t="str">
        <f>IF('Data Checking'!BY59="","",'Data Checking'!BY59)</f>
        <v>Oui</v>
      </c>
      <c r="BP59" t="str">
        <f>IF('Data Checking'!BZ59="","",'Data Checking'!BZ59)</f>
        <v>Oui</v>
      </c>
      <c r="BQ59" t="str">
        <f>IF('Data Checking'!CA59="","",'Data Checking'!CA59)</f>
        <v>Non</v>
      </c>
      <c r="BR59" t="str">
        <f>IF('Data Checking'!CB59="","",'Data Checking'!CB59)</f>
        <v>Non</v>
      </c>
      <c r="BS59" t="str">
        <f>IF('Data Checking'!CC59="","",'Data Checking'!CC59)</f>
        <v/>
      </c>
      <c r="BT59" t="str">
        <f>IF('Data Checking'!CD59="","",'Data Checking'!CD59)</f>
        <v>Communauté hôte (=Autochtones)</v>
      </c>
      <c r="BU59" t="str">
        <f>IF('Data Checking'!CE59="","",'Data Checking'!CE59)</f>
        <v>3</v>
      </c>
      <c r="BV59" t="str">
        <f>IF('Data Checking'!CF59="","",'Data Checking'!CF59)</f>
        <v>Oui</v>
      </c>
      <c r="BW59" t="str">
        <f>IF('Data Checking'!CG59="","",'Data Checking'!CG59)</f>
        <v>Communauté hôte (=Autochtones)</v>
      </c>
      <c r="BX59">
        <f>IF('Data Checking'!CK59="","",'Data Checking'!CK59)</f>
        <v>1</v>
      </c>
      <c r="BY59">
        <f>IF('Data Checking'!CL59="","",'Data Checking'!CL59)</f>
        <v>0</v>
      </c>
      <c r="BZ59">
        <f>IF('Data Checking'!CM59="","",'Data Checking'!CM59)</f>
        <v>0</v>
      </c>
      <c r="CA59">
        <f>IF('Data Checking'!CN59="","",'Data Checking'!CN59)</f>
        <v>0</v>
      </c>
      <c r="CB59">
        <f>IF('Data Checking'!CO59="","",'Data Checking'!CO59)</f>
        <v>0</v>
      </c>
      <c r="CC59" t="str">
        <f>IF('Data Checking'!CP59="","",'Data Checking'!CP59)</f>
        <v>0.10922306564445028</v>
      </c>
      <c r="CD59" t="str">
        <f>IF('Data Checking'!CQ59="","",'Data Checking'!CQ59)</f>
        <v/>
      </c>
      <c r="CE59" t="str">
        <f>IF('Data Checking'!CR59="","",'Data Checking'!CR59)</f>
        <v>1</v>
      </c>
      <c r="CF59" t="str">
        <f>IF('Data Checking'!CS59="","",'Data Checking'!CS59)</f>
        <v/>
      </c>
      <c r="CG59" t="str">
        <f>IF('Data Checking'!CT59="","",'Data Checking'!CT59)</f>
        <v/>
      </c>
      <c r="CH59">
        <f>IF('Data Checking'!CU59="","",'Data Checking'!CU59)</f>
        <v>0</v>
      </c>
      <c r="CI59">
        <f>IF('Data Checking'!CW59="","",'Data Checking'!CW59)</f>
        <v>2</v>
      </c>
      <c r="CJ59">
        <f>IF('Data Checking'!CY59="","",'Data Checking'!CY59)</f>
        <v>0</v>
      </c>
      <c r="CK59">
        <f>IF('Data Checking'!DA59="","",'Data Checking'!DA59)</f>
        <v>0</v>
      </c>
      <c r="CL59">
        <f>IF('Data Checking'!DC59="","",'Data Checking'!DC59)</f>
        <v>0</v>
      </c>
      <c r="CM59">
        <f>IF('Data Checking'!DE59="","",'Data Checking'!DE59)</f>
        <v>0</v>
      </c>
      <c r="CN59">
        <f>IF('Data Checking'!DG59="","",'Data Checking'!DG59)</f>
        <v>0</v>
      </c>
      <c r="CO59">
        <f>IF('Data Checking'!DI59="","",'Data Checking'!DI59)</f>
        <v>5</v>
      </c>
      <c r="CP59">
        <f>IF('Data Checking'!DK59="","",'Data Checking'!DK59)</f>
        <v>0</v>
      </c>
      <c r="CQ59">
        <f>IF('Data Checking'!DL59="","",'Data Checking'!DL59)</f>
        <v>0</v>
      </c>
      <c r="CR59">
        <f>IF('Data Checking'!DM59="","",'Data Checking'!DM59)</f>
        <v>2</v>
      </c>
      <c r="CS59">
        <f>IF('Data Checking'!DN59="","",'Data Checking'!DN59)</f>
        <v>0</v>
      </c>
      <c r="CT59">
        <f>IF('Data Checking'!DO59="","",'Data Checking'!DO59)</f>
        <v>1</v>
      </c>
      <c r="CU59">
        <f>IF('Data Checking'!DP59="","",'Data Checking'!DP59)</f>
        <v>0</v>
      </c>
      <c r="CV59" t="str">
        <f>IF('Data Checking'!DQ59="","",'Data Checking'!DQ59)</f>
        <v/>
      </c>
      <c r="CW59" t="str">
        <f>IF('Data Checking'!DR59="","",'Data Checking'!DR59)</f>
        <v/>
      </c>
      <c r="CX59" t="str">
        <f>IF('Data Checking'!DS59="","",'Data Checking'!DS59)</f>
        <v/>
      </c>
      <c r="CY59" t="str">
        <f>IF('Data Checking'!DT59="","",'Data Checking'!DT59)</f>
        <v/>
      </c>
      <c r="CZ59" t="str">
        <f>IF('Data Checking'!DU59="","",'Data Checking'!DU59)</f>
        <v/>
      </c>
      <c r="DA59" t="str">
        <f>IF('Data Checking'!DV59="","",'Data Checking'!DV59)</f>
        <v/>
      </c>
      <c r="DB59" t="str">
        <f>IF('Data Checking'!DW59="","",'Data Checking'!DW59)</f>
        <v/>
      </c>
      <c r="DC59" t="str">
        <f>IF('Data Checking'!DY59="","",'Data Checking'!DY59)</f>
        <v/>
      </c>
      <c r="DD59" t="str">
        <f>IF('Data Checking'!EA59="","",'Data Checking'!EA59)</f>
        <v/>
      </c>
      <c r="DE59" t="str">
        <f>IF('Data Checking'!EC59="","",'Data Checking'!EC59)</f>
        <v/>
      </c>
      <c r="DF59" t="str">
        <f>IF('Data Checking'!EE59="","",'Data Checking'!EE59)</f>
        <v/>
      </c>
      <c r="DG59" t="str">
        <f>IF('Data Checking'!EG59="","",'Data Checking'!EG59)</f>
        <v/>
      </c>
      <c r="DH59" t="str">
        <f>IF('Data Checking'!EI59="","",'Data Checking'!EI59)</f>
        <v/>
      </c>
      <c r="DI59" t="str">
        <f>IF('Data Checking'!EJ59="","",'Data Checking'!EJ59)</f>
        <v/>
      </c>
      <c r="DJ59" t="str">
        <f>IF('Data Checking'!EK59="","",'Data Checking'!EK59)</f>
        <v/>
      </c>
      <c r="DK59" t="str">
        <f>IF('Data Checking'!EL59="","",'Data Checking'!EL59)</f>
        <v/>
      </c>
      <c r="DL59" t="str">
        <f>IF('Data Checking'!EM59="","",'Data Checking'!EM59)</f>
        <v/>
      </c>
      <c r="DM59" t="str">
        <f>IF('Data Checking'!EN59="","",'Data Checking'!EN59)</f>
        <v/>
      </c>
      <c r="DN59" t="str">
        <f>IF('Data Checking'!EO59="","",'Data Checking'!EO59)</f>
        <v>Non</v>
      </c>
      <c r="DO59" t="str">
        <f>IF('Data Checking'!EP59="","",'Data Checking'!EP59)</f>
        <v/>
      </c>
      <c r="DP59" t="str">
        <f>IF('Data Checking'!ER59="","",'Data Checking'!ER59)</f>
        <v/>
      </c>
      <c r="DQ59" t="str">
        <f>IF('Data Checking'!ES59="","",'Data Checking'!ES59)</f>
        <v/>
      </c>
      <c r="DR59" t="str">
        <f>IF('Data Checking'!ET59="","",'Data Checking'!ET59)</f>
        <v/>
      </c>
      <c r="DS59" t="str">
        <f>IF('Data Checking'!EU59="","",'Data Checking'!EU59)</f>
        <v/>
      </c>
      <c r="DT59" t="str">
        <f>IF('Data Checking'!EV59="","",'Data Checking'!EV59)</f>
        <v>Appel téléphonique</v>
      </c>
      <c r="DU59">
        <f>IF('Data Checking'!EW59="","",'Data Checking'!EW59)</f>
        <v>0</v>
      </c>
      <c r="DV59">
        <f>IF('Data Checking'!EX59="","",'Data Checking'!EX59)</f>
        <v>0</v>
      </c>
      <c r="DW59">
        <f>IF('Data Checking'!EY59="","",'Data Checking'!EY59)</f>
        <v>0</v>
      </c>
      <c r="DX59">
        <f>IF('Data Checking'!EZ59="","",'Data Checking'!EZ59)</f>
        <v>0</v>
      </c>
      <c r="DY59">
        <f>IF('Data Checking'!FA59="","",'Data Checking'!FA59)</f>
        <v>0</v>
      </c>
      <c r="DZ59">
        <f>IF('Data Checking'!FB59="","",'Data Checking'!FB59)</f>
        <v>1</v>
      </c>
      <c r="EA59">
        <f>IF('Data Checking'!FC59="","",'Data Checking'!FC59)</f>
        <v>0</v>
      </c>
      <c r="EB59">
        <f>IF('Data Checking'!FD59="","",'Data Checking'!FD59)</f>
        <v>0</v>
      </c>
      <c r="EC59">
        <f>IF('Data Checking'!FE59="","",'Data Checking'!FE59)</f>
        <v>0</v>
      </c>
      <c r="ED59">
        <f>IF('Data Checking'!FF59="","",'Data Checking'!FF59)</f>
        <v>0</v>
      </c>
      <c r="EE59">
        <f>IF('Data Checking'!FG59="","",'Data Checking'!FG59)</f>
        <v>0</v>
      </c>
      <c r="EF59">
        <f>IF('Data Checking'!FH59="","",'Data Checking'!FH59)</f>
        <v>0</v>
      </c>
      <c r="EG59">
        <f>IF('Data Checking'!FI59="","",'Data Checking'!FI59)</f>
        <v>0</v>
      </c>
      <c r="EH59" t="str">
        <f>IF('Data Checking'!FJ59="","",'Data Checking'!FJ59)</f>
        <v/>
      </c>
      <c r="EI59" t="str">
        <f>IF('Data Checking'!FK59="","",'Data Checking'!FK59)</f>
        <v>Information sur le contexte sécuritaire</v>
      </c>
      <c r="EJ59" t="str">
        <f>IF('Data Checking'!FL59="","",'Data Checking'!FL59)</f>
        <v/>
      </c>
      <c r="EK59" t="str">
        <f>IF('Data Checking'!FM59="","",'Data Checking'!FM59)</f>
        <v>Oui</v>
      </c>
      <c r="EL59" t="str">
        <f>IF('Data Checking'!FN59="","",'Data Checking'!FN59)</f>
        <v/>
      </c>
      <c r="EM59" t="str">
        <f>IF('Data Checking'!FO59="","",'Data Checking'!FO59)</f>
        <v>Oui</v>
      </c>
      <c r="EN59" t="str">
        <f>IF('Data Checking'!FP59="","",'Data Checking'!FP59)</f>
        <v/>
      </c>
      <c r="EO59" t="str">
        <f>IF('Data Checking'!FQ59="","",'Data Checking'!FQ59)</f>
        <v/>
      </c>
      <c r="EP59" t="str">
        <f>IF('Data Checking'!FR59="","",'Data Checking'!FR59)</f>
        <v/>
      </c>
      <c r="EQ59" t="str">
        <f>IF('Data Checking'!FS59="","",'Data Checking'!FS59)</f>
        <v>Kalamba</v>
      </c>
      <c r="ER59">
        <f>IF('Data Checking'!FT59="","",'Data Checking'!FT59)</f>
        <v>4</v>
      </c>
      <c r="ES59" t="str">
        <f>IF('Data Checking'!FU59="","",'Data Checking'!FU59)</f>
        <v>Bonne collaboration</v>
      </c>
      <c r="ET59" t="str">
        <f>IF('Data Checking'!FV59="","",'Data Checking'!FV59)</f>
        <v>vWvJfH3sDSZM3uC5W82MGH</v>
      </c>
      <c r="EU59" t="str">
        <f>IF('Data Checking'!FW59="","",'Data Checking'!FW59)</f>
        <v>v89tPMrAjVHLSntiBQ22UJ</v>
      </c>
      <c r="EV59" t="str">
        <f>IF('Data Checking'!FX59="","",'Data Checking'!FX59)</f>
        <v>v5AfrSZTqajduwJVMoNG7f</v>
      </c>
      <c r="EW59" t="str">
        <f>IF('Data Checking'!FY59="","",'Data Checking'!FY59)</f>
        <v>vbptduBAghB4e4bMMgdQUc</v>
      </c>
      <c r="EX59" t="str">
        <f>IF('Data Checking'!FZ59="","",'Data Checking'!FZ59)</f>
        <v>vNycnGWUpYeb3KNNoHrkGX</v>
      </c>
      <c r="EY59" t="str">
        <f>IF('Data Checking'!GA59="","",'Data Checking'!GA59)</f>
        <v/>
      </c>
      <c r="EZ59">
        <f>IF('Data Checking'!GB59="","",'Data Checking'!GB59)</f>
        <v>384453291</v>
      </c>
      <c r="FA59" t="str">
        <f>IF('Data Checking'!GC59="","",'Data Checking'!GC59)</f>
        <v>2c79c65c-6639-42d9-8710-271db646d4a1</v>
      </c>
      <c r="FB59">
        <f>IF('Data Checking'!GD59="","",'Data Checking'!GD59)</f>
        <v>44944.626504629632</v>
      </c>
      <c r="FC59" t="str">
        <f>IF('Data Checking'!GE59="","",'Data Checking'!GE59)</f>
        <v/>
      </c>
      <c r="FD59" t="str">
        <f>IF('Data Checking'!GF59="","",'Data Checking'!GF59)</f>
        <v/>
      </c>
      <c r="FE59" t="str">
        <f>IF('Data Checking'!GG59="","",'Data Checking'!GG59)</f>
        <v>submitted_via_web</v>
      </c>
      <c r="FF59" t="str">
        <f>IF('Data Checking'!GH59="","",'Data Checking'!GH59)</f>
        <v>reach_rdc_hsm_enqueteur</v>
      </c>
      <c r="FG59" t="str">
        <f>IF('Data Checking'!GI59="","",'Data Checking'!GI59)</f>
        <v/>
      </c>
      <c r="FH59">
        <f>IF('Data Checking'!GJ59="","",'Data Checking'!GJ59)</f>
        <v>106</v>
      </c>
    </row>
    <row r="60" spans="1:164" x14ac:dyDescent="0.25">
      <c r="A60">
        <f>IF('Data Checking'!D60="","",'Data Checking'!D60)</f>
        <v>44944</v>
      </c>
      <c r="B60">
        <f>IF('Data Checking'!E60="","",'Data Checking'!E60)</f>
        <v>44944.586702430563</v>
      </c>
      <c r="C60">
        <f>IF('Data Checking'!F60="","",'Data Checking'!F60)</f>
        <v>44944.623747928243</v>
      </c>
      <c r="D60" t="str">
        <f>IF('Data Checking'!I60="","",'Data Checking'!I60)</f>
        <v>audit.csv</v>
      </c>
      <c r="E60" t="str">
        <f>IF('Data Checking'!J60="","",'Data Checking'!J60)</f>
        <v>https://kc.humanitarianresponse.info/media/original?media_file=reachrdcdata%2Fattachments%2F03786f7074524bcf85122757f5105ae7%2F6c729cbb-4e53-4939-9f4c-20df08fa514e%2Faudit.csv</v>
      </c>
      <c r="F60" t="str">
        <f>IF('Data Checking'!K60="","",'Data Checking'!K60)</f>
        <v/>
      </c>
      <c r="G60" t="str">
        <f>IF('Data Checking'!L60="","",'Data Checking'!L60)</f>
        <v/>
      </c>
      <c r="H60" t="str">
        <f>IF('Data Checking'!M60="","",'Data Checking'!M60)</f>
        <v>ENU14</v>
      </c>
      <c r="I60" t="str">
        <f>IF('Data Checking'!N60="","",'Data Checking'!N60)</f>
        <v>Kalemie</v>
      </c>
      <c r="J60" t="str">
        <f>IF('Data Checking'!O60="","",'Data Checking'!O60)</f>
        <v>Décembre</v>
      </c>
      <c r="K60" t="str">
        <f>IF('Data Checking'!P60="","",'Data Checking'!P60)</f>
        <v>Entretien à distance (appel téléphonique)</v>
      </c>
      <c r="L60">
        <f>IF('Data Checking'!Q60="","",'Data Checking'!Q60)</f>
        <v>825720455</v>
      </c>
      <c r="M60">
        <f>IF('Data Checking'!R60="","",'Data Checking'!R60)</f>
        <v>825720455</v>
      </c>
      <c r="N60" t="str">
        <f>IF('Data Checking'!S60="","",'Data Checking'!S60)</f>
        <v>Oui</v>
      </c>
      <c r="O60" t="str">
        <f>IF('Data Checking'!U60="","",'Data Checking'!U60)</f>
        <v/>
      </c>
      <c r="P60" t="str">
        <f>IF('Data Checking'!V60="","",'Data Checking'!V60)</f>
        <v/>
      </c>
      <c r="Q60" t="str">
        <f>IF('Data Checking'!W60="","",'Data Checking'!W60)</f>
        <v/>
      </c>
      <c r="R60" t="str">
        <f>IF('Data Checking'!X60="","",'Data Checking'!X60)</f>
        <v>Oui</v>
      </c>
      <c r="S60" t="str">
        <f>IF('Data Checking'!Z60="","",'Data Checking'!Z60)</f>
        <v/>
      </c>
      <c r="T60" t="str">
        <f>IF('Data Checking'!AA60="","",'Data Checking'!AA60)</f>
        <v/>
      </c>
      <c r="U60" t="str">
        <f>IF('Data Checking'!AB60="","",'Data Checking'!AB60)</f>
        <v>Maintenant</v>
      </c>
      <c r="V60" t="str">
        <f>IF('Data Checking'!AD60="","",'Data Checking'!AD60)</f>
        <v/>
      </c>
      <c r="W60" t="str">
        <f>IF('Data Checking'!AE60="","",'Data Checking'!AE60)</f>
        <v>SANGO KAMBILI</v>
      </c>
      <c r="X60" t="str">
        <f>IF('Data Checking'!AF60="","",'Data Checking'!AF60)</f>
        <v>Homme</v>
      </c>
      <c r="Y60">
        <f>IF('Data Checking'!AG60="","",'Data Checking'!AG60)</f>
        <v>60</v>
      </c>
      <c r="Z60" t="str">
        <f>IF('Data Checking'!AH60="","",'Data Checking'!AH60)</f>
        <v>Agriculteur</v>
      </c>
      <c r="AA60" t="str">
        <f>IF('Data Checking'!AI60="","",'Data Checking'!AI60)</f>
        <v/>
      </c>
      <c r="AB60" t="str">
        <f>IF('Data Checking'!AJ60="","",'Data Checking'!AJ60)</f>
        <v/>
      </c>
      <c r="AC60" t="str">
        <f>IF('Data Checking'!AK60="","",'Data Checking'!AK60)</f>
        <v/>
      </c>
      <c r="AD60" t="str">
        <f>IF('Data Checking'!AL60="","",'Data Checking'!AL60)</f>
        <v/>
      </c>
      <c r="AE60" t="str">
        <f>IF('Data Checking'!AM60="","",'Data Checking'!AM60)</f>
        <v/>
      </c>
      <c r="AF60" t="str">
        <f>IF('Data Checking'!AN60="","",'Data Checking'!AN60)</f>
        <v/>
      </c>
      <c r="AG60" t="str">
        <f>IF('Data Checking'!AO60="","",'Data Checking'!AO60)</f>
        <v/>
      </c>
      <c r="AH60" t="str">
        <f>IF('Data Checking'!AP60="","",'Data Checking'!AP60)</f>
        <v>Personne retournée</v>
      </c>
      <c r="AI60" t="str">
        <f>IF('Data Checking'!AR60="","",'Data Checking'!AR60)</f>
        <v>Tanganyika</v>
      </c>
      <c r="AJ60" t="str">
        <f>IF('Data Checking'!AS60="","",'Data Checking'!AS60)</f>
        <v>Nyunzu</v>
      </c>
      <c r="AK60" t="str">
        <f>IF('Data Checking'!AT60="","",'Data Checking'!AT60)</f>
        <v>Kalala nzovu</v>
      </c>
      <c r="AL60" t="str">
        <f>IF('Data Checking'!AU60="","",'Data Checking'!AU60)</f>
        <v/>
      </c>
      <c r="AM60" t="str">
        <f>IF('Data Checking'!AV60="","",'Data Checking'!AV60)</f>
        <v>Kalala nzovu</v>
      </c>
      <c r="AN60" t="str">
        <f>IF('Data Checking'!AW60="","",'Data Checking'!AW60)</f>
        <v/>
      </c>
      <c r="AO60" t="str">
        <f>IF('Data Checking'!AX60="","",'Data Checking'!AX60)</f>
        <v>Oui</v>
      </c>
      <c r="AP60" t="str">
        <f>IF('Data Checking'!AY60="","",'Data Checking'!AY60)</f>
        <v>Tanganyika</v>
      </c>
      <c r="AQ60" t="str">
        <f>IF('Data Checking'!AZ60="","",'Data Checking'!AZ60)</f>
        <v>Nyunzu</v>
      </c>
      <c r="AR60" t="str">
        <f>IF('Data Checking'!BA60="","",'Data Checking'!BA60)</f>
        <v>Localité</v>
      </c>
      <c r="AS60" t="str">
        <f>IF('Data Checking'!BB60="","",'Data Checking'!BB60)</f>
        <v/>
      </c>
      <c r="AT60" t="str">
        <f>IF('Data Checking'!BC60="","",'Data Checking'!BC60)</f>
        <v/>
      </c>
      <c r="AU60" t="str">
        <f>IF('Data Checking'!BD60="","",'Data Checking'!BD60)</f>
        <v/>
      </c>
      <c r="AV60" t="str">
        <f>IF('Data Checking'!BE60="","",'Data Checking'!BE60)</f>
        <v>Kalala nzovu</v>
      </c>
      <c r="AW60" t="str">
        <f>IF('Data Checking'!BF60="","",'Data Checking'!BF60)</f>
        <v/>
      </c>
      <c r="AX60" t="str">
        <f>IF('Data Checking'!BG60="","",'Data Checking'!BG60)</f>
        <v>Kalala nzovu</v>
      </c>
      <c r="AY60" t="str">
        <f>IF('Data Checking'!BH60="","",'Data Checking'!BH60)</f>
        <v>Non</v>
      </c>
      <c r="AZ60" t="str">
        <f>IF('Data Checking'!BI60="","",'Data Checking'!BI60)</f>
        <v/>
      </c>
      <c r="BA60" t="str">
        <f>IF('Data Checking'!BJ60="","",'Data Checking'!BJ60)</f>
        <v>Oui</v>
      </c>
      <c r="BB60" t="str">
        <f>IF('Data Checking'!BK60="","",'Data Checking'!BK60)</f>
        <v>Oui</v>
      </c>
      <c r="BC60" t="str">
        <f>IF('Data Checking'!BL60="","",'Data Checking'!BL60)</f>
        <v/>
      </c>
      <c r="BD60" t="str">
        <f>IF('Data Checking'!BM60="","",'Data Checking'!BM60)</f>
        <v/>
      </c>
      <c r="BE60" t="str">
        <f>IF('Data Checking'!BN60="","",'Data Checking'!BN60)</f>
        <v/>
      </c>
      <c r="BF60" t="str">
        <f>IF('Data Checking'!BO60="","",'Data Checking'!BO60)</f>
        <v/>
      </c>
      <c r="BG60" t="str">
        <f>IF('Data Checking'!BP60="","",'Data Checking'!BP60)</f>
        <v/>
      </c>
      <c r="BH60" t="str">
        <f>IF('Data Checking'!BQ60="","",'Data Checking'!BQ60)</f>
        <v>Autre (Spécifier)</v>
      </c>
      <c r="BI60" t="str">
        <f>IF('Data Checking'!BR60="","",'Data Checking'!BR60)</f>
        <v>Lengwe</v>
      </c>
      <c r="BJ60" t="str">
        <f>IF('Data Checking'!BS60="","",'Data Checking'!BS60)</f>
        <v>Oui</v>
      </c>
      <c r="BK60" t="str">
        <f>IF('Data Checking'!BT60="","",'Data Checking'!BT60)</f>
        <v>Oui</v>
      </c>
      <c r="BL60" t="str">
        <f>IF('Data Checking'!BV60="","",'Data Checking'!BV60)</f>
        <v/>
      </c>
      <c r="BM60" t="str">
        <f>IF('Data Checking'!BW60="","",'Data Checking'!BW60)</f>
        <v/>
      </c>
      <c r="BN60" t="str">
        <f>IF('Data Checking'!BX60="","",'Data Checking'!BX60)</f>
        <v>Non</v>
      </c>
      <c r="BO60" t="str">
        <f>IF('Data Checking'!BY60="","",'Data Checking'!BY60)</f>
        <v>Oui</v>
      </c>
      <c r="BP60" t="str">
        <f>IF('Data Checking'!BZ60="","",'Data Checking'!BZ60)</f>
        <v>Oui</v>
      </c>
      <c r="BQ60" t="str">
        <f>IF('Data Checking'!CA60="","",'Data Checking'!CA60)</f>
        <v>Oui</v>
      </c>
      <c r="BR60" t="str">
        <f>IF('Data Checking'!CB60="","",'Data Checking'!CB60)</f>
        <v>Non</v>
      </c>
      <c r="BS60" t="str">
        <f>IF('Data Checking'!CC60="","",'Data Checking'!CC60)</f>
        <v/>
      </c>
      <c r="BT60" t="str">
        <f>IF('Data Checking'!CD60="","",'Data Checking'!CD60)</f>
        <v>Personnes déplacées (PDI)</v>
      </c>
      <c r="BU60" t="str">
        <f>IF('Data Checking'!CE60="","",'Data Checking'!CE60)</f>
        <v>3</v>
      </c>
      <c r="BV60" t="str">
        <f>IF('Data Checking'!CF60="","",'Data Checking'!CF60)</f>
        <v>Oui</v>
      </c>
      <c r="BW60" t="str">
        <f>IF('Data Checking'!CG60="","",'Data Checking'!CG60)</f>
        <v>Communauté hôte (=Autochtones)</v>
      </c>
      <c r="BX60">
        <f>IF('Data Checking'!CK60="","",'Data Checking'!CK60)</f>
        <v>1</v>
      </c>
      <c r="BY60">
        <f>IF('Data Checking'!CL60="","",'Data Checking'!CL60)</f>
        <v>0</v>
      </c>
      <c r="BZ60">
        <f>IF('Data Checking'!CM60="","",'Data Checking'!CM60)</f>
        <v>0</v>
      </c>
      <c r="CA60">
        <f>IF('Data Checking'!CN60="","",'Data Checking'!CN60)</f>
        <v>0</v>
      </c>
      <c r="CB60">
        <f>IF('Data Checking'!CO60="","",'Data Checking'!CO60)</f>
        <v>0</v>
      </c>
      <c r="CC60" t="str">
        <f>IF('Data Checking'!CP60="","",'Data Checking'!CP60)</f>
        <v>0.8626295981876133</v>
      </c>
      <c r="CD60" t="str">
        <f>IF('Data Checking'!CQ60="","",'Data Checking'!CQ60)</f>
        <v/>
      </c>
      <c r="CE60" t="str">
        <f>IF('Data Checking'!CR60="","",'Data Checking'!CR60)</f>
        <v>1</v>
      </c>
      <c r="CF60" t="str">
        <f>IF('Data Checking'!CS60="","",'Data Checking'!CS60)</f>
        <v/>
      </c>
      <c r="CG60" t="str">
        <f>IF('Data Checking'!CT60="","",'Data Checking'!CT60)</f>
        <v/>
      </c>
      <c r="CH60" t="str">
        <f>IF('Data Checking'!CU60="","",'Data Checking'!CU60)</f>
        <v/>
      </c>
      <c r="CI60" t="str">
        <f>IF('Data Checking'!CW60="","",'Data Checking'!CW60)</f>
        <v/>
      </c>
      <c r="CJ60" t="str">
        <f>IF('Data Checking'!CY60="","",'Data Checking'!CY60)</f>
        <v/>
      </c>
      <c r="CK60" t="str">
        <f>IF('Data Checking'!DA60="","",'Data Checking'!DA60)</f>
        <v/>
      </c>
      <c r="CL60" t="str">
        <f>IF('Data Checking'!DC60="","",'Data Checking'!DC60)</f>
        <v/>
      </c>
      <c r="CM60" t="str">
        <f>IF('Data Checking'!DE60="","",'Data Checking'!DE60)</f>
        <v/>
      </c>
      <c r="CN60" t="str">
        <f>IF('Data Checking'!DG60="","",'Data Checking'!DG60)</f>
        <v/>
      </c>
      <c r="CO60" t="str">
        <f>IF('Data Checking'!DI60="","",'Data Checking'!DI60)</f>
        <v/>
      </c>
      <c r="CP60" t="str">
        <f>IF('Data Checking'!DK60="","",'Data Checking'!DK60)</f>
        <v/>
      </c>
      <c r="CQ60" t="str">
        <f>IF('Data Checking'!DL60="","",'Data Checking'!DL60)</f>
        <v/>
      </c>
      <c r="CR60" t="str">
        <f>IF('Data Checking'!DM60="","",'Data Checking'!DM60)</f>
        <v/>
      </c>
      <c r="CS60" t="str">
        <f>IF('Data Checking'!DN60="","",'Data Checking'!DN60)</f>
        <v/>
      </c>
      <c r="CT60" t="str">
        <f>IF('Data Checking'!DO60="","",'Data Checking'!DO60)</f>
        <v/>
      </c>
      <c r="CU60" t="str">
        <f>IF('Data Checking'!DP60="","",'Data Checking'!DP60)</f>
        <v/>
      </c>
      <c r="CV60" t="str">
        <f>IF('Data Checking'!DQ60="","",'Data Checking'!DQ60)</f>
        <v/>
      </c>
      <c r="CW60" t="str">
        <f>IF('Data Checking'!DR60="","",'Data Checking'!DR60)</f>
        <v/>
      </c>
      <c r="CX60">
        <f>IF('Data Checking'!DS60="","",'Data Checking'!DS60)</f>
        <v>30</v>
      </c>
      <c r="CY60">
        <f>IF('Data Checking'!DT60="","",'Data Checking'!DT60)</f>
        <v>18</v>
      </c>
      <c r="CZ60">
        <f>IF('Data Checking'!DU60="","",'Data Checking'!DU60)</f>
        <v>18</v>
      </c>
      <c r="DA60">
        <f>IF('Data Checking'!DV60="","",'Data Checking'!DV60)</f>
        <v>0</v>
      </c>
      <c r="DB60">
        <f>IF('Data Checking'!DW60="","",'Data Checking'!DW60)</f>
        <v>0</v>
      </c>
      <c r="DC60">
        <f>IF('Data Checking'!DY60="","",'Data Checking'!DY60)</f>
        <v>0</v>
      </c>
      <c r="DD60">
        <f>IF('Data Checking'!EA60="","",'Data Checking'!EA60)</f>
        <v>0</v>
      </c>
      <c r="DE60">
        <f>IF('Data Checking'!EC60="","",'Data Checking'!EC60)</f>
        <v>0</v>
      </c>
      <c r="DF60">
        <f>IF('Data Checking'!EE60="","",'Data Checking'!EE60)</f>
        <v>0</v>
      </c>
      <c r="DG60">
        <f>IF('Data Checking'!EG60="","",'Data Checking'!EG60)</f>
        <v>0</v>
      </c>
      <c r="DH60">
        <f>IF('Data Checking'!EI60="","",'Data Checking'!EI60)</f>
        <v>0</v>
      </c>
      <c r="DI60">
        <f>IF('Data Checking'!EJ60="","",'Data Checking'!EJ60)</f>
        <v>12</v>
      </c>
      <c r="DJ60">
        <f>IF('Data Checking'!EK60="","",'Data Checking'!EK60)</f>
        <v>0</v>
      </c>
      <c r="DK60">
        <f>IF('Data Checking'!EL60="","",'Data Checking'!EL60)</f>
        <v>0</v>
      </c>
      <c r="DL60" t="str">
        <f>IF('Data Checking'!EM60="","",'Data Checking'!EM60)</f>
        <v/>
      </c>
      <c r="DM60" t="str">
        <f>IF('Data Checking'!EN60="","",'Data Checking'!EN60)</f>
        <v/>
      </c>
      <c r="DN60" t="str">
        <f>IF('Data Checking'!EO60="","",'Data Checking'!EO60)</f>
        <v>Oui</v>
      </c>
      <c r="DO60">
        <f>IF('Data Checking'!EP60="","",'Data Checking'!EP60)</f>
        <v>1</v>
      </c>
      <c r="DP60">
        <f>IF('Data Checking'!ER60="","",'Data Checking'!ER60)</f>
        <v>0</v>
      </c>
      <c r="DQ60">
        <f>IF('Data Checking'!ES60="","",'Data Checking'!ES60)</f>
        <v>0</v>
      </c>
      <c r="DR60">
        <f>IF('Data Checking'!ET60="","",'Data Checking'!ET60)</f>
        <v>0</v>
      </c>
      <c r="DS60" t="str">
        <f>IF('Data Checking'!EU60="","",'Data Checking'!EU60)</f>
        <v/>
      </c>
      <c r="DT60" t="str">
        <f>IF('Data Checking'!EV60="","",'Data Checking'!EV60)</f>
        <v>Appel téléphonique</v>
      </c>
      <c r="DU60">
        <f>IF('Data Checking'!EW60="","",'Data Checking'!EW60)</f>
        <v>0</v>
      </c>
      <c r="DV60">
        <f>IF('Data Checking'!EX60="","",'Data Checking'!EX60)</f>
        <v>0</v>
      </c>
      <c r="DW60">
        <f>IF('Data Checking'!EY60="","",'Data Checking'!EY60)</f>
        <v>0</v>
      </c>
      <c r="DX60">
        <f>IF('Data Checking'!EZ60="","",'Data Checking'!EZ60)</f>
        <v>0</v>
      </c>
      <c r="DY60">
        <f>IF('Data Checking'!FA60="","",'Data Checking'!FA60)</f>
        <v>0</v>
      </c>
      <c r="DZ60">
        <f>IF('Data Checking'!FB60="","",'Data Checking'!FB60)</f>
        <v>1</v>
      </c>
      <c r="EA60">
        <f>IF('Data Checking'!FC60="","",'Data Checking'!FC60)</f>
        <v>0</v>
      </c>
      <c r="EB60">
        <f>IF('Data Checking'!FD60="","",'Data Checking'!FD60)</f>
        <v>0</v>
      </c>
      <c r="EC60">
        <f>IF('Data Checking'!FE60="","",'Data Checking'!FE60)</f>
        <v>0</v>
      </c>
      <c r="ED60">
        <f>IF('Data Checking'!FF60="","",'Data Checking'!FF60)</f>
        <v>0</v>
      </c>
      <c r="EE60">
        <f>IF('Data Checking'!FG60="","",'Data Checking'!FG60)</f>
        <v>0</v>
      </c>
      <c r="EF60">
        <f>IF('Data Checking'!FH60="","",'Data Checking'!FH60)</f>
        <v>0</v>
      </c>
      <c r="EG60">
        <f>IF('Data Checking'!FI60="","",'Data Checking'!FI60)</f>
        <v>0</v>
      </c>
      <c r="EH60" t="str">
        <f>IF('Data Checking'!FJ60="","",'Data Checking'!FJ60)</f>
        <v/>
      </c>
      <c r="EI60" t="str">
        <f>IF('Data Checking'!FK60="","",'Data Checking'!FK60)</f>
        <v>Information sur le contexte sécuritaire</v>
      </c>
      <c r="EJ60" t="str">
        <f>IF('Data Checking'!FL60="","",'Data Checking'!FL60)</f>
        <v/>
      </c>
      <c r="EK60" t="str">
        <f>IF('Data Checking'!FM60="","",'Data Checking'!FM60)</f>
        <v>Oui</v>
      </c>
      <c r="EL60" t="str">
        <f>IF('Data Checking'!FN60="","",'Data Checking'!FN60)</f>
        <v/>
      </c>
      <c r="EM60" t="str">
        <f>IF('Data Checking'!FO60="","",'Data Checking'!FO60)</f>
        <v>Oui</v>
      </c>
      <c r="EN60" t="str">
        <f>IF('Data Checking'!FP60="","",'Data Checking'!FP60)</f>
        <v/>
      </c>
      <c r="EO60" t="str">
        <f>IF('Data Checking'!FQ60="","",'Data Checking'!FQ60)</f>
        <v/>
      </c>
      <c r="EP60" t="str">
        <f>IF('Data Checking'!FR60="","",'Data Checking'!FR60)</f>
        <v/>
      </c>
      <c r="EQ60" t="str">
        <f>IF('Data Checking'!FS60="","",'Data Checking'!FS60)</f>
        <v>Kalala nzovu</v>
      </c>
      <c r="ER60">
        <f>IF('Data Checking'!FT60="","",'Data Checking'!FT60)</f>
        <v>4</v>
      </c>
      <c r="ES60" t="str">
        <f>IF('Data Checking'!FU60="","",'Data Checking'!FU60)</f>
        <v xml:space="preserve">Bonne  comprehension </v>
      </c>
      <c r="ET60" t="str">
        <f>IF('Data Checking'!FV60="","",'Data Checking'!FV60)</f>
        <v>vWvJfH3sDSZM3uC5W82MGH</v>
      </c>
      <c r="EU60" t="str">
        <f>IF('Data Checking'!FW60="","",'Data Checking'!FW60)</f>
        <v>v89tPMrAjVHLSntiBQ22UJ</v>
      </c>
      <c r="EV60" t="str">
        <f>IF('Data Checking'!FX60="","",'Data Checking'!FX60)</f>
        <v>v5AfrSZTqajduwJVMoNG7f</v>
      </c>
      <c r="EW60" t="str">
        <f>IF('Data Checking'!FY60="","",'Data Checking'!FY60)</f>
        <v>vbptduBAghB4e4bMMgdQUc</v>
      </c>
      <c r="EX60" t="str">
        <f>IF('Data Checking'!FZ60="","",'Data Checking'!FZ60)</f>
        <v>vNycnGWUpYeb3KNNoHrkGX</v>
      </c>
      <c r="EY60" t="str">
        <f>IF('Data Checking'!GA60="","",'Data Checking'!GA60)</f>
        <v/>
      </c>
      <c r="EZ60">
        <f>IF('Data Checking'!GB60="","",'Data Checking'!GB60)</f>
        <v>384454122</v>
      </c>
      <c r="FA60" t="str">
        <f>IF('Data Checking'!GC60="","",'Data Checking'!GC60)</f>
        <v>6c729cbb-4e53-4939-9f4c-20df08fa514e</v>
      </c>
      <c r="FB60">
        <f>IF('Data Checking'!GD60="","",'Data Checking'!GD60)</f>
        <v>44944.62767361111</v>
      </c>
      <c r="FC60" t="str">
        <f>IF('Data Checking'!GE60="","",'Data Checking'!GE60)</f>
        <v/>
      </c>
      <c r="FD60" t="str">
        <f>IF('Data Checking'!GF60="","",'Data Checking'!GF60)</f>
        <v/>
      </c>
      <c r="FE60" t="str">
        <f>IF('Data Checking'!GG60="","",'Data Checking'!GG60)</f>
        <v>submitted_via_web</v>
      </c>
      <c r="FF60" t="str">
        <f>IF('Data Checking'!GH60="","",'Data Checking'!GH60)</f>
        <v>reach_rdc_hsm_enqueteur</v>
      </c>
      <c r="FG60" t="str">
        <f>IF('Data Checking'!GI60="","",'Data Checking'!GI60)</f>
        <v/>
      </c>
      <c r="FH60">
        <f>IF('Data Checking'!GJ60="","",'Data Checking'!GJ60)</f>
        <v>107</v>
      </c>
    </row>
    <row r="61" spans="1:164" x14ac:dyDescent="0.25">
      <c r="A61">
        <f>IF('Data Checking'!D61="","",'Data Checking'!D61)</f>
        <v>44944</v>
      </c>
      <c r="B61">
        <f>IF('Data Checking'!E61="","",'Data Checking'!E61)</f>
        <v>44944.544556539353</v>
      </c>
      <c r="C61">
        <f>IF('Data Checking'!F61="","",'Data Checking'!F61)</f>
        <v>44944.575208194437</v>
      </c>
      <c r="D61" t="str">
        <f>IF('Data Checking'!I61="","",'Data Checking'!I61)</f>
        <v>audit.csv</v>
      </c>
      <c r="E61" t="str">
        <f>IF('Data Checking'!J61="","",'Data Checking'!J61)</f>
        <v>https://kc.humanitarianresponse.info/media/original?media_file=reachrdcdata%2Fattachments%2F03786f7074524bcf85122757f5105ae7%2F7aea5974-c61c-4b2a-a588-6440394fd924%2Faudit.csv</v>
      </c>
      <c r="F61" t="str">
        <f>IF('Data Checking'!K61="","",'Data Checking'!K61)</f>
        <v/>
      </c>
      <c r="G61" t="str">
        <f>IF('Data Checking'!L61="","",'Data Checking'!L61)</f>
        <v/>
      </c>
      <c r="H61" t="str">
        <f>IF('Data Checking'!M61="","",'Data Checking'!M61)</f>
        <v>ENU8</v>
      </c>
      <c r="I61" t="str">
        <f>IF('Data Checking'!N61="","",'Data Checking'!N61)</f>
        <v>Kalemie</v>
      </c>
      <c r="J61" t="str">
        <f>IF('Data Checking'!O61="","",'Data Checking'!O61)</f>
        <v>Décembre</v>
      </c>
      <c r="K61" t="str">
        <f>IF('Data Checking'!P61="","",'Data Checking'!P61)</f>
        <v>Entretien à distance (appel téléphonique)</v>
      </c>
      <c r="L61">
        <f>IF('Data Checking'!Q61="","",'Data Checking'!Q61)</f>
        <v>816572624</v>
      </c>
      <c r="M61">
        <f>IF('Data Checking'!R61="","",'Data Checking'!R61)</f>
        <v>816572624</v>
      </c>
      <c r="N61" t="str">
        <f>IF('Data Checking'!S61="","",'Data Checking'!S61)</f>
        <v>Oui</v>
      </c>
      <c r="O61" t="str">
        <f>IF('Data Checking'!U61="","",'Data Checking'!U61)</f>
        <v/>
      </c>
      <c r="P61" t="str">
        <f>IF('Data Checking'!V61="","",'Data Checking'!V61)</f>
        <v/>
      </c>
      <c r="Q61" t="str">
        <f>IF('Data Checking'!W61="","",'Data Checking'!W61)</f>
        <v/>
      </c>
      <c r="R61" t="str">
        <f>IF('Data Checking'!X61="","",'Data Checking'!X61)</f>
        <v>Oui</v>
      </c>
      <c r="S61" t="str">
        <f>IF('Data Checking'!Z61="","",'Data Checking'!Z61)</f>
        <v/>
      </c>
      <c r="T61" t="str">
        <f>IF('Data Checking'!AA61="","",'Data Checking'!AA61)</f>
        <v/>
      </c>
      <c r="U61" t="str">
        <f>IF('Data Checking'!AB61="","",'Data Checking'!AB61)</f>
        <v>Maintenant</v>
      </c>
      <c r="V61" t="str">
        <f>IF('Data Checking'!AD61="","",'Data Checking'!AD61)</f>
        <v/>
      </c>
      <c r="W61" t="str">
        <f>IF('Data Checking'!AE61="","",'Data Checking'!AE61)</f>
        <v>Kanunu nkulu jean</v>
      </c>
      <c r="X61" t="str">
        <f>IF('Data Checking'!AF61="","",'Data Checking'!AF61)</f>
        <v>Homme</v>
      </c>
      <c r="Y61">
        <f>IF('Data Checking'!AG61="","",'Data Checking'!AG61)</f>
        <v>29</v>
      </c>
      <c r="Z61" t="str">
        <f>IF('Data Checking'!AH61="","",'Data Checking'!AH61)</f>
        <v>Agriculteur</v>
      </c>
      <c r="AA61" t="str">
        <f>IF('Data Checking'!AI61="","",'Data Checking'!AI61)</f>
        <v/>
      </c>
      <c r="AB61" t="str">
        <f>IF('Data Checking'!AJ61="","",'Data Checking'!AJ61)</f>
        <v/>
      </c>
      <c r="AC61" t="str">
        <f>IF('Data Checking'!AK61="","",'Data Checking'!AK61)</f>
        <v/>
      </c>
      <c r="AD61" t="str">
        <f>IF('Data Checking'!AL61="","",'Data Checking'!AL61)</f>
        <v/>
      </c>
      <c r="AE61" t="str">
        <f>IF('Data Checking'!AM61="","",'Data Checking'!AM61)</f>
        <v/>
      </c>
      <c r="AF61" t="str">
        <f>IF('Data Checking'!AN61="","",'Data Checking'!AN61)</f>
        <v/>
      </c>
      <c r="AG61" t="str">
        <f>IF('Data Checking'!AO61="","",'Data Checking'!AO61)</f>
        <v/>
      </c>
      <c r="AH61" t="str">
        <f>IF('Data Checking'!AP61="","",'Data Checking'!AP61)</f>
        <v>Personne non déplacée (Autochtone)</v>
      </c>
      <c r="AI61" t="str">
        <f>IF('Data Checking'!AR61="","",'Data Checking'!AR61)</f>
        <v>Tanganyika</v>
      </c>
      <c r="AJ61" t="str">
        <f>IF('Data Checking'!AS61="","",'Data Checking'!AS61)</f>
        <v>Kalemie</v>
      </c>
      <c r="AK61" t="str">
        <f>IF('Data Checking'!AT61="","",'Data Checking'!AT61)</f>
        <v>Kasubui 1</v>
      </c>
      <c r="AL61" t="str">
        <f>IF('Data Checking'!AU61="","",'Data Checking'!AU61)</f>
        <v/>
      </c>
      <c r="AM61" t="str">
        <f>IF('Data Checking'!AV61="","",'Data Checking'!AV61)</f>
        <v>Kasubui 1</v>
      </c>
      <c r="AN61" t="str">
        <f>IF('Data Checking'!AW61="","",'Data Checking'!AW61)</f>
        <v/>
      </c>
      <c r="AO61" t="str">
        <f>IF('Data Checking'!AX61="","",'Data Checking'!AX61)</f>
        <v>Oui</v>
      </c>
      <c r="AP61" t="str">
        <f>IF('Data Checking'!AY61="","",'Data Checking'!AY61)</f>
        <v>Tanganyika</v>
      </c>
      <c r="AQ61" t="str">
        <f>IF('Data Checking'!AZ61="","",'Data Checking'!AZ61)</f>
        <v>Kalemie</v>
      </c>
      <c r="AR61" t="str">
        <f>IF('Data Checking'!BA61="","",'Data Checking'!BA61)</f>
        <v>Village</v>
      </c>
      <c r="AS61" t="str">
        <f>IF('Data Checking'!BB61="","",'Data Checking'!BB61)</f>
        <v>Kasama</v>
      </c>
      <c r="AT61" t="str">
        <f>IF('Data Checking'!BC61="","",'Data Checking'!BC61)</f>
        <v/>
      </c>
      <c r="AU61" t="str">
        <f>IF('Data Checking'!BD61="","",'Data Checking'!BD61)</f>
        <v>Kasama</v>
      </c>
      <c r="AV61" t="str">
        <f>IF('Data Checking'!BE61="","",'Data Checking'!BE61)</f>
        <v>Kasama</v>
      </c>
      <c r="AW61" t="str">
        <f>IF('Data Checking'!BF61="","",'Data Checking'!BF61)</f>
        <v/>
      </c>
      <c r="AX61" t="str">
        <f>IF('Data Checking'!BG61="","",'Data Checking'!BG61)</f>
        <v>Kasama</v>
      </c>
      <c r="AY61" t="str">
        <f>IF('Data Checking'!BH61="","",'Data Checking'!BH61)</f>
        <v>Non</v>
      </c>
      <c r="AZ61" t="str">
        <f>IF('Data Checking'!BI61="","",'Data Checking'!BI61)</f>
        <v/>
      </c>
      <c r="BA61" t="str">
        <f>IF('Data Checking'!BJ61="","",'Data Checking'!BJ61)</f>
        <v>Oui</v>
      </c>
      <c r="BB61" t="str">
        <f>IF('Data Checking'!BK61="","",'Data Checking'!BK61)</f>
        <v>Oui</v>
      </c>
      <c r="BC61" t="str">
        <f>IF('Data Checking'!BL61="","",'Data Checking'!BL61)</f>
        <v/>
      </c>
      <c r="BD61" t="str">
        <f>IF('Data Checking'!BM61="","",'Data Checking'!BM61)</f>
        <v/>
      </c>
      <c r="BE61" t="str">
        <f>IF('Data Checking'!BN61="","",'Data Checking'!BN61)</f>
        <v/>
      </c>
      <c r="BF61" t="str">
        <f>IF('Data Checking'!BO61="","",'Data Checking'!BO61)</f>
        <v/>
      </c>
      <c r="BG61" t="str">
        <f>IF('Data Checking'!BP61="","",'Data Checking'!BP61)</f>
        <v/>
      </c>
      <c r="BH61" t="str">
        <f>IF('Data Checking'!BQ61="","",'Data Checking'!BQ61)</f>
        <v>Autre (Spécifier)</v>
      </c>
      <c r="BI61" t="str">
        <f>IF('Data Checking'!BR61="","",'Data Checking'!BR61)</f>
        <v>Tumbwe</v>
      </c>
      <c r="BJ61" t="str">
        <f>IF('Data Checking'!BS61="","",'Data Checking'!BS61)</f>
        <v>Oui</v>
      </c>
      <c r="BK61" t="str">
        <f>IF('Data Checking'!BT61="","",'Data Checking'!BT61)</f>
        <v>Oui</v>
      </c>
      <c r="BL61" t="str">
        <f>IF('Data Checking'!BV61="","",'Data Checking'!BV61)</f>
        <v/>
      </c>
      <c r="BM61" t="str">
        <f>IF('Data Checking'!BW61="","",'Data Checking'!BW61)</f>
        <v/>
      </c>
      <c r="BN61" t="str">
        <f>IF('Data Checking'!BX61="","",'Data Checking'!BX61)</f>
        <v>Oui</v>
      </c>
      <c r="BO61" t="str">
        <f>IF('Data Checking'!BY61="","",'Data Checking'!BY61)</f>
        <v>Non</v>
      </c>
      <c r="BP61" t="str">
        <f>IF('Data Checking'!BZ61="","",'Data Checking'!BZ61)</f>
        <v>Non</v>
      </c>
      <c r="BQ61" t="str">
        <f>IF('Data Checking'!CA61="","",'Data Checking'!CA61)</f>
        <v>Non</v>
      </c>
      <c r="BR61" t="str">
        <f>IF('Data Checking'!CB61="","",'Data Checking'!CB61)</f>
        <v>Non</v>
      </c>
      <c r="BS61" t="str">
        <f>IF('Data Checking'!CC61="","",'Data Checking'!CC61)</f>
        <v/>
      </c>
      <c r="BT61" t="str">
        <f>IF('Data Checking'!CD61="","",'Data Checking'!CD61)</f>
        <v>Communauté hôte (=Autochtones)</v>
      </c>
      <c r="BU61" t="str">
        <f>IF('Data Checking'!CE61="","",'Data Checking'!CE61)</f>
        <v>1</v>
      </c>
      <c r="BV61" t="str">
        <f>IF('Data Checking'!CF61="","",'Data Checking'!CF61)</f>
        <v/>
      </c>
      <c r="BW61" t="str">
        <f>IF('Data Checking'!CG61="","",'Data Checking'!CG61)</f>
        <v/>
      </c>
      <c r="BX61" t="str">
        <f>IF('Data Checking'!CK61="","",'Data Checking'!CK61)</f>
        <v/>
      </c>
      <c r="BY61" t="str">
        <f>IF('Data Checking'!CL61="","",'Data Checking'!CL61)</f>
        <v/>
      </c>
      <c r="BZ61" t="str">
        <f>IF('Data Checking'!CM61="","",'Data Checking'!CM61)</f>
        <v/>
      </c>
      <c r="CA61" t="str">
        <f>IF('Data Checking'!CN61="","",'Data Checking'!CN61)</f>
        <v/>
      </c>
      <c r="CB61" t="str">
        <f>IF('Data Checking'!CO61="","",'Data Checking'!CO61)</f>
        <v/>
      </c>
      <c r="CC61" t="str">
        <f>IF('Data Checking'!CP61="","",'Data Checking'!CP61)</f>
        <v>0.18729297970436265</v>
      </c>
      <c r="CD61" t="str">
        <f>IF('Data Checking'!CQ61="","",'Data Checking'!CQ61)</f>
        <v/>
      </c>
      <c r="CE61" t="str">
        <f>IF('Data Checking'!CR61="","",'Data Checking'!CR61)</f>
        <v>1</v>
      </c>
      <c r="CF61" t="str">
        <f>IF('Data Checking'!CS61="","",'Data Checking'!CS61)</f>
        <v/>
      </c>
      <c r="CG61" t="str">
        <f>IF('Data Checking'!CT61="","",'Data Checking'!CT61)</f>
        <v/>
      </c>
      <c r="CH61">
        <f>IF('Data Checking'!CU61="","",'Data Checking'!CU61)</f>
        <v>2</v>
      </c>
      <c r="CI61">
        <f>IF('Data Checking'!CW61="","",'Data Checking'!CW61)</f>
        <v>1</v>
      </c>
      <c r="CJ61">
        <f>IF('Data Checking'!CY61="","",'Data Checking'!CY61)</f>
        <v>0</v>
      </c>
      <c r="CK61">
        <f>IF('Data Checking'!DA61="","",'Data Checking'!DA61)</f>
        <v>2</v>
      </c>
      <c r="CL61">
        <f>IF('Data Checking'!DC61="","",'Data Checking'!DC61)</f>
        <v>3</v>
      </c>
      <c r="CM61">
        <f>IF('Data Checking'!DE61="","",'Data Checking'!DE61)</f>
        <v>1</v>
      </c>
      <c r="CN61">
        <f>IF('Data Checking'!DG61="","",'Data Checking'!DG61)</f>
        <v>2</v>
      </c>
      <c r="CO61">
        <f>IF('Data Checking'!DI61="","",'Data Checking'!DI61)</f>
        <v>12</v>
      </c>
      <c r="CP61">
        <f>IF('Data Checking'!DK61="","",'Data Checking'!DK61)</f>
        <v>8</v>
      </c>
      <c r="CQ61">
        <f>IF('Data Checking'!DL61="","",'Data Checking'!DL61)</f>
        <v>5</v>
      </c>
      <c r="CR61">
        <f>IF('Data Checking'!DM61="","",'Data Checking'!DM61)</f>
        <v>80</v>
      </c>
      <c r="CS61">
        <f>IF('Data Checking'!DN61="","",'Data Checking'!DN61)</f>
        <v>19</v>
      </c>
      <c r="CT61">
        <f>IF('Data Checking'!DO61="","",'Data Checking'!DO61)</f>
        <v>72</v>
      </c>
      <c r="CU61">
        <f>IF('Data Checking'!DP61="","",'Data Checking'!DP61)</f>
        <v>25</v>
      </c>
      <c r="CV61" t="str">
        <f>IF('Data Checking'!DQ61="","",'Data Checking'!DQ61)</f>
        <v/>
      </c>
      <c r="CW61" t="str">
        <f>IF('Data Checking'!DR61="","",'Data Checking'!DR61)</f>
        <v/>
      </c>
      <c r="CX61" t="str">
        <f>IF('Data Checking'!DS61="","",'Data Checking'!DS61)</f>
        <v/>
      </c>
      <c r="CY61" t="str">
        <f>IF('Data Checking'!DT61="","",'Data Checking'!DT61)</f>
        <v/>
      </c>
      <c r="CZ61" t="str">
        <f>IF('Data Checking'!DU61="","",'Data Checking'!DU61)</f>
        <v/>
      </c>
      <c r="DA61" t="str">
        <f>IF('Data Checking'!DV61="","",'Data Checking'!DV61)</f>
        <v/>
      </c>
      <c r="DB61" t="str">
        <f>IF('Data Checking'!DW61="","",'Data Checking'!DW61)</f>
        <v/>
      </c>
      <c r="DC61" t="str">
        <f>IF('Data Checking'!DY61="","",'Data Checking'!DY61)</f>
        <v/>
      </c>
      <c r="DD61" t="str">
        <f>IF('Data Checking'!EA61="","",'Data Checking'!EA61)</f>
        <v/>
      </c>
      <c r="DE61" t="str">
        <f>IF('Data Checking'!EC61="","",'Data Checking'!EC61)</f>
        <v/>
      </c>
      <c r="DF61" t="str">
        <f>IF('Data Checking'!EE61="","",'Data Checking'!EE61)</f>
        <v/>
      </c>
      <c r="DG61" t="str">
        <f>IF('Data Checking'!EG61="","",'Data Checking'!EG61)</f>
        <v/>
      </c>
      <c r="DH61" t="str">
        <f>IF('Data Checking'!EI61="","",'Data Checking'!EI61)</f>
        <v/>
      </c>
      <c r="DI61" t="str">
        <f>IF('Data Checking'!EJ61="","",'Data Checking'!EJ61)</f>
        <v/>
      </c>
      <c r="DJ61" t="str">
        <f>IF('Data Checking'!EK61="","",'Data Checking'!EK61)</f>
        <v/>
      </c>
      <c r="DK61" t="str">
        <f>IF('Data Checking'!EL61="","",'Data Checking'!EL61)</f>
        <v/>
      </c>
      <c r="DL61" t="str">
        <f>IF('Data Checking'!EM61="","",'Data Checking'!EM61)</f>
        <v/>
      </c>
      <c r="DM61" t="str">
        <f>IF('Data Checking'!EN61="","",'Data Checking'!EN61)</f>
        <v/>
      </c>
      <c r="DN61" t="str">
        <f>IF('Data Checking'!EO61="","",'Data Checking'!EO61)</f>
        <v>Oui</v>
      </c>
      <c r="DO61">
        <f>IF('Data Checking'!EP61="","",'Data Checking'!EP61)</f>
        <v>3</v>
      </c>
      <c r="DP61">
        <f>IF('Data Checking'!ER61="","",'Data Checking'!ER61)</f>
        <v>2</v>
      </c>
      <c r="DQ61">
        <f>IF('Data Checking'!ES61="","",'Data Checking'!ES61)</f>
        <v>1</v>
      </c>
      <c r="DR61">
        <f>IF('Data Checking'!ET61="","",'Data Checking'!ET61)</f>
        <v>0</v>
      </c>
      <c r="DS61" t="str">
        <f>IF('Data Checking'!EU61="","",'Data Checking'!EU61)</f>
        <v/>
      </c>
      <c r="DT61" t="str">
        <f>IF('Data Checking'!EV61="","",'Data Checking'!EV61)</f>
        <v>Station de radio</v>
      </c>
      <c r="DU61">
        <f>IF('Data Checking'!EW61="","",'Data Checking'!EW61)</f>
        <v>1</v>
      </c>
      <c r="DV61">
        <f>IF('Data Checking'!EX61="","",'Data Checking'!EX61)</f>
        <v>0</v>
      </c>
      <c r="DW61">
        <f>IF('Data Checking'!EY61="","",'Data Checking'!EY61)</f>
        <v>0</v>
      </c>
      <c r="DX61">
        <f>IF('Data Checking'!EZ61="","",'Data Checking'!EZ61)</f>
        <v>0</v>
      </c>
      <c r="DY61">
        <f>IF('Data Checking'!FA61="","",'Data Checking'!FA61)</f>
        <v>0</v>
      </c>
      <c r="DZ61">
        <f>IF('Data Checking'!FB61="","",'Data Checking'!FB61)</f>
        <v>0</v>
      </c>
      <c r="EA61">
        <f>IF('Data Checking'!FC61="","",'Data Checking'!FC61)</f>
        <v>0</v>
      </c>
      <c r="EB61">
        <f>IF('Data Checking'!FD61="","",'Data Checking'!FD61)</f>
        <v>0</v>
      </c>
      <c r="EC61">
        <f>IF('Data Checking'!FE61="","",'Data Checking'!FE61)</f>
        <v>0</v>
      </c>
      <c r="ED61">
        <f>IF('Data Checking'!FF61="","",'Data Checking'!FF61)</f>
        <v>0</v>
      </c>
      <c r="EE61">
        <f>IF('Data Checking'!FG61="","",'Data Checking'!FG61)</f>
        <v>0</v>
      </c>
      <c r="EF61">
        <f>IF('Data Checking'!FH61="","",'Data Checking'!FH61)</f>
        <v>0</v>
      </c>
      <c r="EG61">
        <f>IF('Data Checking'!FI61="","",'Data Checking'!FI61)</f>
        <v>0</v>
      </c>
      <c r="EH61" t="str">
        <f>IF('Data Checking'!FJ61="","",'Data Checking'!FJ61)</f>
        <v/>
      </c>
      <c r="EI61" t="str">
        <f>IF('Data Checking'!FK61="","",'Data Checking'!FK61)</f>
        <v>Information sur l'accès à l'assistance humanitaire</v>
      </c>
      <c r="EJ61" t="str">
        <f>IF('Data Checking'!FL61="","",'Data Checking'!FL61)</f>
        <v/>
      </c>
      <c r="EK61" t="str">
        <f>IF('Data Checking'!FM61="","",'Data Checking'!FM61)</f>
        <v>Oui</v>
      </c>
      <c r="EL61" t="str">
        <f>IF('Data Checking'!FN61="","",'Data Checking'!FN61)</f>
        <v/>
      </c>
      <c r="EM61" t="str">
        <f>IF('Data Checking'!FO61="","",'Data Checking'!FO61)</f>
        <v>Oui</v>
      </c>
      <c r="EN61" t="str">
        <f>IF('Data Checking'!FP61="","",'Data Checking'!FP61)</f>
        <v/>
      </c>
      <c r="EO61" t="str">
        <f>IF('Data Checking'!FQ61="","",'Data Checking'!FQ61)</f>
        <v/>
      </c>
      <c r="EP61" t="str">
        <f>IF('Data Checking'!FR61="","",'Data Checking'!FR61)</f>
        <v/>
      </c>
      <c r="EQ61" t="str">
        <f>IF('Data Checking'!FS61="","",'Data Checking'!FS61)</f>
        <v>Kasama</v>
      </c>
      <c r="ER61">
        <f>IF('Data Checking'!FT61="","",'Data Checking'!FT61)</f>
        <v>4</v>
      </c>
      <c r="ES61" t="str">
        <f>IF('Data Checking'!FU61="","",'Data Checking'!FU61)</f>
        <v>Bien</v>
      </c>
      <c r="ET61" t="str">
        <f>IF('Data Checking'!FV61="","",'Data Checking'!FV61)</f>
        <v>vWvJfH3sDSZM3uC5W82MGH</v>
      </c>
      <c r="EU61" t="str">
        <f>IF('Data Checking'!FW61="","",'Data Checking'!FW61)</f>
        <v>v89tPMrAjVHLSntiBQ22UJ</v>
      </c>
      <c r="EV61" t="str">
        <f>IF('Data Checking'!FX61="","",'Data Checking'!FX61)</f>
        <v>v5AfrSZTqajduwJVMoNG7f</v>
      </c>
      <c r="EW61" t="str">
        <f>IF('Data Checking'!FY61="","",'Data Checking'!FY61)</f>
        <v>vbptduBAghB4e4bMMgdQUc</v>
      </c>
      <c r="EX61" t="str">
        <f>IF('Data Checking'!FZ61="","",'Data Checking'!FZ61)</f>
        <v>vNycnGWUpYeb3KNNoHrkGX</v>
      </c>
      <c r="EY61" t="str">
        <f>IF('Data Checking'!GA61="","",'Data Checking'!GA61)</f>
        <v/>
      </c>
      <c r="EZ61">
        <f>IF('Data Checking'!GB61="","",'Data Checking'!GB61)</f>
        <v>384454187</v>
      </c>
      <c r="FA61" t="str">
        <f>IF('Data Checking'!GC61="","",'Data Checking'!GC61)</f>
        <v>7aea5974-c61c-4b2a-a588-6440394fd924</v>
      </c>
      <c r="FB61">
        <f>IF('Data Checking'!GD61="","",'Data Checking'!GD61)</f>
        <v>44944.627754629633</v>
      </c>
      <c r="FC61" t="str">
        <f>IF('Data Checking'!GE61="","",'Data Checking'!GE61)</f>
        <v/>
      </c>
      <c r="FD61" t="str">
        <f>IF('Data Checking'!GF61="","",'Data Checking'!GF61)</f>
        <v/>
      </c>
      <c r="FE61" t="str">
        <f>IF('Data Checking'!GG61="","",'Data Checking'!GG61)</f>
        <v>submitted_via_web</v>
      </c>
      <c r="FF61" t="str">
        <f>IF('Data Checking'!GH61="","",'Data Checking'!GH61)</f>
        <v>reach_rdc_hsm_enqueteur</v>
      </c>
      <c r="FG61" t="str">
        <f>IF('Data Checking'!GI61="","",'Data Checking'!GI61)</f>
        <v/>
      </c>
      <c r="FH61">
        <f>IF('Data Checking'!GJ61="","",'Data Checking'!GJ61)</f>
        <v>108</v>
      </c>
    </row>
    <row r="62" spans="1:164" x14ac:dyDescent="0.25">
      <c r="A62">
        <f>IF('Data Checking'!D62="","",'Data Checking'!D62)</f>
        <v>44944</v>
      </c>
      <c r="B62">
        <f>IF('Data Checking'!E62="","",'Data Checking'!E62)</f>
        <v>44944.589677939817</v>
      </c>
      <c r="C62">
        <f>IF('Data Checking'!F62="","",'Data Checking'!F62)</f>
        <v>44944.623116261573</v>
      </c>
      <c r="D62" t="str">
        <f>IF('Data Checking'!I62="","",'Data Checking'!I62)</f>
        <v>audit.csv</v>
      </c>
      <c r="E62" t="str">
        <f>IF('Data Checking'!J62="","",'Data Checking'!J62)</f>
        <v>https://kc.humanitarianresponse.info/media/original?media_file=reachrdcdata%2Fattachments%2F03786f7074524bcf85122757f5105ae7%2Fcf1c8ac4-489d-4742-b208-922650e76cd5%2Faudit.csv</v>
      </c>
      <c r="F62" t="str">
        <f>IF('Data Checking'!K62="","",'Data Checking'!K62)</f>
        <v/>
      </c>
      <c r="G62" t="str">
        <f>IF('Data Checking'!L62="","",'Data Checking'!L62)</f>
        <v/>
      </c>
      <c r="H62" t="str">
        <f>IF('Data Checking'!M62="","",'Data Checking'!M62)</f>
        <v>ENU5</v>
      </c>
      <c r="I62" t="str">
        <f>IF('Data Checking'!N62="","",'Data Checking'!N62)</f>
        <v>Kalemie</v>
      </c>
      <c r="J62" t="str">
        <f>IF('Data Checking'!O62="","",'Data Checking'!O62)</f>
        <v>Décembre</v>
      </c>
      <c r="K62" t="str">
        <f>IF('Data Checking'!P62="","",'Data Checking'!P62)</f>
        <v>Entretien à distance (appel téléphonique)</v>
      </c>
      <c r="L62">
        <f>IF('Data Checking'!Q62="","",'Data Checking'!Q62)</f>
        <v>815733058</v>
      </c>
      <c r="M62">
        <f>IF('Data Checking'!R62="","",'Data Checking'!R62)</f>
        <v>815733058</v>
      </c>
      <c r="N62" t="str">
        <f>IF('Data Checking'!S62="","",'Data Checking'!S62)</f>
        <v>Oui</v>
      </c>
      <c r="O62" t="str">
        <f>IF('Data Checking'!U62="","",'Data Checking'!U62)</f>
        <v/>
      </c>
      <c r="P62" t="str">
        <f>IF('Data Checking'!V62="","",'Data Checking'!V62)</f>
        <v/>
      </c>
      <c r="Q62" t="str">
        <f>IF('Data Checking'!W62="","",'Data Checking'!W62)</f>
        <v/>
      </c>
      <c r="R62" t="str">
        <f>IF('Data Checking'!X62="","",'Data Checking'!X62)</f>
        <v>Oui</v>
      </c>
      <c r="S62" t="str">
        <f>IF('Data Checking'!Z62="","",'Data Checking'!Z62)</f>
        <v/>
      </c>
      <c r="T62" t="str">
        <f>IF('Data Checking'!AA62="","",'Data Checking'!AA62)</f>
        <v/>
      </c>
      <c r="U62" t="str">
        <f>IF('Data Checking'!AB62="","",'Data Checking'!AB62)</f>
        <v>Maintenant</v>
      </c>
      <c r="V62" t="str">
        <f>IF('Data Checking'!AD62="","",'Data Checking'!AD62)</f>
        <v/>
      </c>
      <c r="W62" t="str">
        <f>IF('Data Checking'!AE62="","",'Data Checking'!AE62)</f>
        <v>Mbuyu gregroire</v>
      </c>
      <c r="X62" t="str">
        <f>IF('Data Checking'!AF62="","",'Data Checking'!AF62)</f>
        <v>Homme</v>
      </c>
      <c r="Y62">
        <f>IF('Data Checking'!AG62="","",'Data Checking'!AG62)</f>
        <v>54</v>
      </c>
      <c r="Z62" t="str">
        <f>IF('Data Checking'!AH62="","",'Data Checking'!AH62)</f>
        <v>Agriculteur</v>
      </c>
      <c r="AA62" t="str">
        <f>IF('Data Checking'!AI62="","",'Data Checking'!AI62)</f>
        <v/>
      </c>
      <c r="AB62" t="str">
        <f>IF('Data Checking'!AJ62="","",'Data Checking'!AJ62)</f>
        <v/>
      </c>
      <c r="AC62" t="str">
        <f>IF('Data Checking'!AK62="","",'Data Checking'!AK62)</f>
        <v/>
      </c>
      <c r="AD62" t="str">
        <f>IF('Data Checking'!AL62="","",'Data Checking'!AL62)</f>
        <v/>
      </c>
      <c r="AE62" t="str">
        <f>IF('Data Checking'!AM62="","",'Data Checking'!AM62)</f>
        <v/>
      </c>
      <c r="AF62" t="str">
        <f>IF('Data Checking'!AN62="","",'Data Checking'!AN62)</f>
        <v/>
      </c>
      <c r="AG62" t="str">
        <f>IF('Data Checking'!AO62="","",'Data Checking'!AO62)</f>
        <v/>
      </c>
      <c r="AH62" t="str">
        <f>IF('Data Checking'!AP62="","",'Data Checking'!AP62)</f>
        <v>Personne retournée</v>
      </c>
      <c r="AI62" t="str">
        <f>IF('Data Checking'!AR62="","",'Data Checking'!AR62)</f>
        <v>Tanganyika</v>
      </c>
      <c r="AJ62" t="str">
        <f>IF('Data Checking'!AS62="","",'Data Checking'!AS62)</f>
        <v>Nyunzu</v>
      </c>
      <c r="AK62" t="str">
        <f>IF('Data Checking'!AT62="","",'Data Checking'!AT62)</f>
        <v>Katundu</v>
      </c>
      <c r="AL62" t="str">
        <f>IF('Data Checking'!AU62="","",'Data Checking'!AU62)</f>
        <v/>
      </c>
      <c r="AM62" t="str">
        <f>IF('Data Checking'!AV62="","",'Data Checking'!AV62)</f>
        <v>Katundu</v>
      </c>
      <c r="AN62" t="str">
        <f>IF('Data Checking'!AW62="","",'Data Checking'!AW62)</f>
        <v/>
      </c>
      <c r="AO62" t="str">
        <f>IF('Data Checking'!AX62="","",'Data Checking'!AX62)</f>
        <v>Oui</v>
      </c>
      <c r="AP62" t="str">
        <f>IF('Data Checking'!AY62="","",'Data Checking'!AY62)</f>
        <v>Tanganyika</v>
      </c>
      <c r="AQ62" t="str">
        <f>IF('Data Checking'!AZ62="","",'Data Checking'!AZ62)</f>
        <v>Nyunzu</v>
      </c>
      <c r="AR62" t="str">
        <f>IF('Data Checking'!BA62="","",'Data Checking'!BA62)</f>
        <v>Localité</v>
      </c>
      <c r="AS62" t="str">
        <f>IF('Data Checking'!BB62="","",'Data Checking'!BB62)</f>
        <v/>
      </c>
      <c r="AT62" t="str">
        <f>IF('Data Checking'!BC62="","",'Data Checking'!BC62)</f>
        <v/>
      </c>
      <c r="AU62" t="str">
        <f>IF('Data Checking'!BD62="","",'Data Checking'!BD62)</f>
        <v/>
      </c>
      <c r="AV62" t="str">
        <f>IF('Data Checking'!BE62="","",'Data Checking'!BE62)</f>
        <v>Katundu</v>
      </c>
      <c r="AW62" t="str">
        <f>IF('Data Checking'!BF62="","",'Data Checking'!BF62)</f>
        <v/>
      </c>
      <c r="AX62" t="str">
        <f>IF('Data Checking'!BG62="","",'Data Checking'!BG62)</f>
        <v>Katundu</v>
      </c>
      <c r="AY62" t="str">
        <f>IF('Data Checking'!BH62="","",'Data Checking'!BH62)</f>
        <v>Non</v>
      </c>
      <c r="AZ62" t="str">
        <f>IF('Data Checking'!BI62="","",'Data Checking'!BI62)</f>
        <v/>
      </c>
      <c r="BA62" t="str">
        <f>IF('Data Checking'!BJ62="","",'Data Checking'!BJ62)</f>
        <v>Oui</v>
      </c>
      <c r="BB62" t="str">
        <f>IF('Data Checking'!BK62="","",'Data Checking'!BK62)</f>
        <v>Oui</v>
      </c>
      <c r="BC62" t="str">
        <f>IF('Data Checking'!BL62="","",'Data Checking'!BL62)</f>
        <v/>
      </c>
      <c r="BD62" t="str">
        <f>IF('Data Checking'!BM62="","",'Data Checking'!BM62)</f>
        <v/>
      </c>
      <c r="BE62" t="str">
        <f>IF('Data Checking'!BN62="","",'Data Checking'!BN62)</f>
        <v/>
      </c>
      <c r="BF62" t="str">
        <f>IF('Data Checking'!BO62="","",'Data Checking'!BO62)</f>
        <v/>
      </c>
      <c r="BG62" t="str">
        <f>IF('Data Checking'!BP62="","",'Data Checking'!BP62)</f>
        <v/>
      </c>
      <c r="BH62" t="str">
        <f>IF('Data Checking'!BQ62="","",'Data Checking'!BQ62)</f>
        <v>BABINGA</v>
      </c>
      <c r="BI62" t="str">
        <f>IF('Data Checking'!BR62="","",'Data Checking'!BR62)</f>
        <v/>
      </c>
      <c r="BJ62" t="str">
        <f>IF('Data Checking'!BS62="","",'Data Checking'!BS62)</f>
        <v>Oui</v>
      </c>
      <c r="BK62" t="str">
        <f>IF('Data Checking'!BT62="","",'Data Checking'!BT62)</f>
        <v>Oui</v>
      </c>
      <c r="BL62" t="str">
        <f>IF('Data Checking'!BV62="","",'Data Checking'!BV62)</f>
        <v/>
      </c>
      <c r="BM62" t="str">
        <f>IF('Data Checking'!BW62="","",'Data Checking'!BW62)</f>
        <v/>
      </c>
      <c r="BN62" t="str">
        <f>IF('Data Checking'!BX62="","",'Data Checking'!BX62)</f>
        <v>Oui</v>
      </c>
      <c r="BO62" t="str">
        <f>IF('Data Checking'!BY62="","",'Data Checking'!BY62)</f>
        <v>Oui</v>
      </c>
      <c r="BP62" t="str">
        <f>IF('Data Checking'!BZ62="","",'Data Checking'!BZ62)</f>
        <v>Oui</v>
      </c>
      <c r="BQ62" t="str">
        <f>IF('Data Checking'!CA62="","",'Data Checking'!CA62)</f>
        <v>Non</v>
      </c>
      <c r="BR62" t="str">
        <f>IF('Data Checking'!CB62="","",'Data Checking'!CB62)</f>
        <v>Non</v>
      </c>
      <c r="BS62" t="str">
        <f>IF('Data Checking'!CC62="","",'Data Checking'!CC62)</f>
        <v/>
      </c>
      <c r="BT62" t="str">
        <f>IF('Data Checking'!CD62="","",'Data Checking'!CD62)</f>
        <v>Communauté hôte (=Autochtones)</v>
      </c>
      <c r="BU62" t="str">
        <f>IF('Data Checking'!CE62="","",'Data Checking'!CE62)</f>
        <v>3</v>
      </c>
      <c r="BV62" t="str">
        <f>IF('Data Checking'!CF62="","",'Data Checking'!CF62)</f>
        <v>Non</v>
      </c>
      <c r="BW62" t="str">
        <f>IF('Data Checking'!CG62="","",'Data Checking'!CG62)</f>
        <v/>
      </c>
      <c r="BX62" t="str">
        <f>IF('Data Checking'!CK62="","",'Data Checking'!CK62)</f>
        <v/>
      </c>
      <c r="BY62" t="str">
        <f>IF('Data Checking'!CL62="","",'Data Checking'!CL62)</f>
        <v/>
      </c>
      <c r="BZ62" t="str">
        <f>IF('Data Checking'!CM62="","",'Data Checking'!CM62)</f>
        <v/>
      </c>
      <c r="CA62" t="str">
        <f>IF('Data Checking'!CN62="","",'Data Checking'!CN62)</f>
        <v/>
      </c>
      <c r="CB62" t="str">
        <f>IF('Data Checking'!CO62="","",'Data Checking'!CO62)</f>
        <v/>
      </c>
      <c r="CC62" t="str">
        <f>IF('Data Checking'!CP62="","",'Data Checking'!CP62)</f>
        <v>0.43143325539738575</v>
      </c>
      <c r="CD62" t="str">
        <f>IF('Data Checking'!CQ62="","",'Data Checking'!CQ62)</f>
        <v/>
      </c>
      <c r="CE62" t="str">
        <f>IF('Data Checking'!CR62="","",'Data Checking'!CR62)</f>
        <v>1</v>
      </c>
      <c r="CF62" t="str">
        <f>IF('Data Checking'!CS62="","",'Data Checking'!CS62)</f>
        <v/>
      </c>
      <c r="CG62" t="str">
        <f>IF('Data Checking'!CT62="","",'Data Checking'!CT62)</f>
        <v/>
      </c>
      <c r="CH62">
        <f>IF('Data Checking'!CU62="","",'Data Checking'!CU62)</f>
        <v>3</v>
      </c>
      <c r="CI62">
        <f>IF('Data Checking'!CW62="","",'Data Checking'!CW62)</f>
        <v>5</v>
      </c>
      <c r="CJ62">
        <f>IF('Data Checking'!CY62="","",'Data Checking'!CY62)</f>
        <v>2</v>
      </c>
      <c r="CK62">
        <f>IF('Data Checking'!DA62="","",'Data Checking'!DA62)</f>
        <v>5</v>
      </c>
      <c r="CL62">
        <f>IF('Data Checking'!DC62="","",'Data Checking'!DC62)</f>
        <v>2</v>
      </c>
      <c r="CM62">
        <f>IF('Data Checking'!DE62="","",'Data Checking'!DE62)</f>
        <v>8</v>
      </c>
      <c r="CN62">
        <f>IF('Data Checking'!DG62="","",'Data Checking'!DG62)</f>
        <v>5</v>
      </c>
      <c r="CO62">
        <f>IF('Data Checking'!DI62="","",'Data Checking'!DI62)</f>
        <v>0</v>
      </c>
      <c r="CP62">
        <f>IF('Data Checking'!DK62="","",'Data Checking'!DK62)</f>
        <v>4</v>
      </c>
      <c r="CQ62">
        <f>IF('Data Checking'!DL62="","",'Data Checking'!DL62)</f>
        <v>10</v>
      </c>
      <c r="CR62">
        <f>IF('Data Checking'!DM62="","",'Data Checking'!DM62)</f>
        <v>70</v>
      </c>
      <c r="CS62">
        <f>IF('Data Checking'!DN62="","",'Data Checking'!DN62)</f>
        <v>22</v>
      </c>
      <c r="CT62">
        <f>IF('Data Checking'!DO62="","",'Data Checking'!DO62)</f>
        <v>50</v>
      </c>
      <c r="CU62">
        <f>IF('Data Checking'!DP62="","",'Data Checking'!DP62)</f>
        <v>20</v>
      </c>
      <c r="CV62" t="str">
        <f>IF('Data Checking'!DQ62="","",'Data Checking'!DQ62)</f>
        <v/>
      </c>
      <c r="CW62" t="str">
        <f>IF('Data Checking'!DR62="","",'Data Checking'!DR62)</f>
        <v/>
      </c>
      <c r="CX62" t="str">
        <f>IF('Data Checking'!DS62="","",'Data Checking'!DS62)</f>
        <v/>
      </c>
      <c r="CY62" t="str">
        <f>IF('Data Checking'!DT62="","",'Data Checking'!DT62)</f>
        <v/>
      </c>
      <c r="CZ62" t="str">
        <f>IF('Data Checking'!DU62="","",'Data Checking'!DU62)</f>
        <v/>
      </c>
      <c r="DA62" t="str">
        <f>IF('Data Checking'!DV62="","",'Data Checking'!DV62)</f>
        <v/>
      </c>
      <c r="DB62" t="str">
        <f>IF('Data Checking'!DW62="","",'Data Checking'!DW62)</f>
        <v/>
      </c>
      <c r="DC62" t="str">
        <f>IF('Data Checking'!DY62="","",'Data Checking'!DY62)</f>
        <v/>
      </c>
      <c r="DD62" t="str">
        <f>IF('Data Checking'!EA62="","",'Data Checking'!EA62)</f>
        <v/>
      </c>
      <c r="DE62" t="str">
        <f>IF('Data Checking'!EC62="","",'Data Checking'!EC62)</f>
        <v/>
      </c>
      <c r="DF62" t="str">
        <f>IF('Data Checking'!EE62="","",'Data Checking'!EE62)</f>
        <v/>
      </c>
      <c r="DG62" t="str">
        <f>IF('Data Checking'!EG62="","",'Data Checking'!EG62)</f>
        <v/>
      </c>
      <c r="DH62" t="str">
        <f>IF('Data Checking'!EI62="","",'Data Checking'!EI62)</f>
        <v/>
      </c>
      <c r="DI62" t="str">
        <f>IF('Data Checking'!EJ62="","",'Data Checking'!EJ62)</f>
        <v/>
      </c>
      <c r="DJ62" t="str">
        <f>IF('Data Checking'!EK62="","",'Data Checking'!EK62)</f>
        <v/>
      </c>
      <c r="DK62" t="str">
        <f>IF('Data Checking'!EL62="","",'Data Checking'!EL62)</f>
        <v/>
      </c>
      <c r="DL62" t="str">
        <f>IF('Data Checking'!EM62="","",'Data Checking'!EM62)</f>
        <v/>
      </c>
      <c r="DM62" t="str">
        <f>IF('Data Checking'!EN62="","",'Data Checking'!EN62)</f>
        <v/>
      </c>
      <c r="DN62" t="str">
        <f>IF('Data Checking'!EO62="","",'Data Checking'!EO62)</f>
        <v>Oui</v>
      </c>
      <c r="DO62">
        <f>IF('Data Checking'!EP62="","",'Data Checking'!EP62)</f>
        <v>5</v>
      </c>
      <c r="DP62">
        <f>IF('Data Checking'!ER62="","",'Data Checking'!ER62)</f>
        <v>4</v>
      </c>
      <c r="DQ62">
        <f>IF('Data Checking'!ES62="","",'Data Checking'!ES62)</f>
        <v>2</v>
      </c>
      <c r="DR62">
        <f>IF('Data Checking'!ET62="","",'Data Checking'!ET62)</f>
        <v>2</v>
      </c>
      <c r="DS62" t="str">
        <f>IF('Data Checking'!EU62="","",'Data Checking'!EU62)</f>
        <v/>
      </c>
      <c r="DT62" t="str">
        <f>IF('Data Checking'!EV62="","",'Data Checking'!EV62)</f>
        <v>Station de radio Appel téléphonique Conversation avec leaders communautaires (pas autorité locale)</v>
      </c>
      <c r="DU62">
        <f>IF('Data Checking'!EW62="","",'Data Checking'!EW62)</f>
        <v>1</v>
      </c>
      <c r="DV62">
        <f>IF('Data Checking'!EX62="","",'Data Checking'!EX62)</f>
        <v>0</v>
      </c>
      <c r="DW62">
        <f>IF('Data Checking'!EY62="","",'Data Checking'!EY62)</f>
        <v>0</v>
      </c>
      <c r="DX62">
        <f>IF('Data Checking'!EZ62="","",'Data Checking'!EZ62)</f>
        <v>0</v>
      </c>
      <c r="DY62">
        <f>IF('Data Checking'!FA62="","",'Data Checking'!FA62)</f>
        <v>0</v>
      </c>
      <c r="DZ62">
        <f>IF('Data Checking'!FB62="","",'Data Checking'!FB62)</f>
        <v>1</v>
      </c>
      <c r="EA62">
        <f>IF('Data Checking'!FC62="","",'Data Checking'!FC62)</f>
        <v>0</v>
      </c>
      <c r="EB62">
        <f>IF('Data Checking'!FD62="","",'Data Checking'!FD62)</f>
        <v>0</v>
      </c>
      <c r="EC62">
        <f>IF('Data Checking'!FE62="","",'Data Checking'!FE62)</f>
        <v>1</v>
      </c>
      <c r="ED62">
        <f>IF('Data Checking'!FF62="","",'Data Checking'!FF62)</f>
        <v>0</v>
      </c>
      <c r="EE62">
        <f>IF('Data Checking'!FG62="","",'Data Checking'!FG62)</f>
        <v>0</v>
      </c>
      <c r="EF62">
        <f>IF('Data Checking'!FH62="","",'Data Checking'!FH62)</f>
        <v>0</v>
      </c>
      <c r="EG62">
        <f>IF('Data Checking'!FI62="","",'Data Checking'!FI62)</f>
        <v>0</v>
      </c>
      <c r="EH62" t="str">
        <f>IF('Data Checking'!FJ62="","",'Data Checking'!FJ62)</f>
        <v/>
      </c>
      <c r="EI62" t="str">
        <f>IF('Data Checking'!FK62="","",'Data Checking'!FK62)</f>
        <v>Information sur l'accès à l'assistance humanitaire</v>
      </c>
      <c r="EJ62" t="str">
        <f>IF('Data Checking'!FL62="","",'Data Checking'!FL62)</f>
        <v/>
      </c>
      <c r="EK62" t="str">
        <f>IF('Data Checking'!FM62="","",'Data Checking'!FM62)</f>
        <v>Oui</v>
      </c>
      <c r="EL62" t="str">
        <f>IF('Data Checking'!FN62="","",'Data Checking'!FN62)</f>
        <v/>
      </c>
      <c r="EM62" t="str">
        <f>IF('Data Checking'!FO62="","",'Data Checking'!FO62)</f>
        <v>Oui</v>
      </c>
      <c r="EN62" t="str">
        <f>IF('Data Checking'!FP62="","",'Data Checking'!FP62)</f>
        <v/>
      </c>
      <c r="EO62" t="str">
        <f>IF('Data Checking'!FQ62="","",'Data Checking'!FQ62)</f>
        <v/>
      </c>
      <c r="EP62" t="str">
        <f>IF('Data Checking'!FR62="","",'Data Checking'!FR62)</f>
        <v/>
      </c>
      <c r="EQ62" t="str">
        <f>IF('Data Checking'!FS62="","",'Data Checking'!FS62)</f>
        <v>Katundu</v>
      </c>
      <c r="ER62">
        <f>IF('Data Checking'!FT62="","",'Data Checking'!FT62)</f>
        <v>4</v>
      </c>
      <c r="ES62" t="str">
        <f>IF('Data Checking'!FU62="","",'Data Checking'!FU62)</f>
        <v>L'ic connais la situation de la localite</v>
      </c>
      <c r="ET62" t="str">
        <f>IF('Data Checking'!FV62="","",'Data Checking'!FV62)</f>
        <v>vWvJfH3sDSZM3uC5W82MGH</v>
      </c>
      <c r="EU62" t="str">
        <f>IF('Data Checking'!FW62="","",'Data Checking'!FW62)</f>
        <v>v89tPMrAjVHLSntiBQ22UJ</v>
      </c>
      <c r="EV62" t="str">
        <f>IF('Data Checking'!FX62="","",'Data Checking'!FX62)</f>
        <v>v5AfrSZTqajduwJVMoNG7f</v>
      </c>
      <c r="EW62" t="str">
        <f>IF('Data Checking'!FY62="","",'Data Checking'!FY62)</f>
        <v>vbptduBAghB4e4bMMgdQUc</v>
      </c>
      <c r="EX62" t="str">
        <f>IF('Data Checking'!FZ62="","",'Data Checking'!FZ62)</f>
        <v>vNycnGWUpYeb3KNNoHrkGX</v>
      </c>
      <c r="EY62" t="str">
        <f>IF('Data Checking'!GA62="","",'Data Checking'!GA62)</f>
        <v/>
      </c>
      <c r="EZ62">
        <f>IF('Data Checking'!GB62="","",'Data Checking'!GB62)</f>
        <v>384455759</v>
      </c>
      <c r="FA62" t="str">
        <f>IF('Data Checking'!GC62="","",'Data Checking'!GC62)</f>
        <v>cf1c8ac4-489d-4742-b208-922650e76cd5</v>
      </c>
      <c r="FB62">
        <f>IF('Data Checking'!GD62="","",'Data Checking'!GD62)</f>
        <v>44944.629780092589</v>
      </c>
      <c r="FC62" t="str">
        <f>IF('Data Checking'!GE62="","",'Data Checking'!GE62)</f>
        <v/>
      </c>
      <c r="FD62" t="str">
        <f>IF('Data Checking'!GF62="","",'Data Checking'!GF62)</f>
        <v/>
      </c>
      <c r="FE62" t="str">
        <f>IF('Data Checking'!GG62="","",'Data Checking'!GG62)</f>
        <v>submitted_via_web</v>
      </c>
      <c r="FF62" t="str">
        <f>IF('Data Checking'!GH62="","",'Data Checking'!GH62)</f>
        <v>reach_rdc_hsm_enqueteur</v>
      </c>
      <c r="FG62" t="str">
        <f>IF('Data Checking'!GI62="","",'Data Checking'!GI62)</f>
        <v/>
      </c>
      <c r="FH62">
        <f>IF('Data Checking'!GJ62="","",'Data Checking'!GJ62)</f>
        <v>110</v>
      </c>
    </row>
    <row r="63" spans="1:164" x14ac:dyDescent="0.25">
      <c r="A63">
        <f>IF('Data Checking'!D63="","",'Data Checking'!D63)</f>
        <v>44944</v>
      </c>
      <c r="B63">
        <f>IF('Data Checking'!E63="","",'Data Checking'!E63)</f>
        <v>44944.623238125001</v>
      </c>
      <c r="C63">
        <f>IF('Data Checking'!F63="","",'Data Checking'!F63)</f>
        <v>44944.656895590277</v>
      </c>
      <c r="D63" t="str">
        <f>IF('Data Checking'!I63="","",'Data Checking'!I63)</f>
        <v>audit.csv</v>
      </c>
      <c r="E63" t="str">
        <f>IF('Data Checking'!J63="","",'Data Checking'!J63)</f>
        <v>https://kc.humanitarianresponse.info/media/original?media_file=reachrdcdata%2Fattachments%2F03786f7074524bcf85122757f5105ae7%2F60991254-ebca-4594-bbdd-0da6f79c7b0a%2Faudit.csv</v>
      </c>
      <c r="F63" t="str">
        <f>IF('Data Checking'!K63="","",'Data Checking'!K63)</f>
        <v/>
      </c>
      <c r="G63" t="str">
        <f>IF('Data Checking'!L63="","",'Data Checking'!L63)</f>
        <v/>
      </c>
      <c r="H63" t="str">
        <f>IF('Data Checking'!M63="","",'Data Checking'!M63)</f>
        <v>ENU5</v>
      </c>
      <c r="I63" t="str">
        <f>IF('Data Checking'!N63="","",'Data Checking'!N63)</f>
        <v>Kalemie</v>
      </c>
      <c r="J63" t="str">
        <f>IF('Data Checking'!O63="","",'Data Checking'!O63)</f>
        <v>Décembre</v>
      </c>
      <c r="K63" t="str">
        <f>IF('Data Checking'!P63="","",'Data Checking'!P63)</f>
        <v>Entretien à distance (appel téléphonique)</v>
      </c>
      <c r="L63">
        <f>IF('Data Checking'!Q63="","",'Data Checking'!Q63)</f>
        <v>815507050</v>
      </c>
      <c r="M63">
        <f>IF('Data Checking'!R63="","",'Data Checking'!R63)</f>
        <v>815507050</v>
      </c>
      <c r="N63" t="str">
        <f>IF('Data Checking'!S63="","",'Data Checking'!S63)</f>
        <v>Oui</v>
      </c>
      <c r="O63" t="str">
        <f>IF('Data Checking'!U63="","",'Data Checking'!U63)</f>
        <v/>
      </c>
      <c r="P63" t="str">
        <f>IF('Data Checking'!V63="","",'Data Checking'!V63)</f>
        <v/>
      </c>
      <c r="Q63" t="str">
        <f>IF('Data Checking'!W63="","",'Data Checking'!W63)</f>
        <v/>
      </c>
      <c r="R63" t="str">
        <f>IF('Data Checking'!X63="","",'Data Checking'!X63)</f>
        <v>Oui</v>
      </c>
      <c r="S63" t="str">
        <f>IF('Data Checking'!Z63="","",'Data Checking'!Z63)</f>
        <v/>
      </c>
      <c r="T63" t="str">
        <f>IF('Data Checking'!AA63="","",'Data Checking'!AA63)</f>
        <v/>
      </c>
      <c r="U63" t="str">
        <f>IF('Data Checking'!AB63="","",'Data Checking'!AB63)</f>
        <v>Maintenant</v>
      </c>
      <c r="V63" t="str">
        <f>IF('Data Checking'!AD63="","",'Data Checking'!AD63)</f>
        <v/>
      </c>
      <c r="W63" t="str">
        <f>IF('Data Checking'!AE63="","",'Data Checking'!AE63)</f>
        <v>Kake aruani</v>
      </c>
      <c r="X63" t="str">
        <f>IF('Data Checking'!AF63="","",'Data Checking'!AF63)</f>
        <v>Homme</v>
      </c>
      <c r="Y63">
        <f>IF('Data Checking'!AG63="","",'Data Checking'!AG63)</f>
        <v>55</v>
      </c>
      <c r="Z63" t="str">
        <f>IF('Data Checking'!AH63="","",'Data Checking'!AH63)</f>
        <v>Agriculteur</v>
      </c>
      <c r="AA63" t="str">
        <f>IF('Data Checking'!AI63="","",'Data Checking'!AI63)</f>
        <v/>
      </c>
      <c r="AB63" t="str">
        <f>IF('Data Checking'!AJ63="","",'Data Checking'!AJ63)</f>
        <v/>
      </c>
      <c r="AC63" t="str">
        <f>IF('Data Checking'!AK63="","",'Data Checking'!AK63)</f>
        <v/>
      </c>
      <c r="AD63" t="str">
        <f>IF('Data Checking'!AL63="","",'Data Checking'!AL63)</f>
        <v/>
      </c>
      <c r="AE63" t="str">
        <f>IF('Data Checking'!AM63="","",'Data Checking'!AM63)</f>
        <v/>
      </c>
      <c r="AF63" t="str">
        <f>IF('Data Checking'!AN63="","",'Data Checking'!AN63)</f>
        <v/>
      </c>
      <c r="AG63" t="str">
        <f>IF('Data Checking'!AO63="","",'Data Checking'!AO63)</f>
        <v/>
      </c>
      <c r="AH63" t="str">
        <f>IF('Data Checking'!AP63="","",'Data Checking'!AP63)</f>
        <v>Personne non déplacée (Autochtone)</v>
      </c>
      <c r="AI63" t="str">
        <f>IF('Data Checking'!AR63="","",'Data Checking'!AR63)</f>
        <v>Tanganyika</v>
      </c>
      <c r="AJ63" t="str">
        <f>IF('Data Checking'!AS63="","",'Data Checking'!AS63)</f>
        <v>Kalemie</v>
      </c>
      <c r="AK63" t="str">
        <f>IF('Data Checking'!AT63="","",'Data Checking'!AT63)</f>
        <v>Kawama</v>
      </c>
      <c r="AL63" t="str">
        <f>IF('Data Checking'!AU63="","",'Data Checking'!AU63)</f>
        <v/>
      </c>
      <c r="AM63" t="str">
        <f>IF('Data Checking'!AV63="","",'Data Checking'!AV63)</f>
        <v>Kawama</v>
      </c>
      <c r="AN63" t="str">
        <f>IF('Data Checking'!AW63="","",'Data Checking'!AW63)</f>
        <v/>
      </c>
      <c r="AO63" t="str">
        <f>IF('Data Checking'!AX63="","",'Data Checking'!AX63)</f>
        <v>Oui</v>
      </c>
      <c r="AP63" t="str">
        <f>IF('Data Checking'!AY63="","",'Data Checking'!AY63)</f>
        <v>Tanganyika</v>
      </c>
      <c r="AQ63" t="str">
        <f>IF('Data Checking'!AZ63="","",'Data Checking'!AZ63)</f>
        <v>Kalemie</v>
      </c>
      <c r="AR63" t="str">
        <f>IF('Data Checking'!BA63="","",'Data Checking'!BA63)</f>
        <v>Localité</v>
      </c>
      <c r="AS63" t="str">
        <f>IF('Data Checking'!BB63="","",'Data Checking'!BB63)</f>
        <v/>
      </c>
      <c r="AT63" t="str">
        <f>IF('Data Checking'!BC63="","",'Data Checking'!BC63)</f>
        <v/>
      </c>
      <c r="AU63" t="str">
        <f>IF('Data Checking'!BD63="","",'Data Checking'!BD63)</f>
        <v/>
      </c>
      <c r="AV63" t="str">
        <f>IF('Data Checking'!BE63="","",'Data Checking'!BE63)</f>
        <v>Kawama</v>
      </c>
      <c r="AW63" t="str">
        <f>IF('Data Checking'!BF63="","",'Data Checking'!BF63)</f>
        <v/>
      </c>
      <c r="AX63" t="str">
        <f>IF('Data Checking'!BG63="","",'Data Checking'!BG63)</f>
        <v>Kawama</v>
      </c>
      <c r="AY63" t="str">
        <f>IF('Data Checking'!BH63="","",'Data Checking'!BH63)</f>
        <v>Non</v>
      </c>
      <c r="AZ63" t="str">
        <f>IF('Data Checking'!BI63="","",'Data Checking'!BI63)</f>
        <v/>
      </c>
      <c r="BA63" t="str">
        <f>IF('Data Checking'!BJ63="","",'Data Checking'!BJ63)</f>
        <v>Oui</v>
      </c>
      <c r="BB63" t="str">
        <f>IF('Data Checking'!BK63="","",'Data Checking'!BK63)</f>
        <v>Oui</v>
      </c>
      <c r="BC63" t="str">
        <f>IF('Data Checking'!BL63="","",'Data Checking'!BL63)</f>
        <v/>
      </c>
      <c r="BD63" t="str">
        <f>IF('Data Checking'!BM63="","",'Data Checking'!BM63)</f>
        <v/>
      </c>
      <c r="BE63" t="str">
        <f>IF('Data Checking'!BN63="","",'Data Checking'!BN63)</f>
        <v/>
      </c>
      <c r="BF63" t="str">
        <f>IF('Data Checking'!BO63="","",'Data Checking'!BO63)</f>
        <v/>
      </c>
      <c r="BG63" t="str">
        <f>IF('Data Checking'!BP63="","",'Data Checking'!BP63)</f>
        <v/>
      </c>
      <c r="BH63" t="str">
        <f>IF('Data Checking'!BQ63="","",'Data Checking'!BQ63)</f>
        <v>Autre (Spécifier)</v>
      </c>
      <c r="BI63" t="str">
        <f>IF('Data Checking'!BR63="","",'Data Checking'!BR63)</f>
        <v>Tumbwe</v>
      </c>
      <c r="BJ63" t="str">
        <f>IF('Data Checking'!BS63="","",'Data Checking'!BS63)</f>
        <v>Oui</v>
      </c>
      <c r="BK63" t="str">
        <f>IF('Data Checking'!BT63="","",'Data Checking'!BT63)</f>
        <v>Oui</v>
      </c>
      <c r="BL63" t="str">
        <f>IF('Data Checking'!BV63="","",'Data Checking'!BV63)</f>
        <v/>
      </c>
      <c r="BM63" t="str">
        <f>IF('Data Checking'!BW63="","",'Data Checking'!BW63)</f>
        <v/>
      </c>
      <c r="BN63" t="str">
        <f>IF('Data Checking'!BX63="","",'Data Checking'!BX63)</f>
        <v>Oui</v>
      </c>
      <c r="BO63" t="str">
        <f>IF('Data Checking'!BY63="","",'Data Checking'!BY63)</f>
        <v>Non</v>
      </c>
      <c r="BP63" t="str">
        <f>IF('Data Checking'!BZ63="","",'Data Checking'!BZ63)</f>
        <v>Oui</v>
      </c>
      <c r="BQ63" t="str">
        <f>IF('Data Checking'!CA63="","",'Data Checking'!CA63)</f>
        <v>Non</v>
      </c>
      <c r="BR63" t="str">
        <f>IF('Data Checking'!CB63="","",'Data Checking'!CB63)</f>
        <v>Non</v>
      </c>
      <c r="BS63" t="str">
        <f>IF('Data Checking'!CC63="","",'Data Checking'!CC63)</f>
        <v/>
      </c>
      <c r="BT63" t="str">
        <f>IF('Data Checking'!CD63="","",'Data Checking'!CD63)</f>
        <v>Communauté hôte (=Autochtones)</v>
      </c>
      <c r="BU63" t="str">
        <f>IF('Data Checking'!CE63="","",'Data Checking'!CE63)</f>
        <v>2</v>
      </c>
      <c r="BV63" t="str">
        <f>IF('Data Checking'!CF63="","",'Data Checking'!CF63)</f>
        <v>Oui</v>
      </c>
      <c r="BW63" t="str">
        <f>IF('Data Checking'!CG63="","",'Data Checking'!CG63)</f>
        <v>Communauté hôte (=Autochtones)</v>
      </c>
      <c r="BX63">
        <f>IF('Data Checking'!CK63="","",'Data Checking'!CK63)</f>
        <v>1</v>
      </c>
      <c r="BY63">
        <f>IF('Data Checking'!CL63="","",'Data Checking'!CL63)</f>
        <v>0</v>
      </c>
      <c r="BZ63">
        <f>IF('Data Checking'!CM63="","",'Data Checking'!CM63)</f>
        <v>0</v>
      </c>
      <c r="CA63">
        <f>IF('Data Checking'!CN63="","",'Data Checking'!CN63)</f>
        <v>0</v>
      </c>
      <c r="CB63">
        <f>IF('Data Checking'!CO63="","",'Data Checking'!CO63)</f>
        <v>0</v>
      </c>
      <c r="CC63" t="str">
        <f>IF('Data Checking'!CP63="","",'Data Checking'!CP63)</f>
        <v>0.9383082932873179</v>
      </c>
      <c r="CD63" t="str">
        <f>IF('Data Checking'!CQ63="","",'Data Checking'!CQ63)</f>
        <v/>
      </c>
      <c r="CE63" t="str">
        <f>IF('Data Checking'!CR63="","",'Data Checking'!CR63)</f>
        <v>1</v>
      </c>
      <c r="CF63" t="str">
        <f>IF('Data Checking'!CS63="","",'Data Checking'!CS63)</f>
        <v/>
      </c>
      <c r="CG63" t="str">
        <f>IF('Data Checking'!CT63="","",'Data Checking'!CT63)</f>
        <v/>
      </c>
      <c r="CH63" t="str">
        <f>IF('Data Checking'!CU63="","",'Data Checking'!CU63)</f>
        <v/>
      </c>
      <c r="CI63" t="str">
        <f>IF('Data Checking'!CW63="","",'Data Checking'!CW63)</f>
        <v/>
      </c>
      <c r="CJ63" t="str">
        <f>IF('Data Checking'!CY63="","",'Data Checking'!CY63)</f>
        <v/>
      </c>
      <c r="CK63" t="str">
        <f>IF('Data Checking'!DA63="","",'Data Checking'!DA63)</f>
        <v/>
      </c>
      <c r="CL63" t="str">
        <f>IF('Data Checking'!DC63="","",'Data Checking'!DC63)</f>
        <v/>
      </c>
      <c r="CM63" t="str">
        <f>IF('Data Checking'!DE63="","",'Data Checking'!DE63)</f>
        <v/>
      </c>
      <c r="CN63" t="str">
        <f>IF('Data Checking'!DG63="","",'Data Checking'!DG63)</f>
        <v/>
      </c>
      <c r="CO63" t="str">
        <f>IF('Data Checking'!DI63="","",'Data Checking'!DI63)</f>
        <v/>
      </c>
      <c r="CP63" t="str">
        <f>IF('Data Checking'!DK63="","",'Data Checking'!DK63)</f>
        <v/>
      </c>
      <c r="CQ63" t="str">
        <f>IF('Data Checking'!DL63="","",'Data Checking'!DL63)</f>
        <v/>
      </c>
      <c r="CR63" t="str">
        <f>IF('Data Checking'!DM63="","",'Data Checking'!DM63)</f>
        <v/>
      </c>
      <c r="CS63" t="str">
        <f>IF('Data Checking'!DN63="","",'Data Checking'!DN63)</f>
        <v/>
      </c>
      <c r="CT63" t="str">
        <f>IF('Data Checking'!DO63="","",'Data Checking'!DO63)</f>
        <v/>
      </c>
      <c r="CU63" t="str">
        <f>IF('Data Checking'!DP63="","",'Data Checking'!DP63)</f>
        <v/>
      </c>
      <c r="CV63" t="str">
        <f>IF('Data Checking'!DQ63="","",'Data Checking'!DQ63)</f>
        <v/>
      </c>
      <c r="CW63" t="str">
        <f>IF('Data Checking'!DR63="","",'Data Checking'!DR63)</f>
        <v/>
      </c>
      <c r="CX63">
        <f>IF('Data Checking'!DS63="","",'Data Checking'!DS63)</f>
        <v>100</v>
      </c>
      <c r="CY63">
        <f>IF('Data Checking'!DT63="","",'Data Checking'!DT63)</f>
        <v>27</v>
      </c>
      <c r="CZ63">
        <f>IF('Data Checking'!DU63="","",'Data Checking'!DU63)</f>
        <v>85</v>
      </c>
      <c r="DA63">
        <f>IF('Data Checking'!DV63="","",'Data Checking'!DV63)</f>
        <v>20</v>
      </c>
      <c r="DB63">
        <f>IF('Data Checking'!DW63="","",'Data Checking'!DW63)</f>
        <v>1</v>
      </c>
      <c r="DC63">
        <f>IF('Data Checking'!DY63="","",'Data Checking'!DY63)</f>
        <v>2</v>
      </c>
      <c r="DD63">
        <f>IF('Data Checking'!EA63="","",'Data Checking'!EA63)</f>
        <v>3</v>
      </c>
      <c r="DE63">
        <f>IF('Data Checking'!EC63="","",'Data Checking'!EC63)</f>
        <v>2</v>
      </c>
      <c r="DF63">
        <f>IF('Data Checking'!EE63="","",'Data Checking'!EE63)</f>
        <v>0</v>
      </c>
      <c r="DG63">
        <f>IF('Data Checking'!EG63="","",'Data Checking'!EG63)</f>
        <v>3</v>
      </c>
      <c r="DH63">
        <f>IF('Data Checking'!EI63="","",'Data Checking'!EI63)</f>
        <v>31</v>
      </c>
      <c r="DI63">
        <f>IF('Data Checking'!EJ63="","",'Data Checking'!EJ63)</f>
        <v>6</v>
      </c>
      <c r="DJ63">
        <f>IF('Data Checking'!EK63="","",'Data Checking'!EK63)</f>
        <v>3</v>
      </c>
      <c r="DK63">
        <f>IF('Data Checking'!EL63="","",'Data Checking'!EL63)</f>
        <v>12</v>
      </c>
      <c r="DL63" t="str">
        <f>IF('Data Checking'!EM63="","",'Data Checking'!EM63)</f>
        <v/>
      </c>
      <c r="DM63" t="str">
        <f>IF('Data Checking'!EN63="","",'Data Checking'!EN63)</f>
        <v/>
      </c>
      <c r="DN63" t="str">
        <f>IF('Data Checking'!EO63="","",'Data Checking'!EO63)</f>
        <v>Oui</v>
      </c>
      <c r="DO63">
        <f>IF('Data Checking'!EP63="","",'Data Checking'!EP63)</f>
        <v>3</v>
      </c>
      <c r="DP63">
        <f>IF('Data Checking'!ER63="","",'Data Checking'!ER63)</f>
        <v>3</v>
      </c>
      <c r="DQ63">
        <f>IF('Data Checking'!ES63="","",'Data Checking'!ES63)</f>
        <v>2</v>
      </c>
      <c r="DR63">
        <f>IF('Data Checking'!ET63="","",'Data Checking'!ET63)</f>
        <v>1</v>
      </c>
      <c r="DS63" t="str">
        <f>IF('Data Checking'!EU63="","",'Data Checking'!EU63)</f>
        <v/>
      </c>
      <c r="DT63" t="str">
        <f>IF('Data Checking'!EV63="","",'Data Checking'!EV63)</f>
        <v>Appel téléphonique Station de radio</v>
      </c>
      <c r="DU63">
        <f>IF('Data Checking'!EW63="","",'Data Checking'!EW63)</f>
        <v>1</v>
      </c>
      <c r="DV63">
        <f>IF('Data Checking'!EX63="","",'Data Checking'!EX63)</f>
        <v>0</v>
      </c>
      <c r="DW63">
        <f>IF('Data Checking'!EY63="","",'Data Checking'!EY63)</f>
        <v>0</v>
      </c>
      <c r="DX63">
        <f>IF('Data Checking'!EZ63="","",'Data Checking'!EZ63)</f>
        <v>0</v>
      </c>
      <c r="DY63">
        <f>IF('Data Checking'!FA63="","",'Data Checking'!FA63)</f>
        <v>0</v>
      </c>
      <c r="DZ63">
        <f>IF('Data Checking'!FB63="","",'Data Checking'!FB63)</f>
        <v>1</v>
      </c>
      <c r="EA63">
        <f>IF('Data Checking'!FC63="","",'Data Checking'!FC63)</f>
        <v>0</v>
      </c>
      <c r="EB63">
        <f>IF('Data Checking'!FD63="","",'Data Checking'!FD63)</f>
        <v>0</v>
      </c>
      <c r="EC63">
        <f>IF('Data Checking'!FE63="","",'Data Checking'!FE63)</f>
        <v>0</v>
      </c>
      <c r="ED63">
        <f>IF('Data Checking'!FF63="","",'Data Checking'!FF63)</f>
        <v>0</v>
      </c>
      <c r="EE63">
        <f>IF('Data Checking'!FG63="","",'Data Checking'!FG63)</f>
        <v>0</v>
      </c>
      <c r="EF63">
        <f>IF('Data Checking'!FH63="","",'Data Checking'!FH63)</f>
        <v>0</v>
      </c>
      <c r="EG63">
        <f>IF('Data Checking'!FI63="","",'Data Checking'!FI63)</f>
        <v>0</v>
      </c>
      <c r="EH63" t="str">
        <f>IF('Data Checking'!FJ63="","",'Data Checking'!FJ63)</f>
        <v/>
      </c>
      <c r="EI63" t="str">
        <f>IF('Data Checking'!FK63="","",'Data Checking'!FK63)</f>
        <v>Information sur l'accès à l'assistance humanitaire</v>
      </c>
      <c r="EJ63" t="str">
        <f>IF('Data Checking'!FL63="","",'Data Checking'!FL63)</f>
        <v/>
      </c>
      <c r="EK63" t="str">
        <f>IF('Data Checking'!FM63="","",'Data Checking'!FM63)</f>
        <v>Oui</v>
      </c>
      <c r="EL63" t="str">
        <f>IF('Data Checking'!FN63="","",'Data Checking'!FN63)</f>
        <v/>
      </c>
      <c r="EM63" t="str">
        <f>IF('Data Checking'!FO63="","",'Data Checking'!FO63)</f>
        <v>Oui</v>
      </c>
      <c r="EN63" t="str">
        <f>IF('Data Checking'!FP63="","",'Data Checking'!FP63)</f>
        <v/>
      </c>
      <c r="EO63" t="str">
        <f>IF('Data Checking'!FQ63="","",'Data Checking'!FQ63)</f>
        <v/>
      </c>
      <c r="EP63" t="str">
        <f>IF('Data Checking'!FR63="","",'Data Checking'!FR63)</f>
        <v/>
      </c>
      <c r="EQ63" t="str">
        <f>IF('Data Checking'!FS63="","",'Data Checking'!FS63)</f>
        <v>Kawama</v>
      </c>
      <c r="ER63">
        <f>IF('Data Checking'!FT63="","",'Data Checking'!FT63)</f>
        <v>5</v>
      </c>
      <c r="ES63" t="str">
        <f>IF('Data Checking'!FU63="","",'Data Checking'!FU63)</f>
        <v>ic connait tres bien la situation de la localite</v>
      </c>
      <c r="ET63" t="str">
        <f>IF('Data Checking'!FV63="","",'Data Checking'!FV63)</f>
        <v>vWvJfH3sDSZM3uC5W82MGH</v>
      </c>
      <c r="EU63" t="str">
        <f>IF('Data Checking'!FW63="","",'Data Checking'!FW63)</f>
        <v>v89tPMrAjVHLSntiBQ22UJ</v>
      </c>
      <c r="EV63" t="str">
        <f>IF('Data Checking'!FX63="","",'Data Checking'!FX63)</f>
        <v>v5AfrSZTqajduwJVMoNG7f</v>
      </c>
      <c r="EW63" t="str">
        <f>IF('Data Checking'!FY63="","",'Data Checking'!FY63)</f>
        <v>vbptduBAghB4e4bMMgdQUc</v>
      </c>
      <c r="EX63" t="str">
        <f>IF('Data Checking'!FZ63="","",'Data Checking'!FZ63)</f>
        <v>vNycnGWUpYeb3KNNoHrkGX</v>
      </c>
      <c r="EY63" t="str">
        <f>IF('Data Checking'!GA63="","",'Data Checking'!GA63)</f>
        <v/>
      </c>
      <c r="EZ63">
        <f>IF('Data Checking'!GB63="","",'Data Checking'!GB63)</f>
        <v>384455795</v>
      </c>
      <c r="FA63" t="str">
        <f>IF('Data Checking'!GC63="","",'Data Checking'!GC63)</f>
        <v>60991254-ebca-4594-bbdd-0da6f79c7b0a</v>
      </c>
      <c r="FB63">
        <f>IF('Data Checking'!GD63="","",'Data Checking'!GD63)</f>
        <v>44944.629872685182</v>
      </c>
      <c r="FC63" t="str">
        <f>IF('Data Checking'!GE63="","",'Data Checking'!GE63)</f>
        <v/>
      </c>
      <c r="FD63" t="str">
        <f>IF('Data Checking'!GF63="","",'Data Checking'!GF63)</f>
        <v/>
      </c>
      <c r="FE63" t="str">
        <f>IF('Data Checking'!GG63="","",'Data Checking'!GG63)</f>
        <v>submitted_via_web</v>
      </c>
      <c r="FF63" t="str">
        <f>IF('Data Checking'!GH63="","",'Data Checking'!GH63)</f>
        <v>reach_rdc_hsm_enqueteur</v>
      </c>
      <c r="FG63" t="str">
        <f>IF('Data Checking'!GI63="","",'Data Checking'!GI63)</f>
        <v/>
      </c>
      <c r="FH63">
        <f>IF('Data Checking'!GJ63="","",'Data Checking'!GJ63)</f>
        <v>111</v>
      </c>
    </row>
    <row r="64" spans="1:164" x14ac:dyDescent="0.25">
      <c r="A64">
        <f>IF('Data Checking'!D64="","",'Data Checking'!D64)</f>
        <v>44944</v>
      </c>
      <c r="B64">
        <f>IF('Data Checking'!E64="","",'Data Checking'!E64)</f>
        <v>44944.658087465279</v>
      </c>
      <c r="C64">
        <f>IF('Data Checking'!F64="","",'Data Checking'!F64)</f>
        <v>44944.681944247677</v>
      </c>
      <c r="D64" t="str">
        <f>IF('Data Checking'!I64="","",'Data Checking'!I64)</f>
        <v>audit.csv</v>
      </c>
      <c r="E64" t="str">
        <f>IF('Data Checking'!J64="","",'Data Checking'!J64)</f>
        <v>https://kc.humanitarianresponse.info/media/original?media_file=reachrdcdata%2Fattachments%2F03786f7074524bcf85122757f5105ae7%2F00ec39eb-213b-46e8-a2ce-f0e7183bc062%2Faudit.csv</v>
      </c>
      <c r="F64" t="str">
        <f>IF('Data Checking'!K64="","",'Data Checking'!K64)</f>
        <v/>
      </c>
      <c r="G64" t="str">
        <f>IF('Data Checking'!L64="","",'Data Checking'!L64)</f>
        <v/>
      </c>
      <c r="H64" t="str">
        <f>IF('Data Checking'!M64="","",'Data Checking'!M64)</f>
        <v>ENU5</v>
      </c>
      <c r="I64" t="str">
        <f>IF('Data Checking'!N64="","",'Data Checking'!N64)</f>
        <v>Kalemie</v>
      </c>
      <c r="J64" t="str">
        <f>IF('Data Checking'!O64="","",'Data Checking'!O64)</f>
        <v>Décembre</v>
      </c>
      <c r="K64" t="str">
        <f>IF('Data Checking'!P64="","",'Data Checking'!P64)</f>
        <v>Entretien à distance (appel téléphonique)</v>
      </c>
      <c r="L64">
        <f>IF('Data Checking'!Q64="","",'Data Checking'!Q64)</f>
        <v>824322939</v>
      </c>
      <c r="M64">
        <f>IF('Data Checking'!R64="","",'Data Checking'!R64)</f>
        <v>824322939</v>
      </c>
      <c r="N64" t="str">
        <f>IF('Data Checking'!S64="","",'Data Checking'!S64)</f>
        <v>Oui</v>
      </c>
      <c r="O64" t="str">
        <f>IF('Data Checking'!U64="","",'Data Checking'!U64)</f>
        <v/>
      </c>
      <c r="P64" t="str">
        <f>IF('Data Checking'!V64="","",'Data Checking'!V64)</f>
        <v/>
      </c>
      <c r="Q64" t="str">
        <f>IF('Data Checking'!W64="","",'Data Checking'!W64)</f>
        <v/>
      </c>
      <c r="R64" t="str">
        <f>IF('Data Checking'!X64="","",'Data Checking'!X64)</f>
        <v>Oui</v>
      </c>
      <c r="S64" t="str">
        <f>IF('Data Checking'!Z64="","",'Data Checking'!Z64)</f>
        <v/>
      </c>
      <c r="T64" t="str">
        <f>IF('Data Checking'!AA64="","",'Data Checking'!AA64)</f>
        <v/>
      </c>
      <c r="U64" t="str">
        <f>IF('Data Checking'!AB64="","",'Data Checking'!AB64)</f>
        <v>Maintenant</v>
      </c>
      <c r="V64" t="str">
        <f>IF('Data Checking'!AD64="","",'Data Checking'!AD64)</f>
        <v/>
      </c>
      <c r="W64" t="str">
        <f>IF('Data Checking'!AE64="","",'Data Checking'!AE64)</f>
        <v>Mbayo luata</v>
      </c>
      <c r="X64" t="str">
        <f>IF('Data Checking'!AF64="","",'Data Checking'!AF64)</f>
        <v>Homme</v>
      </c>
      <c r="Y64">
        <f>IF('Data Checking'!AG64="","",'Data Checking'!AG64)</f>
        <v>37</v>
      </c>
      <c r="Z64" t="str">
        <f>IF('Data Checking'!AH64="","",'Data Checking'!AH64)</f>
        <v>Agriculteur</v>
      </c>
      <c r="AA64" t="str">
        <f>IF('Data Checking'!AI64="","",'Data Checking'!AI64)</f>
        <v/>
      </c>
      <c r="AB64" t="str">
        <f>IF('Data Checking'!AJ64="","",'Data Checking'!AJ64)</f>
        <v/>
      </c>
      <c r="AC64" t="str">
        <f>IF('Data Checking'!AK64="","",'Data Checking'!AK64)</f>
        <v/>
      </c>
      <c r="AD64" t="str">
        <f>IF('Data Checking'!AL64="","",'Data Checking'!AL64)</f>
        <v/>
      </c>
      <c r="AE64" t="str">
        <f>IF('Data Checking'!AM64="","",'Data Checking'!AM64)</f>
        <v/>
      </c>
      <c r="AF64" t="str">
        <f>IF('Data Checking'!AN64="","",'Data Checking'!AN64)</f>
        <v/>
      </c>
      <c r="AG64" t="str">
        <f>IF('Data Checking'!AO64="","",'Data Checking'!AO64)</f>
        <v/>
      </c>
      <c r="AH64" t="str">
        <f>IF('Data Checking'!AP64="","",'Data Checking'!AP64)</f>
        <v>Personne non déplacée (Autochtone)</v>
      </c>
      <c r="AI64" t="str">
        <f>IF('Data Checking'!AR64="","",'Data Checking'!AR64)</f>
        <v>Tanganyika</v>
      </c>
      <c r="AJ64" t="str">
        <f>IF('Data Checking'!AS64="","",'Data Checking'!AS64)</f>
        <v>Nyunzu</v>
      </c>
      <c r="AK64" t="str">
        <f>IF('Data Checking'!AT64="","",'Data Checking'!AT64)</f>
        <v>Kayunzu 2</v>
      </c>
      <c r="AL64" t="str">
        <f>IF('Data Checking'!AU64="","",'Data Checking'!AU64)</f>
        <v/>
      </c>
      <c r="AM64" t="str">
        <f>IF('Data Checking'!AV64="","",'Data Checking'!AV64)</f>
        <v>Kayunzu 2</v>
      </c>
      <c r="AN64" t="str">
        <f>IF('Data Checking'!AW64="","",'Data Checking'!AW64)</f>
        <v/>
      </c>
      <c r="AO64" t="str">
        <f>IF('Data Checking'!AX64="","",'Data Checking'!AX64)</f>
        <v>Oui</v>
      </c>
      <c r="AP64" t="str">
        <f>IF('Data Checking'!AY64="","",'Data Checking'!AY64)</f>
        <v>Tanganyika</v>
      </c>
      <c r="AQ64" t="str">
        <f>IF('Data Checking'!AZ64="","",'Data Checking'!AZ64)</f>
        <v>Nyunzu</v>
      </c>
      <c r="AR64" t="str">
        <f>IF('Data Checking'!BA64="","",'Data Checking'!BA64)</f>
        <v>Localité</v>
      </c>
      <c r="AS64" t="str">
        <f>IF('Data Checking'!BB64="","",'Data Checking'!BB64)</f>
        <v/>
      </c>
      <c r="AT64" t="str">
        <f>IF('Data Checking'!BC64="","",'Data Checking'!BC64)</f>
        <v/>
      </c>
      <c r="AU64" t="str">
        <f>IF('Data Checking'!BD64="","",'Data Checking'!BD64)</f>
        <v/>
      </c>
      <c r="AV64" t="str">
        <f>IF('Data Checking'!BE64="","",'Data Checking'!BE64)</f>
        <v>Kayunzu 2</v>
      </c>
      <c r="AW64" t="str">
        <f>IF('Data Checking'!BF64="","",'Data Checking'!BF64)</f>
        <v/>
      </c>
      <c r="AX64" t="str">
        <f>IF('Data Checking'!BG64="","",'Data Checking'!BG64)</f>
        <v>Kayunzu 2</v>
      </c>
      <c r="AY64" t="str">
        <f>IF('Data Checking'!BH64="","",'Data Checking'!BH64)</f>
        <v>Oui</v>
      </c>
      <c r="AZ64" t="str">
        <f>IF('Data Checking'!BI64="","",'Data Checking'!BI64)</f>
        <v>Kayunzu2 kaluga</v>
      </c>
      <c r="BA64" t="str">
        <f>IF('Data Checking'!BJ64="","",'Data Checking'!BJ64)</f>
        <v>Oui</v>
      </c>
      <c r="BB64" t="str">
        <f>IF('Data Checking'!BK64="","",'Data Checking'!BK64)</f>
        <v>Oui</v>
      </c>
      <c r="BC64" t="str">
        <f>IF('Data Checking'!BL64="","",'Data Checking'!BL64)</f>
        <v/>
      </c>
      <c r="BD64" t="str">
        <f>IF('Data Checking'!BM64="","",'Data Checking'!BM64)</f>
        <v/>
      </c>
      <c r="BE64" t="str">
        <f>IF('Data Checking'!BN64="","",'Data Checking'!BN64)</f>
        <v/>
      </c>
      <c r="BF64" t="str">
        <f>IF('Data Checking'!BO64="","",'Data Checking'!BO64)</f>
        <v/>
      </c>
      <c r="BG64" t="str">
        <f>IF('Data Checking'!BP64="","",'Data Checking'!BP64)</f>
        <v/>
      </c>
      <c r="BH64" t="str">
        <f>IF('Data Checking'!BQ64="","",'Data Checking'!BQ64)</f>
        <v>Autre (Spécifier)</v>
      </c>
      <c r="BI64" t="str">
        <f>IF('Data Checking'!BR64="","",'Data Checking'!BR64)</f>
        <v>Bayolo</v>
      </c>
      <c r="BJ64" t="str">
        <f>IF('Data Checking'!BS64="","",'Data Checking'!BS64)</f>
        <v>Oui</v>
      </c>
      <c r="BK64" t="str">
        <f>IF('Data Checking'!BT64="","",'Data Checking'!BT64)</f>
        <v>Oui</v>
      </c>
      <c r="BL64" t="str">
        <f>IF('Data Checking'!BV64="","",'Data Checking'!BV64)</f>
        <v/>
      </c>
      <c r="BM64" t="str">
        <f>IF('Data Checking'!BW64="","",'Data Checking'!BW64)</f>
        <v/>
      </c>
      <c r="BN64" t="str">
        <f>IF('Data Checking'!BX64="","",'Data Checking'!BX64)</f>
        <v>Oui</v>
      </c>
      <c r="BO64" t="str">
        <f>IF('Data Checking'!BY64="","",'Data Checking'!BY64)</f>
        <v>Non</v>
      </c>
      <c r="BP64" t="str">
        <f>IF('Data Checking'!BZ64="","",'Data Checking'!BZ64)</f>
        <v>Oui</v>
      </c>
      <c r="BQ64" t="str">
        <f>IF('Data Checking'!CA64="","",'Data Checking'!CA64)</f>
        <v>Non</v>
      </c>
      <c r="BR64" t="str">
        <f>IF('Data Checking'!CB64="","",'Data Checking'!CB64)</f>
        <v>Non</v>
      </c>
      <c r="BS64" t="str">
        <f>IF('Data Checking'!CC64="","",'Data Checking'!CC64)</f>
        <v/>
      </c>
      <c r="BT64" t="str">
        <f>IF('Data Checking'!CD64="","",'Data Checking'!CD64)</f>
        <v>Communauté hôte (=Autochtones)</v>
      </c>
      <c r="BU64" t="str">
        <f>IF('Data Checking'!CE64="","",'Data Checking'!CE64)</f>
        <v>2</v>
      </c>
      <c r="BV64" t="str">
        <f>IF('Data Checking'!CF64="","",'Data Checking'!CF64)</f>
        <v>Oui</v>
      </c>
      <c r="BW64" t="str">
        <f>IF('Data Checking'!CG64="","",'Data Checking'!CG64)</f>
        <v>Communauté hôte (=Autochtones)</v>
      </c>
      <c r="BX64">
        <f>IF('Data Checking'!CK64="","",'Data Checking'!CK64)</f>
        <v>1</v>
      </c>
      <c r="BY64">
        <f>IF('Data Checking'!CL64="","",'Data Checking'!CL64)</f>
        <v>0</v>
      </c>
      <c r="BZ64">
        <f>IF('Data Checking'!CM64="","",'Data Checking'!CM64)</f>
        <v>0</v>
      </c>
      <c r="CA64">
        <f>IF('Data Checking'!CN64="","",'Data Checking'!CN64)</f>
        <v>0</v>
      </c>
      <c r="CB64">
        <f>IF('Data Checking'!CO64="","",'Data Checking'!CO64)</f>
        <v>0</v>
      </c>
      <c r="CC64" t="str">
        <f>IF('Data Checking'!CP64="","",'Data Checking'!CP64)</f>
        <v>0.6001126474809572</v>
      </c>
      <c r="CD64" t="str">
        <f>IF('Data Checking'!CQ64="","",'Data Checking'!CQ64)</f>
        <v/>
      </c>
      <c r="CE64" t="str">
        <f>IF('Data Checking'!CR64="","",'Data Checking'!CR64)</f>
        <v>1</v>
      </c>
      <c r="CF64" t="str">
        <f>IF('Data Checking'!CS64="","",'Data Checking'!CS64)</f>
        <v/>
      </c>
      <c r="CG64" t="str">
        <f>IF('Data Checking'!CT64="","",'Data Checking'!CT64)</f>
        <v/>
      </c>
      <c r="CH64" t="str">
        <f>IF('Data Checking'!CU64="","",'Data Checking'!CU64)</f>
        <v/>
      </c>
      <c r="CI64" t="str">
        <f>IF('Data Checking'!CW64="","",'Data Checking'!CW64)</f>
        <v/>
      </c>
      <c r="CJ64" t="str">
        <f>IF('Data Checking'!CY64="","",'Data Checking'!CY64)</f>
        <v/>
      </c>
      <c r="CK64" t="str">
        <f>IF('Data Checking'!DA64="","",'Data Checking'!DA64)</f>
        <v/>
      </c>
      <c r="CL64" t="str">
        <f>IF('Data Checking'!DC64="","",'Data Checking'!DC64)</f>
        <v/>
      </c>
      <c r="CM64" t="str">
        <f>IF('Data Checking'!DE64="","",'Data Checking'!DE64)</f>
        <v/>
      </c>
      <c r="CN64" t="str">
        <f>IF('Data Checking'!DG64="","",'Data Checking'!DG64)</f>
        <v/>
      </c>
      <c r="CO64" t="str">
        <f>IF('Data Checking'!DI64="","",'Data Checking'!DI64)</f>
        <v/>
      </c>
      <c r="CP64" t="str">
        <f>IF('Data Checking'!DK64="","",'Data Checking'!DK64)</f>
        <v/>
      </c>
      <c r="CQ64" t="str">
        <f>IF('Data Checking'!DL64="","",'Data Checking'!DL64)</f>
        <v/>
      </c>
      <c r="CR64" t="str">
        <f>IF('Data Checking'!DM64="","",'Data Checking'!DM64)</f>
        <v/>
      </c>
      <c r="CS64" t="str">
        <f>IF('Data Checking'!DN64="","",'Data Checking'!DN64)</f>
        <v/>
      </c>
      <c r="CT64" t="str">
        <f>IF('Data Checking'!DO64="","",'Data Checking'!DO64)</f>
        <v/>
      </c>
      <c r="CU64" t="str">
        <f>IF('Data Checking'!DP64="","",'Data Checking'!DP64)</f>
        <v/>
      </c>
      <c r="CV64" t="str">
        <f>IF('Data Checking'!DQ64="","",'Data Checking'!DQ64)</f>
        <v/>
      </c>
      <c r="CW64" t="str">
        <f>IF('Data Checking'!DR64="","",'Data Checking'!DR64)</f>
        <v/>
      </c>
      <c r="CX64">
        <f>IF('Data Checking'!DS64="","",'Data Checking'!DS64)</f>
        <v>86</v>
      </c>
      <c r="CY64">
        <f>IF('Data Checking'!DT64="","",'Data Checking'!DT64)</f>
        <v>25</v>
      </c>
      <c r="CZ64">
        <f>IF('Data Checking'!DU64="","",'Data Checking'!DU64)</f>
        <v>80</v>
      </c>
      <c r="DA64">
        <f>IF('Data Checking'!DV64="","",'Data Checking'!DV64)</f>
        <v>22</v>
      </c>
      <c r="DB64">
        <f>IF('Data Checking'!DW64="","",'Data Checking'!DW64)</f>
        <v>2</v>
      </c>
      <c r="DC64">
        <f>IF('Data Checking'!DY64="","",'Data Checking'!DY64)</f>
        <v>2</v>
      </c>
      <c r="DD64">
        <f>IF('Data Checking'!EA64="","",'Data Checking'!EA64)</f>
        <v>1</v>
      </c>
      <c r="DE64">
        <f>IF('Data Checking'!EC64="","",'Data Checking'!EC64)</f>
        <v>2</v>
      </c>
      <c r="DF64">
        <f>IF('Data Checking'!EE64="","",'Data Checking'!EE64)</f>
        <v>3</v>
      </c>
      <c r="DG64">
        <f>IF('Data Checking'!EG64="","",'Data Checking'!EG64)</f>
        <v>2</v>
      </c>
      <c r="DH64">
        <f>IF('Data Checking'!EI64="","",'Data Checking'!EI64)</f>
        <v>2</v>
      </c>
      <c r="DI64">
        <f>IF('Data Checking'!EJ64="","",'Data Checking'!EJ64)</f>
        <v>0</v>
      </c>
      <c r="DJ64">
        <f>IF('Data Checking'!EK64="","",'Data Checking'!EK64)</f>
        <v>2</v>
      </c>
      <c r="DK64">
        <f>IF('Data Checking'!EL64="","",'Data Checking'!EL64)</f>
        <v>11</v>
      </c>
      <c r="DL64" t="str">
        <f>IF('Data Checking'!EM64="","",'Data Checking'!EM64)</f>
        <v/>
      </c>
      <c r="DM64" t="str">
        <f>IF('Data Checking'!EN64="","",'Data Checking'!EN64)</f>
        <v/>
      </c>
      <c r="DN64" t="str">
        <f>IF('Data Checking'!EO64="","",'Data Checking'!EO64)</f>
        <v>Oui</v>
      </c>
      <c r="DO64">
        <f>IF('Data Checking'!EP64="","",'Data Checking'!EP64)</f>
        <v>5</v>
      </c>
      <c r="DP64">
        <f>IF('Data Checking'!ER64="","",'Data Checking'!ER64)</f>
        <v>4</v>
      </c>
      <c r="DQ64">
        <f>IF('Data Checking'!ES64="","",'Data Checking'!ES64)</f>
        <v>3</v>
      </c>
      <c r="DR64">
        <f>IF('Data Checking'!ET64="","",'Data Checking'!ET64)</f>
        <v>2</v>
      </c>
      <c r="DS64" t="str">
        <f>IF('Data Checking'!EU64="","",'Data Checking'!EU64)</f>
        <v/>
      </c>
      <c r="DT64" t="str">
        <f>IF('Data Checking'!EV64="","",'Data Checking'!EV64)</f>
        <v>Appel téléphonique Station de radio Conversation avec leaders communautaires (pas autorité locale)</v>
      </c>
      <c r="DU64">
        <f>IF('Data Checking'!EW64="","",'Data Checking'!EW64)</f>
        <v>1</v>
      </c>
      <c r="DV64">
        <f>IF('Data Checking'!EX64="","",'Data Checking'!EX64)</f>
        <v>0</v>
      </c>
      <c r="DW64">
        <f>IF('Data Checking'!EY64="","",'Data Checking'!EY64)</f>
        <v>0</v>
      </c>
      <c r="DX64">
        <f>IF('Data Checking'!EZ64="","",'Data Checking'!EZ64)</f>
        <v>0</v>
      </c>
      <c r="DY64">
        <f>IF('Data Checking'!FA64="","",'Data Checking'!FA64)</f>
        <v>0</v>
      </c>
      <c r="DZ64">
        <f>IF('Data Checking'!FB64="","",'Data Checking'!FB64)</f>
        <v>1</v>
      </c>
      <c r="EA64">
        <f>IF('Data Checking'!FC64="","",'Data Checking'!FC64)</f>
        <v>0</v>
      </c>
      <c r="EB64">
        <f>IF('Data Checking'!FD64="","",'Data Checking'!FD64)</f>
        <v>0</v>
      </c>
      <c r="EC64">
        <f>IF('Data Checking'!FE64="","",'Data Checking'!FE64)</f>
        <v>1</v>
      </c>
      <c r="ED64">
        <f>IF('Data Checking'!FF64="","",'Data Checking'!FF64)</f>
        <v>0</v>
      </c>
      <c r="EE64">
        <f>IF('Data Checking'!FG64="","",'Data Checking'!FG64)</f>
        <v>0</v>
      </c>
      <c r="EF64">
        <f>IF('Data Checking'!FH64="","",'Data Checking'!FH64)</f>
        <v>0</v>
      </c>
      <c r="EG64">
        <f>IF('Data Checking'!FI64="","",'Data Checking'!FI64)</f>
        <v>0</v>
      </c>
      <c r="EH64" t="str">
        <f>IF('Data Checking'!FJ64="","",'Data Checking'!FJ64)</f>
        <v/>
      </c>
      <c r="EI64" t="str">
        <f>IF('Data Checking'!FK64="","",'Data Checking'!FK64)</f>
        <v>Information sur l'accès à l'assistance humanitaire</v>
      </c>
      <c r="EJ64" t="str">
        <f>IF('Data Checking'!FL64="","",'Data Checking'!FL64)</f>
        <v/>
      </c>
      <c r="EK64" t="str">
        <f>IF('Data Checking'!FM64="","",'Data Checking'!FM64)</f>
        <v>Oui</v>
      </c>
      <c r="EL64" t="str">
        <f>IF('Data Checking'!FN64="","",'Data Checking'!FN64)</f>
        <v/>
      </c>
      <c r="EM64" t="str">
        <f>IF('Data Checking'!FO64="","",'Data Checking'!FO64)</f>
        <v>Oui</v>
      </c>
      <c r="EN64" t="str">
        <f>IF('Data Checking'!FP64="","",'Data Checking'!FP64)</f>
        <v/>
      </c>
      <c r="EO64" t="str">
        <f>IF('Data Checking'!FQ64="","",'Data Checking'!FQ64)</f>
        <v/>
      </c>
      <c r="EP64" t="str">
        <f>IF('Data Checking'!FR64="","",'Data Checking'!FR64)</f>
        <v/>
      </c>
      <c r="EQ64" t="str">
        <f>IF('Data Checking'!FS64="","",'Data Checking'!FS64)</f>
        <v>Kayunzu2</v>
      </c>
      <c r="ER64">
        <f>IF('Data Checking'!FT64="","",'Data Checking'!FT64)</f>
        <v>4</v>
      </c>
      <c r="ES64" t="str">
        <f>IF('Data Checking'!FU64="","",'Data Checking'!FU64)</f>
        <v>L'ic connais la situation de la localite</v>
      </c>
      <c r="ET64" t="str">
        <f>IF('Data Checking'!FV64="","",'Data Checking'!FV64)</f>
        <v>vWvJfH3sDSZM3uC5W82MGH</v>
      </c>
      <c r="EU64" t="str">
        <f>IF('Data Checking'!FW64="","",'Data Checking'!FW64)</f>
        <v>v89tPMrAjVHLSntiBQ22UJ</v>
      </c>
      <c r="EV64" t="str">
        <f>IF('Data Checking'!FX64="","",'Data Checking'!FX64)</f>
        <v>v5AfrSZTqajduwJVMoNG7f</v>
      </c>
      <c r="EW64" t="str">
        <f>IF('Data Checking'!FY64="","",'Data Checking'!FY64)</f>
        <v>vbptduBAghB4e4bMMgdQUc</v>
      </c>
      <c r="EX64" t="str">
        <f>IF('Data Checking'!FZ64="","",'Data Checking'!FZ64)</f>
        <v>vNycnGWUpYeb3KNNoHrkGX</v>
      </c>
      <c r="EY64" t="str">
        <f>IF('Data Checking'!GA64="","",'Data Checking'!GA64)</f>
        <v/>
      </c>
      <c r="EZ64">
        <f>IF('Data Checking'!GB64="","",'Data Checking'!GB64)</f>
        <v>384455812</v>
      </c>
      <c r="FA64" t="str">
        <f>IF('Data Checking'!GC64="","",'Data Checking'!GC64)</f>
        <v>00ec39eb-213b-46e8-a2ce-f0e7183bc062</v>
      </c>
      <c r="FB64">
        <f>IF('Data Checking'!GD64="","",'Data Checking'!GD64)</f>
        <v>44944.629930555559</v>
      </c>
      <c r="FC64" t="str">
        <f>IF('Data Checking'!GE64="","",'Data Checking'!GE64)</f>
        <v/>
      </c>
      <c r="FD64" t="str">
        <f>IF('Data Checking'!GF64="","",'Data Checking'!GF64)</f>
        <v/>
      </c>
      <c r="FE64" t="str">
        <f>IF('Data Checking'!GG64="","",'Data Checking'!GG64)</f>
        <v>submitted_via_web</v>
      </c>
      <c r="FF64" t="str">
        <f>IF('Data Checking'!GH64="","",'Data Checking'!GH64)</f>
        <v>reach_rdc_hsm_enqueteur</v>
      </c>
      <c r="FG64" t="str">
        <f>IF('Data Checking'!GI64="","",'Data Checking'!GI64)</f>
        <v/>
      </c>
      <c r="FH64">
        <f>IF('Data Checking'!GJ64="","",'Data Checking'!GJ64)</f>
        <v>112</v>
      </c>
    </row>
    <row r="65" spans="1:164" x14ac:dyDescent="0.25">
      <c r="A65">
        <f>IF('Data Checking'!D65="","",'Data Checking'!D65)</f>
        <v>44944</v>
      </c>
      <c r="B65">
        <f>IF('Data Checking'!E65="","",'Data Checking'!E65)</f>
        <v>44944.682036226863</v>
      </c>
      <c r="C65">
        <f>IF('Data Checking'!F65="","",'Data Checking'!F65)</f>
        <v>44944.711060057867</v>
      </c>
      <c r="D65" t="str">
        <f>IF('Data Checking'!I65="","",'Data Checking'!I65)</f>
        <v>audit.csv</v>
      </c>
      <c r="E65" t="str">
        <f>IF('Data Checking'!J65="","",'Data Checking'!J65)</f>
        <v>https://kc.humanitarianresponse.info/media/original?media_file=reachrdcdata%2Fattachments%2F03786f7074524bcf85122757f5105ae7%2F3ebddd4d-f75c-47eb-adb9-e7b18b985147%2Faudit.csv</v>
      </c>
      <c r="F65" t="str">
        <f>IF('Data Checking'!K65="","",'Data Checking'!K65)</f>
        <v/>
      </c>
      <c r="G65" t="str">
        <f>IF('Data Checking'!L65="","",'Data Checking'!L65)</f>
        <v/>
      </c>
      <c r="H65" t="str">
        <f>IF('Data Checking'!M65="","",'Data Checking'!M65)</f>
        <v>ENU5</v>
      </c>
      <c r="I65" t="str">
        <f>IF('Data Checking'!N65="","",'Data Checking'!N65)</f>
        <v>Kalemie</v>
      </c>
      <c r="J65" t="str">
        <f>IF('Data Checking'!O65="","",'Data Checking'!O65)</f>
        <v>Décembre</v>
      </c>
      <c r="K65" t="str">
        <f>IF('Data Checking'!P65="","",'Data Checking'!P65)</f>
        <v>Entretien à distance (appel téléphonique)</v>
      </c>
      <c r="L65">
        <f>IF('Data Checking'!Q65="","",'Data Checking'!Q65)</f>
        <v>814394683</v>
      </c>
      <c r="M65">
        <f>IF('Data Checking'!R65="","",'Data Checking'!R65)</f>
        <v>814394683</v>
      </c>
      <c r="N65" t="str">
        <f>IF('Data Checking'!S65="","",'Data Checking'!S65)</f>
        <v>Oui</v>
      </c>
      <c r="O65" t="str">
        <f>IF('Data Checking'!U65="","",'Data Checking'!U65)</f>
        <v/>
      </c>
      <c r="P65" t="str">
        <f>IF('Data Checking'!V65="","",'Data Checking'!V65)</f>
        <v/>
      </c>
      <c r="Q65" t="str">
        <f>IF('Data Checking'!W65="","",'Data Checking'!W65)</f>
        <v/>
      </c>
      <c r="R65" t="str">
        <f>IF('Data Checking'!X65="","",'Data Checking'!X65)</f>
        <v>Oui</v>
      </c>
      <c r="S65" t="str">
        <f>IF('Data Checking'!Z65="","",'Data Checking'!Z65)</f>
        <v/>
      </c>
      <c r="T65" t="str">
        <f>IF('Data Checking'!AA65="","",'Data Checking'!AA65)</f>
        <v/>
      </c>
      <c r="U65" t="str">
        <f>IF('Data Checking'!AB65="","",'Data Checking'!AB65)</f>
        <v>Maintenant</v>
      </c>
      <c r="V65" t="str">
        <f>IF('Data Checking'!AD65="","",'Data Checking'!AD65)</f>
        <v/>
      </c>
      <c r="W65" t="str">
        <f>IF('Data Checking'!AE65="","",'Data Checking'!AE65)</f>
        <v>Malumbi mayombo shindano</v>
      </c>
      <c r="X65" t="str">
        <f>IF('Data Checking'!AF65="","",'Data Checking'!AF65)</f>
        <v>Homme</v>
      </c>
      <c r="Y65">
        <f>IF('Data Checking'!AG65="","",'Data Checking'!AG65)</f>
        <v>30</v>
      </c>
      <c r="Z65" t="str">
        <f>IF('Data Checking'!AH65="","",'Data Checking'!AH65)</f>
        <v>Agriculteur</v>
      </c>
      <c r="AA65" t="str">
        <f>IF('Data Checking'!AI65="","",'Data Checking'!AI65)</f>
        <v/>
      </c>
      <c r="AB65" t="str">
        <f>IF('Data Checking'!AJ65="","",'Data Checking'!AJ65)</f>
        <v/>
      </c>
      <c r="AC65" t="str">
        <f>IF('Data Checking'!AK65="","",'Data Checking'!AK65)</f>
        <v/>
      </c>
      <c r="AD65" t="str">
        <f>IF('Data Checking'!AL65="","",'Data Checking'!AL65)</f>
        <v/>
      </c>
      <c r="AE65" t="str">
        <f>IF('Data Checking'!AM65="","",'Data Checking'!AM65)</f>
        <v/>
      </c>
      <c r="AF65" t="str">
        <f>IF('Data Checking'!AN65="","",'Data Checking'!AN65)</f>
        <v/>
      </c>
      <c r="AG65" t="str">
        <f>IF('Data Checking'!AO65="","",'Data Checking'!AO65)</f>
        <v/>
      </c>
      <c r="AH65" t="str">
        <f>IF('Data Checking'!AP65="","",'Data Checking'!AP65)</f>
        <v>Personne déplacée (PDI)</v>
      </c>
      <c r="AI65" t="str">
        <f>IF('Data Checking'!AR65="","",'Data Checking'!AR65)</f>
        <v>Tanganyika</v>
      </c>
      <c r="AJ65" t="str">
        <f>IF('Data Checking'!AS65="","",'Data Checking'!AS65)</f>
        <v>Nyunzu</v>
      </c>
      <c r="AK65" t="str">
        <f>IF('Data Checking'!AT65="","",'Data Checking'!AT65)</f>
        <v>Kayunzu 2</v>
      </c>
      <c r="AL65" t="str">
        <f>IF('Data Checking'!AU65="","",'Data Checking'!AU65)</f>
        <v/>
      </c>
      <c r="AM65" t="str">
        <f>IF('Data Checking'!AV65="","",'Data Checking'!AV65)</f>
        <v>Kayunzu 2</v>
      </c>
      <c r="AN65" t="str">
        <f>IF('Data Checking'!AW65="","",'Data Checking'!AW65)</f>
        <v/>
      </c>
      <c r="AO65" t="str">
        <f>IF('Data Checking'!AX65="","",'Data Checking'!AX65)</f>
        <v>Oui</v>
      </c>
      <c r="AP65" t="str">
        <f>IF('Data Checking'!AY65="","",'Data Checking'!AY65)</f>
        <v>Tanganyika</v>
      </c>
      <c r="AQ65" t="str">
        <f>IF('Data Checking'!AZ65="","",'Data Checking'!AZ65)</f>
        <v>Nyunzu</v>
      </c>
      <c r="AR65" t="str">
        <f>IF('Data Checking'!BA65="","",'Data Checking'!BA65)</f>
        <v>Localité</v>
      </c>
      <c r="AS65" t="str">
        <f>IF('Data Checking'!BB65="","",'Data Checking'!BB65)</f>
        <v/>
      </c>
      <c r="AT65" t="str">
        <f>IF('Data Checking'!BC65="","",'Data Checking'!BC65)</f>
        <v/>
      </c>
      <c r="AU65" t="str">
        <f>IF('Data Checking'!BD65="","",'Data Checking'!BD65)</f>
        <v/>
      </c>
      <c r="AV65" t="str">
        <f>IF('Data Checking'!BE65="","",'Data Checking'!BE65)</f>
        <v>Kayunzu 2</v>
      </c>
      <c r="AW65" t="str">
        <f>IF('Data Checking'!BF65="","",'Data Checking'!BF65)</f>
        <v/>
      </c>
      <c r="AX65" t="str">
        <f>IF('Data Checking'!BG65="","",'Data Checking'!BG65)</f>
        <v>Kayunzu 2</v>
      </c>
      <c r="AY65" t="str">
        <f>IF('Data Checking'!BH65="","",'Data Checking'!BH65)</f>
        <v>Non</v>
      </c>
      <c r="AZ65" t="str">
        <f>IF('Data Checking'!BI65="","",'Data Checking'!BI65)</f>
        <v/>
      </c>
      <c r="BA65" t="str">
        <f>IF('Data Checking'!BJ65="","",'Data Checking'!BJ65)</f>
        <v>Oui</v>
      </c>
      <c r="BB65" t="str">
        <f>IF('Data Checking'!BK65="","",'Data Checking'!BK65)</f>
        <v>Oui</v>
      </c>
      <c r="BC65" t="str">
        <f>IF('Data Checking'!BL65="","",'Data Checking'!BL65)</f>
        <v/>
      </c>
      <c r="BD65" t="str">
        <f>IF('Data Checking'!BM65="","",'Data Checking'!BM65)</f>
        <v/>
      </c>
      <c r="BE65" t="str">
        <f>IF('Data Checking'!BN65="","",'Data Checking'!BN65)</f>
        <v/>
      </c>
      <c r="BF65" t="str">
        <f>IF('Data Checking'!BO65="","",'Data Checking'!BO65)</f>
        <v/>
      </c>
      <c r="BG65" t="str">
        <f>IF('Data Checking'!BP65="","",'Data Checking'!BP65)</f>
        <v/>
      </c>
      <c r="BH65" t="str">
        <f>IF('Data Checking'!BQ65="","",'Data Checking'!BQ65)</f>
        <v>Autre (Spécifier)</v>
      </c>
      <c r="BI65" t="str">
        <f>IF('Data Checking'!BR65="","",'Data Checking'!BR65)</f>
        <v>Bayolo</v>
      </c>
      <c r="BJ65" t="str">
        <f>IF('Data Checking'!BS65="","",'Data Checking'!BS65)</f>
        <v>Oui</v>
      </c>
      <c r="BK65" t="str">
        <f>IF('Data Checking'!BT65="","",'Data Checking'!BT65)</f>
        <v>Oui</v>
      </c>
      <c r="BL65" t="str">
        <f>IF('Data Checking'!BV65="","",'Data Checking'!BV65)</f>
        <v/>
      </c>
      <c r="BM65" t="str">
        <f>IF('Data Checking'!BW65="","",'Data Checking'!BW65)</f>
        <v/>
      </c>
      <c r="BN65" t="str">
        <f>IF('Data Checking'!BX65="","",'Data Checking'!BX65)</f>
        <v>Oui</v>
      </c>
      <c r="BO65" t="str">
        <f>IF('Data Checking'!BY65="","",'Data Checking'!BY65)</f>
        <v>Oui</v>
      </c>
      <c r="BP65" t="str">
        <f>IF('Data Checking'!BZ65="","",'Data Checking'!BZ65)</f>
        <v>Oui</v>
      </c>
      <c r="BQ65" t="str">
        <f>IF('Data Checking'!CA65="","",'Data Checking'!CA65)</f>
        <v>Non</v>
      </c>
      <c r="BR65" t="str">
        <f>IF('Data Checking'!CB65="","",'Data Checking'!CB65)</f>
        <v>Non</v>
      </c>
      <c r="BS65" t="str">
        <f>IF('Data Checking'!CC65="","",'Data Checking'!CC65)</f>
        <v/>
      </c>
      <c r="BT65" t="str">
        <f>IF('Data Checking'!CD65="","",'Data Checking'!CD65)</f>
        <v>Communauté hôte (=Autochtones)</v>
      </c>
      <c r="BU65" t="str">
        <f>IF('Data Checking'!CE65="","",'Data Checking'!CE65)</f>
        <v>3</v>
      </c>
      <c r="BV65" t="str">
        <f>IF('Data Checking'!CF65="","",'Data Checking'!CF65)</f>
        <v>Non</v>
      </c>
      <c r="BW65" t="str">
        <f>IF('Data Checking'!CG65="","",'Data Checking'!CG65)</f>
        <v/>
      </c>
      <c r="BX65" t="str">
        <f>IF('Data Checking'!CK65="","",'Data Checking'!CK65)</f>
        <v/>
      </c>
      <c r="BY65" t="str">
        <f>IF('Data Checking'!CL65="","",'Data Checking'!CL65)</f>
        <v/>
      </c>
      <c r="BZ65" t="str">
        <f>IF('Data Checking'!CM65="","",'Data Checking'!CM65)</f>
        <v/>
      </c>
      <c r="CA65" t="str">
        <f>IF('Data Checking'!CN65="","",'Data Checking'!CN65)</f>
        <v/>
      </c>
      <c r="CB65" t="str">
        <f>IF('Data Checking'!CO65="","",'Data Checking'!CO65)</f>
        <v/>
      </c>
      <c r="CC65" t="str">
        <f>IF('Data Checking'!CP65="","",'Data Checking'!CP65)</f>
        <v>0.00473154127060782</v>
      </c>
      <c r="CD65" t="str">
        <f>IF('Data Checking'!CQ65="","",'Data Checking'!CQ65)</f>
        <v/>
      </c>
      <c r="CE65" t="str">
        <f>IF('Data Checking'!CR65="","",'Data Checking'!CR65)</f>
        <v>1</v>
      </c>
      <c r="CF65" t="str">
        <f>IF('Data Checking'!CS65="","",'Data Checking'!CS65)</f>
        <v/>
      </c>
      <c r="CG65" t="str">
        <f>IF('Data Checking'!CT65="","",'Data Checking'!CT65)</f>
        <v/>
      </c>
      <c r="CH65">
        <f>IF('Data Checking'!CU65="","",'Data Checking'!CU65)</f>
        <v>2</v>
      </c>
      <c r="CI65">
        <f>IF('Data Checking'!CW65="","",'Data Checking'!CW65)</f>
        <v>3</v>
      </c>
      <c r="CJ65">
        <f>IF('Data Checking'!CY65="","",'Data Checking'!CY65)</f>
        <v>2</v>
      </c>
      <c r="CK65">
        <f>IF('Data Checking'!DA65="","",'Data Checking'!DA65)</f>
        <v>2</v>
      </c>
      <c r="CL65">
        <f>IF('Data Checking'!DC65="","",'Data Checking'!DC65)</f>
        <v>3</v>
      </c>
      <c r="CM65">
        <f>IF('Data Checking'!DE65="","",'Data Checking'!DE65)</f>
        <v>2</v>
      </c>
      <c r="CN65">
        <f>IF('Data Checking'!DG65="","",'Data Checking'!DG65)</f>
        <v>4</v>
      </c>
      <c r="CO65">
        <f>IF('Data Checking'!DI65="","",'Data Checking'!DI65)</f>
        <v>2</v>
      </c>
      <c r="CP65">
        <f>IF('Data Checking'!DK65="","",'Data Checking'!DK65)</f>
        <v>2</v>
      </c>
      <c r="CQ65">
        <f>IF('Data Checking'!DL65="","",'Data Checking'!DL65)</f>
        <v>15</v>
      </c>
      <c r="CR65">
        <f>IF('Data Checking'!DM65="","",'Data Checking'!DM65)</f>
        <v>45</v>
      </c>
      <c r="CS65">
        <f>IF('Data Checking'!DN65="","",'Data Checking'!DN65)</f>
        <v>15</v>
      </c>
      <c r="CT65">
        <f>IF('Data Checking'!DO65="","",'Data Checking'!DO65)</f>
        <v>30</v>
      </c>
      <c r="CU65">
        <f>IF('Data Checking'!DP65="","",'Data Checking'!DP65)</f>
        <v>10</v>
      </c>
      <c r="CV65" t="str">
        <f>IF('Data Checking'!DQ65="","",'Data Checking'!DQ65)</f>
        <v/>
      </c>
      <c r="CW65" t="str">
        <f>IF('Data Checking'!DR65="","",'Data Checking'!DR65)</f>
        <v/>
      </c>
      <c r="CX65" t="str">
        <f>IF('Data Checking'!DS65="","",'Data Checking'!DS65)</f>
        <v/>
      </c>
      <c r="CY65" t="str">
        <f>IF('Data Checking'!DT65="","",'Data Checking'!DT65)</f>
        <v/>
      </c>
      <c r="CZ65" t="str">
        <f>IF('Data Checking'!DU65="","",'Data Checking'!DU65)</f>
        <v/>
      </c>
      <c r="DA65" t="str">
        <f>IF('Data Checking'!DV65="","",'Data Checking'!DV65)</f>
        <v/>
      </c>
      <c r="DB65" t="str">
        <f>IF('Data Checking'!DW65="","",'Data Checking'!DW65)</f>
        <v/>
      </c>
      <c r="DC65" t="str">
        <f>IF('Data Checking'!DY65="","",'Data Checking'!DY65)</f>
        <v/>
      </c>
      <c r="DD65" t="str">
        <f>IF('Data Checking'!EA65="","",'Data Checking'!EA65)</f>
        <v/>
      </c>
      <c r="DE65" t="str">
        <f>IF('Data Checking'!EC65="","",'Data Checking'!EC65)</f>
        <v/>
      </c>
      <c r="DF65" t="str">
        <f>IF('Data Checking'!EE65="","",'Data Checking'!EE65)</f>
        <v/>
      </c>
      <c r="DG65" t="str">
        <f>IF('Data Checking'!EG65="","",'Data Checking'!EG65)</f>
        <v/>
      </c>
      <c r="DH65" t="str">
        <f>IF('Data Checking'!EI65="","",'Data Checking'!EI65)</f>
        <v/>
      </c>
      <c r="DI65" t="str">
        <f>IF('Data Checking'!EJ65="","",'Data Checking'!EJ65)</f>
        <v/>
      </c>
      <c r="DJ65" t="str">
        <f>IF('Data Checking'!EK65="","",'Data Checking'!EK65)</f>
        <v/>
      </c>
      <c r="DK65" t="str">
        <f>IF('Data Checking'!EL65="","",'Data Checking'!EL65)</f>
        <v/>
      </c>
      <c r="DL65" t="str">
        <f>IF('Data Checking'!EM65="","",'Data Checking'!EM65)</f>
        <v/>
      </c>
      <c r="DM65" t="str">
        <f>IF('Data Checking'!EN65="","",'Data Checking'!EN65)</f>
        <v/>
      </c>
      <c r="DN65" t="str">
        <f>IF('Data Checking'!EO65="","",'Data Checking'!EO65)</f>
        <v>Oui</v>
      </c>
      <c r="DO65">
        <f>IF('Data Checking'!EP65="","",'Data Checking'!EP65)</f>
        <v>8</v>
      </c>
      <c r="DP65">
        <f>IF('Data Checking'!ER65="","",'Data Checking'!ER65)</f>
        <v>6</v>
      </c>
      <c r="DQ65">
        <f>IF('Data Checking'!ES65="","",'Data Checking'!ES65)</f>
        <v>3</v>
      </c>
      <c r="DR65">
        <f>IF('Data Checking'!ET65="","",'Data Checking'!ET65)</f>
        <v>3</v>
      </c>
      <c r="DS65" t="str">
        <f>IF('Data Checking'!EU65="","",'Data Checking'!EU65)</f>
        <v/>
      </c>
      <c r="DT65" t="str">
        <f>IF('Data Checking'!EV65="","",'Data Checking'!EV65)</f>
        <v>Station de radio Appel téléphonique Conversation avec leaders communautaires (pas autorité locale)</v>
      </c>
      <c r="DU65">
        <f>IF('Data Checking'!EW65="","",'Data Checking'!EW65)</f>
        <v>1</v>
      </c>
      <c r="DV65">
        <f>IF('Data Checking'!EX65="","",'Data Checking'!EX65)</f>
        <v>0</v>
      </c>
      <c r="DW65">
        <f>IF('Data Checking'!EY65="","",'Data Checking'!EY65)</f>
        <v>0</v>
      </c>
      <c r="DX65">
        <f>IF('Data Checking'!EZ65="","",'Data Checking'!EZ65)</f>
        <v>0</v>
      </c>
      <c r="DY65">
        <f>IF('Data Checking'!FA65="","",'Data Checking'!FA65)</f>
        <v>0</v>
      </c>
      <c r="DZ65">
        <f>IF('Data Checking'!FB65="","",'Data Checking'!FB65)</f>
        <v>1</v>
      </c>
      <c r="EA65">
        <f>IF('Data Checking'!FC65="","",'Data Checking'!FC65)</f>
        <v>0</v>
      </c>
      <c r="EB65">
        <f>IF('Data Checking'!FD65="","",'Data Checking'!FD65)</f>
        <v>0</v>
      </c>
      <c r="EC65">
        <f>IF('Data Checking'!FE65="","",'Data Checking'!FE65)</f>
        <v>1</v>
      </c>
      <c r="ED65">
        <f>IF('Data Checking'!FF65="","",'Data Checking'!FF65)</f>
        <v>0</v>
      </c>
      <c r="EE65">
        <f>IF('Data Checking'!FG65="","",'Data Checking'!FG65)</f>
        <v>0</v>
      </c>
      <c r="EF65">
        <f>IF('Data Checking'!FH65="","",'Data Checking'!FH65)</f>
        <v>0</v>
      </c>
      <c r="EG65">
        <f>IF('Data Checking'!FI65="","",'Data Checking'!FI65)</f>
        <v>0</v>
      </c>
      <c r="EH65" t="str">
        <f>IF('Data Checking'!FJ65="","",'Data Checking'!FJ65)</f>
        <v/>
      </c>
      <c r="EI65" t="str">
        <f>IF('Data Checking'!FK65="","",'Data Checking'!FK65)</f>
        <v>Information sur l'accès à l'assistance humanitaire</v>
      </c>
      <c r="EJ65" t="str">
        <f>IF('Data Checking'!FL65="","",'Data Checking'!FL65)</f>
        <v/>
      </c>
      <c r="EK65" t="str">
        <f>IF('Data Checking'!FM65="","",'Data Checking'!FM65)</f>
        <v>Oui</v>
      </c>
      <c r="EL65" t="str">
        <f>IF('Data Checking'!FN65="","",'Data Checking'!FN65)</f>
        <v/>
      </c>
      <c r="EM65" t="str">
        <f>IF('Data Checking'!FO65="","",'Data Checking'!FO65)</f>
        <v>Oui</v>
      </c>
      <c r="EN65" t="str">
        <f>IF('Data Checking'!FP65="","",'Data Checking'!FP65)</f>
        <v/>
      </c>
      <c r="EO65" t="str">
        <f>IF('Data Checking'!FQ65="","",'Data Checking'!FQ65)</f>
        <v/>
      </c>
      <c r="EP65" t="str">
        <f>IF('Data Checking'!FR65="","",'Data Checking'!FR65)</f>
        <v/>
      </c>
      <c r="EQ65" t="str">
        <f>IF('Data Checking'!FS65="","",'Data Checking'!FS65)</f>
        <v xml:space="preserve">Kayunzu2 </v>
      </c>
      <c r="ER65">
        <f>IF('Data Checking'!FT65="","",'Data Checking'!FT65)</f>
        <v>4</v>
      </c>
      <c r="ES65" t="str">
        <f>IF('Data Checking'!FU65="","",'Data Checking'!FU65)</f>
        <v>L'ic connait bien la situation de la localite</v>
      </c>
      <c r="ET65" t="str">
        <f>IF('Data Checking'!FV65="","",'Data Checking'!FV65)</f>
        <v>vWvJfH3sDSZM3uC5W82MGH</v>
      </c>
      <c r="EU65" t="str">
        <f>IF('Data Checking'!FW65="","",'Data Checking'!FW65)</f>
        <v>v89tPMrAjVHLSntiBQ22UJ</v>
      </c>
      <c r="EV65" t="str">
        <f>IF('Data Checking'!FX65="","",'Data Checking'!FX65)</f>
        <v>v5AfrSZTqajduwJVMoNG7f</v>
      </c>
      <c r="EW65" t="str">
        <f>IF('Data Checking'!FY65="","",'Data Checking'!FY65)</f>
        <v>vbptduBAghB4e4bMMgdQUc</v>
      </c>
      <c r="EX65" t="str">
        <f>IF('Data Checking'!FZ65="","",'Data Checking'!FZ65)</f>
        <v>vNycnGWUpYeb3KNNoHrkGX</v>
      </c>
      <c r="EY65" t="str">
        <f>IF('Data Checking'!GA65="","",'Data Checking'!GA65)</f>
        <v/>
      </c>
      <c r="EZ65">
        <f>IF('Data Checking'!GB65="","",'Data Checking'!GB65)</f>
        <v>384455828</v>
      </c>
      <c r="FA65" t="str">
        <f>IF('Data Checking'!GC65="","",'Data Checking'!GC65)</f>
        <v>3ebddd4d-f75c-47eb-adb9-e7b18b985147</v>
      </c>
      <c r="FB65">
        <f>IF('Data Checking'!GD65="","",'Data Checking'!GD65)</f>
        <v>44944.629976851851</v>
      </c>
      <c r="FC65" t="str">
        <f>IF('Data Checking'!GE65="","",'Data Checking'!GE65)</f>
        <v/>
      </c>
      <c r="FD65" t="str">
        <f>IF('Data Checking'!GF65="","",'Data Checking'!GF65)</f>
        <v/>
      </c>
      <c r="FE65" t="str">
        <f>IF('Data Checking'!GG65="","",'Data Checking'!GG65)</f>
        <v>submitted_via_web</v>
      </c>
      <c r="FF65" t="str">
        <f>IF('Data Checking'!GH65="","",'Data Checking'!GH65)</f>
        <v>reach_rdc_hsm_enqueteur</v>
      </c>
      <c r="FG65" t="str">
        <f>IF('Data Checking'!GI65="","",'Data Checking'!GI65)</f>
        <v/>
      </c>
      <c r="FH65">
        <f>IF('Data Checking'!GJ65="","",'Data Checking'!GJ65)</f>
        <v>113</v>
      </c>
    </row>
    <row r="66" spans="1:164" x14ac:dyDescent="0.25">
      <c r="A66">
        <f>IF('Data Checking'!D66="","",'Data Checking'!D66)</f>
        <v>44922</v>
      </c>
      <c r="B66">
        <f>IF('Data Checking'!E66="","",'Data Checking'!E66)</f>
        <v>44922.388831643519</v>
      </c>
      <c r="C66">
        <f>IF('Data Checking'!F66="","",'Data Checking'!F66)</f>
        <v>44922.425485960652</v>
      </c>
      <c r="D66" t="str">
        <f>IF('Data Checking'!I66="","",'Data Checking'!I66)</f>
        <v>audit.csv</v>
      </c>
      <c r="E66" t="str">
        <f>IF('Data Checking'!J66="","",'Data Checking'!J66)</f>
        <v>https://kc.humanitarianresponse.info/media/original?media_file=reachrdcdata%2Fattachments%2F03786f7074524bcf85122757f5105ae7%2Ff9e407bf-1fb1-48e3-8776-3ea8babdb2f6%2Faudit.csv</v>
      </c>
      <c r="F66" t="str">
        <f>IF('Data Checking'!K66="","",'Data Checking'!K66)</f>
        <v/>
      </c>
      <c r="G66" t="str">
        <f>IF('Data Checking'!L66="","",'Data Checking'!L66)</f>
        <v/>
      </c>
      <c r="H66" t="str">
        <f>IF('Data Checking'!M66="","",'Data Checking'!M66)</f>
        <v>ENU3</v>
      </c>
      <c r="I66" t="str">
        <f>IF('Data Checking'!N66="","",'Data Checking'!N66)</f>
        <v>Kalemie</v>
      </c>
      <c r="J66" t="str">
        <f>IF('Data Checking'!O66="","",'Data Checking'!O66)</f>
        <v>Décembre</v>
      </c>
      <c r="K66" t="str">
        <f>IF('Data Checking'!P66="","",'Data Checking'!P66)</f>
        <v>Entretien à distance (appel téléphonique)</v>
      </c>
      <c r="L66">
        <f>IF('Data Checking'!Q66="","",'Data Checking'!Q66)</f>
        <v>817881616</v>
      </c>
      <c r="M66">
        <f>IF('Data Checking'!R66="","",'Data Checking'!R66)</f>
        <v>817881616</v>
      </c>
      <c r="N66" t="str">
        <f>IF('Data Checking'!S66="","",'Data Checking'!S66)</f>
        <v>Oui</v>
      </c>
      <c r="O66" t="str">
        <f>IF('Data Checking'!U66="","",'Data Checking'!U66)</f>
        <v/>
      </c>
      <c r="P66" t="str">
        <f>IF('Data Checking'!V66="","",'Data Checking'!V66)</f>
        <v/>
      </c>
      <c r="Q66" t="str">
        <f>IF('Data Checking'!W66="","",'Data Checking'!W66)</f>
        <v/>
      </c>
      <c r="R66" t="str">
        <f>IF('Data Checking'!X66="","",'Data Checking'!X66)</f>
        <v>Oui</v>
      </c>
      <c r="S66" t="str">
        <f>IF('Data Checking'!Z66="","",'Data Checking'!Z66)</f>
        <v/>
      </c>
      <c r="T66" t="str">
        <f>IF('Data Checking'!AA66="","",'Data Checking'!AA66)</f>
        <v/>
      </c>
      <c r="U66" t="str">
        <f>IF('Data Checking'!AB66="","",'Data Checking'!AB66)</f>
        <v>Maintenant</v>
      </c>
      <c r="V66" t="str">
        <f>IF('Data Checking'!AD66="","",'Data Checking'!AD66)</f>
        <v/>
      </c>
      <c r="W66" t="str">
        <f>IF('Data Checking'!AE66="","",'Data Checking'!AE66)</f>
        <v>Jean</v>
      </c>
      <c r="X66" t="str">
        <f>IF('Data Checking'!AF66="","",'Data Checking'!AF66)</f>
        <v>Homme</v>
      </c>
      <c r="Y66">
        <f>IF('Data Checking'!AG66="","",'Data Checking'!AG66)</f>
        <v>35</v>
      </c>
      <c r="Z66" t="str">
        <f>IF('Data Checking'!AH66="","",'Data Checking'!AH66)</f>
        <v>Agriculteur</v>
      </c>
      <c r="AA66" t="str">
        <f>IF('Data Checking'!AI66="","",'Data Checking'!AI66)</f>
        <v/>
      </c>
      <c r="AB66" t="str">
        <f>IF('Data Checking'!AJ66="","",'Data Checking'!AJ66)</f>
        <v/>
      </c>
      <c r="AC66" t="str">
        <f>IF('Data Checking'!AK66="","",'Data Checking'!AK66)</f>
        <v/>
      </c>
      <c r="AD66" t="str">
        <f>IF('Data Checking'!AL66="","",'Data Checking'!AL66)</f>
        <v/>
      </c>
      <c r="AE66" t="str">
        <f>IF('Data Checking'!AM66="","",'Data Checking'!AM66)</f>
        <v/>
      </c>
      <c r="AF66" t="str">
        <f>IF('Data Checking'!AN66="","",'Data Checking'!AN66)</f>
        <v/>
      </c>
      <c r="AG66" t="str">
        <f>IF('Data Checking'!AO66="","",'Data Checking'!AO66)</f>
        <v/>
      </c>
      <c r="AH66" t="str">
        <f>IF('Data Checking'!AP66="","",'Data Checking'!AP66)</f>
        <v>Personne non déplacée (Autochtone)</v>
      </c>
      <c r="AI66" t="str">
        <f>IF('Data Checking'!AR66="","",'Data Checking'!AR66)</f>
        <v>Tanganyika</v>
      </c>
      <c r="AJ66" t="str">
        <f>IF('Data Checking'!AS66="","",'Data Checking'!AS66)</f>
        <v>Nyunzu</v>
      </c>
      <c r="AK66" t="str">
        <f>IF('Data Checking'!AT66="","",'Data Checking'!AT66)</f>
        <v>Nuynzu</v>
      </c>
      <c r="AL66" t="str">
        <f>IF('Data Checking'!AU66="","",'Data Checking'!AU66)</f>
        <v/>
      </c>
      <c r="AM66" t="str">
        <f>IF('Data Checking'!AV66="","",'Data Checking'!AV66)</f>
        <v>Nuynzu</v>
      </c>
      <c r="AN66" t="str">
        <f>IF('Data Checking'!AW66="","",'Data Checking'!AW66)</f>
        <v/>
      </c>
      <c r="AO66" t="str">
        <f>IF('Data Checking'!AX66="","",'Data Checking'!AX66)</f>
        <v>Oui</v>
      </c>
      <c r="AP66" t="str">
        <f>IF('Data Checking'!AY66="","",'Data Checking'!AY66)</f>
        <v>Tanganyika</v>
      </c>
      <c r="AQ66" t="str">
        <f>IF('Data Checking'!AZ66="","",'Data Checking'!AZ66)</f>
        <v>Nyunzu</v>
      </c>
      <c r="AR66" t="str">
        <f>IF('Data Checking'!BA66="","",'Data Checking'!BA66)</f>
        <v>Localité</v>
      </c>
      <c r="AS66" t="str">
        <f>IF('Data Checking'!BB66="","",'Data Checking'!BB66)</f>
        <v/>
      </c>
      <c r="AT66" t="str">
        <f>IF('Data Checking'!BC66="","",'Data Checking'!BC66)</f>
        <v/>
      </c>
      <c r="AU66" t="str">
        <f>IF('Data Checking'!BD66="","",'Data Checking'!BD66)</f>
        <v/>
      </c>
      <c r="AV66" t="str">
        <f>IF('Data Checking'!BE66="","",'Data Checking'!BE66)</f>
        <v>Autre (Specifiez)</v>
      </c>
      <c r="AW66" t="str">
        <f>IF('Data Checking'!BF66="","",'Data Checking'!BF66)</f>
        <v>Kapulo</v>
      </c>
      <c r="AX66" t="str">
        <f>IF('Data Checking'!BG66="","",'Data Checking'!BG66)</f>
        <v>Kapulo</v>
      </c>
      <c r="AY66" t="str">
        <f>IF('Data Checking'!BH66="","",'Data Checking'!BH66)</f>
        <v>Non</v>
      </c>
      <c r="AZ66" t="str">
        <f>IF('Data Checking'!BI66="","",'Data Checking'!BI66)</f>
        <v/>
      </c>
      <c r="BA66" t="str">
        <f>IF('Data Checking'!BJ66="","",'Data Checking'!BJ66)</f>
        <v>Oui</v>
      </c>
      <c r="BB66" t="str">
        <f>IF('Data Checking'!BK66="","",'Data Checking'!BK66)</f>
        <v>Oui</v>
      </c>
      <c r="BC66" t="str">
        <f>IF('Data Checking'!BL66="","",'Data Checking'!BL66)</f>
        <v>Autre (Specifiez)</v>
      </c>
      <c r="BD66" t="str">
        <f>IF('Data Checking'!BM66="","",'Data Checking'!BM66)</f>
        <v>Mukonza</v>
      </c>
      <c r="BE66" t="str">
        <f>IF('Data Checking'!BN66="","",'Data Checking'!BN66)</f>
        <v>Mukonza</v>
      </c>
      <c r="BF66" t="str">
        <f>IF('Data Checking'!BO66="","",'Data Checking'!BO66)</f>
        <v>Hôpital</v>
      </c>
      <c r="BG66" t="str">
        <f>IF('Data Checking'!BP66="","",'Data Checking'!BP66)</f>
        <v/>
      </c>
      <c r="BH66" t="str">
        <f>IF('Data Checking'!BQ66="","",'Data Checking'!BQ66)</f>
        <v>MBEYA</v>
      </c>
      <c r="BI66" t="str">
        <f>IF('Data Checking'!BR66="","",'Data Checking'!BR66)</f>
        <v/>
      </c>
      <c r="BJ66" t="str">
        <f>IF('Data Checking'!BS66="","",'Data Checking'!BS66)</f>
        <v>Oui</v>
      </c>
      <c r="BK66" t="str">
        <f>IF('Data Checking'!BT66="","",'Data Checking'!BT66)</f>
        <v>Oui</v>
      </c>
      <c r="BL66" t="str">
        <f>IF('Data Checking'!BV66="","",'Data Checking'!BV66)</f>
        <v/>
      </c>
      <c r="BM66" t="str">
        <f>IF('Data Checking'!BW66="","",'Data Checking'!BW66)</f>
        <v/>
      </c>
      <c r="BN66" t="str">
        <f>IF('Data Checking'!BX66="","",'Data Checking'!BX66)</f>
        <v>Oui</v>
      </c>
      <c r="BO66" t="str">
        <f>IF('Data Checking'!BY66="","",'Data Checking'!BY66)</f>
        <v>Non</v>
      </c>
      <c r="BP66" t="str">
        <f>IF('Data Checking'!BZ66="","",'Data Checking'!BZ66)</f>
        <v>Oui</v>
      </c>
      <c r="BQ66" t="str">
        <f>IF('Data Checking'!CA66="","",'Data Checking'!CA66)</f>
        <v>Non</v>
      </c>
      <c r="BR66" t="str">
        <f>IF('Data Checking'!CB66="","",'Data Checking'!CB66)</f>
        <v>Non</v>
      </c>
      <c r="BS66" t="str">
        <f>IF('Data Checking'!CC66="","",'Data Checking'!CC66)</f>
        <v/>
      </c>
      <c r="BT66" t="str">
        <f>IF('Data Checking'!CD66="","",'Data Checking'!CD66)</f>
        <v>Communauté hôte (=Autochtones)</v>
      </c>
      <c r="BU66" t="str">
        <f>IF('Data Checking'!CE66="","",'Data Checking'!CE66)</f>
        <v>2</v>
      </c>
      <c r="BV66" t="str">
        <f>IF('Data Checking'!CF66="","",'Data Checking'!CF66)</f>
        <v>Oui</v>
      </c>
      <c r="BW66" t="str">
        <f>IF('Data Checking'!CG66="","",'Data Checking'!CG66)</f>
        <v>Communauté hôte (=Autochtones)</v>
      </c>
      <c r="BX66">
        <f>IF('Data Checking'!CK66="","",'Data Checking'!CK66)</f>
        <v>1</v>
      </c>
      <c r="BY66">
        <f>IF('Data Checking'!CL66="","",'Data Checking'!CL66)</f>
        <v>0</v>
      </c>
      <c r="BZ66">
        <f>IF('Data Checking'!CM66="","",'Data Checking'!CM66)</f>
        <v>0</v>
      </c>
      <c r="CA66">
        <f>IF('Data Checking'!CN66="","",'Data Checking'!CN66)</f>
        <v>0</v>
      </c>
      <c r="CB66">
        <f>IF('Data Checking'!CO66="","",'Data Checking'!CO66)</f>
        <v>0</v>
      </c>
      <c r="CC66" t="str">
        <f>IF('Data Checking'!CP66="","",'Data Checking'!CP66)</f>
        <v>0.6191886885226809</v>
      </c>
      <c r="CD66" t="str">
        <f>IF('Data Checking'!CQ66="","",'Data Checking'!CQ66)</f>
        <v/>
      </c>
      <c r="CE66" t="str">
        <f>IF('Data Checking'!CR66="","",'Data Checking'!CR66)</f>
        <v>1</v>
      </c>
      <c r="CF66" t="str">
        <f>IF('Data Checking'!CS66="","",'Data Checking'!CS66)</f>
        <v/>
      </c>
      <c r="CG66" t="str">
        <f>IF('Data Checking'!CT66="","",'Data Checking'!CT66)</f>
        <v/>
      </c>
      <c r="CH66" t="str">
        <f>IF('Data Checking'!CU66="","",'Data Checking'!CU66)</f>
        <v/>
      </c>
      <c r="CI66" t="str">
        <f>IF('Data Checking'!CW66="","",'Data Checking'!CW66)</f>
        <v/>
      </c>
      <c r="CJ66" t="str">
        <f>IF('Data Checking'!CY66="","",'Data Checking'!CY66)</f>
        <v/>
      </c>
      <c r="CK66" t="str">
        <f>IF('Data Checking'!DA66="","",'Data Checking'!DA66)</f>
        <v/>
      </c>
      <c r="CL66" t="str">
        <f>IF('Data Checking'!DC66="","",'Data Checking'!DC66)</f>
        <v/>
      </c>
      <c r="CM66" t="str">
        <f>IF('Data Checking'!DE66="","",'Data Checking'!DE66)</f>
        <v/>
      </c>
      <c r="CN66" t="str">
        <f>IF('Data Checking'!DG66="","",'Data Checking'!DG66)</f>
        <v/>
      </c>
      <c r="CO66" t="str">
        <f>IF('Data Checking'!DI66="","",'Data Checking'!DI66)</f>
        <v/>
      </c>
      <c r="CP66" t="str">
        <f>IF('Data Checking'!DK66="","",'Data Checking'!DK66)</f>
        <v/>
      </c>
      <c r="CQ66" t="str">
        <f>IF('Data Checking'!DL66="","",'Data Checking'!DL66)</f>
        <v/>
      </c>
      <c r="CR66" t="str">
        <f>IF('Data Checking'!DM66="","",'Data Checking'!DM66)</f>
        <v/>
      </c>
      <c r="CS66" t="str">
        <f>IF('Data Checking'!DN66="","",'Data Checking'!DN66)</f>
        <v/>
      </c>
      <c r="CT66" t="str">
        <f>IF('Data Checking'!DO66="","",'Data Checking'!DO66)</f>
        <v/>
      </c>
      <c r="CU66" t="str">
        <f>IF('Data Checking'!DP66="","",'Data Checking'!DP66)</f>
        <v/>
      </c>
      <c r="CV66" t="str">
        <f>IF('Data Checking'!DQ66="","",'Data Checking'!DQ66)</f>
        <v/>
      </c>
      <c r="CW66" t="str">
        <f>IF('Data Checking'!DR66="","",'Data Checking'!DR66)</f>
        <v/>
      </c>
      <c r="CX66">
        <f>IF('Data Checking'!DS66="","",'Data Checking'!DS66)</f>
        <v>50</v>
      </c>
      <c r="CY66">
        <f>IF('Data Checking'!DT66="","",'Data Checking'!DT66)</f>
        <v>10</v>
      </c>
      <c r="CZ66">
        <f>IF('Data Checking'!DU66="","",'Data Checking'!DU66)</f>
        <v>19</v>
      </c>
      <c r="DA66">
        <f>IF('Data Checking'!DV66="","",'Data Checking'!DV66)</f>
        <v>6</v>
      </c>
      <c r="DB66">
        <f>IF('Data Checking'!DW66="","",'Data Checking'!DW66)</f>
        <v>2</v>
      </c>
      <c r="DC66">
        <f>IF('Data Checking'!DY66="","",'Data Checking'!DY66)</f>
        <v>3</v>
      </c>
      <c r="DD66">
        <f>IF('Data Checking'!EA66="","",'Data Checking'!EA66)</f>
        <v>4</v>
      </c>
      <c r="DE66">
        <f>IF('Data Checking'!EC66="","",'Data Checking'!EC66)</f>
        <v>6</v>
      </c>
      <c r="DF66">
        <f>IF('Data Checking'!EE66="","",'Data Checking'!EE66)</f>
        <v>5</v>
      </c>
      <c r="DG66">
        <f>IF('Data Checking'!EG66="","",'Data Checking'!EG66)</f>
        <v>2</v>
      </c>
      <c r="DH66">
        <f>IF('Data Checking'!EI66="","",'Data Checking'!EI66)</f>
        <v>5</v>
      </c>
      <c r="DI66">
        <f>IF('Data Checking'!EJ66="","",'Data Checking'!EJ66)</f>
        <v>4</v>
      </c>
      <c r="DJ66">
        <f>IF('Data Checking'!EK66="","",'Data Checking'!EK66)</f>
        <v>3</v>
      </c>
      <c r="DK66">
        <f>IF('Data Checking'!EL66="","",'Data Checking'!EL66)</f>
        <v>5</v>
      </c>
      <c r="DL66" t="str">
        <f>IF('Data Checking'!EM66="","",'Data Checking'!EM66)</f>
        <v/>
      </c>
      <c r="DM66" t="str">
        <f>IF('Data Checking'!EN66="","",'Data Checking'!EN66)</f>
        <v/>
      </c>
      <c r="DN66" t="str">
        <f>IF('Data Checking'!EO66="","",'Data Checking'!EO66)</f>
        <v>Non</v>
      </c>
      <c r="DO66" t="str">
        <f>IF('Data Checking'!EP66="","",'Data Checking'!EP66)</f>
        <v/>
      </c>
      <c r="DP66" t="str">
        <f>IF('Data Checking'!ER66="","",'Data Checking'!ER66)</f>
        <v/>
      </c>
      <c r="DQ66" t="str">
        <f>IF('Data Checking'!ES66="","",'Data Checking'!ES66)</f>
        <v/>
      </c>
      <c r="DR66" t="str">
        <f>IF('Data Checking'!ET66="","",'Data Checking'!ET66)</f>
        <v/>
      </c>
      <c r="DS66" t="str">
        <f>IF('Data Checking'!EU66="","",'Data Checking'!EU66)</f>
        <v/>
      </c>
      <c r="DT66" t="str">
        <f>IF('Data Checking'!EV66="","",'Data Checking'!EV66)</f>
        <v>Station de radio</v>
      </c>
      <c r="DU66">
        <f>IF('Data Checking'!EW66="","",'Data Checking'!EW66)</f>
        <v>1</v>
      </c>
      <c r="DV66">
        <f>IF('Data Checking'!EX66="","",'Data Checking'!EX66)</f>
        <v>0</v>
      </c>
      <c r="DW66">
        <f>IF('Data Checking'!EY66="","",'Data Checking'!EY66)</f>
        <v>0</v>
      </c>
      <c r="DX66">
        <f>IF('Data Checking'!EZ66="","",'Data Checking'!EZ66)</f>
        <v>0</v>
      </c>
      <c r="DY66">
        <f>IF('Data Checking'!FA66="","",'Data Checking'!FA66)</f>
        <v>0</v>
      </c>
      <c r="DZ66">
        <f>IF('Data Checking'!FB66="","",'Data Checking'!FB66)</f>
        <v>0</v>
      </c>
      <c r="EA66">
        <f>IF('Data Checking'!FC66="","",'Data Checking'!FC66)</f>
        <v>0</v>
      </c>
      <c r="EB66">
        <f>IF('Data Checking'!FD66="","",'Data Checking'!FD66)</f>
        <v>0</v>
      </c>
      <c r="EC66">
        <f>IF('Data Checking'!FE66="","",'Data Checking'!FE66)</f>
        <v>0</v>
      </c>
      <c r="ED66">
        <f>IF('Data Checking'!FF66="","",'Data Checking'!FF66)</f>
        <v>0</v>
      </c>
      <c r="EE66">
        <f>IF('Data Checking'!FG66="","",'Data Checking'!FG66)</f>
        <v>0</v>
      </c>
      <c r="EF66">
        <f>IF('Data Checking'!FH66="","",'Data Checking'!FH66)</f>
        <v>0</v>
      </c>
      <c r="EG66">
        <f>IF('Data Checking'!FI66="","",'Data Checking'!FI66)</f>
        <v>0</v>
      </c>
      <c r="EH66" t="str">
        <f>IF('Data Checking'!FJ66="","",'Data Checking'!FJ66)</f>
        <v/>
      </c>
      <c r="EI66" t="str">
        <f>IF('Data Checking'!FK66="","",'Data Checking'!FK66)</f>
        <v>Information sur la situation des membres de la famille vivant à l'extérieur de la zone (par exemple, déplacés)</v>
      </c>
      <c r="EJ66" t="str">
        <f>IF('Data Checking'!FL66="","",'Data Checking'!FL66)</f>
        <v/>
      </c>
      <c r="EK66" t="str">
        <f>IF('Data Checking'!FM66="","",'Data Checking'!FM66)</f>
        <v>Oui</v>
      </c>
      <c r="EL66" t="str">
        <f>IF('Data Checking'!FN66="","",'Data Checking'!FN66)</f>
        <v/>
      </c>
      <c r="EM66" t="str">
        <f>IF('Data Checking'!FO66="","",'Data Checking'!FO66)</f>
        <v>Oui</v>
      </c>
      <c r="EN66" t="str">
        <f>IF('Data Checking'!FP66="","",'Data Checking'!FP66)</f>
        <v/>
      </c>
      <c r="EO66" t="str">
        <f>IF('Data Checking'!FQ66="","",'Data Checking'!FQ66)</f>
        <v/>
      </c>
      <c r="EP66" t="str">
        <f>IF('Data Checking'!FR66="","",'Data Checking'!FR66)</f>
        <v/>
      </c>
      <c r="EQ66" t="str">
        <f>IF('Data Checking'!FS66="","",'Data Checking'!FS66)</f>
        <v>Kahonza</v>
      </c>
      <c r="ER66">
        <f>IF('Data Checking'!FT66="","",'Data Checking'!FT66)</f>
        <v>3</v>
      </c>
      <c r="ES66" t="str">
        <f>IF('Data Checking'!FU66="","",'Data Checking'!FU66)</f>
        <v>Bien</v>
      </c>
      <c r="ET66" t="str">
        <f>IF('Data Checking'!FV66="","",'Data Checking'!FV66)</f>
        <v>vWvJfH3sDSZM3uC5W82MGH</v>
      </c>
      <c r="EU66" t="str">
        <f>IF('Data Checking'!FW66="","",'Data Checking'!FW66)</f>
        <v>v89tPMrAjVHLSntiBQ22UJ</v>
      </c>
      <c r="EV66" t="str">
        <f>IF('Data Checking'!FX66="","",'Data Checking'!FX66)</f>
        <v>v5AfrSZTqajduwJVMoNG7f</v>
      </c>
      <c r="EW66" t="str">
        <f>IF('Data Checking'!FY66="","",'Data Checking'!FY66)</f>
        <v>vbptduBAghB4e4bMMgdQUc</v>
      </c>
      <c r="EX66" t="str">
        <f>IF('Data Checking'!FZ66="","",'Data Checking'!FZ66)</f>
        <v>vNycnGWUpYeb3KNNoHrkGX</v>
      </c>
      <c r="EY66" t="str">
        <f>IF('Data Checking'!GA66="","",'Data Checking'!GA66)</f>
        <v/>
      </c>
      <c r="EZ66">
        <f>IF('Data Checking'!GB66="","",'Data Checking'!GB66)</f>
        <v>384697766</v>
      </c>
      <c r="FA66" t="str">
        <f>IF('Data Checking'!GC66="","",'Data Checking'!GC66)</f>
        <v>f9e407bf-1fb1-48e3-8776-3ea8babdb2f6</v>
      </c>
      <c r="FB66">
        <f>IF('Data Checking'!GD66="","",'Data Checking'!GD66)</f>
        <v>44945.423449074071</v>
      </c>
      <c r="FC66" t="str">
        <f>IF('Data Checking'!GE66="","",'Data Checking'!GE66)</f>
        <v/>
      </c>
      <c r="FD66" t="str">
        <f>IF('Data Checking'!GF66="","",'Data Checking'!GF66)</f>
        <v/>
      </c>
      <c r="FE66" t="str">
        <f>IF('Data Checking'!GG66="","",'Data Checking'!GG66)</f>
        <v>submitted_via_web</v>
      </c>
      <c r="FF66" t="str">
        <f>IF('Data Checking'!GH66="","",'Data Checking'!GH66)</f>
        <v>reach_rdc_hsm_enqueteur</v>
      </c>
      <c r="FG66" t="str">
        <f>IF('Data Checking'!GI66="","",'Data Checking'!GI66)</f>
        <v/>
      </c>
      <c r="FH66">
        <f>IF('Data Checking'!GJ66="","",'Data Checking'!GJ66)</f>
        <v>125</v>
      </c>
    </row>
    <row r="67" spans="1:164" x14ac:dyDescent="0.25">
      <c r="A67">
        <f>IF('Data Checking'!D67="","",'Data Checking'!D67)</f>
        <v>44922</v>
      </c>
      <c r="B67">
        <f>IF('Data Checking'!E67="","",'Data Checking'!E67)</f>
        <v>44922.425880798612</v>
      </c>
      <c r="C67">
        <f>IF('Data Checking'!F67="","",'Data Checking'!F67)</f>
        <v>44922.459892407409</v>
      </c>
      <c r="D67" t="str">
        <f>IF('Data Checking'!I67="","",'Data Checking'!I67)</f>
        <v>audit.csv</v>
      </c>
      <c r="E67" t="str">
        <f>IF('Data Checking'!J67="","",'Data Checking'!J67)</f>
        <v>https://kc.humanitarianresponse.info/media/original?media_file=reachrdcdata%2Fattachments%2F03786f7074524bcf85122757f5105ae7%2F86422f1c-2504-4e82-86bf-4e2deb0144ce%2Faudit.csv</v>
      </c>
      <c r="F67" t="str">
        <f>IF('Data Checking'!K67="","",'Data Checking'!K67)</f>
        <v/>
      </c>
      <c r="G67" t="str">
        <f>IF('Data Checking'!L67="","",'Data Checking'!L67)</f>
        <v/>
      </c>
      <c r="H67" t="str">
        <f>IF('Data Checking'!M67="","",'Data Checking'!M67)</f>
        <v>ENU3</v>
      </c>
      <c r="I67" t="str">
        <f>IF('Data Checking'!N67="","",'Data Checking'!N67)</f>
        <v>Kalemie</v>
      </c>
      <c r="J67" t="str">
        <f>IF('Data Checking'!O67="","",'Data Checking'!O67)</f>
        <v>Décembre</v>
      </c>
      <c r="K67" t="str">
        <f>IF('Data Checking'!P67="","",'Data Checking'!P67)</f>
        <v>Entretien à distance (appel téléphonique)</v>
      </c>
      <c r="L67">
        <f>IF('Data Checking'!Q67="","",'Data Checking'!Q67)</f>
        <v>821653660</v>
      </c>
      <c r="M67">
        <f>IF('Data Checking'!R67="","",'Data Checking'!R67)</f>
        <v>821653660</v>
      </c>
      <c r="N67" t="str">
        <f>IF('Data Checking'!S67="","",'Data Checking'!S67)</f>
        <v>Oui</v>
      </c>
      <c r="O67" t="str">
        <f>IF('Data Checking'!U67="","",'Data Checking'!U67)</f>
        <v/>
      </c>
      <c r="P67" t="str">
        <f>IF('Data Checking'!V67="","",'Data Checking'!V67)</f>
        <v/>
      </c>
      <c r="Q67" t="str">
        <f>IF('Data Checking'!W67="","",'Data Checking'!W67)</f>
        <v/>
      </c>
      <c r="R67" t="str">
        <f>IF('Data Checking'!X67="","",'Data Checking'!X67)</f>
        <v>Oui</v>
      </c>
      <c r="S67" t="str">
        <f>IF('Data Checking'!Z67="","",'Data Checking'!Z67)</f>
        <v/>
      </c>
      <c r="T67" t="str">
        <f>IF('Data Checking'!AA67="","",'Data Checking'!AA67)</f>
        <v/>
      </c>
      <c r="U67" t="str">
        <f>IF('Data Checking'!AB67="","",'Data Checking'!AB67)</f>
        <v>Maintenant</v>
      </c>
      <c r="V67" t="str">
        <f>IF('Data Checking'!AD67="","",'Data Checking'!AD67)</f>
        <v/>
      </c>
      <c r="W67" t="str">
        <f>IF('Data Checking'!AE67="","",'Data Checking'!AE67)</f>
        <v>Banza</v>
      </c>
      <c r="X67" t="str">
        <f>IF('Data Checking'!AF67="","",'Data Checking'!AF67)</f>
        <v>Homme</v>
      </c>
      <c r="Y67">
        <f>IF('Data Checking'!AG67="","",'Data Checking'!AG67)</f>
        <v>43</v>
      </c>
      <c r="Z67" t="str">
        <f>IF('Data Checking'!AH67="","",'Data Checking'!AH67)</f>
        <v>Agriculteur</v>
      </c>
      <c r="AA67" t="str">
        <f>IF('Data Checking'!AI67="","",'Data Checking'!AI67)</f>
        <v/>
      </c>
      <c r="AB67" t="str">
        <f>IF('Data Checking'!AJ67="","",'Data Checking'!AJ67)</f>
        <v/>
      </c>
      <c r="AC67" t="str">
        <f>IF('Data Checking'!AK67="","",'Data Checking'!AK67)</f>
        <v/>
      </c>
      <c r="AD67" t="str">
        <f>IF('Data Checking'!AL67="","",'Data Checking'!AL67)</f>
        <v/>
      </c>
      <c r="AE67" t="str">
        <f>IF('Data Checking'!AM67="","",'Data Checking'!AM67)</f>
        <v/>
      </c>
      <c r="AF67" t="str">
        <f>IF('Data Checking'!AN67="","",'Data Checking'!AN67)</f>
        <v/>
      </c>
      <c r="AG67" t="str">
        <f>IF('Data Checking'!AO67="","",'Data Checking'!AO67)</f>
        <v/>
      </c>
      <c r="AH67" t="str">
        <f>IF('Data Checking'!AP67="","",'Data Checking'!AP67)</f>
        <v>Personne non déplacée (Autochtone)</v>
      </c>
      <c r="AI67" t="str">
        <f>IF('Data Checking'!AR67="","",'Data Checking'!AR67)</f>
        <v>Tanganyika</v>
      </c>
      <c r="AJ67" t="str">
        <f>IF('Data Checking'!AS67="","",'Data Checking'!AS67)</f>
        <v>Kalemie</v>
      </c>
      <c r="AK67" t="str">
        <f>IF('Data Checking'!AT67="","",'Data Checking'!AT67)</f>
        <v>Kambu</v>
      </c>
      <c r="AL67" t="str">
        <f>IF('Data Checking'!AU67="","",'Data Checking'!AU67)</f>
        <v/>
      </c>
      <c r="AM67" t="str">
        <f>IF('Data Checking'!AV67="","",'Data Checking'!AV67)</f>
        <v>Kambu</v>
      </c>
      <c r="AN67" t="str">
        <f>IF('Data Checking'!AW67="","",'Data Checking'!AW67)</f>
        <v/>
      </c>
      <c r="AO67" t="str">
        <f>IF('Data Checking'!AX67="","",'Data Checking'!AX67)</f>
        <v>Oui</v>
      </c>
      <c r="AP67" t="str">
        <f>IF('Data Checking'!AY67="","",'Data Checking'!AY67)</f>
        <v>Tanganyika</v>
      </c>
      <c r="AQ67" t="str">
        <f>IF('Data Checking'!AZ67="","",'Data Checking'!AZ67)</f>
        <v>Kalemie</v>
      </c>
      <c r="AR67" t="str">
        <f>IF('Data Checking'!BA67="","",'Data Checking'!BA67)</f>
        <v>Localité</v>
      </c>
      <c r="AS67" t="str">
        <f>IF('Data Checking'!BB67="","",'Data Checking'!BB67)</f>
        <v/>
      </c>
      <c r="AT67" t="str">
        <f>IF('Data Checking'!BC67="","",'Data Checking'!BC67)</f>
        <v/>
      </c>
      <c r="AU67" t="str">
        <f>IF('Data Checking'!BD67="","",'Data Checking'!BD67)</f>
        <v/>
      </c>
      <c r="AV67" t="str">
        <f>IF('Data Checking'!BE67="","",'Data Checking'!BE67)</f>
        <v>Kambu</v>
      </c>
      <c r="AW67" t="str">
        <f>IF('Data Checking'!BF67="","",'Data Checking'!BF67)</f>
        <v/>
      </c>
      <c r="AX67" t="str">
        <f>IF('Data Checking'!BG67="","",'Data Checking'!BG67)</f>
        <v>Kambu</v>
      </c>
      <c r="AY67" t="str">
        <f>IF('Data Checking'!BH67="","",'Data Checking'!BH67)</f>
        <v>Non</v>
      </c>
      <c r="AZ67" t="str">
        <f>IF('Data Checking'!BI67="","",'Data Checking'!BI67)</f>
        <v/>
      </c>
      <c r="BA67" t="str">
        <f>IF('Data Checking'!BJ67="","",'Data Checking'!BJ67)</f>
        <v>Oui</v>
      </c>
      <c r="BB67" t="str">
        <f>IF('Data Checking'!BK67="","",'Data Checking'!BK67)</f>
        <v>Oui</v>
      </c>
      <c r="BC67" t="str">
        <f>IF('Data Checking'!BL67="","",'Data Checking'!BL67)</f>
        <v/>
      </c>
      <c r="BD67" t="str">
        <f>IF('Data Checking'!BM67="","",'Data Checking'!BM67)</f>
        <v/>
      </c>
      <c r="BE67" t="str">
        <f>IF('Data Checking'!BN67="","",'Data Checking'!BN67)</f>
        <v/>
      </c>
      <c r="BF67" t="str">
        <f>IF('Data Checking'!BO67="","",'Data Checking'!BO67)</f>
        <v/>
      </c>
      <c r="BG67" t="str">
        <f>IF('Data Checking'!BP67="","",'Data Checking'!BP67)</f>
        <v/>
      </c>
      <c r="BH67" t="str">
        <f>IF('Data Checking'!BQ67="","",'Data Checking'!BQ67)</f>
        <v>KALUMBI</v>
      </c>
      <c r="BI67" t="str">
        <f>IF('Data Checking'!BR67="","",'Data Checking'!BR67)</f>
        <v/>
      </c>
      <c r="BJ67" t="str">
        <f>IF('Data Checking'!BS67="","",'Data Checking'!BS67)</f>
        <v>Oui</v>
      </c>
      <c r="BK67" t="str">
        <f>IF('Data Checking'!BT67="","",'Data Checking'!BT67)</f>
        <v>Oui</v>
      </c>
      <c r="BL67" t="str">
        <f>IF('Data Checking'!BV67="","",'Data Checking'!BV67)</f>
        <v/>
      </c>
      <c r="BM67" t="str">
        <f>IF('Data Checking'!BW67="","",'Data Checking'!BW67)</f>
        <v/>
      </c>
      <c r="BN67" t="str">
        <f>IF('Data Checking'!BX67="","",'Data Checking'!BX67)</f>
        <v>Oui</v>
      </c>
      <c r="BO67" t="str">
        <f>IF('Data Checking'!BY67="","",'Data Checking'!BY67)</f>
        <v>Oui</v>
      </c>
      <c r="BP67" t="str">
        <f>IF('Data Checking'!BZ67="","",'Data Checking'!BZ67)</f>
        <v>Oui</v>
      </c>
      <c r="BQ67" t="str">
        <f>IF('Data Checking'!CA67="","",'Data Checking'!CA67)</f>
        <v>Oui</v>
      </c>
      <c r="BR67" t="str">
        <f>IF('Data Checking'!CB67="","",'Data Checking'!CB67)</f>
        <v>Non</v>
      </c>
      <c r="BS67" t="str">
        <f>IF('Data Checking'!CC67="","",'Data Checking'!CC67)</f>
        <v/>
      </c>
      <c r="BT67" t="str">
        <f>IF('Data Checking'!CD67="","",'Data Checking'!CD67)</f>
        <v>Communauté hôte (=Autochtones)</v>
      </c>
      <c r="BU67" t="str">
        <f>IF('Data Checking'!CE67="","",'Data Checking'!CE67)</f>
        <v>4</v>
      </c>
      <c r="BV67" t="str">
        <f>IF('Data Checking'!CF67="","",'Data Checking'!CF67)</f>
        <v>Oui</v>
      </c>
      <c r="BW67" t="str">
        <f>IF('Data Checking'!CG67="","",'Data Checking'!CG67)</f>
        <v>Communauté hôte (=Autochtones)</v>
      </c>
      <c r="BX67">
        <f>IF('Data Checking'!CK67="","",'Data Checking'!CK67)</f>
        <v>1</v>
      </c>
      <c r="BY67">
        <f>IF('Data Checking'!CL67="","",'Data Checking'!CL67)</f>
        <v>0</v>
      </c>
      <c r="BZ67">
        <f>IF('Data Checking'!CM67="","",'Data Checking'!CM67)</f>
        <v>0</v>
      </c>
      <c r="CA67">
        <f>IF('Data Checking'!CN67="","",'Data Checking'!CN67)</f>
        <v>0</v>
      </c>
      <c r="CB67">
        <f>IF('Data Checking'!CO67="","",'Data Checking'!CO67)</f>
        <v>0</v>
      </c>
      <c r="CC67" t="str">
        <f>IF('Data Checking'!CP67="","",'Data Checking'!CP67)</f>
        <v>0.41176570542826996</v>
      </c>
      <c r="CD67" t="str">
        <f>IF('Data Checking'!CQ67="","",'Data Checking'!CQ67)</f>
        <v/>
      </c>
      <c r="CE67" t="str">
        <f>IF('Data Checking'!CR67="","",'Data Checking'!CR67)</f>
        <v>1</v>
      </c>
      <c r="CF67" t="str">
        <f>IF('Data Checking'!CS67="","",'Data Checking'!CS67)</f>
        <v/>
      </c>
      <c r="CG67" t="str">
        <f>IF('Data Checking'!CT67="","",'Data Checking'!CT67)</f>
        <v/>
      </c>
      <c r="CH67">
        <f>IF('Data Checking'!CU67="","",'Data Checking'!CU67)</f>
        <v>6</v>
      </c>
      <c r="CI67">
        <f>IF('Data Checking'!CW67="","",'Data Checking'!CW67)</f>
        <v>5</v>
      </c>
      <c r="CJ67">
        <f>IF('Data Checking'!CY67="","",'Data Checking'!CY67)</f>
        <v>2</v>
      </c>
      <c r="CK67">
        <f>IF('Data Checking'!DA67="","",'Data Checking'!DA67)</f>
        <v>4</v>
      </c>
      <c r="CL67">
        <f>IF('Data Checking'!DC67="","",'Data Checking'!DC67)</f>
        <v>3</v>
      </c>
      <c r="CM67">
        <f>IF('Data Checking'!DE67="","",'Data Checking'!DE67)</f>
        <v>5</v>
      </c>
      <c r="CN67">
        <f>IF('Data Checking'!DG67="","",'Data Checking'!DG67)</f>
        <v>5</v>
      </c>
      <c r="CO67">
        <f>IF('Data Checking'!DI67="","",'Data Checking'!DI67)</f>
        <v>8</v>
      </c>
      <c r="CP67">
        <f>IF('Data Checking'!DK67="","",'Data Checking'!DK67)</f>
        <v>7</v>
      </c>
      <c r="CQ67">
        <f>IF('Data Checking'!DL67="","",'Data Checking'!DL67)</f>
        <v>5</v>
      </c>
      <c r="CR67">
        <f>IF('Data Checking'!DM67="","",'Data Checking'!DM67)</f>
        <v>39</v>
      </c>
      <c r="CS67">
        <f>IF('Data Checking'!DN67="","",'Data Checking'!DN67)</f>
        <v>12</v>
      </c>
      <c r="CT67">
        <f>IF('Data Checking'!DO67="","",'Data Checking'!DO67)</f>
        <v>2</v>
      </c>
      <c r="CU67">
        <f>IF('Data Checking'!DP67="","",'Data Checking'!DP67)</f>
        <v>8</v>
      </c>
      <c r="CV67" t="str">
        <f>IF('Data Checking'!DQ67="","",'Data Checking'!DQ67)</f>
        <v/>
      </c>
      <c r="CW67" t="str">
        <f>IF('Data Checking'!DR67="","",'Data Checking'!DR67)</f>
        <v/>
      </c>
      <c r="CX67" t="str">
        <f>IF('Data Checking'!DS67="","",'Data Checking'!DS67)</f>
        <v/>
      </c>
      <c r="CY67" t="str">
        <f>IF('Data Checking'!DT67="","",'Data Checking'!DT67)</f>
        <v/>
      </c>
      <c r="CZ67" t="str">
        <f>IF('Data Checking'!DU67="","",'Data Checking'!DU67)</f>
        <v/>
      </c>
      <c r="DA67" t="str">
        <f>IF('Data Checking'!DV67="","",'Data Checking'!DV67)</f>
        <v/>
      </c>
      <c r="DB67" t="str">
        <f>IF('Data Checking'!DW67="","",'Data Checking'!DW67)</f>
        <v/>
      </c>
      <c r="DC67" t="str">
        <f>IF('Data Checking'!DY67="","",'Data Checking'!DY67)</f>
        <v/>
      </c>
      <c r="DD67" t="str">
        <f>IF('Data Checking'!EA67="","",'Data Checking'!EA67)</f>
        <v/>
      </c>
      <c r="DE67" t="str">
        <f>IF('Data Checking'!EC67="","",'Data Checking'!EC67)</f>
        <v/>
      </c>
      <c r="DF67" t="str">
        <f>IF('Data Checking'!EE67="","",'Data Checking'!EE67)</f>
        <v/>
      </c>
      <c r="DG67" t="str">
        <f>IF('Data Checking'!EG67="","",'Data Checking'!EG67)</f>
        <v/>
      </c>
      <c r="DH67" t="str">
        <f>IF('Data Checking'!EI67="","",'Data Checking'!EI67)</f>
        <v/>
      </c>
      <c r="DI67" t="str">
        <f>IF('Data Checking'!EJ67="","",'Data Checking'!EJ67)</f>
        <v/>
      </c>
      <c r="DJ67" t="str">
        <f>IF('Data Checking'!EK67="","",'Data Checking'!EK67)</f>
        <v/>
      </c>
      <c r="DK67" t="str">
        <f>IF('Data Checking'!EL67="","",'Data Checking'!EL67)</f>
        <v/>
      </c>
      <c r="DL67" t="str">
        <f>IF('Data Checking'!EM67="","",'Data Checking'!EM67)</f>
        <v/>
      </c>
      <c r="DM67" t="str">
        <f>IF('Data Checking'!EN67="","",'Data Checking'!EN67)</f>
        <v/>
      </c>
      <c r="DN67" t="str">
        <f>IF('Data Checking'!EO67="","",'Data Checking'!EO67)</f>
        <v>Oui</v>
      </c>
      <c r="DO67">
        <f>IF('Data Checking'!EP67="","",'Data Checking'!EP67)</f>
        <v>4</v>
      </c>
      <c r="DP67">
        <f>IF('Data Checking'!ER67="","",'Data Checking'!ER67)</f>
        <v>2</v>
      </c>
      <c r="DQ67">
        <f>IF('Data Checking'!ES67="","",'Data Checking'!ES67)</f>
        <v>1</v>
      </c>
      <c r="DR67">
        <f>IF('Data Checking'!ET67="","",'Data Checking'!ET67)</f>
        <v>1</v>
      </c>
      <c r="DS67" t="str">
        <f>IF('Data Checking'!EU67="","",'Data Checking'!EU67)</f>
        <v/>
      </c>
      <c r="DT67" t="str">
        <f>IF('Data Checking'!EV67="","",'Data Checking'!EV67)</f>
        <v>Station de radio</v>
      </c>
      <c r="DU67">
        <f>IF('Data Checking'!EW67="","",'Data Checking'!EW67)</f>
        <v>1</v>
      </c>
      <c r="DV67">
        <f>IF('Data Checking'!EX67="","",'Data Checking'!EX67)</f>
        <v>0</v>
      </c>
      <c r="DW67">
        <f>IF('Data Checking'!EY67="","",'Data Checking'!EY67)</f>
        <v>0</v>
      </c>
      <c r="DX67">
        <f>IF('Data Checking'!EZ67="","",'Data Checking'!EZ67)</f>
        <v>0</v>
      </c>
      <c r="DY67">
        <f>IF('Data Checking'!FA67="","",'Data Checking'!FA67)</f>
        <v>0</v>
      </c>
      <c r="DZ67">
        <f>IF('Data Checking'!FB67="","",'Data Checking'!FB67)</f>
        <v>0</v>
      </c>
      <c r="EA67">
        <f>IF('Data Checking'!FC67="","",'Data Checking'!FC67)</f>
        <v>0</v>
      </c>
      <c r="EB67">
        <f>IF('Data Checking'!FD67="","",'Data Checking'!FD67)</f>
        <v>0</v>
      </c>
      <c r="EC67">
        <f>IF('Data Checking'!FE67="","",'Data Checking'!FE67)</f>
        <v>0</v>
      </c>
      <c r="ED67">
        <f>IF('Data Checking'!FF67="","",'Data Checking'!FF67)</f>
        <v>0</v>
      </c>
      <c r="EE67">
        <f>IF('Data Checking'!FG67="","",'Data Checking'!FG67)</f>
        <v>0</v>
      </c>
      <c r="EF67">
        <f>IF('Data Checking'!FH67="","",'Data Checking'!FH67)</f>
        <v>0</v>
      </c>
      <c r="EG67">
        <f>IF('Data Checking'!FI67="","",'Data Checking'!FI67)</f>
        <v>0</v>
      </c>
      <c r="EH67" t="str">
        <f>IF('Data Checking'!FJ67="","",'Data Checking'!FJ67)</f>
        <v/>
      </c>
      <c r="EI67" t="str">
        <f>IF('Data Checking'!FK67="","",'Data Checking'!FK67)</f>
        <v>Information sur la situation des membres de la famille vivant à l'extérieur de la zone (par exemple, déplacés)</v>
      </c>
      <c r="EJ67" t="str">
        <f>IF('Data Checking'!FL67="","",'Data Checking'!FL67)</f>
        <v/>
      </c>
      <c r="EK67" t="str">
        <f>IF('Data Checking'!FM67="","",'Data Checking'!FM67)</f>
        <v>Oui</v>
      </c>
      <c r="EL67" t="str">
        <f>IF('Data Checking'!FN67="","",'Data Checking'!FN67)</f>
        <v/>
      </c>
      <c r="EM67" t="str">
        <f>IF('Data Checking'!FO67="","",'Data Checking'!FO67)</f>
        <v>Oui</v>
      </c>
      <c r="EN67" t="str">
        <f>IF('Data Checking'!FP67="","",'Data Checking'!FP67)</f>
        <v/>
      </c>
      <c r="EO67" t="str">
        <f>IF('Data Checking'!FQ67="","",'Data Checking'!FQ67)</f>
        <v/>
      </c>
      <c r="EP67" t="str">
        <f>IF('Data Checking'!FR67="","",'Data Checking'!FR67)</f>
        <v/>
      </c>
      <c r="EQ67" t="str">
        <f>IF('Data Checking'!FS67="","",'Data Checking'!FS67)</f>
        <v>Kambu</v>
      </c>
      <c r="ER67">
        <f>IF('Data Checking'!FT67="","",'Data Checking'!FT67)</f>
        <v>2</v>
      </c>
      <c r="ES67" t="str">
        <f>IF('Data Checking'!FU67="","",'Data Checking'!FU67)</f>
        <v>Bien causé</v>
      </c>
      <c r="ET67" t="str">
        <f>IF('Data Checking'!FV67="","",'Data Checking'!FV67)</f>
        <v>vWvJfH3sDSZM3uC5W82MGH</v>
      </c>
      <c r="EU67" t="str">
        <f>IF('Data Checking'!FW67="","",'Data Checking'!FW67)</f>
        <v>v89tPMrAjVHLSntiBQ22UJ</v>
      </c>
      <c r="EV67" t="str">
        <f>IF('Data Checking'!FX67="","",'Data Checking'!FX67)</f>
        <v>v5AfrSZTqajduwJVMoNG7f</v>
      </c>
      <c r="EW67" t="str">
        <f>IF('Data Checking'!FY67="","",'Data Checking'!FY67)</f>
        <v>vbptduBAghB4e4bMMgdQUc</v>
      </c>
      <c r="EX67" t="str">
        <f>IF('Data Checking'!FZ67="","",'Data Checking'!FZ67)</f>
        <v>vNycnGWUpYeb3KNNoHrkGX</v>
      </c>
      <c r="EY67" t="str">
        <f>IF('Data Checking'!GA67="","",'Data Checking'!GA67)</f>
        <v/>
      </c>
      <c r="EZ67">
        <f>IF('Data Checking'!GB67="","",'Data Checking'!GB67)</f>
        <v>384697833</v>
      </c>
      <c r="FA67" t="str">
        <f>IF('Data Checking'!GC67="","",'Data Checking'!GC67)</f>
        <v>86422f1c-2504-4e82-86bf-4e2deb0144ce</v>
      </c>
      <c r="FB67">
        <f>IF('Data Checking'!GD67="","",'Data Checking'!GD67)</f>
        <v>44945.42355324074</v>
      </c>
      <c r="FC67" t="str">
        <f>IF('Data Checking'!GE67="","",'Data Checking'!GE67)</f>
        <v/>
      </c>
      <c r="FD67" t="str">
        <f>IF('Data Checking'!GF67="","",'Data Checking'!GF67)</f>
        <v/>
      </c>
      <c r="FE67" t="str">
        <f>IF('Data Checking'!GG67="","",'Data Checking'!GG67)</f>
        <v>submitted_via_web</v>
      </c>
      <c r="FF67" t="str">
        <f>IF('Data Checking'!GH67="","",'Data Checking'!GH67)</f>
        <v>reach_rdc_hsm_enqueteur</v>
      </c>
      <c r="FG67" t="str">
        <f>IF('Data Checking'!GI67="","",'Data Checking'!GI67)</f>
        <v/>
      </c>
      <c r="FH67">
        <f>IF('Data Checking'!GJ67="","",'Data Checking'!GJ67)</f>
        <v>126</v>
      </c>
    </row>
    <row r="68" spans="1:164" x14ac:dyDescent="0.25">
      <c r="A68">
        <f>IF('Data Checking'!D68="","",'Data Checking'!D68)</f>
        <v>44922</v>
      </c>
      <c r="B68">
        <f>IF('Data Checking'!E68="","",'Data Checking'!E68)</f>
        <v>44922.459998483799</v>
      </c>
      <c r="C68">
        <f>IF('Data Checking'!F68="","",'Data Checking'!F68)</f>
        <v>44922.498068263892</v>
      </c>
      <c r="D68" t="str">
        <f>IF('Data Checking'!I68="","",'Data Checking'!I68)</f>
        <v>audit.csv</v>
      </c>
      <c r="E68" t="str">
        <f>IF('Data Checking'!J68="","",'Data Checking'!J68)</f>
        <v>https://kc.humanitarianresponse.info/media/original?media_file=reachrdcdata%2Fattachments%2F03786f7074524bcf85122757f5105ae7%2Ff3fa016c-accf-4c05-8e7d-9c49f9aaff93%2Faudit.csv</v>
      </c>
      <c r="F68" t="str">
        <f>IF('Data Checking'!K68="","",'Data Checking'!K68)</f>
        <v/>
      </c>
      <c r="G68" t="str">
        <f>IF('Data Checking'!L68="","",'Data Checking'!L68)</f>
        <v/>
      </c>
      <c r="H68" t="str">
        <f>IF('Data Checking'!M68="","",'Data Checking'!M68)</f>
        <v>ENU3</v>
      </c>
      <c r="I68" t="str">
        <f>IF('Data Checking'!N68="","",'Data Checking'!N68)</f>
        <v>Kalemie</v>
      </c>
      <c r="J68" t="str">
        <f>IF('Data Checking'!O68="","",'Data Checking'!O68)</f>
        <v>Décembre</v>
      </c>
      <c r="K68" t="str">
        <f>IF('Data Checking'!P68="","",'Data Checking'!P68)</f>
        <v>Entretien à distance (appel téléphonique)</v>
      </c>
      <c r="L68">
        <f>IF('Data Checking'!Q68="","",'Data Checking'!Q68)</f>
        <v>818215144</v>
      </c>
      <c r="M68">
        <f>IF('Data Checking'!R68="","",'Data Checking'!R68)</f>
        <v>818215144</v>
      </c>
      <c r="N68" t="str">
        <f>IF('Data Checking'!S68="","",'Data Checking'!S68)</f>
        <v>Oui</v>
      </c>
      <c r="O68" t="str">
        <f>IF('Data Checking'!U68="","",'Data Checking'!U68)</f>
        <v/>
      </c>
      <c r="P68" t="str">
        <f>IF('Data Checking'!V68="","",'Data Checking'!V68)</f>
        <v/>
      </c>
      <c r="Q68" t="str">
        <f>IF('Data Checking'!W68="","",'Data Checking'!W68)</f>
        <v/>
      </c>
      <c r="R68" t="str">
        <f>IF('Data Checking'!X68="","",'Data Checking'!X68)</f>
        <v>Oui</v>
      </c>
      <c r="S68" t="str">
        <f>IF('Data Checking'!Z68="","",'Data Checking'!Z68)</f>
        <v/>
      </c>
      <c r="T68" t="str">
        <f>IF('Data Checking'!AA68="","",'Data Checking'!AA68)</f>
        <v/>
      </c>
      <c r="U68" t="str">
        <f>IF('Data Checking'!AB68="","",'Data Checking'!AB68)</f>
        <v>Maintenant</v>
      </c>
      <c r="V68" t="str">
        <f>IF('Data Checking'!AD68="","",'Data Checking'!AD68)</f>
        <v/>
      </c>
      <c r="W68" t="str">
        <f>IF('Data Checking'!AE68="","",'Data Checking'!AE68)</f>
        <v>Nelly</v>
      </c>
      <c r="X68" t="str">
        <f>IF('Data Checking'!AF68="","",'Data Checking'!AF68)</f>
        <v>Femme</v>
      </c>
      <c r="Y68">
        <f>IF('Data Checking'!AG68="","",'Data Checking'!AG68)</f>
        <v>40</v>
      </c>
      <c r="Z68" t="str">
        <f>IF('Data Checking'!AH68="","",'Data Checking'!AH68)</f>
        <v>Agriculteur</v>
      </c>
      <c r="AA68" t="str">
        <f>IF('Data Checking'!AI68="","",'Data Checking'!AI68)</f>
        <v/>
      </c>
      <c r="AB68" t="str">
        <f>IF('Data Checking'!AJ68="","",'Data Checking'!AJ68)</f>
        <v/>
      </c>
      <c r="AC68" t="str">
        <f>IF('Data Checking'!AK68="","",'Data Checking'!AK68)</f>
        <v/>
      </c>
      <c r="AD68" t="str">
        <f>IF('Data Checking'!AL68="","",'Data Checking'!AL68)</f>
        <v/>
      </c>
      <c r="AE68" t="str">
        <f>IF('Data Checking'!AM68="","",'Data Checking'!AM68)</f>
        <v/>
      </c>
      <c r="AF68" t="str">
        <f>IF('Data Checking'!AN68="","",'Data Checking'!AN68)</f>
        <v/>
      </c>
      <c r="AG68" t="str">
        <f>IF('Data Checking'!AO68="","",'Data Checking'!AO68)</f>
        <v/>
      </c>
      <c r="AH68" t="str">
        <f>IF('Data Checking'!AP68="","",'Data Checking'!AP68)</f>
        <v>Personne non déplacée (Autochtone)</v>
      </c>
      <c r="AI68" t="str">
        <f>IF('Data Checking'!AR68="","",'Data Checking'!AR68)</f>
        <v>Tanganyika</v>
      </c>
      <c r="AJ68" t="str">
        <f>IF('Data Checking'!AS68="","",'Data Checking'!AS68)</f>
        <v>Nyemba</v>
      </c>
      <c r="AK68" t="str">
        <f>IF('Data Checking'!AT68="","",'Data Checking'!AT68)</f>
        <v>Kasala</v>
      </c>
      <c r="AL68" t="str">
        <f>IF('Data Checking'!AU68="","",'Data Checking'!AU68)</f>
        <v/>
      </c>
      <c r="AM68" t="str">
        <f>IF('Data Checking'!AV68="","",'Data Checking'!AV68)</f>
        <v>Kasala</v>
      </c>
      <c r="AN68" t="str">
        <f>IF('Data Checking'!AW68="","",'Data Checking'!AW68)</f>
        <v/>
      </c>
      <c r="AO68" t="str">
        <f>IF('Data Checking'!AX68="","",'Data Checking'!AX68)</f>
        <v>Oui</v>
      </c>
      <c r="AP68" t="str">
        <f>IF('Data Checking'!AY68="","",'Data Checking'!AY68)</f>
        <v>Tanganyika</v>
      </c>
      <c r="AQ68" t="str">
        <f>IF('Data Checking'!AZ68="","",'Data Checking'!AZ68)</f>
        <v>Nyemba</v>
      </c>
      <c r="AR68" t="str">
        <f>IF('Data Checking'!BA68="","",'Data Checking'!BA68)</f>
        <v>Localité</v>
      </c>
      <c r="AS68" t="str">
        <f>IF('Data Checking'!BB68="","",'Data Checking'!BB68)</f>
        <v/>
      </c>
      <c r="AT68" t="str">
        <f>IF('Data Checking'!BC68="","",'Data Checking'!BC68)</f>
        <v/>
      </c>
      <c r="AU68" t="str">
        <f>IF('Data Checking'!BD68="","",'Data Checking'!BD68)</f>
        <v/>
      </c>
      <c r="AV68" t="str">
        <f>IF('Data Checking'!BE68="","",'Data Checking'!BE68)</f>
        <v>Kasala</v>
      </c>
      <c r="AW68" t="str">
        <f>IF('Data Checking'!BF68="","",'Data Checking'!BF68)</f>
        <v/>
      </c>
      <c r="AX68" t="str">
        <f>IF('Data Checking'!BG68="","",'Data Checking'!BG68)</f>
        <v>Kasala</v>
      </c>
      <c r="AY68" t="str">
        <f>IF('Data Checking'!BH68="","",'Data Checking'!BH68)</f>
        <v>Non</v>
      </c>
      <c r="AZ68" t="str">
        <f>IF('Data Checking'!BI68="","",'Data Checking'!BI68)</f>
        <v/>
      </c>
      <c r="BA68" t="str">
        <f>IF('Data Checking'!BJ68="","",'Data Checking'!BJ68)</f>
        <v>Oui</v>
      </c>
      <c r="BB68" t="str">
        <f>IF('Data Checking'!BK68="","",'Data Checking'!BK68)</f>
        <v>Oui</v>
      </c>
      <c r="BC68" t="str">
        <f>IF('Data Checking'!BL68="","",'Data Checking'!BL68)</f>
        <v/>
      </c>
      <c r="BD68" t="str">
        <f>IF('Data Checking'!BM68="","",'Data Checking'!BM68)</f>
        <v/>
      </c>
      <c r="BE68" t="str">
        <f>IF('Data Checking'!BN68="","",'Data Checking'!BN68)</f>
        <v/>
      </c>
      <c r="BF68" t="str">
        <f>IF('Data Checking'!BO68="","",'Data Checking'!BO68)</f>
        <v/>
      </c>
      <c r="BG68" t="str">
        <f>IF('Data Checking'!BP68="","",'Data Checking'!BP68)</f>
        <v/>
      </c>
      <c r="BH68" t="str">
        <f>IF('Data Checking'!BQ68="","",'Data Checking'!BQ68)</f>
        <v>KALUMBI</v>
      </c>
      <c r="BI68" t="str">
        <f>IF('Data Checking'!BR68="","",'Data Checking'!BR68)</f>
        <v/>
      </c>
      <c r="BJ68" t="str">
        <f>IF('Data Checking'!BS68="","",'Data Checking'!BS68)</f>
        <v>Oui</v>
      </c>
      <c r="BK68" t="str">
        <f>IF('Data Checking'!BT68="","",'Data Checking'!BT68)</f>
        <v>Oui</v>
      </c>
      <c r="BL68" t="str">
        <f>IF('Data Checking'!BV68="","",'Data Checking'!BV68)</f>
        <v/>
      </c>
      <c r="BM68" t="str">
        <f>IF('Data Checking'!BW68="","",'Data Checking'!BW68)</f>
        <v/>
      </c>
      <c r="BN68" t="str">
        <f>IF('Data Checking'!BX68="","",'Data Checking'!BX68)</f>
        <v>Oui</v>
      </c>
      <c r="BO68" t="str">
        <f>IF('Data Checking'!BY68="","",'Data Checking'!BY68)</f>
        <v>Oui</v>
      </c>
      <c r="BP68" t="str">
        <f>IF('Data Checking'!BZ68="","",'Data Checking'!BZ68)</f>
        <v>Oui</v>
      </c>
      <c r="BQ68" t="str">
        <f>IF('Data Checking'!CA68="","",'Data Checking'!CA68)</f>
        <v>Oui</v>
      </c>
      <c r="BR68" t="str">
        <f>IF('Data Checking'!CB68="","",'Data Checking'!CB68)</f>
        <v>Non</v>
      </c>
      <c r="BS68" t="str">
        <f>IF('Data Checking'!CC68="","",'Data Checking'!CC68)</f>
        <v/>
      </c>
      <c r="BT68" t="str">
        <f>IF('Data Checking'!CD68="","",'Data Checking'!CD68)</f>
        <v>Communauté hôte (=Autochtones)</v>
      </c>
      <c r="BU68" t="str">
        <f>IF('Data Checking'!CE68="","",'Data Checking'!CE68)</f>
        <v>4</v>
      </c>
      <c r="BV68" t="str">
        <f>IF('Data Checking'!CF68="","",'Data Checking'!CF68)</f>
        <v>Oui</v>
      </c>
      <c r="BW68" t="str">
        <f>IF('Data Checking'!CG68="","",'Data Checking'!CG68)</f>
        <v>Communauté hôte (=Autochtones)</v>
      </c>
      <c r="BX68">
        <f>IF('Data Checking'!CK68="","",'Data Checking'!CK68)</f>
        <v>1</v>
      </c>
      <c r="BY68">
        <f>IF('Data Checking'!CL68="","",'Data Checking'!CL68)</f>
        <v>0</v>
      </c>
      <c r="BZ68">
        <f>IF('Data Checking'!CM68="","",'Data Checking'!CM68)</f>
        <v>0</v>
      </c>
      <c r="CA68">
        <f>IF('Data Checking'!CN68="","",'Data Checking'!CN68)</f>
        <v>0</v>
      </c>
      <c r="CB68">
        <f>IF('Data Checking'!CO68="","",'Data Checking'!CO68)</f>
        <v>0</v>
      </c>
      <c r="CC68" t="str">
        <f>IF('Data Checking'!CP68="","",'Data Checking'!CP68)</f>
        <v>0.8508476785091657</v>
      </c>
      <c r="CD68" t="str">
        <f>IF('Data Checking'!CQ68="","",'Data Checking'!CQ68)</f>
        <v/>
      </c>
      <c r="CE68" t="str">
        <f>IF('Data Checking'!CR68="","",'Data Checking'!CR68)</f>
        <v>1</v>
      </c>
      <c r="CF68" t="str">
        <f>IF('Data Checking'!CS68="","",'Data Checking'!CS68)</f>
        <v/>
      </c>
      <c r="CG68" t="str">
        <f>IF('Data Checking'!CT68="","",'Data Checking'!CT68)</f>
        <v/>
      </c>
      <c r="CH68" t="str">
        <f>IF('Data Checking'!CU68="","",'Data Checking'!CU68)</f>
        <v/>
      </c>
      <c r="CI68" t="str">
        <f>IF('Data Checking'!CW68="","",'Data Checking'!CW68)</f>
        <v/>
      </c>
      <c r="CJ68" t="str">
        <f>IF('Data Checking'!CY68="","",'Data Checking'!CY68)</f>
        <v/>
      </c>
      <c r="CK68" t="str">
        <f>IF('Data Checking'!DA68="","",'Data Checking'!DA68)</f>
        <v/>
      </c>
      <c r="CL68" t="str">
        <f>IF('Data Checking'!DC68="","",'Data Checking'!DC68)</f>
        <v/>
      </c>
      <c r="CM68" t="str">
        <f>IF('Data Checking'!DE68="","",'Data Checking'!DE68)</f>
        <v/>
      </c>
      <c r="CN68" t="str">
        <f>IF('Data Checking'!DG68="","",'Data Checking'!DG68)</f>
        <v/>
      </c>
      <c r="CO68" t="str">
        <f>IF('Data Checking'!DI68="","",'Data Checking'!DI68)</f>
        <v/>
      </c>
      <c r="CP68" t="str">
        <f>IF('Data Checking'!DK68="","",'Data Checking'!DK68)</f>
        <v/>
      </c>
      <c r="CQ68" t="str">
        <f>IF('Data Checking'!DL68="","",'Data Checking'!DL68)</f>
        <v/>
      </c>
      <c r="CR68" t="str">
        <f>IF('Data Checking'!DM68="","",'Data Checking'!DM68)</f>
        <v/>
      </c>
      <c r="CS68" t="str">
        <f>IF('Data Checking'!DN68="","",'Data Checking'!DN68)</f>
        <v/>
      </c>
      <c r="CT68" t="str">
        <f>IF('Data Checking'!DO68="","",'Data Checking'!DO68)</f>
        <v/>
      </c>
      <c r="CU68" t="str">
        <f>IF('Data Checking'!DP68="","",'Data Checking'!DP68)</f>
        <v/>
      </c>
      <c r="CV68" t="str">
        <f>IF('Data Checking'!DQ68="","",'Data Checking'!DQ68)</f>
        <v/>
      </c>
      <c r="CW68" t="str">
        <f>IF('Data Checking'!DR68="","",'Data Checking'!DR68)</f>
        <v/>
      </c>
      <c r="CX68">
        <f>IF('Data Checking'!DS68="","",'Data Checking'!DS68)</f>
        <v>40</v>
      </c>
      <c r="CY68">
        <f>IF('Data Checking'!DT68="","",'Data Checking'!DT68)</f>
        <v>15</v>
      </c>
      <c r="CZ68">
        <f>IF('Data Checking'!DU68="","",'Data Checking'!DU68)</f>
        <v>7</v>
      </c>
      <c r="DA68">
        <f>IF('Data Checking'!DV68="","",'Data Checking'!DV68)</f>
        <v>5</v>
      </c>
      <c r="DB68">
        <f>IF('Data Checking'!DW68="","",'Data Checking'!DW68)</f>
        <v>2</v>
      </c>
      <c r="DC68">
        <f>IF('Data Checking'!DY68="","",'Data Checking'!DY68)</f>
        <v>3</v>
      </c>
      <c r="DD68">
        <f>IF('Data Checking'!EA68="","",'Data Checking'!EA68)</f>
        <v>4</v>
      </c>
      <c r="DE68">
        <f>IF('Data Checking'!EC68="","",'Data Checking'!EC68)</f>
        <v>2</v>
      </c>
      <c r="DF68">
        <f>IF('Data Checking'!EE68="","",'Data Checking'!EE68)</f>
        <v>1</v>
      </c>
      <c r="DG68">
        <f>IF('Data Checking'!EG68="","",'Data Checking'!EG68)</f>
        <v>3</v>
      </c>
      <c r="DH68">
        <f>IF('Data Checking'!EI68="","",'Data Checking'!EI68)</f>
        <v>6</v>
      </c>
      <c r="DI68">
        <f>IF('Data Checking'!EJ68="","",'Data Checking'!EJ68)</f>
        <v>5</v>
      </c>
      <c r="DJ68">
        <f>IF('Data Checking'!EK68="","",'Data Checking'!EK68)</f>
        <v>4</v>
      </c>
      <c r="DK68">
        <f>IF('Data Checking'!EL68="","",'Data Checking'!EL68)</f>
        <v>4</v>
      </c>
      <c r="DL68" t="str">
        <f>IF('Data Checking'!EM68="","",'Data Checking'!EM68)</f>
        <v/>
      </c>
      <c r="DM68" t="str">
        <f>IF('Data Checking'!EN68="","",'Data Checking'!EN68)</f>
        <v/>
      </c>
      <c r="DN68" t="str">
        <f>IF('Data Checking'!EO68="","",'Data Checking'!EO68)</f>
        <v>Non</v>
      </c>
      <c r="DO68" t="str">
        <f>IF('Data Checking'!EP68="","",'Data Checking'!EP68)</f>
        <v/>
      </c>
      <c r="DP68" t="str">
        <f>IF('Data Checking'!ER68="","",'Data Checking'!ER68)</f>
        <v/>
      </c>
      <c r="DQ68" t="str">
        <f>IF('Data Checking'!ES68="","",'Data Checking'!ES68)</f>
        <v/>
      </c>
      <c r="DR68" t="str">
        <f>IF('Data Checking'!ET68="","",'Data Checking'!ET68)</f>
        <v/>
      </c>
      <c r="DS68" t="str">
        <f>IF('Data Checking'!EU68="","",'Data Checking'!EU68)</f>
        <v/>
      </c>
      <c r="DT68" t="str">
        <f>IF('Data Checking'!EV68="","",'Data Checking'!EV68)</f>
        <v>Station de radio Conversation avec les autorités locales Appel téléphonique</v>
      </c>
      <c r="DU68">
        <f>IF('Data Checking'!EW68="","",'Data Checking'!EW68)</f>
        <v>1</v>
      </c>
      <c r="DV68">
        <f>IF('Data Checking'!EX68="","",'Data Checking'!EX68)</f>
        <v>0</v>
      </c>
      <c r="DW68">
        <f>IF('Data Checking'!EY68="","",'Data Checking'!EY68)</f>
        <v>0</v>
      </c>
      <c r="DX68">
        <f>IF('Data Checking'!EZ68="","",'Data Checking'!EZ68)</f>
        <v>0</v>
      </c>
      <c r="DY68">
        <f>IF('Data Checking'!FA68="","",'Data Checking'!FA68)</f>
        <v>0</v>
      </c>
      <c r="DZ68">
        <f>IF('Data Checking'!FB68="","",'Data Checking'!FB68)</f>
        <v>1</v>
      </c>
      <c r="EA68">
        <f>IF('Data Checking'!FC68="","",'Data Checking'!FC68)</f>
        <v>1</v>
      </c>
      <c r="EB68">
        <f>IF('Data Checking'!FD68="","",'Data Checking'!FD68)</f>
        <v>0</v>
      </c>
      <c r="EC68">
        <f>IF('Data Checking'!FE68="","",'Data Checking'!FE68)</f>
        <v>0</v>
      </c>
      <c r="ED68">
        <f>IF('Data Checking'!FF68="","",'Data Checking'!FF68)</f>
        <v>0</v>
      </c>
      <c r="EE68">
        <f>IF('Data Checking'!FG68="","",'Data Checking'!FG68)</f>
        <v>0</v>
      </c>
      <c r="EF68">
        <f>IF('Data Checking'!FH68="","",'Data Checking'!FH68)</f>
        <v>0</v>
      </c>
      <c r="EG68">
        <f>IF('Data Checking'!FI68="","",'Data Checking'!FI68)</f>
        <v>0</v>
      </c>
      <c r="EH68" t="str">
        <f>IF('Data Checking'!FJ68="","",'Data Checking'!FJ68)</f>
        <v/>
      </c>
      <c r="EI68" t="str">
        <f>IF('Data Checking'!FK68="","",'Data Checking'!FK68)</f>
        <v>Information sur la situation des membres de la famille vivant à l'extérieur de la zone (par exemple, déplacés)</v>
      </c>
      <c r="EJ68" t="str">
        <f>IF('Data Checking'!FL68="","",'Data Checking'!FL68)</f>
        <v/>
      </c>
      <c r="EK68" t="str">
        <f>IF('Data Checking'!FM68="","",'Data Checking'!FM68)</f>
        <v>Oui</v>
      </c>
      <c r="EL68" t="str">
        <f>IF('Data Checking'!FN68="","",'Data Checking'!FN68)</f>
        <v/>
      </c>
      <c r="EM68" t="str">
        <f>IF('Data Checking'!FO68="","",'Data Checking'!FO68)</f>
        <v>Oui</v>
      </c>
      <c r="EN68" t="str">
        <f>IF('Data Checking'!FP68="","",'Data Checking'!FP68)</f>
        <v/>
      </c>
      <c r="EO68" t="str">
        <f>IF('Data Checking'!FQ68="","",'Data Checking'!FQ68)</f>
        <v/>
      </c>
      <c r="EP68" t="str">
        <f>IF('Data Checking'!FR68="","",'Data Checking'!FR68)</f>
        <v/>
      </c>
      <c r="EQ68" t="str">
        <f>IF('Data Checking'!FS68="","",'Data Checking'!FS68)</f>
        <v>Kasala</v>
      </c>
      <c r="ER68">
        <f>IF('Data Checking'!FT68="","",'Data Checking'!FT68)</f>
        <v>4</v>
      </c>
      <c r="ES68" t="str">
        <f>IF('Data Checking'!FU68="","",'Data Checking'!FU68)</f>
        <v>Bien parlé</v>
      </c>
      <c r="ET68" t="str">
        <f>IF('Data Checking'!FV68="","",'Data Checking'!FV68)</f>
        <v>vWvJfH3sDSZM3uC5W82MGH</v>
      </c>
      <c r="EU68" t="str">
        <f>IF('Data Checking'!FW68="","",'Data Checking'!FW68)</f>
        <v>v89tPMrAjVHLSntiBQ22UJ</v>
      </c>
      <c r="EV68" t="str">
        <f>IF('Data Checking'!FX68="","",'Data Checking'!FX68)</f>
        <v>v5AfrSZTqajduwJVMoNG7f</v>
      </c>
      <c r="EW68" t="str">
        <f>IF('Data Checking'!FY68="","",'Data Checking'!FY68)</f>
        <v>vbptduBAghB4e4bMMgdQUc</v>
      </c>
      <c r="EX68" t="str">
        <f>IF('Data Checking'!FZ68="","",'Data Checking'!FZ68)</f>
        <v>vNycnGWUpYeb3KNNoHrkGX</v>
      </c>
      <c r="EY68" t="str">
        <f>IF('Data Checking'!GA68="","",'Data Checking'!GA68)</f>
        <v/>
      </c>
      <c r="EZ68">
        <f>IF('Data Checking'!GB68="","",'Data Checking'!GB68)</f>
        <v>384698006</v>
      </c>
      <c r="FA68" t="str">
        <f>IF('Data Checking'!GC68="","",'Data Checking'!GC68)</f>
        <v>f3fa016c-accf-4c05-8e7d-9c49f9aaff93</v>
      </c>
      <c r="FB68">
        <f>IF('Data Checking'!GD68="","",'Data Checking'!GD68)</f>
        <v>44945.423831018517</v>
      </c>
      <c r="FC68" t="str">
        <f>IF('Data Checking'!GE68="","",'Data Checking'!GE68)</f>
        <v/>
      </c>
      <c r="FD68" t="str">
        <f>IF('Data Checking'!GF68="","",'Data Checking'!GF68)</f>
        <v/>
      </c>
      <c r="FE68" t="str">
        <f>IF('Data Checking'!GG68="","",'Data Checking'!GG68)</f>
        <v>submitted_via_web</v>
      </c>
      <c r="FF68" t="str">
        <f>IF('Data Checking'!GH68="","",'Data Checking'!GH68)</f>
        <v>reach_rdc_hsm_enqueteur</v>
      </c>
      <c r="FG68" t="str">
        <f>IF('Data Checking'!GI68="","",'Data Checking'!GI68)</f>
        <v/>
      </c>
      <c r="FH68">
        <f>IF('Data Checking'!GJ68="","",'Data Checking'!GJ68)</f>
        <v>127</v>
      </c>
    </row>
    <row r="69" spans="1:164" x14ac:dyDescent="0.25">
      <c r="A69">
        <f>IF('Data Checking'!D69="","",'Data Checking'!D69)</f>
        <v>44945</v>
      </c>
      <c r="B69">
        <f>IF('Data Checking'!E69="","",'Data Checking'!E69)</f>
        <v>44945.417897094907</v>
      </c>
      <c r="C69">
        <f>IF('Data Checking'!F69="","",'Data Checking'!F69)</f>
        <v>44945.453640567132</v>
      </c>
      <c r="D69" t="str">
        <f>IF('Data Checking'!I69="","",'Data Checking'!I69)</f>
        <v>audit.csv</v>
      </c>
      <c r="E69" t="str">
        <f>IF('Data Checking'!J69="","",'Data Checking'!J69)</f>
        <v>https://kc.humanitarianresponse.info/media/original?media_file=reachrdcdata%2Fattachments%2F03786f7074524bcf85122757f5105ae7%2F174247db-97a4-4464-a24d-7a4fec43dc5f%2Faudit.csv</v>
      </c>
      <c r="F69" t="str">
        <f>IF('Data Checking'!K69="","",'Data Checking'!K69)</f>
        <v/>
      </c>
      <c r="G69" t="str">
        <f>IF('Data Checking'!L69="","",'Data Checking'!L69)</f>
        <v/>
      </c>
      <c r="H69" t="str">
        <f>IF('Data Checking'!M69="","",'Data Checking'!M69)</f>
        <v>ENU5</v>
      </c>
      <c r="I69" t="str">
        <f>IF('Data Checking'!N69="","",'Data Checking'!N69)</f>
        <v>Kalemie</v>
      </c>
      <c r="J69" t="str">
        <f>IF('Data Checking'!O69="","",'Data Checking'!O69)</f>
        <v>Décembre</v>
      </c>
      <c r="K69" t="str">
        <f>IF('Data Checking'!P69="","",'Data Checking'!P69)</f>
        <v>Entretien à distance (appel téléphonique)</v>
      </c>
      <c r="L69">
        <f>IF('Data Checking'!Q69="","",'Data Checking'!Q69)</f>
        <v>817401300</v>
      </c>
      <c r="M69">
        <f>IF('Data Checking'!R69="","",'Data Checking'!R69)</f>
        <v>817401300</v>
      </c>
      <c r="N69" t="str">
        <f>IF('Data Checking'!S69="","",'Data Checking'!S69)</f>
        <v>Oui</v>
      </c>
      <c r="O69" t="str">
        <f>IF('Data Checking'!U69="","",'Data Checking'!U69)</f>
        <v/>
      </c>
      <c r="P69" t="str">
        <f>IF('Data Checking'!V69="","",'Data Checking'!V69)</f>
        <v/>
      </c>
      <c r="Q69" t="str">
        <f>IF('Data Checking'!W69="","",'Data Checking'!W69)</f>
        <v/>
      </c>
      <c r="R69" t="str">
        <f>IF('Data Checking'!X69="","",'Data Checking'!X69)</f>
        <v>Oui</v>
      </c>
      <c r="S69" t="str">
        <f>IF('Data Checking'!Z69="","",'Data Checking'!Z69)</f>
        <v/>
      </c>
      <c r="T69" t="str">
        <f>IF('Data Checking'!AA69="","",'Data Checking'!AA69)</f>
        <v/>
      </c>
      <c r="U69" t="str">
        <f>IF('Data Checking'!AB69="","",'Data Checking'!AB69)</f>
        <v>Maintenant</v>
      </c>
      <c r="V69" t="str">
        <f>IF('Data Checking'!AD69="","",'Data Checking'!AD69)</f>
        <v/>
      </c>
      <c r="W69" t="str">
        <f>IF('Data Checking'!AE69="","",'Data Checking'!AE69)</f>
        <v>Kalume nyembo albert</v>
      </c>
      <c r="X69" t="str">
        <f>IF('Data Checking'!AF69="","",'Data Checking'!AF69)</f>
        <v>Homme</v>
      </c>
      <c r="Y69">
        <f>IF('Data Checking'!AG69="","",'Data Checking'!AG69)</f>
        <v>38</v>
      </c>
      <c r="Z69" t="str">
        <f>IF('Data Checking'!AH69="","",'Data Checking'!AH69)</f>
        <v>Commerçant</v>
      </c>
      <c r="AA69" t="str">
        <f>IF('Data Checking'!AI69="","",'Data Checking'!AI69)</f>
        <v/>
      </c>
      <c r="AB69" t="str">
        <f>IF('Data Checking'!AJ69="","",'Data Checking'!AJ69)</f>
        <v/>
      </c>
      <c r="AC69" t="str">
        <f>IF('Data Checking'!AK69="","",'Data Checking'!AK69)</f>
        <v/>
      </c>
      <c r="AD69" t="str">
        <f>IF('Data Checking'!AL69="","",'Data Checking'!AL69)</f>
        <v/>
      </c>
      <c r="AE69" t="str">
        <f>IF('Data Checking'!AM69="","",'Data Checking'!AM69)</f>
        <v/>
      </c>
      <c r="AF69" t="str">
        <f>IF('Data Checking'!AN69="","",'Data Checking'!AN69)</f>
        <v/>
      </c>
      <c r="AG69" t="str">
        <f>IF('Data Checking'!AO69="","",'Data Checking'!AO69)</f>
        <v/>
      </c>
      <c r="AH69" t="str">
        <f>IF('Data Checking'!AP69="","",'Data Checking'!AP69)</f>
        <v>Personne non déplacée (Autochtone)</v>
      </c>
      <c r="AI69" t="str">
        <f>IF('Data Checking'!AR69="","",'Data Checking'!AR69)</f>
        <v>Tanganyika</v>
      </c>
      <c r="AJ69" t="str">
        <f>IF('Data Checking'!AS69="","",'Data Checking'!AS69)</f>
        <v>Kalemie</v>
      </c>
      <c r="AK69" t="str">
        <f>IF('Data Checking'!AT69="","",'Data Checking'!AT69)</f>
        <v>Benze</v>
      </c>
      <c r="AL69" t="str">
        <f>IF('Data Checking'!AU69="","",'Data Checking'!AU69)</f>
        <v/>
      </c>
      <c r="AM69" t="str">
        <f>IF('Data Checking'!AV69="","",'Data Checking'!AV69)</f>
        <v>Benze</v>
      </c>
      <c r="AN69" t="str">
        <f>IF('Data Checking'!AW69="","",'Data Checking'!AW69)</f>
        <v/>
      </c>
      <c r="AO69" t="str">
        <f>IF('Data Checking'!AX69="","",'Data Checking'!AX69)</f>
        <v>Oui</v>
      </c>
      <c r="AP69" t="str">
        <f>IF('Data Checking'!AY69="","",'Data Checking'!AY69)</f>
        <v>Tanganyika</v>
      </c>
      <c r="AQ69" t="str">
        <f>IF('Data Checking'!AZ69="","",'Data Checking'!AZ69)</f>
        <v>Kalemie</v>
      </c>
      <c r="AR69" t="str">
        <f>IF('Data Checking'!BA69="","",'Data Checking'!BA69)</f>
        <v>Localité</v>
      </c>
      <c r="AS69" t="str">
        <f>IF('Data Checking'!BB69="","",'Data Checking'!BB69)</f>
        <v/>
      </c>
      <c r="AT69" t="str">
        <f>IF('Data Checking'!BC69="","",'Data Checking'!BC69)</f>
        <v/>
      </c>
      <c r="AU69" t="str">
        <f>IF('Data Checking'!BD69="","",'Data Checking'!BD69)</f>
        <v/>
      </c>
      <c r="AV69" t="str">
        <f>IF('Data Checking'!BE69="","",'Data Checking'!BE69)</f>
        <v>Benze</v>
      </c>
      <c r="AW69" t="str">
        <f>IF('Data Checking'!BF69="","",'Data Checking'!BF69)</f>
        <v/>
      </c>
      <c r="AX69" t="str">
        <f>IF('Data Checking'!BG69="","",'Data Checking'!BG69)</f>
        <v>Benze</v>
      </c>
      <c r="AY69" t="str">
        <f>IF('Data Checking'!BH69="","",'Data Checking'!BH69)</f>
        <v>Non</v>
      </c>
      <c r="AZ69" t="str">
        <f>IF('Data Checking'!BI69="","",'Data Checking'!BI69)</f>
        <v/>
      </c>
      <c r="BA69" t="str">
        <f>IF('Data Checking'!BJ69="","",'Data Checking'!BJ69)</f>
        <v>Oui</v>
      </c>
      <c r="BB69" t="str">
        <f>IF('Data Checking'!BK69="","",'Data Checking'!BK69)</f>
        <v>Oui</v>
      </c>
      <c r="BC69" t="str">
        <f>IF('Data Checking'!BL69="","",'Data Checking'!BL69)</f>
        <v/>
      </c>
      <c r="BD69" t="str">
        <f>IF('Data Checking'!BM69="","",'Data Checking'!BM69)</f>
        <v/>
      </c>
      <c r="BE69" t="str">
        <f>IF('Data Checking'!BN69="","",'Data Checking'!BN69)</f>
        <v/>
      </c>
      <c r="BF69" t="str">
        <f>IF('Data Checking'!BO69="","",'Data Checking'!BO69)</f>
        <v/>
      </c>
      <c r="BG69" t="str">
        <f>IF('Data Checking'!BP69="","",'Data Checking'!BP69)</f>
        <v/>
      </c>
      <c r="BH69" t="str">
        <f>IF('Data Checking'!BQ69="","",'Data Checking'!BQ69)</f>
        <v>Ne sait pas</v>
      </c>
      <c r="BI69" t="str">
        <f>IF('Data Checking'!BR69="","",'Data Checking'!BR69)</f>
        <v/>
      </c>
      <c r="BJ69" t="str">
        <f>IF('Data Checking'!BS69="","",'Data Checking'!BS69)</f>
        <v>Oui</v>
      </c>
      <c r="BK69" t="str">
        <f>IF('Data Checking'!BT69="","",'Data Checking'!BT69)</f>
        <v>Oui</v>
      </c>
      <c r="BL69" t="str">
        <f>IF('Data Checking'!BV69="","",'Data Checking'!BV69)</f>
        <v/>
      </c>
      <c r="BM69" t="str">
        <f>IF('Data Checking'!BW69="","",'Data Checking'!BW69)</f>
        <v/>
      </c>
      <c r="BN69" t="str">
        <f>IF('Data Checking'!BX69="","",'Data Checking'!BX69)</f>
        <v>Oui</v>
      </c>
      <c r="BO69" t="str">
        <f>IF('Data Checking'!BY69="","",'Data Checking'!BY69)</f>
        <v>Oui</v>
      </c>
      <c r="BP69" t="str">
        <f>IF('Data Checking'!BZ69="","",'Data Checking'!BZ69)</f>
        <v>Oui</v>
      </c>
      <c r="BQ69" t="str">
        <f>IF('Data Checking'!CA69="","",'Data Checking'!CA69)</f>
        <v>Non</v>
      </c>
      <c r="BR69" t="str">
        <f>IF('Data Checking'!CB69="","",'Data Checking'!CB69)</f>
        <v>Non</v>
      </c>
      <c r="BS69" t="str">
        <f>IF('Data Checking'!CC69="","",'Data Checking'!CC69)</f>
        <v/>
      </c>
      <c r="BT69" t="str">
        <f>IF('Data Checking'!CD69="","",'Data Checking'!CD69)</f>
        <v>Communauté hôte (=Autochtones)</v>
      </c>
      <c r="BU69" t="str">
        <f>IF('Data Checking'!CE69="","",'Data Checking'!CE69)</f>
        <v>3</v>
      </c>
      <c r="BV69" t="str">
        <f>IF('Data Checking'!CF69="","",'Data Checking'!CF69)</f>
        <v>Non</v>
      </c>
      <c r="BW69" t="str">
        <f>IF('Data Checking'!CG69="","",'Data Checking'!CG69)</f>
        <v/>
      </c>
      <c r="BX69" t="str">
        <f>IF('Data Checking'!CK69="","",'Data Checking'!CK69)</f>
        <v/>
      </c>
      <c r="BY69" t="str">
        <f>IF('Data Checking'!CL69="","",'Data Checking'!CL69)</f>
        <v/>
      </c>
      <c r="BZ69" t="str">
        <f>IF('Data Checking'!CM69="","",'Data Checking'!CM69)</f>
        <v/>
      </c>
      <c r="CA69" t="str">
        <f>IF('Data Checking'!CN69="","",'Data Checking'!CN69)</f>
        <v/>
      </c>
      <c r="CB69" t="str">
        <f>IF('Data Checking'!CO69="","",'Data Checking'!CO69)</f>
        <v/>
      </c>
      <c r="CC69" t="str">
        <f>IF('Data Checking'!CP69="","",'Data Checking'!CP69)</f>
        <v>0.6252643102804398</v>
      </c>
      <c r="CD69" t="str">
        <f>IF('Data Checking'!CQ69="","",'Data Checking'!CQ69)</f>
        <v/>
      </c>
      <c r="CE69" t="str">
        <f>IF('Data Checking'!CR69="","",'Data Checking'!CR69)</f>
        <v>1</v>
      </c>
      <c r="CF69" t="str">
        <f>IF('Data Checking'!CS69="","",'Data Checking'!CS69)</f>
        <v/>
      </c>
      <c r="CG69" t="str">
        <f>IF('Data Checking'!CT69="","",'Data Checking'!CT69)</f>
        <v/>
      </c>
      <c r="CH69" t="str">
        <f>IF('Data Checking'!CU69="","",'Data Checking'!CU69)</f>
        <v/>
      </c>
      <c r="CI69" t="str">
        <f>IF('Data Checking'!CW69="","",'Data Checking'!CW69)</f>
        <v/>
      </c>
      <c r="CJ69" t="str">
        <f>IF('Data Checking'!CY69="","",'Data Checking'!CY69)</f>
        <v/>
      </c>
      <c r="CK69" t="str">
        <f>IF('Data Checking'!DA69="","",'Data Checking'!DA69)</f>
        <v/>
      </c>
      <c r="CL69" t="str">
        <f>IF('Data Checking'!DC69="","",'Data Checking'!DC69)</f>
        <v/>
      </c>
      <c r="CM69" t="str">
        <f>IF('Data Checking'!DE69="","",'Data Checking'!DE69)</f>
        <v/>
      </c>
      <c r="CN69" t="str">
        <f>IF('Data Checking'!DG69="","",'Data Checking'!DG69)</f>
        <v/>
      </c>
      <c r="CO69" t="str">
        <f>IF('Data Checking'!DI69="","",'Data Checking'!DI69)</f>
        <v/>
      </c>
      <c r="CP69" t="str">
        <f>IF('Data Checking'!DK69="","",'Data Checking'!DK69)</f>
        <v/>
      </c>
      <c r="CQ69" t="str">
        <f>IF('Data Checking'!DL69="","",'Data Checking'!DL69)</f>
        <v/>
      </c>
      <c r="CR69" t="str">
        <f>IF('Data Checking'!DM69="","",'Data Checking'!DM69)</f>
        <v/>
      </c>
      <c r="CS69" t="str">
        <f>IF('Data Checking'!DN69="","",'Data Checking'!DN69)</f>
        <v/>
      </c>
      <c r="CT69" t="str">
        <f>IF('Data Checking'!DO69="","",'Data Checking'!DO69)</f>
        <v/>
      </c>
      <c r="CU69" t="str">
        <f>IF('Data Checking'!DP69="","",'Data Checking'!DP69)</f>
        <v/>
      </c>
      <c r="CV69" t="str">
        <f>IF('Data Checking'!DQ69="","",'Data Checking'!DQ69)</f>
        <v/>
      </c>
      <c r="CW69" t="str">
        <f>IF('Data Checking'!DR69="","",'Data Checking'!DR69)</f>
        <v/>
      </c>
      <c r="CX69">
        <f>IF('Data Checking'!DS69="","",'Data Checking'!DS69)</f>
        <v>120</v>
      </c>
      <c r="CY69">
        <f>IF('Data Checking'!DT69="","",'Data Checking'!DT69)</f>
        <v>30</v>
      </c>
      <c r="CZ69">
        <f>IF('Data Checking'!DU69="","",'Data Checking'!DU69)</f>
        <v>99</v>
      </c>
      <c r="DA69">
        <f>IF('Data Checking'!DV69="","",'Data Checking'!DV69)</f>
        <v>25</v>
      </c>
      <c r="DB69">
        <f>IF('Data Checking'!DW69="","",'Data Checking'!DW69)</f>
        <v>2</v>
      </c>
      <c r="DC69">
        <f>IF('Data Checking'!DY69="","",'Data Checking'!DY69)</f>
        <v>2</v>
      </c>
      <c r="DD69">
        <f>IF('Data Checking'!EA69="","",'Data Checking'!EA69)</f>
        <v>2</v>
      </c>
      <c r="DE69">
        <f>IF('Data Checking'!EC69="","",'Data Checking'!EC69)</f>
        <v>4</v>
      </c>
      <c r="DF69">
        <f>IF('Data Checking'!EE69="","",'Data Checking'!EE69)</f>
        <v>2</v>
      </c>
      <c r="DG69">
        <f>IF('Data Checking'!EG69="","",'Data Checking'!EG69)</f>
        <v>6</v>
      </c>
      <c r="DH69">
        <f>IF('Data Checking'!EI69="","",'Data Checking'!EI69)</f>
        <v>16</v>
      </c>
      <c r="DI69">
        <f>IF('Data Checking'!EJ69="","",'Data Checking'!EJ69)</f>
        <v>5</v>
      </c>
      <c r="DJ69">
        <f>IF('Data Checking'!EK69="","",'Data Checking'!EK69)</f>
        <v>10</v>
      </c>
      <c r="DK69">
        <f>IF('Data Checking'!EL69="","",'Data Checking'!EL69)</f>
        <v>50</v>
      </c>
      <c r="DL69" t="str">
        <f>IF('Data Checking'!EM69="","",'Data Checking'!EM69)</f>
        <v/>
      </c>
      <c r="DM69" t="str">
        <f>IF('Data Checking'!EN69="","",'Data Checking'!EN69)</f>
        <v/>
      </c>
      <c r="DN69" t="str">
        <f>IF('Data Checking'!EO69="","",'Data Checking'!EO69)</f>
        <v>Oui</v>
      </c>
      <c r="DO69">
        <f>IF('Data Checking'!EP69="","",'Data Checking'!EP69)</f>
        <v>3</v>
      </c>
      <c r="DP69">
        <f>IF('Data Checking'!ER69="","",'Data Checking'!ER69)</f>
        <v>3</v>
      </c>
      <c r="DQ69">
        <f>IF('Data Checking'!ES69="","",'Data Checking'!ES69)</f>
        <v>2</v>
      </c>
      <c r="DR69">
        <f>IF('Data Checking'!ET69="","",'Data Checking'!ET69)</f>
        <v>1</v>
      </c>
      <c r="DS69" t="str">
        <f>IF('Data Checking'!EU69="","",'Data Checking'!EU69)</f>
        <v/>
      </c>
      <c r="DT69" t="str">
        <f>IF('Data Checking'!EV69="","",'Data Checking'!EV69)</f>
        <v>Station de radio Appel téléphonique</v>
      </c>
      <c r="DU69">
        <f>IF('Data Checking'!EW69="","",'Data Checking'!EW69)</f>
        <v>1</v>
      </c>
      <c r="DV69">
        <f>IF('Data Checking'!EX69="","",'Data Checking'!EX69)</f>
        <v>0</v>
      </c>
      <c r="DW69">
        <f>IF('Data Checking'!EY69="","",'Data Checking'!EY69)</f>
        <v>0</v>
      </c>
      <c r="DX69">
        <f>IF('Data Checking'!EZ69="","",'Data Checking'!EZ69)</f>
        <v>0</v>
      </c>
      <c r="DY69">
        <f>IF('Data Checking'!FA69="","",'Data Checking'!FA69)</f>
        <v>0</v>
      </c>
      <c r="DZ69">
        <f>IF('Data Checking'!FB69="","",'Data Checking'!FB69)</f>
        <v>1</v>
      </c>
      <c r="EA69">
        <f>IF('Data Checking'!FC69="","",'Data Checking'!FC69)</f>
        <v>0</v>
      </c>
      <c r="EB69">
        <f>IF('Data Checking'!FD69="","",'Data Checking'!FD69)</f>
        <v>0</v>
      </c>
      <c r="EC69">
        <f>IF('Data Checking'!FE69="","",'Data Checking'!FE69)</f>
        <v>0</v>
      </c>
      <c r="ED69">
        <f>IF('Data Checking'!FF69="","",'Data Checking'!FF69)</f>
        <v>0</v>
      </c>
      <c r="EE69">
        <f>IF('Data Checking'!FG69="","",'Data Checking'!FG69)</f>
        <v>0</v>
      </c>
      <c r="EF69">
        <f>IF('Data Checking'!FH69="","",'Data Checking'!FH69)</f>
        <v>0</v>
      </c>
      <c r="EG69">
        <f>IF('Data Checking'!FI69="","",'Data Checking'!FI69)</f>
        <v>0</v>
      </c>
      <c r="EH69" t="str">
        <f>IF('Data Checking'!FJ69="","",'Data Checking'!FJ69)</f>
        <v/>
      </c>
      <c r="EI69" t="str">
        <f>IF('Data Checking'!FK69="","",'Data Checking'!FK69)</f>
        <v>Information sur l'accès à l'assistance humanitaire</v>
      </c>
      <c r="EJ69" t="str">
        <f>IF('Data Checking'!FL69="","",'Data Checking'!FL69)</f>
        <v/>
      </c>
      <c r="EK69" t="str">
        <f>IF('Data Checking'!FM69="","",'Data Checking'!FM69)</f>
        <v>Oui</v>
      </c>
      <c r="EL69" t="str">
        <f>IF('Data Checking'!FN69="","",'Data Checking'!FN69)</f>
        <v/>
      </c>
      <c r="EM69" t="str">
        <f>IF('Data Checking'!FO69="","",'Data Checking'!FO69)</f>
        <v>Oui</v>
      </c>
      <c r="EN69" t="str">
        <f>IF('Data Checking'!FP69="","",'Data Checking'!FP69)</f>
        <v/>
      </c>
      <c r="EO69" t="str">
        <f>IF('Data Checking'!FQ69="","",'Data Checking'!FQ69)</f>
        <v/>
      </c>
      <c r="EP69" t="str">
        <f>IF('Data Checking'!FR69="","",'Data Checking'!FR69)</f>
        <v/>
      </c>
      <c r="EQ69" t="str">
        <f>IF('Data Checking'!FS69="","",'Data Checking'!FS69)</f>
        <v>Benze</v>
      </c>
      <c r="ER69">
        <f>IF('Data Checking'!FT69="","",'Data Checking'!FT69)</f>
        <v>5</v>
      </c>
      <c r="ES69" t="str">
        <f>IF('Data Checking'!FU69="","",'Data Checking'!FU69)</f>
        <v>L'ic connais tres bien la situation de la localite</v>
      </c>
      <c r="ET69" t="str">
        <f>IF('Data Checking'!FV69="","",'Data Checking'!FV69)</f>
        <v>vWvJfH3sDSZM3uC5W82MGH</v>
      </c>
      <c r="EU69" t="str">
        <f>IF('Data Checking'!FW69="","",'Data Checking'!FW69)</f>
        <v>v89tPMrAjVHLSntiBQ22UJ</v>
      </c>
      <c r="EV69" t="str">
        <f>IF('Data Checking'!FX69="","",'Data Checking'!FX69)</f>
        <v>v5AfrSZTqajduwJVMoNG7f</v>
      </c>
      <c r="EW69" t="str">
        <f>IF('Data Checking'!FY69="","",'Data Checking'!FY69)</f>
        <v>vbptduBAghB4e4bMMgdQUc</v>
      </c>
      <c r="EX69" t="str">
        <f>IF('Data Checking'!FZ69="","",'Data Checking'!FZ69)</f>
        <v>vNycnGWUpYeb3KNNoHrkGX</v>
      </c>
      <c r="EY69" t="str">
        <f>IF('Data Checking'!GA69="","",'Data Checking'!GA69)</f>
        <v/>
      </c>
      <c r="EZ69">
        <f>IF('Data Checking'!GB69="","",'Data Checking'!GB69)</f>
        <v>384703455</v>
      </c>
      <c r="FA69" t="str">
        <f>IF('Data Checking'!GC69="","",'Data Checking'!GC69)</f>
        <v>174247db-97a4-4464-a24d-7a4fec43dc5f</v>
      </c>
      <c r="FB69">
        <f>IF('Data Checking'!GD69="","",'Data Checking'!GD69)</f>
        <v>44945.430625000001</v>
      </c>
      <c r="FC69" t="str">
        <f>IF('Data Checking'!GE69="","",'Data Checking'!GE69)</f>
        <v/>
      </c>
      <c r="FD69" t="str">
        <f>IF('Data Checking'!GF69="","",'Data Checking'!GF69)</f>
        <v/>
      </c>
      <c r="FE69" t="str">
        <f>IF('Data Checking'!GG69="","",'Data Checking'!GG69)</f>
        <v>submitted_via_web</v>
      </c>
      <c r="FF69" t="str">
        <f>IF('Data Checking'!GH69="","",'Data Checking'!GH69)</f>
        <v>reach_rdc_hsm_enqueteur</v>
      </c>
      <c r="FG69" t="str">
        <f>IF('Data Checking'!GI69="","",'Data Checking'!GI69)</f>
        <v/>
      </c>
      <c r="FH69">
        <f>IF('Data Checking'!GJ69="","",'Data Checking'!GJ69)</f>
        <v>128</v>
      </c>
    </row>
    <row r="70" spans="1:164" x14ac:dyDescent="0.25">
      <c r="A70">
        <f>IF('Data Checking'!D70="","",'Data Checking'!D70)</f>
        <v>44945</v>
      </c>
      <c r="B70">
        <f>IF('Data Checking'!E70="","",'Data Checking'!E70)</f>
        <v>44945.405133437504</v>
      </c>
      <c r="C70">
        <f>IF('Data Checking'!F70="","",'Data Checking'!F70)</f>
        <v>44945.435003506936</v>
      </c>
      <c r="D70" t="str">
        <f>IF('Data Checking'!I70="","",'Data Checking'!I70)</f>
        <v>audit.csv</v>
      </c>
      <c r="E70" t="str">
        <f>IF('Data Checking'!J70="","",'Data Checking'!J70)</f>
        <v>https://kc.humanitarianresponse.info/media/original?media_file=reachrdcdata%2Fattachments%2F03786f7074524bcf85122757f5105ae7%2F2b7cb8ad-47f3-4c27-aa6b-30587e4be186%2Faudit.csv</v>
      </c>
      <c r="F70" t="str">
        <f>IF('Data Checking'!K70="","",'Data Checking'!K70)</f>
        <v/>
      </c>
      <c r="G70" t="str">
        <f>IF('Data Checking'!L70="","",'Data Checking'!L70)</f>
        <v/>
      </c>
      <c r="H70" t="str">
        <f>IF('Data Checking'!M70="","",'Data Checking'!M70)</f>
        <v xml:space="preserve">ENU7 </v>
      </c>
      <c r="I70" t="str">
        <f>IF('Data Checking'!N70="","",'Data Checking'!N70)</f>
        <v>Kalemie</v>
      </c>
      <c r="J70" t="str">
        <f>IF('Data Checking'!O70="","",'Data Checking'!O70)</f>
        <v>Décembre</v>
      </c>
      <c r="K70" t="str">
        <f>IF('Data Checking'!P70="","",'Data Checking'!P70)</f>
        <v>Entretien à distance (appel téléphonique)</v>
      </c>
      <c r="L70">
        <f>IF('Data Checking'!Q70="","",'Data Checking'!Q70)</f>
        <v>812798643</v>
      </c>
      <c r="M70">
        <f>IF('Data Checking'!R70="","",'Data Checking'!R70)</f>
        <v>812798643</v>
      </c>
      <c r="N70" t="str">
        <f>IF('Data Checking'!S70="","",'Data Checking'!S70)</f>
        <v>Oui</v>
      </c>
      <c r="O70" t="str">
        <f>IF('Data Checking'!U70="","",'Data Checking'!U70)</f>
        <v/>
      </c>
      <c r="P70" t="str">
        <f>IF('Data Checking'!V70="","",'Data Checking'!V70)</f>
        <v/>
      </c>
      <c r="Q70" t="str">
        <f>IF('Data Checking'!W70="","",'Data Checking'!W70)</f>
        <v/>
      </c>
      <c r="R70" t="str">
        <f>IF('Data Checking'!X70="","",'Data Checking'!X70)</f>
        <v>Oui</v>
      </c>
      <c r="S70" t="str">
        <f>IF('Data Checking'!Z70="","",'Data Checking'!Z70)</f>
        <v/>
      </c>
      <c r="T70" t="str">
        <f>IF('Data Checking'!AA70="","",'Data Checking'!AA70)</f>
        <v/>
      </c>
      <c r="U70" t="str">
        <f>IF('Data Checking'!AB70="","",'Data Checking'!AB70)</f>
        <v>Maintenant</v>
      </c>
      <c r="V70" t="str">
        <f>IF('Data Checking'!AD70="","",'Data Checking'!AD70)</f>
        <v/>
      </c>
      <c r="W70" t="str">
        <f>IF('Data Checking'!AE70="","",'Data Checking'!AE70)</f>
        <v>Nyembo</v>
      </c>
      <c r="X70" t="str">
        <f>IF('Data Checking'!AF70="","",'Data Checking'!AF70)</f>
        <v>Homme</v>
      </c>
      <c r="Y70">
        <f>IF('Data Checking'!AG70="","",'Data Checking'!AG70)</f>
        <v>50</v>
      </c>
      <c r="Z70" t="str">
        <f>IF('Data Checking'!AH70="","",'Data Checking'!AH70)</f>
        <v>Autorité traditionnelle/chef communautaire</v>
      </c>
      <c r="AA70" t="str">
        <f>IF('Data Checking'!AI70="","",'Data Checking'!AI70)</f>
        <v/>
      </c>
      <c r="AB70" t="str">
        <f>IF('Data Checking'!AJ70="","",'Data Checking'!AJ70)</f>
        <v>Localité/village</v>
      </c>
      <c r="AC70" t="str">
        <f>IF('Data Checking'!AK70="","",'Data Checking'!AK70)</f>
        <v/>
      </c>
      <c r="AD70" t="str">
        <f>IF('Data Checking'!AL70="","",'Data Checking'!AL70)</f>
        <v/>
      </c>
      <c r="AE70" t="str">
        <f>IF('Data Checking'!AM70="","",'Data Checking'!AM70)</f>
        <v/>
      </c>
      <c r="AF70" t="str">
        <f>IF('Data Checking'!AN70="","",'Data Checking'!AN70)</f>
        <v/>
      </c>
      <c r="AG70" t="str">
        <f>IF('Data Checking'!AO70="","",'Data Checking'!AO70)</f>
        <v/>
      </c>
      <c r="AH70" t="str">
        <f>IF('Data Checking'!AP70="","",'Data Checking'!AP70)</f>
        <v>Personne non déplacée (Autochtone)</v>
      </c>
      <c r="AI70" t="str">
        <f>IF('Data Checking'!AR70="","",'Data Checking'!AR70)</f>
        <v>Tanganyika</v>
      </c>
      <c r="AJ70" t="str">
        <f>IF('Data Checking'!AS70="","",'Data Checking'!AS70)</f>
        <v>Nyunzu</v>
      </c>
      <c r="AK70" t="str">
        <f>IF('Data Checking'!AT70="","",'Data Checking'!AT70)</f>
        <v>Kabula</v>
      </c>
      <c r="AL70" t="str">
        <f>IF('Data Checking'!AU70="","",'Data Checking'!AU70)</f>
        <v/>
      </c>
      <c r="AM70" t="str">
        <f>IF('Data Checking'!AV70="","",'Data Checking'!AV70)</f>
        <v>Kabula</v>
      </c>
      <c r="AN70" t="str">
        <f>IF('Data Checking'!AW70="","",'Data Checking'!AW70)</f>
        <v/>
      </c>
      <c r="AO70" t="str">
        <f>IF('Data Checking'!AX70="","",'Data Checking'!AX70)</f>
        <v>Oui</v>
      </c>
      <c r="AP70" t="str">
        <f>IF('Data Checking'!AY70="","",'Data Checking'!AY70)</f>
        <v>Tanganyika</v>
      </c>
      <c r="AQ70" t="str">
        <f>IF('Data Checking'!AZ70="","",'Data Checking'!AZ70)</f>
        <v>Nyunzu</v>
      </c>
      <c r="AR70" t="str">
        <f>IF('Data Checking'!BA70="","",'Data Checking'!BA70)</f>
        <v>Localité</v>
      </c>
      <c r="AS70" t="str">
        <f>IF('Data Checking'!BB70="","",'Data Checking'!BB70)</f>
        <v/>
      </c>
      <c r="AT70" t="str">
        <f>IF('Data Checking'!BC70="","",'Data Checking'!BC70)</f>
        <v/>
      </c>
      <c r="AU70" t="str">
        <f>IF('Data Checking'!BD70="","",'Data Checking'!BD70)</f>
        <v/>
      </c>
      <c r="AV70" t="str">
        <f>IF('Data Checking'!BE70="","",'Data Checking'!BE70)</f>
        <v>Kabula</v>
      </c>
      <c r="AW70" t="str">
        <f>IF('Data Checking'!BF70="","",'Data Checking'!BF70)</f>
        <v/>
      </c>
      <c r="AX70" t="str">
        <f>IF('Data Checking'!BG70="","",'Data Checking'!BG70)</f>
        <v>Kabula</v>
      </c>
      <c r="AY70" t="str">
        <f>IF('Data Checking'!BH70="","",'Data Checking'!BH70)</f>
        <v>Non</v>
      </c>
      <c r="AZ70" t="str">
        <f>IF('Data Checking'!BI70="","",'Data Checking'!BI70)</f>
        <v/>
      </c>
      <c r="BA70" t="str">
        <f>IF('Data Checking'!BJ70="","",'Data Checking'!BJ70)</f>
        <v>Oui</v>
      </c>
      <c r="BB70" t="str">
        <f>IF('Data Checking'!BK70="","",'Data Checking'!BK70)</f>
        <v>Oui</v>
      </c>
      <c r="BC70" t="str">
        <f>IF('Data Checking'!BL70="","",'Data Checking'!BL70)</f>
        <v/>
      </c>
      <c r="BD70" t="str">
        <f>IF('Data Checking'!BM70="","",'Data Checking'!BM70)</f>
        <v/>
      </c>
      <c r="BE70" t="str">
        <f>IF('Data Checking'!BN70="","",'Data Checking'!BN70)</f>
        <v/>
      </c>
      <c r="BF70" t="str">
        <f>IF('Data Checking'!BO70="","",'Data Checking'!BO70)</f>
        <v/>
      </c>
      <c r="BG70" t="str">
        <f>IF('Data Checking'!BP70="","",'Data Checking'!BP70)</f>
        <v/>
      </c>
      <c r="BH70" t="str">
        <f>IF('Data Checking'!BQ70="","",'Data Checking'!BQ70)</f>
        <v>Autre (Spécifier)</v>
      </c>
      <c r="BI70" t="str">
        <f>IF('Data Checking'!BR70="","",'Data Checking'!BR70)</f>
        <v>Nyembo</v>
      </c>
      <c r="BJ70" t="str">
        <f>IF('Data Checking'!BS70="","",'Data Checking'!BS70)</f>
        <v>Oui</v>
      </c>
      <c r="BK70" t="str">
        <f>IF('Data Checking'!BT70="","",'Data Checking'!BT70)</f>
        <v>Oui</v>
      </c>
      <c r="BL70" t="str">
        <f>IF('Data Checking'!BV70="","",'Data Checking'!BV70)</f>
        <v/>
      </c>
      <c r="BM70" t="str">
        <f>IF('Data Checking'!BW70="","",'Data Checking'!BW70)</f>
        <v/>
      </c>
      <c r="BN70" t="str">
        <f>IF('Data Checking'!BX70="","",'Data Checking'!BX70)</f>
        <v>Oui</v>
      </c>
      <c r="BO70" t="str">
        <f>IF('Data Checking'!BY70="","",'Data Checking'!BY70)</f>
        <v>Non</v>
      </c>
      <c r="BP70" t="str">
        <f>IF('Data Checking'!BZ70="","",'Data Checking'!BZ70)</f>
        <v>Oui</v>
      </c>
      <c r="BQ70" t="str">
        <f>IF('Data Checking'!CA70="","",'Data Checking'!CA70)</f>
        <v>Non</v>
      </c>
      <c r="BR70" t="str">
        <f>IF('Data Checking'!CB70="","",'Data Checking'!CB70)</f>
        <v>Non</v>
      </c>
      <c r="BS70" t="str">
        <f>IF('Data Checking'!CC70="","",'Data Checking'!CC70)</f>
        <v/>
      </c>
      <c r="BT70" t="str">
        <f>IF('Data Checking'!CD70="","",'Data Checking'!CD70)</f>
        <v>Communauté hôte (=Autochtones)</v>
      </c>
      <c r="BU70" t="str">
        <f>IF('Data Checking'!CE70="","",'Data Checking'!CE70)</f>
        <v>2</v>
      </c>
      <c r="BV70" t="str">
        <f>IF('Data Checking'!CF70="","",'Data Checking'!CF70)</f>
        <v>Oui</v>
      </c>
      <c r="BW70" t="str">
        <f>IF('Data Checking'!CG70="","",'Data Checking'!CG70)</f>
        <v>Communauté hôte (=Autochtones)</v>
      </c>
      <c r="BX70">
        <f>IF('Data Checking'!CK70="","",'Data Checking'!CK70)</f>
        <v>1</v>
      </c>
      <c r="BY70">
        <f>IF('Data Checking'!CL70="","",'Data Checking'!CL70)</f>
        <v>0</v>
      </c>
      <c r="BZ70">
        <f>IF('Data Checking'!CM70="","",'Data Checking'!CM70)</f>
        <v>0</v>
      </c>
      <c r="CA70">
        <f>IF('Data Checking'!CN70="","",'Data Checking'!CN70)</f>
        <v>0</v>
      </c>
      <c r="CB70">
        <f>IF('Data Checking'!CO70="","",'Data Checking'!CO70)</f>
        <v>0</v>
      </c>
      <c r="CC70" t="str">
        <f>IF('Data Checking'!CP70="","",'Data Checking'!CP70)</f>
        <v>0.3178829983081557</v>
      </c>
      <c r="CD70" t="str">
        <f>IF('Data Checking'!CQ70="","",'Data Checking'!CQ70)</f>
        <v/>
      </c>
      <c r="CE70" t="str">
        <f>IF('Data Checking'!CR70="","",'Data Checking'!CR70)</f>
        <v>1</v>
      </c>
      <c r="CF70" t="str">
        <f>IF('Data Checking'!CS70="","",'Data Checking'!CS70)</f>
        <v/>
      </c>
      <c r="CG70" t="str">
        <f>IF('Data Checking'!CT70="","",'Data Checking'!CT70)</f>
        <v/>
      </c>
      <c r="CH70">
        <f>IF('Data Checking'!CU70="","",'Data Checking'!CU70)</f>
        <v>1</v>
      </c>
      <c r="CI70">
        <f>IF('Data Checking'!CW70="","",'Data Checking'!CW70)</f>
        <v>1</v>
      </c>
      <c r="CJ70">
        <f>IF('Data Checking'!CY70="","",'Data Checking'!CY70)</f>
        <v>0</v>
      </c>
      <c r="CK70">
        <f>IF('Data Checking'!DA70="","",'Data Checking'!DA70)</f>
        <v>1</v>
      </c>
      <c r="CL70">
        <f>IF('Data Checking'!DC70="","",'Data Checking'!DC70)</f>
        <v>0</v>
      </c>
      <c r="CM70">
        <f>IF('Data Checking'!DE70="","",'Data Checking'!DE70)</f>
        <v>0</v>
      </c>
      <c r="CN70">
        <f>IF('Data Checking'!DG70="","",'Data Checking'!DG70)</f>
        <v>4</v>
      </c>
      <c r="CO70">
        <f>IF('Data Checking'!DI70="","",'Data Checking'!DI70)</f>
        <v>0</v>
      </c>
      <c r="CP70">
        <f>IF('Data Checking'!DK70="","",'Data Checking'!DK70)</f>
        <v>8</v>
      </c>
      <c r="CQ70">
        <f>IF('Data Checking'!DL70="","",'Data Checking'!DL70)</f>
        <v>3</v>
      </c>
      <c r="CR70">
        <f>IF('Data Checking'!DM70="","",'Data Checking'!DM70)</f>
        <v>7</v>
      </c>
      <c r="CS70">
        <f>IF('Data Checking'!DN70="","",'Data Checking'!DN70)</f>
        <v>10</v>
      </c>
      <c r="CT70">
        <f>IF('Data Checking'!DO70="","",'Data Checking'!DO70)</f>
        <v>5</v>
      </c>
      <c r="CU70">
        <f>IF('Data Checking'!DP70="","",'Data Checking'!DP70)</f>
        <v>7</v>
      </c>
      <c r="CV70" t="str">
        <f>IF('Data Checking'!DQ70="","",'Data Checking'!DQ70)</f>
        <v/>
      </c>
      <c r="CW70" t="str">
        <f>IF('Data Checking'!DR70="","",'Data Checking'!DR70)</f>
        <v/>
      </c>
      <c r="CX70" t="str">
        <f>IF('Data Checking'!DS70="","",'Data Checking'!DS70)</f>
        <v/>
      </c>
      <c r="CY70" t="str">
        <f>IF('Data Checking'!DT70="","",'Data Checking'!DT70)</f>
        <v/>
      </c>
      <c r="CZ70" t="str">
        <f>IF('Data Checking'!DU70="","",'Data Checking'!DU70)</f>
        <v/>
      </c>
      <c r="DA70" t="str">
        <f>IF('Data Checking'!DV70="","",'Data Checking'!DV70)</f>
        <v/>
      </c>
      <c r="DB70" t="str">
        <f>IF('Data Checking'!DW70="","",'Data Checking'!DW70)</f>
        <v/>
      </c>
      <c r="DC70" t="str">
        <f>IF('Data Checking'!DY70="","",'Data Checking'!DY70)</f>
        <v/>
      </c>
      <c r="DD70" t="str">
        <f>IF('Data Checking'!EA70="","",'Data Checking'!EA70)</f>
        <v/>
      </c>
      <c r="DE70" t="str">
        <f>IF('Data Checking'!EC70="","",'Data Checking'!EC70)</f>
        <v/>
      </c>
      <c r="DF70" t="str">
        <f>IF('Data Checking'!EE70="","",'Data Checking'!EE70)</f>
        <v/>
      </c>
      <c r="DG70" t="str">
        <f>IF('Data Checking'!EG70="","",'Data Checking'!EG70)</f>
        <v/>
      </c>
      <c r="DH70" t="str">
        <f>IF('Data Checking'!EI70="","",'Data Checking'!EI70)</f>
        <v/>
      </c>
      <c r="DI70" t="str">
        <f>IF('Data Checking'!EJ70="","",'Data Checking'!EJ70)</f>
        <v/>
      </c>
      <c r="DJ70" t="str">
        <f>IF('Data Checking'!EK70="","",'Data Checking'!EK70)</f>
        <v/>
      </c>
      <c r="DK70" t="str">
        <f>IF('Data Checking'!EL70="","",'Data Checking'!EL70)</f>
        <v/>
      </c>
      <c r="DL70" t="str">
        <f>IF('Data Checking'!EM70="","",'Data Checking'!EM70)</f>
        <v/>
      </c>
      <c r="DM70" t="str">
        <f>IF('Data Checking'!EN70="","",'Data Checking'!EN70)</f>
        <v/>
      </c>
      <c r="DN70" t="str">
        <f>IF('Data Checking'!EO70="","",'Data Checking'!EO70)</f>
        <v>Non</v>
      </c>
      <c r="DO70" t="str">
        <f>IF('Data Checking'!EP70="","",'Data Checking'!EP70)</f>
        <v/>
      </c>
      <c r="DP70" t="str">
        <f>IF('Data Checking'!ER70="","",'Data Checking'!ER70)</f>
        <v/>
      </c>
      <c r="DQ70" t="str">
        <f>IF('Data Checking'!ES70="","",'Data Checking'!ES70)</f>
        <v/>
      </c>
      <c r="DR70" t="str">
        <f>IF('Data Checking'!ET70="","",'Data Checking'!ET70)</f>
        <v/>
      </c>
      <c r="DS70" t="str">
        <f>IF('Data Checking'!EU70="","",'Data Checking'!EU70)</f>
        <v/>
      </c>
      <c r="DT70" t="str">
        <f>IF('Data Checking'!EV70="","",'Data Checking'!EV70)</f>
        <v>Station de radio</v>
      </c>
      <c r="DU70">
        <f>IF('Data Checking'!EW70="","",'Data Checking'!EW70)</f>
        <v>1</v>
      </c>
      <c r="DV70">
        <f>IF('Data Checking'!EX70="","",'Data Checking'!EX70)</f>
        <v>0</v>
      </c>
      <c r="DW70">
        <f>IF('Data Checking'!EY70="","",'Data Checking'!EY70)</f>
        <v>0</v>
      </c>
      <c r="DX70">
        <f>IF('Data Checking'!EZ70="","",'Data Checking'!EZ70)</f>
        <v>0</v>
      </c>
      <c r="DY70">
        <f>IF('Data Checking'!FA70="","",'Data Checking'!FA70)</f>
        <v>0</v>
      </c>
      <c r="DZ70">
        <f>IF('Data Checking'!FB70="","",'Data Checking'!FB70)</f>
        <v>0</v>
      </c>
      <c r="EA70">
        <f>IF('Data Checking'!FC70="","",'Data Checking'!FC70)</f>
        <v>0</v>
      </c>
      <c r="EB70">
        <f>IF('Data Checking'!FD70="","",'Data Checking'!FD70)</f>
        <v>0</v>
      </c>
      <c r="EC70">
        <f>IF('Data Checking'!FE70="","",'Data Checking'!FE70)</f>
        <v>0</v>
      </c>
      <c r="ED70">
        <f>IF('Data Checking'!FF70="","",'Data Checking'!FF70)</f>
        <v>0</v>
      </c>
      <c r="EE70">
        <f>IF('Data Checking'!FG70="","",'Data Checking'!FG70)</f>
        <v>0</v>
      </c>
      <c r="EF70">
        <f>IF('Data Checking'!FH70="","",'Data Checking'!FH70)</f>
        <v>0</v>
      </c>
      <c r="EG70">
        <f>IF('Data Checking'!FI70="","",'Data Checking'!FI70)</f>
        <v>0</v>
      </c>
      <c r="EH70" t="str">
        <f>IF('Data Checking'!FJ70="","",'Data Checking'!FJ70)</f>
        <v/>
      </c>
      <c r="EI70" t="str">
        <f>IF('Data Checking'!FK70="","",'Data Checking'!FK70)</f>
        <v>Information sur le contexte sécuritaire</v>
      </c>
      <c r="EJ70" t="str">
        <f>IF('Data Checking'!FL70="","",'Data Checking'!FL70)</f>
        <v/>
      </c>
      <c r="EK70" t="str">
        <f>IF('Data Checking'!FM70="","",'Data Checking'!FM70)</f>
        <v>Oui</v>
      </c>
      <c r="EL70" t="str">
        <f>IF('Data Checking'!FN70="","",'Data Checking'!FN70)</f>
        <v/>
      </c>
      <c r="EM70" t="str">
        <f>IF('Data Checking'!FO70="","",'Data Checking'!FO70)</f>
        <v>Oui</v>
      </c>
      <c r="EN70" t="str">
        <f>IF('Data Checking'!FP70="","",'Data Checking'!FP70)</f>
        <v/>
      </c>
      <c r="EO70" t="str">
        <f>IF('Data Checking'!FQ70="","",'Data Checking'!FQ70)</f>
        <v/>
      </c>
      <c r="EP70" t="str">
        <f>IF('Data Checking'!FR70="","",'Data Checking'!FR70)</f>
        <v/>
      </c>
      <c r="EQ70" t="str">
        <f>IF('Data Checking'!FS70="","",'Data Checking'!FS70)</f>
        <v>Kabula</v>
      </c>
      <c r="ER70">
        <f>IF('Data Checking'!FT70="","",'Data Checking'!FT70)</f>
        <v>4</v>
      </c>
      <c r="ES70" t="str">
        <f>IF('Data Checking'!FU70="","",'Data Checking'!FU70)</f>
        <v xml:space="preserve">L'ic comprends  bien  la situation de la localité </v>
      </c>
      <c r="ET70" t="str">
        <f>IF('Data Checking'!FV70="","",'Data Checking'!FV70)</f>
        <v>vWvJfH3sDSZM3uC5W82MGH</v>
      </c>
      <c r="EU70" t="str">
        <f>IF('Data Checking'!FW70="","",'Data Checking'!FW70)</f>
        <v>v89tPMrAjVHLSntiBQ22UJ</v>
      </c>
      <c r="EV70" t="str">
        <f>IF('Data Checking'!FX70="","",'Data Checking'!FX70)</f>
        <v>v5AfrSZTqajduwJVMoNG7f</v>
      </c>
      <c r="EW70" t="str">
        <f>IF('Data Checking'!FY70="","",'Data Checking'!FY70)</f>
        <v>vbptduBAghB4e4bMMgdQUc</v>
      </c>
      <c r="EX70" t="str">
        <f>IF('Data Checking'!FZ70="","",'Data Checking'!FZ70)</f>
        <v>vNycnGWUpYeb3KNNoHrkGX</v>
      </c>
      <c r="EY70" t="str">
        <f>IF('Data Checking'!GA70="","",'Data Checking'!GA70)</f>
        <v/>
      </c>
      <c r="EZ70">
        <f>IF('Data Checking'!GB70="","",'Data Checking'!GB70)</f>
        <v>384703859</v>
      </c>
      <c r="FA70" t="str">
        <f>IF('Data Checking'!GC70="","",'Data Checking'!GC70)</f>
        <v>2b7cb8ad-47f3-4c27-aa6b-30587e4be186</v>
      </c>
      <c r="FB70">
        <f>IF('Data Checking'!GD70="","",'Data Checking'!GD70)</f>
        <v>44945.431087962963</v>
      </c>
      <c r="FC70" t="str">
        <f>IF('Data Checking'!GE70="","",'Data Checking'!GE70)</f>
        <v/>
      </c>
      <c r="FD70" t="str">
        <f>IF('Data Checking'!GF70="","",'Data Checking'!GF70)</f>
        <v/>
      </c>
      <c r="FE70" t="str">
        <f>IF('Data Checking'!GG70="","",'Data Checking'!GG70)</f>
        <v>submitted_via_web</v>
      </c>
      <c r="FF70" t="str">
        <f>IF('Data Checking'!GH70="","",'Data Checking'!GH70)</f>
        <v>reach_rdc_hsm_enqueteur</v>
      </c>
      <c r="FG70" t="str">
        <f>IF('Data Checking'!GI70="","",'Data Checking'!GI70)</f>
        <v/>
      </c>
      <c r="FH70">
        <f>IF('Data Checking'!GJ70="","",'Data Checking'!GJ70)</f>
        <v>129</v>
      </c>
    </row>
    <row r="71" spans="1:164" x14ac:dyDescent="0.25">
      <c r="A71">
        <f>IF('Data Checking'!D71="","",'Data Checking'!D71)</f>
        <v>44945</v>
      </c>
      <c r="B71">
        <f>IF('Data Checking'!E71="","",'Data Checking'!E71)</f>
        <v>44945.435056203707</v>
      </c>
      <c r="C71">
        <f>IF('Data Checking'!F71="","",'Data Checking'!F71)</f>
        <v>44945.467128368058</v>
      </c>
      <c r="D71" t="str">
        <f>IF('Data Checking'!I71="","",'Data Checking'!I71)</f>
        <v>audit.csv</v>
      </c>
      <c r="E71" t="str">
        <f>IF('Data Checking'!J71="","",'Data Checking'!J71)</f>
        <v>https://kc.humanitarianresponse.info/media/original?media_file=reachrdcdata%2Fattachments%2F03786f7074524bcf85122757f5105ae7%2F68ad1593-e32c-425a-b29c-14b816ef7ae4%2Faudit.csv</v>
      </c>
      <c r="F71" t="str">
        <f>IF('Data Checking'!K71="","",'Data Checking'!K71)</f>
        <v/>
      </c>
      <c r="G71" t="str">
        <f>IF('Data Checking'!L71="","",'Data Checking'!L71)</f>
        <v/>
      </c>
      <c r="H71" t="str">
        <f>IF('Data Checking'!M71="","",'Data Checking'!M71)</f>
        <v xml:space="preserve">ENU7 </v>
      </c>
      <c r="I71" t="str">
        <f>IF('Data Checking'!N71="","",'Data Checking'!N71)</f>
        <v>Kalemie</v>
      </c>
      <c r="J71" t="str">
        <f>IF('Data Checking'!O71="","",'Data Checking'!O71)</f>
        <v>Décembre</v>
      </c>
      <c r="K71" t="str">
        <f>IF('Data Checking'!P71="","",'Data Checking'!P71)</f>
        <v>Entretien à distance (appel téléphonique)</v>
      </c>
      <c r="L71">
        <f>IF('Data Checking'!Q71="","",'Data Checking'!Q71)</f>
        <v>825034274</v>
      </c>
      <c r="M71">
        <f>IF('Data Checking'!R71="","",'Data Checking'!R71)</f>
        <v>825034274</v>
      </c>
      <c r="N71" t="str">
        <f>IF('Data Checking'!S71="","",'Data Checking'!S71)</f>
        <v>Oui</v>
      </c>
      <c r="O71" t="str">
        <f>IF('Data Checking'!U71="","",'Data Checking'!U71)</f>
        <v/>
      </c>
      <c r="P71" t="str">
        <f>IF('Data Checking'!V71="","",'Data Checking'!V71)</f>
        <v/>
      </c>
      <c r="Q71" t="str">
        <f>IF('Data Checking'!W71="","",'Data Checking'!W71)</f>
        <v/>
      </c>
      <c r="R71" t="str">
        <f>IF('Data Checking'!X71="","",'Data Checking'!X71)</f>
        <v>Oui</v>
      </c>
      <c r="S71" t="str">
        <f>IF('Data Checking'!Z71="","",'Data Checking'!Z71)</f>
        <v/>
      </c>
      <c r="T71" t="str">
        <f>IF('Data Checking'!AA71="","",'Data Checking'!AA71)</f>
        <v/>
      </c>
      <c r="U71" t="str">
        <f>IF('Data Checking'!AB71="","",'Data Checking'!AB71)</f>
        <v>Maintenant</v>
      </c>
      <c r="V71" t="str">
        <f>IF('Data Checking'!AD71="","",'Data Checking'!AD71)</f>
        <v/>
      </c>
      <c r="W71" t="str">
        <f>IF('Data Checking'!AE71="","",'Data Checking'!AE71)</f>
        <v>Ashuka bushiri</v>
      </c>
      <c r="X71" t="str">
        <f>IF('Data Checking'!AF71="","",'Data Checking'!AF71)</f>
        <v>Homme</v>
      </c>
      <c r="Y71">
        <f>IF('Data Checking'!AG71="","",'Data Checking'!AG71)</f>
        <v>45</v>
      </c>
      <c r="Z71" t="str">
        <f>IF('Data Checking'!AH71="","",'Data Checking'!AH71)</f>
        <v>Agriculteur</v>
      </c>
      <c r="AA71" t="str">
        <f>IF('Data Checking'!AI71="","",'Data Checking'!AI71)</f>
        <v/>
      </c>
      <c r="AB71" t="str">
        <f>IF('Data Checking'!AJ71="","",'Data Checking'!AJ71)</f>
        <v/>
      </c>
      <c r="AC71" t="str">
        <f>IF('Data Checking'!AK71="","",'Data Checking'!AK71)</f>
        <v/>
      </c>
      <c r="AD71" t="str">
        <f>IF('Data Checking'!AL71="","",'Data Checking'!AL71)</f>
        <v/>
      </c>
      <c r="AE71" t="str">
        <f>IF('Data Checking'!AM71="","",'Data Checking'!AM71)</f>
        <v/>
      </c>
      <c r="AF71" t="str">
        <f>IF('Data Checking'!AN71="","",'Data Checking'!AN71)</f>
        <v/>
      </c>
      <c r="AG71" t="str">
        <f>IF('Data Checking'!AO71="","",'Data Checking'!AO71)</f>
        <v/>
      </c>
      <c r="AH71" t="str">
        <f>IF('Data Checking'!AP71="","",'Data Checking'!AP71)</f>
        <v>Personne non déplacée (Autochtone)</v>
      </c>
      <c r="AI71" t="str">
        <f>IF('Data Checking'!AR71="","",'Data Checking'!AR71)</f>
        <v>Tanganyika</v>
      </c>
      <c r="AJ71" t="str">
        <f>IF('Data Checking'!AS71="","",'Data Checking'!AS71)</f>
        <v>Nyemba</v>
      </c>
      <c r="AK71" t="str">
        <f>IF('Data Checking'!AT71="","",'Data Checking'!AT71)</f>
        <v>Kakinga</v>
      </c>
      <c r="AL71" t="str">
        <f>IF('Data Checking'!AU71="","",'Data Checking'!AU71)</f>
        <v/>
      </c>
      <c r="AM71" t="str">
        <f>IF('Data Checking'!AV71="","",'Data Checking'!AV71)</f>
        <v>Kakinga</v>
      </c>
      <c r="AN71" t="str">
        <f>IF('Data Checking'!AW71="","",'Data Checking'!AW71)</f>
        <v/>
      </c>
      <c r="AO71" t="str">
        <f>IF('Data Checking'!AX71="","",'Data Checking'!AX71)</f>
        <v>Oui</v>
      </c>
      <c r="AP71" t="str">
        <f>IF('Data Checking'!AY71="","",'Data Checking'!AY71)</f>
        <v>Tanganyika</v>
      </c>
      <c r="AQ71" t="str">
        <f>IF('Data Checking'!AZ71="","",'Data Checking'!AZ71)</f>
        <v>Nyemba</v>
      </c>
      <c r="AR71" t="str">
        <f>IF('Data Checking'!BA71="","",'Data Checking'!BA71)</f>
        <v>Localité</v>
      </c>
      <c r="AS71" t="str">
        <f>IF('Data Checking'!BB71="","",'Data Checking'!BB71)</f>
        <v/>
      </c>
      <c r="AT71" t="str">
        <f>IF('Data Checking'!BC71="","",'Data Checking'!BC71)</f>
        <v/>
      </c>
      <c r="AU71" t="str">
        <f>IF('Data Checking'!BD71="","",'Data Checking'!BD71)</f>
        <v/>
      </c>
      <c r="AV71" t="str">
        <f>IF('Data Checking'!BE71="","",'Data Checking'!BE71)</f>
        <v>Kakinga</v>
      </c>
      <c r="AW71" t="str">
        <f>IF('Data Checking'!BF71="","",'Data Checking'!BF71)</f>
        <v/>
      </c>
      <c r="AX71" t="str">
        <f>IF('Data Checking'!BG71="","",'Data Checking'!BG71)</f>
        <v>Kakinga</v>
      </c>
      <c r="AY71" t="str">
        <f>IF('Data Checking'!BH71="","",'Data Checking'!BH71)</f>
        <v>Non</v>
      </c>
      <c r="AZ71" t="str">
        <f>IF('Data Checking'!BI71="","",'Data Checking'!BI71)</f>
        <v/>
      </c>
      <c r="BA71" t="str">
        <f>IF('Data Checking'!BJ71="","",'Data Checking'!BJ71)</f>
        <v>Oui</v>
      </c>
      <c r="BB71" t="str">
        <f>IF('Data Checking'!BK71="","",'Data Checking'!BK71)</f>
        <v>Oui</v>
      </c>
      <c r="BC71" t="str">
        <f>IF('Data Checking'!BL71="","",'Data Checking'!BL71)</f>
        <v/>
      </c>
      <c r="BD71" t="str">
        <f>IF('Data Checking'!BM71="","",'Data Checking'!BM71)</f>
        <v/>
      </c>
      <c r="BE71" t="str">
        <f>IF('Data Checking'!BN71="","",'Data Checking'!BN71)</f>
        <v/>
      </c>
      <c r="BF71" t="str">
        <f>IF('Data Checking'!BO71="","",'Data Checking'!BO71)</f>
        <v/>
      </c>
      <c r="BG71" t="str">
        <f>IF('Data Checking'!BP71="","",'Data Checking'!BP71)</f>
        <v/>
      </c>
      <c r="BH71" t="str">
        <f>IF('Data Checking'!BQ71="","",'Data Checking'!BQ71)</f>
        <v>Autre (Spécifier)</v>
      </c>
      <c r="BI71" t="str">
        <f>IF('Data Checking'!BR71="","",'Data Checking'!BR71)</f>
        <v>Miketo</v>
      </c>
      <c r="BJ71" t="str">
        <f>IF('Data Checking'!BS71="","",'Data Checking'!BS71)</f>
        <v>Oui</v>
      </c>
      <c r="BK71" t="str">
        <f>IF('Data Checking'!BT71="","",'Data Checking'!BT71)</f>
        <v>Oui</v>
      </c>
      <c r="BL71" t="str">
        <f>IF('Data Checking'!BV71="","",'Data Checking'!BV71)</f>
        <v/>
      </c>
      <c r="BM71" t="str">
        <f>IF('Data Checking'!BW71="","",'Data Checking'!BW71)</f>
        <v/>
      </c>
      <c r="BN71" t="str">
        <f>IF('Data Checking'!BX71="","",'Data Checking'!BX71)</f>
        <v>Oui</v>
      </c>
      <c r="BO71" t="str">
        <f>IF('Data Checking'!BY71="","",'Data Checking'!BY71)</f>
        <v>Oui</v>
      </c>
      <c r="BP71" t="str">
        <f>IF('Data Checking'!BZ71="","",'Data Checking'!BZ71)</f>
        <v>Oui</v>
      </c>
      <c r="BQ71" t="str">
        <f>IF('Data Checking'!CA71="","",'Data Checking'!CA71)</f>
        <v>Non</v>
      </c>
      <c r="BR71" t="str">
        <f>IF('Data Checking'!CB71="","",'Data Checking'!CB71)</f>
        <v>Non</v>
      </c>
      <c r="BS71" t="str">
        <f>IF('Data Checking'!CC71="","",'Data Checking'!CC71)</f>
        <v/>
      </c>
      <c r="BT71" t="str">
        <f>IF('Data Checking'!CD71="","",'Data Checking'!CD71)</f>
        <v>Communauté hôte (=Autochtones)</v>
      </c>
      <c r="BU71" t="str">
        <f>IF('Data Checking'!CE71="","",'Data Checking'!CE71)</f>
        <v>3</v>
      </c>
      <c r="BV71" t="str">
        <f>IF('Data Checking'!CF71="","",'Data Checking'!CF71)</f>
        <v>Oui</v>
      </c>
      <c r="BW71" t="str">
        <f>IF('Data Checking'!CG71="","",'Data Checking'!CG71)</f>
        <v>Personnes retournées</v>
      </c>
      <c r="BX71">
        <f>IF('Data Checking'!CK71="","",'Data Checking'!CK71)</f>
        <v>0</v>
      </c>
      <c r="BY71">
        <f>IF('Data Checking'!CL71="","",'Data Checking'!CL71)</f>
        <v>0</v>
      </c>
      <c r="BZ71">
        <f>IF('Data Checking'!CM71="","",'Data Checking'!CM71)</f>
        <v>1</v>
      </c>
      <c r="CA71">
        <f>IF('Data Checking'!CN71="","",'Data Checking'!CN71)</f>
        <v>0</v>
      </c>
      <c r="CB71">
        <f>IF('Data Checking'!CO71="","",'Data Checking'!CO71)</f>
        <v>0</v>
      </c>
      <c r="CC71" t="str">
        <f>IF('Data Checking'!CP71="","",'Data Checking'!CP71)</f>
        <v>0.2142412036686442</v>
      </c>
      <c r="CD71" t="str">
        <f>IF('Data Checking'!CQ71="","",'Data Checking'!CQ71)</f>
        <v/>
      </c>
      <c r="CE71" t="str">
        <f>IF('Data Checking'!CR71="","",'Data Checking'!CR71)</f>
        <v>1</v>
      </c>
      <c r="CF71" t="str">
        <f>IF('Data Checking'!CS71="","",'Data Checking'!CS71)</f>
        <v/>
      </c>
      <c r="CG71" t="str">
        <f>IF('Data Checking'!CT71="","",'Data Checking'!CT71)</f>
        <v/>
      </c>
      <c r="CH71">
        <f>IF('Data Checking'!CU71="","",'Data Checking'!CU71)</f>
        <v>0</v>
      </c>
      <c r="CI71">
        <f>IF('Data Checking'!CW71="","",'Data Checking'!CW71)</f>
        <v>0</v>
      </c>
      <c r="CJ71">
        <f>IF('Data Checking'!CY71="","",'Data Checking'!CY71)</f>
        <v>0</v>
      </c>
      <c r="CK71">
        <f>IF('Data Checking'!DA71="","",'Data Checking'!DA71)</f>
        <v>0</v>
      </c>
      <c r="CL71">
        <f>IF('Data Checking'!DC71="","",'Data Checking'!DC71)</f>
        <v>0</v>
      </c>
      <c r="CM71">
        <f>IF('Data Checking'!DE71="","",'Data Checking'!DE71)</f>
        <v>1</v>
      </c>
      <c r="CN71">
        <f>IF('Data Checking'!DG71="","",'Data Checking'!DG71)</f>
        <v>5</v>
      </c>
      <c r="CO71">
        <f>IF('Data Checking'!DI71="","",'Data Checking'!DI71)</f>
        <v>0</v>
      </c>
      <c r="CP71">
        <f>IF('Data Checking'!DK71="","",'Data Checking'!DK71)</f>
        <v>2</v>
      </c>
      <c r="CQ71">
        <f>IF('Data Checking'!DL71="","",'Data Checking'!DL71)</f>
        <v>10</v>
      </c>
      <c r="CR71">
        <f>IF('Data Checking'!DM71="","",'Data Checking'!DM71)</f>
        <v>5</v>
      </c>
      <c r="CS71">
        <f>IF('Data Checking'!DN71="","",'Data Checking'!DN71)</f>
        <v>8</v>
      </c>
      <c r="CT71">
        <f>IF('Data Checking'!DO71="","",'Data Checking'!DO71)</f>
        <v>3</v>
      </c>
      <c r="CU71">
        <f>IF('Data Checking'!DP71="","",'Data Checking'!DP71)</f>
        <v>6</v>
      </c>
      <c r="CV71" t="str">
        <f>IF('Data Checking'!DQ71="","",'Data Checking'!DQ71)</f>
        <v/>
      </c>
      <c r="CW71" t="str">
        <f>IF('Data Checking'!DR71="","",'Data Checking'!DR71)</f>
        <v/>
      </c>
      <c r="CX71" t="str">
        <f>IF('Data Checking'!DS71="","",'Data Checking'!DS71)</f>
        <v/>
      </c>
      <c r="CY71" t="str">
        <f>IF('Data Checking'!DT71="","",'Data Checking'!DT71)</f>
        <v/>
      </c>
      <c r="CZ71" t="str">
        <f>IF('Data Checking'!DU71="","",'Data Checking'!DU71)</f>
        <v/>
      </c>
      <c r="DA71" t="str">
        <f>IF('Data Checking'!DV71="","",'Data Checking'!DV71)</f>
        <v/>
      </c>
      <c r="DB71" t="str">
        <f>IF('Data Checking'!DW71="","",'Data Checking'!DW71)</f>
        <v/>
      </c>
      <c r="DC71" t="str">
        <f>IF('Data Checking'!DY71="","",'Data Checking'!DY71)</f>
        <v/>
      </c>
      <c r="DD71" t="str">
        <f>IF('Data Checking'!EA71="","",'Data Checking'!EA71)</f>
        <v/>
      </c>
      <c r="DE71" t="str">
        <f>IF('Data Checking'!EC71="","",'Data Checking'!EC71)</f>
        <v/>
      </c>
      <c r="DF71" t="str">
        <f>IF('Data Checking'!EE71="","",'Data Checking'!EE71)</f>
        <v/>
      </c>
      <c r="DG71" t="str">
        <f>IF('Data Checking'!EG71="","",'Data Checking'!EG71)</f>
        <v/>
      </c>
      <c r="DH71" t="str">
        <f>IF('Data Checking'!EI71="","",'Data Checking'!EI71)</f>
        <v/>
      </c>
      <c r="DI71" t="str">
        <f>IF('Data Checking'!EJ71="","",'Data Checking'!EJ71)</f>
        <v/>
      </c>
      <c r="DJ71" t="str">
        <f>IF('Data Checking'!EK71="","",'Data Checking'!EK71)</f>
        <v/>
      </c>
      <c r="DK71" t="str">
        <f>IF('Data Checking'!EL71="","",'Data Checking'!EL71)</f>
        <v/>
      </c>
      <c r="DL71" t="str">
        <f>IF('Data Checking'!EM71="","",'Data Checking'!EM71)</f>
        <v/>
      </c>
      <c r="DM71" t="str">
        <f>IF('Data Checking'!EN71="","",'Data Checking'!EN71)</f>
        <v/>
      </c>
      <c r="DN71" t="str">
        <f>IF('Data Checking'!EO71="","",'Data Checking'!EO71)</f>
        <v>Oui</v>
      </c>
      <c r="DO71">
        <f>IF('Data Checking'!EP71="","",'Data Checking'!EP71)</f>
        <v>10</v>
      </c>
      <c r="DP71">
        <f>IF('Data Checking'!ER71="","",'Data Checking'!ER71)</f>
        <v>4</v>
      </c>
      <c r="DQ71">
        <f>IF('Data Checking'!ES71="","",'Data Checking'!ES71)</f>
        <v>3</v>
      </c>
      <c r="DR71">
        <f>IF('Data Checking'!ET71="","",'Data Checking'!ET71)</f>
        <v>2</v>
      </c>
      <c r="DS71" t="str">
        <f>IF('Data Checking'!EU71="","",'Data Checking'!EU71)</f>
        <v/>
      </c>
      <c r="DT71" t="str">
        <f>IF('Data Checking'!EV71="","",'Data Checking'!EV71)</f>
        <v>Station de radio Appel téléphonique</v>
      </c>
      <c r="DU71">
        <f>IF('Data Checking'!EW71="","",'Data Checking'!EW71)</f>
        <v>1</v>
      </c>
      <c r="DV71">
        <f>IF('Data Checking'!EX71="","",'Data Checking'!EX71)</f>
        <v>0</v>
      </c>
      <c r="DW71">
        <f>IF('Data Checking'!EY71="","",'Data Checking'!EY71)</f>
        <v>0</v>
      </c>
      <c r="DX71">
        <f>IF('Data Checking'!EZ71="","",'Data Checking'!EZ71)</f>
        <v>0</v>
      </c>
      <c r="DY71">
        <f>IF('Data Checking'!FA71="","",'Data Checking'!FA71)</f>
        <v>0</v>
      </c>
      <c r="DZ71">
        <f>IF('Data Checking'!FB71="","",'Data Checking'!FB71)</f>
        <v>1</v>
      </c>
      <c r="EA71">
        <f>IF('Data Checking'!FC71="","",'Data Checking'!FC71)</f>
        <v>0</v>
      </c>
      <c r="EB71">
        <f>IF('Data Checking'!FD71="","",'Data Checking'!FD71)</f>
        <v>0</v>
      </c>
      <c r="EC71">
        <f>IF('Data Checking'!FE71="","",'Data Checking'!FE71)</f>
        <v>0</v>
      </c>
      <c r="ED71">
        <f>IF('Data Checking'!FF71="","",'Data Checking'!FF71)</f>
        <v>0</v>
      </c>
      <c r="EE71">
        <f>IF('Data Checking'!FG71="","",'Data Checking'!FG71)</f>
        <v>0</v>
      </c>
      <c r="EF71">
        <f>IF('Data Checking'!FH71="","",'Data Checking'!FH71)</f>
        <v>0</v>
      </c>
      <c r="EG71">
        <f>IF('Data Checking'!FI71="","",'Data Checking'!FI71)</f>
        <v>0</v>
      </c>
      <c r="EH71" t="str">
        <f>IF('Data Checking'!FJ71="","",'Data Checking'!FJ71)</f>
        <v/>
      </c>
      <c r="EI71" t="str">
        <f>IF('Data Checking'!FK71="","",'Data Checking'!FK71)</f>
        <v>Information sur l'accès à l'assistance humanitaire</v>
      </c>
      <c r="EJ71" t="str">
        <f>IF('Data Checking'!FL71="","",'Data Checking'!FL71)</f>
        <v/>
      </c>
      <c r="EK71" t="str">
        <f>IF('Data Checking'!FM71="","",'Data Checking'!FM71)</f>
        <v>Non</v>
      </c>
      <c r="EL71" t="str">
        <f>IF('Data Checking'!FN71="","",'Data Checking'!FN71)</f>
        <v/>
      </c>
      <c r="EM71" t="str">
        <f>IF('Data Checking'!FO71="","",'Data Checking'!FO71)</f>
        <v>Non</v>
      </c>
      <c r="EN71" t="str">
        <f>IF('Data Checking'!FP71="","",'Data Checking'!FP71)</f>
        <v/>
      </c>
      <c r="EO71" t="str">
        <f>IF('Data Checking'!FQ71="","",'Data Checking'!FQ71)</f>
        <v/>
      </c>
      <c r="EP71" t="str">
        <f>IF('Data Checking'!FR71="","",'Data Checking'!FR71)</f>
        <v/>
      </c>
      <c r="EQ71" t="str">
        <f>IF('Data Checking'!FS71="","",'Data Checking'!FS71)</f>
        <v>Kakinga</v>
      </c>
      <c r="ER71">
        <f>IF('Data Checking'!FT71="","",'Data Checking'!FT71)</f>
        <v>4</v>
      </c>
      <c r="ES71" t="str">
        <f>IF('Data Checking'!FU71="","",'Data Checking'!FU71)</f>
        <v xml:space="preserve">L'ic comprends bien la situation de la localité </v>
      </c>
      <c r="ET71" t="str">
        <f>IF('Data Checking'!FV71="","",'Data Checking'!FV71)</f>
        <v>vWvJfH3sDSZM3uC5W82MGH</v>
      </c>
      <c r="EU71" t="str">
        <f>IF('Data Checking'!FW71="","",'Data Checking'!FW71)</f>
        <v>v89tPMrAjVHLSntiBQ22UJ</v>
      </c>
      <c r="EV71" t="str">
        <f>IF('Data Checking'!FX71="","",'Data Checking'!FX71)</f>
        <v>v5AfrSZTqajduwJVMoNG7f</v>
      </c>
      <c r="EW71" t="str">
        <f>IF('Data Checking'!FY71="","",'Data Checking'!FY71)</f>
        <v>vbptduBAghB4e4bMMgdQUc</v>
      </c>
      <c r="EX71" t="str">
        <f>IF('Data Checking'!FZ71="","",'Data Checking'!FZ71)</f>
        <v>vNycnGWUpYeb3KNNoHrkGX</v>
      </c>
      <c r="EY71" t="str">
        <f>IF('Data Checking'!GA71="","",'Data Checking'!GA71)</f>
        <v/>
      </c>
      <c r="EZ71">
        <f>IF('Data Checking'!GB71="","",'Data Checking'!GB71)</f>
        <v>384704122</v>
      </c>
      <c r="FA71" t="str">
        <f>IF('Data Checking'!GC71="","",'Data Checking'!GC71)</f>
        <v>68ad1593-e32c-425a-b29c-14b816ef7ae4</v>
      </c>
      <c r="FB71">
        <f>IF('Data Checking'!GD71="","",'Data Checking'!GD71)</f>
        <v>44945.431423611109</v>
      </c>
      <c r="FC71" t="str">
        <f>IF('Data Checking'!GE71="","",'Data Checking'!GE71)</f>
        <v/>
      </c>
      <c r="FD71" t="str">
        <f>IF('Data Checking'!GF71="","",'Data Checking'!GF71)</f>
        <v/>
      </c>
      <c r="FE71" t="str">
        <f>IF('Data Checking'!GG71="","",'Data Checking'!GG71)</f>
        <v>submitted_via_web</v>
      </c>
      <c r="FF71" t="str">
        <f>IF('Data Checking'!GH71="","",'Data Checking'!GH71)</f>
        <v>reach_rdc_hsm_enqueteur</v>
      </c>
      <c r="FG71" t="str">
        <f>IF('Data Checking'!GI71="","",'Data Checking'!GI71)</f>
        <v/>
      </c>
      <c r="FH71">
        <f>IF('Data Checking'!GJ71="","",'Data Checking'!GJ71)</f>
        <v>130</v>
      </c>
    </row>
    <row r="72" spans="1:164" x14ac:dyDescent="0.25">
      <c r="A72">
        <f>IF('Data Checking'!D72="","",'Data Checking'!D72)</f>
        <v>44945</v>
      </c>
      <c r="B72">
        <f>IF('Data Checking'!E72="","",'Data Checking'!E72)</f>
        <v>44945.467191782409</v>
      </c>
      <c r="C72">
        <f>IF('Data Checking'!F72="","",'Data Checking'!F72)</f>
        <v>44945.510958159721</v>
      </c>
      <c r="D72" t="str">
        <f>IF('Data Checking'!I72="","",'Data Checking'!I72)</f>
        <v>audit.csv</v>
      </c>
      <c r="E72" t="str">
        <f>IF('Data Checking'!J72="","",'Data Checking'!J72)</f>
        <v>https://kc.humanitarianresponse.info/media/original?media_file=reachrdcdata%2Fattachments%2F03786f7074524bcf85122757f5105ae7%2Fdcb37eeb-c85b-44d9-9fdb-9c488a9c111f%2Faudit.csv</v>
      </c>
      <c r="F72" t="str">
        <f>IF('Data Checking'!K72="","",'Data Checking'!K72)</f>
        <v/>
      </c>
      <c r="G72" t="str">
        <f>IF('Data Checking'!L72="","",'Data Checking'!L72)</f>
        <v/>
      </c>
      <c r="H72" t="str">
        <f>IF('Data Checking'!M72="","",'Data Checking'!M72)</f>
        <v xml:space="preserve">ENU7 </v>
      </c>
      <c r="I72" t="str">
        <f>IF('Data Checking'!N72="","",'Data Checking'!N72)</f>
        <v>Kalemie</v>
      </c>
      <c r="J72" t="str">
        <f>IF('Data Checking'!O72="","",'Data Checking'!O72)</f>
        <v>Décembre</v>
      </c>
      <c r="K72" t="str">
        <f>IF('Data Checking'!P72="","",'Data Checking'!P72)</f>
        <v>Entretien à distance (appel téléphonique)</v>
      </c>
      <c r="L72">
        <f>IF('Data Checking'!Q72="","",'Data Checking'!Q72)</f>
        <v>825682719</v>
      </c>
      <c r="M72">
        <f>IF('Data Checking'!R72="","",'Data Checking'!R72)</f>
        <v>825682719</v>
      </c>
      <c r="N72" t="str">
        <f>IF('Data Checking'!S72="","",'Data Checking'!S72)</f>
        <v>Oui</v>
      </c>
      <c r="O72" t="str">
        <f>IF('Data Checking'!U72="","",'Data Checking'!U72)</f>
        <v/>
      </c>
      <c r="P72" t="str">
        <f>IF('Data Checking'!V72="","",'Data Checking'!V72)</f>
        <v/>
      </c>
      <c r="Q72" t="str">
        <f>IF('Data Checking'!W72="","",'Data Checking'!W72)</f>
        <v/>
      </c>
      <c r="R72" t="str">
        <f>IF('Data Checking'!X72="","",'Data Checking'!X72)</f>
        <v>Oui</v>
      </c>
      <c r="S72" t="str">
        <f>IF('Data Checking'!Z72="","",'Data Checking'!Z72)</f>
        <v/>
      </c>
      <c r="T72" t="str">
        <f>IF('Data Checking'!AA72="","",'Data Checking'!AA72)</f>
        <v/>
      </c>
      <c r="U72" t="str">
        <f>IF('Data Checking'!AB72="","",'Data Checking'!AB72)</f>
        <v>Maintenant</v>
      </c>
      <c r="V72" t="str">
        <f>IF('Data Checking'!AD72="","",'Data Checking'!AD72)</f>
        <v/>
      </c>
      <c r="W72" t="str">
        <f>IF('Data Checking'!AE72="","",'Data Checking'!AE72)</f>
        <v xml:space="preserve">Kahumba mukalay Valentin </v>
      </c>
      <c r="X72" t="str">
        <f>IF('Data Checking'!AF72="","",'Data Checking'!AF72)</f>
        <v>Homme</v>
      </c>
      <c r="Y72">
        <f>IF('Data Checking'!AG72="","",'Data Checking'!AG72)</f>
        <v>25</v>
      </c>
      <c r="Z72" t="str">
        <f>IF('Data Checking'!AH72="","",'Data Checking'!AH72)</f>
        <v>Professeur/maître d’école</v>
      </c>
      <c r="AA72" t="str">
        <f>IF('Data Checking'!AI72="","",'Data Checking'!AI72)</f>
        <v/>
      </c>
      <c r="AB72" t="str">
        <f>IF('Data Checking'!AJ72="","",'Data Checking'!AJ72)</f>
        <v/>
      </c>
      <c r="AC72" t="str">
        <f>IF('Data Checking'!AK72="","",'Data Checking'!AK72)</f>
        <v/>
      </c>
      <c r="AD72" t="str">
        <f>IF('Data Checking'!AL72="","",'Data Checking'!AL72)</f>
        <v/>
      </c>
      <c r="AE72" t="str">
        <f>IF('Data Checking'!AM72="","",'Data Checking'!AM72)</f>
        <v/>
      </c>
      <c r="AF72" t="str">
        <f>IF('Data Checking'!AN72="","",'Data Checking'!AN72)</f>
        <v/>
      </c>
      <c r="AG72" t="str">
        <f>IF('Data Checking'!AO72="","",'Data Checking'!AO72)</f>
        <v/>
      </c>
      <c r="AH72" t="str">
        <f>IF('Data Checking'!AP72="","",'Data Checking'!AP72)</f>
        <v>Personne non déplacée (Autochtone)</v>
      </c>
      <c r="AI72" t="str">
        <f>IF('Data Checking'!AR72="","",'Data Checking'!AR72)</f>
        <v>Tanganyika</v>
      </c>
      <c r="AJ72" t="str">
        <f>IF('Data Checking'!AS72="","",'Data Checking'!AS72)</f>
        <v>Nyunzu</v>
      </c>
      <c r="AK72" t="str">
        <f>IF('Data Checking'!AT72="","",'Data Checking'!AT72)</f>
        <v>Autre (Specifiez)</v>
      </c>
      <c r="AL72" t="str">
        <f>IF('Data Checking'!AU72="","",'Data Checking'!AU72)</f>
        <v>Kahite</v>
      </c>
      <c r="AM72" t="str">
        <f>IF('Data Checking'!AV72="","",'Data Checking'!AV72)</f>
        <v>Kahite</v>
      </c>
      <c r="AN72" t="str">
        <f>IF('Data Checking'!AW72="","",'Data Checking'!AW72)</f>
        <v/>
      </c>
      <c r="AO72" t="str">
        <f>IF('Data Checking'!AX72="","",'Data Checking'!AX72)</f>
        <v>Oui</v>
      </c>
      <c r="AP72" t="str">
        <f>IF('Data Checking'!AY72="","",'Data Checking'!AY72)</f>
        <v>Tanganyika</v>
      </c>
      <c r="AQ72" t="str">
        <f>IF('Data Checking'!AZ72="","",'Data Checking'!AZ72)</f>
        <v>Nyunzu</v>
      </c>
      <c r="AR72" t="str">
        <f>IF('Data Checking'!BA72="","",'Data Checking'!BA72)</f>
        <v>Localité</v>
      </c>
      <c r="AS72" t="str">
        <f>IF('Data Checking'!BB72="","",'Data Checking'!BB72)</f>
        <v/>
      </c>
      <c r="AT72" t="str">
        <f>IF('Data Checking'!BC72="","",'Data Checking'!BC72)</f>
        <v/>
      </c>
      <c r="AU72" t="str">
        <f>IF('Data Checking'!BD72="","",'Data Checking'!BD72)</f>
        <v/>
      </c>
      <c r="AV72" t="str">
        <f>IF('Data Checking'!BE72="","",'Data Checking'!BE72)</f>
        <v>Autre (Specifiez)</v>
      </c>
      <c r="AW72" t="str">
        <f>IF('Data Checking'!BF72="","",'Data Checking'!BF72)</f>
        <v>Kahite</v>
      </c>
      <c r="AX72" t="str">
        <f>IF('Data Checking'!BG72="","",'Data Checking'!BG72)</f>
        <v>Kahite</v>
      </c>
      <c r="AY72" t="str">
        <f>IF('Data Checking'!BH72="","",'Data Checking'!BH72)</f>
        <v>Non</v>
      </c>
      <c r="AZ72" t="str">
        <f>IF('Data Checking'!BI72="","",'Data Checking'!BI72)</f>
        <v/>
      </c>
      <c r="BA72" t="str">
        <f>IF('Data Checking'!BJ72="","",'Data Checking'!BJ72)</f>
        <v>Oui</v>
      </c>
      <c r="BB72" t="str">
        <f>IF('Data Checking'!BK72="","",'Data Checking'!BK72)</f>
        <v>Oui</v>
      </c>
      <c r="BC72" t="str">
        <f>IF('Data Checking'!BL72="","",'Data Checking'!BL72)</f>
        <v>Ngombe 2</v>
      </c>
      <c r="BD72" t="str">
        <f>IF('Data Checking'!BM72="","",'Data Checking'!BM72)</f>
        <v/>
      </c>
      <c r="BE72" t="str">
        <f>IF('Data Checking'!BN72="","",'Data Checking'!BN72)</f>
        <v>Ngombe 2</v>
      </c>
      <c r="BF72" t="str">
        <f>IF('Data Checking'!BO72="","",'Data Checking'!BO72)</f>
        <v>Centre de ngombe mwana</v>
      </c>
      <c r="BG72" t="str">
        <f>IF('Data Checking'!BP72="","",'Data Checking'!BP72)</f>
        <v/>
      </c>
      <c r="BH72" t="str">
        <f>IF('Data Checking'!BQ72="","",'Data Checking'!BQ72)</f>
        <v>Autre (Spécifier)</v>
      </c>
      <c r="BI72" t="str">
        <f>IF('Data Checking'!BR72="","",'Data Checking'!BR72)</f>
        <v>Kamanya</v>
      </c>
      <c r="BJ72" t="str">
        <f>IF('Data Checking'!BS72="","",'Data Checking'!BS72)</f>
        <v>Oui</v>
      </c>
      <c r="BK72" t="str">
        <f>IF('Data Checking'!BT72="","",'Data Checking'!BT72)</f>
        <v>Oui</v>
      </c>
      <c r="BL72" t="str">
        <f>IF('Data Checking'!BV72="","",'Data Checking'!BV72)</f>
        <v/>
      </c>
      <c r="BM72" t="str">
        <f>IF('Data Checking'!BW72="","",'Data Checking'!BW72)</f>
        <v/>
      </c>
      <c r="BN72" t="str">
        <f>IF('Data Checking'!BX72="","",'Data Checking'!BX72)</f>
        <v>Oui</v>
      </c>
      <c r="BO72" t="str">
        <f>IF('Data Checking'!BY72="","",'Data Checking'!BY72)</f>
        <v>Oui</v>
      </c>
      <c r="BP72" t="str">
        <f>IF('Data Checking'!BZ72="","",'Data Checking'!BZ72)</f>
        <v>Oui</v>
      </c>
      <c r="BQ72" t="str">
        <f>IF('Data Checking'!CA72="","",'Data Checking'!CA72)</f>
        <v>Non</v>
      </c>
      <c r="BR72" t="str">
        <f>IF('Data Checking'!CB72="","",'Data Checking'!CB72)</f>
        <v>Non</v>
      </c>
      <c r="BS72" t="str">
        <f>IF('Data Checking'!CC72="","",'Data Checking'!CC72)</f>
        <v/>
      </c>
      <c r="BT72" t="str">
        <f>IF('Data Checking'!CD72="","",'Data Checking'!CD72)</f>
        <v>Communauté hôte (=Autochtones)</v>
      </c>
      <c r="BU72" t="str">
        <f>IF('Data Checking'!CE72="","",'Data Checking'!CE72)</f>
        <v>3</v>
      </c>
      <c r="BV72" t="str">
        <f>IF('Data Checking'!CF72="","",'Data Checking'!CF72)</f>
        <v>Oui</v>
      </c>
      <c r="BW72" t="str">
        <f>IF('Data Checking'!CG72="","",'Data Checking'!CG72)</f>
        <v>Personnes retournées</v>
      </c>
      <c r="BX72">
        <f>IF('Data Checking'!CK72="","",'Data Checking'!CK72)</f>
        <v>0</v>
      </c>
      <c r="BY72">
        <f>IF('Data Checking'!CL72="","",'Data Checking'!CL72)</f>
        <v>0</v>
      </c>
      <c r="BZ72">
        <f>IF('Data Checking'!CM72="","",'Data Checking'!CM72)</f>
        <v>1</v>
      </c>
      <c r="CA72">
        <f>IF('Data Checking'!CN72="","",'Data Checking'!CN72)</f>
        <v>0</v>
      </c>
      <c r="CB72">
        <f>IF('Data Checking'!CO72="","",'Data Checking'!CO72)</f>
        <v>0</v>
      </c>
      <c r="CC72" t="str">
        <f>IF('Data Checking'!CP72="","",'Data Checking'!CP72)</f>
        <v>0.8770029712800599</v>
      </c>
      <c r="CD72" t="str">
        <f>IF('Data Checking'!CQ72="","",'Data Checking'!CQ72)</f>
        <v/>
      </c>
      <c r="CE72" t="str">
        <f>IF('Data Checking'!CR72="","",'Data Checking'!CR72)</f>
        <v>1</v>
      </c>
      <c r="CF72" t="str">
        <f>IF('Data Checking'!CS72="","",'Data Checking'!CS72)</f>
        <v/>
      </c>
      <c r="CG72" t="str">
        <f>IF('Data Checking'!CT72="","",'Data Checking'!CT72)</f>
        <v/>
      </c>
      <c r="CH72" t="str">
        <f>IF('Data Checking'!CU72="","",'Data Checking'!CU72)</f>
        <v/>
      </c>
      <c r="CI72" t="str">
        <f>IF('Data Checking'!CW72="","",'Data Checking'!CW72)</f>
        <v/>
      </c>
      <c r="CJ72" t="str">
        <f>IF('Data Checking'!CY72="","",'Data Checking'!CY72)</f>
        <v/>
      </c>
      <c r="CK72" t="str">
        <f>IF('Data Checking'!DA72="","",'Data Checking'!DA72)</f>
        <v/>
      </c>
      <c r="CL72" t="str">
        <f>IF('Data Checking'!DC72="","",'Data Checking'!DC72)</f>
        <v/>
      </c>
      <c r="CM72" t="str">
        <f>IF('Data Checking'!DE72="","",'Data Checking'!DE72)</f>
        <v/>
      </c>
      <c r="CN72" t="str">
        <f>IF('Data Checking'!DG72="","",'Data Checking'!DG72)</f>
        <v/>
      </c>
      <c r="CO72" t="str">
        <f>IF('Data Checking'!DI72="","",'Data Checking'!DI72)</f>
        <v/>
      </c>
      <c r="CP72" t="str">
        <f>IF('Data Checking'!DK72="","",'Data Checking'!DK72)</f>
        <v/>
      </c>
      <c r="CQ72" t="str">
        <f>IF('Data Checking'!DL72="","",'Data Checking'!DL72)</f>
        <v/>
      </c>
      <c r="CR72" t="str">
        <f>IF('Data Checking'!DM72="","",'Data Checking'!DM72)</f>
        <v/>
      </c>
      <c r="CS72" t="str">
        <f>IF('Data Checking'!DN72="","",'Data Checking'!DN72)</f>
        <v/>
      </c>
      <c r="CT72" t="str">
        <f>IF('Data Checking'!DO72="","",'Data Checking'!DO72)</f>
        <v/>
      </c>
      <c r="CU72" t="str">
        <f>IF('Data Checking'!DP72="","",'Data Checking'!DP72)</f>
        <v/>
      </c>
      <c r="CV72" t="str">
        <f>IF('Data Checking'!DQ72="","",'Data Checking'!DQ72)</f>
        <v/>
      </c>
      <c r="CW72" t="str">
        <f>IF('Data Checking'!DR72="","",'Data Checking'!DR72)</f>
        <v/>
      </c>
      <c r="CX72">
        <f>IF('Data Checking'!DS72="","",'Data Checking'!DS72)</f>
        <v>7</v>
      </c>
      <c r="CY72">
        <f>IF('Data Checking'!DT72="","",'Data Checking'!DT72)</f>
        <v>15</v>
      </c>
      <c r="CZ72">
        <f>IF('Data Checking'!DU72="","",'Data Checking'!DU72)</f>
        <v>4</v>
      </c>
      <c r="DA72">
        <f>IF('Data Checking'!DV72="","",'Data Checking'!DV72)</f>
        <v>8</v>
      </c>
      <c r="DB72">
        <f>IF('Data Checking'!DW72="","",'Data Checking'!DW72)</f>
        <v>0</v>
      </c>
      <c r="DC72">
        <f>IF('Data Checking'!DY72="","",'Data Checking'!DY72)</f>
        <v>0</v>
      </c>
      <c r="DD72">
        <f>IF('Data Checking'!EA72="","",'Data Checking'!EA72)</f>
        <v>0</v>
      </c>
      <c r="DE72">
        <f>IF('Data Checking'!EC72="","",'Data Checking'!EC72)</f>
        <v>0</v>
      </c>
      <c r="DF72">
        <f>IF('Data Checking'!EE72="","",'Data Checking'!EE72)</f>
        <v>1</v>
      </c>
      <c r="DG72">
        <f>IF('Data Checking'!EG72="","",'Data Checking'!EG72)</f>
        <v>1</v>
      </c>
      <c r="DH72">
        <f>IF('Data Checking'!EI72="","",'Data Checking'!EI72)</f>
        <v>8</v>
      </c>
      <c r="DI72">
        <f>IF('Data Checking'!EJ72="","",'Data Checking'!EJ72)</f>
        <v>0</v>
      </c>
      <c r="DJ72">
        <f>IF('Data Checking'!EK72="","",'Data Checking'!EK72)</f>
        <v>4</v>
      </c>
      <c r="DK72">
        <f>IF('Data Checking'!EL72="","",'Data Checking'!EL72)</f>
        <v>6</v>
      </c>
      <c r="DL72" t="str">
        <f>IF('Data Checking'!EM72="","",'Data Checking'!EM72)</f>
        <v/>
      </c>
      <c r="DM72" t="str">
        <f>IF('Data Checking'!EN72="","",'Data Checking'!EN72)</f>
        <v/>
      </c>
      <c r="DN72" t="str">
        <f>IF('Data Checking'!EO72="","",'Data Checking'!EO72)</f>
        <v>Oui</v>
      </c>
      <c r="DO72">
        <f>IF('Data Checking'!EP72="","",'Data Checking'!EP72)</f>
        <v>6</v>
      </c>
      <c r="DP72">
        <f>IF('Data Checking'!ER72="","",'Data Checking'!ER72)</f>
        <v>3</v>
      </c>
      <c r="DQ72">
        <f>IF('Data Checking'!ES72="","",'Data Checking'!ES72)</f>
        <v>2</v>
      </c>
      <c r="DR72">
        <f>IF('Data Checking'!ET72="","",'Data Checking'!ET72)</f>
        <v>2</v>
      </c>
      <c r="DS72" t="str">
        <f>IF('Data Checking'!EU72="","",'Data Checking'!EU72)</f>
        <v/>
      </c>
      <c r="DT72" t="str">
        <f>IF('Data Checking'!EV72="","",'Data Checking'!EV72)</f>
        <v>Station de radio</v>
      </c>
      <c r="DU72">
        <f>IF('Data Checking'!EW72="","",'Data Checking'!EW72)</f>
        <v>1</v>
      </c>
      <c r="DV72">
        <f>IF('Data Checking'!EX72="","",'Data Checking'!EX72)</f>
        <v>0</v>
      </c>
      <c r="DW72">
        <f>IF('Data Checking'!EY72="","",'Data Checking'!EY72)</f>
        <v>0</v>
      </c>
      <c r="DX72">
        <f>IF('Data Checking'!EZ72="","",'Data Checking'!EZ72)</f>
        <v>0</v>
      </c>
      <c r="DY72">
        <f>IF('Data Checking'!FA72="","",'Data Checking'!FA72)</f>
        <v>0</v>
      </c>
      <c r="DZ72">
        <f>IF('Data Checking'!FB72="","",'Data Checking'!FB72)</f>
        <v>0</v>
      </c>
      <c r="EA72">
        <f>IF('Data Checking'!FC72="","",'Data Checking'!FC72)</f>
        <v>0</v>
      </c>
      <c r="EB72">
        <f>IF('Data Checking'!FD72="","",'Data Checking'!FD72)</f>
        <v>0</v>
      </c>
      <c r="EC72">
        <f>IF('Data Checking'!FE72="","",'Data Checking'!FE72)</f>
        <v>0</v>
      </c>
      <c r="ED72">
        <f>IF('Data Checking'!FF72="","",'Data Checking'!FF72)</f>
        <v>0</v>
      </c>
      <c r="EE72">
        <f>IF('Data Checking'!FG72="","",'Data Checking'!FG72)</f>
        <v>0</v>
      </c>
      <c r="EF72">
        <f>IF('Data Checking'!FH72="","",'Data Checking'!FH72)</f>
        <v>0</v>
      </c>
      <c r="EG72">
        <f>IF('Data Checking'!FI72="","",'Data Checking'!FI72)</f>
        <v>0</v>
      </c>
      <c r="EH72" t="str">
        <f>IF('Data Checking'!FJ72="","",'Data Checking'!FJ72)</f>
        <v/>
      </c>
      <c r="EI72" t="str">
        <f>IF('Data Checking'!FK72="","",'Data Checking'!FK72)</f>
        <v>Information sur l'accès à l'assistance humanitaire</v>
      </c>
      <c r="EJ72" t="str">
        <f>IF('Data Checking'!FL72="","",'Data Checking'!FL72)</f>
        <v/>
      </c>
      <c r="EK72" t="str">
        <f>IF('Data Checking'!FM72="","",'Data Checking'!FM72)</f>
        <v>Non</v>
      </c>
      <c r="EL72" t="str">
        <f>IF('Data Checking'!FN72="","",'Data Checking'!FN72)</f>
        <v/>
      </c>
      <c r="EM72" t="str">
        <f>IF('Data Checking'!FO72="","",'Data Checking'!FO72)</f>
        <v>Non</v>
      </c>
      <c r="EN72" t="str">
        <f>IF('Data Checking'!FP72="","",'Data Checking'!FP72)</f>
        <v/>
      </c>
      <c r="EO72" t="str">
        <f>IF('Data Checking'!FQ72="","",'Data Checking'!FQ72)</f>
        <v/>
      </c>
      <c r="EP72" t="str">
        <f>IF('Data Checking'!FR72="","",'Data Checking'!FR72)</f>
        <v/>
      </c>
      <c r="EQ72" t="str">
        <f>IF('Data Checking'!FS72="","",'Data Checking'!FS72)</f>
        <v>Kahite</v>
      </c>
      <c r="ER72">
        <f>IF('Data Checking'!FT72="","",'Data Checking'!FT72)</f>
        <v>3</v>
      </c>
      <c r="ES72" t="str">
        <f>IF('Data Checking'!FU72="","",'Data Checking'!FU72)</f>
        <v xml:space="preserve">L'ic semble  connaître  la localité la situation de la localité </v>
      </c>
      <c r="ET72" t="str">
        <f>IF('Data Checking'!FV72="","",'Data Checking'!FV72)</f>
        <v>vWvJfH3sDSZM3uC5W82MGH</v>
      </c>
      <c r="EU72" t="str">
        <f>IF('Data Checking'!FW72="","",'Data Checking'!FW72)</f>
        <v>v89tPMrAjVHLSntiBQ22UJ</v>
      </c>
      <c r="EV72" t="str">
        <f>IF('Data Checking'!FX72="","",'Data Checking'!FX72)</f>
        <v>v5AfrSZTqajduwJVMoNG7f</v>
      </c>
      <c r="EW72" t="str">
        <f>IF('Data Checking'!FY72="","",'Data Checking'!FY72)</f>
        <v>vbptduBAghB4e4bMMgdQUc</v>
      </c>
      <c r="EX72" t="str">
        <f>IF('Data Checking'!FZ72="","",'Data Checking'!FZ72)</f>
        <v>vNycnGWUpYeb3KNNoHrkGX</v>
      </c>
      <c r="EY72" t="str">
        <f>IF('Data Checking'!GA72="","",'Data Checking'!GA72)</f>
        <v/>
      </c>
      <c r="EZ72">
        <f>IF('Data Checking'!GB72="","",'Data Checking'!GB72)</f>
        <v>384704186</v>
      </c>
      <c r="FA72" t="str">
        <f>IF('Data Checking'!GC72="","",'Data Checking'!GC72)</f>
        <v>dcb37eeb-c85b-44d9-9fdb-9c488a9c111f</v>
      </c>
      <c r="FB72">
        <f>IF('Data Checking'!GD72="","",'Data Checking'!GD72)</f>
        <v>44945.431504629632</v>
      </c>
      <c r="FC72" t="str">
        <f>IF('Data Checking'!GE72="","",'Data Checking'!GE72)</f>
        <v/>
      </c>
      <c r="FD72" t="str">
        <f>IF('Data Checking'!GF72="","",'Data Checking'!GF72)</f>
        <v/>
      </c>
      <c r="FE72" t="str">
        <f>IF('Data Checking'!GG72="","",'Data Checking'!GG72)</f>
        <v>submitted_via_web</v>
      </c>
      <c r="FF72" t="str">
        <f>IF('Data Checking'!GH72="","",'Data Checking'!GH72)</f>
        <v>reach_rdc_hsm_enqueteur</v>
      </c>
      <c r="FG72" t="str">
        <f>IF('Data Checking'!GI72="","",'Data Checking'!GI72)</f>
        <v/>
      </c>
      <c r="FH72">
        <f>IF('Data Checking'!GJ72="","",'Data Checking'!GJ72)</f>
        <v>131</v>
      </c>
    </row>
    <row r="73" spans="1:164" x14ac:dyDescent="0.25">
      <c r="A73">
        <f>IF('Data Checking'!D73="","",'Data Checking'!D73)</f>
        <v>44945</v>
      </c>
      <c r="B73">
        <f>IF('Data Checking'!E73="","",'Data Checking'!E73)</f>
        <v>44945.478083252317</v>
      </c>
      <c r="C73">
        <f>IF('Data Checking'!F73="","",'Data Checking'!F73)</f>
        <v>44945.511528831019</v>
      </c>
      <c r="D73" t="str">
        <f>IF('Data Checking'!I73="","",'Data Checking'!I73)</f>
        <v>audit.csv</v>
      </c>
      <c r="E73" t="str">
        <f>IF('Data Checking'!J73="","",'Data Checking'!J73)</f>
        <v>https://kc.humanitarianresponse.info/media/original?media_file=reachrdcdata%2Fattachments%2F03786f7074524bcf85122757f5105ae7%2F44ae3ead-16df-45f9-b948-740f6b680c23%2Faudit.csv</v>
      </c>
      <c r="F73" t="str">
        <f>IF('Data Checking'!K73="","",'Data Checking'!K73)</f>
        <v/>
      </c>
      <c r="G73" t="str">
        <f>IF('Data Checking'!L73="","",'Data Checking'!L73)</f>
        <v/>
      </c>
      <c r="H73" t="str">
        <f>IF('Data Checking'!M73="","",'Data Checking'!M73)</f>
        <v>ENU5</v>
      </c>
      <c r="I73" t="str">
        <f>IF('Data Checking'!N73="","",'Data Checking'!N73)</f>
        <v>Kalemie</v>
      </c>
      <c r="J73" t="str">
        <f>IF('Data Checking'!O73="","",'Data Checking'!O73)</f>
        <v>Décembre</v>
      </c>
      <c r="K73" t="str">
        <f>IF('Data Checking'!P73="","",'Data Checking'!P73)</f>
        <v>Entretien à distance (appel téléphonique)</v>
      </c>
      <c r="L73">
        <f>IF('Data Checking'!Q73="","",'Data Checking'!Q73)</f>
        <v>824344526</v>
      </c>
      <c r="M73">
        <f>IF('Data Checking'!R73="","",'Data Checking'!R73)</f>
        <v>824344526</v>
      </c>
      <c r="N73" t="str">
        <f>IF('Data Checking'!S73="","",'Data Checking'!S73)</f>
        <v>Oui</v>
      </c>
      <c r="O73" t="str">
        <f>IF('Data Checking'!U73="","",'Data Checking'!U73)</f>
        <v/>
      </c>
      <c r="P73" t="str">
        <f>IF('Data Checking'!V73="","",'Data Checking'!V73)</f>
        <v/>
      </c>
      <c r="Q73" t="str">
        <f>IF('Data Checking'!W73="","",'Data Checking'!W73)</f>
        <v/>
      </c>
      <c r="R73" t="str">
        <f>IF('Data Checking'!X73="","",'Data Checking'!X73)</f>
        <v>Oui</v>
      </c>
      <c r="S73" t="str">
        <f>IF('Data Checking'!Z73="","",'Data Checking'!Z73)</f>
        <v/>
      </c>
      <c r="T73" t="str">
        <f>IF('Data Checking'!AA73="","",'Data Checking'!AA73)</f>
        <v/>
      </c>
      <c r="U73" t="str">
        <f>IF('Data Checking'!AB73="","",'Data Checking'!AB73)</f>
        <v>Maintenant</v>
      </c>
      <c r="V73" t="str">
        <f>IF('Data Checking'!AD73="","",'Data Checking'!AD73)</f>
        <v/>
      </c>
      <c r="W73" t="str">
        <f>IF('Data Checking'!AE73="","",'Data Checking'!AE73)</f>
        <v>Aksanti kitula</v>
      </c>
      <c r="X73" t="str">
        <f>IF('Data Checking'!AF73="","",'Data Checking'!AF73)</f>
        <v>Homme</v>
      </c>
      <c r="Y73">
        <f>IF('Data Checking'!AG73="","",'Data Checking'!AG73)</f>
        <v>30</v>
      </c>
      <c r="Z73" t="str">
        <f>IF('Data Checking'!AH73="","",'Data Checking'!AH73)</f>
        <v>Agriculteur</v>
      </c>
      <c r="AA73" t="str">
        <f>IF('Data Checking'!AI73="","",'Data Checking'!AI73)</f>
        <v/>
      </c>
      <c r="AB73" t="str">
        <f>IF('Data Checking'!AJ73="","",'Data Checking'!AJ73)</f>
        <v/>
      </c>
      <c r="AC73" t="str">
        <f>IF('Data Checking'!AK73="","",'Data Checking'!AK73)</f>
        <v/>
      </c>
      <c r="AD73" t="str">
        <f>IF('Data Checking'!AL73="","",'Data Checking'!AL73)</f>
        <v/>
      </c>
      <c r="AE73" t="str">
        <f>IF('Data Checking'!AM73="","",'Data Checking'!AM73)</f>
        <v/>
      </c>
      <c r="AF73" t="str">
        <f>IF('Data Checking'!AN73="","",'Data Checking'!AN73)</f>
        <v/>
      </c>
      <c r="AG73" t="str">
        <f>IF('Data Checking'!AO73="","",'Data Checking'!AO73)</f>
        <v/>
      </c>
      <c r="AH73" t="str">
        <f>IF('Data Checking'!AP73="","",'Data Checking'!AP73)</f>
        <v>Personne non déplacée (Autochtone)</v>
      </c>
      <c r="AI73" t="str">
        <f>IF('Data Checking'!AR73="","",'Data Checking'!AR73)</f>
        <v>Tanganyika</v>
      </c>
      <c r="AJ73" t="str">
        <f>IF('Data Checking'!AS73="","",'Data Checking'!AS73)</f>
        <v>Nyemba</v>
      </c>
      <c r="AK73" t="str">
        <f>IF('Data Checking'!AT73="","",'Data Checking'!AT73)</f>
        <v>Baruani</v>
      </c>
      <c r="AL73" t="str">
        <f>IF('Data Checking'!AU73="","",'Data Checking'!AU73)</f>
        <v/>
      </c>
      <c r="AM73" t="str">
        <f>IF('Data Checking'!AV73="","",'Data Checking'!AV73)</f>
        <v>Baruani</v>
      </c>
      <c r="AN73" t="str">
        <f>IF('Data Checking'!AW73="","",'Data Checking'!AW73)</f>
        <v/>
      </c>
      <c r="AO73" t="str">
        <f>IF('Data Checking'!AX73="","",'Data Checking'!AX73)</f>
        <v>Oui</v>
      </c>
      <c r="AP73" t="str">
        <f>IF('Data Checking'!AY73="","",'Data Checking'!AY73)</f>
        <v>Tanganyika</v>
      </c>
      <c r="AQ73" t="str">
        <f>IF('Data Checking'!AZ73="","",'Data Checking'!AZ73)</f>
        <v>Nyemba</v>
      </c>
      <c r="AR73" t="str">
        <f>IF('Data Checking'!BA73="","",'Data Checking'!BA73)</f>
        <v>Localité</v>
      </c>
      <c r="AS73" t="str">
        <f>IF('Data Checking'!BB73="","",'Data Checking'!BB73)</f>
        <v/>
      </c>
      <c r="AT73" t="str">
        <f>IF('Data Checking'!BC73="","",'Data Checking'!BC73)</f>
        <v/>
      </c>
      <c r="AU73" t="str">
        <f>IF('Data Checking'!BD73="","",'Data Checking'!BD73)</f>
        <v/>
      </c>
      <c r="AV73" t="str">
        <f>IF('Data Checking'!BE73="","",'Data Checking'!BE73)</f>
        <v>Baruani</v>
      </c>
      <c r="AW73" t="str">
        <f>IF('Data Checking'!BF73="","",'Data Checking'!BF73)</f>
        <v/>
      </c>
      <c r="AX73" t="str">
        <f>IF('Data Checking'!BG73="","",'Data Checking'!BG73)</f>
        <v>Baruani</v>
      </c>
      <c r="AY73" t="str">
        <f>IF('Data Checking'!BH73="","",'Data Checking'!BH73)</f>
        <v>Non</v>
      </c>
      <c r="AZ73" t="str">
        <f>IF('Data Checking'!BI73="","",'Data Checking'!BI73)</f>
        <v/>
      </c>
      <c r="BA73" t="str">
        <f>IF('Data Checking'!BJ73="","",'Data Checking'!BJ73)</f>
        <v>Oui</v>
      </c>
      <c r="BB73" t="str">
        <f>IF('Data Checking'!BK73="","",'Data Checking'!BK73)</f>
        <v>Oui</v>
      </c>
      <c r="BC73" t="str">
        <f>IF('Data Checking'!BL73="","",'Data Checking'!BL73)</f>
        <v/>
      </c>
      <c r="BD73" t="str">
        <f>IF('Data Checking'!BM73="","",'Data Checking'!BM73)</f>
        <v/>
      </c>
      <c r="BE73" t="str">
        <f>IF('Data Checking'!BN73="","",'Data Checking'!BN73)</f>
        <v/>
      </c>
      <c r="BF73" t="str">
        <f>IF('Data Checking'!BO73="","",'Data Checking'!BO73)</f>
        <v/>
      </c>
      <c r="BG73" t="str">
        <f>IF('Data Checking'!BP73="","",'Data Checking'!BP73)</f>
        <v/>
      </c>
      <c r="BH73" t="str">
        <f>IF('Data Checking'!BQ73="","",'Data Checking'!BQ73)</f>
        <v>Ne sait pas</v>
      </c>
      <c r="BI73" t="str">
        <f>IF('Data Checking'!BR73="","",'Data Checking'!BR73)</f>
        <v/>
      </c>
      <c r="BJ73" t="str">
        <f>IF('Data Checking'!BS73="","",'Data Checking'!BS73)</f>
        <v>Oui</v>
      </c>
      <c r="BK73" t="str">
        <f>IF('Data Checking'!BT73="","",'Data Checking'!BT73)</f>
        <v>Oui</v>
      </c>
      <c r="BL73" t="str">
        <f>IF('Data Checking'!BV73="","",'Data Checking'!BV73)</f>
        <v/>
      </c>
      <c r="BM73" t="str">
        <f>IF('Data Checking'!BW73="","",'Data Checking'!BW73)</f>
        <v/>
      </c>
      <c r="BN73" t="str">
        <f>IF('Data Checking'!BX73="","",'Data Checking'!BX73)</f>
        <v>Oui</v>
      </c>
      <c r="BO73" t="str">
        <f>IF('Data Checking'!BY73="","",'Data Checking'!BY73)</f>
        <v>Oui</v>
      </c>
      <c r="BP73" t="str">
        <f>IF('Data Checking'!BZ73="","",'Data Checking'!BZ73)</f>
        <v>Oui</v>
      </c>
      <c r="BQ73" t="str">
        <f>IF('Data Checking'!CA73="","",'Data Checking'!CA73)</f>
        <v>Non</v>
      </c>
      <c r="BR73" t="str">
        <f>IF('Data Checking'!CB73="","",'Data Checking'!CB73)</f>
        <v>Non</v>
      </c>
      <c r="BS73" t="str">
        <f>IF('Data Checking'!CC73="","",'Data Checking'!CC73)</f>
        <v/>
      </c>
      <c r="BT73" t="str">
        <f>IF('Data Checking'!CD73="","",'Data Checking'!CD73)</f>
        <v>Communauté hôte (=Autochtones)</v>
      </c>
      <c r="BU73" t="str">
        <f>IF('Data Checking'!CE73="","",'Data Checking'!CE73)</f>
        <v>3</v>
      </c>
      <c r="BV73" t="str">
        <f>IF('Data Checking'!CF73="","",'Data Checking'!CF73)</f>
        <v>Non</v>
      </c>
      <c r="BW73" t="str">
        <f>IF('Data Checking'!CG73="","",'Data Checking'!CG73)</f>
        <v/>
      </c>
      <c r="BX73" t="str">
        <f>IF('Data Checking'!CK73="","",'Data Checking'!CK73)</f>
        <v/>
      </c>
      <c r="BY73" t="str">
        <f>IF('Data Checking'!CL73="","",'Data Checking'!CL73)</f>
        <v/>
      </c>
      <c r="BZ73" t="str">
        <f>IF('Data Checking'!CM73="","",'Data Checking'!CM73)</f>
        <v/>
      </c>
      <c r="CA73" t="str">
        <f>IF('Data Checking'!CN73="","",'Data Checking'!CN73)</f>
        <v/>
      </c>
      <c r="CB73" t="str">
        <f>IF('Data Checking'!CO73="","",'Data Checking'!CO73)</f>
        <v/>
      </c>
      <c r="CC73" t="str">
        <f>IF('Data Checking'!CP73="","",'Data Checking'!CP73)</f>
        <v>0.17420013494594755</v>
      </c>
      <c r="CD73" t="str">
        <f>IF('Data Checking'!CQ73="","",'Data Checking'!CQ73)</f>
        <v/>
      </c>
      <c r="CE73" t="str">
        <f>IF('Data Checking'!CR73="","",'Data Checking'!CR73)</f>
        <v>1</v>
      </c>
      <c r="CF73" t="str">
        <f>IF('Data Checking'!CS73="","",'Data Checking'!CS73)</f>
        <v/>
      </c>
      <c r="CG73" t="str">
        <f>IF('Data Checking'!CT73="","",'Data Checking'!CT73)</f>
        <v/>
      </c>
      <c r="CH73">
        <f>IF('Data Checking'!CU73="","",'Data Checking'!CU73)</f>
        <v>2</v>
      </c>
      <c r="CI73">
        <f>IF('Data Checking'!CW73="","",'Data Checking'!CW73)</f>
        <v>3</v>
      </c>
      <c r="CJ73">
        <f>IF('Data Checking'!CY73="","",'Data Checking'!CY73)</f>
        <v>2</v>
      </c>
      <c r="CK73">
        <f>IF('Data Checking'!DA73="","",'Data Checking'!DA73)</f>
        <v>3</v>
      </c>
      <c r="CL73">
        <f>IF('Data Checking'!DC73="","",'Data Checking'!DC73)</f>
        <v>2</v>
      </c>
      <c r="CM73">
        <f>IF('Data Checking'!DE73="","",'Data Checking'!DE73)</f>
        <v>3</v>
      </c>
      <c r="CN73">
        <f>IF('Data Checking'!DG73="","",'Data Checking'!DG73)</f>
        <v>5</v>
      </c>
      <c r="CO73">
        <f>IF('Data Checking'!DI73="","",'Data Checking'!DI73)</f>
        <v>2</v>
      </c>
      <c r="CP73">
        <f>IF('Data Checking'!DK73="","",'Data Checking'!DK73)</f>
        <v>3</v>
      </c>
      <c r="CQ73">
        <f>IF('Data Checking'!DL73="","",'Data Checking'!DL73)</f>
        <v>55</v>
      </c>
      <c r="CR73">
        <f>IF('Data Checking'!DM73="","",'Data Checking'!DM73)</f>
        <v>150</v>
      </c>
      <c r="CS73">
        <f>IF('Data Checking'!DN73="","",'Data Checking'!DN73)</f>
        <v>25</v>
      </c>
      <c r="CT73">
        <f>IF('Data Checking'!DO73="","",'Data Checking'!DO73)</f>
        <v>122</v>
      </c>
      <c r="CU73">
        <f>IF('Data Checking'!DP73="","",'Data Checking'!DP73)</f>
        <v>12</v>
      </c>
      <c r="CV73" t="str">
        <f>IF('Data Checking'!DQ73="","",'Data Checking'!DQ73)</f>
        <v/>
      </c>
      <c r="CW73" t="str">
        <f>IF('Data Checking'!DR73="","",'Data Checking'!DR73)</f>
        <v/>
      </c>
      <c r="CX73" t="str">
        <f>IF('Data Checking'!DS73="","",'Data Checking'!DS73)</f>
        <v/>
      </c>
      <c r="CY73" t="str">
        <f>IF('Data Checking'!DT73="","",'Data Checking'!DT73)</f>
        <v/>
      </c>
      <c r="CZ73" t="str">
        <f>IF('Data Checking'!DU73="","",'Data Checking'!DU73)</f>
        <v/>
      </c>
      <c r="DA73" t="str">
        <f>IF('Data Checking'!DV73="","",'Data Checking'!DV73)</f>
        <v/>
      </c>
      <c r="DB73" t="str">
        <f>IF('Data Checking'!DW73="","",'Data Checking'!DW73)</f>
        <v/>
      </c>
      <c r="DC73" t="str">
        <f>IF('Data Checking'!DY73="","",'Data Checking'!DY73)</f>
        <v/>
      </c>
      <c r="DD73" t="str">
        <f>IF('Data Checking'!EA73="","",'Data Checking'!EA73)</f>
        <v/>
      </c>
      <c r="DE73" t="str">
        <f>IF('Data Checking'!EC73="","",'Data Checking'!EC73)</f>
        <v/>
      </c>
      <c r="DF73" t="str">
        <f>IF('Data Checking'!EE73="","",'Data Checking'!EE73)</f>
        <v/>
      </c>
      <c r="DG73" t="str">
        <f>IF('Data Checking'!EG73="","",'Data Checking'!EG73)</f>
        <v/>
      </c>
      <c r="DH73" t="str">
        <f>IF('Data Checking'!EI73="","",'Data Checking'!EI73)</f>
        <v/>
      </c>
      <c r="DI73" t="str">
        <f>IF('Data Checking'!EJ73="","",'Data Checking'!EJ73)</f>
        <v/>
      </c>
      <c r="DJ73" t="str">
        <f>IF('Data Checking'!EK73="","",'Data Checking'!EK73)</f>
        <v/>
      </c>
      <c r="DK73" t="str">
        <f>IF('Data Checking'!EL73="","",'Data Checking'!EL73)</f>
        <v/>
      </c>
      <c r="DL73" t="str">
        <f>IF('Data Checking'!EM73="","",'Data Checking'!EM73)</f>
        <v/>
      </c>
      <c r="DM73" t="str">
        <f>IF('Data Checking'!EN73="","",'Data Checking'!EN73)</f>
        <v/>
      </c>
      <c r="DN73" t="str">
        <f>IF('Data Checking'!EO73="","",'Data Checking'!EO73)</f>
        <v>Oui</v>
      </c>
      <c r="DO73">
        <f>IF('Data Checking'!EP73="","",'Data Checking'!EP73)</f>
        <v>3</v>
      </c>
      <c r="DP73">
        <f>IF('Data Checking'!ER73="","",'Data Checking'!ER73)</f>
        <v>2</v>
      </c>
      <c r="DQ73">
        <f>IF('Data Checking'!ES73="","",'Data Checking'!ES73)</f>
        <v>2</v>
      </c>
      <c r="DR73">
        <f>IF('Data Checking'!ET73="","",'Data Checking'!ET73)</f>
        <v>1</v>
      </c>
      <c r="DS73" t="str">
        <f>IF('Data Checking'!EU73="","",'Data Checking'!EU73)</f>
        <v/>
      </c>
      <c r="DT73" t="str">
        <f>IF('Data Checking'!EV73="","",'Data Checking'!EV73)</f>
        <v>Appel téléphonique Station de radio</v>
      </c>
      <c r="DU73">
        <f>IF('Data Checking'!EW73="","",'Data Checking'!EW73)</f>
        <v>1</v>
      </c>
      <c r="DV73">
        <f>IF('Data Checking'!EX73="","",'Data Checking'!EX73)</f>
        <v>0</v>
      </c>
      <c r="DW73">
        <f>IF('Data Checking'!EY73="","",'Data Checking'!EY73)</f>
        <v>0</v>
      </c>
      <c r="DX73">
        <f>IF('Data Checking'!EZ73="","",'Data Checking'!EZ73)</f>
        <v>0</v>
      </c>
      <c r="DY73">
        <f>IF('Data Checking'!FA73="","",'Data Checking'!FA73)</f>
        <v>0</v>
      </c>
      <c r="DZ73">
        <f>IF('Data Checking'!FB73="","",'Data Checking'!FB73)</f>
        <v>1</v>
      </c>
      <c r="EA73">
        <f>IF('Data Checking'!FC73="","",'Data Checking'!FC73)</f>
        <v>0</v>
      </c>
      <c r="EB73">
        <f>IF('Data Checking'!FD73="","",'Data Checking'!FD73)</f>
        <v>0</v>
      </c>
      <c r="EC73">
        <f>IF('Data Checking'!FE73="","",'Data Checking'!FE73)</f>
        <v>0</v>
      </c>
      <c r="ED73">
        <f>IF('Data Checking'!FF73="","",'Data Checking'!FF73)</f>
        <v>0</v>
      </c>
      <c r="EE73">
        <f>IF('Data Checking'!FG73="","",'Data Checking'!FG73)</f>
        <v>0</v>
      </c>
      <c r="EF73">
        <f>IF('Data Checking'!FH73="","",'Data Checking'!FH73)</f>
        <v>0</v>
      </c>
      <c r="EG73">
        <f>IF('Data Checking'!FI73="","",'Data Checking'!FI73)</f>
        <v>0</v>
      </c>
      <c r="EH73" t="str">
        <f>IF('Data Checking'!FJ73="","",'Data Checking'!FJ73)</f>
        <v/>
      </c>
      <c r="EI73" t="str">
        <f>IF('Data Checking'!FK73="","",'Data Checking'!FK73)</f>
        <v>Information sur l'accès à l'assistance humanitaire</v>
      </c>
      <c r="EJ73" t="str">
        <f>IF('Data Checking'!FL73="","",'Data Checking'!FL73)</f>
        <v/>
      </c>
      <c r="EK73" t="str">
        <f>IF('Data Checking'!FM73="","",'Data Checking'!FM73)</f>
        <v>Oui</v>
      </c>
      <c r="EL73" t="str">
        <f>IF('Data Checking'!FN73="","",'Data Checking'!FN73)</f>
        <v/>
      </c>
      <c r="EM73" t="str">
        <f>IF('Data Checking'!FO73="","",'Data Checking'!FO73)</f>
        <v>Oui</v>
      </c>
      <c r="EN73" t="str">
        <f>IF('Data Checking'!FP73="","",'Data Checking'!FP73)</f>
        <v/>
      </c>
      <c r="EO73" t="str">
        <f>IF('Data Checking'!FQ73="","",'Data Checking'!FQ73)</f>
        <v/>
      </c>
      <c r="EP73" t="str">
        <f>IF('Data Checking'!FR73="","",'Data Checking'!FR73)</f>
        <v/>
      </c>
      <c r="EQ73" t="str">
        <f>IF('Data Checking'!FS73="","",'Data Checking'!FS73)</f>
        <v>Baruani</v>
      </c>
      <c r="ER73">
        <f>IF('Data Checking'!FT73="","",'Data Checking'!FT73)</f>
        <v>3</v>
      </c>
      <c r="ES73" t="str">
        <f>IF('Data Checking'!FU73="","",'Data Checking'!FU73)</f>
        <v>L'ic connait un peu bien la situation de la localite</v>
      </c>
      <c r="ET73" t="str">
        <f>IF('Data Checking'!FV73="","",'Data Checking'!FV73)</f>
        <v>vWvJfH3sDSZM3uC5W82MGH</v>
      </c>
      <c r="EU73" t="str">
        <f>IF('Data Checking'!FW73="","",'Data Checking'!FW73)</f>
        <v>v89tPMrAjVHLSntiBQ22UJ</v>
      </c>
      <c r="EV73" t="str">
        <f>IF('Data Checking'!FX73="","",'Data Checking'!FX73)</f>
        <v>v5AfrSZTqajduwJVMoNG7f</v>
      </c>
      <c r="EW73" t="str">
        <f>IF('Data Checking'!FY73="","",'Data Checking'!FY73)</f>
        <v>vbptduBAghB4e4bMMgdQUc</v>
      </c>
      <c r="EX73" t="str">
        <f>IF('Data Checking'!FZ73="","",'Data Checking'!FZ73)</f>
        <v>vNycnGWUpYeb3KNNoHrkGX</v>
      </c>
      <c r="EY73" t="str">
        <f>IF('Data Checking'!GA73="","",'Data Checking'!GA73)</f>
        <v/>
      </c>
      <c r="EZ73">
        <f>IF('Data Checking'!GB73="","",'Data Checking'!GB73)</f>
        <v>384705261</v>
      </c>
      <c r="FA73" t="str">
        <f>IF('Data Checking'!GC73="","",'Data Checking'!GC73)</f>
        <v>44ae3ead-16df-45f9-b948-740f6b680c23</v>
      </c>
      <c r="FB73">
        <f>IF('Data Checking'!GD73="","",'Data Checking'!GD73)</f>
        <v>44945.432638888888</v>
      </c>
      <c r="FC73" t="str">
        <f>IF('Data Checking'!GE73="","",'Data Checking'!GE73)</f>
        <v/>
      </c>
      <c r="FD73" t="str">
        <f>IF('Data Checking'!GF73="","",'Data Checking'!GF73)</f>
        <v/>
      </c>
      <c r="FE73" t="str">
        <f>IF('Data Checking'!GG73="","",'Data Checking'!GG73)</f>
        <v>submitted_via_web</v>
      </c>
      <c r="FF73" t="str">
        <f>IF('Data Checking'!GH73="","",'Data Checking'!GH73)</f>
        <v>reach_rdc_hsm_enqueteur</v>
      </c>
      <c r="FG73" t="str">
        <f>IF('Data Checking'!GI73="","",'Data Checking'!GI73)</f>
        <v/>
      </c>
      <c r="FH73">
        <f>IF('Data Checking'!GJ73="","",'Data Checking'!GJ73)</f>
        <v>133</v>
      </c>
    </row>
    <row r="74" spans="1:164" x14ac:dyDescent="0.25">
      <c r="A74">
        <f>IF('Data Checking'!D74="","",'Data Checking'!D74)</f>
        <v>44945</v>
      </c>
      <c r="B74">
        <f>IF('Data Checking'!E74="","",'Data Checking'!E74)</f>
        <v>44945.407700451389</v>
      </c>
      <c r="C74">
        <f>IF('Data Checking'!F74="","",'Data Checking'!F74)</f>
        <v>44945.440359803237</v>
      </c>
      <c r="D74" t="str">
        <f>IF('Data Checking'!I74="","",'Data Checking'!I74)</f>
        <v>audit.csv</v>
      </c>
      <c r="E74" t="str">
        <f>IF('Data Checking'!J74="","",'Data Checking'!J74)</f>
        <v>https://kc.humanitarianresponse.info/media/original?media_file=reachrdcdata%2Fattachments%2F03786f7074524bcf85122757f5105ae7%2F1cdd51e2-47ca-494e-86d9-ab24dcb5beec%2Faudit.csv</v>
      </c>
      <c r="F74" t="str">
        <f>IF('Data Checking'!K74="","",'Data Checking'!K74)</f>
        <v/>
      </c>
      <c r="G74" t="str">
        <f>IF('Data Checking'!L74="","",'Data Checking'!L74)</f>
        <v/>
      </c>
      <c r="H74" t="str">
        <f>IF('Data Checking'!M74="","",'Data Checking'!M74)</f>
        <v>ENU10</v>
      </c>
      <c r="I74" t="str">
        <f>IF('Data Checking'!N74="","",'Data Checking'!N74)</f>
        <v>Kalemie</v>
      </c>
      <c r="J74" t="str">
        <f>IF('Data Checking'!O74="","",'Data Checking'!O74)</f>
        <v>Décembre</v>
      </c>
      <c r="K74" t="str">
        <f>IF('Data Checking'!P74="","",'Data Checking'!P74)</f>
        <v>Entretien à distance (appel téléphonique)</v>
      </c>
      <c r="L74">
        <f>IF('Data Checking'!Q74="","",'Data Checking'!Q74)</f>
        <v>821655508</v>
      </c>
      <c r="M74">
        <f>IF('Data Checking'!R74="","",'Data Checking'!R74)</f>
        <v>821655508</v>
      </c>
      <c r="N74" t="str">
        <f>IF('Data Checking'!S74="","",'Data Checking'!S74)</f>
        <v>Oui</v>
      </c>
      <c r="O74" t="str">
        <f>IF('Data Checking'!U74="","",'Data Checking'!U74)</f>
        <v/>
      </c>
      <c r="P74" t="str">
        <f>IF('Data Checking'!V74="","",'Data Checking'!V74)</f>
        <v/>
      </c>
      <c r="Q74" t="str">
        <f>IF('Data Checking'!W74="","",'Data Checking'!W74)</f>
        <v/>
      </c>
      <c r="R74" t="str">
        <f>IF('Data Checking'!X74="","",'Data Checking'!X74)</f>
        <v>Oui</v>
      </c>
      <c r="S74" t="str">
        <f>IF('Data Checking'!Z74="","",'Data Checking'!Z74)</f>
        <v/>
      </c>
      <c r="T74" t="str">
        <f>IF('Data Checking'!AA74="","",'Data Checking'!AA74)</f>
        <v/>
      </c>
      <c r="U74" t="str">
        <f>IF('Data Checking'!AB74="","",'Data Checking'!AB74)</f>
        <v>Maintenant</v>
      </c>
      <c r="V74" t="str">
        <f>IF('Data Checking'!AD74="","",'Data Checking'!AD74)</f>
        <v/>
      </c>
      <c r="W74" t="str">
        <f>IF('Data Checking'!AE74="","",'Data Checking'!AE74)</f>
        <v xml:space="preserve">Ilunga John </v>
      </c>
      <c r="X74" t="str">
        <f>IF('Data Checking'!AF74="","",'Data Checking'!AF74)</f>
        <v>Homme</v>
      </c>
      <c r="Y74">
        <f>IF('Data Checking'!AG74="","",'Data Checking'!AG74)</f>
        <v>22</v>
      </c>
      <c r="Z74" t="str">
        <f>IF('Data Checking'!AH74="","",'Data Checking'!AH74)</f>
        <v>Pas de profession</v>
      </c>
      <c r="AA74" t="str">
        <f>IF('Data Checking'!AI74="","",'Data Checking'!AI74)</f>
        <v/>
      </c>
      <c r="AB74" t="str">
        <f>IF('Data Checking'!AJ74="","",'Data Checking'!AJ74)</f>
        <v/>
      </c>
      <c r="AC74" t="str">
        <f>IF('Data Checking'!AK74="","",'Data Checking'!AK74)</f>
        <v/>
      </c>
      <c r="AD74" t="str">
        <f>IF('Data Checking'!AL74="","",'Data Checking'!AL74)</f>
        <v/>
      </c>
      <c r="AE74" t="str">
        <f>IF('Data Checking'!AM74="","",'Data Checking'!AM74)</f>
        <v/>
      </c>
      <c r="AF74" t="str">
        <f>IF('Data Checking'!AN74="","",'Data Checking'!AN74)</f>
        <v/>
      </c>
      <c r="AG74" t="str">
        <f>IF('Data Checking'!AO74="","",'Data Checking'!AO74)</f>
        <v/>
      </c>
      <c r="AH74" t="str">
        <f>IF('Data Checking'!AP74="","",'Data Checking'!AP74)</f>
        <v>Personne non déplacée (Autochtone)</v>
      </c>
      <c r="AI74" t="str">
        <f>IF('Data Checking'!AR74="","",'Data Checking'!AR74)</f>
        <v>Tanganyika</v>
      </c>
      <c r="AJ74" t="str">
        <f>IF('Data Checking'!AS74="","",'Data Checking'!AS74)</f>
        <v>Kalemie</v>
      </c>
      <c r="AK74" t="str">
        <f>IF('Data Checking'!AT74="","",'Data Checking'!AT74)</f>
        <v>Katambwe</v>
      </c>
      <c r="AL74" t="str">
        <f>IF('Data Checking'!AU74="","",'Data Checking'!AU74)</f>
        <v/>
      </c>
      <c r="AM74" t="str">
        <f>IF('Data Checking'!AV74="","",'Data Checking'!AV74)</f>
        <v>Katambwe</v>
      </c>
      <c r="AN74" t="str">
        <f>IF('Data Checking'!AW74="","",'Data Checking'!AW74)</f>
        <v/>
      </c>
      <c r="AO74" t="str">
        <f>IF('Data Checking'!AX74="","",'Data Checking'!AX74)</f>
        <v>Oui</v>
      </c>
      <c r="AP74" t="str">
        <f>IF('Data Checking'!AY74="","",'Data Checking'!AY74)</f>
        <v>Tanganyika</v>
      </c>
      <c r="AQ74" t="str">
        <f>IF('Data Checking'!AZ74="","",'Data Checking'!AZ74)</f>
        <v>Kalemie</v>
      </c>
      <c r="AR74" t="str">
        <f>IF('Data Checking'!BA74="","",'Data Checking'!BA74)</f>
        <v>Quartier</v>
      </c>
      <c r="AS74" t="str">
        <f>IF('Data Checking'!BB74="","",'Data Checking'!BB74)</f>
        <v/>
      </c>
      <c r="AT74" t="str">
        <f>IF('Data Checking'!BC74="","",'Data Checking'!BC74)</f>
        <v/>
      </c>
      <c r="AU74" t="str">
        <f>IF('Data Checking'!BD74="","",'Data Checking'!BD74)</f>
        <v/>
      </c>
      <c r="AV74" t="str">
        <f>IF('Data Checking'!BE74="","",'Data Checking'!BE74)</f>
        <v>Katambwe</v>
      </c>
      <c r="AW74" t="str">
        <f>IF('Data Checking'!BF74="","",'Data Checking'!BF74)</f>
        <v/>
      </c>
      <c r="AX74" t="str">
        <f>IF('Data Checking'!BG74="","",'Data Checking'!BG74)</f>
        <v>Katambwe</v>
      </c>
      <c r="AY74" t="str">
        <f>IF('Data Checking'!BH74="","",'Data Checking'!BH74)</f>
        <v>Non</v>
      </c>
      <c r="AZ74" t="str">
        <f>IF('Data Checking'!BI74="","",'Data Checking'!BI74)</f>
        <v/>
      </c>
      <c r="BA74" t="str">
        <f>IF('Data Checking'!BJ74="","",'Data Checking'!BJ74)</f>
        <v>Oui</v>
      </c>
      <c r="BB74" t="str">
        <f>IF('Data Checking'!BK74="","",'Data Checking'!BK74)</f>
        <v>Oui</v>
      </c>
      <c r="BC74" t="str">
        <f>IF('Data Checking'!BL74="","",'Data Checking'!BL74)</f>
        <v/>
      </c>
      <c r="BD74" t="str">
        <f>IF('Data Checking'!BM74="","",'Data Checking'!BM74)</f>
        <v/>
      </c>
      <c r="BE74" t="str">
        <f>IF('Data Checking'!BN74="","",'Data Checking'!BN74)</f>
        <v/>
      </c>
      <c r="BF74" t="str">
        <f>IF('Data Checking'!BO74="","",'Data Checking'!BO74)</f>
        <v/>
      </c>
      <c r="BG74" t="str">
        <f>IF('Data Checking'!BP74="","",'Data Checking'!BP74)</f>
        <v/>
      </c>
      <c r="BH74" t="str">
        <f>IF('Data Checking'!BQ74="","",'Data Checking'!BQ74)</f>
        <v>Ne sait pas</v>
      </c>
      <c r="BI74" t="str">
        <f>IF('Data Checking'!BR74="","",'Data Checking'!BR74)</f>
        <v/>
      </c>
      <c r="BJ74" t="str">
        <f>IF('Data Checking'!BS74="","",'Data Checking'!BS74)</f>
        <v>Oui</v>
      </c>
      <c r="BK74" t="str">
        <f>IF('Data Checking'!BT74="","",'Data Checking'!BT74)</f>
        <v>Oui</v>
      </c>
      <c r="BL74" t="str">
        <f>IF('Data Checking'!BV74="","",'Data Checking'!BV74)</f>
        <v/>
      </c>
      <c r="BM74" t="str">
        <f>IF('Data Checking'!BW74="","",'Data Checking'!BW74)</f>
        <v/>
      </c>
      <c r="BN74" t="str">
        <f>IF('Data Checking'!BX74="","",'Data Checking'!BX74)</f>
        <v>Oui</v>
      </c>
      <c r="BO74" t="str">
        <f>IF('Data Checking'!BY74="","",'Data Checking'!BY74)</f>
        <v>Oui</v>
      </c>
      <c r="BP74" t="str">
        <f>IF('Data Checking'!BZ74="","",'Data Checking'!BZ74)</f>
        <v>Non</v>
      </c>
      <c r="BQ74" t="str">
        <f>IF('Data Checking'!CA74="","",'Data Checking'!CA74)</f>
        <v>Oui</v>
      </c>
      <c r="BR74" t="str">
        <f>IF('Data Checking'!CB74="","",'Data Checking'!CB74)</f>
        <v>Non</v>
      </c>
      <c r="BS74" t="str">
        <f>IF('Data Checking'!CC74="","",'Data Checking'!CC74)</f>
        <v/>
      </c>
      <c r="BT74" t="str">
        <f>IF('Data Checking'!CD74="","",'Data Checking'!CD74)</f>
        <v>Communauté hôte (=Autochtones)</v>
      </c>
      <c r="BU74" t="str">
        <f>IF('Data Checking'!CE74="","",'Data Checking'!CE74)</f>
        <v>3</v>
      </c>
      <c r="BV74" t="str">
        <f>IF('Data Checking'!CF74="","",'Data Checking'!CF74)</f>
        <v>Non</v>
      </c>
      <c r="BW74" t="str">
        <f>IF('Data Checking'!CG74="","",'Data Checking'!CG74)</f>
        <v/>
      </c>
      <c r="BX74" t="str">
        <f>IF('Data Checking'!CK74="","",'Data Checking'!CK74)</f>
        <v/>
      </c>
      <c r="BY74" t="str">
        <f>IF('Data Checking'!CL74="","",'Data Checking'!CL74)</f>
        <v/>
      </c>
      <c r="BZ74" t="str">
        <f>IF('Data Checking'!CM74="","",'Data Checking'!CM74)</f>
        <v/>
      </c>
      <c r="CA74" t="str">
        <f>IF('Data Checking'!CN74="","",'Data Checking'!CN74)</f>
        <v/>
      </c>
      <c r="CB74" t="str">
        <f>IF('Data Checking'!CO74="","",'Data Checking'!CO74)</f>
        <v/>
      </c>
      <c r="CC74" t="str">
        <f>IF('Data Checking'!CP74="","",'Data Checking'!CP74)</f>
        <v>0.17258276955521612</v>
      </c>
      <c r="CD74" t="str">
        <f>IF('Data Checking'!CQ74="","",'Data Checking'!CQ74)</f>
        <v/>
      </c>
      <c r="CE74" t="str">
        <f>IF('Data Checking'!CR74="","",'Data Checking'!CR74)</f>
        <v>1</v>
      </c>
      <c r="CF74" t="str">
        <f>IF('Data Checking'!CS74="","",'Data Checking'!CS74)</f>
        <v/>
      </c>
      <c r="CG74" t="str">
        <f>IF('Data Checking'!CT74="","",'Data Checking'!CT74)</f>
        <v/>
      </c>
      <c r="CH74">
        <f>IF('Data Checking'!CU74="","",'Data Checking'!CU74)</f>
        <v>3</v>
      </c>
      <c r="CI74">
        <f>IF('Data Checking'!CW74="","",'Data Checking'!CW74)</f>
        <v>1</v>
      </c>
      <c r="CJ74">
        <f>IF('Data Checking'!CY74="","",'Data Checking'!CY74)</f>
        <v>3</v>
      </c>
      <c r="CK74">
        <f>IF('Data Checking'!DA74="","",'Data Checking'!DA74)</f>
        <v>5</v>
      </c>
      <c r="CL74">
        <f>IF('Data Checking'!DC74="","",'Data Checking'!DC74)</f>
        <v>2</v>
      </c>
      <c r="CM74">
        <f>IF('Data Checking'!DE74="","",'Data Checking'!DE74)</f>
        <v>1</v>
      </c>
      <c r="CN74">
        <f>IF('Data Checking'!DG74="","",'Data Checking'!DG74)</f>
        <v>50</v>
      </c>
      <c r="CO74">
        <f>IF('Data Checking'!DI74="","",'Data Checking'!DI74)</f>
        <v>25</v>
      </c>
      <c r="CP74">
        <f>IF('Data Checking'!DK74="","",'Data Checking'!DK74)</f>
        <v>23</v>
      </c>
      <c r="CQ74">
        <f>IF('Data Checking'!DL74="","",'Data Checking'!DL74)</f>
        <v>8</v>
      </c>
      <c r="CR74">
        <f>IF('Data Checking'!DM74="","",'Data Checking'!DM74)</f>
        <v>400</v>
      </c>
      <c r="CS74">
        <f>IF('Data Checking'!DN74="","",'Data Checking'!DN74)</f>
        <v>0</v>
      </c>
      <c r="CT74">
        <f>IF('Data Checking'!DO74="","",'Data Checking'!DO74)</f>
        <v>5</v>
      </c>
      <c r="CU74">
        <f>IF('Data Checking'!DP74="","",'Data Checking'!DP74)</f>
        <v>0</v>
      </c>
      <c r="CV74" t="str">
        <f>IF('Data Checking'!DQ74="","",'Data Checking'!DQ74)</f>
        <v/>
      </c>
      <c r="CW74" t="str">
        <f>IF('Data Checking'!DR74="","",'Data Checking'!DR74)</f>
        <v/>
      </c>
      <c r="CX74" t="str">
        <f>IF('Data Checking'!DS74="","",'Data Checking'!DS74)</f>
        <v/>
      </c>
      <c r="CY74" t="str">
        <f>IF('Data Checking'!DT74="","",'Data Checking'!DT74)</f>
        <v/>
      </c>
      <c r="CZ74" t="str">
        <f>IF('Data Checking'!DU74="","",'Data Checking'!DU74)</f>
        <v/>
      </c>
      <c r="DA74" t="str">
        <f>IF('Data Checking'!DV74="","",'Data Checking'!DV74)</f>
        <v/>
      </c>
      <c r="DB74" t="str">
        <f>IF('Data Checking'!DW74="","",'Data Checking'!DW74)</f>
        <v/>
      </c>
      <c r="DC74" t="str">
        <f>IF('Data Checking'!DY74="","",'Data Checking'!DY74)</f>
        <v/>
      </c>
      <c r="DD74" t="str">
        <f>IF('Data Checking'!EA74="","",'Data Checking'!EA74)</f>
        <v/>
      </c>
      <c r="DE74" t="str">
        <f>IF('Data Checking'!EC74="","",'Data Checking'!EC74)</f>
        <v/>
      </c>
      <c r="DF74" t="str">
        <f>IF('Data Checking'!EE74="","",'Data Checking'!EE74)</f>
        <v/>
      </c>
      <c r="DG74" t="str">
        <f>IF('Data Checking'!EG74="","",'Data Checking'!EG74)</f>
        <v/>
      </c>
      <c r="DH74" t="str">
        <f>IF('Data Checking'!EI74="","",'Data Checking'!EI74)</f>
        <v/>
      </c>
      <c r="DI74" t="str">
        <f>IF('Data Checking'!EJ74="","",'Data Checking'!EJ74)</f>
        <v/>
      </c>
      <c r="DJ74" t="str">
        <f>IF('Data Checking'!EK74="","",'Data Checking'!EK74)</f>
        <v/>
      </c>
      <c r="DK74" t="str">
        <f>IF('Data Checking'!EL74="","",'Data Checking'!EL74)</f>
        <v/>
      </c>
      <c r="DL74" t="str">
        <f>IF('Data Checking'!EM74="","",'Data Checking'!EM74)</f>
        <v/>
      </c>
      <c r="DM74" t="str">
        <f>IF('Data Checking'!EN74="","",'Data Checking'!EN74)</f>
        <v/>
      </c>
      <c r="DN74" t="str">
        <f>IF('Data Checking'!EO74="","",'Data Checking'!EO74)</f>
        <v>Oui</v>
      </c>
      <c r="DO74">
        <f>IF('Data Checking'!EP74="","",'Data Checking'!EP74)</f>
        <v>7</v>
      </c>
      <c r="DP74">
        <f>IF('Data Checking'!ER74="","",'Data Checking'!ER74)</f>
        <v>4</v>
      </c>
      <c r="DQ74">
        <f>IF('Data Checking'!ES74="","",'Data Checking'!ES74)</f>
        <v>2</v>
      </c>
      <c r="DR74">
        <f>IF('Data Checking'!ET74="","",'Data Checking'!ET74)</f>
        <v>1</v>
      </c>
      <c r="DS74" t="str">
        <f>IF('Data Checking'!EU74="","",'Data Checking'!EU74)</f>
        <v/>
      </c>
      <c r="DT74" t="str">
        <f>IF('Data Checking'!EV74="","",'Data Checking'!EV74)</f>
        <v>Station de radio Appel téléphonique Télévision</v>
      </c>
      <c r="DU74">
        <f>IF('Data Checking'!EW74="","",'Data Checking'!EW74)</f>
        <v>1</v>
      </c>
      <c r="DV74">
        <f>IF('Data Checking'!EX74="","",'Data Checking'!EX74)</f>
        <v>1</v>
      </c>
      <c r="DW74">
        <f>IF('Data Checking'!EY74="","",'Data Checking'!EY74)</f>
        <v>0</v>
      </c>
      <c r="DX74">
        <f>IF('Data Checking'!EZ74="","",'Data Checking'!EZ74)</f>
        <v>0</v>
      </c>
      <c r="DY74">
        <f>IF('Data Checking'!FA74="","",'Data Checking'!FA74)</f>
        <v>0</v>
      </c>
      <c r="DZ74">
        <f>IF('Data Checking'!FB74="","",'Data Checking'!FB74)</f>
        <v>1</v>
      </c>
      <c r="EA74">
        <f>IF('Data Checking'!FC74="","",'Data Checking'!FC74)</f>
        <v>0</v>
      </c>
      <c r="EB74">
        <f>IF('Data Checking'!FD74="","",'Data Checking'!FD74)</f>
        <v>0</v>
      </c>
      <c r="EC74">
        <f>IF('Data Checking'!FE74="","",'Data Checking'!FE74)</f>
        <v>0</v>
      </c>
      <c r="ED74">
        <f>IF('Data Checking'!FF74="","",'Data Checking'!FF74)</f>
        <v>0</v>
      </c>
      <c r="EE74">
        <f>IF('Data Checking'!FG74="","",'Data Checking'!FG74)</f>
        <v>0</v>
      </c>
      <c r="EF74">
        <f>IF('Data Checking'!FH74="","",'Data Checking'!FH74)</f>
        <v>0</v>
      </c>
      <c r="EG74">
        <f>IF('Data Checking'!FI74="","",'Data Checking'!FI74)</f>
        <v>0</v>
      </c>
      <c r="EH74" t="str">
        <f>IF('Data Checking'!FJ74="","",'Data Checking'!FJ74)</f>
        <v/>
      </c>
      <c r="EI74" t="str">
        <f>IF('Data Checking'!FK74="","",'Data Checking'!FK74)</f>
        <v>Pas de réponse / ne souhaite pas répondre</v>
      </c>
      <c r="EJ74" t="str">
        <f>IF('Data Checking'!FL74="","",'Data Checking'!FL74)</f>
        <v/>
      </c>
      <c r="EK74" t="str">
        <f>IF('Data Checking'!FM74="","",'Data Checking'!FM74)</f>
        <v>Oui</v>
      </c>
      <c r="EL74" t="str">
        <f>IF('Data Checking'!FN74="","",'Data Checking'!FN74)</f>
        <v/>
      </c>
      <c r="EM74" t="str">
        <f>IF('Data Checking'!FO74="","",'Data Checking'!FO74)</f>
        <v>Oui</v>
      </c>
      <c r="EN74" t="str">
        <f>IF('Data Checking'!FP74="","",'Data Checking'!FP74)</f>
        <v/>
      </c>
      <c r="EO74" t="str">
        <f>IF('Data Checking'!FQ74="","",'Data Checking'!FQ74)</f>
        <v/>
      </c>
      <c r="EP74" t="str">
        <f>IF('Data Checking'!FR74="","",'Data Checking'!FR74)</f>
        <v/>
      </c>
      <c r="EQ74" t="str">
        <f>IF('Data Checking'!FS74="","",'Data Checking'!FS74)</f>
        <v xml:space="preserve">Ilunga John </v>
      </c>
      <c r="ER74">
        <f>IF('Data Checking'!FT74="","",'Data Checking'!FT74)</f>
        <v>2</v>
      </c>
      <c r="ES74" t="str">
        <f>IF('Data Checking'!FU74="","",'Data Checking'!FU74)</f>
        <v xml:space="preserve">L'IC ne maitrise pas le quartier </v>
      </c>
      <c r="ET74" t="str">
        <f>IF('Data Checking'!FV74="","",'Data Checking'!FV74)</f>
        <v>vWvJfH3sDSZM3uC5W82MGH</v>
      </c>
      <c r="EU74" t="str">
        <f>IF('Data Checking'!FW74="","",'Data Checking'!FW74)</f>
        <v>v89tPMrAjVHLSntiBQ22UJ</v>
      </c>
      <c r="EV74" t="str">
        <f>IF('Data Checking'!FX74="","",'Data Checking'!FX74)</f>
        <v>v5AfrSZTqajduwJVMoNG7f</v>
      </c>
      <c r="EW74" t="str">
        <f>IF('Data Checking'!FY74="","",'Data Checking'!FY74)</f>
        <v>vbptduBAghB4e4bMMgdQUc</v>
      </c>
      <c r="EX74" t="str">
        <f>IF('Data Checking'!FZ74="","",'Data Checking'!FZ74)</f>
        <v>vNycnGWUpYeb3KNNoHrkGX</v>
      </c>
      <c r="EY74" t="str">
        <f>IF('Data Checking'!GA74="","",'Data Checking'!GA74)</f>
        <v/>
      </c>
      <c r="EZ74">
        <f>IF('Data Checking'!GB74="","",'Data Checking'!GB74)</f>
        <v>384706054</v>
      </c>
      <c r="FA74" t="str">
        <f>IF('Data Checking'!GC74="","",'Data Checking'!GC74)</f>
        <v>1cdd51e2-47ca-494e-86d9-ab24dcb5beec</v>
      </c>
      <c r="FB74">
        <f>IF('Data Checking'!GD74="","",'Data Checking'!GD74)</f>
        <v>44945.433425925927</v>
      </c>
      <c r="FC74" t="str">
        <f>IF('Data Checking'!GE74="","",'Data Checking'!GE74)</f>
        <v/>
      </c>
      <c r="FD74" t="str">
        <f>IF('Data Checking'!GF74="","",'Data Checking'!GF74)</f>
        <v/>
      </c>
      <c r="FE74" t="str">
        <f>IF('Data Checking'!GG74="","",'Data Checking'!GG74)</f>
        <v>submitted_via_web</v>
      </c>
      <c r="FF74" t="str">
        <f>IF('Data Checking'!GH74="","",'Data Checking'!GH74)</f>
        <v>reach_rdc_hsm_enqueteur</v>
      </c>
      <c r="FG74" t="str">
        <f>IF('Data Checking'!GI74="","",'Data Checking'!GI74)</f>
        <v/>
      </c>
      <c r="FH74">
        <f>IF('Data Checking'!GJ74="","",'Data Checking'!GJ74)</f>
        <v>134</v>
      </c>
    </row>
    <row r="75" spans="1:164" x14ac:dyDescent="0.25">
      <c r="A75">
        <f>IF('Data Checking'!D75="","",'Data Checking'!D75)</f>
        <v>44945</v>
      </c>
      <c r="B75">
        <f>IF('Data Checking'!E75="","",'Data Checking'!E75)</f>
        <v>44945.44386078704</v>
      </c>
      <c r="C75">
        <f>IF('Data Checking'!F75="","",'Data Checking'!F75)</f>
        <v>44945.474673101853</v>
      </c>
      <c r="D75" t="str">
        <f>IF('Data Checking'!I75="","",'Data Checking'!I75)</f>
        <v>audit.csv</v>
      </c>
      <c r="E75" t="str">
        <f>IF('Data Checking'!J75="","",'Data Checking'!J75)</f>
        <v>https://kc.humanitarianresponse.info/media/original?media_file=reachrdcdata%2Fattachments%2F03786f7074524bcf85122757f5105ae7%2F1def8ebb-e282-42c4-82f8-aad705739927%2Faudit.csv</v>
      </c>
      <c r="F75" t="str">
        <f>IF('Data Checking'!K75="","",'Data Checking'!K75)</f>
        <v/>
      </c>
      <c r="G75" t="str">
        <f>IF('Data Checking'!L75="","",'Data Checking'!L75)</f>
        <v/>
      </c>
      <c r="H75" t="str">
        <f>IF('Data Checking'!M75="","",'Data Checking'!M75)</f>
        <v>ENU10</v>
      </c>
      <c r="I75" t="str">
        <f>IF('Data Checking'!N75="","",'Data Checking'!N75)</f>
        <v>Kalemie</v>
      </c>
      <c r="J75" t="str">
        <f>IF('Data Checking'!O75="","",'Data Checking'!O75)</f>
        <v>Décembre</v>
      </c>
      <c r="K75" t="str">
        <f>IF('Data Checking'!P75="","",'Data Checking'!P75)</f>
        <v>Entretien à distance (appel téléphonique)</v>
      </c>
      <c r="L75">
        <f>IF('Data Checking'!Q75="","",'Data Checking'!Q75)</f>
        <v>825663850</v>
      </c>
      <c r="M75">
        <f>IF('Data Checking'!R75="","",'Data Checking'!R75)</f>
        <v>825663850</v>
      </c>
      <c r="N75" t="str">
        <f>IF('Data Checking'!S75="","",'Data Checking'!S75)</f>
        <v>Oui</v>
      </c>
      <c r="O75" t="str">
        <f>IF('Data Checking'!U75="","",'Data Checking'!U75)</f>
        <v/>
      </c>
      <c r="P75" t="str">
        <f>IF('Data Checking'!V75="","",'Data Checking'!V75)</f>
        <v/>
      </c>
      <c r="Q75" t="str">
        <f>IF('Data Checking'!W75="","",'Data Checking'!W75)</f>
        <v/>
      </c>
      <c r="R75" t="str">
        <f>IF('Data Checking'!X75="","",'Data Checking'!X75)</f>
        <v>Oui</v>
      </c>
      <c r="S75" t="str">
        <f>IF('Data Checking'!Z75="","",'Data Checking'!Z75)</f>
        <v/>
      </c>
      <c r="T75" t="str">
        <f>IF('Data Checking'!AA75="","",'Data Checking'!AA75)</f>
        <v/>
      </c>
      <c r="U75" t="str">
        <f>IF('Data Checking'!AB75="","",'Data Checking'!AB75)</f>
        <v>Maintenant</v>
      </c>
      <c r="V75" t="str">
        <f>IF('Data Checking'!AD75="","",'Data Checking'!AD75)</f>
        <v/>
      </c>
      <c r="W75" t="str">
        <f>IF('Data Checking'!AE75="","",'Data Checking'!AE75)</f>
        <v xml:space="preserve">Bushoke Jean </v>
      </c>
      <c r="X75" t="str">
        <f>IF('Data Checking'!AF75="","",'Data Checking'!AF75)</f>
        <v>Homme</v>
      </c>
      <c r="Y75">
        <f>IF('Data Checking'!AG75="","",'Data Checking'!AG75)</f>
        <v>54</v>
      </c>
      <c r="Z75" t="str">
        <f>IF('Data Checking'!AH75="","",'Data Checking'!AH75)</f>
        <v>Professionnel de la santé</v>
      </c>
      <c r="AA75" t="str">
        <f>IF('Data Checking'!AI75="","",'Data Checking'!AI75)</f>
        <v/>
      </c>
      <c r="AB75" t="str">
        <f>IF('Data Checking'!AJ75="","",'Data Checking'!AJ75)</f>
        <v/>
      </c>
      <c r="AC75" t="str">
        <f>IF('Data Checking'!AK75="","",'Data Checking'!AK75)</f>
        <v/>
      </c>
      <c r="AD75" t="str">
        <f>IF('Data Checking'!AL75="","",'Data Checking'!AL75)</f>
        <v/>
      </c>
      <c r="AE75" t="str">
        <f>IF('Data Checking'!AM75="","",'Data Checking'!AM75)</f>
        <v/>
      </c>
      <c r="AF75" t="str">
        <f>IF('Data Checking'!AN75="","",'Data Checking'!AN75)</f>
        <v>Infirmier titulaire</v>
      </c>
      <c r="AG75" t="str">
        <f>IF('Data Checking'!AO75="","",'Data Checking'!AO75)</f>
        <v/>
      </c>
      <c r="AH75" t="str">
        <f>IF('Data Checking'!AP75="","",'Data Checking'!AP75)</f>
        <v>Personne non déplacée (Autochtone)</v>
      </c>
      <c r="AI75" t="str">
        <f>IF('Data Checking'!AR75="","",'Data Checking'!AR75)</f>
        <v>Tanganyika</v>
      </c>
      <c r="AJ75" t="str">
        <f>IF('Data Checking'!AS75="","",'Data Checking'!AS75)</f>
        <v>Nyunzu</v>
      </c>
      <c r="AK75" t="str">
        <f>IF('Data Checking'!AT75="","",'Data Checking'!AT75)</f>
        <v>Butondo</v>
      </c>
      <c r="AL75" t="str">
        <f>IF('Data Checking'!AU75="","",'Data Checking'!AU75)</f>
        <v/>
      </c>
      <c r="AM75" t="str">
        <f>IF('Data Checking'!AV75="","",'Data Checking'!AV75)</f>
        <v>Butondo</v>
      </c>
      <c r="AN75" t="str">
        <f>IF('Data Checking'!AW75="","",'Data Checking'!AW75)</f>
        <v/>
      </c>
      <c r="AO75" t="str">
        <f>IF('Data Checking'!AX75="","",'Data Checking'!AX75)</f>
        <v>Oui</v>
      </c>
      <c r="AP75" t="str">
        <f>IF('Data Checking'!AY75="","",'Data Checking'!AY75)</f>
        <v>Tanganyika</v>
      </c>
      <c r="AQ75" t="str">
        <f>IF('Data Checking'!AZ75="","",'Data Checking'!AZ75)</f>
        <v>Nyunzu</v>
      </c>
      <c r="AR75" t="str">
        <f>IF('Data Checking'!BA75="","",'Data Checking'!BA75)</f>
        <v>Localité</v>
      </c>
      <c r="AS75" t="str">
        <f>IF('Data Checking'!BB75="","",'Data Checking'!BB75)</f>
        <v/>
      </c>
      <c r="AT75" t="str">
        <f>IF('Data Checking'!BC75="","",'Data Checking'!BC75)</f>
        <v/>
      </c>
      <c r="AU75" t="str">
        <f>IF('Data Checking'!BD75="","",'Data Checking'!BD75)</f>
        <v/>
      </c>
      <c r="AV75" t="str">
        <f>IF('Data Checking'!BE75="","",'Data Checking'!BE75)</f>
        <v>Butondo</v>
      </c>
      <c r="AW75" t="str">
        <f>IF('Data Checking'!BF75="","",'Data Checking'!BF75)</f>
        <v/>
      </c>
      <c r="AX75" t="str">
        <f>IF('Data Checking'!BG75="","",'Data Checking'!BG75)</f>
        <v>Butondo</v>
      </c>
      <c r="AY75" t="str">
        <f>IF('Data Checking'!BH75="","",'Data Checking'!BH75)</f>
        <v>Non</v>
      </c>
      <c r="AZ75" t="str">
        <f>IF('Data Checking'!BI75="","",'Data Checking'!BI75)</f>
        <v/>
      </c>
      <c r="BA75" t="str">
        <f>IF('Data Checking'!BJ75="","",'Data Checking'!BJ75)</f>
        <v>Oui</v>
      </c>
      <c r="BB75" t="str">
        <f>IF('Data Checking'!BK75="","",'Data Checking'!BK75)</f>
        <v>Oui</v>
      </c>
      <c r="BC75" t="str">
        <f>IF('Data Checking'!BL75="","",'Data Checking'!BL75)</f>
        <v/>
      </c>
      <c r="BD75" t="str">
        <f>IF('Data Checking'!BM75="","",'Data Checking'!BM75)</f>
        <v/>
      </c>
      <c r="BE75" t="str">
        <f>IF('Data Checking'!BN75="","",'Data Checking'!BN75)</f>
        <v/>
      </c>
      <c r="BF75" t="str">
        <f>IF('Data Checking'!BO75="","",'Data Checking'!BO75)</f>
        <v/>
      </c>
      <c r="BG75" t="str">
        <f>IF('Data Checking'!BP75="","",'Data Checking'!BP75)</f>
        <v/>
      </c>
      <c r="BH75" t="str">
        <f>IF('Data Checking'!BQ75="","",'Data Checking'!BQ75)</f>
        <v>Autre (Spécifier)</v>
      </c>
      <c r="BI75" t="str">
        <f>IF('Data Checking'!BR75="","",'Data Checking'!BR75)</f>
        <v>Butondo</v>
      </c>
      <c r="BJ75" t="str">
        <f>IF('Data Checking'!BS75="","",'Data Checking'!BS75)</f>
        <v>Oui</v>
      </c>
      <c r="BK75" t="str">
        <f>IF('Data Checking'!BT75="","",'Data Checking'!BT75)</f>
        <v>Oui</v>
      </c>
      <c r="BL75" t="str">
        <f>IF('Data Checking'!BV75="","",'Data Checking'!BV75)</f>
        <v/>
      </c>
      <c r="BM75" t="str">
        <f>IF('Data Checking'!BW75="","",'Data Checking'!BW75)</f>
        <v/>
      </c>
      <c r="BN75" t="str">
        <f>IF('Data Checking'!BX75="","",'Data Checking'!BX75)</f>
        <v>Oui</v>
      </c>
      <c r="BO75" t="str">
        <f>IF('Data Checking'!BY75="","",'Data Checking'!BY75)</f>
        <v>Oui</v>
      </c>
      <c r="BP75" t="str">
        <f>IF('Data Checking'!BZ75="","",'Data Checking'!BZ75)</f>
        <v>Oui</v>
      </c>
      <c r="BQ75" t="str">
        <f>IF('Data Checking'!CA75="","",'Data Checking'!CA75)</f>
        <v>Non</v>
      </c>
      <c r="BR75" t="str">
        <f>IF('Data Checking'!CB75="","",'Data Checking'!CB75)</f>
        <v>Non</v>
      </c>
      <c r="BS75" t="str">
        <f>IF('Data Checking'!CC75="","",'Data Checking'!CC75)</f>
        <v/>
      </c>
      <c r="BT75" t="str">
        <f>IF('Data Checking'!CD75="","",'Data Checking'!CD75)</f>
        <v>Communauté hôte (=Autochtones)</v>
      </c>
      <c r="BU75" t="str">
        <f>IF('Data Checking'!CE75="","",'Data Checking'!CE75)</f>
        <v>3</v>
      </c>
      <c r="BV75" t="str">
        <f>IF('Data Checking'!CF75="","",'Data Checking'!CF75)</f>
        <v>Oui</v>
      </c>
      <c r="BW75" t="str">
        <f>IF('Data Checking'!CG75="","",'Data Checking'!CG75)</f>
        <v>Communauté hôte (=Autochtones) Personnes retournées</v>
      </c>
      <c r="BX75">
        <f>IF('Data Checking'!CK75="","",'Data Checking'!CK75)</f>
        <v>1</v>
      </c>
      <c r="BY75">
        <f>IF('Data Checking'!CL75="","",'Data Checking'!CL75)</f>
        <v>0</v>
      </c>
      <c r="BZ75">
        <f>IF('Data Checking'!CM75="","",'Data Checking'!CM75)</f>
        <v>1</v>
      </c>
      <c r="CA75">
        <f>IF('Data Checking'!CN75="","",'Data Checking'!CN75)</f>
        <v>0</v>
      </c>
      <c r="CB75">
        <f>IF('Data Checking'!CO75="","",'Data Checking'!CO75)</f>
        <v>0</v>
      </c>
      <c r="CC75" t="str">
        <f>IF('Data Checking'!CP75="","",'Data Checking'!CP75)</f>
        <v>0.8381068001301253</v>
      </c>
      <c r="CD75" t="str">
        <f>IF('Data Checking'!CQ75="","",'Data Checking'!CQ75)</f>
        <v/>
      </c>
      <c r="CE75" t="str">
        <f>IF('Data Checking'!CR75="","",'Data Checking'!CR75)</f>
        <v>1</v>
      </c>
      <c r="CF75" t="str">
        <f>IF('Data Checking'!CS75="","",'Data Checking'!CS75)</f>
        <v/>
      </c>
      <c r="CG75" t="str">
        <f>IF('Data Checking'!CT75="","",'Data Checking'!CT75)</f>
        <v/>
      </c>
      <c r="CH75" t="str">
        <f>IF('Data Checking'!CU75="","",'Data Checking'!CU75)</f>
        <v/>
      </c>
      <c r="CI75" t="str">
        <f>IF('Data Checking'!CW75="","",'Data Checking'!CW75)</f>
        <v/>
      </c>
      <c r="CJ75" t="str">
        <f>IF('Data Checking'!CY75="","",'Data Checking'!CY75)</f>
        <v/>
      </c>
      <c r="CK75" t="str">
        <f>IF('Data Checking'!DA75="","",'Data Checking'!DA75)</f>
        <v/>
      </c>
      <c r="CL75" t="str">
        <f>IF('Data Checking'!DC75="","",'Data Checking'!DC75)</f>
        <v/>
      </c>
      <c r="CM75" t="str">
        <f>IF('Data Checking'!DE75="","",'Data Checking'!DE75)</f>
        <v/>
      </c>
      <c r="CN75" t="str">
        <f>IF('Data Checking'!DG75="","",'Data Checking'!DG75)</f>
        <v/>
      </c>
      <c r="CO75" t="str">
        <f>IF('Data Checking'!DI75="","",'Data Checking'!DI75)</f>
        <v/>
      </c>
      <c r="CP75" t="str">
        <f>IF('Data Checking'!DK75="","",'Data Checking'!DK75)</f>
        <v/>
      </c>
      <c r="CQ75" t="str">
        <f>IF('Data Checking'!DL75="","",'Data Checking'!DL75)</f>
        <v/>
      </c>
      <c r="CR75" t="str">
        <f>IF('Data Checking'!DM75="","",'Data Checking'!DM75)</f>
        <v/>
      </c>
      <c r="CS75" t="str">
        <f>IF('Data Checking'!DN75="","",'Data Checking'!DN75)</f>
        <v/>
      </c>
      <c r="CT75" t="str">
        <f>IF('Data Checking'!DO75="","",'Data Checking'!DO75)</f>
        <v/>
      </c>
      <c r="CU75" t="str">
        <f>IF('Data Checking'!DP75="","",'Data Checking'!DP75)</f>
        <v/>
      </c>
      <c r="CV75" t="str">
        <f>IF('Data Checking'!DQ75="","",'Data Checking'!DQ75)</f>
        <v/>
      </c>
      <c r="CW75" t="str">
        <f>IF('Data Checking'!DR75="","",'Data Checking'!DR75)</f>
        <v/>
      </c>
      <c r="CX75">
        <f>IF('Data Checking'!DS75="","",'Data Checking'!DS75)</f>
        <v>200</v>
      </c>
      <c r="CY75">
        <f>IF('Data Checking'!DT75="","",'Data Checking'!DT75)</f>
        <v>15</v>
      </c>
      <c r="CZ75">
        <f>IF('Data Checking'!DU75="","",'Data Checking'!DU75)</f>
        <v>53</v>
      </c>
      <c r="DA75">
        <f>IF('Data Checking'!DV75="","",'Data Checking'!DV75)</f>
        <v>0</v>
      </c>
      <c r="DB75">
        <f>IF('Data Checking'!DW75="","",'Data Checking'!DW75)</f>
        <v>0</v>
      </c>
      <c r="DC75">
        <f>IF('Data Checking'!DY75="","",'Data Checking'!DY75)</f>
        <v>21</v>
      </c>
      <c r="DD75">
        <f>IF('Data Checking'!EA75="","",'Data Checking'!EA75)</f>
        <v>12</v>
      </c>
      <c r="DE75">
        <f>IF('Data Checking'!EC75="","",'Data Checking'!EC75)</f>
        <v>8</v>
      </c>
      <c r="DF75">
        <f>IF('Data Checking'!EE75="","",'Data Checking'!EE75)</f>
        <v>14</v>
      </c>
      <c r="DG75">
        <f>IF('Data Checking'!EG75="","",'Data Checking'!EG75)</f>
        <v>2</v>
      </c>
      <c r="DH75">
        <f>IF('Data Checking'!EI75="","",'Data Checking'!EI75)</f>
        <v>38</v>
      </c>
      <c r="DI75">
        <f>IF('Data Checking'!EJ75="","",'Data Checking'!EJ75)</f>
        <v>0</v>
      </c>
      <c r="DJ75">
        <f>IF('Data Checking'!EK75="","",'Data Checking'!EK75)</f>
        <v>0</v>
      </c>
      <c r="DK75">
        <f>IF('Data Checking'!EL75="","",'Data Checking'!EL75)</f>
        <v>0</v>
      </c>
      <c r="DL75" t="str">
        <f>IF('Data Checking'!EM75="","",'Data Checking'!EM75)</f>
        <v/>
      </c>
      <c r="DM75" t="str">
        <f>IF('Data Checking'!EN75="","",'Data Checking'!EN75)</f>
        <v/>
      </c>
      <c r="DN75" t="str">
        <f>IF('Data Checking'!EO75="","",'Data Checking'!EO75)</f>
        <v>Oui</v>
      </c>
      <c r="DO75">
        <f>IF('Data Checking'!EP75="","",'Data Checking'!EP75)</f>
        <v>19</v>
      </c>
      <c r="DP75">
        <f>IF('Data Checking'!ER75="","",'Data Checking'!ER75)</f>
        <v>9</v>
      </c>
      <c r="DQ75">
        <f>IF('Data Checking'!ES75="","",'Data Checking'!ES75)</f>
        <v>5</v>
      </c>
      <c r="DR75">
        <f>IF('Data Checking'!ET75="","",'Data Checking'!ET75)</f>
        <v>3</v>
      </c>
      <c r="DS75" t="str">
        <f>IF('Data Checking'!EU75="","",'Data Checking'!EU75)</f>
        <v/>
      </c>
      <c r="DT75" t="str">
        <f>IF('Data Checking'!EV75="","",'Data Checking'!EV75)</f>
        <v>Station de radio Appel téléphonique</v>
      </c>
      <c r="DU75">
        <f>IF('Data Checking'!EW75="","",'Data Checking'!EW75)</f>
        <v>1</v>
      </c>
      <c r="DV75">
        <f>IF('Data Checking'!EX75="","",'Data Checking'!EX75)</f>
        <v>0</v>
      </c>
      <c r="DW75">
        <f>IF('Data Checking'!EY75="","",'Data Checking'!EY75)</f>
        <v>0</v>
      </c>
      <c r="DX75">
        <f>IF('Data Checking'!EZ75="","",'Data Checking'!EZ75)</f>
        <v>0</v>
      </c>
      <c r="DY75">
        <f>IF('Data Checking'!FA75="","",'Data Checking'!FA75)</f>
        <v>0</v>
      </c>
      <c r="DZ75">
        <f>IF('Data Checking'!FB75="","",'Data Checking'!FB75)</f>
        <v>1</v>
      </c>
      <c r="EA75">
        <f>IF('Data Checking'!FC75="","",'Data Checking'!FC75)</f>
        <v>0</v>
      </c>
      <c r="EB75">
        <f>IF('Data Checking'!FD75="","",'Data Checking'!FD75)</f>
        <v>0</v>
      </c>
      <c r="EC75">
        <f>IF('Data Checking'!FE75="","",'Data Checking'!FE75)</f>
        <v>0</v>
      </c>
      <c r="ED75">
        <f>IF('Data Checking'!FF75="","",'Data Checking'!FF75)</f>
        <v>0</v>
      </c>
      <c r="EE75">
        <f>IF('Data Checking'!FG75="","",'Data Checking'!FG75)</f>
        <v>0</v>
      </c>
      <c r="EF75">
        <f>IF('Data Checking'!FH75="","",'Data Checking'!FH75)</f>
        <v>0</v>
      </c>
      <c r="EG75">
        <f>IF('Data Checking'!FI75="","",'Data Checking'!FI75)</f>
        <v>0</v>
      </c>
      <c r="EH75" t="str">
        <f>IF('Data Checking'!FJ75="","",'Data Checking'!FJ75)</f>
        <v/>
      </c>
      <c r="EI75" t="str">
        <f>IF('Data Checking'!FK75="","",'Data Checking'!FK75)</f>
        <v>Je ne sais pas</v>
      </c>
      <c r="EJ75" t="str">
        <f>IF('Data Checking'!FL75="","",'Data Checking'!FL75)</f>
        <v/>
      </c>
      <c r="EK75" t="str">
        <f>IF('Data Checking'!FM75="","",'Data Checking'!FM75)</f>
        <v>Oui</v>
      </c>
      <c r="EL75" t="str">
        <f>IF('Data Checking'!FN75="","",'Data Checking'!FN75)</f>
        <v/>
      </c>
      <c r="EM75" t="str">
        <f>IF('Data Checking'!FO75="","",'Data Checking'!FO75)</f>
        <v>Oui</v>
      </c>
      <c r="EN75" t="str">
        <f>IF('Data Checking'!FP75="","",'Data Checking'!FP75)</f>
        <v/>
      </c>
      <c r="EO75" t="str">
        <f>IF('Data Checking'!FQ75="","",'Data Checking'!FQ75)</f>
        <v/>
      </c>
      <c r="EP75" t="str">
        <f>IF('Data Checking'!FR75="","",'Data Checking'!FR75)</f>
        <v/>
      </c>
      <c r="EQ75" t="str">
        <f>IF('Data Checking'!FS75="","",'Data Checking'!FS75)</f>
        <v xml:space="preserve">Mushoki Jean </v>
      </c>
      <c r="ER75">
        <f>IF('Data Checking'!FT75="","",'Data Checking'!FT75)</f>
        <v>5</v>
      </c>
      <c r="ES75" t="str">
        <f>IF('Data Checking'!FU75="","",'Data Checking'!FU75)</f>
        <v>Il connaît la situation du groupement butondo</v>
      </c>
      <c r="ET75" t="str">
        <f>IF('Data Checking'!FV75="","",'Data Checking'!FV75)</f>
        <v>vWvJfH3sDSZM3uC5W82MGH</v>
      </c>
      <c r="EU75" t="str">
        <f>IF('Data Checking'!FW75="","",'Data Checking'!FW75)</f>
        <v>v89tPMrAjVHLSntiBQ22UJ</v>
      </c>
      <c r="EV75" t="str">
        <f>IF('Data Checking'!FX75="","",'Data Checking'!FX75)</f>
        <v>v5AfrSZTqajduwJVMoNG7f</v>
      </c>
      <c r="EW75" t="str">
        <f>IF('Data Checking'!FY75="","",'Data Checking'!FY75)</f>
        <v>vbptduBAghB4e4bMMgdQUc</v>
      </c>
      <c r="EX75" t="str">
        <f>IF('Data Checking'!FZ75="","",'Data Checking'!FZ75)</f>
        <v>vNycnGWUpYeb3KNNoHrkGX</v>
      </c>
      <c r="EY75" t="str">
        <f>IF('Data Checking'!GA75="","",'Data Checking'!GA75)</f>
        <v/>
      </c>
      <c r="EZ75">
        <f>IF('Data Checking'!GB75="","",'Data Checking'!GB75)</f>
        <v>384706261</v>
      </c>
      <c r="FA75" t="str">
        <f>IF('Data Checking'!GC75="","",'Data Checking'!GC75)</f>
        <v>1def8ebb-e282-42c4-82f8-aad705739927</v>
      </c>
      <c r="FB75">
        <f>IF('Data Checking'!GD75="","",'Data Checking'!GD75)</f>
        <v>44945.433622685188</v>
      </c>
      <c r="FC75" t="str">
        <f>IF('Data Checking'!GE75="","",'Data Checking'!GE75)</f>
        <v/>
      </c>
      <c r="FD75" t="str">
        <f>IF('Data Checking'!GF75="","",'Data Checking'!GF75)</f>
        <v/>
      </c>
      <c r="FE75" t="str">
        <f>IF('Data Checking'!GG75="","",'Data Checking'!GG75)</f>
        <v>submitted_via_web</v>
      </c>
      <c r="FF75" t="str">
        <f>IF('Data Checking'!GH75="","",'Data Checking'!GH75)</f>
        <v>reach_rdc_hsm_enqueteur</v>
      </c>
      <c r="FG75" t="str">
        <f>IF('Data Checking'!GI75="","",'Data Checking'!GI75)</f>
        <v/>
      </c>
      <c r="FH75">
        <f>IF('Data Checking'!GJ75="","",'Data Checking'!GJ75)</f>
        <v>135</v>
      </c>
    </row>
    <row r="76" spans="1:164" x14ac:dyDescent="0.25">
      <c r="A76">
        <f>IF('Data Checking'!D76="","",'Data Checking'!D76)</f>
        <v>44945</v>
      </c>
      <c r="B76">
        <f>IF('Data Checking'!E76="","",'Data Checking'!E76)</f>
        <v>44945.47947726852</v>
      </c>
      <c r="C76">
        <f>IF('Data Checking'!F76="","",'Data Checking'!F76)</f>
        <v>44945.512121296299</v>
      </c>
      <c r="D76" t="str">
        <f>IF('Data Checking'!I76="","",'Data Checking'!I76)</f>
        <v>audit.csv</v>
      </c>
      <c r="E76" t="str">
        <f>IF('Data Checking'!J76="","",'Data Checking'!J76)</f>
        <v>https://kc.humanitarianresponse.info/media/original?media_file=reachrdcdata%2Fattachments%2F03786f7074524bcf85122757f5105ae7%2F65290855-a5f0-4909-b151-692a58497ae3%2Faudit.csv</v>
      </c>
      <c r="F76" t="str">
        <f>IF('Data Checking'!K76="","",'Data Checking'!K76)</f>
        <v/>
      </c>
      <c r="G76" t="str">
        <f>IF('Data Checking'!L76="","",'Data Checking'!L76)</f>
        <v/>
      </c>
      <c r="H76" t="str">
        <f>IF('Data Checking'!M76="","",'Data Checking'!M76)</f>
        <v>ENU10</v>
      </c>
      <c r="I76" t="str">
        <f>IF('Data Checking'!N76="","",'Data Checking'!N76)</f>
        <v>Kalemie</v>
      </c>
      <c r="J76" t="str">
        <f>IF('Data Checking'!O76="","",'Data Checking'!O76)</f>
        <v>Décembre</v>
      </c>
      <c r="K76" t="str">
        <f>IF('Data Checking'!P76="","",'Data Checking'!P76)</f>
        <v>Entretien à distance (appel téléphonique)</v>
      </c>
      <c r="L76">
        <f>IF('Data Checking'!Q76="","",'Data Checking'!Q76)</f>
        <v>822518388</v>
      </c>
      <c r="M76">
        <f>IF('Data Checking'!R76="","",'Data Checking'!R76)</f>
        <v>822518388</v>
      </c>
      <c r="N76" t="str">
        <f>IF('Data Checking'!S76="","",'Data Checking'!S76)</f>
        <v>Oui</v>
      </c>
      <c r="O76" t="str">
        <f>IF('Data Checking'!U76="","",'Data Checking'!U76)</f>
        <v/>
      </c>
      <c r="P76" t="str">
        <f>IF('Data Checking'!V76="","",'Data Checking'!V76)</f>
        <v/>
      </c>
      <c r="Q76" t="str">
        <f>IF('Data Checking'!W76="","",'Data Checking'!W76)</f>
        <v/>
      </c>
      <c r="R76" t="str">
        <f>IF('Data Checking'!X76="","",'Data Checking'!X76)</f>
        <v>Oui</v>
      </c>
      <c r="S76" t="str">
        <f>IF('Data Checking'!Z76="","",'Data Checking'!Z76)</f>
        <v/>
      </c>
      <c r="T76" t="str">
        <f>IF('Data Checking'!AA76="","",'Data Checking'!AA76)</f>
        <v/>
      </c>
      <c r="U76" t="str">
        <f>IF('Data Checking'!AB76="","",'Data Checking'!AB76)</f>
        <v>Maintenant</v>
      </c>
      <c r="V76" t="str">
        <f>IF('Data Checking'!AD76="","",'Data Checking'!AD76)</f>
        <v/>
      </c>
      <c r="W76" t="str">
        <f>IF('Data Checking'!AE76="","",'Data Checking'!AE76)</f>
        <v>Mitos Mitamba</v>
      </c>
      <c r="X76" t="str">
        <f>IF('Data Checking'!AF76="","",'Data Checking'!AF76)</f>
        <v>Homme</v>
      </c>
      <c r="Y76">
        <f>IF('Data Checking'!AG76="","",'Data Checking'!AG76)</f>
        <v>54</v>
      </c>
      <c r="Z76" t="str">
        <f>IF('Data Checking'!AH76="","",'Data Checking'!AH76)</f>
        <v>Autorité traditionnelle/chef communautaire</v>
      </c>
      <c r="AA76" t="str">
        <f>IF('Data Checking'!AI76="","",'Data Checking'!AI76)</f>
        <v/>
      </c>
      <c r="AB76" t="str">
        <f>IF('Data Checking'!AJ76="","",'Data Checking'!AJ76)</f>
        <v>Localité/village</v>
      </c>
      <c r="AC76" t="str">
        <f>IF('Data Checking'!AK76="","",'Data Checking'!AK76)</f>
        <v/>
      </c>
      <c r="AD76" t="str">
        <f>IF('Data Checking'!AL76="","",'Data Checking'!AL76)</f>
        <v/>
      </c>
      <c r="AE76" t="str">
        <f>IF('Data Checking'!AM76="","",'Data Checking'!AM76)</f>
        <v/>
      </c>
      <c r="AF76" t="str">
        <f>IF('Data Checking'!AN76="","",'Data Checking'!AN76)</f>
        <v/>
      </c>
      <c r="AG76" t="str">
        <f>IF('Data Checking'!AO76="","",'Data Checking'!AO76)</f>
        <v/>
      </c>
      <c r="AH76" t="str">
        <f>IF('Data Checking'!AP76="","",'Data Checking'!AP76)</f>
        <v>Personne non déplacée (Autochtone)</v>
      </c>
      <c r="AI76" t="str">
        <f>IF('Data Checking'!AR76="","",'Data Checking'!AR76)</f>
        <v>Tanganyika</v>
      </c>
      <c r="AJ76" t="str">
        <f>IF('Data Checking'!AS76="","",'Data Checking'!AS76)</f>
        <v>Nyunzu</v>
      </c>
      <c r="AK76" t="str">
        <f>IF('Data Checking'!AT76="","",'Data Checking'!AT76)</f>
        <v>Lwizi mitamba</v>
      </c>
      <c r="AL76" t="str">
        <f>IF('Data Checking'!AU76="","",'Data Checking'!AU76)</f>
        <v/>
      </c>
      <c r="AM76" t="str">
        <f>IF('Data Checking'!AV76="","",'Data Checking'!AV76)</f>
        <v>Lwizi mitamba</v>
      </c>
      <c r="AN76" t="str">
        <f>IF('Data Checking'!AW76="","",'Data Checking'!AW76)</f>
        <v/>
      </c>
      <c r="AO76" t="str">
        <f>IF('Data Checking'!AX76="","",'Data Checking'!AX76)</f>
        <v>Oui</v>
      </c>
      <c r="AP76" t="str">
        <f>IF('Data Checking'!AY76="","",'Data Checking'!AY76)</f>
        <v>Tanganyika</v>
      </c>
      <c r="AQ76" t="str">
        <f>IF('Data Checking'!AZ76="","",'Data Checking'!AZ76)</f>
        <v>Nyunzu</v>
      </c>
      <c r="AR76" t="str">
        <f>IF('Data Checking'!BA76="","",'Data Checking'!BA76)</f>
        <v>Localité</v>
      </c>
      <c r="AS76" t="str">
        <f>IF('Data Checking'!BB76="","",'Data Checking'!BB76)</f>
        <v/>
      </c>
      <c r="AT76" t="str">
        <f>IF('Data Checking'!BC76="","",'Data Checking'!BC76)</f>
        <v/>
      </c>
      <c r="AU76" t="str">
        <f>IF('Data Checking'!BD76="","",'Data Checking'!BD76)</f>
        <v/>
      </c>
      <c r="AV76" t="str">
        <f>IF('Data Checking'!BE76="","",'Data Checking'!BE76)</f>
        <v>Lwizi mitamba</v>
      </c>
      <c r="AW76" t="str">
        <f>IF('Data Checking'!BF76="","",'Data Checking'!BF76)</f>
        <v/>
      </c>
      <c r="AX76" t="str">
        <f>IF('Data Checking'!BG76="","",'Data Checking'!BG76)</f>
        <v>Lwizi mitamba</v>
      </c>
      <c r="AY76" t="str">
        <f>IF('Data Checking'!BH76="","",'Data Checking'!BH76)</f>
        <v>Non</v>
      </c>
      <c r="AZ76" t="str">
        <f>IF('Data Checking'!BI76="","",'Data Checking'!BI76)</f>
        <v/>
      </c>
      <c r="BA76" t="str">
        <f>IF('Data Checking'!BJ76="","",'Data Checking'!BJ76)</f>
        <v>Oui</v>
      </c>
      <c r="BB76" t="str">
        <f>IF('Data Checking'!BK76="","",'Data Checking'!BK76)</f>
        <v>Oui</v>
      </c>
      <c r="BC76" t="str">
        <f>IF('Data Checking'!BL76="","",'Data Checking'!BL76)</f>
        <v/>
      </c>
      <c r="BD76" t="str">
        <f>IF('Data Checking'!BM76="","",'Data Checking'!BM76)</f>
        <v/>
      </c>
      <c r="BE76" t="str">
        <f>IF('Data Checking'!BN76="","",'Data Checking'!BN76)</f>
        <v/>
      </c>
      <c r="BF76" t="str">
        <f>IF('Data Checking'!BO76="","",'Data Checking'!BO76)</f>
        <v/>
      </c>
      <c r="BG76" t="str">
        <f>IF('Data Checking'!BP76="","",'Data Checking'!BP76)</f>
        <v/>
      </c>
      <c r="BH76" t="str">
        <f>IF('Data Checking'!BQ76="","",'Data Checking'!BQ76)</f>
        <v>Autre (Spécifier)</v>
      </c>
      <c r="BI76" t="str">
        <f>IF('Data Checking'!BR76="","",'Data Checking'!BR76)</f>
        <v>Bayolo</v>
      </c>
      <c r="BJ76" t="str">
        <f>IF('Data Checking'!BS76="","",'Data Checking'!BS76)</f>
        <v>Oui</v>
      </c>
      <c r="BK76" t="str">
        <f>IF('Data Checking'!BT76="","",'Data Checking'!BT76)</f>
        <v>Oui</v>
      </c>
      <c r="BL76" t="str">
        <f>IF('Data Checking'!BV76="","",'Data Checking'!BV76)</f>
        <v/>
      </c>
      <c r="BM76" t="str">
        <f>IF('Data Checking'!BW76="","",'Data Checking'!BW76)</f>
        <v/>
      </c>
      <c r="BN76" t="str">
        <f>IF('Data Checking'!BX76="","",'Data Checking'!BX76)</f>
        <v>Oui</v>
      </c>
      <c r="BO76" t="str">
        <f>IF('Data Checking'!BY76="","",'Data Checking'!BY76)</f>
        <v>Non</v>
      </c>
      <c r="BP76" t="str">
        <f>IF('Data Checking'!BZ76="","",'Data Checking'!BZ76)</f>
        <v>Oui</v>
      </c>
      <c r="BQ76" t="str">
        <f>IF('Data Checking'!CA76="","",'Data Checking'!CA76)</f>
        <v>Non</v>
      </c>
      <c r="BR76" t="str">
        <f>IF('Data Checking'!CB76="","",'Data Checking'!CB76)</f>
        <v>Non</v>
      </c>
      <c r="BS76" t="str">
        <f>IF('Data Checking'!CC76="","",'Data Checking'!CC76)</f>
        <v/>
      </c>
      <c r="BT76" t="str">
        <f>IF('Data Checking'!CD76="","",'Data Checking'!CD76)</f>
        <v>Communauté hôte (=Autochtones)</v>
      </c>
      <c r="BU76" t="str">
        <f>IF('Data Checking'!CE76="","",'Data Checking'!CE76)</f>
        <v>2</v>
      </c>
      <c r="BV76" t="str">
        <f>IF('Data Checking'!CF76="","",'Data Checking'!CF76)</f>
        <v>Oui</v>
      </c>
      <c r="BW76" t="str">
        <f>IF('Data Checking'!CG76="","",'Data Checking'!CG76)</f>
        <v>Communauté hôte (=Autochtones)</v>
      </c>
      <c r="BX76">
        <f>IF('Data Checking'!CK76="","",'Data Checking'!CK76)</f>
        <v>1</v>
      </c>
      <c r="BY76">
        <f>IF('Data Checking'!CL76="","",'Data Checking'!CL76)</f>
        <v>0</v>
      </c>
      <c r="BZ76">
        <f>IF('Data Checking'!CM76="","",'Data Checking'!CM76)</f>
        <v>0</v>
      </c>
      <c r="CA76">
        <f>IF('Data Checking'!CN76="","",'Data Checking'!CN76)</f>
        <v>0</v>
      </c>
      <c r="CB76">
        <f>IF('Data Checking'!CO76="","",'Data Checking'!CO76)</f>
        <v>0</v>
      </c>
      <c r="CC76" t="str">
        <f>IF('Data Checking'!CP76="","",'Data Checking'!CP76)</f>
        <v>0.6467352268657464</v>
      </c>
      <c r="CD76" t="str">
        <f>IF('Data Checking'!CQ76="","",'Data Checking'!CQ76)</f>
        <v/>
      </c>
      <c r="CE76" t="str">
        <f>IF('Data Checking'!CR76="","",'Data Checking'!CR76)</f>
        <v>1</v>
      </c>
      <c r="CF76" t="str">
        <f>IF('Data Checking'!CS76="","",'Data Checking'!CS76)</f>
        <v/>
      </c>
      <c r="CG76" t="str">
        <f>IF('Data Checking'!CT76="","",'Data Checking'!CT76)</f>
        <v/>
      </c>
      <c r="CH76" t="str">
        <f>IF('Data Checking'!CU76="","",'Data Checking'!CU76)</f>
        <v/>
      </c>
      <c r="CI76" t="str">
        <f>IF('Data Checking'!CW76="","",'Data Checking'!CW76)</f>
        <v/>
      </c>
      <c r="CJ76" t="str">
        <f>IF('Data Checking'!CY76="","",'Data Checking'!CY76)</f>
        <v/>
      </c>
      <c r="CK76" t="str">
        <f>IF('Data Checking'!DA76="","",'Data Checking'!DA76)</f>
        <v/>
      </c>
      <c r="CL76" t="str">
        <f>IF('Data Checking'!DC76="","",'Data Checking'!DC76)</f>
        <v/>
      </c>
      <c r="CM76" t="str">
        <f>IF('Data Checking'!DE76="","",'Data Checking'!DE76)</f>
        <v/>
      </c>
      <c r="CN76" t="str">
        <f>IF('Data Checking'!DG76="","",'Data Checking'!DG76)</f>
        <v/>
      </c>
      <c r="CO76" t="str">
        <f>IF('Data Checking'!DI76="","",'Data Checking'!DI76)</f>
        <v/>
      </c>
      <c r="CP76" t="str">
        <f>IF('Data Checking'!DK76="","",'Data Checking'!DK76)</f>
        <v/>
      </c>
      <c r="CQ76" t="str">
        <f>IF('Data Checking'!DL76="","",'Data Checking'!DL76)</f>
        <v/>
      </c>
      <c r="CR76" t="str">
        <f>IF('Data Checking'!DM76="","",'Data Checking'!DM76)</f>
        <v/>
      </c>
      <c r="CS76" t="str">
        <f>IF('Data Checking'!DN76="","",'Data Checking'!DN76)</f>
        <v/>
      </c>
      <c r="CT76" t="str">
        <f>IF('Data Checking'!DO76="","",'Data Checking'!DO76)</f>
        <v/>
      </c>
      <c r="CU76" t="str">
        <f>IF('Data Checking'!DP76="","",'Data Checking'!DP76)</f>
        <v/>
      </c>
      <c r="CV76" t="str">
        <f>IF('Data Checking'!DQ76="","",'Data Checking'!DQ76)</f>
        <v/>
      </c>
      <c r="CW76" t="str">
        <f>IF('Data Checking'!DR76="","",'Data Checking'!DR76)</f>
        <v/>
      </c>
      <c r="CX76">
        <f>IF('Data Checking'!DS76="","",'Data Checking'!DS76)</f>
        <v>200</v>
      </c>
      <c r="CY76">
        <f>IF('Data Checking'!DT76="","",'Data Checking'!DT76)</f>
        <v>0</v>
      </c>
      <c r="CZ76">
        <f>IF('Data Checking'!DU76="","",'Data Checking'!DU76)</f>
        <v>50</v>
      </c>
      <c r="DA76">
        <f>IF('Data Checking'!DV76="","",'Data Checking'!DV76)</f>
        <v>0</v>
      </c>
      <c r="DB76">
        <f>IF('Data Checking'!DW76="","",'Data Checking'!DW76)</f>
        <v>2</v>
      </c>
      <c r="DC76">
        <f>IF('Data Checking'!DY76="","",'Data Checking'!DY76)</f>
        <v>5</v>
      </c>
      <c r="DD76">
        <f>IF('Data Checking'!EA76="","",'Data Checking'!EA76)</f>
        <v>4</v>
      </c>
      <c r="DE76">
        <f>IF('Data Checking'!EC76="","",'Data Checking'!EC76)</f>
        <v>8</v>
      </c>
      <c r="DF76">
        <f>IF('Data Checking'!EE76="","",'Data Checking'!EE76)</f>
        <v>9</v>
      </c>
      <c r="DG76">
        <f>IF('Data Checking'!EG76="","",'Data Checking'!EG76)</f>
        <v>4</v>
      </c>
      <c r="DH76">
        <f>IF('Data Checking'!EI76="","",'Data Checking'!EI76)</f>
        <v>150</v>
      </c>
      <c r="DI76">
        <f>IF('Data Checking'!EJ76="","",'Data Checking'!EJ76)</f>
        <v>0</v>
      </c>
      <c r="DJ76">
        <f>IF('Data Checking'!EK76="","",'Data Checking'!EK76)</f>
        <v>0</v>
      </c>
      <c r="DK76">
        <f>IF('Data Checking'!EL76="","",'Data Checking'!EL76)</f>
        <v>1</v>
      </c>
      <c r="DL76" t="str">
        <f>IF('Data Checking'!EM76="","",'Data Checking'!EM76)</f>
        <v/>
      </c>
      <c r="DM76" t="str">
        <f>IF('Data Checking'!EN76="","",'Data Checking'!EN76)</f>
        <v/>
      </c>
      <c r="DN76" t="str">
        <f>IF('Data Checking'!EO76="","",'Data Checking'!EO76)</f>
        <v>Oui</v>
      </c>
      <c r="DO76">
        <f>IF('Data Checking'!EP76="","",'Data Checking'!EP76)</f>
        <v>17</v>
      </c>
      <c r="DP76">
        <f>IF('Data Checking'!ER76="","",'Data Checking'!ER76)</f>
        <v>8</v>
      </c>
      <c r="DQ76">
        <f>IF('Data Checking'!ES76="","",'Data Checking'!ES76)</f>
        <v>4</v>
      </c>
      <c r="DR76">
        <f>IF('Data Checking'!ET76="","",'Data Checking'!ET76)</f>
        <v>2</v>
      </c>
      <c r="DS76" t="str">
        <f>IF('Data Checking'!EU76="","",'Data Checking'!EU76)</f>
        <v/>
      </c>
      <c r="DT76" t="str">
        <f>IF('Data Checking'!EV76="","",'Data Checking'!EV76)</f>
        <v>Télévision Appel téléphonique</v>
      </c>
      <c r="DU76">
        <f>IF('Data Checking'!EW76="","",'Data Checking'!EW76)</f>
        <v>0</v>
      </c>
      <c r="DV76">
        <f>IF('Data Checking'!EX76="","",'Data Checking'!EX76)</f>
        <v>1</v>
      </c>
      <c r="DW76">
        <f>IF('Data Checking'!EY76="","",'Data Checking'!EY76)</f>
        <v>0</v>
      </c>
      <c r="DX76">
        <f>IF('Data Checking'!EZ76="","",'Data Checking'!EZ76)</f>
        <v>0</v>
      </c>
      <c r="DY76">
        <f>IF('Data Checking'!FA76="","",'Data Checking'!FA76)</f>
        <v>0</v>
      </c>
      <c r="DZ76">
        <f>IF('Data Checking'!FB76="","",'Data Checking'!FB76)</f>
        <v>1</v>
      </c>
      <c r="EA76">
        <f>IF('Data Checking'!FC76="","",'Data Checking'!FC76)</f>
        <v>0</v>
      </c>
      <c r="EB76">
        <f>IF('Data Checking'!FD76="","",'Data Checking'!FD76)</f>
        <v>0</v>
      </c>
      <c r="EC76">
        <f>IF('Data Checking'!FE76="","",'Data Checking'!FE76)</f>
        <v>0</v>
      </c>
      <c r="ED76">
        <f>IF('Data Checking'!FF76="","",'Data Checking'!FF76)</f>
        <v>0</v>
      </c>
      <c r="EE76">
        <f>IF('Data Checking'!FG76="","",'Data Checking'!FG76)</f>
        <v>0</v>
      </c>
      <c r="EF76">
        <f>IF('Data Checking'!FH76="","",'Data Checking'!FH76)</f>
        <v>0</v>
      </c>
      <c r="EG76">
        <f>IF('Data Checking'!FI76="","",'Data Checking'!FI76)</f>
        <v>0</v>
      </c>
      <c r="EH76" t="str">
        <f>IF('Data Checking'!FJ76="","",'Data Checking'!FJ76)</f>
        <v/>
      </c>
      <c r="EI76" t="str">
        <f>IF('Data Checking'!FK76="","",'Data Checking'!FK76)</f>
        <v>Information sur le contexte sécuritaire</v>
      </c>
      <c r="EJ76" t="str">
        <f>IF('Data Checking'!FL76="","",'Data Checking'!FL76)</f>
        <v/>
      </c>
      <c r="EK76" t="str">
        <f>IF('Data Checking'!FM76="","",'Data Checking'!FM76)</f>
        <v>Oui</v>
      </c>
      <c r="EL76" t="str">
        <f>IF('Data Checking'!FN76="","",'Data Checking'!FN76)</f>
        <v/>
      </c>
      <c r="EM76" t="str">
        <f>IF('Data Checking'!FO76="","",'Data Checking'!FO76)</f>
        <v>Oui</v>
      </c>
      <c r="EN76" t="str">
        <f>IF('Data Checking'!FP76="","",'Data Checking'!FP76)</f>
        <v/>
      </c>
      <c r="EO76" t="str">
        <f>IF('Data Checking'!FQ76="","",'Data Checking'!FQ76)</f>
        <v/>
      </c>
      <c r="EP76" t="str">
        <f>IF('Data Checking'!FR76="","",'Data Checking'!FR76)</f>
        <v/>
      </c>
      <c r="EQ76" t="str">
        <f>IF('Data Checking'!FS76="","",'Data Checking'!FS76)</f>
        <v>Mitos mitamba</v>
      </c>
      <c r="ER76">
        <f>IF('Data Checking'!FT76="","",'Data Checking'!FT76)</f>
        <v>5</v>
      </c>
      <c r="ES76" t="str">
        <f>IF('Data Checking'!FU76="","",'Data Checking'!FU76)</f>
        <v xml:space="preserve">Il connaît ces qui se passe dans sa localité </v>
      </c>
      <c r="ET76" t="str">
        <f>IF('Data Checking'!FV76="","",'Data Checking'!FV76)</f>
        <v>vWvJfH3sDSZM3uC5W82MGH</v>
      </c>
      <c r="EU76" t="str">
        <f>IF('Data Checking'!FW76="","",'Data Checking'!FW76)</f>
        <v>v89tPMrAjVHLSntiBQ22UJ</v>
      </c>
      <c r="EV76" t="str">
        <f>IF('Data Checking'!FX76="","",'Data Checking'!FX76)</f>
        <v>v5AfrSZTqajduwJVMoNG7f</v>
      </c>
      <c r="EW76" t="str">
        <f>IF('Data Checking'!FY76="","",'Data Checking'!FY76)</f>
        <v>vbptduBAghB4e4bMMgdQUc</v>
      </c>
      <c r="EX76" t="str">
        <f>IF('Data Checking'!FZ76="","",'Data Checking'!FZ76)</f>
        <v>vNycnGWUpYeb3KNNoHrkGX</v>
      </c>
      <c r="EY76" t="str">
        <f>IF('Data Checking'!GA76="","",'Data Checking'!GA76)</f>
        <v/>
      </c>
      <c r="EZ76">
        <f>IF('Data Checking'!GB76="","",'Data Checking'!GB76)</f>
        <v>384706518</v>
      </c>
      <c r="FA76" t="str">
        <f>IF('Data Checking'!GC76="","",'Data Checking'!GC76)</f>
        <v>65290855-a5f0-4909-b151-692a58497ae3</v>
      </c>
      <c r="FB76">
        <f>IF('Data Checking'!GD76="","",'Data Checking'!GD76)</f>
        <v>44945.433842592603</v>
      </c>
      <c r="FC76" t="str">
        <f>IF('Data Checking'!GE76="","",'Data Checking'!GE76)</f>
        <v/>
      </c>
      <c r="FD76" t="str">
        <f>IF('Data Checking'!GF76="","",'Data Checking'!GF76)</f>
        <v/>
      </c>
      <c r="FE76" t="str">
        <f>IF('Data Checking'!GG76="","",'Data Checking'!GG76)</f>
        <v>submitted_via_web</v>
      </c>
      <c r="FF76" t="str">
        <f>IF('Data Checking'!GH76="","",'Data Checking'!GH76)</f>
        <v>reach_rdc_hsm_enqueteur</v>
      </c>
      <c r="FG76" t="str">
        <f>IF('Data Checking'!GI76="","",'Data Checking'!GI76)</f>
        <v/>
      </c>
      <c r="FH76">
        <f>IF('Data Checking'!GJ76="","",'Data Checking'!GJ76)</f>
        <v>136</v>
      </c>
    </row>
    <row r="77" spans="1:164" x14ac:dyDescent="0.25">
      <c r="A77">
        <f>IF('Data Checking'!D77="","",'Data Checking'!D77)</f>
        <v>44945</v>
      </c>
      <c r="B77">
        <f>IF('Data Checking'!E77="","",'Data Checking'!E77)</f>
        <v>44945.398643206019</v>
      </c>
      <c r="C77">
        <f>IF('Data Checking'!F77="","",'Data Checking'!F77)</f>
        <v>44945.432681516213</v>
      </c>
      <c r="D77" t="str">
        <f>IF('Data Checking'!I77="","",'Data Checking'!I77)</f>
        <v>audit.csv</v>
      </c>
      <c r="E77" t="str">
        <f>IF('Data Checking'!J77="","",'Data Checking'!J77)</f>
        <v>https://kc.humanitarianresponse.info/media/original?media_file=reachrdcdata%2Fattachments%2F03786f7074524bcf85122757f5105ae7%2F14c3df33-e6dd-4cc0-878e-cdbe7d27f8af%2Faudit.csv</v>
      </c>
      <c r="F77" t="str">
        <f>IF('Data Checking'!K77="","",'Data Checking'!K77)</f>
        <v/>
      </c>
      <c r="G77" t="str">
        <f>IF('Data Checking'!L77="","",'Data Checking'!L77)</f>
        <v/>
      </c>
      <c r="H77" t="str">
        <f>IF('Data Checking'!M77="","",'Data Checking'!M77)</f>
        <v>ENU14</v>
      </c>
      <c r="I77" t="str">
        <f>IF('Data Checking'!N77="","",'Data Checking'!N77)</f>
        <v>Kalemie</v>
      </c>
      <c r="J77" t="str">
        <f>IF('Data Checking'!O77="","",'Data Checking'!O77)</f>
        <v>Décembre</v>
      </c>
      <c r="K77" t="str">
        <f>IF('Data Checking'!P77="","",'Data Checking'!P77)</f>
        <v>Entretien à distance (appel téléphonique)</v>
      </c>
      <c r="L77">
        <f>IF('Data Checking'!Q77="","",'Data Checking'!Q77)</f>
        <v>821892659</v>
      </c>
      <c r="M77">
        <f>IF('Data Checking'!R77="","",'Data Checking'!R77)</f>
        <v>821892659</v>
      </c>
      <c r="N77" t="str">
        <f>IF('Data Checking'!S77="","",'Data Checking'!S77)</f>
        <v>Oui</v>
      </c>
      <c r="O77" t="str">
        <f>IF('Data Checking'!U77="","",'Data Checking'!U77)</f>
        <v/>
      </c>
      <c r="P77" t="str">
        <f>IF('Data Checking'!V77="","",'Data Checking'!V77)</f>
        <v/>
      </c>
      <c r="Q77" t="str">
        <f>IF('Data Checking'!W77="","",'Data Checking'!W77)</f>
        <v/>
      </c>
      <c r="R77" t="str">
        <f>IF('Data Checking'!X77="","",'Data Checking'!X77)</f>
        <v>Oui</v>
      </c>
      <c r="S77" t="str">
        <f>IF('Data Checking'!Z77="","",'Data Checking'!Z77)</f>
        <v/>
      </c>
      <c r="T77" t="str">
        <f>IF('Data Checking'!AA77="","",'Data Checking'!AA77)</f>
        <v/>
      </c>
      <c r="U77" t="str">
        <f>IF('Data Checking'!AB77="","",'Data Checking'!AB77)</f>
        <v>Maintenant</v>
      </c>
      <c r="V77" t="str">
        <f>IF('Data Checking'!AD77="","",'Data Checking'!AD77)</f>
        <v/>
      </c>
      <c r="W77" t="str">
        <f>IF('Data Checking'!AE77="","",'Data Checking'!AE77)</f>
        <v>MUNKANA TOMPA</v>
      </c>
      <c r="X77" t="str">
        <f>IF('Data Checking'!AF77="","",'Data Checking'!AF77)</f>
        <v>Homme</v>
      </c>
      <c r="Y77">
        <f>IF('Data Checking'!AG77="","",'Data Checking'!AG77)</f>
        <v>25</v>
      </c>
      <c r="Z77" t="str">
        <f>IF('Data Checking'!AH77="","",'Data Checking'!AH77)</f>
        <v>Professeur/maître d’école</v>
      </c>
      <c r="AA77" t="str">
        <f>IF('Data Checking'!AI77="","",'Data Checking'!AI77)</f>
        <v/>
      </c>
      <c r="AB77" t="str">
        <f>IF('Data Checking'!AJ77="","",'Data Checking'!AJ77)</f>
        <v/>
      </c>
      <c r="AC77" t="str">
        <f>IF('Data Checking'!AK77="","",'Data Checking'!AK77)</f>
        <v/>
      </c>
      <c r="AD77" t="str">
        <f>IF('Data Checking'!AL77="","",'Data Checking'!AL77)</f>
        <v/>
      </c>
      <c r="AE77" t="str">
        <f>IF('Data Checking'!AM77="","",'Data Checking'!AM77)</f>
        <v/>
      </c>
      <c r="AF77" t="str">
        <f>IF('Data Checking'!AN77="","",'Data Checking'!AN77)</f>
        <v/>
      </c>
      <c r="AG77" t="str">
        <f>IF('Data Checking'!AO77="","",'Data Checking'!AO77)</f>
        <v/>
      </c>
      <c r="AH77" t="str">
        <f>IF('Data Checking'!AP77="","",'Data Checking'!AP77)</f>
        <v>Personne non déplacée (Autochtone)</v>
      </c>
      <c r="AI77" t="str">
        <f>IF('Data Checking'!AR77="","",'Data Checking'!AR77)</f>
        <v>Tanganyika</v>
      </c>
      <c r="AJ77" t="str">
        <f>IF('Data Checking'!AS77="","",'Data Checking'!AS77)</f>
        <v>Nyunzu</v>
      </c>
      <c r="AK77" t="str">
        <f>IF('Data Checking'!AT77="","",'Data Checking'!AT77)</f>
        <v>Lombwa</v>
      </c>
      <c r="AL77" t="str">
        <f>IF('Data Checking'!AU77="","",'Data Checking'!AU77)</f>
        <v/>
      </c>
      <c r="AM77" t="str">
        <f>IF('Data Checking'!AV77="","",'Data Checking'!AV77)</f>
        <v>Lombwa</v>
      </c>
      <c r="AN77" t="str">
        <f>IF('Data Checking'!AW77="","",'Data Checking'!AW77)</f>
        <v/>
      </c>
      <c r="AO77" t="str">
        <f>IF('Data Checking'!AX77="","",'Data Checking'!AX77)</f>
        <v>Oui</v>
      </c>
      <c r="AP77" t="str">
        <f>IF('Data Checking'!AY77="","",'Data Checking'!AY77)</f>
        <v>Tanganyika</v>
      </c>
      <c r="AQ77" t="str">
        <f>IF('Data Checking'!AZ77="","",'Data Checking'!AZ77)</f>
        <v>Nyunzu</v>
      </c>
      <c r="AR77" t="str">
        <f>IF('Data Checking'!BA77="","",'Data Checking'!BA77)</f>
        <v>Localité</v>
      </c>
      <c r="AS77" t="str">
        <f>IF('Data Checking'!BB77="","",'Data Checking'!BB77)</f>
        <v/>
      </c>
      <c r="AT77" t="str">
        <f>IF('Data Checking'!BC77="","",'Data Checking'!BC77)</f>
        <v/>
      </c>
      <c r="AU77" t="str">
        <f>IF('Data Checking'!BD77="","",'Data Checking'!BD77)</f>
        <v/>
      </c>
      <c r="AV77" t="str">
        <f>IF('Data Checking'!BE77="","",'Data Checking'!BE77)</f>
        <v>Lombwa</v>
      </c>
      <c r="AW77" t="str">
        <f>IF('Data Checking'!BF77="","",'Data Checking'!BF77)</f>
        <v/>
      </c>
      <c r="AX77" t="str">
        <f>IF('Data Checking'!BG77="","",'Data Checking'!BG77)</f>
        <v>Lombwa</v>
      </c>
      <c r="AY77" t="str">
        <f>IF('Data Checking'!BH77="","",'Data Checking'!BH77)</f>
        <v>Non</v>
      </c>
      <c r="AZ77" t="str">
        <f>IF('Data Checking'!BI77="","",'Data Checking'!BI77)</f>
        <v/>
      </c>
      <c r="BA77" t="str">
        <f>IF('Data Checking'!BJ77="","",'Data Checking'!BJ77)</f>
        <v>Oui</v>
      </c>
      <c r="BB77" t="str">
        <f>IF('Data Checking'!BK77="","",'Data Checking'!BK77)</f>
        <v>Oui</v>
      </c>
      <c r="BC77" t="str">
        <f>IF('Data Checking'!BL77="","",'Data Checking'!BL77)</f>
        <v/>
      </c>
      <c r="BD77" t="str">
        <f>IF('Data Checking'!BM77="","",'Data Checking'!BM77)</f>
        <v/>
      </c>
      <c r="BE77" t="str">
        <f>IF('Data Checking'!BN77="","",'Data Checking'!BN77)</f>
        <v/>
      </c>
      <c r="BF77" t="str">
        <f>IF('Data Checking'!BO77="","",'Data Checking'!BO77)</f>
        <v/>
      </c>
      <c r="BG77" t="str">
        <f>IF('Data Checking'!BP77="","",'Data Checking'!BP77)</f>
        <v/>
      </c>
      <c r="BH77" t="str">
        <f>IF('Data Checking'!BQ77="","",'Data Checking'!BQ77)</f>
        <v>Autre (Spécifier)</v>
      </c>
      <c r="BI77" t="str">
        <f>IF('Data Checking'!BR77="","",'Data Checking'!BR77)</f>
        <v>Bayoro</v>
      </c>
      <c r="BJ77" t="str">
        <f>IF('Data Checking'!BS77="","",'Data Checking'!BS77)</f>
        <v>Oui</v>
      </c>
      <c r="BK77" t="str">
        <f>IF('Data Checking'!BT77="","",'Data Checking'!BT77)</f>
        <v>Oui</v>
      </c>
      <c r="BL77" t="str">
        <f>IF('Data Checking'!BV77="","",'Data Checking'!BV77)</f>
        <v/>
      </c>
      <c r="BM77" t="str">
        <f>IF('Data Checking'!BW77="","",'Data Checking'!BW77)</f>
        <v/>
      </c>
      <c r="BN77" t="str">
        <f>IF('Data Checking'!BX77="","",'Data Checking'!BX77)</f>
        <v>Oui</v>
      </c>
      <c r="BO77" t="str">
        <f>IF('Data Checking'!BY77="","",'Data Checking'!BY77)</f>
        <v>Oui</v>
      </c>
      <c r="BP77" t="str">
        <f>IF('Data Checking'!BZ77="","",'Data Checking'!BZ77)</f>
        <v>Oui</v>
      </c>
      <c r="BQ77" t="str">
        <f>IF('Data Checking'!CA77="","",'Data Checking'!CA77)</f>
        <v>Non</v>
      </c>
      <c r="BR77" t="str">
        <f>IF('Data Checking'!CB77="","",'Data Checking'!CB77)</f>
        <v>Non</v>
      </c>
      <c r="BS77" t="str">
        <f>IF('Data Checking'!CC77="","",'Data Checking'!CC77)</f>
        <v/>
      </c>
      <c r="BT77" t="str">
        <f>IF('Data Checking'!CD77="","",'Data Checking'!CD77)</f>
        <v>Communauté hôte (=Autochtones)</v>
      </c>
      <c r="BU77" t="str">
        <f>IF('Data Checking'!CE77="","",'Data Checking'!CE77)</f>
        <v>3</v>
      </c>
      <c r="BV77" t="str">
        <f>IF('Data Checking'!CF77="","",'Data Checking'!CF77)</f>
        <v>Non</v>
      </c>
      <c r="BW77" t="str">
        <f>IF('Data Checking'!CG77="","",'Data Checking'!CG77)</f>
        <v/>
      </c>
      <c r="BX77" t="str">
        <f>IF('Data Checking'!CK77="","",'Data Checking'!CK77)</f>
        <v/>
      </c>
      <c r="BY77" t="str">
        <f>IF('Data Checking'!CL77="","",'Data Checking'!CL77)</f>
        <v/>
      </c>
      <c r="BZ77" t="str">
        <f>IF('Data Checking'!CM77="","",'Data Checking'!CM77)</f>
        <v/>
      </c>
      <c r="CA77" t="str">
        <f>IF('Data Checking'!CN77="","",'Data Checking'!CN77)</f>
        <v/>
      </c>
      <c r="CB77" t="str">
        <f>IF('Data Checking'!CO77="","",'Data Checking'!CO77)</f>
        <v/>
      </c>
      <c r="CC77" t="str">
        <f>IF('Data Checking'!CP77="","",'Data Checking'!CP77)</f>
        <v>0.7289251964783456</v>
      </c>
      <c r="CD77" t="str">
        <f>IF('Data Checking'!CQ77="","",'Data Checking'!CQ77)</f>
        <v/>
      </c>
      <c r="CE77" t="str">
        <f>IF('Data Checking'!CR77="","",'Data Checking'!CR77)</f>
        <v>1</v>
      </c>
      <c r="CF77" t="str">
        <f>IF('Data Checking'!CS77="","",'Data Checking'!CS77)</f>
        <v/>
      </c>
      <c r="CG77" t="str">
        <f>IF('Data Checking'!CT77="","",'Data Checking'!CT77)</f>
        <v/>
      </c>
      <c r="CH77" t="str">
        <f>IF('Data Checking'!CU77="","",'Data Checking'!CU77)</f>
        <v/>
      </c>
      <c r="CI77" t="str">
        <f>IF('Data Checking'!CW77="","",'Data Checking'!CW77)</f>
        <v/>
      </c>
      <c r="CJ77" t="str">
        <f>IF('Data Checking'!CY77="","",'Data Checking'!CY77)</f>
        <v/>
      </c>
      <c r="CK77" t="str">
        <f>IF('Data Checking'!DA77="","",'Data Checking'!DA77)</f>
        <v/>
      </c>
      <c r="CL77" t="str">
        <f>IF('Data Checking'!DC77="","",'Data Checking'!DC77)</f>
        <v/>
      </c>
      <c r="CM77" t="str">
        <f>IF('Data Checking'!DE77="","",'Data Checking'!DE77)</f>
        <v/>
      </c>
      <c r="CN77" t="str">
        <f>IF('Data Checking'!DG77="","",'Data Checking'!DG77)</f>
        <v/>
      </c>
      <c r="CO77" t="str">
        <f>IF('Data Checking'!DI77="","",'Data Checking'!DI77)</f>
        <v/>
      </c>
      <c r="CP77" t="str">
        <f>IF('Data Checking'!DK77="","",'Data Checking'!DK77)</f>
        <v/>
      </c>
      <c r="CQ77" t="str">
        <f>IF('Data Checking'!DL77="","",'Data Checking'!DL77)</f>
        <v/>
      </c>
      <c r="CR77" t="str">
        <f>IF('Data Checking'!DM77="","",'Data Checking'!DM77)</f>
        <v/>
      </c>
      <c r="CS77" t="str">
        <f>IF('Data Checking'!DN77="","",'Data Checking'!DN77)</f>
        <v/>
      </c>
      <c r="CT77" t="str">
        <f>IF('Data Checking'!DO77="","",'Data Checking'!DO77)</f>
        <v/>
      </c>
      <c r="CU77" t="str">
        <f>IF('Data Checking'!DP77="","",'Data Checking'!DP77)</f>
        <v/>
      </c>
      <c r="CV77" t="str">
        <f>IF('Data Checking'!DQ77="","",'Data Checking'!DQ77)</f>
        <v/>
      </c>
      <c r="CW77" t="str">
        <f>IF('Data Checking'!DR77="","",'Data Checking'!DR77)</f>
        <v/>
      </c>
      <c r="CX77">
        <f>IF('Data Checking'!DS77="","",'Data Checking'!DS77)</f>
        <v>20</v>
      </c>
      <c r="CY77">
        <f>IF('Data Checking'!DT77="","",'Data Checking'!DT77)</f>
        <v>5</v>
      </c>
      <c r="CZ77">
        <f>IF('Data Checking'!DU77="","",'Data Checking'!DU77)</f>
        <v>12</v>
      </c>
      <c r="DA77">
        <f>IF('Data Checking'!DV77="","",'Data Checking'!DV77)</f>
        <v>2</v>
      </c>
      <c r="DB77">
        <f>IF('Data Checking'!DW77="","",'Data Checking'!DW77)</f>
        <v>0</v>
      </c>
      <c r="DC77">
        <f>IF('Data Checking'!DY77="","",'Data Checking'!DY77)</f>
        <v>0</v>
      </c>
      <c r="DD77">
        <f>IF('Data Checking'!EA77="","",'Data Checking'!EA77)</f>
        <v>2</v>
      </c>
      <c r="DE77">
        <f>IF('Data Checking'!EC77="","",'Data Checking'!EC77)</f>
        <v>0</v>
      </c>
      <c r="DF77">
        <f>IF('Data Checking'!EE77="","",'Data Checking'!EE77)</f>
        <v>0</v>
      </c>
      <c r="DG77">
        <f>IF('Data Checking'!EG77="","",'Data Checking'!EG77)</f>
        <v>0</v>
      </c>
      <c r="DH77">
        <f>IF('Data Checking'!EI77="","",'Data Checking'!EI77)</f>
        <v>0</v>
      </c>
      <c r="DI77">
        <f>IF('Data Checking'!EJ77="","",'Data Checking'!EJ77)</f>
        <v>10</v>
      </c>
      <c r="DJ77">
        <f>IF('Data Checking'!EK77="","",'Data Checking'!EK77)</f>
        <v>5</v>
      </c>
      <c r="DK77">
        <f>IF('Data Checking'!EL77="","",'Data Checking'!EL77)</f>
        <v>0</v>
      </c>
      <c r="DL77" t="str">
        <f>IF('Data Checking'!EM77="","",'Data Checking'!EM77)</f>
        <v/>
      </c>
      <c r="DM77" t="str">
        <f>IF('Data Checking'!EN77="","",'Data Checking'!EN77)</f>
        <v/>
      </c>
      <c r="DN77" t="str">
        <f>IF('Data Checking'!EO77="","",'Data Checking'!EO77)</f>
        <v>Non</v>
      </c>
      <c r="DO77" t="str">
        <f>IF('Data Checking'!EP77="","",'Data Checking'!EP77)</f>
        <v/>
      </c>
      <c r="DP77" t="str">
        <f>IF('Data Checking'!ER77="","",'Data Checking'!ER77)</f>
        <v/>
      </c>
      <c r="DQ77" t="str">
        <f>IF('Data Checking'!ES77="","",'Data Checking'!ES77)</f>
        <v/>
      </c>
      <c r="DR77" t="str">
        <f>IF('Data Checking'!ET77="","",'Data Checking'!ET77)</f>
        <v/>
      </c>
      <c r="DS77" t="str">
        <f>IF('Data Checking'!EU77="","",'Data Checking'!EU77)</f>
        <v/>
      </c>
      <c r="DT77" t="str">
        <f>IF('Data Checking'!EV77="","",'Data Checking'!EV77)</f>
        <v>Appel téléphonique Station de radio</v>
      </c>
      <c r="DU77">
        <f>IF('Data Checking'!EW77="","",'Data Checking'!EW77)</f>
        <v>1</v>
      </c>
      <c r="DV77">
        <f>IF('Data Checking'!EX77="","",'Data Checking'!EX77)</f>
        <v>0</v>
      </c>
      <c r="DW77">
        <f>IF('Data Checking'!EY77="","",'Data Checking'!EY77)</f>
        <v>0</v>
      </c>
      <c r="DX77">
        <f>IF('Data Checking'!EZ77="","",'Data Checking'!EZ77)</f>
        <v>0</v>
      </c>
      <c r="DY77">
        <f>IF('Data Checking'!FA77="","",'Data Checking'!FA77)</f>
        <v>0</v>
      </c>
      <c r="DZ77">
        <f>IF('Data Checking'!FB77="","",'Data Checking'!FB77)</f>
        <v>1</v>
      </c>
      <c r="EA77">
        <f>IF('Data Checking'!FC77="","",'Data Checking'!FC77)</f>
        <v>0</v>
      </c>
      <c r="EB77">
        <f>IF('Data Checking'!FD77="","",'Data Checking'!FD77)</f>
        <v>0</v>
      </c>
      <c r="EC77">
        <f>IF('Data Checking'!FE77="","",'Data Checking'!FE77)</f>
        <v>0</v>
      </c>
      <c r="ED77">
        <f>IF('Data Checking'!FF77="","",'Data Checking'!FF77)</f>
        <v>0</v>
      </c>
      <c r="EE77">
        <f>IF('Data Checking'!FG77="","",'Data Checking'!FG77)</f>
        <v>0</v>
      </c>
      <c r="EF77">
        <f>IF('Data Checking'!FH77="","",'Data Checking'!FH77)</f>
        <v>0</v>
      </c>
      <c r="EG77">
        <f>IF('Data Checking'!FI77="","",'Data Checking'!FI77)</f>
        <v>0</v>
      </c>
      <c r="EH77" t="str">
        <f>IF('Data Checking'!FJ77="","",'Data Checking'!FJ77)</f>
        <v/>
      </c>
      <c r="EI77" t="str">
        <f>IF('Data Checking'!FK77="","",'Data Checking'!FK77)</f>
        <v>Information sur le contexte sécuritaire</v>
      </c>
      <c r="EJ77" t="str">
        <f>IF('Data Checking'!FL77="","",'Data Checking'!FL77)</f>
        <v/>
      </c>
      <c r="EK77" t="str">
        <f>IF('Data Checking'!FM77="","",'Data Checking'!FM77)</f>
        <v>Oui</v>
      </c>
      <c r="EL77" t="str">
        <f>IF('Data Checking'!FN77="","",'Data Checking'!FN77)</f>
        <v/>
      </c>
      <c r="EM77" t="str">
        <f>IF('Data Checking'!FO77="","",'Data Checking'!FO77)</f>
        <v>Oui</v>
      </c>
      <c r="EN77" t="str">
        <f>IF('Data Checking'!FP77="","",'Data Checking'!FP77)</f>
        <v/>
      </c>
      <c r="EO77" t="str">
        <f>IF('Data Checking'!FQ77="","",'Data Checking'!FQ77)</f>
        <v/>
      </c>
      <c r="EP77" t="str">
        <f>IF('Data Checking'!FR77="","",'Data Checking'!FR77)</f>
        <v/>
      </c>
      <c r="EQ77" t="str">
        <f>IF('Data Checking'!FS77="","",'Data Checking'!FS77)</f>
        <v>Lombwa</v>
      </c>
      <c r="ER77">
        <f>IF('Data Checking'!FT77="","",'Data Checking'!FT77)</f>
        <v>5</v>
      </c>
      <c r="ES77" t="str">
        <f>IF('Data Checking'!FU77="","",'Data Checking'!FU77)</f>
        <v>Bonne comprehendion</v>
      </c>
      <c r="ET77" t="str">
        <f>IF('Data Checking'!FV77="","",'Data Checking'!FV77)</f>
        <v>vWvJfH3sDSZM3uC5W82MGH</v>
      </c>
      <c r="EU77" t="str">
        <f>IF('Data Checking'!FW77="","",'Data Checking'!FW77)</f>
        <v>v89tPMrAjVHLSntiBQ22UJ</v>
      </c>
      <c r="EV77" t="str">
        <f>IF('Data Checking'!FX77="","",'Data Checking'!FX77)</f>
        <v>v5AfrSZTqajduwJVMoNG7f</v>
      </c>
      <c r="EW77" t="str">
        <f>IF('Data Checking'!FY77="","",'Data Checking'!FY77)</f>
        <v>vbptduBAghB4e4bMMgdQUc</v>
      </c>
      <c r="EX77" t="str">
        <f>IF('Data Checking'!FZ77="","",'Data Checking'!FZ77)</f>
        <v>vNycnGWUpYeb3KNNoHrkGX</v>
      </c>
      <c r="EY77" t="str">
        <f>IF('Data Checking'!GA77="","",'Data Checking'!GA77)</f>
        <v/>
      </c>
      <c r="EZ77">
        <f>IF('Data Checking'!GB77="","",'Data Checking'!GB77)</f>
        <v>384708061</v>
      </c>
      <c r="FA77" t="str">
        <f>IF('Data Checking'!GC77="","",'Data Checking'!GC77)</f>
        <v>14c3df33-e6dd-4cc0-878e-cdbe7d27f8af</v>
      </c>
      <c r="FB77">
        <f>IF('Data Checking'!GD77="","",'Data Checking'!GD77)</f>
        <v>44945.435520833344</v>
      </c>
      <c r="FC77" t="str">
        <f>IF('Data Checking'!GE77="","",'Data Checking'!GE77)</f>
        <v/>
      </c>
      <c r="FD77" t="str">
        <f>IF('Data Checking'!GF77="","",'Data Checking'!GF77)</f>
        <v/>
      </c>
      <c r="FE77" t="str">
        <f>IF('Data Checking'!GG77="","",'Data Checking'!GG77)</f>
        <v>submitted_via_web</v>
      </c>
      <c r="FF77" t="str">
        <f>IF('Data Checking'!GH77="","",'Data Checking'!GH77)</f>
        <v>reach_rdc_hsm_enqueteur</v>
      </c>
      <c r="FG77" t="str">
        <f>IF('Data Checking'!GI77="","",'Data Checking'!GI77)</f>
        <v/>
      </c>
      <c r="FH77">
        <f>IF('Data Checking'!GJ77="","",'Data Checking'!GJ77)</f>
        <v>137</v>
      </c>
    </row>
    <row r="78" spans="1:164" x14ac:dyDescent="0.25">
      <c r="A78">
        <f>IF('Data Checking'!D78="","",'Data Checking'!D78)</f>
        <v>44945</v>
      </c>
      <c r="B78">
        <f>IF('Data Checking'!E78="","",'Data Checking'!E78)</f>
        <v>44945.439548645831</v>
      </c>
      <c r="C78">
        <f>IF('Data Checking'!F78="","",'Data Checking'!F78)</f>
        <v>44945.471682222233</v>
      </c>
      <c r="D78" t="str">
        <f>IF('Data Checking'!I78="","",'Data Checking'!I78)</f>
        <v>audit.csv</v>
      </c>
      <c r="E78" t="str">
        <f>IF('Data Checking'!J78="","",'Data Checking'!J78)</f>
        <v>https://kc.humanitarianresponse.info/media/original?media_file=reachrdcdata%2Fattachments%2F03786f7074524bcf85122757f5105ae7%2Feebc5f08-4d5b-43f2-916c-1a0fd7400b9d%2Faudit.csv</v>
      </c>
      <c r="F78" t="str">
        <f>IF('Data Checking'!K78="","",'Data Checking'!K78)</f>
        <v/>
      </c>
      <c r="G78" t="str">
        <f>IF('Data Checking'!L78="","",'Data Checking'!L78)</f>
        <v/>
      </c>
      <c r="H78" t="str">
        <f>IF('Data Checking'!M78="","",'Data Checking'!M78)</f>
        <v>ENU14</v>
      </c>
      <c r="I78" t="str">
        <f>IF('Data Checking'!N78="","",'Data Checking'!N78)</f>
        <v>Kalemie</v>
      </c>
      <c r="J78" t="str">
        <f>IF('Data Checking'!O78="","",'Data Checking'!O78)</f>
        <v>Décembre</v>
      </c>
      <c r="K78" t="str">
        <f>IF('Data Checking'!P78="","",'Data Checking'!P78)</f>
        <v>Entretien à distance (appel téléphonique)</v>
      </c>
      <c r="L78">
        <f>IF('Data Checking'!Q78="","",'Data Checking'!Q78)</f>
        <v>817798890</v>
      </c>
      <c r="M78">
        <f>IF('Data Checking'!R78="","",'Data Checking'!R78)</f>
        <v>817798890</v>
      </c>
      <c r="N78" t="str">
        <f>IF('Data Checking'!S78="","",'Data Checking'!S78)</f>
        <v>Oui</v>
      </c>
      <c r="O78" t="str">
        <f>IF('Data Checking'!U78="","",'Data Checking'!U78)</f>
        <v/>
      </c>
      <c r="P78" t="str">
        <f>IF('Data Checking'!V78="","",'Data Checking'!V78)</f>
        <v/>
      </c>
      <c r="Q78" t="str">
        <f>IF('Data Checking'!W78="","",'Data Checking'!W78)</f>
        <v/>
      </c>
      <c r="R78" t="str">
        <f>IF('Data Checking'!X78="","",'Data Checking'!X78)</f>
        <v>Oui</v>
      </c>
      <c r="S78" t="str">
        <f>IF('Data Checking'!Z78="","",'Data Checking'!Z78)</f>
        <v/>
      </c>
      <c r="T78" t="str">
        <f>IF('Data Checking'!AA78="","",'Data Checking'!AA78)</f>
        <v/>
      </c>
      <c r="U78" t="str">
        <f>IF('Data Checking'!AB78="","",'Data Checking'!AB78)</f>
        <v>Maintenant</v>
      </c>
      <c r="V78" t="str">
        <f>IF('Data Checking'!AD78="","",'Data Checking'!AD78)</f>
        <v/>
      </c>
      <c r="W78" t="str">
        <f>IF('Data Checking'!AE78="","",'Data Checking'!AE78)</f>
        <v>KALONDA FRODORATA</v>
      </c>
      <c r="X78" t="str">
        <f>IF('Data Checking'!AF78="","",'Data Checking'!AF78)</f>
        <v>Femme</v>
      </c>
      <c r="Y78">
        <f>IF('Data Checking'!AG78="","",'Data Checking'!AG78)</f>
        <v>32</v>
      </c>
      <c r="Z78" t="str">
        <f>IF('Data Checking'!AH78="","",'Data Checking'!AH78)</f>
        <v>Agriculteur</v>
      </c>
      <c r="AA78" t="str">
        <f>IF('Data Checking'!AI78="","",'Data Checking'!AI78)</f>
        <v/>
      </c>
      <c r="AB78" t="str">
        <f>IF('Data Checking'!AJ78="","",'Data Checking'!AJ78)</f>
        <v/>
      </c>
      <c r="AC78" t="str">
        <f>IF('Data Checking'!AK78="","",'Data Checking'!AK78)</f>
        <v/>
      </c>
      <c r="AD78" t="str">
        <f>IF('Data Checking'!AL78="","",'Data Checking'!AL78)</f>
        <v/>
      </c>
      <c r="AE78" t="str">
        <f>IF('Data Checking'!AM78="","",'Data Checking'!AM78)</f>
        <v/>
      </c>
      <c r="AF78" t="str">
        <f>IF('Data Checking'!AN78="","",'Data Checking'!AN78)</f>
        <v/>
      </c>
      <c r="AG78" t="str">
        <f>IF('Data Checking'!AO78="","",'Data Checking'!AO78)</f>
        <v/>
      </c>
      <c r="AH78" t="str">
        <f>IF('Data Checking'!AP78="","",'Data Checking'!AP78)</f>
        <v>Personne non déplacée (Autochtone)</v>
      </c>
      <c r="AI78" t="str">
        <f>IF('Data Checking'!AR78="","",'Data Checking'!AR78)</f>
        <v>Tanganyika</v>
      </c>
      <c r="AJ78" t="str">
        <f>IF('Data Checking'!AS78="","",'Data Checking'!AS78)</f>
        <v>Nyunzu</v>
      </c>
      <c r="AK78" t="str">
        <f>IF('Data Checking'!AT78="","",'Data Checking'!AT78)</f>
        <v>Kalenge</v>
      </c>
      <c r="AL78" t="str">
        <f>IF('Data Checking'!AU78="","",'Data Checking'!AU78)</f>
        <v/>
      </c>
      <c r="AM78" t="str">
        <f>IF('Data Checking'!AV78="","",'Data Checking'!AV78)</f>
        <v>Kalenge</v>
      </c>
      <c r="AN78" t="str">
        <f>IF('Data Checking'!AW78="","",'Data Checking'!AW78)</f>
        <v/>
      </c>
      <c r="AO78" t="str">
        <f>IF('Data Checking'!AX78="","",'Data Checking'!AX78)</f>
        <v>Oui</v>
      </c>
      <c r="AP78" t="str">
        <f>IF('Data Checking'!AY78="","",'Data Checking'!AY78)</f>
        <v>Tanganyika</v>
      </c>
      <c r="AQ78" t="str">
        <f>IF('Data Checking'!AZ78="","",'Data Checking'!AZ78)</f>
        <v>Nyunzu</v>
      </c>
      <c r="AR78" t="str">
        <f>IF('Data Checking'!BA78="","",'Data Checking'!BA78)</f>
        <v>Localité</v>
      </c>
      <c r="AS78" t="str">
        <f>IF('Data Checking'!BB78="","",'Data Checking'!BB78)</f>
        <v/>
      </c>
      <c r="AT78" t="str">
        <f>IF('Data Checking'!BC78="","",'Data Checking'!BC78)</f>
        <v/>
      </c>
      <c r="AU78" t="str">
        <f>IF('Data Checking'!BD78="","",'Data Checking'!BD78)</f>
        <v/>
      </c>
      <c r="AV78" t="str">
        <f>IF('Data Checking'!BE78="","",'Data Checking'!BE78)</f>
        <v>Kalenge</v>
      </c>
      <c r="AW78" t="str">
        <f>IF('Data Checking'!BF78="","",'Data Checking'!BF78)</f>
        <v/>
      </c>
      <c r="AX78" t="str">
        <f>IF('Data Checking'!BG78="","",'Data Checking'!BG78)</f>
        <v>Kalenge</v>
      </c>
      <c r="AY78" t="str">
        <f>IF('Data Checking'!BH78="","",'Data Checking'!BH78)</f>
        <v>Non</v>
      </c>
      <c r="AZ78" t="str">
        <f>IF('Data Checking'!BI78="","",'Data Checking'!BI78)</f>
        <v/>
      </c>
      <c r="BA78" t="str">
        <f>IF('Data Checking'!BJ78="","",'Data Checking'!BJ78)</f>
        <v>Oui</v>
      </c>
      <c r="BB78" t="str">
        <f>IF('Data Checking'!BK78="","",'Data Checking'!BK78)</f>
        <v>Oui</v>
      </c>
      <c r="BC78" t="str">
        <f>IF('Data Checking'!BL78="","",'Data Checking'!BL78)</f>
        <v/>
      </c>
      <c r="BD78" t="str">
        <f>IF('Data Checking'!BM78="","",'Data Checking'!BM78)</f>
        <v/>
      </c>
      <c r="BE78" t="str">
        <f>IF('Data Checking'!BN78="","",'Data Checking'!BN78)</f>
        <v/>
      </c>
      <c r="BF78" t="str">
        <f>IF('Data Checking'!BO78="","",'Data Checking'!BO78)</f>
        <v/>
      </c>
      <c r="BG78" t="str">
        <f>IF('Data Checking'!BP78="","",'Data Checking'!BP78)</f>
        <v/>
      </c>
      <c r="BH78" t="str">
        <f>IF('Data Checking'!BQ78="","",'Data Checking'!BQ78)</f>
        <v>Autre (Spécifier)</v>
      </c>
      <c r="BI78" t="str">
        <f>IF('Data Checking'!BR78="","",'Data Checking'!BR78)</f>
        <v>Bayoro</v>
      </c>
      <c r="BJ78" t="str">
        <f>IF('Data Checking'!BS78="","",'Data Checking'!BS78)</f>
        <v>Oui</v>
      </c>
      <c r="BK78" t="str">
        <f>IF('Data Checking'!BT78="","",'Data Checking'!BT78)</f>
        <v>Oui</v>
      </c>
      <c r="BL78" t="str">
        <f>IF('Data Checking'!BV78="","",'Data Checking'!BV78)</f>
        <v/>
      </c>
      <c r="BM78" t="str">
        <f>IF('Data Checking'!BW78="","",'Data Checking'!BW78)</f>
        <v/>
      </c>
      <c r="BN78" t="str">
        <f>IF('Data Checking'!BX78="","",'Data Checking'!BX78)</f>
        <v>Oui</v>
      </c>
      <c r="BO78" t="str">
        <f>IF('Data Checking'!BY78="","",'Data Checking'!BY78)</f>
        <v>Oui</v>
      </c>
      <c r="BP78" t="str">
        <f>IF('Data Checking'!BZ78="","",'Data Checking'!BZ78)</f>
        <v>Oui</v>
      </c>
      <c r="BQ78" t="str">
        <f>IF('Data Checking'!CA78="","",'Data Checking'!CA78)</f>
        <v>Non</v>
      </c>
      <c r="BR78" t="str">
        <f>IF('Data Checking'!CB78="","",'Data Checking'!CB78)</f>
        <v>Non</v>
      </c>
      <c r="BS78" t="str">
        <f>IF('Data Checking'!CC78="","",'Data Checking'!CC78)</f>
        <v/>
      </c>
      <c r="BT78" t="str">
        <f>IF('Data Checking'!CD78="","",'Data Checking'!CD78)</f>
        <v>Communauté hôte (=Autochtones)</v>
      </c>
      <c r="BU78" t="str">
        <f>IF('Data Checking'!CE78="","",'Data Checking'!CE78)</f>
        <v>3</v>
      </c>
      <c r="BV78" t="str">
        <f>IF('Data Checking'!CF78="","",'Data Checking'!CF78)</f>
        <v>Oui</v>
      </c>
      <c r="BW78" t="str">
        <f>IF('Data Checking'!CG78="","",'Data Checking'!CG78)</f>
        <v>Communauté hôte (=Autochtones)</v>
      </c>
      <c r="BX78">
        <f>IF('Data Checking'!CK78="","",'Data Checking'!CK78)</f>
        <v>1</v>
      </c>
      <c r="BY78">
        <f>IF('Data Checking'!CL78="","",'Data Checking'!CL78)</f>
        <v>0</v>
      </c>
      <c r="BZ78">
        <f>IF('Data Checking'!CM78="","",'Data Checking'!CM78)</f>
        <v>0</v>
      </c>
      <c r="CA78">
        <f>IF('Data Checking'!CN78="","",'Data Checking'!CN78)</f>
        <v>0</v>
      </c>
      <c r="CB78">
        <f>IF('Data Checking'!CO78="","",'Data Checking'!CO78)</f>
        <v>0</v>
      </c>
      <c r="CC78" t="str">
        <f>IF('Data Checking'!CP78="","",'Data Checking'!CP78)</f>
        <v>0.749434399423435</v>
      </c>
      <c r="CD78" t="str">
        <f>IF('Data Checking'!CQ78="","",'Data Checking'!CQ78)</f>
        <v/>
      </c>
      <c r="CE78" t="str">
        <f>IF('Data Checking'!CR78="","",'Data Checking'!CR78)</f>
        <v>1</v>
      </c>
      <c r="CF78" t="str">
        <f>IF('Data Checking'!CS78="","",'Data Checking'!CS78)</f>
        <v/>
      </c>
      <c r="CG78" t="str">
        <f>IF('Data Checking'!CT78="","",'Data Checking'!CT78)</f>
        <v/>
      </c>
      <c r="CH78" t="str">
        <f>IF('Data Checking'!CU78="","",'Data Checking'!CU78)</f>
        <v/>
      </c>
      <c r="CI78" t="str">
        <f>IF('Data Checking'!CW78="","",'Data Checking'!CW78)</f>
        <v/>
      </c>
      <c r="CJ78" t="str">
        <f>IF('Data Checking'!CY78="","",'Data Checking'!CY78)</f>
        <v/>
      </c>
      <c r="CK78" t="str">
        <f>IF('Data Checking'!DA78="","",'Data Checking'!DA78)</f>
        <v/>
      </c>
      <c r="CL78" t="str">
        <f>IF('Data Checking'!DC78="","",'Data Checking'!DC78)</f>
        <v/>
      </c>
      <c r="CM78" t="str">
        <f>IF('Data Checking'!DE78="","",'Data Checking'!DE78)</f>
        <v/>
      </c>
      <c r="CN78" t="str">
        <f>IF('Data Checking'!DG78="","",'Data Checking'!DG78)</f>
        <v/>
      </c>
      <c r="CO78" t="str">
        <f>IF('Data Checking'!DI78="","",'Data Checking'!DI78)</f>
        <v/>
      </c>
      <c r="CP78" t="str">
        <f>IF('Data Checking'!DK78="","",'Data Checking'!DK78)</f>
        <v/>
      </c>
      <c r="CQ78" t="str">
        <f>IF('Data Checking'!DL78="","",'Data Checking'!DL78)</f>
        <v/>
      </c>
      <c r="CR78" t="str">
        <f>IF('Data Checking'!DM78="","",'Data Checking'!DM78)</f>
        <v/>
      </c>
      <c r="CS78" t="str">
        <f>IF('Data Checking'!DN78="","",'Data Checking'!DN78)</f>
        <v/>
      </c>
      <c r="CT78" t="str">
        <f>IF('Data Checking'!DO78="","",'Data Checking'!DO78)</f>
        <v/>
      </c>
      <c r="CU78" t="str">
        <f>IF('Data Checking'!DP78="","",'Data Checking'!DP78)</f>
        <v/>
      </c>
      <c r="CV78" t="str">
        <f>IF('Data Checking'!DQ78="","",'Data Checking'!DQ78)</f>
        <v/>
      </c>
      <c r="CW78" t="str">
        <f>IF('Data Checking'!DR78="","",'Data Checking'!DR78)</f>
        <v/>
      </c>
      <c r="CX78">
        <f>IF('Data Checking'!DS78="","",'Data Checking'!DS78)</f>
        <v>42</v>
      </c>
      <c r="CY78">
        <f>IF('Data Checking'!DT78="","",'Data Checking'!DT78)</f>
        <v>0</v>
      </c>
      <c r="CZ78">
        <f>IF('Data Checking'!DU78="","",'Data Checking'!DU78)</f>
        <v>37</v>
      </c>
      <c r="DA78">
        <f>IF('Data Checking'!DV78="","",'Data Checking'!DV78)</f>
        <v>0</v>
      </c>
      <c r="DB78">
        <f>IF('Data Checking'!DW78="","",'Data Checking'!DW78)</f>
        <v>0</v>
      </c>
      <c r="DC78">
        <f>IF('Data Checking'!DY78="","",'Data Checking'!DY78)</f>
        <v>0</v>
      </c>
      <c r="DD78">
        <f>IF('Data Checking'!EA78="","",'Data Checking'!EA78)</f>
        <v>0</v>
      </c>
      <c r="DE78">
        <f>IF('Data Checking'!EC78="","",'Data Checking'!EC78)</f>
        <v>1</v>
      </c>
      <c r="DF78">
        <f>IF('Data Checking'!EE78="","",'Data Checking'!EE78)</f>
        <v>2</v>
      </c>
      <c r="DG78">
        <f>IF('Data Checking'!EG78="","",'Data Checking'!EG78)</f>
        <v>0</v>
      </c>
      <c r="DH78">
        <f>IF('Data Checking'!EI78="","",'Data Checking'!EI78)</f>
        <v>0</v>
      </c>
      <c r="DI78">
        <f>IF('Data Checking'!EJ78="","",'Data Checking'!EJ78)</f>
        <v>8</v>
      </c>
      <c r="DJ78">
        <f>IF('Data Checking'!EK78="","",'Data Checking'!EK78)</f>
        <v>4</v>
      </c>
      <c r="DK78">
        <f>IF('Data Checking'!EL78="","",'Data Checking'!EL78)</f>
        <v>0</v>
      </c>
      <c r="DL78" t="str">
        <f>IF('Data Checking'!EM78="","",'Data Checking'!EM78)</f>
        <v/>
      </c>
      <c r="DM78" t="str">
        <f>IF('Data Checking'!EN78="","",'Data Checking'!EN78)</f>
        <v/>
      </c>
      <c r="DN78" t="str">
        <f>IF('Data Checking'!EO78="","",'Data Checking'!EO78)</f>
        <v>Non</v>
      </c>
      <c r="DO78" t="str">
        <f>IF('Data Checking'!EP78="","",'Data Checking'!EP78)</f>
        <v/>
      </c>
      <c r="DP78" t="str">
        <f>IF('Data Checking'!ER78="","",'Data Checking'!ER78)</f>
        <v/>
      </c>
      <c r="DQ78" t="str">
        <f>IF('Data Checking'!ES78="","",'Data Checking'!ES78)</f>
        <v/>
      </c>
      <c r="DR78" t="str">
        <f>IF('Data Checking'!ET78="","",'Data Checking'!ET78)</f>
        <v/>
      </c>
      <c r="DS78" t="str">
        <f>IF('Data Checking'!EU78="","",'Data Checking'!EU78)</f>
        <v/>
      </c>
      <c r="DT78" t="str">
        <f>IF('Data Checking'!EV78="","",'Data Checking'!EV78)</f>
        <v>Station de radio Appel téléphonique</v>
      </c>
      <c r="DU78">
        <f>IF('Data Checking'!EW78="","",'Data Checking'!EW78)</f>
        <v>1</v>
      </c>
      <c r="DV78">
        <f>IF('Data Checking'!EX78="","",'Data Checking'!EX78)</f>
        <v>0</v>
      </c>
      <c r="DW78">
        <f>IF('Data Checking'!EY78="","",'Data Checking'!EY78)</f>
        <v>0</v>
      </c>
      <c r="DX78">
        <f>IF('Data Checking'!EZ78="","",'Data Checking'!EZ78)</f>
        <v>0</v>
      </c>
      <c r="DY78">
        <f>IF('Data Checking'!FA78="","",'Data Checking'!FA78)</f>
        <v>0</v>
      </c>
      <c r="DZ78">
        <f>IF('Data Checking'!FB78="","",'Data Checking'!FB78)</f>
        <v>1</v>
      </c>
      <c r="EA78">
        <f>IF('Data Checking'!FC78="","",'Data Checking'!FC78)</f>
        <v>0</v>
      </c>
      <c r="EB78">
        <f>IF('Data Checking'!FD78="","",'Data Checking'!FD78)</f>
        <v>0</v>
      </c>
      <c r="EC78">
        <f>IF('Data Checking'!FE78="","",'Data Checking'!FE78)</f>
        <v>0</v>
      </c>
      <c r="ED78">
        <f>IF('Data Checking'!FF78="","",'Data Checking'!FF78)</f>
        <v>0</v>
      </c>
      <c r="EE78">
        <f>IF('Data Checking'!FG78="","",'Data Checking'!FG78)</f>
        <v>0</v>
      </c>
      <c r="EF78">
        <f>IF('Data Checking'!FH78="","",'Data Checking'!FH78)</f>
        <v>0</v>
      </c>
      <c r="EG78">
        <f>IF('Data Checking'!FI78="","",'Data Checking'!FI78)</f>
        <v>0</v>
      </c>
      <c r="EH78" t="str">
        <f>IF('Data Checking'!FJ78="","",'Data Checking'!FJ78)</f>
        <v/>
      </c>
      <c r="EI78" t="str">
        <f>IF('Data Checking'!FK78="","",'Data Checking'!FK78)</f>
        <v>Information sur le contexte sécuritaire</v>
      </c>
      <c r="EJ78" t="str">
        <f>IF('Data Checking'!FL78="","",'Data Checking'!FL78)</f>
        <v/>
      </c>
      <c r="EK78" t="str">
        <f>IF('Data Checking'!FM78="","",'Data Checking'!FM78)</f>
        <v>Oui</v>
      </c>
      <c r="EL78" t="str">
        <f>IF('Data Checking'!FN78="","",'Data Checking'!FN78)</f>
        <v/>
      </c>
      <c r="EM78" t="str">
        <f>IF('Data Checking'!FO78="","",'Data Checking'!FO78)</f>
        <v>Oui</v>
      </c>
      <c r="EN78" t="str">
        <f>IF('Data Checking'!FP78="","",'Data Checking'!FP78)</f>
        <v/>
      </c>
      <c r="EO78" t="str">
        <f>IF('Data Checking'!FQ78="","",'Data Checking'!FQ78)</f>
        <v/>
      </c>
      <c r="EP78" t="str">
        <f>IF('Data Checking'!FR78="","",'Data Checking'!FR78)</f>
        <v/>
      </c>
      <c r="EQ78" t="str">
        <f>IF('Data Checking'!FS78="","",'Data Checking'!FS78)</f>
        <v>Kalenge</v>
      </c>
      <c r="ER78">
        <f>IF('Data Checking'!FT78="","",'Data Checking'!FT78)</f>
        <v>4</v>
      </c>
      <c r="ES78" t="str">
        <f>IF('Data Checking'!FU78="","",'Data Checking'!FU78)</f>
        <v>Vous nous donner l'espoir</v>
      </c>
      <c r="ET78" t="str">
        <f>IF('Data Checking'!FV78="","",'Data Checking'!FV78)</f>
        <v>vWvJfH3sDSZM3uC5W82MGH</v>
      </c>
      <c r="EU78" t="str">
        <f>IF('Data Checking'!FW78="","",'Data Checking'!FW78)</f>
        <v>v89tPMrAjVHLSntiBQ22UJ</v>
      </c>
      <c r="EV78" t="str">
        <f>IF('Data Checking'!FX78="","",'Data Checking'!FX78)</f>
        <v>v5AfrSZTqajduwJVMoNG7f</v>
      </c>
      <c r="EW78" t="str">
        <f>IF('Data Checking'!FY78="","",'Data Checking'!FY78)</f>
        <v>vbptduBAghB4e4bMMgdQUc</v>
      </c>
      <c r="EX78" t="str">
        <f>IF('Data Checking'!FZ78="","",'Data Checking'!FZ78)</f>
        <v>vNycnGWUpYeb3KNNoHrkGX</v>
      </c>
      <c r="EY78" t="str">
        <f>IF('Data Checking'!GA78="","",'Data Checking'!GA78)</f>
        <v/>
      </c>
      <c r="EZ78">
        <f>IF('Data Checking'!GB78="","",'Data Checking'!GB78)</f>
        <v>384708268</v>
      </c>
      <c r="FA78" t="str">
        <f>IF('Data Checking'!GC78="","",'Data Checking'!GC78)</f>
        <v>eebc5f08-4d5b-43f2-916c-1a0fd7400b9d</v>
      </c>
      <c r="FB78">
        <f>IF('Data Checking'!GD78="","",'Data Checking'!GD78)</f>
        <v>44945.435752314806</v>
      </c>
      <c r="FC78" t="str">
        <f>IF('Data Checking'!GE78="","",'Data Checking'!GE78)</f>
        <v/>
      </c>
      <c r="FD78" t="str">
        <f>IF('Data Checking'!GF78="","",'Data Checking'!GF78)</f>
        <v/>
      </c>
      <c r="FE78" t="str">
        <f>IF('Data Checking'!GG78="","",'Data Checking'!GG78)</f>
        <v>submitted_via_web</v>
      </c>
      <c r="FF78" t="str">
        <f>IF('Data Checking'!GH78="","",'Data Checking'!GH78)</f>
        <v>reach_rdc_hsm_enqueteur</v>
      </c>
      <c r="FG78" t="str">
        <f>IF('Data Checking'!GI78="","",'Data Checking'!GI78)</f>
        <v/>
      </c>
      <c r="FH78">
        <f>IF('Data Checking'!GJ78="","",'Data Checking'!GJ78)</f>
        <v>139</v>
      </c>
    </row>
    <row r="79" spans="1:164" x14ac:dyDescent="0.25">
      <c r="A79">
        <f>IF('Data Checking'!D79="","",'Data Checking'!D79)</f>
        <v>44945</v>
      </c>
      <c r="B79">
        <f>IF('Data Checking'!E79="","",'Data Checking'!E79)</f>
        <v>44945.475307094908</v>
      </c>
      <c r="C79">
        <f>IF('Data Checking'!F79="","",'Data Checking'!F79)</f>
        <v>44945.511728715283</v>
      </c>
      <c r="D79" t="str">
        <f>IF('Data Checking'!I79="","",'Data Checking'!I79)</f>
        <v>audit.csv</v>
      </c>
      <c r="E79" t="str">
        <f>IF('Data Checking'!J79="","",'Data Checking'!J79)</f>
        <v>https://kc.humanitarianresponse.info/media/original?media_file=reachrdcdata%2Fattachments%2F03786f7074524bcf85122757f5105ae7%2F51c6a84c-5679-4e00-be4d-dcc21a2e96be%2Faudit.csv</v>
      </c>
      <c r="F79" t="str">
        <f>IF('Data Checking'!K79="","",'Data Checking'!K79)</f>
        <v/>
      </c>
      <c r="G79" t="str">
        <f>IF('Data Checking'!L79="","",'Data Checking'!L79)</f>
        <v/>
      </c>
      <c r="H79" t="str">
        <f>IF('Data Checking'!M79="","",'Data Checking'!M79)</f>
        <v>ENU14</v>
      </c>
      <c r="I79" t="str">
        <f>IF('Data Checking'!N79="","",'Data Checking'!N79)</f>
        <v>Kalemie</v>
      </c>
      <c r="J79" t="str">
        <f>IF('Data Checking'!O79="","",'Data Checking'!O79)</f>
        <v>Décembre</v>
      </c>
      <c r="K79" t="str">
        <f>IF('Data Checking'!P79="","",'Data Checking'!P79)</f>
        <v>Entretien à distance (appel téléphonique)</v>
      </c>
      <c r="L79">
        <f>IF('Data Checking'!Q79="","",'Data Checking'!Q79)</f>
        <v>827729457</v>
      </c>
      <c r="M79">
        <f>IF('Data Checking'!R79="","",'Data Checking'!R79)</f>
        <v>827729457</v>
      </c>
      <c r="N79" t="str">
        <f>IF('Data Checking'!S79="","",'Data Checking'!S79)</f>
        <v>Oui</v>
      </c>
      <c r="O79" t="str">
        <f>IF('Data Checking'!U79="","",'Data Checking'!U79)</f>
        <v/>
      </c>
      <c r="P79" t="str">
        <f>IF('Data Checking'!V79="","",'Data Checking'!V79)</f>
        <v/>
      </c>
      <c r="Q79" t="str">
        <f>IF('Data Checking'!W79="","",'Data Checking'!W79)</f>
        <v/>
      </c>
      <c r="R79" t="str">
        <f>IF('Data Checking'!X79="","",'Data Checking'!X79)</f>
        <v>Oui</v>
      </c>
      <c r="S79" t="str">
        <f>IF('Data Checking'!Z79="","",'Data Checking'!Z79)</f>
        <v/>
      </c>
      <c r="T79" t="str">
        <f>IF('Data Checking'!AA79="","",'Data Checking'!AA79)</f>
        <v/>
      </c>
      <c r="U79" t="str">
        <f>IF('Data Checking'!AB79="","",'Data Checking'!AB79)</f>
        <v>Maintenant</v>
      </c>
      <c r="V79" t="str">
        <f>IF('Data Checking'!AD79="","",'Data Checking'!AD79)</f>
        <v/>
      </c>
      <c r="W79" t="str">
        <f>IF('Data Checking'!AE79="","",'Data Checking'!AE79)</f>
        <v>KYUNGU AJABU</v>
      </c>
      <c r="X79" t="str">
        <f>IF('Data Checking'!AF79="","",'Data Checking'!AF79)</f>
        <v>Homme</v>
      </c>
      <c r="Y79">
        <f>IF('Data Checking'!AG79="","",'Data Checking'!AG79)</f>
        <v>53</v>
      </c>
      <c r="Z79" t="str">
        <f>IF('Data Checking'!AH79="","",'Data Checking'!AH79)</f>
        <v>Agriculteur</v>
      </c>
      <c r="AA79" t="str">
        <f>IF('Data Checking'!AI79="","",'Data Checking'!AI79)</f>
        <v/>
      </c>
      <c r="AB79" t="str">
        <f>IF('Data Checking'!AJ79="","",'Data Checking'!AJ79)</f>
        <v/>
      </c>
      <c r="AC79" t="str">
        <f>IF('Data Checking'!AK79="","",'Data Checking'!AK79)</f>
        <v/>
      </c>
      <c r="AD79" t="str">
        <f>IF('Data Checking'!AL79="","",'Data Checking'!AL79)</f>
        <v/>
      </c>
      <c r="AE79" t="str">
        <f>IF('Data Checking'!AM79="","",'Data Checking'!AM79)</f>
        <v/>
      </c>
      <c r="AF79" t="str">
        <f>IF('Data Checking'!AN79="","",'Data Checking'!AN79)</f>
        <v/>
      </c>
      <c r="AG79" t="str">
        <f>IF('Data Checking'!AO79="","",'Data Checking'!AO79)</f>
        <v/>
      </c>
      <c r="AH79" t="str">
        <f>IF('Data Checking'!AP79="","",'Data Checking'!AP79)</f>
        <v>Personne déplacée (PDI)</v>
      </c>
      <c r="AI79" t="str">
        <f>IF('Data Checking'!AR79="","",'Data Checking'!AR79)</f>
        <v>Tanganyika</v>
      </c>
      <c r="AJ79" t="str">
        <f>IF('Data Checking'!AS79="","",'Data Checking'!AS79)</f>
        <v>Nyunzu</v>
      </c>
      <c r="AK79" t="str">
        <f>IF('Data Checking'!AT79="","",'Data Checking'!AT79)</f>
        <v>Nyunzu</v>
      </c>
      <c r="AL79" t="str">
        <f>IF('Data Checking'!AU79="","",'Data Checking'!AU79)</f>
        <v/>
      </c>
      <c r="AM79" t="str">
        <f>IF('Data Checking'!AV79="","",'Data Checking'!AV79)</f>
        <v>Nyunzu</v>
      </c>
      <c r="AN79" t="str">
        <f>IF('Data Checking'!AW79="","",'Data Checking'!AW79)</f>
        <v/>
      </c>
      <c r="AO79" t="str">
        <f>IF('Data Checking'!AX79="","",'Data Checking'!AX79)</f>
        <v>Oui</v>
      </c>
      <c r="AP79" t="str">
        <f>IF('Data Checking'!AY79="","",'Data Checking'!AY79)</f>
        <v>Tanganyika</v>
      </c>
      <c r="AQ79" t="str">
        <f>IF('Data Checking'!AZ79="","",'Data Checking'!AZ79)</f>
        <v>Nyunzu</v>
      </c>
      <c r="AR79" t="str">
        <f>IF('Data Checking'!BA79="","",'Data Checking'!BA79)</f>
        <v>Localité</v>
      </c>
      <c r="AS79" t="str">
        <f>IF('Data Checking'!BB79="","",'Data Checking'!BB79)</f>
        <v/>
      </c>
      <c r="AT79" t="str">
        <f>IF('Data Checking'!BC79="","",'Data Checking'!BC79)</f>
        <v/>
      </c>
      <c r="AU79" t="str">
        <f>IF('Data Checking'!BD79="","",'Data Checking'!BD79)</f>
        <v/>
      </c>
      <c r="AV79" t="str">
        <f>IF('Data Checking'!BE79="","",'Data Checking'!BE79)</f>
        <v>Nuynzu</v>
      </c>
      <c r="AW79" t="str">
        <f>IF('Data Checking'!BF79="","",'Data Checking'!BF79)</f>
        <v/>
      </c>
      <c r="AX79" t="str">
        <f>IF('Data Checking'!BG79="","",'Data Checking'!BG79)</f>
        <v>Nuynzu</v>
      </c>
      <c r="AY79" t="str">
        <f>IF('Data Checking'!BH79="","",'Data Checking'!BH79)</f>
        <v>Non</v>
      </c>
      <c r="AZ79" t="str">
        <f>IF('Data Checking'!BI79="","",'Data Checking'!BI79)</f>
        <v/>
      </c>
      <c r="BA79" t="str">
        <f>IF('Data Checking'!BJ79="","",'Data Checking'!BJ79)</f>
        <v>Oui</v>
      </c>
      <c r="BB79" t="str">
        <f>IF('Data Checking'!BK79="","",'Data Checking'!BK79)</f>
        <v>Oui</v>
      </c>
      <c r="BC79" t="str">
        <f>IF('Data Checking'!BL79="","",'Data Checking'!BL79)</f>
        <v/>
      </c>
      <c r="BD79" t="str">
        <f>IF('Data Checking'!BM79="","",'Data Checking'!BM79)</f>
        <v/>
      </c>
      <c r="BE79" t="str">
        <f>IF('Data Checking'!BN79="","",'Data Checking'!BN79)</f>
        <v/>
      </c>
      <c r="BF79" t="str">
        <f>IF('Data Checking'!BO79="","",'Data Checking'!BO79)</f>
        <v/>
      </c>
      <c r="BG79" t="str">
        <f>IF('Data Checking'!BP79="","",'Data Checking'!BP79)</f>
        <v/>
      </c>
      <c r="BH79" t="str">
        <f>IF('Data Checking'!BQ79="","",'Data Checking'!BQ79)</f>
        <v>Autre (Spécifier)</v>
      </c>
      <c r="BI79" t="str">
        <f>IF('Data Checking'!BR79="","",'Data Checking'!BR79)</f>
        <v>Bayolo</v>
      </c>
      <c r="BJ79" t="str">
        <f>IF('Data Checking'!BS79="","",'Data Checking'!BS79)</f>
        <v>Oui</v>
      </c>
      <c r="BK79" t="str">
        <f>IF('Data Checking'!BT79="","",'Data Checking'!BT79)</f>
        <v>Oui</v>
      </c>
      <c r="BL79" t="str">
        <f>IF('Data Checking'!BV79="","",'Data Checking'!BV79)</f>
        <v/>
      </c>
      <c r="BM79" t="str">
        <f>IF('Data Checking'!BW79="","",'Data Checking'!BW79)</f>
        <v/>
      </c>
      <c r="BN79" t="str">
        <f>IF('Data Checking'!BX79="","",'Data Checking'!BX79)</f>
        <v>Oui</v>
      </c>
      <c r="BO79" t="str">
        <f>IF('Data Checking'!BY79="","",'Data Checking'!BY79)</f>
        <v>Oui</v>
      </c>
      <c r="BP79" t="str">
        <f>IF('Data Checking'!BZ79="","",'Data Checking'!BZ79)</f>
        <v>Oui</v>
      </c>
      <c r="BQ79" t="str">
        <f>IF('Data Checking'!CA79="","",'Data Checking'!CA79)</f>
        <v>Non</v>
      </c>
      <c r="BR79" t="str">
        <f>IF('Data Checking'!CB79="","",'Data Checking'!CB79)</f>
        <v>Non</v>
      </c>
      <c r="BS79" t="str">
        <f>IF('Data Checking'!CC79="","",'Data Checking'!CC79)</f>
        <v/>
      </c>
      <c r="BT79" t="str">
        <f>IF('Data Checking'!CD79="","",'Data Checking'!CD79)</f>
        <v>Communauté hôte (=Autochtones)</v>
      </c>
      <c r="BU79" t="str">
        <f>IF('Data Checking'!CE79="","",'Data Checking'!CE79)</f>
        <v>3</v>
      </c>
      <c r="BV79" t="str">
        <f>IF('Data Checking'!CF79="","",'Data Checking'!CF79)</f>
        <v>Oui</v>
      </c>
      <c r="BW79" t="str">
        <f>IF('Data Checking'!CG79="","",'Data Checking'!CG79)</f>
        <v>Communauté hôte (=Autochtones)</v>
      </c>
      <c r="BX79">
        <f>IF('Data Checking'!CK79="","",'Data Checking'!CK79)</f>
        <v>1</v>
      </c>
      <c r="BY79">
        <f>IF('Data Checking'!CL79="","",'Data Checking'!CL79)</f>
        <v>0</v>
      </c>
      <c r="BZ79">
        <f>IF('Data Checking'!CM79="","",'Data Checking'!CM79)</f>
        <v>0</v>
      </c>
      <c r="CA79">
        <f>IF('Data Checking'!CN79="","",'Data Checking'!CN79)</f>
        <v>0</v>
      </c>
      <c r="CB79">
        <f>IF('Data Checking'!CO79="","",'Data Checking'!CO79)</f>
        <v>0</v>
      </c>
      <c r="CC79" t="str">
        <f>IF('Data Checking'!CP79="","",'Data Checking'!CP79)</f>
        <v>0.4289276565553739</v>
      </c>
      <c r="CD79" t="str">
        <f>IF('Data Checking'!CQ79="","",'Data Checking'!CQ79)</f>
        <v/>
      </c>
      <c r="CE79" t="str">
        <f>IF('Data Checking'!CR79="","",'Data Checking'!CR79)</f>
        <v>1</v>
      </c>
      <c r="CF79" t="str">
        <f>IF('Data Checking'!CS79="","",'Data Checking'!CS79)</f>
        <v/>
      </c>
      <c r="CG79" t="str">
        <f>IF('Data Checking'!CT79="","",'Data Checking'!CT79)</f>
        <v/>
      </c>
      <c r="CH79">
        <f>IF('Data Checking'!CU79="","",'Data Checking'!CU79)</f>
        <v>0</v>
      </c>
      <c r="CI79">
        <f>IF('Data Checking'!CW79="","",'Data Checking'!CW79)</f>
        <v>1</v>
      </c>
      <c r="CJ79">
        <f>IF('Data Checking'!CY79="","",'Data Checking'!CY79)</f>
        <v>0</v>
      </c>
      <c r="CK79">
        <f>IF('Data Checking'!DA79="","",'Data Checking'!DA79)</f>
        <v>1</v>
      </c>
      <c r="CL79">
        <f>IF('Data Checking'!DC79="","",'Data Checking'!DC79)</f>
        <v>1</v>
      </c>
      <c r="CM79">
        <f>IF('Data Checking'!DE79="","",'Data Checking'!DE79)</f>
        <v>0</v>
      </c>
      <c r="CN79">
        <f>IF('Data Checking'!DG79="","",'Data Checking'!DG79)</f>
        <v>0</v>
      </c>
      <c r="CO79">
        <f>IF('Data Checking'!DI79="","",'Data Checking'!DI79)</f>
        <v>6</v>
      </c>
      <c r="CP79">
        <f>IF('Data Checking'!DK79="","",'Data Checking'!DK79)</f>
        <v>9</v>
      </c>
      <c r="CQ79">
        <f>IF('Data Checking'!DL79="","",'Data Checking'!DL79)</f>
        <v>1</v>
      </c>
      <c r="CR79">
        <f>IF('Data Checking'!DM79="","",'Data Checking'!DM79)</f>
        <v>20</v>
      </c>
      <c r="CS79">
        <f>IF('Data Checking'!DN79="","",'Data Checking'!DN79)</f>
        <v>2</v>
      </c>
      <c r="CT79">
        <f>IF('Data Checking'!DO79="","",'Data Checking'!DO79)</f>
        <v>8</v>
      </c>
      <c r="CU79">
        <f>IF('Data Checking'!DP79="","",'Data Checking'!DP79)</f>
        <v>2</v>
      </c>
      <c r="CV79" t="str">
        <f>IF('Data Checking'!DQ79="","",'Data Checking'!DQ79)</f>
        <v/>
      </c>
      <c r="CW79" t="str">
        <f>IF('Data Checking'!DR79="","",'Data Checking'!DR79)</f>
        <v/>
      </c>
      <c r="CX79" t="str">
        <f>IF('Data Checking'!DS79="","",'Data Checking'!DS79)</f>
        <v/>
      </c>
      <c r="CY79" t="str">
        <f>IF('Data Checking'!DT79="","",'Data Checking'!DT79)</f>
        <v/>
      </c>
      <c r="CZ79" t="str">
        <f>IF('Data Checking'!DU79="","",'Data Checking'!DU79)</f>
        <v/>
      </c>
      <c r="DA79" t="str">
        <f>IF('Data Checking'!DV79="","",'Data Checking'!DV79)</f>
        <v/>
      </c>
      <c r="DB79" t="str">
        <f>IF('Data Checking'!DW79="","",'Data Checking'!DW79)</f>
        <v/>
      </c>
      <c r="DC79" t="str">
        <f>IF('Data Checking'!DY79="","",'Data Checking'!DY79)</f>
        <v/>
      </c>
      <c r="DD79" t="str">
        <f>IF('Data Checking'!EA79="","",'Data Checking'!EA79)</f>
        <v/>
      </c>
      <c r="DE79" t="str">
        <f>IF('Data Checking'!EC79="","",'Data Checking'!EC79)</f>
        <v/>
      </c>
      <c r="DF79" t="str">
        <f>IF('Data Checking'!EE79="","",'Data Checking'!EE79)</f>
        <v/>
      </c>
      <c r="DG79" t="str">
        <f>IF('Data Checking'!EG79="","",'Data Checking'!EG79)</f>
        <v/>
      </c>
      <c r="DH79" t="str">
        <f>IF('Data Checking'!EI79="","",'Data Checking'!EI79)</f>
        <v/>
      </c>
      <c r="DI79" t="str">
        <f>IF('Data Checking'!EJ79="","",'Data Checking'!EJ79)</f>
        <v/>
      </c>
      <c r="DJ79" t="str">
        <f>IF('Data Checking'!EK79="","",'Data Checking'!EK79)</f>
        <v/>
      </c>
      <c r="DK79" t="str">
        <f>IF('Data Checking'!EL79="","",'Data Checking'!EL79)</f>
        <v/>
      </c>
      <c r="DL79" t="str">
        <f>IF('Data Checking'!EM79="","",'Data Checking'!EM79)</f>
        <v/>
      </c>
      <c r="DM79" t="str">
        <f>IF('Data Checking'!EN79="","",'Data Checking'!EN79)</f>
        <v/>
      </c>
      <c r="DN79" t="str">
        <f>IF('Data Checking'!EO79="","",'Data Checking'!EO79)</f>
        <v>Non</v>
      </c>
      <c r="DO79" t="str">
        <f>IF('Data Checking'!EP79="","",'Data Checking'!EP79)</f>
        <v/>
      </c>
      <c r="DP79" t="str">
        <f>IF('Data Checking'!ER79="","",'Data Checking'!ER79)</f>
        <v/>
      </c>
      <c r="DQ79" t="str">
        <f>IF('Data Checking'!ES79="","",'Data Checking'!ES79)</f>
        <v/>
      </c>
      <c r="DR79" t="str">
        <f>IF('Data Checking'!ET79="","",'Data Checking'!ET79)</f>
        <v/>
      </c>
      <c r="DS79" t="str">
        <f>IF('Data Checking'!EU79="","",'Data Checking'!EU79)</f>
        <v/>
      </c>
      <c r="DT79" t="str">
        <f>IF('Data Checking'!EV79="","",'Data Checking'!EV79)</f>
        <v>Station de radio Appel téléphonique</v>
      </c>
      <c r="DU79">
        <f>IF('Data Checking'!EW79="","",'Data Checking'!EW79)</f>
        <v>1</v>
      </c>
      <c r="DV79">
        <f>IF('Data Checking'!EX79="","",'Data Checking'!EX79)</f>
        <v>0</v>
      </c>
      <c r="DW79">
        <f>IF('Data Checking'!EY79="","",'Data Checking'!EY79)</f>
        <v>0</v>
      </c>
      <c r="DX79">
        <f>IF('Data Checking'!EZ79="","",'Data Checking'!EZ79)</f>
        <v>0</v>
      </c>
      <c r="DY79">
        <f>IF('Data Checking'!FA79="","",'Data Checking'!FA79)</f>
        <v>0</v>
      </c>
      <c r="DZ79">
        <f>IF('Data Checking'!FB79="","",'Data Checking'!FB79)</f>
        <v>1</v>
      </c>
      <c r="EA79">
        <f>IF('Data Checking'!FC79="","",'Data Checking'!FC79)</f>
        <v>0</v>
      </c>
      <c r="EB79">
        <f>IF('Data Checking'!FD79="","",'Data Checking'!FD79)</f>
        <v>0</v>
      </c>
      <c r="EC79">
        <f>IF('Data Checking'!FE79="","",'Data Checking'!FE79)</f>
        <v>0</v>
      </c>
      <c r="ED79">
        <f>IF('Data Checking'!FF79="","",'Data Checking'!FF79)</f>
        <v>0</v>
      </c>
      <c r="EE79">
        <f>IF('Data Checking'!FG79="","",'Data Checking'!FG79)</f>
        <v>0</v>
      </c>
      <c r="EF79">
        <f>IF('Data Checking'!FH79="","",'Data Checking'!FH79)</f>
        <v>0</v>
      </c>
      <c r="EG79">
        <f>IF('Data Checking'!FI79="","",'Data Checking'!FI79)</f>
        <v>0</v>
      </c>
      <c r="EH79" t="str">
        <f>IF('Data Checking'!FJ79="","",'Data Checking'!FJ79)</f>
        <v/>
      </c>
      <c r="EI79" t="str">
        <f>IF('Data Checking'!FK79="","",'Data Checking'!FK79)</f>
        <v>Information sur le contexte sécuritaire</v>
      </c>
      <c r="EJ79" t="str">
        <f>IF('Data Checking'!FL79="","",'Data Checking'!FL79)</f>
        <v/>
      </c>
      <c r="EK79" t="str">
        <f>IF('Data Checking'!FM79="","",'Data Checking'!FM79)</f>
        <v>Oui</v>
      </c>
      <c r="EL79" t="str">
        <f>IF('Data Checking'!FN79="","",'Data Checking'!FN79)</f>
        <v/>
      </c>
      <c r="EM79" t="str">
        <f>IF('Data Checking'!FO79="","",'Data Checking'!FO79)</f>
        <v>Oui</v>
      </c>
      <c r="EN79" t="str">
        <f>IF('Data Checking'!FP79="","",'Data Checking'!FP79)</f>
        <v/>
      </c>
      <c r="EO79" t="str">
        <f>IF('Data Checking'!FQ79="","",'Data Checking'!FQ79)</f>
        <v/>
      </c>
      <c r="EP79" t="str">
        <f>IF('Data Checking'!FR79="","",'Data Checking'!FR79)</f>
        <v/>
      </c>
      <c r="EQ79" t="str">
        <f>IF('Data Checking'!FS79="","",'Data Checking'!FS79)</f>
        <v>Nyunzu</v>
      </c>
      <c r="ER79">
        <f>IF('Data Checking'!FT79="","",'Data Checking'!FT79)</f>
        <v>4</v>
      </c>
      <c r="ES79" t="str">
        <f>IF('Data Checking'!FU79="","",'Data Checking'!FU79)</f>
        <v>Bonne collaboration</v>
      </c>
      <c r="ET79" t="str">
        <f>IF('Data Checking'!FV79="","",'Data Checking'!FV79)</f>
        <v>vWvJfH3sDSZM3uC5W82MGH</v>
      </c>
      <c r="EU79" t="str">
        <f>IF('Data Checking'!FW79="","",'Data Checking'!FW79)</f>
        <v>v89tPMrAjVHLSntiBQ22UJ</v>
      </c>
      <c r="EV79" t="str">
        <f>IF('Data Checking'!FX79="","",'Data Checking'!FX79)</f>
        <v>v5AfrSZTqajduwJVMoNG7f</v>
      </c>
      <c r="EW79" t="str">
        <f>IF('Data Checking'!FY79="","",'Data Checking'!FY79)</f>
        <v>vbptduBAghB4e4bMMgdQUc</v>
      </c>
      <c r="EX79" t="str">
        <f>IF('Data Checking'!FZ79="","",'Data Checking'!FZ79)</f>
        <v>vNycnGWUpYeb3KNNoHrkGX</v>
      </c>
      <c r="EY79" t="str">
        <f>IF('Data Checking'!GA79="","",'Data Checking'!GA79)</f>
        <v/>
      </c>
      <c r="EZ79">
        <f>IF('Data Checking'!GB79="","",'Data Checking'!GB79)</f>
        <v>384709163</v>
      </c>
      <c r="FA79" t="str">
        <f>IF('Data Checking'!GC79="","",'Data Checking'!GC79)</f>
        <v>51c6a84c-5679-4e00-be4d-dcc21a2e96be</v>
      </c>
      <c r="FB79">
        <f>IF('Data Checking'!GD79="","",'Data Checking'!GD79)</f>
        <v>44945.437268518523</v>
      </c>
      <c r="FC79" t="str">
        <f>IF('Data Checking'!GE79="","",'Data Checking'!GE79)</f>
        <v/>
      </c>
      <c r="FD79" t="str">
        <f>IF('Data Checking'!GF79="","",'Data Checking'!GF79)</f>
        <v/>
      </c>
      <c r="FE79" t="str">
        <f>IF('Data Checking'!GG79="","",'Data Checking'!GG79)</f>
        <v>submitted_via_web</v>
      </c>
      <c r="FF79" t="str">
        <f>IF('Data Checking'!GH79="","",'Data Checking'!GH79)</f>
        <v>reach_rdc_hsm_enqueteur</v>
      </c>
      <c r="FG79" t="str">
        <f>IF('Data Checking'!GI79="","",'Data Checking'!GI79)</f>
        <v/>
      </c>
      <c r="FH79">
        <f>IF('Data Checking'!GJ79="","",'Data Checking'!GJ79)</f>
        <v>142</v>
      </c>
    </row>
    <row r="80" spans="1:164" x14ac:dyDescent="0.25">
      <c r="A80">
        <f>IF('Data Checking'!D80="","",'Data Checking'!D80)</f>
        <v>44945</v>
      </c>
      <c r="B80">
        <f>IF('Data Checking'!E80="","",'Data Checking'!E80)</f>
        <v>44945.409965914347</v>
      </c>
      <c r="C80">
        <f>IF('Data Checking'!F80="","",'Data Checking'!F80)</f>
        <v>44945.457023692128</v>
      </c>
      <c r="D80" t="str">
        <f>IF('Data Checking'!I80="","",'Data Checking'!I80)</f>
        <v>audit.csv</v>
      </c>
      <c r="E80" t="str">
        <f>IF('Data Checking'!J80="","",'Data Checking'!J80)</f>
        <v>https://kc.humanitarianresponse.info/media/original?media_file=reachrdcdata%2Fattachments%2F03786f7074524bcf85122757f5105ae7%2F634bc810-7ff9-4c30-b09b-9c55f6a36495%2Faudit.csv</v>
      </c>
      <c r="F80" t="str">
        <f>IF('Data Checking'!K80="","",'Data Checking'!K80)</f>
        <v/>
      </c>
      <c r="G80" t="str">
        <f>IF('Data Checking'!L80="","",'Data Checking'!L80)</f>
        <v/>
      </c>
      <c r="H80" t="str">
        <f>IF('Data Checking'!M80="","",'Data Checking'!M80)</f>
        <v>ENU2</v>
      </c>
      <c r="I80" t="str">
        <f>IF('Data Checking'!N80="","",'Data Checking'!N80)</f>
        <v>Kalemie</v>
      </c>
      <c r="J80" t="str">
        <f>IF('Data Checking'!O80="","",'Data Checking'!O80)</f>
        <v>Décembre</v>
      </c>
      <c r="K80" t="str">
        <f>IF('Data Checking'!P80="","",'Data Checking'!P80)</f>
        <v>Entretien à distance (appel téléphonique)</v>
      </c>
      <c r="L80">
        <f>IF('Data Checking'!Q80="","",'Data Checking'!Q80)</f>
        <v>825307758</v>
      </c>
      <c r="M80">
        <f>IF('Data Checking'!R80="","",'Data Checking'!R80)</f>
        <v>825307758</v>
      </c>
      <c r="N80" t="str">
        <f>IF('Data Checking'!S80="","",'Data Checking'!S80)</f>
        <v>Oui</v>
      </c>
      <c r="O80" t="str">
        <f>IF('Data Checking'!U80="","",'Data Checking'!U80)</f>
        <v/>
      </c>
      <c r="P80" t="str">
        <f>IF('Data Checking'!V80="","",'Data Checking'!V80)</f>
        <v/>
      </c>
      <c r="Q80" t="str">
        <f>IF('Data Checking'!W80="","",'Data Checking'!W80)</f>
        <v/>
      </c>
      <c r="R80" t="str">
        <f>IF('Data Checking'!X80="","",'Data Checking'!X80)</f>
        <v>Oui</v>
      </c>
      <c r="S80" t="str">
        <f>IF('Data Checking'!Z80="","",'Data Checking'!Z80)</f>
        <v/>
      </c>
      <c r="T80" t="str">
        <f>IF('Data Checking'!AA80="","",'Data Checking'!AA80)</f>
        <v/>
      </c>
      <c r="U80" t="str">
        <f>IF('Data Checking'!AB80="","",'Data Checking'!AB80)</f>
        <v>Maintenant</v>
      </c>
      <c r="V80" t="str">
        <f>IF('Data Checking'!AD80="","",'Data Checking'!AD80)</f>
        <v/>
      </c>
      <c r="W80" t="str">
        <f>IF('Data Checking'!AE80="","",'Data Checking'!AE80)</f>
        <v>Senga tundula dieudonne</v>
      </c>
      <c r="X80" t="str">
        <f>IF('Data Checking'!AF80="","",'Data Checking'!AF80)</f>
        <v>Homme</v>
      </c>
      <c r="Y80">
        <f>IF('Data Checking'!AG80="","",'Data Checking'!AG80)</f>
        <v>64</v>
      </c>
      <c r="Z80" t="str">
        <f>IF('Data Checking'!AH80="","",'Data Checking'!AH80)</f>
        <v>Agriculteur</v>
      </c>
      <c r="AA80" t="str">
        <f>IF('Data Checking'!AI80="","",'Data Checking'!AI80)</f>
        <v/>
      </c>
      <c r="AB80" t="str">
        <f>IF('Data Checking'!AJ80="","",'Data Checking'!AJ80)</f>
        <v/>
      </c>
      <c r="AC80" t="str">
        <f>IF('Data Checking'!AK80="","",'Data Checking'!AK80)</f>
        <v/>
      </c>
      <c r="AD80" t="str">
        <f>IF('Data Checking'!AL80="","",'Data Checking'!AL80)</f>
        <v/>
      </c>
      <c r="AE80" t="str">
        <f>IF('Data Checking'!AM80="","",'Data Checking'!AM80)</f>
        <v/>
      </c>
      <c r="AF80" t="str">
        <f>IF('Data Checking'!AN80="","",'Data Checking'!AN80)</f>
        <v/>
      </c>
      <c r="AG80" t="str">
        <f>IF('Data Checking'!AO80="","",'Data Checking'!AO80)</f>
        <v/>
      </c>
      <c r="AH80" t="str">
        <f>IF('Data Checking'!AP80="","",'Data Checking'!AP80)</f>
        <v>Personne non déplacée (Autochtone)</v>
      </c>
      <c r="AI80" t="str">
        <f>IF('Data Checking'!AR80="","",'Data Checking'!AR80)</f>
        <v>Tanganyika</v>
      </c>
      <c r="AJ80" t="str">
        <f>IF('Data Checking'!AS80="","",'Data Checking'!AS80)</f>
        <v>Nyunzu</v>
      </c>
      <c r="AK80" t="str">
        <f>IF('Data Checking'!AT80="","",'Data Checking'!AT80)</f>
        <v>Etienne</v>
      </c>
      <c r="AL80" t="str">
        <f>IF('Data Checking'!AU80="","",'Data Checking'!AU80)</f>
        <v/>
      </c>
      <c r="AM80" t="str">
        <f>IF('Data Checking'!AV80="","",'Data Checking'!AV80)</f>
        <v>Etienne</v>
      </c>
      <c r="AN80" t="str">
        <f>IF('Data Checking'!AW80="","",'Data Checking'!AW80)</f>
        <v/>
      </c>
      <c r="AO80" t="str">
        <f>IF('Data Checking'!AX80="","",'Data Checking'!AX80)</f>
        <v>Oui</v>
      </c>
      <c r="AP80" t="str">
        <f>IF('Data Checking'!AY80="","",'Data Checking'!AY80)</f>
        <v>Tanganyika</v>
      </c>
      <c r="AQ80" t="str">
        <f>IF('Data Checking'!AZ80="","",'Data Checking'!AZ80)</f>
        <v>Nyunzu</v>
      </c>
      <c r="AR80" t="str">
        <f>IF('Data Checking'!BA80="","",'Data Checking'!BA80)</f>
        <v>Village</v>
      </c>
      <c r="AS80" t="str">
        <f>IF('Data Checking'!BB80="","",'Data Checking'!BB80)</f>
        <v>Mutubwa</v>
      </c>
      <c r="AT80" t="str">
        <f>IF('Data Checking'!BC80="","",'Data Checking'!BC80)</f>
        <v/>
      </c>
      <c r="AU80" t="str">
        <f>IF('Data Checking'!BD80="","",'Data Checking'!BD80)</f>
        <v>Mutubwa</v>
      </c>
      <c r="AV80" t="str">
        <f>IF('Data Checking'!BE80="","",'Data Checking'!BE80)</f>
        <v>Mutubwa</v>
      </c>
      <c r="AW80" t="str">
        <f>IF('Data Checking'!BF80="","",'Data Checking'!BF80)</f>
        <v/>
      </c>
      <c r="AX80" t="str">
        <f>IF('Data Checking'!BG80="","",'Data Checking'!BG80)</f>
        <v>Mutubwa</v>
      </c>
      <c r="AY80" t="str">
        <f>IF('Data Checking'!BH80="","",'Data Checking'!BH80)</f>
        <v>Non</v>
      </c>
      <c r="AZ80" t="str">
        <f>IF('Data Checking'!BI80="","",'Data Checking'!BI80)</f>
        <v/>
      </c>
      <c r="BA80" t="str">
        <f>IF('Data Checking'!BJ80="","",'Data Checking'!BJ80)</f>
        <v>Oui</v>
      </c>
      <c r="BB80" t="str">
        <f>IF('Data Checking'!BK80="","",'Data Checking'!BK80)</f>
        <v>Oui</v>
      </c>
      <c r="BC80" t="str">
        <f>IF('Data Checking'!BL80="","",'Data Checking'!BL80)</f>
        <v/>
      </c>
      <c r="BD80" t="str">
        <f>IF('Data Checking'!BM80="","",'Data Checking'!BM80)</f>
        <v/>
      </c>
      <c r="BE80" t="str">
        <f>IF('Data Checking'!BN80="","",'Data Checking'!BN80)</f>
        <v/>
      </c>
      <c r="BF80" t="str">
        <f>IF('Data Checking'!BO80="","",'Data Checking'!BO80)</f>
        <v/>
      </c>
      <c r="BG80" t="str">
        <f>IF('Data Checking'!BP80="","",'Data Checking'!BP80)</f>
        <v/>
      </c>
      <c r="BH80" t="str">
        <f>IF('Data Checking'!BQ80="","",'Data Checking'!BQ80)</f>
        <v>Autre (Spécifier)</v>
      </c>
      <c r="BI80" t="str">
        <f>IF('Data Checking'!BR80="","",'Data Checking'!BR80)</f>
        <v>BAYOLO</v>
      </c>
      <c r="BJ80" t="str">
        <f>IF('Data Checking'!BS80="","",'Data Checking'!BS80)</f>
        <v>Oui</v>
      </c>
      <c r="BK80" t="str">
        <f>IF('Data Checking'!BT80="","",'Data Checking'!BT80)</f>
        <v>Oui</v>
      </c>
      <c r="BL80" t="str">
        <f>IF('Data Checking'!BV80="","",'Data Checking'!BV80)</f>
        <v/>
      </c>
      <c r="BM80" t="str">
        <f>IF('Data Checking'!BW80="","",'Data Checking'!BW80)</f>
        <v/>
      </c>
      <c r="BN80" t="str">
        <f>IF('Data Checking'!BX80="","",'Data Checking'!BX80)</f>
        <v>Oui</v>
      </c>
      <c r="BO80" t="str">
        <f>IF('Data Checking'!BY80="","",'Data Checking'!BY80)</f>
        <v>Oui</v>
      </c>
      <c r="BP80" t="str">
        <f>IF('Data Checking'!BZ80="","",'Data Checking'!BZ80)</f>
        <v>Oui</v>
      </c>
      <c r="BQ80" t="str">
        <f>IF('Data Checking'!CA80="","",'Data Checking'!CA80)</f>
        <v>Non</v>
      </c>
      <c r="BR80" t="str">
        <f>IF('Data Checking'!CB80="","",'Data Checking'!CB80)</f>
        <v>Non</v>
      </c>
      <c r="BS80" t="str">
        <f>IF('Data Checking'!CC80="","",'Data Checking'!CC80)</f>
        <v/>
      </c>
      <c r="BT80" t="str">
        <f>IF('Data Checking'!CD80="","",'Data Checking'!CD80)</f>
        <v>Communauté hôte (=Autochtones)</v>
      </c>
      <c r="BU80" t="str">
        <f>IF('Data Checking'!CE80="","",'Data Checking'!CE80)</f>
        <v>3</v>
      </c>
      <c r="BV80" t="str">
        <f>IF('Data Checking'!CF80="","",'Data Checking'!CF80)</f>
        <v>Oui</v>
      </c>
      <c r="BW80" t="str">
        <f>IF('Data Checking'!CG80="","",'Data Checking'!CG80)</f>
        <v>Personnes déplacées (PDI)</v>
      </c>
      <c r="BX80">
        <f>IF('Data Checking'!CK80="","",'Data Checking'!CK80)</f>
        <v>0</v>
      </c>
      <c r="BY80">
        <f>IF('Data Checking'!CL80="","",'Data Checking'!CL80)</f>
        <v>1</v>
      </c>
      <c r="BZ80">
        <f>IF('Data Checking'!CM80="","",'Data Checking'!CM80)</f>
        <v>0</v>
      </c>
      <c r="CA80">
        <f>IF('Data Checking'!CN80="","",'Data Checking'!CN80)</f>
        <v>0</v>
      </c>
      <c r="CB80">
        <f>IF('Data Checking'!CO80="","",'Data Checking'!CO80)</f>
        <v>0</v>
      </c>
      <c r="CC80" t="str">
        <f>IF('Data Checking'!CP80="","",'Data Checking'!CP80)</f>
        <v>0.2239526639902255</v>
      </c>
      <c r="CD80" t="str">
        <f>IF('Data Checking'!CQ80="","",'Data Checking'!CQ80)</f>
        <v/>
      </c>
      <c r="CE80" t="str">
        <f>IF('Data Checking'!CR80="","",'Data Checking'!CR80)</f>
        <v>1</v>
      </c>
      <c r="CF80" t="str">
        <f>IF('Data Checking'!CS80="","",'Data Checking'!CS80)</f>
        <v/>
      </c>
      <c r="CG80" t="str">
        <f>IF('Data Checking'!CT80="","",'Data Checking'!CT80)</f>
        <v/>
      </c>
      <c r="CH80">
        <f>IF('Data Checking'!CU80="","",'Data Checking'!CU80)</f>
        <v>0</v>
      </c>
      <c r="CI80">
        <f>IF('Data Checking'!CW80="","",'Data Checking'!CW80)</f>
        <v>1</v>
      </c>
      <c r="CJ80">
        <f>IF('Data Checking'!CY80="","",'Data Checking'!CY80)</f>
        <v>0</v>
      </c>
      <c r="CK80">
        <f>IF('Data Checking'!DA80="","",'Data Checking'!DA80)</f>
        <v>0</v>
      </c>
      <c r="CL80">
        <f>IF('Data Checking'!DC80="","",'Data Checking'!DC80)</f>
        <v>0</v>
      </c>
      <c r="CM80">
        <f>IF('Data Checking'!DE80="","",'Data Checking'!DE80)</f>
        <v>1</v>
      </c>
      <c r="CN80">
        <f>IF('Data Checking'!DG80="","",'Data Checking'!DG80)</f>
        <v>3</v>
      </c>
      <c r="CO80">
        <f>IF('Data Checking'!DI80="","",'Data Checking'!DI80)</f>
        <v>4</v>
      </c>
      <c r="CP80">
        <f>IF('Data Checking'!DK80="","",'Data Checking'!DK80)</f>
        <v>4</v>
      </c>
      <c r="CQ80">
        <f>IF('Data Checking'!DL80="","",'Data Checking'!DL80)</f>
        <v>0</v>
      </c>
      <c r="CR80">
        <f>IF('Data Checking'!DM80="","",'Data Checking'!DM80)</f>
        <v>5</v>
      </c>
      <c r="CS80">
        <f>IF('Data Checking'!DN80="","",'Data Checking'!DN80)</f>
        <v>2</v>
      </c>
      <c r="CT80">
        <f>IF('Data Checking'!DO80="","",'Data Checking'!DO80)</f>
        <v>3</v>
      </c>
      <c r="CU80">
        <f>IF('Data Checking'!DP80="","",'Data Checking'!DP80)</f>
        <v>2</v>
      </c>
      <c r="CV80" t="str">
        <f>IF('Data Checking'!DQ80="","",'Data Checking'!DQ80)</f>
        <v/>
      </c>
      <c r="CW80" t="str">
        <f>IF('Data Checking'!DR80="","",'Data Checking'!DR80)</f>
        <v/>
      </c>
      <c r="CX80" t="str">
        <f>IF('Data Checking'!DS80="","",'Data Checking'!DS80)</f>
        <v/>
      </c>
      <c r="CY80" t="str">
        <f>IF('Data Checking'!DT80="","",'Data Checking'!DT80)</f>
        <v/>
      </c>
      <c r="CZ80" t="str">
        <f>IF('Data Checking'!DU80="","",'Data Checking'!DU80)</f>
        <v/>
      </c>
      <c r="DA80" t="str">
        <f>IF('Data Checking'!DV80="","",'Data Checking'!DV80)</f>
        <v/>
      </c>
      <c r="DB80" t="str">
        <f>IF('Data Checking'!DW80="","",'Data Checking'!DW80)</f>
        <v/>
      </c>
      <c r="DC80" t="str">
        <f>IF('Data Checking'!DY80="","",'Data Checking'!DY80)</f>
        <v/>
      </c>
      <c r="DD80" t="str">
        <f>IF('Data Checking'!EA80="","",'Data Checking'!EA80)</f>
        <v/>
      </c>
      <c r="DE80" t="str">
        <f>IF('Data Checking'!EC80="","",'Data Checking'!EC80)</f>
        <v/>
      </c>
      <c r="DF80" t="str">
        <f>IF('Data Checking'!EE80="","",'Data Checking'!EE80)</f>
        <v/>
      </c>
      <c r="DG80" t="str">
        <f>IF('Data Checking'!EG80="","",'Data Checking'!EG80)</f>
        <v/>
      </c>
      <c r="DH80" t="str">
        <f>IF('Data Checking'!EI80="","",'Data Checking'!EI80)</f>
        <v/>
      </c>
      <c r="DI80" t="str">
        <f>IF('Data Checking'!EJ80="","",'Data Checking'!EJ80)</f>
        <v/>
      </c>
      <c r="DJ80" t="str">
        <f>IF('Data Checking'!EK80="","",'Data Checking'!EK80)</f>
        <v/>
      </c>
      <c r="DK80" t="str">
        <f>IF('Data Checking'!EL80="","",'Data Checking'!EL80)</f>
        <v/>
      </c>
      <c r="DL80" t="str">
        <f>IF('Data Checking'!EM80="","",'Data Checking'!EM80)</f>
        <v/>
      </c>
      <c r="DM80" t="str">
        <f>IF('Data Checking'!EN80="","",'Data Checking'!EN80)</f>
        <v/>
      </c>
      <c r="DN80" t="str">
        <f>IF('Data Checking'!EO80="","",'Data Checking'!EO80)</f>
        <v>Oui</v>
      </c>
      <c r="DO80">
        <f>IF('Data Checking'!EP80="","",'Data Checking'!EP80)</f>
        <v>5</v>
      </c>
      <c r="DP80">
        <f>IF('Data Checking'!ER80="","",'Data Checking'!ER80)</f>
        <v>0</v>
      </c>
      <c r="DQ80">
        <f>IF('Data Checking'!ES80="","",'Data Checking'!ES80)</f>
        <v>0</v>
      </c>
      <c r="DR80">
        <f>IF('Data Checking'!ET80="","",'Data Checking'!ET80)</f>
        <v>0</v>
      </c>
      <c r="DS80" t="str">
        <f>IF('Data Checking'!EU80="","",'Data Checking'!EU80)</f>
        <v/>
      </c>
      <c r="DT80" t="str">
        <f>IF('Data Checking'!EV80="","",'Data Checking'!EV80)</f>
        <v>Station de radio Appel téléphonique</v>
      </c>
      <c r="DU80">
        <f>IF('Data Checking'!EW80="","",'Data Checking'!EW80)</f>
        <v>1</v>
      </c>
      <c r="DV80">
        <f>IF('Data Checking'!EX80="","",'Data Checking'!EX80)</f>
        <v>0</v>
      </c>
      <c r="DW80">
        <f>IF('Data Checking'!EY80="","",'Data Checking'!EY80)</f>
        <v>0</v>
      </c>
      <c r="DX80">
        <f>IF('Data Checking'!EZ80="","",'Data Checking'!EZ80)</f>
        <v>0</v>
      </c>
      <c r="DY80">
        <f>IF('Data Checking'!FA80="","",'Data Checking'!FA80)</f>
        <v>0</v>
      </c>
      <c r="DZ80">
        <f>IF('Data Checking'!FB80="","",'Data Checking'!FB80)</f>
        <v>1</v>
      </c>
      <c r="EA80">
        <f>IF('Data Checking'!FC80="","",'Data Checking'!FC80)</f>
        <v>0</v>
      </c>
      <c r="EB80">
        <f>IF('Data Checking'!FD80="","",'Data Checking'!FD80)</f>
        <v>0</v>
      </c>
      <c r="EC80">
        <f>IF('Data Checking'!FE80="","",'Data Checking'!FE80)</f>
        <v>0</v>
      </c>
      <c r="ED80">
        <f>IF('Data Checking'!FF80="","",'Data Checking'!FF80)</f>
        <v>0</v>
      </c>
      <c r="EE80">
        <f>IF('Data Checking'!FG80="","",'Data Checking'!FG80)</f>
        <v>0</v>
      </c>
      <c r="EF80">
        <f>IF('Data Checking'!FH80="","",'Data Checking'!FH80)</f>
        <v>0</v>
      </c>
      <c r="EG80">
        <f>IF('Data Checking'!FI80="","",'Data Checking'!FI80)</f>
        <v>0</v>
      </c>
      <c r="EH80" t="str">
        <f>IF('Data Checking'!FJ80="","",'Data Checking'!FJ80)</f>
        <v/>
      </c>
      <c r="EI80" t="str">
        <f>IF('Data Checking'!FK80="","",'Data Checking'!FK80)</f>
        <v>Information sur les politiques publiques mise en œuvre dans le pays /la province (y compris sur le developpement)</v>
      </c>
      <c r="EJ80" t="str">
        <f>IF('Data Checking'!FL80="","",'Data Checking'!FL80)</f>
        <v/>
      </c>
      <c r="EK80" t="str">
        <f>IF('Data Checking'!FM80="","",'Data Checking'!FM80)</f>
        <v>Oui</v>
      </c>
      <c r="EL80" t="str">
        <f>IF('Data Checking'!FN80="","",'Data Checking'!FN80)</f>
        <v/>
      </c>
      <c r="EM80" t="str">
        <f>IF('Data Checking'!FO80="","",'Data Checking'!FO80)</f>
        <v>Oui</v>
      </c>
      <c r="EN80" t="str">
        <f>IF('Data Checking'!FP80="","",'Data Checking'!FP80)</f>
        <v/>
      </c>
      <c r="EO80" t="str">
        <f>IF('Data Checking'!FQ80="","",'Data Checking'!FQ80)</f>
        <v/>
      </c>
      <c r="EP80" t="str">
        <f>IF('Data Checking'!FR80="","",'Data Checking'!FR80)</f>
        <v/>
      </c>
      <c r="EQ80" t="str">
        <f>IF('Data Checking'!FS80="","",'Data Checking'!FS80)</f>
        <v>Mutubwa</v>
      </c>
      <c r="ER80">
        <f>IF('Data Checking'!FT80="","",'Data Checking'!FT80)</f>
        <v>5</v>
      </c>
      <c r="ES80" t="str">
        <f>IF('Data Checking'!FU80="","",'Data Checking'!FU80)</f>
        <v xml:space="preserve">L'IC maitrise bien la situation </v>
      </c>
      <c r="ET80" t="str">
        <f>IF('Data Checking'!FV80="","",'Data Checking'!FV80)</f>
        <v>vWvJfH3sDSZM3uC5W82MGH</v>
      </c>
      <c r="EU80" t="str">
        <f>IF('Data Checking'!FW80="","",'Data Checking'!FW80)</f>
        <v>v89tPMrAjVHLSntiBQ22UJ</v>
      </c>
      <c r="EV80" t="str">
        <f>IF('Data Checking'!FX80="","",'Data Checking'!FX80)</f>
        <v>v5AfrSZTqajduwJVMoNG7f</v>
      </c>
      <c r="EW80" t="str">
        <f>IF('Data Checking'!FY80="","",'Data Checking'!FY80)</f>
        <v>vbptduBAghB4e4bMMgdQUc</v>
      </c>
      <c r="EX80" t="str">
        <f>IF('Data Checking'!FZ80="","",'Data Checking'!FZ80)</f>
        <v>vNycnGWUpYeb3KNNoHrkGX</v>
      </c>
      <c r="EY80" t="str">
        <f>IF('Data Checking'!GA80="","",'Data Checking'!GA80)</f>
        <v/>
      </c>
      <c r="EZ80">
        <f>IF('Data Checking'!GB80="","",'Data Checking'!GB80)</f>
        <v>384710656</v>
      </c>
      <c r="FA80" t="str">
        <f>IF('Data Checking'!GC80="","",'Data Checking'!GC80)</f>
        <v>634bc810-7ff9-4c30-b09b-9c55f6a36495</v>
      </c>
      <c r="FB80">
        <f>IF('Data Checking'!GD80="","",'Data Checking'!GD80)</f>
        <v>44945.439282407409</v>
      </c>
      <c r="FC80" t="str">
        <f>IF('Data Checking'!GE80="","",'Data Checking'!GE80)</f>
        <v/>
      </c>
      <c r="FD80" t="str">
        <f>IF('Data Checking'!GF80="","",'Data Checking'!GF80)</f>
        <v/>
      </c>
      <c r="FE80" t="str">
        <f>IF('Data Checking'!GG80="","",'Data Checking'!GG80)</f>
        <v>submitted_via_web</v>
      </c>
      <c r="FF80" t="str">
        <f>IF('Data Checking'!GH80="","",'Data Checking'!GH80)</f>
        <v>reach_rdc_hsm_enqueteur</v>
      </c>
      <c r="FG80" t="str">
        <f>IF('Data Checking'!GI80="","",'Data Checking'!GI80)</f>
        <v/>
      </c>
      <c r="FH80">
        <f>IF('Data Checking'!GJ80="","",'Data Checking'!GJ80)</f>
        <v>143</v>
      </c>
    </row>
    <row r="81" spans="1:164" x14ac:dyDescent="0.25">
      <c r="A81">
        <f>IF('Data Checking'!D81="","",'Data Checking'!D81)</f>
        <v>44945</v>
      </c>
      <c r="B81">
        <f>IF('Data Checking'!E81="","",'Data Checking'!E81)</f>
        <v>44945.486298263888</v>
      </c>
      <c r="C81">
        <f>IF('Data Checking'!F81="","",'Data Checking'!F81)</f>
        <v>44945.52138150463</v>
      </c>
      <c r="D81" t="str">
        <f>IF('Data Checking'!I81="","",'Data Checking'!I81)</f>
        <v>audit.csv</v>
      </c>
      <c r="E81" t="str">
        <f>IF('Data Checking'!J81="","",'Data Checking'!J81)</f>
        <v>https://kc.humanitarianresponse.info/media/original?media_file=reachrdcdata%2Fattachments%2F03786f7074524bcf85122757f5105ae7%2F079dc612-c6cc-4bc3-8b53-266ede5656aa%2Faudit.csv</v>
      </c>
      <c r="F81" t="str">
        <f>IF('Data Checking'!K81="","",'Data Checking'!K81)</f>
        <v/>
      </c>
      <c r="G81" t="str">
        <f>IF('Data Checking'!L81="","",'Data Checking'!L81)</f>
        <v/>
      </c>
      <c r="H81" t="str">
        <f>IF('Data Checking'!M81="","",'Data Checking'!M81)</f>
        <v xml:space="preserve">ENU2 </v>
      </c>
      <c r="I81" t="str">
        <f>IF('Data Checking'!N81="","",'Data Checking'!N81)</f>
        <v>Kalemie</v>
      </c>
      <c r="J81" t="str">
        <f>IF('Data Checking'!O81="","",'Data Checking'!O81)</f>
        <v>Décembre</v>
      </c>
      <c r="K81" t="str">
        <f>IF('Data Checking'!P81="","",'Data Checking'!P81)</f>
        <v>Entretien à distance (appel téléphonique)</v>
      </c>
      <c r="L81">
        <f>IF('Data Checking'!Q81="","",'Data Checking'!Q81)</f>
        <v>810334217</v>
      </c>
      <c r="M81">
        <f>IF('Data Checking'!R81="","",'Data Checking'!R81)</f>
        <v>810334217</v>
      </c>
      <c r="N81" t="str">
        <f>IF('Data Checking'!S81="","",'Data Checking'!S81)</f>
        <v>Oui</v>
      </c>
      <c r="O81" t="str">
        <f>IF('Data Checking'!U81="","",'Data Checking'!U81)</f>
        <v/>
      </c>
      <c r="P81" t="str">
        <f>IF('Data Checking'!V81="","",'Data Checking'!V81)</f>
        <v/>
      </c>
      <c r="Q81" t="str">
        <f>IF('Data Checking'!W81="","",'Data Checking'!W81)</f>
        <v/>
      </c>
      <c r="R81" t="str">
        <f>IF('Data Checking'!X81="","",'Data Checking'!X81)</f>
        <v>Oui</v>
      </c>
      <c r="S81" t="str">
        <f>IF('Data Checking'!Z81="","",'Data Checking'!Z81)</f>
        <v/>
      </c>
      <c r="T81" t="str">
        <f>IF('Data Checking'!AA81="","",'Data Checking'!AA81)</f>
        <v/>
      </c>
      <c r="U81" t="str">
        <f>IF('Data Checking'!AB81="","",'Data Checking'!AB81)</f>
        <v>Maintenant</v>
      </c>
      <c r="V81" t="str">
        <f>IF('Data Checking'!AD81="","",'Data Checking'!AD81)</f>
        <v/>
      </c>
      <c r="W81" t="str">
        <f>IF('Data Checking'!AE81="","",'Data Checking'!AE81)</f>
        <v>Mwabu mupenda</v>
      </c>
      <c r="X81" t="str">
        <f>IF('Data Checking'!AF81="","",'Data Checking'!AF81)</f>
        <v>Homme</v>
      </c>
      <c r="Y81">
        <f>IF('Data Checking'!AG81="","",'Data Checking'!AG81)</f>
        <v>55</v>
      </c>
      <c r="Z81" t="str">
        <f>IF('Data Checking'!AH81="","",'Data Checking'!AH81)</f>
        <v>Autre</v>
      </c>
      <c r="AA81" t="str">
        <f>IF('Data Checking'!AI81="","",'Data Checking'!AI81)</f>
        <v>Travailleur la boratoire cimenterie</v>
      </c>
      <c r="AB81" t="str">
        <f>IF('Data Checking'!AJ81="","",'Data Checking'!AJ81)</f>
        <v/>
      </c>
      <c r="AC81" t="str">
        <f>IF('Data Checking'!AK81="","",'Data Checking'!AK81)</f>
        <v/>
      </c>
      <c r="AD81" t="str">
        <f>IF('Data Checking'!AL81="","",'Data Checking'!AL81)</f>
        <v/>
      </c>
      <c r="AE81" t="str">
        <f>IF('Data Checking'!AM81="","",'Data Checking'!AM81)</f>
        <v/>
      </c>
      <c r="AF81" t="str">
        <f>IF('Data Checking'!AN81="","",'Data Checking'!AN81)</f>
        <v/>
      </c>
      <c r="AG81" t="str">
        <f>IF('Data Checking'!AO81="","",'Data Checking'!AO81)</f>
        <v/>
      </c>
      <c r="AH81" t="str">
        <f>IF('Data Checking'!AP81="","",'Data Checking'!AP81)</f>
        <v>Personne non déplacée (Autochtone)</v>
      </c>
      <c r="AI81" t="str">
        <f>IF('Data Checking'!AR81="","",'Data Checking'!AR81)</f>
        <v>Tanganyika</v>
      </c>
      <c r="AJ81" t="str">
        <f>IF('Data Checking'!AS81="","",'Data Checking'!AS81)</f>
        <v>Nyemba</v>
      </c>
      <c r="AK81" t="str">
        <f>IF('Data Checking'!AT81="","",'Data Checking'!AT81)</f>
        <v>Kabimba</v>
      </c>
      <c r="AL81" t="str">
        <f>IF('Data Checking'!AU81="","",'Data Checking'!AU81)</f>
        <v/>
      </c>
      <c r="AM81" t="str">
        <f>IF('Data Checking'!AV81="","",'Data Checking'!AV81)</f>
        <v>Kabimba</v>
      </c>
      <c r="AN81" t="str">
        <f>IF('Data Checking'!AW81="","",'Data Checking'!AW81)</f>
        <v/>
      </c>
      <c r="AO81" t="str">
        <f>IF('Data Checking'!AX81="","",'Data Checking'!AX81)</f>
        <v>Oui</v>
      </c>
      <c r="AP81" t="str">
        <f>IF('Data Checking'!AY81="","",'Data Checking'!AY81)</f>
        <v>Tanganyika</v>
      </c>
      <c r="AQ81" t="str">
        <f>IF('Data Checking'!AZ81="","",'Data Checking'!AZ81)</f>
        <v>Nyemba</v>
      </c>
      <c r="AR81" t="str">
        <f>IF('Data Checking'!BA81="","",'Data Checking'!BA81)</f>
        <v>Localité</v>
      </c>
      <c r="AS81" t="str">
        <f>IF('Data Checking'!BB81="","",'Data Checking'!BB81)</f>
        <v/>
      </c>
      <c r="AT81" t="str">
        <f>IF('Data Checking'!BC81="","",'Data Checking'!BC81)</f>
        <v/>
      </c>
      <c r="AU81" t="str">
        <f>IF('Data Checking'!BD81="","",'Data Checking'!BD81)</f>
        <v/>
      </c>
      <c r="AV81" t="str">
        <f>IF('Data Checking'!BE81="","",'Data Checking'!BE81)</f>
        <v>Kabimba</v>
      </c>
      <c r="AW81" t="str">
        <f>IF('Data Checking'!BF81="","",'Data Checking'!BF81)</f>
        <v/>
      </c>
      <c r="AX81" t="str">
        <f>IF('Data Checking'!BG81="","",'Data Checking'!BG81)</f>
        <v>Kabimba</v>
      </c>
      <c r="AY81" t="str">
        <f>IF('Data Checking'!BH81="","",'Data Checking'!BH81)</f>
        <v>Non</v>
      </c>
      <c r="AZ81" t="str">
        <f>IF('Data Checking'!BI81="","",'Data Checking'!BI81)</f>
        <v/>
      </c>
      <c r="BA81" t="str">
        <f>IF('Data Checking'!BJ81="","",'Data Checking'!BJ81)</f>
        <v>Oui</v>
      </c>
      <c r="BB81" t="str">
        <f>IF('Data Checking'!BK81="","",'Data Checking'!BK81)</f>
        <v>Oui</v>
      </c>
      <c r="BC81" t="str">
        <f>IF('Data Checking'!BL81="","",'Data Checking'!BL81)</f>
        <v/>
      </c>
      <c r="BD81" t="str">
        <f>IF('Data Checking'!BM81="","",'Data Checking'!BM81)</f>
        <v/>
      </c>
      <c r="BE81" t="str">
        <f>IF('Data Checking'!BN81="","",'Data Checking'!BN81)</f>
        <v/>
      </c>
      <c r="BF81" t="str">
        <f>IF('Data Checking'!BO81="","",'Data Checking'!BO81)</f>
        <v/>
      </c>
      <c r="BG81" t="str">
        <f>IF('Data Checking'!BP81="","",'Data Checking'!BP81)</f>
        <v/>
      </c>
      <c r="BH81" t="str">
        <f>IF('Data Checking'!BQ81="","",'Data Checking'!BQ81)</f>
        <v>Autre (Spécifier)</v>
      </c>
      <c r="BI81" t="str">
        <f>IF('Data Checking'!BR81="","",'Data Checking'!BR81)</f>
        <v>KASANGA MUTOA</v>
      </c>
      <c r="BJ81" t="str">
        <f>IF('Data Checking'!BS81="","",'Data Checking'!BS81)</f>
        <v>Oui</v>
      </c>
      <c r="BK81" t="str">
        <f>IF('Data Checking'!BT81="","",'Data Checking'!BT81)</f>
        <v>Oui</v>
      </c>
      <c r="BL81" t="str">
        <f>IF('Data Checking'!BV81="","",'Data Checking'!BV81)</f>
        <v/>
      </c>
      <c r="BM81" t="str">
        <f>IF('Data Checking'!BW81="","",'Data Checking'!BW81)</f>
        <v/>
      </c>
      <c r="BN81" t="str">
        <f>IF('Data Checking'!BX81="","",'Data Checking'!BX81)</f>
        <v>Oui</v>
      </c>
      <c r="BO81" t="str">
        <f>IF('Data Checking'!BY81="","",'Data Checking'!BY81)</f>
        <v>Oui</v>
      </c>
      <c r="BP81" t="str">
        <f>IF('Data Checking'!BZ81="","",'Data Checking'!BZ81)</f>
        <v>Non</v>
      </c>
      <c r="BQ81" t="str">
        <f>IF('Data Checking'!CA81="","",'Data Checking'!CA81)</f>
        <v>Non</v>
      </c>
      <c r="BR81" t="str">
        <f>IF('Data Checking'!CB81="","",'Data Checking'!CB81)</f>
        <v>Non</v>
      </c>
      <c r="BS81" t="str">
        <f>IF('Data Checking'!CC81="","",'Data Checking'!CC81)</f>
        <v/>
      </c>
      <c r="BT81" t="str">
        <f>IF('Data Checking'!CD81="","",'Data Checking'!CD81)</f>
        <v>Communauté hôte (=Autochtones)</v>
      </c>
      <c r="BU81" t="str">
        <f>IF('Data Checking'!CE81="","",'Data Checking'!CE81)</f>
        <v>2</v>
      </c>
      <c r="BV81" t="str">
        <f>IF('Data Checking'!CF81="","",'Data Checking'!CF81)</f>
        <v>Oui</v>
      </c>
      <c r="BW81" t="str">
        <f>IF('Data Checking'!CG81="","",'Data Checking'!CG81)</f>
        <v>Communauté hôte (=Autochtones)</v>
      </c>
      <c r="BX81">
        <f>IF('Data Checking'!CK81="","",'Data Checking'!CK81)</f>
        <v>1</v>
      </c>
      <c r="BY81">
        <f>IF('Data Checking'!CL81="","",'Data Checking'!CL81)</f>
        <v>0</v>
      </c>
      <c r="BZ81">
        <f>IF('Data Checking'!CM81="","",'Data Checking'!CM81)</f>
        <v>0</v>
      </c>
      <c r="CA81">
        <f>IF('Data Checking'!CN81="","",'Data Checking'!CN81)</f>
        <v>0</v>
      </c>
      <c r="CB81">
        <f>IF('Data Checking'!CO81="","",'Data Checking'!CO81)</f>
        <v>0</v>
      </c>
      <c r="CC81" t="str">
        <f>IF('Data Checking'!CP81="","",'Data Checking'!CP81)</f>
        <v>0.25250685040325205</v>
      </c>
      <c r="CD81" t="str">
        <f>IF('Data Checking'!CQ81="","",'Data Checking'!CQ81)</f>
        <v/>
      </c>
      <c r="CE81" t="str">
        <f>IF('Data Checking'!CR81="","",'Data Checking'!CR81)</f>
        <v>1</v>
      </c>
      <c r="CF81" t="str">
        <f>IF('Data Checking'!CS81="","",'Data Checking'!CS81)</f>
        <v/>
      </c>
      <c r="CG81" t="str">
        <f>IF('Data Checking'!CT81="","",'Data Checking'!CT81)</f>
        <v/>
      </c>
      <c r="CH81">
        <f>IF('Data Checking'!CU81="","",'Data Checking'!CU81)</f>
        <v>1</v>
      </c>
      <c r="CI81">
        <f>IF('Data Checking'!CW81="","",'Data Checking'!CW81)</f>
        <v>2</v>
      </c>
      <c r="CJ81">
        <f>IF('Data Checking'!CY81="","",'Data Checking'!CY81)</f>
        <v>2</v>
      </c>
      <c r="CK81">
        <f>IF('Data Checking'!DA81="","",'Data Checking'!DA81)</f>
        <v>1</v>
      </c>
      <c r="CL81">
        <f>IF('Data Checking'!DC81="","",'Data Checking'!DC81)</f>
        <v>3</v>
      </c>
      <c r="CM81">
        <f>IF('Data Checking'!DE81="","",'Data Checking'!DE81)</f>
        <v>2</v>
      </c>
      <c r="CN81">
        <f>IF('Data Checking'!DG81="","",'Data Checking'!DG81)</f>
        <v>2</v>
      </c>
      <c r="CO81">
        <f>IF('Data Checking'!DI81="","",'Data Checking'!DI81)</f>
        <v>15</v>
      </c>
      <c r="CP81">
        <f>IF('Data Checking'!DK81="","",'Data Checking'!DK81)</f>
        <v>5</v>
      </c>
      <c r="CQ81">
        <f>IF('Data Checking'!DL81="","",'Data Checking'!DL81)</f>
        <v>25</v>
      </c>
      <c r="CR81">
        <f>IF('Data Checking'!DM81="","",'Data Checking'!DM81)</f>
        <v>17</v>
      </c>
      <c r="CS81">
        <f>IF('Data Checking'!DN81="","",'Data Checking'!DN81)</f>
        <v>6</v>
      </c>
      <c r="CT81">
        <f>IF('Data Checking'!DO81="","",'Data Checking'!DO81)</f>
        <v>5</v>
      </c>
      <c r="CU81">
        <f>IF('Data Checking'!DP81="","",'Data Checking'!DP81)</f>
        <v>12</v>
      </c>
      <c r="CV81" t="str">
        <f>IF('Data Checking'!DQ81="","",'Data Checking'!DQ81)</f>
        <v/>
      </c>
      <c r="CW81" t="str">
        <f>IF('Data Checking'!DR81="","",'Data Checking'!DR81)</f>
        <v/>
      </c>
      <c r="CX81" t="str">
        <f>IF('Data Checking'!DS81="","",'Data Checking'!DS81)</f>
        <v/>
      </c>
      <c r="CY81" t="str">
        <f>IF('Data Checking'!DT81="","",'Data Checking'!DT81)</f>
        <v/>
      </c>
      <c r="CZ81" t="str">
        <f>IF('Data Checking'!DU81="","",'Data Checking'!DU81)</f>
        <v/>
      </c>
      <c r="DA81" t="str">
        <f>IF('Data Checking'!DV81="","",'Data Checking'!DV81)</f>
        <v/>
      </c>
      <c r="DB81" t="str">
        <f>IF('Data Checking'!DW81="","",'Data Checking'!DW81)</f>
        <v/>
      </c>
      <c r="DC81" t="str">
        <f>IF('Data Checking'!DY81="","",'Data Checking'!DY81)</f>
        <v/>
      </c>
      <c r="DD81" t="str">
        <f>IF('Data Checking'!EA81="","",'Data Checking'!EA81)</f>
        <v/>
      </c>
      <c r="DE81" t="str">
        <f>IF('Data Checking'!EC81="","",'Data Checking'!EC81)</f>
        <v/>
      </c>
      <c r="DF81" t="str">
        <f>IF('Data Checking'!EE81="","",'Data Checking'!EE81)</f>
        <v/>
      </c>
      <c r="DG81" t="str">
        <f>IF('Data Checking'!EG81="","",'Data Checking'!EG81)</f>
        <v/>
      </c>
      <c r="DH81" t="str">
        <f>IF('Data Checking'!EI81="","",'Data Checking'!EI81)</f>
        <v/>
      </c>
      <c r="DI81" t="str">
        <f>IF('Data Checking'!EJ81="","",'Data Checking'!EJ81)</f>
        <v/>
      </c>
      <c r="DJ81" t="str">
        <f>IF('Data Checking'!EK81="","",'Data Checking'!EK81)</f>
        <v/>
      </c>
      <c r="DK81" t="str">
        <f>IF('Data Checking'!EL81="","",'Data Checking'!EL81)</f>
        <v/>
      </c>
      <c r="DL81" t="str">
        <f>IF('Data Checking'!EM81="","",'Data Checking'!EM81)</f>
        <v/>
      </c>
      <c r="DM81" t="str">
        <f>IF('Data Checking'!EN81="","",'Data Checking'!EN81)</f>
        <v/>
      </c>
      <c r="DN81" t="str">
        <f>IF('Data Checking'!EO81="","",'Data Checking'!EO81)</f>
        <v>Oui</v>
      </c>
      <c r="DO81">
        <f>IF('Data Checking'!EP81="","",'Data Checking'!EP81)</f>
        <v>6</v>
      </c>
      <c r="DP81">
        <f>IF('Data Checking'!ER81="","",'Data Checking'!ER81)</f>
        <v>2</v>
      </c>
      <c r="DQ81">
        <f>IF('Data Checking'!ES81="","",'Data Checking'!ES81)</f>
        <v>1</v>
      </c>
      <c r="DR81">
        <f>IF('Data Checking'!ET81="","",'Data Checking'!ET81)</f>
        <v>1</v>
      </c>
      <c r="DS81" t="str">
        <f>IF('Data Checking'!EU81="","",'Data Checking'!EU81)</f>
        <v/>
      </c>
      <c r="DT81" t="str">
        <f>IF('Data Checking'!EV81="","",'Data Checking'!EV81)</f>
        <v>Station de radio</v>
      </c>
      <c r="DU81">
        <f>IF('Data Checking'!EW81="","",'Data Checking'!EW81)</f>
        <v>1</v>
      </c>
      <c r="DV81">
        <f>IF('Data Checking'!EX81="","",'Data Checking'!EX81)</f>
        <v>0</v>
      </c>
      <c r="DW81">
        <f>IF('Data Checking'!EY81="","",'Data Checking'!EY81)</f>
        <v>0</v>
      </c>
      <c r="DX81">
        <f>IF('Data Checking'!EZ81="","",'Data Checking'!EZ81)</f>
        <v>0</v>
      </c>
      <c r="DY81">
        <f>IF('Data Checking'!FA81="","",'Data Checking'!FA81)</f>
        <v>0</v>
      </c>
      <c r="DZ81">
        <f>IF('Data Checking'!FB81="","",'Data Checking'!FB81)</f>
        <v>0</v>
      </c>
      <c r="EA81">
        <f>IF('Data Checking'!FC81="","",'Data Checking'!FC81)</f>
        <v>0</v>
      </c>
      <c r="EB81">
        <f>IF('Data Checking'!FD81="","",'Data Checking'!FD81)</f>
        <v>0</v>
      </c>
      <c r="EC81">
        <f>IF('Data Checking'!FE81="","",'Data Checking'!FE81)</f>
        <v>0</v>
      </c>
      <c r="ED81">
        <f>IF('Data Checking'!FF81="","",'Data Checking'!FF81)</f>
        <v>0</v>
      </c>
      <c r="EE81">
        <f>IF('Data Checking'!FG81="","",'Data Checking'!FG81)</f>
        <v>0</v>
      </c>
      <c r="EF81">
        <f>IF('Data Checking'!FH81="","",'Data Checking'!FH81)</f>
        <v>0</v>
      </c>
      <c r="EG81">
        <f>IF('Data Checking'!FI81="","",'Data Checking'!FI81)</f>
        <v>0</v>
      </c>
      <c r="EH81" t="str">
        <f>IF('Data Checking'!FJ81="","",'Data Checking'!FJ81)</f>
        <v/>
      </c>
      <c r="EI81" t="str">
        <f>IF('Data Checking'!FK81="","",'Data Checking'!FK81)</f>
        <v>Information sur l'accès à l'assistance humanitaire</v>
      </c>
      <c r="EJ81" t="str">
        <f>IF('Data Checking'!FL81="","",'Data Checking'!FL81)</f>
        <v/>
      </c>
      <c r="EK81" t="str">
        <f>IF('Data Checking'!FM81="","",'Data Checking'!FM81)</f>
        <v>Oui</v>
      </c>
      <c r="EL81" t="str">
        <f>IF('Data Checking'!FN81="","",'Data Checking'!FN81)</f>
        <v/>
      </c>
      <c r="EM81" t="str">
        <f>IF('Data Checking'!FO81="","",'Data Checking'!FO81)</f>
        <v>Oui</v>
      </c>
      <c r="EN81" t="str">
        <f>IF('Data Checking'!FP81="","",'Data Checking'!FP81)</f>
        <v/>
      </c>
      <c r="EO81" t="str">
        <f>IF('Data Checking'!FQ81="","",'Data Checking'!FQ81)</f>
        <v/>
      </c>
      <c r="EP81" t="str">
        <f>IF('Data Checking'!FR81="","",'Data Checking'!FR81)</f>
        <v/>
      </c>
      <c r="EQ81" t="str">
        <f>IF('Data Checking'!FS81="","",'Data Checking'!FS81)</f>
        <v>Kabimba</v>
      </c>
      <c r="ER81">
        <f>IF('Data Checking'!FT81="","",'Data Checking'!FT81)</f>
        <v>4</v>
      </c>
      <c r="ES81" t="str">
        <f>IF('Data Checking'!FU81="","",'Data Checking'!FU81)</f>
        <v>L'IC  la connaissance  sur la localite</v>
      </c>
      <c r="ET81" t="str">
        <f>IF('Data Checking'!FV81="","",'Data Checking'!FV81)</f>
        <v>vWvJfH3sDSZM3uC5W82MGH</v>
      </c>
      <c r="EU81" t="str">
        <f>IF('Data Checking'!FW81="","",'Data Checking'!FW81)</f>
        <v>v89tPMrAjVHLSntiBQ22UJ</v>
      </c>
      <c r="EV81" t="str">
        <f>IF('Data Checking'!FX81="","",'Data Checking'!FX81)</f>
        <v>v5AfrSZTqajduwJVMoNG7f</v>
      </c>
      <c r="EW81" t="str">
        <f>IF('Data Checking'!FY81="","",'Data Checking'!FY81)</f>
        <v>vbptduBAghB4e4bMMgdQUc</v>
      </c>
      <c r="EX81" t="str">
        <f>IF('Data Checking'!FZ81="","",'Data Checking'!FZ81)</f>
        <v>vNycnGWUpYeb3KNNoHrkGX</v>
      </c>
      <c r="EY81" t="str">
        <f>IF('Data Checking'!GA81="","",'Data Checking'!GA81)</f>
        <v/>
      </c>
      <c r="EZ81">
        <f>IF('Data Checking'!GB81="","",'Data Checking'!GB81)</f>
        <v>384710853</v>
      </c>
      <c r="FA81" t="str">
        <f>IF('Data Checking'!GC81="","",'Data Checking'!GC81)</f>
        <v>079dc612-c6cc-4bc3-8b53-266ede5656aa</v>
      </c>
      <c r="FB81">
        <f>IF('Data Checking'!GD81="","",'Data Checking'!GD81)</f>
        <v>44945.439560185187</v>
      </c>
      <c r="FC81" t="str">
        <f>IF('Data Checking'!GE81="","",'Data Checking'!GE81)</f>
        <v/>
      </c>
      <c r="FD81" t="str">
        <f>IF('Data Checking'!GF81="","",'Data Checking'!GF81)</f>
        <v/>
      </c>
      <c r="FE81" t="str">
        <f>IF('Data Checking'!GG81="","",'Data Checking'!GG81)</f>
        <v>submitted_via_web</v>
      </c>
      <c r="FF81" t="str">
        <f>IF('Data Checking'!GH81="","",'Data Checking'!GH81)</f>
        <v>reach_rdc_hsm_enqueteur</v>
      </c>
      <c r="FG81" t="str">
        <f>IF('Data Checking'!GI81="","",'Data Checking'!GI81)</f>
        <v/>
      </c>
      <c r="FH81">
        <f>IF('Data Checking'!GJ81="","",'Data Checking'!GJ81)</f>
        <v>146</v>
      </c>
    </row>
    <row r="82" spans="1:164" x14ac:dyDescent="0.25">
      <c r="A82">
        <f>IF('Data Checking'!D82="","",'Data Checking'!D82)</f>
        <v>44945</v>
      </c>
      <c r="B82">
        <f>IF('Data Checking'!E82="","",'Data Checking'!E82)</f>
        <v>44945.413453472233</v>
      </c>
      <c r="C82">
        <f>IF('Data Checking'!F82="","",'Data Checking'!F82)</f>
        <v>44945.441365231483</v>
      </c>
      <c r="D82" t="str">
        <f>IF('Data Checking'!I82="","",'Data Checking'!I82)</f>
        <v>audit.csv</v>
      </c>
      <c r="E82" t="str">
        <f>IF('Data Checking'!J82="","",'Data Checking'!J82)</f>
        <v>https://kc.humanitarianresponse.info/media/original?media_file=reachrdcdata%2Fattachments%2F03786f7074524bcf85122757f5105ae7%2Ff49d8648-a347-4b59-87a4-ecea90733250%2Faudit.csv</v>
      </c>
      <c r="F82" t="str">
        <f>IF('Data Checking'!K82="","",'Data Checking'!K82)</f>
        <v/>
      </c>
      <c r="G82" t="str">
        <f>IF('Data Checking'!L82="","",'Data Checking'!L82)</f>
        <v/>
      </c>
      <c r="H82" t="str">
        <f>IF('Data Checking'!M82="","",'Data Checking'!M82)</f>
        <v>ENU10</v>
      </c>
      <c r="I82" t="str">
        <f>IF('Data Checking'!N82="","",'Data Checking'!N82)</f>
        <v>Kalemie</v>
      </c>
      <c r="J82" t="str">
        <f>IF('Data Checking'!O82="","",'Data Checking'!O82)</f>
        <v>Décembre</v>
      </c>
      <c r="K82" t="str">
        <f>IF('Data Checking'!P82="","",'Data Checking'!P82)</f>
        <v>Entretien à distance (appel téléphonique)</v>
      </c>
      <c r="L82">
        <f>IF('Data Checking'!Q82="","",'Data Checking'!Q82)</f>
        <v>818080705</v>
      </c>
      <c r="M82">
        <f>IF('Data Checking'!R82="","",'Data Checking'!R82)</f>
        <v>818080705</v>
      </c>
      <c r="N82" t="str">
        <f>IF('Data Checking'!S82="","",'Data Checking'!S82)</f>
        <v>Oui</v>
      </c>
      <c r="O82" t="str">
        <f>IF('Data Checking'!U82="","",'Data Checking'!U82)</f>
        <v/>
      </c>
      <c r="P82" t="str">
        <f>IF('Data Checking'!V82="","",'Data Checking'!V82)</f>
        <v/>
      </c>
      <c r="Q82" t="str">
        <f>IF('Data Checking'!W82="","",'Data Checking'!W82)</f>
        <v/>
      </c>
      <c r="R82" t="str">
        <f>IF('Data Checking'!X82="","",'Data Checking'!X82)</f>
        <v>Oui</v>
      </c>
      <c r="S82" t="str">
        <f>IF('Data Checking'!Z82="","",'Data Checking'!Z82)</f>
        <v/>
      </c>
      <c r="T82" t="str">
        <f>IF('Data Checking'!AA82="","",'Data Checking'!AA82)</f>
        <v/>
      </c>
      <c r="U82" t="str">
        <f>IF('Data Checking'!AB82="","",'Data Checking'!AB82)</f>
        <v>Maintenant</v>
      </c>
      <c r="V82" t="str">
        <f>IF('Data Checking'!AD82="","",'Data Checking'!AD82)</f>
        <v/>
      </c>
      <c r="W82" t="str">
        <f>IF('Data Checking'!AE82="","",'Data Checking'!AE82)</f>
        <v>Mwalimata</v>
      </c>
      <c r="X82" t="str">
        <f>IF('Data Checking'!AF82="","",'Data Checking'!AF82)</f>
        <v>Homme</v>
      </c>
      <c r="Y82">
        <f>IF('Data Checking'!AG82="","",'Data Checking'!AG82)</f>
        <v>30</v>
      </c>
      <c r="Z82" t="str">
        <f>IF('Data Checking'!AH82="","",'Data Checking'!AH82)</f>
        <v>Agriculteur</v>
      </c>
      <c r="AA82" t="str">
        <f>IF('Data Checking'!AI82="","",'Data Checking'!AI82)</f>
        <v/>
      </c>
      <c r="AB82" t="str">
        <f>IF('Data Checking'!AJ82="","",'Data Checking'!AJ82)</f>
        <v/>
      </c>
      <c r="AC82" t="str">
        <f>IF('Data Checking'!AK82="","",'Data Checking'!AK82)</f>
        <v/>
      </c>
      <c r="AD82" t="str">
        <f>IF('Data Checking'!AL82="","",'Data Checking'!AL82)</f>
        <v/>
      </c>
      <c r="AE82" t="str">
        <f>IF('Data Checking'!AM82="","",'Data Checking'!AM82)</f>
        <v/>
      </c>
      <c r="AF82" t="str">
        <f>IF('Data Checking'!AN82="","",'Data Checking'!AN82)</f>
        <v/>
      </c>
      <c r="AG82" t="str">
        <f>IF('Data Checking'!AO82="","",'Data Checking'!AO82)</f>
        <v/>
      </c>
      <c r="AH82" t="str">
        <f>IF('Data Checking'!AP82="","",'Data Checking'!AP82)</f>
        <v>Personne non déplacée (Autochtone)</v>
      </c>
      <c r="AI82" t="str">
        <f>IF('Data Checking'!AR82="","",'Data Checking'!AR82)</f>
        <v>Tanganyika</v>
      </c>
      <c r="AJ82" t="str">
        <f>IF('Data Checking'!AS82="","",'Data Checking'!AS82)</f>
        <v>Nyunzu</v>
      </c>
      <c r="AK82" t="str">
        <f>IF('Data Checking'!AT82="","",'Data Checking'!AT82)</f>
        <v>Kabanga</v>
      </c>
      <c r="AL82" t="str">
        <f>IF('Data Checking'!AU82="","",'Data Checking'!AU82)</f>
        <v/>
      </c>
      <c r="AM82" t="str">
        <f>IF('Data Checking'!AV82="","",'Data Checking'!AV82)</f>
        <v>Kabanga</v>
      </c>
      <c r="AN82" t="str">
        <f>IF('Data Checking'!AW82="","",'Data Checking'!AW82)</f>
        <v/>
      </c>
      <c r="AO82" t="str">
        <f>IF('Data Checking'!AX82="","",'Data Checking'!AX82)</f>
        <v>Oui</v>
      </c>
      <c r="AP82" t="str">
        <f>IF('Data Checking'!AY82="","",'Data Checking'!AY82)</f>
        <v>Tanganyika</v>
      </c>
      <c r="AQ82" t="str">
        <f>IF('Data Checking'!AZ82="","",'Data Checking'!AZ82)</f>
        <v>Nyunzu</v>
      </c>
      <c r="AR82" t="str">
        <f>IF('Data Checking'!BA82="","",'Data Checking'!BA82)</f>
        <v>Village</v>
      </c>
      <c r="AS82" t="str">
        <f>IF('Data Checking'!BB82="","",'Data Checking'!BB82)</f>
        <v>Kabanga</v>
      </c>
      <c r="AT82" t="str">
        <f>IF('Data Checking'!BC82="","",'Data Checking'!BC82)</f>
        <v/>
      </c>
      <c r="AU82" t="str">
        <f>IF('Data Checking'!BD82="","",'Data Checking'!BD82)</f>
        <v>Kabanga</v>
      </c>
      <c r="AV82" t="str">
        <f>IF('Data Checking'!BE82="","",'Data Checking'!BE82)</f>
        <v>Kabaga</v>
      </c>
      <c r="AW82" t="str">
        <f>IF('Data Checking'!BF82="","",'Data Checking'!BF82)</f>
        <v/>
      </c>
      <c r="AX82" t="str">
        <f>IF('Data Checking'!BG82="","",'Data Checking'!BG82)</f>
        <v>Kabaga</v>
      </c>
      <c r="AY82" t="str">
        <f>IF('Data Checking'!BH82="","",'Data Checking'!BH82)</f>
        <v>Non</v>
      </c>
      <c r="AZ82" t="str">
        <f>IF('Data Checking'!BI82="","",'Data Checking'!BI82)</f>
        <v/>
      </c>
      <c r="BA82" t="str">
        <f>IF('Data Checking'!BJ82="","",'Data Checking'!BJ82)</f>
        <v>Oui</v>
      </c>
      <c r="BB82" t="str">
        <f>IF('Data Checking'!BK82="","",'Data Checking'!BK82)</f>
        <v>Oui</v>
      </c>
      <c r="BC82" t="str">
        <f>IF('Data Checking'!BL82="","",'Data Checking'!BL82)</f>
        <v/>
      </c>
      <c r="BD82" t="str">
        <f>IF('Data Checking'!BM82="","",'Data Checking'!BM82)</f>
        <v/>
      </c>
      <c r="BE82" t="str">
        <f>IF('Data Checking'!BN82="","",'Data Checking'!BN82)</f>
        <v/>
      </c>
      <c r="BF82" t="str">
        <f>IF('Data Checking'!BO82="","",'Data Checking'!BO82)</f>
        <v/>
      </c>
      <c r="BG82" t="str">
        <f>IF('Data Checking'!BP82="","",'Data Checking'!BP82)</f>
        <v/>
      </c>
      <c r="BH82" t="str">
        <f>IF('Data Checking'!BQ82="","",'Data Checking'!BQ82)</f>
        <v>Autre (Spécifier)</v>
      </c>
      <c r="BI82" t="str">
        <f>IF('Data Checking'!BR82="","",'Data Checking'!BR82)</f>
        <v>Benakahela</v>
      </c>
      <c r="BJ82" t="str">
        <f>IF('Data Checking'!BS82="","",'Data Checking'!BS82)</f>
        <v>Oui</v>
      </c>
      <c r="BK82" t="str">
        <f>IF('Data Checking'!BT82="","",'Data Checking'!BT82)</f>
        <v>Oui</v>
      </c>
      <c r="BL82" t="str">
        <f>IF('Data Checking'!BV82="","",'Data Checking'!BV82)</f>
        <v/>
      </c>
      <c r="BM82" t="str">
        <f>IF('Data Checking'!BW82="","",'Data Checking'!BW82)</f>
        <v/>
      </c>
      <c r="BN82" t="str">
        <f>IF('Data Checking'!BX82="","",'Data Checking'!BX82)</f>
        <v>Oui</v>
      </c>
      <c r="BO82" t="str">
        <f>IF('Data Checking'!BY82="","",'Data Checking'!BY82)</f>
        <v>Oui</v>
      </c>
      <c r="BP82" t="str">
        <f>IF('Data Checking'!BZ82="","",'Data Checking'!BZ82)</f>
        <v>Oui</v>
      </c>
      <c r="BQ82" t="str">
        <f>IF('Data Checking'!CA82="","",'Data Checking'!CA82)</f>
        <v>Oui</v>
      </c>
      <c r="BR82" t="str">
        <f>IF('Data Checking'!CB82="","",'Data Checking'!CB82)</f>
        <v>Oui</v>
      </c>
      <c r="BS82" t="str">
        <f>IF('Data Checking'!CC82="","",'Data Checking'!CC82)</f>
        <v/>
      </c>
      <c r="BT82" t="str">
        <f>IF('Data Checking'!CD82="","",'Data Checking'!CD82)</f>
        <v>Communauté hôte (=Autochtones)</v>
      </c>
      <c r="BU82" t="str">
        <f>IF('Data Checking'!CE82="","",'Data Checking'!CE82)</f>
        <v>5</v>
      </c>
      <c r="BV82" t="str">
        <f>IF('Data Checking'!CF82="","",'Data Checking'!CF82)</f>
        <v>Oui</v>
      </c>
      <c r="BW82" t="str">
        <f>IF('Data Checking'!CG82="","",'Data Checking'!CG82)</f>
        <v>Communauté hôte (=Autochtones)</v>
      </c>
      <c r="BX82">
        <f>IF('Data Checking'!CK82="","",'Data Checking'!CK82)</f>
        <v>1</v>
      </c>
      <c r="BY82">
        <f>IF('Data Checking'!CL82="","",'Data Checking'!CL82)</f>
        <v>0</v>
      </c>
      <c r="BZ82">
        <f>IF('Data Checking'!CM82="","",'Data Checking'!CM82)</f>
        <v>0</v>
      </c>
      <c r="CA82">
        <f>IF('Data Checking'!CN82="","",'Data Checking'!CN82)</f>
        <v>0</v>
      </c>
      <c r="CB82">
        <f>IF('Data Checking'!CO82="","",'Data Checking'!CO82)</f>
        <v>0</v>
      </c>
      <c r="CC82" t="str">
        <f>IF('Data Checking'!CP82="","",'Data Checking'!CP82)</f>
        <v>0.3812357333963706</v>
      </c>
      <c r="CD82" t="str">
        <f>IF('Data Checking'!CQ82="","",'Data Checking'!CQ82)</f>
        <v/>
      </c>
      <c r="CE82" t="str">
        <f>IF('Data Checking'!CR82="","",'Data Checking'!CR82)</f>
        <v>1</v>
      </c>
      <c r="CF82" t="str">
        <f>IF('Data Checking'!CS82="","",'Data Checking'!CS82)</f>
        <v/>
      </c>
      <c r="CG82" t="str">
        <f>IF('Data Checking'!CT82="","",'Data Checking'!CT82)</f>
        <v/>
      </c>
      <c r="CH82">
        <f>IF('Data Checking'!CU82="","",'Data Checking'!CU82)</f>
        <v>2</v>
      </c>
      <c r="CI82">
        <f>IF('Data Checking'!CW82="","",'Data Checking'!CW82)</f>
        <v>0</v>
      </c>
      <c r="CJ82">
        <f>IF('Data Checking'!CY82="","",'Data Checking'!CY82)</f>
        <v>0</v>
      </c>
      <c r="CK82">
        <f>IF('Data Checking'!DA82="","",'Data Checking'!DA82)</f>
        <v>0</v>
      </c>
      <c r="CL82">
        <f>IF('Data Checking'!DC82="","",'Data Checking'!DC82)</f>
        <v>0</v>
      </c>
      <c r="CM82">
        <f>IF('Data Checking'!DE82="","",'Data Checking'!DE82)</f>
        <v>0</v>
      </c>
      <c r="CN82">
        <f>IF('Data Checking'!DG82="","",'Data Checking'!DG82)</f>
        <v>0</v>
      </c>
      <c r="CO82">
        <f>IF('Data Checking'!DI82="","",'Data Checking'!DI82)</f>
        <v>0</v>
      </c>
      <c r="CP82">
        <f>IF('Data Checking'!DK82="","",'Data Checking'!DK82)</f>
        <v>0</v>
      </c>
      <c r="CQ82">
        <f>IF('Data Checking'!DL82="","",'Data Checking'!DL82)</f>
        <v>0</v>
      </c>
      <c r="CR82">
        <f>IF('Data Checking'!DM82="","",'Data Checking'!DM82)</f>
        <v>10</v>
      </c>
      <c r="CS82">
        <f>IF('Data Checking'!DN82="","",'Data Checking'!DN82)</f>
        <v>0</v>
      </c>
      <c r="CT82">
        <f>IF('Data Checking'!DO82="","",'Data Checking'!DO82)</f>
        <v>8</v>
      </c>
      <c r="CU82">
        <f>IF('Data Checking'!DP82="","",'Data Checking'!DP82)</f>
        <v>0</v>
      </c>
      <c r="CV82" t="str">
        <f>IF('Data Checking'!DQ82="","",'Data Checking'!DQ82)</f>
        <v/>
      </c>
      <c r="CW82" t="str">
        <f>IF('Data Checking'!DR82="","",'Data Checking'!DR82)</f>
        <v/>
      </c>
      <c r="CX82" t="str">
        <f>IF('Data Checking'!DS82="","",'Data Checking'!DS82)</f>
        <v/>
      </c>
      <c r="CY82" t="str">
        <f>IF('Data Checking'!DT82="","",'Data Checking'!DT82)</f>
        <v/>
      </c>
      <c r="CZ82" t="str">
        <f>IF('Data Checking'!DU82="","",'Data Checking'!DU82)</f>
        <v/>
      </c>
      <c r="DA82" t="str">
        <f>IF('Data Checking'!DV82="","",'Data Checking'!DV82)</f>
        <v/>
      </c>
      <c r="DB82" t="str">
        <f>IF('Data Checking'!DW82="","",'Data Checking'!DW82)</f>
        <v/>
      </c>
      <c r="DC82" t="str">
        <f>IF('Data Checking'!DY82="","",'Data Checking'!DY82)</f>
        <v/>
      </c>
      <c r="DD82" t="str">
        <f>IF('Data Checking'!EA82="","",'Data Checking'!EA82)</f>
        <v/>
      </c>
      <c r="DE82" t="str">
        <f>IF('Data Checking'!EC82="","",'Data Checking'!EC82)</f>
        <v/>
      </c>
      <c r="DF82" t="str">
        <f>IF('Data Checking'!EE82="","",'Data Checking'!EE82)</f>
        <v/>
      </c>
      <c r="DG82" t="str">
        <f>IF('Data Checking'!EG82="","",'Data Checking'!EG82)</f>
        <v/>
      </c>
      <c r="DH82" t="str">
        <f>IF('Data Checking'!EI82="","",'Data Checking'!EI82)</f>
        <v/>
      </c>
      <c r="DI82" t="str">
        <f>IF('Data Checking'!EJ82="","",'Data Checking'!EJ82)</f>
        <v/>
      </c>
      <c r="DJ82" t="str">
        <f>IF('Data Checking'!EK82="","",'Data Checking'!EK82)</f>
        <v/>
      </c>
      <c r="DK82" t="str">
        <f>IF('Data Checking'!EL82="","",'Data Checking'!EL82)</f>
        <v/>
      </c>
      <c r="DL82" t="str">
        <f>IF('Data Checking'!EM82="","",'Data Checking'!EM82)</f>
        <v/>
      </c>
      <c r="DM82" t="str">
        <f>IF('Data Checking'!EN82="","",'Data Checking'!EN82)</f>
        <v/>
      </c>
      <c r="DN82" t="str">
        <f>IF('Data Checking'!EO82="","",'Data Checking'!EO82)</f>
        <v>Non</v>
      </c>
      <c r="DO82" t="str">
        <f>IF('Data Checking'!EP82="","",'Data Checking'!EP82)</f>
        <v/>
      </c>
      <c r="DP82" t="str">
        <f>IF('Data Checking'!ER82="","",'Data Checking'!ER82)</f>
        <v/>
      </c>
      <c r="DQ82" t="str">
        <f>IF('Data Checking'!ES82="","",'Data Checking'!ES82)</f>
        <v/>
      </c>
      <c r="DR82" t="str">
        <f>IF('Data Checking'!ET82="","",'Data Checking'!ET82)</f>
        <v/>
      </c>
      <c r="DS82" t="str">
        <f>IF('Data Checking'!EU82="","",'Data Checking'!EU82)</f>
        <v/>
      </c>
      <c r="DT82" t="str">
        <f>IF('Data Checking'!EV82="","",'Data Checking'!EV82)</f>
        <v>Station de radio</v>
      </c>
      <c r="DU82">
        <f>IF('Data Checking'!EW82="","",'Data Checking'!EW82)</f>
        <v>1</v>
      </c>
      <c r="DV82">
        <f>IF('Data Checking'!EX82="","",'Data Checking'!EX82)</f>
        <v>0</v>
      </c>
      <c r="DW82">
        <f>IF('Data Checking'!EY82="","",'Data Checking'!EY82)</f>
        <v>0</v>
      </c>
      <c r="DX82">
        <f>IF('Data Checking'!EZ82="","",'Data Checking'!EZ82)</f>
        <v>0</v>
      </c>
      <c r="DY82">
        <f>IF('Data Checking'!FA82="","",'Data Checking'!FA82)</f>
        <v>0</v>
      </c>
      <c r="DZ82">
        <f>IF('Data Checking'!FB82="","",'Data Checking'!FB82)</f>
        <v>0</v>
      </c>
      <c r="EA82">
        <f>IF('Data Checking'!FC82="","",'Data Checking'!FC82)</f>
        <v>0</v>
      </c>
      <c r="EB82">
        <f>IF('Data Checking'!FD82="","",'Data Checking'!FD82)</f>
        <v>0</v>
      </c>
      <c r="EC82">
        <f>IF('Data Checking'!FE82="","",'Data Checking'!FE82)</f>
        <v>0</v>
      </c>
      <c r="ED82">
        <f>IF('Data Checking'!FF82="","",'Data Checking'!FF82)</f>
        <v>0</v>
      </c>
      <c r="EE82">
        <f>IF('Data Checking'!FG82="","",'Data Checking'!FG82)</f>
        <v>0</v>
      </c>
      <c r="EF82">
        <f>IF('Data Checking'!FH82="","",'Data Checking'!FH82)</f>
        <v>0</v>
      </c>
      <c r="EG82">
        <f>IF('Data Checking'!FI82="","",'Data Checking'!FI82)</f>
        <v>0</v>
      </c>
      <c r="EH82" t="str">
        <f>IF('Data Checking'!FJ82="","",'Data Checking'!FJ82)</f>
        <v/>
      </c>
      <c r="EI82" t="str">
        <f>IF('Data Checking'!FK82="","",'Data Checking'!FK82)</f>
        <v>Information sur l'accès à l'assistance humanitaire</v>
      </c>
      <c r="EJ82" t="str">
        <f>IF('Data Checking'!FL82="","",'Data Checking'!FL82)</f>
        <v/>
      </c>
      <c r="EK82" t="str">
        <f>IF('Data Checking'!FM82="","",'Data Checking'!FM82)</f>
        <v>Oui</v>
      </c>
      <c r="EL82" t="str">
        <f>IF('Data Checking'!FN82="","",'Data Checking'!FN82)</f>
        <v/>
      </c>
      <c r="EM82" t="str">
        <f>IF('Data Checking'!FO82="","",'Data Checking'!FO82)</f>
        <v>Oui</v>
      </c>
      <c r="EN82" t="str">
        <f>IF('Data Checking'!FP82="","",'Data Checking'!FP82)</f>
        <v/>
      </c>
      <c r="EO82" t="str">
        <f>IF('Data Checking'!FQ82="","",'Data Checking'!FQ82)</f>
        <v/>
      </c>
      <c r="EP82" t="str">
        <f>IF('Data Checking'!FR82="","",'Data Checking'!FR82)</f>
        <v/>
      </c>
      <c r="EQ82" t="str">
        <f>IF('Data Checking'!FS82="","",'Data Checking'!FS82)</f>
        <v>Mwalimota</v>
      </c>
      <c r="ER82">
        <f>IF('Data Checking'!FT82="","",'Data Checking'!FT82)</f>
        <v>2</v>
      </c>
      <c r="ES82" t="str">
        <f>IF('Data Checking'!FU82="","",'Data Checking'!FU82)</f>
        <v>L'IC connait tres bien la situation de la localite</v>
      </c>
      <c r="ET82" t="str">
        <f>IF('Data Checking'!FV82="","",'Data Checking'!FV82)</f>
        <v>vWvJfH3sDSZM3uC5W82MGH</v>
      </c>
      <c r="EU82" t="str">
        <f>IF('Data Checking'!FW82="","",'Data Checking'!FW82)</f>
        <v>v89tPMrAjVHLSntiBQ22UJ</v>
      </c>
      <c r="EV82" t="str">
        <f>IF('Data Checking'!FX82="","",'Data Checking'!FX82)</f>
        <v>v5AfrSZTqajduwJVMoNG7f</v>
      </c>
      <c r="EW82" t="str">
        <f>IF('Data Checking'!FY82="","",'Data Checking'!FY82)</f>
        <v>vbptduBAghB4e4bMMgdQUc</v>
      </c>
      <c r="EX82" t="str">
        <f>IF('Data Checking'!FZ82="","",'Data Checking'!FZ82)</f>
        <v>vNycnGWUpYeb3KNNoHrkGX</v>
      </c>
      <c r="EY82" t="str">
        <f>IF('Data Checking'!GA82="","",'Data Checking'!GA82)</f>
        <v/>
      </c>
      <c r="EZ82">
        <f>IF('Data Checking'!GB82="","",'Data Checking'!GB82)</f>
        <v>384711052</v>
      </c>
      <c r="FA82" t="str">
        <f>IF('Data Checking'!GC82="","",'Data Checking'!GC82)</f>
        <v>f49d8648-a347-4b59-87a4-ecea90733250</v>
      </c>
      <c r="FB82">
        <f>IF('Data Checking'!GD82="","",'Data Checking'!GD82)</f>
        <v>44945.439895833333</v>
      </c>
      <c r="FC82" t="str">
        <f>IF('Data Checking'!GE82="","",'Data Checking'!GE82)</f>
        <v/>
      </c>
      <c r="FD82" t="str">
        <f>IF('Data Checking'!GF82="","",'Data Checking'!GF82)</f>
        <v/>
      </c>
      <c r="FE82" t="str">
        <f>IF('Data Checking'!GG82="","",'Data Checking'!GG82)</f>
        <v>submitted_via_web</v>
      </c>
      <c r="FF82" t="str">
        <f>IF('Data Checking'!GH82="","",'Data Checking'!GH82)</f>
        <v>reach_rdc_hsm_enqueteur</v>
      </c>
      <c r="FG82" t="str">
        <f>IF('Data Checking'!GI82="","",'Data Checking'!GI82)</f>
        <v/>
      </c>
      <c r="FH82">
        <f>IF('Data Checking'!GJ82="","",'Data Checking'!GJ82)</f>
        <v>147</v>
      </c>
    </row>
    <row r="83" spans="1:164" x14ac:dyDescent="0.25">
      <c r="A83">
        <f>IF('Data Checking'!D83="","",'Data Checking'!D83)</f>
        <v>44945</v>
      </c>
      <c r="B83">
        <f>IF('Data Checking'!E83="","",'Data Checking'!E83)</f>
        <v>44945.449025567134</v>
      </c>
      <c r="C83">
        <f>IF('Data Checking'!F83="","",'Data Checking'!F83)</f>
        <v>44945.485191273146</v>
      </c>
      <c r="D83" t="str">
        <f>IF('Data Checking'!I83="","",'Data Checking'!I83)</f>
        <v>audit.csv</v>
      </c>
      <c r="E83" t="str">
        <f>IF('Data Checking'!J83="","",'Data Checking'!J83)</f>
        <v>https://kc.humanitarianresponse.info/media/original?media_file=reachrdcdata%2Fattachments%2F03786f7074524bcf85122757f5105ae7%2Fbf8368d9-e94d-478a-b52a-2e5f1124e9ed%2Faudit.csv</v>
      </c>
      <c r="F83" t="str">
        <f>IF('Data Checking'!K83="","",'Data Checking'!K83)</f>
        <v/>
      </c>
      <c r="G83" t="str">
        <f>IF('Data Checking'!L83="","",'Data Checking'!L83)</f>
        <v/>
      </c>
      <c r="H83" t="str">
        <f>IF('Data Checking'!M83="","",'Data Checking'!M83)</f>
        <v>ENU4</v>
      </c>
      <c r="I83" t="str">
        <f>IF('Data Checking'!N83="","",'Data Checking'!N83)</f>
        <v>Kalemie</v>
      </c>
      <c r="J83" t="str">
        <f>IF('Data Checking'!O83="","",'Data Checking'!O83)</f>
        <v>Décembre</v>
      </c>
      <c r="K83" t="str">
        <f>IF('Data Checking'!P83="","",'Data Checking'!P83)</f>
        <v>Entretien à distance (appel téléphonique)</v>
      </c>
      <c r="L83">
        <f>IF('Data Checking'!Q83="","",'Data Checking'!Q83)</f>
        <v>810322356</v>
      </c>
      <c r="M83">
        <f>IF('Data Checking'!R83="","",'Data Checking'!R83)</f>
        <v>810322356</v>
      </c>
      <c r="N83" t="str">
        <f>IF('Data Checking'!S83="","",'Data Checking'!S83)</f>
        <v>Oui</v>
      </c>
      <c r="O83" t="str">
        <f>IF('Data Checking'!U83="","",'Data Checking'!U83)</f>
        <v/>
      </c>
      <c r="P83" t="str">
        <f>IF('Data Checking'!V83="","",'Data Checking'!V83)</f>
        <v/>
      </c>
      <c r="Q83" t="str">
        <f>IF('Data Checking'!W83="","",'Data Checking'!W83)</f>
        <v/>
      </c>
      <c r="R83" t="str">
        <f>IF('Data Checking'!X83="","",'Data Checking'!X83)</f>
        <v>Oui</v>
      </c>
      <c r="S83" t="str">
        <f>IF('Data Checking'!Z83="","",'Data Checking'!Z83)</f>
        <v/>
      </c>
      <c r="T83" t="str">
        <f>IF('Data Checking'!AA83="","",'Data Checking'!AA83)</f>
        <v/>
      </c>
      <c r="U83" t="str">
        <f>IF('Data Checking'!AB83="","",'Data Checking'!AB83)</f>
        <v>Maintenant</v>
      </c>
      <c r="V83" t="str">
        <f>IF('Data Checking'!AD83="","",'Data Checking'!AD83)</f>
        <v/>
      </c>
      <c r="W83" t="str">
        <f>IF('Data Checking'!AE83="","",'Data Checking'!AE83)</f>
        <v>Banza sidonie</v>
      </c>
      <c r="X83" t="str">
        <f>IF('Data Checking'!AF83="","",'Data Checking'!AF83)</f>
        <v>Femme</v>
      </c>
      <c r="Y83">
        <f>IF('Data Checking'!AG83="","",'Data Checking'!AG83)</f>
        <v>61</v>
      </c>
      <c r="Z83" t="str">
        <f>IF('Data Checking'!AH83="","",'Data Checking'!AH83)</f>
        <v>Agriculteur</v>
      </c>
      <c r="AA83" t="str">
        <f>IF('Data Checking'!AI83="","",'Data Checking'!AI83)</f>
        <v/>
      </c>
      <c r="AB83" t="str">
        <f>IF('Data Checking'!AJ83="","",'Data Checking'!AJ83)</f>
        <v/>
      </c>
      <c r="AC83" t="str">
        <f>IF('Data Checking'!AK83="","",'Data Checking'!AK83)</f>
        <v/>
      </c>
      <c r="AD83" t="str">
        <f>IF('Data Checking'!AL83="","",'Data Checking'!AL83)</f>
        <v/>
      </c>
      <c r="AE83" t="str">
        <f>IF('Data Checking'!AM83="","",'Data Checking'!AM83)</f>
        <v/>
      </c>
      <c r="AF83" t="str">
        <f>IF('Data Checking'!AN83="","",'Data Checking'!AN83)</f>
        <v/>
      </c>
      <c r="AG83" t="str">
        <f>IF('Data Checking'!AO83="","",'Data Checking'!AO83)</f>
        <v/>
      </c>
      <c r="AH83" t="str">
        <f>IF('Data Checking'!AP83="","",'Data Checking'!AP83)</f>
        <v>Personne non déplacée (Autochtone)</v>
      </c>
      <c r="AI83" t="str">
        <f>IF('Data Checking'!AR83="","",'Data Checking'!AR83)</f>
        <v>Tanganyika</v>
      </c>
      <c r="AJ83" t="str">
        <f>IF('Data Checking'!AS83="","",'Data Checking'!AS83)</f>
        <v>Nyunzu</v>
      </c>
      <c r="AK83" t="str">
        <f>IF('Data Checking'!AT83="","",'Data Checking'!AT83)</f>
        <v>Autre (Specifiez)</v>
      </c>
      <c r="AL83" t="str">
        <f>IF('Data Checking'!AU83="","",'Data Checking'!AU83)</f>
        <v>Kibawa</v>
      </c>
      <c r="AM83" t="str">
        <f>IF('Data Checking'!AV83="","",'Data Checking'!AV83)</f>
        <v>Kibawa</v>
      </c>
      <c r="AN83" t="str">
        <f>IF('Data Checking'!AW83="","",'Data Checking'!AW83)</f>
        <v/>
      </c>
      <c r="AO83" t="str">
        <f>IF('Data Checking'!AX83="","",'Data Checking'!AX83)</f>
        <v>Oui</v>
      </c>
      <c r="AP83" t="str">
        <f>IF('Data Checking'!AY83="","",'Data Checking'!AY83)</f>
        <v>Tanganyika</v>
      </c>
      <c r="AQ83" t="str">
        <f>IF('Data Checking'!AZ83="","",'Data Checking'!AZ83)</f>
        <v>Nyunzu</v>
      </c>
      <c r="AR83" t="str">
        <f>IF('Data Checking'!BA83="","",'Data Checking'!BA83)</f>
        <v>Localité</v>
      </c>
      <c r="AS83" t="str">
        <f>IF('Data Checking'!BB83="","",'Data Checking'!BB83)</f>
        <v/>
      </c>
      <c r="AT83" t="str">
        <f>IF('Data Checking'!BC83="","",'Data Checking'!BC83)</f>
        <v/>
      </c>
      <c r="AU83" t="str">
        <f>IF('Data Checking'!BD83="","",'Data Checking'!BD83)</f>
        <v/>
      </c>
      <c r="AV83" t="str">
        <f>IF('Data Checking'!BE83="","",'Data Checking'!BE83)</f>
        <v>Autre (Specifiez)</v>
      </c>
      <c r="AW83" t="str">
        <f>IF('Data Checking'!BF83="","",'Data Checking'!BF83)</f>
        <v>Kibawa</v>
      </c>
      <c r="AX83" t="str">
        <f>IF('Data Checking'!BG83="","",'Data Checking'!BG83)</f>
        <v>Kibawa</v>
      </c>
      <c r="AY83" t="str">
        <f>IF('Data Checking'!BH83="","",'Data Checking'!BH83)</f>
        <v>Non</v>
      </c>
      <c r="AZ83" t="str">
        <f>IF('Data Checking'!BI83="","",'Data Checking'!BI83)</f>
        <v/>
      </c>
      <c r="BA83" t="str">
        <f>IF('Data Checking'!BJ83="","",'Data Checking'!BJ83)</f>
        <v>Oui</v>
      </c>
      <c r="BB83" t="str">
        <f>IF('Data Checking'!BK83="","",'Data Checking'!BK83)</f>
        <v>Oui</v>
      </c>
      <c r="BC83" t="str">
        <f>IF('Data Checking'!BL83="","",'Data Checking'!BL83)</f>
        <v>Autre (Specifiez)</v>
      </c>
      <c r="BD83" t="str">
        <f>IF('Data Checking'!BM83="","",'Data Checking'!BM83)</f>
        <v>Kibawa</v>
      </c>
      <c r="BE83" t="str">
        <f>IF('Data Checking'!BN83="","",'Data Checking'!BN83)</f>
        <v>Kibawa</v>
      </c>
      <c r="BF83" t="str">
        <f>IF('Data Checking'!BO83="","",'Data Checking'!BO83)</f>
        <v>Chagachaga</v>
      </c>
      <c r="BG83" t="str">
        <f>IF('Data Checking'!BP83="","",'Data Checking'!BP83)</f>
        <v/>
      </c>
      <c r="BH83" t="str">
        <f>IF('Data Checking'!BQ83="","",'Data Checking'!BQ83)</f>
        <v>Autre (Spécifier)</v>
      </c>
      <c r="BI83" t="str">
        <f>IF('Data Checking'!BR83="","",'Data Checking'!BR83)</f>
        <v>Bayolo</v>
      </c>
      <c r="BJ83" t="str">
        <f>IF('Data Checking'!BS83="","",'Data Checking'!BS83)</f>
        <v>Oui</v>
      </c>
      <c r="BK83" t="str">
        <f>IF('Data Checking'!BT83="","",'Data Checking'!BT83)</f>
        <v>Oui</v>
      </c>
      <c r="BL83" t="str">
        <f>IF('Data Checking'!BV83="","",'Data Checking'!BV83)</f>
        <v/>
      </c>
      <c r="BM83" t="str">
        <f>IF('Data Checking'!BW83="","",'Data Checking'!BW83)</f>
        <v/>
      </c>
      <c r="BN83" t="str">
        <f>IF('Data Checking'!BX83="","",'Data Checking'!BX83)</f>
        <v>Oui</v>
      </c>
      <c r="BO83" t="str">
        <f>IF('Data Checking'!BY83="","",'Data Checking'!BY83)</f>
        <v>Oui</v>
      </c>
      <c r="BP83" t="str">
        <f>IF('Data Checking'!BZ83="","",'Data Checking'!BZ83)</f>
        <v>Oui</v>
      </c>
      <c r="BQ83" t="str">
        <f>IF('Data Checking'!CA83="","",'Data Checking'!CA83)</f>
        <v>Oui</v>
      </c>
      <c r="BR83" t="str">
        <f>IF('Data Checking'!CB83="","",'Data Checking'!CB83)</f>
        <v>Oui</v>
      </c>
      <c r="BS83" t="str">
        <f>IF('Data Checking'!CC83="","",'Data Checking'!CC83)</f>
        <v/>
      </c>
      <c r="BT83" t="str">
        <f>IF('Data Checking'!CD83="","",'Data Checking'!CD83)</f>
        <v>Communauté hôte (=Autochtones)</v>
      </c>
      <c r="BU83" t="str">
        <f>IF('Data Checking'!CE83="","",'Data Checking'!CE83)</f>
        <v>5</v>
      </c>
      <c r="BV83" t="str">
        <f>IF('Data Checking'!CF83="","",'Data Checking'!CF83)</f>
        <v>Oui</v>
      </c>
      <c r="BW83" t="str">
        <f>IF('Data Checking'!CG83="","",'Data Checking'!CG83)</f>
        <v>Personnes déplacées (PDI)</v>
      </c>
      <c r="BX83">
        <f>IF('Data Checking'!CK83="","",'Data Checking'!CK83)</f>
        <v>0</v>
      </c>
      <c r="BY83">
        <f>IF('Data Checking'!CL83="","",'Data Checking'!CL83)</f>
        <v>1</v>
      </c>
      <c r="BZ83">
        <f>IF('Data Checking'!CM83="","",'Data Checking'!CM83)</f>
        <v>0</v>
      </c>
      <c r="CA83">
        <f>IF('Data Checking'!CN83="","",'Data Checking'!CN83)</f>
        <v>0</v>
      </c>
      <c r="CB83">
        <f>IF('Data Checking'!CO83="","",'Data Checking'!CO83)</f>
        <v>0</v>
      </c>
      <c r="CC83" t="str">
        <f>IF('Data Checking'!CP83="","",'Data Checking'!CP83)</f>
        <v>0.40357649531834305</v>
      </c>
      <c r="CD83" t="str">
        <f>IF('Data Checking'!CQ83="","",'Data Checking'!CQ83)</f>
        <v/>
      </c>
      <c r="CE83" t="str">
        <f>IF('Data Checking'!CR83="","",'Data Checking'!CR83)</f>
        <v>1</v>
      </c>
      <c r="CF83" t="str">
        <f>IF('Data Checking'!CS83="","",'Data Checking'!CS83)</f>
        <v/>
      </c>
      <c r="CG83" t="str">
        <f>IF('Data Checking'!CT83="","",'Data Checking'!CT83)</f>
        <v/>
      </c>
      <c r="CH83">
        <f>IF('Data Checking'!CU83="","",'Data Checking'!CU83)</f>
        <v>2</v>
      </c>
      <c r="CI83">
        <f>IF('Data Checking'!CW83="","",'Data Checking'!CW83)</f>
        <v>0</v>
      </c>
      <c r="CJ83">
        <f>IF('Data Checking'!CY83="","",'Data Checking'!CY83)</f>
        <v>0</v>
      </c>
      <c r="CK83">
        <f>IF('Data Checking'!DA83="","",'Data Checking'!DA83)</f>
        <v>0</v>
      </c>
      <c r="CL83">
        <f>IF('Data Checking'!DC83="","",'Data Checking'!DC83)</f>
        <v>0</v>
      </c>
      <c r="CM83">
        <f>IF('Data Checking'!DE83="","",'Data Checking'!DE83)</f>
        <v>0</v>
      </c>
      <c r="CN83">
        <f>IF('Data Checking'!DG83="","",'Data Checking'!DG83)</f>
        <v>0</v>
      </c>
      <c r="CO83">
        <f>IF('Data Checking'!DI83="","",'Data Checking'!DI83)</f>
        <v>0</v>
      </c>
      <c r="CP83">
        <f>IF('Data Checking'!DK83="","",'Data Checking'!DK83)</f>
        <v>0</v>
      </c>
      <c r="CQ83">
        <f>IF('Data Checking'!DL83="","",'Data Checking'!DL83)</f>
        <v>0</v>
      </c>
      <c r="CR83">
        <f>IF('Data Checking'!DM83="","",'Data Checking'!DM83)</f>
        <v>5</v>
      </c>
      <c r="CS83">
        <f>IF('Data Checking'!DN83="","",'Data Checking'!DN83)</f>
        <v>0</v>
      </c>
      <c r="CT83">
        <f>IF('Data Checking'!DO83="","",'Data Checking'!DO83)</f>
        <v>0</v>
      </c>
      <c r="CU83">
        <f>IF('Data Checking'!DP83="","",'Data Checking'!DP83)</f>
        <v>0</v>
      </c>
      <c r="CV83" t="str">
        <f>IF('Data Checking'!DQ83="","",'Data Checking'!DQ83)</f>
        <v/>
      </c>
      <c r="CW83" t="str">
        <f>IF('Data Checking'!DR83="","",'Data Checking'!DR83)</f>
        <v/>
      </c>
      <c r="CX83" t="str">
        <f>IF('Data Checking'!DS83="","",'Data Checking'!DS83)</f>
        <v/>
      </c>
      <c r="CY83" t="str">
        <f>IF('Data Checking'!DT83="","",'Data Checking'!DT83)</f>
        <v/>
      </c>
      <c r="CZ83" t="str">
        <f>IF('Data Checking'!DU83="","",'Data Checking'!DU83)</f>
        <v/>
      </c>
      <c r="DA83" t="str">
        <f>IF('Data Checking'!DV83="","",'Data Checking'!DV83)</f>
        <v/>
      </c>
      <c r="DB83" t="str">
        <f>IF('Data Checking'!DW83="","",'Data Checking'!DW83)</f>
        <v/>
      </c>
      <c r="DC83" t="str">
        <f>IF('Data Checking'!DY83="","",'Data Checking'!DY83)</f>
        <v/>
      </c>
      <c r="DD83" t="str">
        <f>IF('Data Checking'!EA83="","",'Data Checking'!EA83)</f>
        <v/>
      </c>
      <c r="DE83" t="str">
        <f>IF('Data Checking'!EC83="","",'Data Checking'!EC83)</f>
        <v/>
      </c>
      <c r="DF83" t="str">
        <f>IF('Data Checking'!EE83="","",'Data Checking'!EE83)</f>
        <v/>
      </c>
      <c r="DG83" t="str">
        <f>IF('Data Checking'!EG83="","",'Data Checking'!EG83)</f>
        <v/>
      </c>
      <c r="DH83" t="str">
        <f>IF('Data Checking'!EI83="","",'Data Checking'!EI83)</f>
        <v/>
      </c>
      <c r="DI83" t="str">
        <f>IF('Data Checking'!EJ83="","",'Data Checking'!EJ83)</f>
        <v/>
      </c>
      <c r="DJ83" t="str">
        <f>IF('Data Checking'!EK83="","",'Data Checking'!EK83)</f>
        <v/>
      </c>
      <c r="DK83" t="str">
        <f>IF('Data Checking'!EL83="","",'Data Checking'!EL83)</f>
        <v/>
      </c>
      <c r="DL83" t="str">
        <f>IF('Data Checking'!EM83="","",'Data Checking'!EM83)</f>
        <v/>
      </c>
      <c r="DM83" t="str">
        <f>IF('Data Checking'!EN83="","",'Data Checking'!EN83)</f>
        <v/>
      </c>
      <c r="DN83" t="str">
        <f>IF('Data Checking'!EO83="","",'Data Checking'!EO83)</f>
        <v>Non</v>
      </c>
      <c r="DO83" t="str">
        <f>IF('Data Checking'!EP83="","",'Data Checking'!EP83)</f>
        <v/>
      </c>
      <c r="DP83" t="str">
        <f>IF('Data Checking'!ER83="","",'Data Checking'!ER83)</f>
        <v/>
      </c>
      <c r="DQ83" t="str">
        <f>IF('Data Checking'!ES83="","",'Data Checking'!ES83)</f>
        <v/>
      </c>
      <c r="DR83" t="str">
        <f>IF('Data Checking'!ET83="","",'Data Checking'!ET83)</f>
        <v/>
      </c>
      <c r="DS83" t="str">
        <f>IF('Data Checking'!EU83="","",'Data Checking'!EU83)</f>
        <v/>
      </c>
      <c r="DT83" t="str">
        <f>IF('Data Checking'!EV83="","",'Data Checking'!EV83)</f>
        <v>Station de radio</v>
      </c>
      <c r="DU83">
        <f>IF('Data Checking'!EW83="","",'Data Checking'!EW83)</f>
        <v>1</v>
      </c>
      <c r="DV83">
        <f>IF('Data Checking'!EX83="","",'Data Checking'!EX83)</f>
        <v>0</v>
      </c>
      <c r="DW83">
        <f>IF('Data Checking'!EY83="","",'Data Checking'!EY83)</f>
        <v>0</v>
      </c>
      <c r="DX83">
        <f>IF('Data Checking'!EZ83="","",'Data Checking'!EZ83)</f>
        <v>0</v>
      </c>
      <c r="DY83">
        <f>IF('Data Checking'!FA83="","",'Data Checking'!FA83)</f>
        <v>0</v>
      </c>
      <c r="DZ83">
        <f>IF('Data Checking'!FB83="","",'Data Checking'!FB83)</f>
        <v>0</v>
      </c>
      <c r="EA83">
        <f>IF('Data Checking'!FC83="","",'Data Checking'!FC83)</f>
        <v>0</v>
      </c>
      <c r="EB83">
        <f>IF('Data Checking'!FD83="","",'Data Checking'!FD83)</f>
        <v>0</v>
      </c>
      <c r="EC83">
        <f>IF('Data Checking'!FE83="","",'Data Checking'!FE83)</f>
        <v>0</v>
      </c>
      <c r="ED83">
        <f>IF('Data Checking'!FF83="","",'Data Checking'!FF83)</f>
        <v>0</v>
      </c>
      <c r="EE83">
        <f>IF('Data Checking'!FG83="","",'Data Checking'!FG83)</f>
        <v>0</v>
      </c>
      <c r="EF83">
        <f>IF('Data Checking'!FH83="","",'Data Checking'!FH83)</f>
        <v>0</v>
      </c>
      <c r="EG83">
        <f>IF('Data Checking'!FI83="","",'Data Checking'!FI83)</f>
        <v>0</v>
      </c>
      <c r="EH83" t="str">
        <f>IF('Data Checking'!FJ83="","",'Data Checking'!FJ83)</f>
        <v/>
      </c>
      <c r="EI83" t="str">
        <f>IF('Data Checking'!FK83="","",'Data Checking'!FK83)</f>
        <v>Information sur l'accès à l'assistance humanitaire</v>
      </c>
      <c r="EJ83" t="str">
        <f>IF('Data Checking'!FL83="","",'Data Checking'!FL83)</f>
        <v/>
      </c>
      <c r="EK83" t="str">
        <f>IF('Data Checking'!FM83="","",'Data Checking'!FM83)</f>
        <v>Oui</v>
      </c>
      <c r="EL83" t="str">
        <f>IF('Data Checking'!FN83="","",'Data Checking'!FN83)</f>
        <v/>
      </c>
      <c r="EM83" t="str">
        <f>IF('Data Checking'!FO83="","",'Data Checking'!FO83)</f>
        <v>Oui</v>
      </c>
      <c r="EN83" t="str">
        <f>IF('Data Checking'!FP83="","",'Data Checking'!FP83)</f>
        <v/>
      </c>
      <c r="EO83" t="str">
        <f>IF('Data Checking'!FQ83="","",'Data Checking'!FQ83)</f>
        <v/>
      </c>
      <c r="EP83" t="str">
        <f>IF('Data Checking'!FR83="","",'Data Checking'!FR83)</f>
        <v/>
      </c>
      <c r="EQ83" t="str">
        <f>IF('Data Checking'!FS83="","",'Data Checking'!FS83)</f>
        <v>Banza sidonie</v>
      </c>
      <c r="ER83">
        <f>IF('Data Checking'!FT83="","",'Data Checking'!FT83)</f>
        <v>3</v>
      </c>
      <c r="ES83" t="str">
        <f>IF('Data Checking'!FU83="","",'Data Checking'!FU83)</f>
        <v>L'ic connait tres bien la situation de la localite</v>
      </c>
      <c r="ET83" t="str">
        <f>IF('Data Checking'!FV83="","",'Data Checking'!FV83)</f>
        <v>vWvJfH3sDSZM3uC5W82MGH</v>
      </c>
      <c r="EU83" t="str">
        <f>IF('Data Checking'!FW83="","",'Data Checking'!FW83)</f>
        <v>v89tPMrAjVHLSntiBQ22UJ</v>
      </c>
      <c r="EV83" t="str">
        <f>IF('Data Checking'!FX83="","",'Data Checking'!FX83)</f>
        <v>v5AfrSZTqajduwJVMoNG7f</v>
      </c>
      <c r="EW83" t="str">
        <f>IF('Data Checking'!FY83="","",'Data Checking'!FY83)</f>
        <v>vbptduBAghB4e4bMMgdQUc</v>
      </c>
      <c r="EX83" t="str">
        <f>IF('Data Checking'!FZ83="","",'Data Checking'!FZ83)</f>
        <v>vNycnGWUpYeb3KNNoHrkGX</v>
      </c>
      <c r="EY83" t="str">
        <f>IF('Data Checking'!GA83="","",'Data Checking'!GA83)</f>
        <v/>
      </c>
      <c r="EZ83">
        <f>IF('Data Checking'!GB83="","",'Data Checking'!GB83)</f>
        <v>384711105</v>
      </c>
      <c r="FA83" t="str">
        <f>IF('Data Checking'!GC83="","",'Data Checking'!GC83)</f>
        <v>bf8368d9-e94d-478a-b52a-2e5f1124e9ed</v>
      </c>
      <c r="FB83">
        <f>IF('Data Checking'!GD83="","",'Data Checking'!GD83)</f>
        <v>44945.439965277779</v>
      </c>
      <c r="FC83" t="str">
        <f>IF('Data Checking'!GE83="","",'Data Checking'!GE83)</f>
        <v/>
      </c>
      <c r="FD83" t="str">
        <f>IF('Data Checking'!GF83="","",'Data Checking'!GF83)</f>
        <v/>
      </c>
      <c r="FE83" t="str">
        <f>IF('Data Checking'!GG83="","",'Data Checking'!GG83)</f>
        <v>submitted_via_web</v>
      </c>
      <c r="FF83" t="str">
        <f>IF('Data Checking'!GH83="","",'Data Checking'!GH83)</f>
        <v>reach_rdc_hsm_enqueteur</v>
      </c>
      <c r="FG83" t="str">
        <f>IF('Data Checking'!GI83="","",'Data Checking'!GI83)</f>
        <v/>
      </c>
      <c r="FH83">
        <f>IF('Data Checking'!GJ83="","",'Data Checking'!GJ83)</f>
        <v>148</v>
      </c>
    </row>
    <row r="84" spans="1:164" x14ac:dyDescent="0.25">
      <c r="A84">
        <f>IF('Data Checking'!D84="","",'Data Checking'!D84)</f>
        <v>44945</v>
      </c>
      <c r="B84">
        <f>IF('Data Checking'!E84="","",'Data Checking'!E84)</f>
        <v>44945.495548726853</v>
      </c>
      <c r="C84">
        <f>IF('Data Checking'!F84="","",'Data Checking'!F84)</f>
        <v>44945.520817986107</v>
      </c>
      <c r="D84" t="str">
        <f>IF('Data Checking'!I84="","",'Data Checking'!I84)</f>
        <v>audit.csv</v>
      </c>
      <c r="E84" t="str">
        <f>IF('Data Checking'!J84="","",'Data Checking'!J84)</f>
        <v>https://kc.humanitarianresponse.info/media/original?media_file=reachrdcdata%2Fattachments%2F03786f7074524bcf85122757f5105ae7%2Fa509760d-31a4-4db5-9d92-0023817e3243%2Faudit.csv</v>
      </c>
      <c r="F84" t="str">
        <f>IF('Data Checking'!K84="","",'Data Checking'!K84)</f>
        <v/>
      </c>
      <c r="G84" t="str">
        <f>IF('Data Checking'!L84="","",'Data Checking'!L84)</f>
        <v/>
      </c>
      <c r="H84" t="str">
        <f>IF('Data Checking'!M84="","",'Data Checking'!M84)</f>
        <v>ENU4</v>
      </c>
      <c r="I84" t="str">
        <f>IF('Data Checking'!N84="","",'Data Checking'!N84)</f>
        <v>Kalemie</v>
      </c>
      <c r="J84" t="str">
        <f>IF('Data Checking'!O84="","",'Data Checking'!O84)</f>
        <v>Décembre</v>
      </c>
      <c r="K84" t="str">
        <f>IF('Data Checking'!P84="","",'Data Checking'!P84)</f>
        <v>Entretien à distance (appel téléphonique)</v>
      </c>
      <c r="L84">
        <f>IF('Data Checking'!Q84="","",'Data Checking'!Q84)</f>
        <v>814850798</v>
      </c>
      <c r="M84">
        <f>IF('Data Checking'!R84="","",'Data Checking'!R84)</f>
        <v>814850798</v>
      </c>
      <c r="N84" t="str">
        <f>IF('Data Checking'!S84="","",'Data Checking'!S84)</f>
        <v>Oui</v>
      </c>
      <c r="O84" t="str">
        <f>IF('Data Checking'!U84="","",'Data Checking'!U84)</f>
        <v/>
      </c>
      <c r="P84" t="str">
        <f>IF('Data Checking'!V84="","",'Data Checking'!V84)</f>
        <v/>
      </c>
      <c r="Q84" t="str">
        <f>IF('Data Checking'!W84="","",'Data Checking'!W84)</f>
        <v/>
      </c>
      <c r="R84" t="str">
        <f>IF('Data Checking'!X84="","",'Data Checking'!X84)</f>
        <v>Oui</v>
      </c>
      <c r="S84" t="str">
        <f>IF('Data Checking'!Z84="","",'Data Checking'!Z84)</f>
        <v/>
      </c>
      <c r="T84" t="str">
        <f>IF('Data Checking'!AA84="","",'Data Checking'!AA84)</f>
        <v/>
      </c>
      <c r="U84" t="str">
        <f>IF('Data Checking'!AB84="","",'Data Checking'!AB84)</f>
        <v>Maintenant</v>
      </c>
      <c r="V84" t="str">
        <f>IF('Data Checking'!AD84="","",'Data Checking'!AD84)</f>
        <v/>
      </c>
      <c r="W84" t="str">
        <f>IF('Data Checking'!AE84="","",'Data Checking'!AE84)</f>
        <v xml:space="preserve">Changwe Samuel </v>
      </c>
      <c r="X84" t="str">
        <f>IF('Data Checking'!AF84="","",'Data Checking'!AF84)</f>
        <v>Homme</v>
      </c>
      <c r="Y84">
        <f>IF('Data Checking'!AG84="","",'Data Checking'!AG84)</f>
        <v>28</v>
      </c>
      <c r="Z84" t="str">
        <f>IF('Data Checking'!AH84="","",'Data Checking'!AH84)</f>
        <v>Agriculteur</v>
      </c>
      <c r="AA84" t="str">
        <f>IF('Data Checking'!AI84="","",'Data Checking'!AI84)</f>
        <v/>
      </c>
      <c r="AB84" t="str">
        <f>IF('Data Checking'!AJ84="","",'Data Checking'!AJ84)</f>
        <v/>
      </c>
      <c r="AC84" t="str">
        <f>IF('Data Checking'!AK84="","",'Data Checking'!AK84)</f>
        <v/>
      </c>
      <c r="AD84" t="str">
        <f>IF('Data Checking'!AL84="","",'Data Checking'!AL84)</f>
        <v/>
      </c>
      <c r="AE84" t="str">
        <f>IF('Data Checking'!AM84="","",'Data Checking'!AM84)</f>
        <v/>
      </c>
      <c r="AF84" t="str">
        <f>IF('Data Checking'!AN84="","",'Data Checking'!AN84)</f>
        <v/>
      </c>
      <c r="AG84" t="str">
        <f>IF('Data Checking'!AO84="","",'Data Checking'!AO84)</f>
        <v/>
      </c>
      <c r="AH84" t="str">
        <f>IF('Data Checking'!AP84="","",'Data Checking'!AP84)</f>
        <v>Personne non déplacée (Autochtone)</v>
      </c>
      <c r="AI84" t="str">
        <f>IF('Data Checking'!AR84="","",'Data Checking'!AR84)</f>
        <v>Tanganyika</v>
      </c>
      <c r="AJ84" t="str">
        <f>IF('Data Checking'!AS84="","",'Data Checking'!AS84)</f>
        <v>Nyunzu</v>
      </c>
      <c r="AK84" t="str">
        <f>IF('Data Checking'!AT84="","",'Data Checking'!AT84)</f>
        <v>Kayunzu 2</v>
      </c>
      <c r="AL84" t="str">
        <f>IF('Data Checking'!AU84="","",'Data Checking'!AU84)</f>
        <v/>
      </c>
      <c r="AM84" t="str">
        <f>IF('Data Checking'!AV84="","",'Data Checking'!AV84)</f>
        <v>Kayunzu 2</v>
      </c>
      <c r="AN84" t="str">
        <f>IF('Data Checking'!AW84="","",'Data Checking'!AW84)</f>
        <v/>
      </c>
      <c r="AO84" t="str">
        <f>IF('Data Checking'!AX84="","",'Data Checking'!AX84)</f>
        <v>Oui</v>
      </c>
      <c r="AP84" t="str">
        <f>IF('Data Checking'!AY84="","",'Data Checking'!AY84)</f>
        <v>Tanganyika</v>
      </c>
      <c r="AQ84" t="str">
        <f>IF('Data Checking'!AZ84="","",'Data Checking'!AZ84)</f>
        <v>Nyunzu</v>
      </c>
      <c r="AR84" t="str">
        <f>IF('Data Checking'!BA84="","",'Data Checking'!BA84)</f>
        <v>Localité</v>
      </c>
      <c r="AS84" t="str">
        <f>IF('Data Checking'!BB84="","",'Data Checking'!BB84)</f>
        <v/>
      </c>
      <c r="AT84" t="str">
        <f>IF('Data Checking'!BC84="","",'Data Checking'!BC84)</f>
        <v/>
      </c>
      <c r="AU84" t="str">
        <f>IF('Data Checking'!BD84="","",'Data Checking'!BD84)</f>
        <v/>
      </c>
      <c r="AV84" t="str">
        <f>IF('Data Checking'!BE84="","",'Data Checking'!BE84)</f>
        <v>Kayunzu 2</v>
      </c>
      <c r="AW84" t="str">
        <f>IF('Data Checking'!BF84="","",'Data Checking'!BF84)</f>
        <v/>
      </c>
      <c r="AX84" t="str">
        <f>IF('Data Checking'!BG84="","",'Data Checking'!BG84)</f>
        <v>Kayunzu 2</v>
      </c>
      <c r="AY84" t="str">
        <f>IF('Data Checking'!BH84="","",'Data Checking'!BH84)</f>
        <v>Non</v>
      </c>
      <c r="AZ84" t="str">
        <f>IF('Data Checking'!BI84="","",'Data Checking'!BI84)</f>
        <v/>
      </c>
      <c r="BA84" t="str">
        <f>IF('Data Checking'!BJ84="","",'Data Checking'!BJ84)</f>
        <v>Oui</v>
      </c>
      <c r="BB84" t="str">
        <f>IF('Data Checking'!BK84="","",'Data Checking'!BK84)</f>
        <v>Oui</v>
      </c>
      <c r="BC84" t="str">
        <f>IF('Data Checking'!BL84="","",'Data Checking'!BL84)</f>
        <v/>
      </c>
      <c r="BD84" t="str">
        <f>IF('Data Checking'!BM84="","",'Data Checking'!BM84)</f>
        <v/>
      </c>
      <c r="BE84" t="str">
        <f>IF('Data Checking'!BN84="","",'Data Checking'!BN84)</f>
        <v/>
      </c>
      <c r="BF84" t="str">
        <f>IF('Data Checking'!BO84="","",'Data Checking'!BO84)</f>
        <v/>
      </c>
      <c r="BG84" t="str">
        <f>IF('Data Checking'!BP84="","",'Data Checking'!BP84)</f>
        <v/>
      </c>
      <c r="BH84" t="str">
        <f>IF('Data Checking'!BQ84="","",'Data Checking'!BQ84)</f>
        <v>Autre (Spécifier)</v>
      </c>
      <c r="BI84" t="str">
        <f>IF('Data Checking'!BR84="","",'Data Checking'!BR84)</f>
        <v>Bayolo</v>
      </c>
      <c r="BJ84" t="str">
        <f>IF('Data Checking'!BS84="","",'Data Checking'!BS84)</f>
        <v>Oui</v>
      </c>
      <c r="BK84" t="str">
        <f>IF('Data Checking'!BT84="","",'Data Checking'!BT84)</f>
        <v>Oui</v>
      </c>
      <c r="BL84" t="str">
        <f>IF('Data Checking'!BV84="","",'Data Checking'!BV84)</f>
        <v/>
      </c>
      <c r="BM84" t="str">
        <f>IF('Data Checking'!BW84="","",'Data Checking'!BW84)</f>
        <v/>
      </c>
      <c r="BN84" t="str">
        <f>IF('Data Checking'!BX84="","",'Data Checking'!BX84)</f>
        <v>Oui</v>
      </c>
      <c r="BO84" t="str">
        <f>IF('Data Checking'!BY84="","",'Data Checking'!BY84)</f>
        <v>Oui</v>
      </c>
      <c r="BP84" t="str">
        <f>IF('Data Checking'!BZ84="","",'Data Checking'!BZ84)</f>
        <v>Oui</v>
      </c>
      <c r="BQ84" t="str">
        <f>IF('Data Checking'!CA84="","",'Data Checking'!CA84)</f>
        <v>Oui</v>
      </c>
      <c r="BR84" t="str">
        <f>IF('Data Checking'!CB84="","",'Data Checking'!CB84)</f>
        <v>Oui</v>
      </c>
      <c r="BS84" t="str">
        <f>IF('Data Checking'!CC84="","",'Data Checking'!CC84)</f>
        <v/>
      </c>
      <c r="BT84" t="str">
        <f>IF('Data Checking'!CD84="","",'Data Checking'!CD84)</f>
        <v>Communauté hôte (=Autochtones)</v>
      </c>
      <c r="BU84" t="str">
        <f>IF('Data Checking'!CE84="","",'Data Checking'!CE84)</f>
        <v>5</v>
      </c>
      <c r="BV84" t="str">
        <f>IF('Data Checking'!CF84="","",'Data Checking'!CF84)</f>
        <v>Oui</v>
      </c>
      <c r="BW84" t="str">
        <f>IF('Data Checking'!CG84="","",'Data Checking'!CG84)</f>
        <v>Communauté hôte (=Autochtones)</v>
      </c>
      <c r="BX84">
        <f>IF('Data Checking'!CK84="","",'Data Checking'!CK84)</f>
        <v>1</v>
      </c>
      <c r="BY84">
        <f>IF('Data Checking'!CL84="","",'Data Checking'!CL84)</f>
        <v>0</v>
      </c>
      <c r="BZ84">
        <f>IF('Data Checking'!CM84="","",'Data Checking'!CM84)</f>
        <v>0</v>
      </c>
      <c r="CA84">
        <f>IF('Data Checking'!CN84="","",'Data Checking'!CN84)</f>
        <v>0</v>
      </c>
      <c r="CB84">
        <f>IF('Data Checking'!CO84="","",'Data Checking'!CO84)</f>
        <v>0</v>
      </c>
      <c r="CC84" t="str">
        <f>IF('Data Checking'!CP84="","",'Data Checking'!CP84)</f>
        <v>0.2893402129029633</v>
      </c>
      <c r="CD84" t="str">
        <f>IF('Data Checking'!CQ84="","",'Data Checking'!CQ84)</f>
        <v/>
      </c>
      <c r="CE84" t="str">
        <f>IF('Data Checking'!CR84="","",'Data Checking'!CR84)</f>
        <v>1</v>
      </c>
      <c r="CF84" t="str">
        <f>IF('Data Checking'!CS84="","",'Data Checking'!CS84)</f>
        <v/>
      </c>
      <c r="CG84" t="str">
        <f>IF('Data Checking'!CT84="","",'Data Checking'!CT84)</f>
        <v/>
      </c>
      <c r="CH84">
        <f>IF('Data Checking'!CU84="","",'Data Checking'!CU84)</f>
        <v>0</v>
      </c>
      <c r="CI84">
        <f>IF('Data Checking'!CW84="","",'Data Checking'!CW84)</f>
        <v>0</v>
      </c>
      <c r="CJ84">
        <f>IF('Data Checking'!CY84="","",'Data Checking'!CY84)</f>
        <v>0</v>
      </c>
      <c r="CK84">
        <f>IF('Data Checking'!DA84="","",'Data Checking'!DA84)</f>
        <v>0</v>
      </c>
      <c r="CL84">
        <f>IF('Data Checking'!DC84="","",'Data Checking'!DC84)</f>
        <v>0</v>
      </c>
      <c r="CM84">
        <f>IF('Data Checking'!DE84="","",'Data Checking'!DE84)</f>
        <v>0</v>
      </c>
      <c r="CN84">
        <f>IF('Data Checking'!DG84="","",'Data Checking'!DG84)</f>
        <v>0</v>
      </c>
      <c r="CO84">
        <f>IF('Data Checking'!DI84="","",'Data Checking'!DI84)</f>
        <v>1</v>
      </c>
      <c r="CP84">
        <f>IF('Data Checking'!DK84="","",'Data Checking'!DK84)</f>
        <v>0</v>
      </c>
      <c r="CQ84">
        <f>IF('Data Checking'!DL84="","",'Data Checking'!DL84)</f>
        <v>0</v>
      </c>
      <c r="CR84">
        <f>IF('Data Checking'!DM84="","",'Data Checking'!DM84)</f>
        <v>8</v>
      </c>
      <c r="CS84">
        <f>IF('Data Checking'!DN84="","",'Data Checking'!DN84)</f>
        <v>0</v>
      </c>
      <c r="CT84">
        <f>IF('Data Checking'!DO84="","",'Data Checking'!DO84)</f>
        <v>7</v>
      </c>
      <c r="CU84">
        <f>IF('Data Checking'!DP84="","",'Data Checking'!DP84)</f>
        <v>0</v>
      </c>
      <c r="CV84" t="str">
        <f>IF('Data Checking'!DQ84="","",'Data Checking'!DQ84)</f>
        <v/>
      </c>
      <c r="CW84" t="str">
        <f>IF('Data Checking'!DR84="","",'Data Checking'!DR84)</f>
        <v/>
      </c>
      <c r="CX84" t="str">
        <f>IF('Data Checking'!DS84="","",'Data Checking'!DS84)</f>
        <v/>
      </c>
      <c r="CY84" t="str">
        <f>IF('Data Checking'!DT84="","",'Data Checking'!DT84)</f>
        <v/>
      </c>
      <c r="CZ84" t="str">
        <f>IF('Data Checking'!DU84="","",'Data Checking'!DU84)</f>
        <v/>
      </c>
      <c r="DA84" t="str">
        <f>IF('Data Checking'!DV84="","",'Data Checking'!DV84)</f>
        <v/>
      </c>
      <c r="DB84" t="str">
        <f>IF('Data Checking'!DW84="","",'Data Checking'!DW84)</f>
        <v/>
      </c>
      <c r="DC84" t="str">
        <f>IF('Data Checking'!DY84="","",'Data Checking'!DY84)</f>
        <v/>
      </c>
      <c r="DD84" t="str">
        <f>IF('Data Checking'!EA84="","",'Data Checking'!EA84)</f>
        <v/>
      </c>
      <c r="DE84" t="str">
        <f>IF('Data Checking'!EC84="","",'Data Checking'!EC84)</f>
        <v/>
      </c>
      <c r="DF84" t="str">
        <f>IF('Data Checking'!EE84="","",'Data Checking'!EE84)</f>
        <v/>
      </c>
      <c r="DG84" t="str">
        <f>IF('Data Checking'!EG84="","",'Data Checking'!EG84)</f>
        <v/>
      </c>
      <c r="DH84" t="str">
        <f>IF('Data Checking'!EI84="","",'Data Checking'!EI84)</f>
        <v/>
      </c>
      <c r="DI84" t="str">
        <f>IF('Data Checking'!EJ84="","",'Data Checking'!EJ84)</f>
        <v/>
      </c>
      <c r="DJ84" t="str">
        <f>IF('Data Checking'!EK84="","",'Data Checking'!EK84)</f>
        <v/>
      </c>
      <c r="DK84" t="str">
        <f>IF('Data Checking'!EL84="","",'Data Checking'!EL84)</f>
        <v/>
      </c>
      <c r="DL84" t="str">
        <f>IF('Data Checking'!EM84="","",'Data Checking'!EM84)</f>
        <v/>
      </c>
      <c r="DM84" t="str">
        <f>IF('Data Checking'!EN84="","",'Data Checking'!EN84)</f>
        <v/>
      </c>
      <c r="DN84" t="str">
        <f>IF('Data Checking'!EO84="","",'Data Checking'!EO84)</f>
        <v>Oui</v>
      </c>
      <c r="DO84">
        <f>IF('Data Checking'!EP84="","",'Data Checking'!EP84)</f>
        <v>3</v>
      </c>
      <c r="DP84">
        <f>IF('Data Checking'!ER84="","",'Data Checking'!ER84)</f>
        <v>0</v>
      </c>
      <c r="DQ84">
        <f>IF('Data Checking'!ES84="","",'Data Checking'!ES84)</f>
        <v>0</v>
      </c>
      <c r="DR84">
        <f>IF('Data Checking'!ET84="","",'Data Checking'!ET84)</f>
        <v>0</v>
      </c>
      <c r="DS84" t="str">
        <f>IF('Data Checking'!EU84="","",'Data Checking'!EU84)</f>
        <v/>
      </c>
      <c r="DT84" t="str">
        <f>IF('Data Checking'!EV84="","",'Data Checking'!EV84)</f>
        <v>Station de radio</v>
      </c>
      <c r="DU84">
        <f>IF('Data Checking'!EW84="","",'Data Checking'!EW84)</f>
        <v>1</v>
      </c>
      <c r="DV84">
        <f>IF('Data Checking'!EX84="","",'Data Checking'!EX84)</f>
        <v>0</v>
      </c>
      <c r="DW84">
        <f>IF('Data Checking'!EY84="","",'Data Checking'!EY84)</f>
        <v>0</v>
      </c>
      <c r="DX84">
        <f>IF('Data Checking'!EZ84="","",'Data Checking'!EZ84)</f>
        <v>0</v>
      </c>
      <c r="DY84">
        <f>IF('Data Checking'!FA84="","",'Data Checking'!FA84)</f>
        <v>0</v>
      </c>
      <c r="DZ84">
        <f>IF('Data Checking'!FB84="","",'Data Checking'!FB84)</f>
        <v>0</v>
      </c>
      <c r="EA84">
        <f>IF('Data Checking'!FC84="","",'Data Checking'!FC84)</f>
        <v>0</v>
      </c>
      <c r="EB84">
        <f>IF('Data Checking'!FD84="","",'Data Checking'!FD84)</f>
        <v>0</v>
      </c>
      <c r="EC84">
        <f>IF('Data Checking'!FE84="","",'Data Checking'!FE84)</f>
        <v>0</v>
      </c>
      <c r="ED84">
        <f>IF('Data Checking'!FF84="","",'Data Checking'!FF84)</f>
        <v>0</v>
      </c>
      <c r="EE84">
        <f>IF('Data Checking'!FG84="","",'Data Checking'!FG84)</f>
        <v>0</v>
      </c>
      <c r="EF84">
        <f>IF('Data Checking'!FH84="","",'Data Checking'!FH84)</f>
        <v>0</v>
      </c>
      <c r="EG84">
        <f>IF('Data Checking'!FI84="","",'Data Checking'!FI84)</f>
        <v>0</v>
      </c>
      <c r="EH84" t="str">
        <f>IF('Data Checking'!FJ84="","",'Data Checking'!FJ84)</f>
        <v/>
      </c>
      <c r="EI84" t="str">
        <f>IF('Data Checking'!FK84="","",'Data Checking'!FK84)</f>
        <v>Information sur l'accès à l'assistance humanitaire</v>
      </c>
      <c r="EJ84" t="str">
        <f>IF('Data Checking'!FL84="","",'Data Checking'!FL84)</f>
        <v/>
      </c>
      <c r="EK84" t="str">
        <f>IF('Data Checking'!FM84="","",'Data Checking'!FM84)</f>
        <v>Oui</v>
      </c>
      <c r="EL84" t="str">
        <f>IF('Data Checking'!FN84="","",'Data Checking'!FN84)</f>
        <v/>
      </c>
      <c r="EM84" t="str">
        <f>IF('Data Checking'!FO84="","",'Data Checking'!FO84)</f>
        <v>Oui</v>
      </c>
      <c r="EN84" t="str">
        <f>IF('Data Checking'!FP84="","",'Data Checking'!FP84)</f>
        <v/>
      </c>
      <c r="EO84" t="str">
        <f>IF('Data Checking'!FQ84="","",'Data Checking'!FQ84)</f>
        <v/>
      </c>
      <c r="EP84" t="str">
        <f>IF('Data Checking'!FR84="","",'Data Checking'!FR84)</f>
        <v/>
      </c>
      <c r="EQ84" t="str">
        <f>IF('Data Checking'!FS84="","",'Data Checking'!FS84)</f>
        <v>Samuel  Charle</v>
      </c>
      <c r="ER84">
        <f>IF('Data Checking'!FT84="","",'Data Checking'!FT84)</f>
        <v>2</v>
      </c>
      <c r="ES84" t="str">
        <f>IF('Data Checking'!FU84="","",'Data Checking'!FU84)</f>
        <v>L'IC connait tres bien la situation de la localites</v>
      </c>
      <c r="ET84" t="str">
        <f>IF('Data Checking'!FV84="","",'Data Checking'!FV84)</f>
        <v>vWvJfH3sDSZM3uC5W82MGH</v>
      </c>
      <c r="EU84" t="str">
        <f>IF('Data Checking'!FW84="","",'Data Checking'!FW84)</f>
        <v>v89tPMrAjVHLSntiBQ22UJ</v>
      </c>
      <c r="EV84" t="str">
        <f>IF('Data Checking'!FX84="","",'Data Checking'!FX84)</f>
        <v>v5AfrSZTqajduwJVMoNG7f</v>
      </c>
      <c r="EW84" t="str">
        <f>IF('Data Checking'!FY84="","",'Data Checking'!FY84)</f>
        <v>vbptduBAghB4e4bMMgdQUc</v>
      </c>
      <c r="EX84" t="str">
        <f>IF('Data Checking'!FZ84="","",'Data Checking'!FZ84)</f>
        <v>vNycnGWUpYeb3KNNoHrkGX</v>
      </c>
      <c r="EY84" t="str">
        <f>IF('Data Checking'!GA84="","",'Data Checking'!GA84)</f>
        <v/>
      </c>
      <c r="EZ84">
        <f>IF('Data Checking'!GB84="","",'Data Checking'!GB84)</f>
        <v>384711186</v>
      </c>
      <c r="FA84" t="str">
        <f>IF('Data Checking'!GC84="","",'Data Checking'!GC84)</f>
        <v>a509760d-31a4-4db5-9d92-0023817e3243</v>
      </c>
      <c r="FB84">
        <f>IF('Data Checking'!GD84="","",'Data Checking'!GD84)</f>
        <v>44945.440057870372</v>
      </c>
      <c r="FC84" t="str">
        <f>IF('Data Checking'!GE84="","",'Data Checking'!GE84)</f>
        <v/>
      </c>
      <c r="FD84" t="str">
        <f>IF('Data Checking'!GF84="","",'Data Checking'!GF84)</f>
        <v/>
      </c>
      <c r="FE84" t="str">
        <f>IF('Data Checking'!GG84="","",'Data Checking'!GG84)</f>
        <v>submitted_via_web</v>
      </c>
      <c r="FF84" t="str">
        <f>IF('Data Checking'!GH84="","",'Data Checking'!GH84)</f>
        <v>reach_rdc_hsm_enqueteur</v>
      </c>
      <c r="FG84" t="str">
        <f>IF('Data Checking'!GI84="","",'Data Checking'!GI84)</f>
        <v/>
      </c>
      <c r="FH84">
        <f>IF('Data Checking'!GJ84="","",'Data Checking'!GJ84)</f>
        <v>149</v>
      </c>
    </row>
    <row r="85" spans="1:164" x14ac:dyDescent="0.25">
      <c r="A85">
        <f>IF('Data Checking'!D85="","",'Data Checking'!D85)</f>
        <v>44945</v>
      </c>
      <c r="B85">
        <f>IF('Data Checking'!E85="","",'Data Checking'!E85)</f>
        <v>44945.358513969913</v>
      </c>
      <c r="C85">
        <f>IF('Data Checking'!F85="","",'Data Checking'!F85)</f>
        <v>44945.389604976852</v>
      </c>
      <c r="D85" t="str">
        <f>IF('Data Checking'!I85="","",'Data Checking'!I85)</f>
        <v>audit.csv</v>
      </c>
      <c r="E85" t="str">
        <f>IF('Data Checking'!J85="","",'Data Checking'!J85)</f>
        <v>https://kc.humanitarianresponse.info/media/original?media_file=reachrdcdata%2Fattachments%2F03786f7074524bcf85122757f5105ae7%2F32e057d7-db62-4631-a6dd-086a675c0074%2Faudit.csv</v>
      </c>
      <c r="F85" t="str">
        <f>IF('Data Checking'!K85="","",'Data Checking'!K85)</f>
        <v/>
      </c>
      <c r="G85" t="str">
        <f>IF('Data Checking'!L85="","",'Data Checking'!L85)</f>
        <v/>
      </c>
      <c r="H85" t="str">
        <f>IF('Data Checking'!M85="","",'Data Checking'!M85)</f>
        <v>ENU8</v>
      </c>
      <c r="I85" t="str">
        <f>IF('Data Checking'!N85="","",'Data Checking'!N85)</f>
        <v>Kalemie</v>
      </c>
      <c r="J85" t="str">
        <f>IF('Data Checking'!O85="","",'Data Checking'!O85)</f>
        <v>Décembre</v>
      </c>
      <c r="K85" t="str">
        <f>IF('Data Checking'!P85="","",'Data Checking'!P85)</f>
        <v>Entretien à distance (appel téléphonique)</v>
      </c>
      <c r="L85">
        <f>IF('Data Checking'!Q85="","",'Data Checking'!Q85)</f>
        <v>827736020</v>
      </c>
      <c r="M85">
        <f>IF('Data Checking'!R85="","",'Data Checking'!R85)</f>
        <v>827736020</v>
      </c>
      <c r="N85" t="str">
        <f>IF('Data Checking'!S85="","",'Data Checking'!S85)</f>
        <v>Oui</v>
      </c>
      <c r="O85" t="str">
        <f>IF('Data Checking'!U85="","",'Data Checking'!U85)</f>
        <v/>
      </c>
      <c r="P85" t="str">
        <f>IF('Data Checking'!V85="","",'Data Checking'!V85)</f>
        <v/>
      </c>
      <c r="Q85" t="str">
        <f>IF('Data Checking'!W85="","",'Data Checking'!W85)</f>
        <v/>
      </c>
      <c r="R85" t="str">
        <f>IF('Data Checking'!X85="","",'Data Checking'!X85)</f>
        <v>Oui</v>
      </c>
      <c r="S85" t="str">
        <f>IF('Data Checking'!Z85="","",'Data Checking'!Z85)</f>
        <v/>
      </c>
      <c r="T85" t="str">
        <f>IF('Data Checking'!AA85="","",'Data Checking'!AA85)</f>
        <v/>
      </c>
      <c r="U85" t="str">
        <f>IF('Data Checking'!AB85="","",'Data Checking'!AB85)</f>
        <v>Maintenant</v>
      </c>
      <c r="V85" t="str">
        <f>IF('Data Checking'!AD85="","",'Data Checking'!AD85)</f>
        <v/>
      </c>
      <c r="W85" t="str">
        <f>IF('Data Checking'!AE85="","",'Data Checking'!AE85)</f>
        <v>Richard kibundila</v>
      </c>
      <c r="X85" t="str">
        <f>IF('Data Checking'!AF85="","",'Data Checking'!AF85)</f>
        <v>Homme</v>
      </c>
      <c r="Y85">
        <f>IF('Data Checking'!AG85="","",'Data Checking'!AG85)</f>
        <v>22</v>
      </c>
      <c r="Z85" t="str">
        <f>IF('Data Checking'!AH85="","",'Data Checking'!AH85)</f>
        <v>Artisan</v>
      </c>
      <c r="AA85" t="str">
        <f>IF('Data Checking'!AI85="","",'Data Checking'!AI85)</f>
        <v/>
      </c>
      <c r="AB85" t="str">
        <f>IF('Data Checking'!AJ85="","",'Data Checking'!AJ85)</f>
        <v/>
      </c>
      <c r="AC85" t="str">
        <f>IF('Data Checking'!AK85="","",'Data Checking'!AK85)</f>
        <v/>
      </c>
      <c r="AD85" t="str">
        <f>IF('Data Checking'!AL85="","",'Data Checking'!AL85)</f>
        <v/>
      </c>
      <c r="AE85" t="str">
        <f>IF('Data Checking'!AM85="","",'Data Checking'!AM85)</f>
        <v/>
      </c>
      <c r="AF85" t="str">
        <f>IF('Data Checking'!AN85="","",'Data Checking'!AN85)</f>
        <v/>
      </c>
      <c r="AG85" t="str">
        <f>IF('Data Checking'!AO85="","",'Data Checking'!AO85)</f>
        <v/>
      </c>
      <c r="AH85" t="str">
        <f>IF('Data Checking'!AP85="","",'Data Checking'!AP85)</f>
        <v>Personne non déplacée (Autochtone)</v>
      </c>
      <c r="AI85" t="str">
        <f>IF('Data Checking'!AR85="","",'Data Checking'!AR85)</f>
        <v>Tanganyika</v>
      </c>
      <c r="AJ85" t="str">
        <f>IF('Data Checking'!AS85="","",'Data Checking'!AS85)</f>
        <v>Nyemba</v>
      </c>
      <c r="AK85" t="str">
        <f>IF('Data Checking'!AT85="","",'Data Checking'!AT85)</f>
        <v>Autre (Specifiez)</v>
      </c>
      <c r="AL85" t="str">
        <f>IF('Data Checking'!AU85="","",'Data Checking'!AU85)</f>
        <v>Katatu</v>
      </c>
      <c r="AM85" t="str">
        <f>IF('Data Checking'!AV85="","",'Data Checking'!AV85)</f>
        <v>Katatu</v>
      </c>
      <c r="AN85" t="str">
        <f>IF('Data Checking'!AW85="","",'Data Checking'!AW85)</f>
        <v/>
      </c>
      <c r="AO85" t="str">
        <f>IF('Data Checking'!AX85="","",'Data Checking'!AX85)</f>
        <v>Oui</v>
      </c>
      <c r="AP85" t="str">
        <f>IF('Data Checking'!AY85="","",'Data Checking'!AY85)</f>
        <v>Tanganyika</v>
      </c>
      <c r="AQ85" t="str">
        <f>IF('Data Checking'!AZ85="","",'Data Checking'!AZ85)</f>
        <v>Nyunzu</v>
      </c>
      <c r="AR85" t="str">
        <f>IF('Data Checking'!BA85="","",'Data Checking'!BA85)</f>
        <v>Localité</v>
      </c>
      <c r="AS85" t="str">
        <f>IF('Data Checking'!BB85="","",'Data Checking'!BB85)</f>
        <v/>
      </c>
      <c r="AT85" t="str">
        <f>IF('Data Checking'!BC85="","",'Data Checking'!BC85)</f>
        <v/>
      </c>
      <c r="AU85" t="str">
        <f>IF('Data Checking'!BD85="","",'Data Checking'!BD85)</f>
        <v/>
      </c>
      <c r="AV85" t="str">
        <f>IF('Data Checking'!BE85="","",'Data Checking'!BE85)</f>
        <v>Kisengo</v>
      </c>
      <c r="AW85" t="str">
        <f>IF('Data Checking'!BF85="","",'Data Checking'!BF85)</f>
        <v/>
      </c>
      <c r="AX85" t="str">
        <f>IF('Data Checking'!BG85="","",'Data Checking'!BG85)</f>
        <v>Kisengo</v>
      </c>
      <c r="AY85" t="str">
        <f>IF('Data Checking'!BH85="","",'Data Checking'!BH85)</f>
        <v>Non</v>
      </c>
      <c r="AZ85" t="str">
        <f>IF('Data Checking'!BI85="","",'Data Checking'!BI85)</f>
        <v/>
      </c>
      <c r="BA85" t="str">
        <f>IF('Data Checking'!BJ85="","",'Data Checking'!BJ85)</f>
        <v>Oui</v>
      </c>
      <c r="BB85" t="str">
        <f>IF('Data Checking'!BK85="","",'Data Checking'!BK85)</f>
        <v>Oui</v>
      </c>
      <c r="BC85" t="str">
        <f>IF('Data Checking'!BL85="","",'Data Checking'!BL85)</f>
        <v/>
      </c>
      <c r="BD85" t="str">
        <f>IF('Data Checking'!BM85="","",'Data Checking'!BM85)</f>
        <v/>
      </c>
      <c r="BE85" t="str">
        <f>IF('Data Checking'!BN85="","",'Data Checking'!BN85)</f>
        <v/>
      </c>
      <c r="BF85" t="str">
        <f>IF('Data Checking'!BO85="","",'Data Checking'!BO85)</f>
        <v/>
      </c>
      <c r="BG85" t="str">
        <f>IF('Data Checking'!BP85="","",'Data Checking'!BP85)</f>
        <v/>
      </c>
      <c r="BH85" t="str">
        <f>IF('Data Checking'!BQ85="","",'Data Checking'!BQ85)</f>
        <v>Ne sait pas</v>
      </c>
      <c r="BI85" t="str">
        <f>IF('Data Checking'!BR85="","",'Data Checking'!BR85)</f>
        <v/>
      </c>
      <c r="BJ85" t="str">
        <f>IF('Data Checking'!BS85="","",'Data Checking'!BS85)</f>
        <v>Oui</v>
      </c>
      <c r="BK85" t="str">
        <f>IF('Data Checking'!BT85="","",'Data Checking'!BT85)</f>
        <v>Oui</v>
      </c>
      <c r="BL85" t="str">
        <f>IF('Data Checking'!BV85="","",'Data Checking'!BV85)</f>
        <v/>
      </c>
      <c r="BM85" t="str">
        <f>IF('Data Checking'!BW85="","",'Data Checking'!BW85)</f>
        <v/>
      </c>
      <c r="BN85" t="str">
        <f>IF('Data Checking'!BX85="","",'Data Checking'!BX85)</f>
        <v>Oui</v>
      </c>
      <c r="BO85" t="str">
        <f>IF('Data Checking'!BY85="","",'Data Checking'!BY85)</f>
        <v>Oui</v>
      </c>
      <c r="BP85" t="str">
        <f>IF('Data Checking'!BZ85="","",'Data Checking'!BZ85)</f>
        <v>Non</v>
      </c>
      <c r="BQ85" t="str">
        <f>IF('Data Checking'!CA85="","",'Data Checking'!CA85)</f>
        <v>Non</v>
      </c>
      <c r="BR85" t="str">
        <f>IF('Data Checking'!CB85="","",'Data Checking'!CB85)</f>
        <v>Non</v>
      </c>
      <c r="BS85" t="str">
        <f>IF('Data Checking'!CC85="","",'Data Checking'!CC85)</f>
        <v/>
      </c>
      <c r="BT85" t="str">
        <f>IF('Data Checking'!CD85="","",'Data Checking'!CD85)</f>
        <v>Communauté hôte (=Autochtones)</v>
      </c>
      <c r="BU85" t="str">
        <f>IF('Data Checking'!CE85="","",'Data Checking'!CE85)</f>
        <v>2</v>
      </c>
      <c r="BV85" t="str">
        <f>IF('Data Checking'!CF85="","",'Data Checking'!CF85)</f>
        <v>Oui</v>
      </c>
      <c r="BW85" t="str">
        <f>IF('Data Checking'!CG85="","",'Data Checking'!CG85)</f>
        <v>Communauté hôte (=Autochtones)</v>
      </c>
      <c r="BX85">
        <f>IF('Data Checking'!CK85="","",'Data Checking'!CK85)</f>
        <v>1</v>
      </c>
      <c r="BY85">
        <f>IF('Data Checking'!CL85="","",'Data Checking'!CL85)</f>
        <v>0</v>
      </c>
      <c r="BZ85">
        <f>IF('Data Checking'!CM85="","",'Data Checking'!CM85)</f>
        <v>0</v>
      </c>
      <c r="CA85">
        <f>IF('Data Checking'!CN85="","",'Data Checking'!CN85)</f>
        <v>0</v>
      </c>
      <c r="CB85">
        <f>IF('Data Checking'!CO85="","",'Data Checking'!CO85)</f>
        <v>0</v>
      </c>
      <c r="CC85" t="str">
        <f>IF('Data Checking'!CP85="","",'Data Checking'!CP85)</f>
        <v>0.7385406226309896</v>
      </c>
      <c r="CD85" t="str">
        <f>IF('Data Checking'!CQ85="","",'Data Checking'!CQ85)</f>
        <v/>
      </c>
      <c r="CE85" t="str">
        <f>IF('Data Checking'!CR85="","",'Data Checking'!CR85)</f>
        <v>1</v>
      </c>
      <c r="CF85" t="str">
        <f>IF('Data Checking'!CS85="","",'Data Checking'!CS85)</f>
        <v/>
      </c>
      <c r="CG85" t="str">
        <f>IF('Data Checking'!CT85="","",'Data Checking'!CT85)</f>
        <v/>
      </c>
      <c r="CH85" t="str">
        <f>IF('Data Checking'!CU85="","",'Data Checking'!CU85)</f>
        <v/>
      </c>
      <c r="CI85" t="str">
        <f>IF('Data Checking'!CW85="","",'Data Checking'!CW85)</f>
        <v/>
      </c>
      <c r="CJ85" t="str">
        <f>IF('Data Checking'!CY85="","",'Data Checking'!CY85)</f>
        <v/>
      </c>
      <c r="CK85" t="str">
        <f>IF('Data Checking'!DA85="","",'Data Checking'!DA85)</f>
        <v/>
      </c>
      <c r="CL85" t="str">
        <f>IF('Data Checking'!DC85="","",'Data Checking'!DC85)</f>
        <v/>
      </c>
      <c r="CM85" t="str">
        <f>IF('Data Checking'!DE85="","",'Data Checking'!DE85)</f>
        <v/>
      </c>
      <c r="CN85" t="str">
        <f>IF('Data Checking'!DG85="","",'Data Checking'!DG85)</f>
        <v/>
      </c>
      <c r="CO85" t="str">
        <f>IF('Data Checking'!DI85="","",'Data Checking'!DI85)</f>
        <v/>
      </c>
      <c r="CP85" t="str">
        <f>IF('Data Checking'!DK85="","",'Data Checking'!DK85)</f>
        <v/>
      </c>
      <c r="CQ85" t="str">
        <f>IF('Data Checking'!DL85="","",'Data Checking'!DL85)</f>
        <v/>
      </c>
      <c r="CR85" t="str">
        <f>IF('Data Checking'!DM85="","",'Data Checking'!DM85)</f>
        <v/>
      </c>
      <c r="CS85" t="str">
        <f>IF('Data Checking'!DN85="","",'Data Checking'!DN85)</f>
        <v/>
      </c>
      <c r="CT85" t="str">
        <f>IF('Data Checking'!DO85="","",'Data Checking'!DO85)</f>
        <v/>
      </c>
      <c r="CU85" t="str">
        <f>IF('Data Checking'!DP85="","",'Data Checking'!DP85)</f>
        <v/>
      </c>
      <c r="CV85" t="str">
        <f>IF('Data Checking'!DQ85="","",'Data Checking'!DQ85)</f>
        <v/>
      </c>
      <c r="CW85" t="str">
        <f>IF('Data Checking'!DR85="","",'Data Checking'!DR85)</f>
        <v/>
      </c>
      <c r="CX85">
        <f>IF('Data Checking'!DS85="","",'Data Checking'!DS85)</f>
        <v>53</v>
      </c>
      <c r="CY85">
        <f>IF('Data Checking'!DT85="","",'Data Checking'!DT85)</f>
        <v>6</v>
      </c>
      <c r="CZ85">
        <f>IF('Data Checking'!DU85="","",'Data Checking'!DU85)</f>
        <v>35</v>
      </c>
      <c r="DA85">
        <f>IF('Data Checking'!DV85="","",'Data Checking'!DV85)</f>
        <v>5</v>
      </c>
      <c r="DB85">
        <f>IF('Data Checking'!DW85="","",'Data Checking'!DW85)</f>
        <v>1</v>
      </c>
      <c r="DC85">
        <f>IF('Data Checking'!DY85="","",'Data Checking'!DY85)</f>
        <v>3</v>
      </c>
      <c r="DD85">
        <f>IF('Data Checking'!EA85="","",'Data Checking'!EA85)</f>
        <v>2</v>
      </c>
      <c r="DE85">
        <f>IF('Data Checking'!EC85="","",'Data Checking'!EC85)</f>
        <v>0</v>
      </c>
      <c r="DF85">
        <f>IF('Data Checking'!EE85="","",'Data Checking'!EE85)</f>
        <v>0</v>
      </c>
      <c r="DG85">
        <f>IF('Data Checking'!EG85="","",'Data Checking'!EG85)</f>
        <v>0</v>
      </c>
      <c r="DH85">
        <f>IF('Data Checking'!EI85="","",'Data Checking'!EI85)</f>
        <v>14</v>
      </c>
      <c r="DI85">
        <f>IF('Data Checking'!EJ85="","",'Data Checking'!EJ85)</f>
        <v>0</v>
      </c>
      <c r="DJ85">
        <f>IF('Data Checking'!EK85="","",'Data Checking'!EK85)</f>
        <v>7</v>
      </c>
      <c r="DK85">
        <f>IF('Data Checking'!EL85="","",'Data Checking'!EL85)</f>
        <v>5</v>
      </c>
      <c r="DL85" t="str">
        <f>IF('Data Checking'!EM85="","",'Data Checking'!EM85)</f>
        <v/>
      </c>
      <c r="DM85" t="str">
        <f>IF('Data Checking'!EN85="","",'Data Checking'!EN85)</f>
        <v/>
      </c>
      <c r="DN85" t="str">
        <f>IF('Data Checking'!EO85="","",'Data Checking'!EO85)</f>
        <v>Non</v>
      </c>
      <c r="DO85" t="str">
        <f>IF('Data Checking'!EP85="","",'Data Checking'!EP85)</f>
        <v/>
      </c>
      <c r="DP85" t="str">
        <f>IF('Data Checking'!ER85="","",'Data Checking'!ER85)</f>
        <v/>
      </c>
      <c r="DQ85" t="str">
        <f>IF('Data Checking'!ES85="","",'Data Checking'!ES85)</f>
        <v/>
      </c>
      <c r="DR85" t="str">
        <f>IF('Data Checking'!ET85="","",'Data Checking'!ET85)</f>
        <v/>
      </c>
      <c r="DS85" t="str">
        <f>IF('Data Checking'!EU85="","",'Data Checking'!EU85)</f>
        <v/>
      </c>
      <c r="DT85" t="str">
        <f>IF('Data Checking'!EV85="","",'Data Checking'!EV85)</f>
        <v>Station de radio</v>
      </c>
      <c r="DU85">
        <f>IF('Data Checking'!EW85="","",'Data Checking'!EW85)</f>
        <v>1</v>
      </c>
      <c r="DV85">
        <f>IF('Data Checking'!EX85="","",'Data Checking'!EX85)</f>
        <v>0</v>
      </c>
      <c r="DW85">
        <f>IF('Data Checking'!EY85="","",'Data Checking'!EY85)</f>
        <v>0</v>
      </c>
      <c r="DX85">
        <f>IF('Data Checking'!EZ85="","",'Data Checking'!EZ85)</f>
        <v>0</v>
      </c>
      <c r="DY85">
        <f>IF('Data Checking'!FA85="","",'Data Checking'!FA85)</f>
        <v>0</v>
      </c>
      <c r="DZ85">
        <f>IF('Data Checking'!FB85="","",'Data Checking'!FB85)</f>
        <v>0</v>
      </c>
      <c r="EA85">
        <f>IF('Data Checking'!FC85="","",'Data Checking'!FC85)</f>
        <v>0</v>
      </c>
      <c r="EB85">
        <f>IF('Data Checking'!FD85="","",'Data Checking'!FD85)</f>
        <v>0</v>
      </c>
      <c r="EC85">
        <f>IF('Data Checking'!FE85="","",'Data Checking'!FE85)</f>
        <v>0</v>
      </c>
      <c r="ED85">
        <f>IF('Data Checking'!FF85="","",'Data Checking'!FF85)</f>
        <v>0</v>
      </c>
      <c r="EE85">
        <f>IF('Data Checking'!FG85="","",'Data Checking'!FG85)</f>
        <v>0</v>
      </c>
      <c r="EF85">
        <f>IF('Data Checking'!FH85="","",'Data Checking'!FH85)</f>
        <v>0</v>
      </c>
      <c r="EG85">
        <f>IF('Data Checking'!FI85="","",'Data Checking'!FI85)</f>
        <v>0</v>
      </c>
      <c r="EH85" t="str">
        <f>IF('Data Checking'!FJ85="","",'Data Checking'!FJ85)</f>
        <v/>
      </c>
      <c r="EI85" t="str">
        <f>IF('Data Checking'!FK85="","",'Data Checking'!FK85)</f>
        <v>Information sur l'accès à l'assistance humanitaire</v>
      </c>
      <c r="EJ85" t="str">
        <f>IF('Data Checking'!FL85="","",'Data Checking'!FL85)</f>
        <v/>
      </c>
      <c r="EK85" t="str">
        <f>IF('Data Checking'!FM85="","",'Data Checking'!FM85)</f>
        <v>Oui</v>
      </c>
      <c r="EL85" t="str">
        <f>IF('Data Checking'!FN85="","",'Data Checking'!FN85)</f>
        <v/>
      </c>
      <c r="EM85" t="str">
        <f>IF('Data Checking'!FO85="","",'Data Checking'!FO85)</f>
        <v>Oui</v>
      </c>
      <c r="EN85" t="str">
        <f>IF('Data Checking'!FP85="","",'Data Checking'!FP85)</f>
        <v/>
      </c>
      <c r="EO85" t="str">
        <f>IF('Data Checking'!FQ85="","",'Data Checking'!FQ85)</f>
        <v/>
      </c>
      <c r="EP85" t="str">
        <f>IF('Data Checking'!FR85="","",'Data Checking'!FR85)</f>
        <v/>
      </c>
      <c r="EQ85" t="str">
        <f>IF('Data Checking'!FS85="","",'Data Checking'!FS85)</f>
        <v>Kisengo</v>
      </c>
      <c r="ER85">
        <f>IF('Data Checking'!FT85="","",'Data Checking'!FT85)</f>
        <v>4</v>
      </c>
      <c r="ES85" t="str">
        <f>IF('Data Checking'!FU85="","",'Data Checking'!FU85)</f>
        <v>Bien</v>
      </c>
      <c r="ET85" t="str">
        <f>IF('Data Checking'!FV85="","",'Data Checking'!FV85)</f>
        <v>vWvJfH3sDSZM3uC5W82MGH</v>
      </c>
      <c r="EU85" t="str">
        <f>IF('Data Checking'!FW85="","",'Data Checking'!FW85)</f>
        <v>v89tPMrAjVHLSntiBQ22UJ</v>
      </c>
      <c r="EV85" t="str">
        <f>IF('Data Checking'!FX85="","",'Data Checking'!FX85)</f>
        <v>v5AfrSZTqajduwJVMoNG7f</v>
      </c>
      <c r="EW85" t="str">
        <f>IF('Data Checking'!FY85="","",'Data Checking'!FY85)</f>
        <v>vbptduBAghB4e4bMMgdQUc</v>
      </c>
      <c r="EX85" t="str">
        <f>IF('Data Checking'!FZ85="","",'Data Checking'!FZ85)</f>
        <v>vNycnGWUpYeb3KNNoHrkGX</v>
      </c>
      <c r="EY85" t="str">
        <f>IF('Data Checking'!GA85="","",'Data Checking'!GA85)</f>
        <v/>
      </c>
      <c r="EZ85">
        <f>IF('Data Checking'!GB85="","",'Data Checking'!GB85)</f>
        <v>384713398</v>
      </c>
      <c r="FA85" t="str">
        <f>IF('Data Checking'!GC85="","",'Data Checking'!GC85)</f>
        <v>32e057d7-db62-4631-a6dd-086a675c0074</v>
      </c>
      <c r="FB85">
        <f>IF('Data Checking'!GD85="","",'Data Checking'!GD85)</f>
        <v>44945.443113425928</v>
      </c>
      <c r="FC85" t="str">
        <f>IF('Data Checking'!GE85="","",'Data Checking'!GE85)</f>
        <v/>
      </c>
      <c r="FD85" t="str">
        <f>IF('Data Checking'!GF85="","",'Data Checking'!GF85)</f>
        <v/>
      </c>
      <c r="FE85" t="str">
        <f>IF('Data Checking'!GG85="","",'Data Checking'!GG85)</f>
        <v>submitted_via_web</v>
      </c>
      <c r="FF85" t="str">
        <f>IF('Data Checking'!GH85="","",'Data Checking'!GH85)</f>
        <v>reach_rdc_hsm_enqueteur</v>
      </c>
      <c r="FG85" t="str">
        <f>IF('Data Checking'!GI85="","",'Data Checking'!GI85)</f>
        <v/>
      </c>
      <c r="FH85">
        <f>IF('Data Checking'!GJ85="","",'Data Checking'!GJ85)</f>
        <v>150</v>
      </c>
    </row>
    <row r="86" spans="1:164" x14ac:dyDescent="0.25">
      <c r="A86">
        <f>IF('Data Checking'!D86="","",'Data Checking'!D86)</f>
        <v>44945</v>
      </c>
      <c r="B86">
        <f>IF('Data Checking'!E86="","",'Data Checking'!E86)</f>
        <v>44945.389893738429</v>
      </c>
      <c r="C86">
        <f>IF('Data Checking'!F86="","",'Data Checking'!F86)</f>
        <v>44945.419010509257</v>
      </c>
      <c r="D86" t="str">
        <f>IF('Data Checking'!I86="","",'Data Checking'!I86)</f>
        <v>audit.csv</v>
      </c>
      <c r="E86" t="str">
        <f>IF('Data Checking'!J86="","",'Data Checking'!J86)</f>
        <v>https://kc.humanitarianresponse.info/media/original?media_file=reachrdcdata%2Fattachments%2F03786f7074524bcf85122757f5105ae7%2F8c0448f1-e823-4a16-9001-548c11e293de%2Faudit.csv</v>
      </c>
      <c r="F86" t="str">
        <f>IF('Data Checking'!K86="","",'Data Checking'!K86)</f>
        <v/>
      </c>
      <c r="G86" t="str">
        <f>IF('Data Checking'!L86="","",'Data Checking'!L86)</f>
        <v/>
      </c>
      <c r="H86" t="str">
        <f>IF('Data Checking'!M86="","",'Data Checking'!M86)</f>
        <v>ENU8</v>
      </c>
      <c r="I86" t="str">
        <f>IF('Data Checking'!N86="","",'Data Checking'!N86)</f>
        <v>Kalemie</v>
      </c>
      <c r="J86" t="str">
        <f>IF('Data Checking'!O86="","",'Data Checking'!O86)</f>
        <v>Décembre</v>
      </c>
      <c r="K86" t="str">
        <f>IF('Data Checking'!P86="","",'Data Checking'!P86)</f>
        <v>Entretien à distance (appel téléphonique)</v>
      </c>
      <c r="L86">
        <f>IF('Data Checking'!Q86="","",'Data Checking'!Q86)</f>
        <v>818551795</v>
      </c>
      <c r="M86">
        <f>IF('Data Checking'!R86="","",'Data Checking'!R86)</f>
        <v>818551795</v>
      </c>
      <c r="N86" t="str">
        <f>IF('Data Checking'!S86="","",'Data Checking'!S86)</f>
        <v>Oui</v>
      </c>
      <c r="O86" t="str">
        <f>IF('Data Checking'!U86="","",'Data Checking'!U86)</f>
        <v/>
      </c>
      <c r="P86" t="str">
        <f>IF('Data Checking'!V86="","",'Data Checking'!V86)</f>
        <v/>
      </c>
      <c r="Q86" t="str">
        <f>IF('Data Checking'!W86="","",'Data Checking'!W86)</f>
        <v/>
      </c>
      <c r="R86" t="str">
        <f>IF('Data Checking'!X86="","",'Data Checking'!X86)</f>
        <v>Oui</v>
      </c>
      <c r="S86" t="str">
        <f>IF('Data Checking'!Z86="","",'Data Checking'!Z86)</f>
        <v/>
      </c>
      <c r="T86" t="str">
        <f>IF('Data Checking'!AA86="","",'Data Checking'!AA86)</f>
        <v/>
      </c>
      <c r="U86" t="str">
        <f>IF('Data Checking'!AB86="","",'Data Checking'!AB86)</f>
        <v>Maintenant</v>
      </c>
      <c r="V86" t="str">
        <f>IF('Data Checking'!AD86="","",'Data Checking'!AD86)</f>
        <v/>
      </c>
      <c r="W86" t="str">
        <f>IF('Data Checking'!AE86="","",'Data Checking'!AE86)</f>
        <v>Deo gabriel lumwanga</v>
      </c>
      <c r="X86" t="str">
        <f>IF('Data Checking'!AF86="","",'Data Checking'!AF86)</f>
        <v>Homme</v>
      </c>
      <c r="Y86">
        <f>IF('Data Checking'!AG86="","",'Data Checking'!AG86)</f>
        <v>42</v>
      </c>
      <c r="Z86" t="str">
        <f>IF('Data Checking'!AH86="","",'Data Checking'!AH86)</f>
        <v>Leader religieux</v>
      </c>
      <c r="AA86" t="str">
        <f>IF('Data Checking'!AI86="","",'Data Checking'!AI86)</f>
        <v/>
      </c>
      <c r="AB86" t="str">
        <f>IF('Data Checking'!AJ86="","",'Data Checking'!AJ86)</f>
        <v/>
      </c>
      <c r="AC86" t="str">
        <f>IF('Data Checking'!AK86="","",'Data Checking'!AK86)</f>
        <v/>
      </c>
      <c r="AD86" t="str">
        <f>IF('Data Checking'!AL86="","",'Data Checking'!AL86)</f>
        <v/>
      </c>
      <c r="AE86" t="str">
        <f>IF('Data Checking'!AM86="","",'Data Checking'!AM86)</f>
        <v/>
      </c>
      <c r="AF86" t="str">
        <f>IF('Data Checking'!AN86="","",'Data Checking'!AN86)</f>
        <v/>
      </c>
      <c r="AG86" t="str">
        <f>IF('Data Checking'!AO86="","",'Data Checking'!AO86)</f>
        <v/>
      </c>
      <c r="AH86" t="str">
        <f>IF('Data Checking'!AP86="","",'Data Checking'!AP86)</f>
        <v>Personne non déplacée (Autochtone)</v>
      </c>
      <c r="AI86" t="str">
        <f>IF('Data Checking'!AR86="","",'Data Checking'!AR86)</f>
        <v>Tanganyika</v>
      </c>
      <c r="AJ86" t="str">
        <f>IF('Data Checking'!AS86="","",'Data Checking'!AS86)</f>
        <v>Nyemba</v>
      </c>
      <c r="AK86" t="str">
        <f>IF('Data Checking'!AT86="","",'Data Checking'!AT86)</f>
        <v>Katenga</v>
      </c>
      <c r="AL86" t="str">
        <f>IF('Data Checking'!AU86="","",'Data Checking'!AU86)</f>
        <v/>
      </c>
      <c r="AM86" t="str">
        <f>IF('Data Checking'!AV86="","",'Data Checking'!AV86)</f>
        <v>Katenga</v>
      </c>
      <c r="AN86" t="str">
        <f>IF('Data Checking'!AW86="","",'Data Checking'!AW86)</f>
        <v/>
      </c>
      <c r="AO86" t="str">
        <f>IF('Data Checking'!AX86="","",'Data Checking'!AX86)</f>
        <v>Oui</v>
      </c>
      <c r="AP86" t="str">
        <f>IF('Data Checking'!AY86="","",'Data Checking'!AY86)</f>
        <v>Tanganyika</v>
      </c>
      <c r="AQ86" t="str">
        <f>IF('Data Checking'!AZ86="","",'Data Checking'!AZ86)</f>
        <v>Nyemba</v>
      </c>
      <c r="AR86" t="str">
        <f>IF('Data Checking'!BA86="","",'Data Checking'!BA86)</f>
        <v>Localité</v>
      </c>
      <c r="AS86" t="str">
        <f>IF('Data Checking'!BB86="","",'Data Checking'!BB86)</f>
        <v/>
      </c>
      <c r="AT86" t="str">
        <f>IF('Data Checking'!BC86="","",'Data Checking'!BC86)</f>
        <v/>
      </c>
      <c r="AU86" t="str">
        <f>IF('Data Checking'!BD86="","",'Data Checking'!BD86)</f>
        <v/>
      </c>
      <c r="AV86" t="str">
        <f>IF('Data Checking'!BE86="","",'Data Checking'!BE86)</f>
        <v>Katenga</v>
      </c>
      <c r="AW86" t="str">
        <f>IF('Data Checking'!BF86="","",'Data Checking'!BF86)</f>
        <v/>
      </c>
      <c r="AX86" t="str">
        <f>IF('Data Checking'!BG86="","",'Data Checking'!BG86)</f>
        <v>Katenga</v>
      </c>
      <c r="AY86" t="str">
        <f>IF('Data Checking'!BH86="","",'Data Checking'!BH86)</f>
        <v>Non</v>
      </c>
      <c r="AZ86" t="str">
        <f>IF('Data Checking'!BI86="","",'Data Checking'!BI86)</f>
        <v/>
      </c>
      <c r="BA86" t="str">
        <f>IF('Data Checking'!BJ86="","",'Data Checking'!BJ86)</f>
        <v>Oui</v>
      </c>
      <c r="BB86" t="str">
        <f>IF('Data Checking'!BK86="","",'Data Checking'!BK86)</f>
        <v>Oui</v>
      </c>
      <c r="BC86" t="str">
        <f>IF('Data Checking'!BL86="","",'Data Checking'!BL86)</f>
        <v/>
      </c>
      <c r="BD86" t="str">
        <f>IF('Data Checking'!BM86="","",'Data Checking'!BM86)</f>
        <v/>
      </c>
      <c r="BE86" t="str">
        <f>IF('Data Checking'!BN86="","",'Data Checking'!BN86)</f>
        <v/>
      </c>
      <c r="BF86" t="str">
        <f>IF('Data Checking'!BO86="","",'Data Checking'!BO86)</f>
        <v/>
      </c>
      <c r="BG86" t="str">
        <f>IF('Data Checking'!BP86="","",'Data Checking'!BP86)</f>
        <v/>
      </c>
      <c r="BH86" t="str">
        <f>IF('Data Checking'!BQ86="","",'Data Checking'!BQ86)</f>
        <v>Autre (Spécifier)</v>
      </c>
      <c r="BI86" t="str">
        <f>IF('Data Checking'!BR86="","",'Data Checking'!BR86)</f>
        <v>Lambo katenga</v>
      </c>
      <c r="BJ86" t="str">
        <f>IF('Data Checking'!BS86="","",'Data Checking'!BS86)</f>
        <v>Oui</v>
      </c>
      <c r="BK86" t="str">
        <f>IF('Data Checking'!BT86="","",'Data Checking'!BT86)</f>
        <v>Oui</v>
      </c>
      <c r="BL86" t="str">
        <f>IF('Data Checking'!BV86="","",'Data Checking'!BV86)</f>
        <v/>
      </c>
      <c r="BM86" t="str">
        <f>IF('Data Checking'!BW86="","",'Data Checking'!BW86)</f>
        <v/>
      </c>
      <c r="BN86" t="str">
        <f>IF('Data Checking'!BX86="","",'Data Checking'!BX86)</f>
        <v>Oui</v>
      </c>
      <c r="BO86" t="str">
        <f>IF('Data Checking'!BY86="","",'Data Checking'!BY86)</f>
        <v>Non</v>
      </c>
      <c r="BP86" t="str">
        <f>IF('Data Checking'!BZ86="","",'Data Checking'!BZ86)</f>
        <v>Oui</v>
      </c>
      <c r="BQ86" t="str">
        <f>IF('Data Checking'!CA86="","",'Data Checking'!CA86)</f>
        <v>Non</v>
      </c>
      <c r="BR86" t="str">
        <f>IF('Data Checking'!CB86="","",'Data Checking'!CB86)</f>
        <v>Non</v>
      </c>
      <c r="BS86" t="str">
        <f>IF('Data Checking'!CC86="","",'Data Checking'!CC86)</f>
        <v/>
      </c>
      <c r="BT86" t="str">
        <f>IF('Data Checking'!CD86="","",'Data Checking'!CD86)</f>
        <v>Communauté hôte (=Autochtones)</v>
      </c>
      <c r="BU86" t="str">
        <f>IF('Data Checking'!CE86="","",'Data Checking'!CE86)</f>
        <v>2</v>
      </c>
      <c r="BV86" t="str">
        <f>IF('Data Checking'!CF86="","",'Data Checking'!CF86)</f>
        <v>Oui</v>
      </c>
      <c r="BW86" t="str">
        <f>IF('Data Checking'!CG86="","",'Data Checking'!CG86)</f>
        <v>Communauté hôte (=Autochtones)</v>
      </c>
      <c r="BX86">
        <f>IF('Data Checking'!CK86="","",'Data Checking'!CK86)</f>
        <v>1</v>
      </c>
      <c r="BY86">
        <f>IF('Data Checking'!CL86="","",'Data Checking'!CL86)</f>
        <v>0</v>
      </c>
      <c r="BZ86">
        <f>IF('Data Checking'!CM86="","",'Data Checking'!CM86)</f>
        <v>0</v>
      </c>
      <c r="CA86">
        <f>IF('Data Checking'!CN86="","",'Data Checking'!CN86)</f>
        <v>0</v>
      </c>
      <c r="CB86">
        <f>IF('Data Checking'!CO86="","",'Data Checking'!CO86)</f>
        <v>0</v>
      </c>
      <c r="CC86" t="str">
        <f>IF('Data Checking'!CP86="","",'Data Checking'!CP86)</f>
        <v>0.09610537647018047</v>
      </c>
      <c r="CD86" t="str">
        <f>IF('Data Checking'!CQ86="","",'Data Checking'!CQ86)</f>
        <v/>
      </c>
      <c r="CE86" t="str">
        <f>IF('Data Checking'!CR86="","",'Data Checking'!CR86)</f>
        <v>1</v>
      </c>
      <c r="CF86" t="str">
        <f>IF('Data Checking'!CS86="","",'Data Checking'!CS86)</f>
        <v/>
      </c>
      <c r="CG86" t="str">
        <f>IF('Data Checking'!CT86="","",'Data Checking'!CT86)</f>
        <v/>
      </c>
      <c r="CH86">
        <f>IF('Data Checking'!CU86="","",'Data Checking'!CU86)</f>
        <v>1</v>
      </c>
      <c r="CI86">
        <f>IF('Data Checking'!CW86="","",'Data Checking'!CW86)</f>
        <v>1</v>
      </c>
      <c r="CJ86">
        <f>IF('Data Checking'!CY86="","",'Data Checking'!CY86)</f>
        <v>1</v>
      </c>
      <c r="CK86">
        <f>IF('Data Checking'!DA86="","",'Data Checking'!DA86)</f>
        <v>1</v>
      </c>
      <c r="CL86">
        <f>IF('Data Checking'!DC86="","",'Data Checking'!DC86)</f>
        <v>1</v>
      </c>
      <c r="CM86">
        <f>IF('Data Checking'!DE86="","",'Data Checking'!DE86)</f>
        <v>0</v>
      </c>
      <c r="CN86">
        <f>IF('Data Checking'!DG86="","",'Data Checking'!DG86)</f>
        <v>6</v>
      </c>
      <c r="CO86">
        <f>IF('Data Checking'!DI86="","",'Data Checking'!DI86)</f>
        <v>20</v>
      </c>
      <c r="CP86">
        <f>IF('Data Checking'!DK86="","",'Data Checking'!DK86)</f>
        <v>0</v>
      </c>
      <c r="CQ86">
        <f>IF('Data Checking'!DL86="","",'Data Checking'!DL86)</f>
        <v>8</v>
      </c>
      <c r="CR86">
        <f>IF('Data Checking'!DM86="","",'Data Checking'!DM86)</f>
        <v>250</v>
      </c>
      <c r="CS86">
        <f>IF('Data Checking'!DN86="","",'Data Checking'!DN86)</f>
        <v>120</v>
      </c>
      <c r="CT86">
        <f>IF('Data Checking'!DO86="","",'Data Checking'!DO86)</f>
        <v>150</v>
      </c>
      <c r="CU86">
        <f>IF('Data Checking'!DP86="","",'Data Checking'!DP86)</f>
        <v>70</v>
      </c>
      <c r="CV86" t="str">
        <f>IF('Data Checking'!DQ86="","",'Data Checking'!DQ86)</f>
        <v/>
      </c>
      <c r="CW86" t="str">
        <f>IF('Data Checking'!DR86="","",'Data Checking'!DR86)</f>
        <v/>
      </c>
      <c r="CX86" t="str">
        <f>IF('Data Checking'!DS86="","",'Data Checking'!DS86)</f>
        <v/>
      </c>
      <c r="CY86" t="str">
        <f>IF('Data Checking'!DT86="","",'Data Checking'!DT86)</f>
        <v/>
      </c>
      <c r="CZ86" t="str">
        <f>IF('Data Checking'!DU86="","",'Data Checking'!DU86)</f>
        <v/>
      </c>
      <c r="DA86" t="str">
        <f>IF('Data Checking'!DV86="","",'Data Checking'!DV86)</f>
        <v/>
      </c>
      <c r="DB86" t="str">
        <f>IF('Data Checking'!DW86="","",'Data Checking'!DW86)</f>
        <v/>
      </c>
      <c r="DC86" t="str">
        <f>IF('Data Checking'!DY86="","",'Data Checking'!DY86)</f>
        <v/>
      </c>
      <c r="DD86" t="str">
        <f>IF('Data Checking'!EA86="","",'Data Checking'!EA86)</f>
        <v/>
      </c>
      <c r="DE86" t="str">
        <f>IF('Data Checking'!EC86="","",'Data Checking'!EC86)</f>
        <v/>
      </c>
      <c r="DF86" t="str">
        <f>IF('Data Checking'!EE86="","",'Data Checking'!EE86)</f>
        <v/>
      </c>
      <c r="DG86" t="str">
        <f>IF('Data Checking'!EG86="","",'Data Checking'!EG86)</f>
        <v/>
      </c>
      <c r="DH86" t="str">
        <f>IF('Data Checking'!EI86="","",'Data Checking'!EI86)</f>
        <v/>
      </c>
      <c r="DI86" t="str">
        <f>IF('Data Checking'!EJ86="","",'Data Checking'!EJ86)</f>
        <v/>
      </c>
      <c r="DJ86" t="str">
        <f>IF('Data Checking'!EK86="","",'Data Checking'!EK86)</f>
        <v/>
      </c>
      <c r="DK86" t="str">
        <f>IF('Data Checking'!EL86="","",'Data Checking'!EL86)</f>
        <v/>
      </c>
      <c r="DL86" t="str">
        <f>IF('Data Checking'!EM86="","",'Data Checking'!EM86)</f>
        <v/>
      </c>
      <c r="DM86" t="str">
        <f>IF('Data Checking'!EN86="","",'Data Checking'!EN86)</f>
        <v/>
      </c>
      <c r="DN86" t="str">
        <f>IF('Data Checking'!EO86="","",'Data Checking'!EO86)</f>
        <v>Oui</v>
      </c>
      <c r="DO86">
        <f>IF('Data Checking'!EP86="","",'Data Checking'!EP86)</f>
        <v>23</v>
      </c>
      <c r="DP86">
        <f>IF('Data Checking'!ER86="","",'Data Checking'!ER86)</f>
        <v>10</v>
      </c>
      <c r="DQ86">
        <f>IF('Data Checking'!ES86="","",'Data Checking'!ES86)</f>
        <v>9</v>
      </c>
      <c r="DR86">
        <f>IF('Data Checking'!ET86="","",'Data Checking'!ET86)</f>
        <v>4</v>
      </c>
      <c r="DS86" t="str">
        <f>IF('Data Checking'!EU86="","",'Data Checking'!EU86)</f>
        <v/>
      </c>
      <c r="DT86" t="str">
        <f>IF('Data Checking'!EV86="","",'Data Checking'!EV86)</f>
        <v>Station de radio</v>
      </c>
      <c r="DU86">
        <f>IF('Data Checking'!EW86="","",'Data Checking'!EW86)</f>
        <v>1</v>
      </c>
      <c r="DV86">
        <f>IF('Data Checking'!EX86="","",'Data Checking'!EX86)</f>
        <v>0</v>
      </c>
      <c r="DW86">
        <f>IF('Data Checking'!EY86="","",'Data Checking'!EY86)</f>
        <v>0</v>
      </c>
      <c r="DX86">
        <f>IF('Data Checking'!EZ86="","",'Data Checking'!EZ86)</f>
        <v>0</v>
      </c>
      <c r="DY86">
        <f>IF('Data Checking'!FA86="","",'Data Checking'!FA86)</f>
        <v>0</v>
      </c>
      <c r="DZ86">
        <f>IF('Data Checking'!FB86="","",'Data Checking'!FB86)</f>
        <v>0</v>
      </c>
      <c r="EA86">
        <f>IF('Data Checking'!FC86="","",'Data Checking'!FC86)</f>
        <v>0</v>
      </c>
      <c r="EB86">
        <f>IF('Data Checking'!FD86="","",'Data Checking'!FD86)</f>
        <v>0</v>
      </c>
      <c r="EC86">
        <f>IF('Data Checking'!FE86="","",'Data Checking'!FE86)</f>
        <v>0</v>
      </c>
      <c r="ED86">
        <f>IF('Data Checking'!FF86="","",'Data Checking'!FF86)</f>
        <v>0</v>
      </c>
      <c r="EE86">
        <f>IF('Data Checking'!FG86="","",'Data Checking'!FG86)</f>
        <v>0</v>
      </c>
      <c r="EF86">
        <f>IF('Data Checking'!FH86="","",'Data Checking'!FH86)</f>
        <v>0</v>
      </c>
      <c r="EG86">
        <f>IF('Data Checking'!FI86="","",'Data Checking'!FI86)</f>
        <v>0</v>
      </c>
      <c r="EH86" t="str">
        <f>IF('Data Checking'!FJ86="","",'Data Checking'!FJ86)</f>
        <v/>
      </c>
      <c r="EI86" t="str">
        <f>IF('Data Checking'!FK86="","",'Data Checking'!FK86)</f>
        <v>Information sur l'accès à l'assistance humanitaire</v>
      </c>
      <c r="EJ86" t="str">
        <f>IF('Data Checking'!FL86="","",'Data Checking'!FL86)</f>
        <v/>
      </c>
      <c r="EK86" t="str">
        <f>IF('Data Checking'!FM86="","",'Data Checking'!FM86)</f>
        <v>Oui</v>
      </c>
      <c r="EL86" t="str">
        <f>IF('Data Checking'!FN86="","",'Data Checking'!FN86)</f>
        <v/>
      </c>
      <c r="EM86" t="str">
        <f>IF('Data Checking'!FO86="","",'Data Checking'!FO86)</f>
        <v>Oui</v>
      </c>
      <c r="EN86" t="str">
        <f>IF('Data Checking'!FP86="","",'Data Checking'!FP86)</f>
        <v/>
      </c>
      <c r="EO86" t="str">
        <f>IF('Data Checking'!FQ86="","",'Data Checking'!FQ86)</f>
        <v/>
      </c>
      <c r="EP86" t="str">
        <f>IF('Data Checking'!FR86="","",'Data Checking'!FR86)</f>
        <v/>
      </c>
      <c r="EQ86" t="str">
        <f>IF('Data Checking'!FS86="","",'Data Checking'!FS86)</f>
        <v>Katenga</v>
      </c>
      <c r="ER86">
        <f>IF('Data Checking'!FT86="","",'Data Checking'!FT86)</f>
        <v>4</v>
      </c>
      <c r="ES86" t="str">
        <f>IF('Data Checking'!FU86="","",'Data Checking'!FU86)</f>
        <v>Bien</v>
      </c>
      <c r="ET86" t="str">
        <f>IF('Data Checking'!FV86="","",'Data Checking'!FV86)</f>
        <v>vWvJfH3sDSZM3uC5W82MGH</v>
      </c>
      <c r="EU86" t="str">
        <f>IF('Data Checking'!FW86="","",'Data Checking'!FW86)</f>
        <v>v89tPMrAjVHLSntiBQ22UJ</v>
      </c>
      <c r="EV86" t="str">
        <f>IF('Data Checking'!FX86="","",'Data Checking'!FX86)</f>
        <v>v5AfrSZTqajduwJVMoNG7f</v>
      </c>
      <c r="EW86" t="str">
        <f>IF('Data Checking'!FY86="","",'Data Checking'!FY86)</f>
        <v>vbptduBAghB4e4bMMgdQUc</v>
      </c>
      <c r="EX86" t="str">
        <f>IF('Data Checking'!FZ86="","",'Data Checking'!FZ86)</f>
        <v>vNycnGWUpYeb3KNNoHrkGX</v>
      </c>
      <c r="EY86" t="str">
        <f>IF('Data Checking'!GA86="","",'Data Checking'!GA86)</f>
        <v/>
      </c>
      <c r="EZ86">
        <f>IF('Data Checking'!GB86="","",'Data Checking'!GB86)</f>
        <v>384713540</v>
      </c>
      <c r="FA86" t="str">
        <f>IF('Data Checking'!GC86="","",'Data Checking'!GC86)</f>
        <v>8c0448f1-e823-4a16-9001-548c11e293de</v>
      </c>
      <c r="FB86">
        <f>IF('Data Checking'!GD86="","",'Data Checking'!GD86)</f>
        <v>44945.443310185183</v>
      </c>
      <c r="FC86" t="str">
        <f>IF('Data Checking'!GE86="","",'Data Checking'!GE86)</f>
        <v/>
      </c>
      <c r="FD86" t="str">
        <f>IF('Data Checking'!GF86="","",'Data Checking'!GF86)</f>
        <v/>
      </c>
      <c r="FE86" t="str">
        <f>IF('Data Checking'!GG86="","",'Data Checking'!GG86)</f>
        <v>submitted_via_web</v>
      </c>
      <c r="FF86" t="str">
        <f>IF('Data Checking'!GH86="","",'Data Checking'!GH86)</f>
        <v>reach_rdc_hsm_enqueteur</v>
      </c>
      <c r="FG86" t="str">
        <f>IF('Data Checking'!GI86="","",'Data Checking'!GI86)</f>
        <v/>
      </c>
      <c r="FH86">
        <f>IF('Data Checking'!GJ86="","",'Data Checking'!GJ86)</f>
        <v>151</v>
      </c>
    </row>
    <row r="87" spans="1:164" x14ac:dyDescent="0.25">
      <c r="A87">
        <f>IF('Data Checking'!D87="","",'Data Checking'!D87)</f>
        <v>44945</v>
      </c>
      <c r="B87">
        <f>IF('Data Checking'!E87="","",'Data Checking'!E87)</f>
        <v>44945.454442986113</v>
      </c>
      <c r="C87">
        <f>IF('Data Checking'!F87="","",'Data Checking'!F87)</f>
        <v>44945.483861840279</v>
      </c>
      <c r="D87" t="str">
        <f>IF('Data Checking'!I87="","",'Data Checking'!I87)</f>
        <v>audit.csv</v>
      </c>
      <c r="E87" t="str">
        <f>IF('Data Checking'!J87="","",'Data Checking'!J87)</f>
        <v>https://kc.humanitarianresponse.info/media/original?media_file=reachrdcdata%2Fattachments%2F03786f7074524bcf85122757f5105ae7%2F5334b6ff-c54a-4a68-9310-03038a3cfe89%2Faudit.csv</v>
      </c>
      <c r="F87" t="str">
        <f>IF('Data Checking'!K87="","",'Data Checking'!K87)</f>
        <v/>
      </c>
      <c r="G87" t="str">
        <f>IF('Data Checking'!L87="","",'Data Checking'!L87)</f>
        <v/>
      </c>
      <c r="H87" t="str">
        <f>IF('Data Checking'!M87="","",'Data Checking'!M87)</f>
        <v>ENU8</v>
      </c>
      <c r="I87" t="str">
        <f>IF('Data Checking'!N87="","",'Data Checking'!N87)</f>
        <v>Kalemie</v>
      </c>
      <c r="J87" t="str">
        <f>IF('Data Checking'!O87="","",'Data Checking'!O87)</f>
        <v>Décembre</v>
      </c>
      <c r="K87" t="str">
        <f>IF('Data Checking'!P87="","",'Data Checking'!P87)</f>
        <v>Entretien à distance (appel téléphonique)</v>
      </c>
      <c r="L87">
        <f>IF('Data Checking'!Q87="","",'Data Checking'!Q87)</f>
        <v>820336980</v>
      </c>
      <c r="M87">
        <f>IF('Data Checking'!R87="","",'Data Checking'!R87)</f>
        <v>820336980</v>
      </c>
      <c r="N87" t="str">
        <f>IF('Data Checking'!S87="","",'Data Checking'!S87)</f>
        <v>Oui</v>
      </c>
      <c r="O87" t="str">
        <f>IF('Data Checking'!U87="","",'Data Checking'!U87)</f>
        <v/>
      </c>
      <c r="P87" t="str">
        <f>IF('Data Checking'!V87="","",'Data Checking'!V87)</f>
        <v/>
      </c>
      <c r="Q87" t="str">
        <f>IF('Data Checking'!W87="","",'Data Checking'!W87)</f>
        <v/>
      </c>
      <c r="R87" t="str">
        <f>IF('Data Checking'!X87="","",'Data Checking'!X87)</f>
        <v>Oui</v>
      </c>
      <c r="S87" t="str">
        <f>IF('Data Checking'!Z87="","",'Data Checking'!Z87)</f>
        <v/>
      </c>
      <c r="T87" t="str">
        <f>IF('Data Checking'!AA87="","",'Data Checking'!AA87)</f>
        <v/>
      </c>
      <c r="U87" t="str">
        <f>IF('Data Checking'!AB87="","",'Data Checking'!AB87)</f>
        <v>Maintenant</v>
      </c>
      <c r="V87" t="str">
        <f>IF('Data Checking'!AD87="","",'Data Checking'!AD87)</f>
        <v/>
      </c>
      <c r="W87" t="str">
        <f>IF('Data Checking'!AE87="","",'Data Checking'!AE87)</f>
        <v>Mukalay jean</v>
      </c>
      <c r="X87" t="str">
        <f>IF('Data Checking'!AF87="","",'Data Checking'!AF87)</f>
        <v>Homme</v>
      </c>
      <c r="Y87">
        <f>IF('Data Checking'!AG87="","",'Data Checking'!AG87)</f>
        <v>43</v>
      </c>
      <c r="Z87" t="str">
        <f>IF('Data Checking'!AH87="","",'Data Checking'!AH87)</f>
        <v>Professionnel de la santé</v>
      </c>
      <c r="AA87" t="str">
        <f>IF('Data Checking'!AI87="","",'Data Checking'!AI87)</f>
        <v/>
      </c>
      <c r="AB87" t="str">
        <f>IF('Data Checking'!AJ87="","",'Data Checking'!AJ87)</f>
        <v/>
      </c>
      <c r="AC87" t="str">
        <f>IF('Data Checking'!AK87="","",'Data Checking'!AK87)</f>
        <v/>
      </c>
      <c r="AD87" t="str">
        <f>IF('Data Checking'!AL87="","",'Data Checking'!AL87)</f>
        <v/>
      </c>
      <c r="AE87" t="str">
        <f>IF('Data Checking'!AM87="","",'Data Checking'!AM87)</f>
        <v/>
      </c>
      <c r="AF87" t="str">
        <f>IF('Data Checking'!AN87="","",'Data Checking'!AN87)</f>
        <v>Personnel administratif</v>
      </c>
      <c r="AG87" t="str">
        <f>IF('Data Checking'!AO87="","",'Data Checking'!AO87)</f>
        <v/>
      </c>
      <c r="AH87" t="str">
        <f>IF('Data Checking'!AP87="","",'Data Checking'!AP87)</f>
        <v>Personne non déplacée (Autochtone)</v>
      </c>
      <c r="AI87" t="str">
        <f>IF('Data Checking'!AR87="","",'Data Checking'!AR87)</f>
        <v>Tanganyika</v>
      </c>
      <c r="AJ87" t="str">
        <f>IF('Data Checking'!AS87="","",'Data Checking'!AS87)</f>
        <v>Nyunzu</v>
      </c>
      <c r="AK87" t="str">
        <f>IF('Data Checking'!AT87="","",'Data Checking'!AT87)</f>
        <v>Katondo</v>
      </c>
      <c r="AL87" t="str">
        <f>IF('Data Checking'!AU87="","",'Data Checking'!AU87)</f>
        <v/>
      </c>
      <c r="AM87" t="str">
        <f>IF('Data Checking'!AV87="","",'Data Checking'!AV87)</f>
        <v>Katondo</v>
      </c>
      <c r="AN87" t="str">
        <f>IF('Data Checking'!AW87="","",'Data Checking'!AW87)</f>
        <v/>
      </c>
      <c r="AO87" t="str">
        <f>IF('Data Checking'!AX87="","",'Data Checking'!AX87)</f>
        <v>Oui</v>
      </c>
      <c r="AP87" t="str">
        <f>IF('Data Checking'!AY87="","",'Data Checking'!AY87)</f>
        <v>Tanganyika</v>
      </c>
      <c r="AQ87" t="str">
        <f>IF('Data Checking'!AZ87="","",'Data Checking'!AZ87)</f>
        <v>Nyunzu</v>
      </c>
      <c r="AR87" t="str">
        <f>IF('Data Checking'!BA87="","",'Data Checking'!BA87)</f>
        <v>Localité</v>
      </c>
      <c r="AS87" t="str">
        <f>IF('Data Checking'!BB87="","",'Data Checking'!BB87)</f>
        <v/>
      </c>
      <c r="AT87" t="str">
        <f>IF('Data Checking'!BC87="","",'Data Checking'!BC87)</f>
        <v/>
      </c>
      <c r="AU87" t="str">
        <f>IF('Data Checking'!BD87="","",'Data Checking'!BD87)</f>
        <v/>
      </c>
      <c r="AV87" t="str">
        <f>IF('Data Checking'!BE87="","",'Data Checking'!BE87)</f>
        <v>Katondo</v>
      </c>
      <c r="AW87" t="str">
        <f>IF('Data Checking'!BF87="","",'Data Checking'!BF87)</f>
        <v/>
      </c>
      <c r="AX87" t="str">
        <f>IF('Data Checking'!BG87="","",'Data Checking'!BG87)</f>
        <v>Katondo</v>
      </c>
      <c r="AY87" t="str">
        <f>IF('Data Checking'!BH87="","",'Data Checking'!BH87)</f>
        <v>Non</v>
      </c>
      <c r="AZ87" t="str">
        <f>IF('Data Checking'!BI87="","",'Data Checking'!BI87)</f>
        <v/>
      </c>
      <c r="BA87" t="str">
        <f>IF('Data Checking'!BJ87="","",'Data Checking'!BJ87)</f>
        <v>Oui</v>
      </c>
      <c r="BB87" t="str">
        <f>IF('Data Checking'!BK87="","",'Data Checking'!BK87)</f>
        <v>Oui</v>
      </c>
      <c r="BC87" t="str">
        <f>IF('Data Checking'!BL87="","",'Data Checking'!BL87)</f>
        <v/>
      </c>
      <c r="BD87" t="str">
        <f>IF('Data Checking'!BM87="","",'Data Checking'!BM87)</f>
        <v/>
      </c>
      <c r="BE87" t="str">
        <f>IF('Data Checking'!BN87="","",'Data Checking'!BN87)</f>
        <v/>
      </c>
      <c r="BF87" t="str">
        <f>IF('Data Checking'!BO87="","",'Data Checking'!BO87)</f>
        <v/>
      </c>
      <c r="BG87" t="str">
        <f>IF('Data Checking'!BP87="","",'Data Checking'!BP87)</f>
        <v/>
      </c>
      <c r="BH87" t="str">
        <f>IF('Data Checking'!BQ87="","",'Data Checking'!BQ87)</f>
        <v>Autre (Spécifier)</v>
      </c>
      <c r="BI87" t="str">
        <f>IF('Data Checking'!BR87="","",'Data Checking'!BR87)</f>
        <v>Bayolo</v>
      </c>
      <c r="BJ87" t="str">
        <f>IF('Data Checking'!BS87="","",'Data Checking'!BS87)</f>
        <v>Oui</v>
      </c>
      <c r="BK87" t="str">
        <f>IF('Data Checking'!BT87="","",'Data Checking'!BT87)</f>
        <v>Oui</v>
      </c>
      <c r="BL87" t="str">
        <f>IF('Data Checking'!BV87="","",'Data Checking'!BV87)</f>
        <v/>
      </c>
      <c r="BM87" t="str">
        <f>IF('Data Checking'!BW87="","",'Data Checking'!BW87)</f>
        <v/>
      </c>
      <c r="BN87" t="str">
        <f>IF('Data Checking'!BX87="","",'Data Checking'!BX87)</f>
        <v>Oui</v>
      </c>
      <c r="BO87" t="str">
        <f>IF('Data Checking'!BY87="","",'Data Checking'!BY87)</f>
        <v>Non</v>
      </c>
      <c r="BP87" t="str">
        <f>IF('Data Checking'!BZ87="","",'Data Checking'!BZ87)</f>
        <v>Oui</v>
      </c>
      <c r="BQ87" t="str">
        <f>IF('Data Checking'!CA87="","",'Data Checking'!CA87)</f>
        <v>Non</v>
      </c>
      <c r="BR87" t="str">
        <f>IF('Data Checking'!CB87="","",'Data Checking'!CB87)</f>
        <v>Non</v>
      </c>
      <c r="BS87" t="str">
        <f>IF('Data Checking'!CC87="","",'Data Checking'!CC87)</f>
        <v/>
      </c>
      <c r="BT87" t="str">
        <f>IF('Data Checking'!CD87="","",'Data Checking'!CD87)</f>
        <v>Communauté hôte (=Autochtones)</v>
      </c>
      <c r="BU87" t="str">
        <f>IF('Data Checking'!CE87="","",'Data Checking'!CE87)</f>
        <v>2</v>
      </c>
      <c r="BV87" t="str">
        <f>IF('Data Checking'!CF87="","",'Data Checking'!CF87)</f>
        <v>Oui</v>
      </c>
      <c r="BW87" t="str">
        <f>IF('Data Checking'!CG87="","",'Data Checking'!CG87)</f>
        <v>Communauté hôte (=Autochtones)</v>
      </c>
      <c r="BX87">
        <f>IF('Data Checking'!CK87="","",'Data Checking'!CK87)</f>
        <v>1</v>
      </c>
      <c r="BY87">
        <f>IF('Data Checking'!CL87="","",'Data Checking'!CL87)</f>
        <v>0</v>
      </c>
      <c r="BZ87">
        <f>IF('Data Checking'!CM87="","",'Data Checking'!CM87)</f>
        <v>0</v>
      </c>
      <c r="CA87">
        <f>IF('Data Checking'!CN87="","",'Data Checking'!CN87)</f>
        <v>0</v>
      </c>
      <c r="CB87">
        <f>IF('Data Checking'!CO87="","",'Data Checking'!CO87)</f>
        <v>0</v>
      </c>
      <c r="CC87" t="str">
        <f>IF('Data Checking'!CP87="","",'Data Checking'!CP87)</f>
        <v>0.9750924843566627</v>
      </c>
      <c r="CD87" t="str">
        <f>IF('Data Checking'!CQ87="","",'Data Checking'!CQ87)</f>
        <v/>
      </c>
      <c r="CE87" t="str">
        <f>IF('Data Checking'!CR87="","",'Data Checking'!CR87)</f>
        <v>1</v>
      </c>
      <c r="CF87" t="str">
        <f>IF('Data Checking'!CS87="","",'Data Checking'!CS87)</f>
        <v/>
      </c>
      <c r="CG87" t="str">
        <f>IF('Data Checking'!CT87="","",'Data Checking'!CT87)</f>
        <v/>
      </c>
      <c r="CH87" t="str">
        <f>IF('Data Checking'!CU87="","",'Data Checking'!CU87)</f>
        <v/>
      </c>
      <c r="CI87" t="str">
        <f>IF('Data Checking'!CW87="","",'Data Checking'!CW87)</f>
        <v/>
      </c>
      <c r="CJ87" t="str">
        <f>IF('Data Checking'!CY87="","",'Data Checking'!CY87)</f>
        <v/>
      </c>
      <c r="CK87" t="str">
        <f>IF('Data Checking'!DA87="","",'Data Checking'!DA87)</f>
        <v/>
      </c>
      <c r="CL87" t="str">
        <f>IF('Data Checking'!DC87="","",'Data Checking'!DC87)</f>
        <v/>
      </c>
      <c r="CM87" t="str">
        <f>IF('Data Checking'!DE87="","",'Data Checking'!DE87)</f>
        <v/>
      </c>
      <c r="CN87" t="str">
        <f>IF('Data Checking'!DG87="","",'Data Checking'!DG87)</f>
        <v/>
      </c>
      <c r="CO87" t="str">
        <f>IF('Data Checking'!DI87="","",'Data Checking'!DI87)</f>
        <v/>
      </c>
      <c r="CP87" t="str">
        <f>IF('Data Checking'!DK87="","",'Data Checking'!DK87)</f>
        <v/>
      </c>
      <c r="CQ87" t="str">
        <f>IF('Data Checking'!DL87="","",'Data Checking'!DL87)</f>
        <v/>
      </c>
      <c r="CR87" t="str">
        <f>IF('Data Checking'!DM87="","",'Data Checking'!DM87)</f>
        <v/>
      </c>
      <c r="CS87" t="str">
        <f>IF('Data Checking'!DN87="","",'Data Checking'!DN87)</f>
        <v/>
      </c>
      <c r="CT87" t="str">
        <f>IF('Data Checking'!DO87="","",'Data Checking'!DO87)</f>
        <v/>
      </c>
      <c r="CU87" t="str">
        <f>IF('Data Checking'!DP87="","",'Data Checking'!DP87)</f>
        <v/>
      </c>
      <c r="CV87" t="str">
        <f>IF('Data Checking'!DQ87="","",'Data Checking'!DQ87)</f>
        <v/>
      </c>
      <c r="CW87" t="str">
        <f>IF('Data Checking'!DR87="","",'Data Checking'!DR87)</f>
        <v/>
      </c>
      <c r="CX87">
        <f>IF('Data Checking'!DS87="","",'Data Checking'!DS87)</f>
        <v>150</v>
      </c>
      <c r="CY87">
        <f>IF('Data Checking'!DT87="","",'Data Checking'!DT87)</f>
        <v>12</v>
      </c>
      <c r="CZ87">
        <f>IF('Data Checking'!DU87="","",'Data Checking'!DU87)</f>
        <v>15</v>
      </c>
      <c r="DA87">
        <f>IF('Data Checking'!DV87="","",'Data Checking'!DV87)</f>
        <v>8</v>
      </c>
      <c r="DB87">
        <f>IF('Data Checking'!DW87="","",'Data Checking'!DW87)</f>
        <v>2</v>
      </c>
      <c r="DC87">
        <f>IF('Data Checking'!DY87="","",'Data Checking'!DY87)</f>
        <v>3</v>
      </c>
      <c r="DD87">
        <f>IF('Data Checking'!EA87="","",'Data Checking'!EA87)</f>
        <v>1</v>
      </c>
      <c r="DE87">
        <f>IF('Data Checking'!EC87="","",'Data Checking'!EC87)</f>
        <v>5</v>
      </c>
      <c r="DF87">
        <f>IF('Data Checking'!EE87="","",'Data Checking'!EE87)</f>
        <v>2</v>
      </c>
      <c r="DG87">
        <f>IF('Data Checking'!EG87="","",'Data Checking'!EG87)</f>
        <v>1</v>
      </c>
      <c r="DH87">
        <f>IF('Data Checking'!EI87="","",'Data Checking'!EI87)</f>
        <v>8</v>
      </c>
      <c r="DI87">
        <f>IF('Data Checking'!EJ87="","",'Data Checking'!EJ87)</f>
        <v>7</v>
      </c>
      <c r="DJ87">
        <f>IF('Data Checking'!EK87="","",'Data Checking'!EK87)</f>
        <v>6</v>
      </c>
      <c r="DK87">
        <f>IF('Data Checking'!EL87="","",'Data Checking'!EL87)</f>
        <v>5</v>
      </c>
      <c r="DL87" t="str">
        <f>IF('Data Checking'!EM87="","",'Data Checking'!EM87)</f>
        <v/>
      </c>
      <c r="DM87" t="str">
        <f>IF('Data Checking'!EN87="","",'Data Checking'!EN87)</f>
        <v/>
      </c>
      <c r="DN87" t="str">
        <f>IF('Data Checking'!EO87="","",'Data Checking'!EO87)</f>
        <v>Oui</v>
      </c>
      <c r="DO87">
        <f>IF('Data Checking'!EP87="","",'Data Checking'!EP87)</f>
        <v>3</v>
      </c>
      <c r="DP87">
        <f>IF('Data Checking'!ER87="","",'Data Checking'!ER87)</f>
        <v>1</v>
      </c>
      <c r="DQ87">
        <f>IF('Data Checking'!ES87="","",'Data Checking'!ES87)</f>
        <v>1</v>
      </c>
      <c r="DR87">
        <f>IF('Data Checking'!ET87="","",'Data Checking'!ET87)</f>
        <v>1</v>
      </c>
      <c r="DS87" t="str">
        <f>IF('Data Checking'!EU87="","",'Data Checking'!EU87)</f>
        <v/>
      </c>
      <c r="DT87" t="str">
        <f>IF('Data Checking'!EV87="","",'Data Checking'!EV87)</f>
        <v>Station de radio</v>
      </c>
      <c r="DU87">
        <f>IF('Data Checking'!EW87="","",'Data Checking'!EW87)</f>
        <v>1</v>
      </c>
      <c r="DV87">
        <f>IF('Data Checking'!EX87="","",'Data Checking'!EX87)</f>
        <v>0</v>
      </c>
      <c r="DW87">
        <f>IF('Data Checking'!EY87="","",'Data Checking'!EY87)</f>
        <v>0</v>
      </c>
      <c r="DX87">
        <f>IF('Data Checking'!EZ87="","",'Data Checking'!EZ87)</f>
        <v>0</v>
      </c>
      <c r="DY87">
        <f>IF('Data Checking'!FA87="","",'Data Checking'!FA87)</f>
        <v>0</v>
      </c>
      <c r="DZ87">
        <f>IF('Data Checking'!FB87="","",'Data Checking'!FB87)</f>
        <v>0</v>
      </c>
      <c r="EA87">
        <f>IF('Data Checking'!FC87="","",'Data Checking'!FC87)</f>
        <v>0</v>
      </c>
      <c r="EB87">
        <f>IF('Data Checking'!FD87="","",'Data Checking'!FD87)</f>
        <v>0</v>
      </c>
      <c r="EC87">
        <f>IF('Data Checking'!FE87="","",'Data Checking'!FE87)</f>
        <v>0</v>
      </c>
      <c r="ED87">
        <f>IF('Data Checking'!FF87="","",'Data Checking'!FF87)</f>
        <v>0</v>
      </c>
      <c r="EE87">
        <f>IF('Data Checking'!FG87="","",'Data Checking'!FG87)</f>
        <v>0</v>
      </c>
      <c r="EF87">
        <f>IF('Data Checking'!FH87="","",'Data Checking'!FH87)</f>
        <v>0</v>
      </c>
      <c r="EG87">
        <f>IF('Data Checking'!FI87="","",'Data Checking'!FI87)</f>
        <v>0</v>
      </c>
      <c r="EH87" t="str">
        <f>IF('Data Checking'!FJ87="","",'Data Checking'!FJ87)</f>
        <v/>
      </c>
      <c r="EI87" t="str">
        <f>IF('Data Checking'!FK87="","",'Data Checking'!FK87)</f>
        <v>Information sur l'accès à l'assistance humanitaire</v>
      </c>
      <c r="EJ87" t="str">
        <f>IF('Data Checking'!FL87="","",'Data Checking'!FL87)</f>
        <v/>
      </c>
      <c r="EK87" t="str">
        <f>IF('Data Checking'!FM87="","",'Data Checking'!FM87)</f>
        <v>Oui</v>
      </c>
      <c r="EL87" t="str">
        <f>IF('Data Checking'!FN87="","",'Data Checking'!FN87)</f>
        <v/>
      </c>
      <c r="EM87" t="str">
        <f>IF('Data Checking'!FO87="","",'Data Checking'!FO87)</f>
        <v>Oui</v>
      </c>
      <c r="EN87" t="str">
        <f>IF('Data Checking'!FP87="","",'Data Checking'!FP87)</f>
        <v/>
      </c>
      <c r="EO87" t="str">
        <f>IF('Data Checking'!FQ87="","",'Data Checking'!FQ87)</f>
        <v/>
      </c>
      <c r="EP87" t="str">
        <f>IF('Data Checking'!FR87="","",'Data Checking'!FR87)</f>
        <v/>
      </c>
      <c r="EQ87" t="str">
        <f>IF('Data Checking'!FS87="","",'Data Checking'!FS87)</f>
        <v>Katondo</v>
      </c>
      <c r="ER87">
        <f>IF('Data Checking'!FT87="","",'Data Checking'!FT87)</f>
        <v>4</v>
      </c>
      <c r="ES87" t="str">
        <f>IF('Data Checking'!FU87="","",'Data Checking'!FU87)</f>
        <v>Bien</v>
      </c>
      <c r="ET87" t="str">
        <f>IF('Data Checking'!FV87="","",'Data Checking'!FV87)</f>
        <v>vWvJfH3sDSZM3uC5W82MGH</v>
      </c>
      <c r="EU87" t="str">
        <f>IF('Data Checking'!FW87="","",'Data Checking'!FW87)</f>
        <v>v89tPMrAjVHLSntiBQ22UJ</v>
      </c>
      <c r="EV87" t="str">
        <f>IF('Data Checking'!FX87="","",'Data Checking'!FX87)</f>
        <v>v5AfrSZTqajduwJVMoNG7f</v>
      </c>
      <c r="EW87" t="str">
        <f>IF('Data Checking'!FY87="","",'Data Checking'!FY87)</f>
        <v>vbptduBAghB4e4bMMgdQUc</v>
      </c>
      <c r="EX87" t="str">
        <f>IF('Data Checking'!FZ87="","",'Data Checking'!FZ87)</f>
        <v>vNycnGWUpYeb3KNNoHrkGX</v>
      </c>
      <c r="EY87" t="str">
        <f>IF('Data Checking'!GA87="","",'Data Checking'!GA87)</f>
        <v/>
      </c>
      <c r="EZ87">
        <f>IF('Data Checking'!GB87="","",'Data Checking'!GB87)</f>
        <v>384713858</v>
      </c>
      <c r="FA87" t="str">
        <f>IF('Data Checking'!GC87="","",'Data Checking'!GC87)</f>
        <v>5334b6ff-c54a-4a68-9310-03038a3cfe89</v>
      </c>
      <c r="FB87">
        <f>IF('Data Checking'!GD87="","",'Data Checking'!GD87)</f>
        <v>44945.443807870368</v>
      </c>
      <c r="FC87" t="str">
        <f>IF('Data Checking'!GE87="","",'Data Checking'!GE87)</f>
        <v/>
      </c>
      <c r="FD87" t="str">
        <f>IF('Data Checking'!GF87="","",'Data Checking'!GF87)</f>
        <v/>
      </c>
      <c r="FE87" t="str">
        <f>IF('Data Checking'!GG87="","",'Data Checking'!GG87)</f>
        <v>submitted_via_web</v>
      </c>
      <c r="FF87" t="str">
        <f>IF('Data Checking'!GH87="","",'Data Checking'!GH87)</f>
        <v>reach_rdc_hsm_enqueteur</v>
      </c>
      <c r="FG87" t="str">
        <f>IF('Data Checking'!GI87="","",'Data Checking'!GI87)</f>
        <v/>
      </c>
      <c r="FH87">
        <f>IF('Data Checking'!GJ87="","",'Data Checking'!GJ87)</f>
        <v>152</v>
      </c>
    </row>
    <row r="88" spans="1:164" x14ac:dyDescent="0.25">
      <c r="A88">
        <f>IF('Data Checking'!D88="","",'Data Checking'!D88)</f>
        <v>44945</v>
      </c>
      <c r="B88">
        <f>IF('Data Checking'!E88="","",'Data Checking'!E88)</f>
        <v>44945.419115393517</v>
      </c>
      <c r="C88">
        <f>IF('Data Checking'!F88="","",'Data Checking'!F88)</f>
        <v>44945.447954490737</v>
      </c>
      <c r="D88" t="str">
        <f>IF('Data Checking'!I88="","",'Data Checking'!I88)</f>
        <v>audit.csv</v>
      </c>
      <c r="E88" t="str">
        <f>IF('Data Checking'!J88="","",'Data Checking'!J88)</f>
        <v>https://kc.humanitarianresponse.info/media/original?media_file=reachrdcdata%2Fattachments%2F03786f7074524bcf85122757f5105ae7%2F920fba10-3091-4ed5-a0e2-24f3a6d36f9d%2Faudit.csv</v>
      </c>
      <c r="F88" t="str">
        <f>IF('Data Checking'!K88="","",'Data Checking'!K88)</f>
        <v/>
      </c>
      <c r="G88" t="str">
        <f>IF('Data Checking'!L88="","",'Data Checking'!L88)</f>
        <v/>
      </c>
      <c r="H88" t="str">
        <f>IF('Data Checking'!M88="","",'Data Checking'!M88)</f>
        <v>ENU8</v>
      </c>
      <c r="I88" t="str">
        <f>IF('Data Checking'!N88="","",'Data Checking'!N88)</f>
        <v>Kalemie</v>
      </c>
      <c r="J88" t="str">
        <f>IF('Data Checking'!O88="","",'Data Checking'!O88)</f>
        <v>Décembre</v>
      </c>
      <c r="K88" t="str">
        <f>IF('Data Checking'!P88="","",'Data Checking'!P88)</f>
        <v>Entretien à distance (appel téléphonique)</v>
      </c>
      <c r="L88">
        <f>IF('Data Checking'!Q88="","",'Data Checking'!Q88)</f>
        <v>813482936</v>
      </c>
      <c r="M88">
        <f>IF('Data Checking'!R88="","",'Data Checking'!R88)</f>
        <v>813482936</v>
      </c>
      <c r="N88" t="str">
        <f>IF('Data Checking'!S88="","",'Data Checking'!S88)</f>
        <v>Oui</v>
      </c>
      <c r="O88" t="str">
        <f>IF('Data Checking'!U88="","",'Data Checking'!U88)</f>
        <v/>
      </c>
      <c r="P88" t="str">
        <f>IF('Data Checking'!V88="","",'Data Checking'!V88)</f>
        <v/>
      </c>
      <c r="Q88" t="str">
        <f>IF('Data Checking'!W88="","",'Data Checking'!W88)</f>
        <v/>
      </c>
      <c r="R88" t="str">
        <f>IF('Data Checking'!X88="","",'Data Checking'!X88)</f>
        <v>Oui</v>
      </c>
      <c r="S88" t="str">
        <f>IF('Data Checking'!Z88="","",'Data Checking'!Z88)</f>
        <v/>
      </c>
      <c r="T88" t="str">
        <f>IF('Data Checking'!AA88="","",'Data Checking'!AA88)</f>
        <v/>
      </c>
      <c r="U88" t="str">
        <f>IF('Data Checking'!AB88="","",'Data Checking'!AB88)</f>
        <v>Maintenant</v>
      </c>
      <c r="V88" t="str">
        <f>IF('Data Checking'!AD88="","",'Data Checking'!AD88)</f>
        <v/>
      </c>
      <c r="W88" t="str">
        <f>IF('Data Checking'!AE88="","",'Data Checking'!AE88)</f>
        <v>Nkulu wa nkulu xavier</v>
      </c>
      <c r="X88" t="str">
        <f>IF('Data Checking'!AF88="","",'Data Checking'!AF88)</f>
        <v>Homme</v>
      </c>
      <c r="Y88">
        <f>IF('Data Checking'!AG88="","",'Data Checking'!AG88)</f>
        <v>44</v>
      </c>
      <c r="Z88" t="str">
        <f>IF('Data Checking'!AH88="","",'Data Checking'!AH88)</f>
        <v>Agriculteur</v>
      </c>
      <c r="AA88" t="str">
        <f>IF('Data Checking'!AI88="","",'Data Checking'!AI88)</f>
        <v/>
      </c>
      <c r="AB88" t="str">
        <f>IF('Data Checking'!AJ88="","",'Data Checking'!AJ88)</f>
        <v/>
      </c>
      <c r="AC88" t="str">
        <f>IF('Data Checking'!AK88="","",'Data Checking'!AK88)</f>
        <v/>
      </c>
      <c r="AD88" t="str">
        <f>IF('Data Checking'!AL88="","",'Data Checking'!AL88)</f>
        <v/>
      </c>
      <c r="AE88" t="str">
        <f>IF('Data Checking'!AM88="","",'Data Checking'!AM88)</f>
        <v/>
      </c>
      <c r="AF88" t="str">
        <f>IF('Data Checking'!AN88="","",'Data Checking'!AN88)</f>
        <v/>
      </c>
      <c r="AG88" t="str">
        <f>IF('Data Checking'!AO88="","",'Data Checking'!AO88)</f>
        <v/>
      </c>
      <c r="AH88" t="str">
        <f>IF('Data Checking'!AP88="","",'Data Checking'!AP88)</f>
        <v>Personne non déplacée (Autochtone)</v>
      </c>
      <c r="AI88" t="str">
        <f>IF('Data Checking'!AR88="","",'Data Checking'!AR88)</f>
        <v>Tanganyika</v>
      </c>
      <c r="AJ88" t="str">
        <f>IF('Data Checking'!AS88="","",'Data Checking'!AS88)</f>
        <v>Kalemie</v>
      </c>
      <c r="AK88" t="str">
        <f>IF('Data Checking'!AT88="","",'Data Checking'!AT88)</f>
        <v>Autre (Specifiez)</v>
      </c>
      <c r="AL88" t="str">
        <f>IF('Data Checking'!AU88="","",'Data Checking'!AU88)</f>
        <v>Katibili</v>
      </c>
      <c r="AM88" t="str">
        <f>IF('Data Checking'!AV88="","",'Data Checking'!AV88)</f>
        <v>Katibili</v>
      </c>
      <c r="AN88" t="str">
        <f>IF('Data Checking'!AW88="","",'Data Checking'!AW88)</f>
        <v/>
      </c>
      <c r="AO88" t="str">
        <f>IF('Data Checking'!AX88="","",'Data Checking'!AX88)</f>
        <v>Oui</v>
      </c>
      <c r="AP88" t="str">
        <f>IF('Data Checking'!AY88="","",'Data Checking'!AY88)</f>
        <v>Tanganyika</v>
      </c>
      <c r="AQ88" t="str">
        <f>IF('Data Checking'!AZ88="","",'Data Checking'!AZ88)</f>
        <v>Kalemie</v>
      </c>
      <c r="AR88" t="str">
        <f>IF('Data Checking'!BA88="","",'Data Checking'!BA88)</f>
        <v>Village</v>
      </c>
      <c r="AS88" t="str">
        <f>IF('Data Checking'!BB88="","",'Data Checking'!BB88)</f>
        <v>Autre (Specifiez)</v>
      </c>
      <c r="AT88" t="str">
        <f>IF('Data Checking'!BC88="","",'Data Checking'!BC88)</f>
        <v>Katibili</v>
      </c>
      <c r="AU88" t="str">
        <f>IF('Data Checking'!BD88="","",'Data Checking'!BD88)</f>
        <v>Katibili</v>
      </c>
      <c r="AV88" t="str">
        <f>IF('Data Checking'!BE88="","",'Data Checking'!BE88)</f>
        <v>Autre (Specifiez)</v>
      </c>
      <c r="AW88" t="str">
        <f>IF('Data Checking'!BF88="","",'Data Checking'!BF88)</f>
        <v>Katibili</v>
      </c>
      <c r="AX88" t="str">
        <f>IF('Data Checking'!BG88="","",'Data Checking'!BG88)</f>
        <v>Katibili</v>
      </c>
      <c r="AY88" t="str">
        <f>IF('Data Checking'!BH88="","",'Data Checking'!BH88)</f>
        <v>Non</v>
      </c>
      <c r="AZ88" t="str">
        <f>IF('Data Checking'!BI88="","",'Data Checking'!BI88)</f>
        <v/>
      </c>
      <c r="BA88" t="str">
        <f>IF('Data Checking'!BJ88="","",'Data Checking'!BJ88)</f>
        <v>Oui</v>
      </c>
      <c r="BB88" t="str">
        <f>IF('Data Checking'!BK88="","",'Data Checking'!BK88)</f>
        <v>Oui</v>
      </c>
      <c r="BC88" t="str">
        <f>IF('Data Checking'!BL88="","",'Data Checking'!BL88)</f>
        <v>Katolo</v>
      </c>
      <c r="BD88" t="str">
        <f>IF('Data Checking'!BM88="","",'Data Checking'!BM88)</f>
        <v/>
      </c>
      <c r="BE88" t="str">
        <f>IF('Data Checking'!BN88="","",'Data Checking'!BN88)</f>
        <v>Katolo</v>
      </c>
      <c r="BF88" t="str">
        <f>IF('Data Checking'!BO88="","",'Data Checking'!BO88)</f>
        <v>Katolo</v>
      </c>
      <c r="BG88" t="str">
        <f>IF('Data Checking'!BP88="","",'Data Checking'!BP88)</f>
        <v/>
      </c>
      <c r="BH88" t="str">
        <f>IF('Data Checking'!BQ88="","",'Data Checking'!BQ88)</f>
        <v>Autre (Spécifier)</v>
      </c>
      <c r="BI88" t="str">
        <f>IF('Data Checking'!BR88="","",'Data Checking'!BR88)</f>
        <v>Tumbwe</v>
      </c>
      <c r="BJ88" t="str">
        <f>IF('Data Checking'!BS88="","",'Data Checking'!BS88)</f>
        <v>Oui</v>
      </c>
      <c r="BK88" t="str">
        <f>IF('Data Checking'!BT88="","",'Data Checking'!BT88)</f>
        <v>Oui</v>
      </c>
      <c r="BL88" t="str">
        <f>IF('Data Checking'!BV88="","",'Data Checking'!BV88)</f>
        <v/>
      </c>
      <c r="BM88" t="str">
        <f>IF('Data Checking'!BW88="","",'Data Checking'!BW88)</f>
        <v/>
      </c>
      <c r="BN88" t="str">
        <f>IF('Data Checking'!BX88="","",'Data Checking'!BX88)</f>
        <v>Oui</v>
      </c>
      <c r="BO88" t="str">
        <f>IF('Data Checking'!BY88="","",'Data Checking'!BY88)</f>
        <v>Non</v>
      </c>
      <c r="BP88" t="str">
        <f>IF('Data Checking'!BZ88="","",'Data Checking'!BZ88)</f>
        <v>Oui</v>
      </c>
      <c r="BQ88" t="str">
        <f>IF('Data Checking'!CA88="","",'Data Checking'!CA88)</f>
        <v>Non</v>
      </c>
      <c r="BR88" t="str">
        <f>IF('Data Checking'!CB88="","",'Data Checking'!CB88)</f>
        <v>Non</v>
      </c>
      <c r="BS88" t="str">
        <f>IF('Data Checking'!CC88="","",'Data Checking'!CC88)</f>
        <v/>
      </c>
      <c r="BT88" t="str">
        <f>IF('Data Checking'!CD88="","",'Data Checking'!CD88)</f>
        <v>Communauté hôte (=Autochtones)</v>
      </c>
      <c r="BU88" t="str">
        <f>IF('Data Checking'!CE88="","",'Data Checking'!CE88)</f>
        <v>2</v>
      </c>
      <c r="BV88" t="str">
        <f>IF('Data Checking'!CF88="","",'Data Checking'!CF88)</f>
        <v>Oui</v>
      </c>
      <c r="BW88" t="str">
        <f>IF('Data Checking'!CG88="","",'Data Checking'!CG88)</f>
        <v>Communauté hôte (=Autochtones)</v>
      </c>
      <c r="BX88">
        <f>IF('Data Checking'!CK88="","",'Data Checking'!CK88)</f>
        <v>1</v>
      </c>
      <c r="BY88">
        <f>IF('Data Checking'!CL88="","",'Data Checking'!CL88)</f>
        <v>0</v>
      </c>
      <c r="BZ88">
        <f>IF('Data Checking'!CM88="","",'Data Checking'!CM88)</f>
        <v>0</v>
      </c>
      <c r="CA88">
        <f>IF('Data Checking'!CN88="","",'Data Checking'!CN88)</f>
        <v>0</v>
      </c>
      <c r="CB88">
        <f>IF('Data Checking'!CO88="","",'Data Checking'!CO88)</f>
        <v>0</v>
      </c>
      <c r="CC88" t="str">
        <f>IF('Data Checking'!CP88="","",'Data Checking'!CP88)</f>
        <v>0.7320049817509577</v>
      </c>
      <c r="CD88" t="str">
        <f>IF('Data Checking'!CQ88="","",'Data Checking'!CQ88)</f>
        <v/>
      </c>
      <c r="CE88" t="str">
        <f>IF('Data Checking'!CR88="","",'Data Checking'!CR88)</f>
        <v>1</v>
      </c>
      <c r="CF88" t="str">
        <f>IF('Data Checking'!CS88="","",'Data Checking'!CS88)</f>
        <v/>
      </c>
      <c r="CG88" t="str">
        <f>IF('Data Checking'!CT88="","",'Data Checking'!CT88)</f>
        <v/>
      </c>
      <c r="CH88" t="str">
        <f>IF('Data Checking'!CU88="","",'Data Checking'!CU88)</f>
        <v/>
      </c>
      <c r="CI88" t="str">
        <f>IF('Data Checking'!CW88="","",'Data Checking'!CW88)</f>
        <v/>
      </c>
      <c r="CJ88" t="str">
        <f>IF('Data Checking'!CY88="","",'Data Checking'!CY88)</f>
        <v/>
      </c>
      <c r="CK88" t="str">
        <f>IF('Data Checking'!DA88="","",'Data Checking'!DA88)</f>
        <v/>
      </c>
      <c r="CL88" t="str">
        <f>IF('Data Checking'!DC88="","",'Data Checking'!DC88)</f>
        <v/>
      </c>
      <c r="CM88" t="str">
        <f>IF('Data Checking'!DE88="","",'Data Checking'!DE88)</f>
        <v/>
      </c>
      <c r="CN88" t="str">
        <f>IF('Data Checking'!DG88="","",'Data Checking'!DG88)</f>
        <v/>
      </c>
      <c r="CO88" t="str">
        <f>IF('Data Checking'!DI88="","",'Data Checking'!DI88)</f>
        <v/>
      </c>
      <c r="CP88" t="str">
        <f>IF('Data Checking'!DK88="","",'Data Checking'!DK88)</f>
        <v/>
      </c>
      <c r="CQ88" t="str">
        <f>IF('Data Checking'!DL88="","",'Data Checking'!DL88)</f>
        <v/>
      </c>
      <c r="CR88" t="str">
        <f>IF('Data Checking'!DM88="","",'Data Checking'!DM88)</f>
        <v/>
      </c>
      <c r="CS88" t="str">
        <f>IF('Data Checking'!DN88="","",'Data Checking'!DN88)</f>
        <v/>
      </c>
      <c r="CT88" t="str">
        <f>IF('Data Checking'!DO88="","",'Data Checking'!DO88)</f>
        <v/>
      </c>
      <c r="CU88" t="str">
        <f>IF('Data Checking'!DP88="","",'Data Checking'!DP88)</f>
        <v/>
      </c>
      <c r="CV88" t="str">
        <f>IF('Data Checking'!DQ88="","",'Data Checking'!DQ88)</f>
        <v/>
      </c>
      <c r="CW88" t="str">
        <f>IF('Data Checking'!DR88="","",'Data Checking'!DR88)</f>
        <v/>
      </c>
      <c r="CX88">
        <f>IF('Data Checking'!DS88="","",'Data Checking'!DS88)</f>
        <v>120</v>
      </c>
      <c r="CY88">
        <f>IF('Data Checking'!DT88="","",'Data Checking'!DT88)</f>
        <v>20</v>
      </c>
      <c r="CZ88">
        <f>IF('Data Checking'!DU88="","",'Data Checking'!DU88)</f>
        <v>30</v>
      </c>
      <c r="DA88">
        <f>IF('Data Checking'!DV88="","",'Data Checking'!DV88)</f>
        <v>18</v>
      </c>
      <c r="DB88">
        <f>IF('Data Checking'!DW88="","",'Data Checking'!DW88)</f>
        <v>3</v>
      </c>
      <c r="DC88">
        <f>IF('Data Checking'!DY88="","",'Data Checking'!DY88)</f>
        <v>1</v>
      </c>
      <c r="DD88">
        <f>IF('Data Checking'!EA88="","",'Data Checking'!EA88)</f>
        <v>1</v>
      </c>
      <c r="DE88">
        <f>IF('Data Checking'!EC88="","",'Data Checking'!EC88)</f>
        <v>0</v>
      </c>
      <c r="DF88">
        <f>IF('Data Checking'!EE88="","",'Data Checking'!EE88)</f>
        <v>1</v>
      </c>
      <c r="DG88">
        <f>IF('Data Checking'!EG88="","",'Data Checking'!EG88)</f>
        <v>8</v>
      </c>
      <c r="DH88">
        <f>IF('Data Checking'!EI88="","",'Data Checking'!EI88)</f>
        <v>6</v>
      </c>
      <c r="DI88">
        <f>IF('Data Checking'!EJ88="","",'Data Checking'!EJ88)</f>
        <v>22</v>
      </c>
      <c r="DJ88">
        <f>IF('Data Checking'!EK88="","",'Data Checking'!EK88)</f>
        <v>10</v>
      </c>
      <c r="DK88">
        <f>IF('Data Checking'!EL88="","",'Data Checking'!EL88)</f>
        <v>8</v>
      </c>
      <c r="DL88" t="str">
        <f>IF('Data Checking'!EM88="","",'Data Checking'!EM88)</f>
        <v/>
      </c>
      <c r="DM88" t="str">
        <f>IF('Data Checking'!EN88="","",'Data Checking'!EN88)</f>
        <v/>
      </c>
      <c r="DN88" t="str">
        <f>IF('Data Checking'!EO88="","",'Data Checking'!EO88)</f>
        <v>Oui</v>
      </c>
      <c r="DO88">
        <f>IF('Data Checking'!EP88="","",'Data Checking'!EP88)</f>
        <v>6</v>
      </c>
      <c r="DP88">
        <f>IF('Data Checking'!ER88="","",'Data Checking'!ER88)</f>
        <v>3</v>
      </c>
      <c r="DQ88">
        <f>IF('Data Checking'!ES88="","",'Data Checking'!ES88)</f>
        <v>2</v>
      </c>
      <c r="DR88">
        <f>IF('Data Checking'!ET88="","",'Data Checking'!ET88)</f>
        <v>1</v>
      </c>
      <c r="DS88" t="str">
        <f>IF('Data Checking'!EU88="","",'Data Checking'!EU88)</f>
        <v/>
      </c>
      <c r="DT88" t="str">
        <f>IF('Data Checking'!EV88="","",'Data Checking'!EV88)</f>
        <v>Station de radio</v>
      </c>
      <c r="DU88">
        <f>IF('Data Checking'!EW88="","",'Data Checking'!EW88)</f>
        <v>1</v>
      </c>
      <c r="DV88">
        <f>IF('Data Checking'!EX88="","",'Data Checking'!EX88)</f>
        <v>0</v>
      </c>
      <c r="DW88">
        <f>IF('Data Checking'!EY88="","",'Data Checking'!EY88)</f>
        <v>0</v>
      </c>
      <c r="DX88">
        <f>IF('Data Checking'!EZ88="","",'Data Checking'!EZ88)</f>
        <v>0</v>
      </c>
      <c r="DY88">
        <f>IF('Data Checking'!FA88="","",'Data Checking'!FA88)</f>
        <v>0</v>
      </c>
      <c r="DZ88">
        <f>IF('Data Checking'!FB88="","",'Data Checking'!FB88)</f>
        <v>0</v>
      </c>
      <c r="EA88">
        <f>IF('Data Checking'!FC88="","",'Data Checking'!FC88)</f>
        <v>0</v>
      </c>
      <c r="EB88">
        <f>IF('Data Checking'!FD88="","",'Data Checking'!FD88)</f>
        <v>0</v>
      </c>
      <c r="EC88">
        <f>IF('Data Checking'!FE88="","",'Data Checking'!FE88)</f>
        <v>0</v>
      </c>
      <c r="ED88">
        <f>IF('Data Checking'!FF88="","",'Data Checking'!FF88)</f>
        <v>0</v>
      </c>
      <c r="EE88">
        <f>IF('Data Checking'!FG88="","",'Data Checking'!FG88)</f>
        <v>0</v>
      </c>
      <c r="EF88">
        <f>IF('Data Checking'!FH88="","",'Data Checking'!FH88)</f>
        <v>0</v>
      </c>
      <c r="EG88">
        <f>IF('Data Checking'!FI88="","",'Data Checking'!FI88)</f>
        <v>0</v>
      </c>
      <c r="EH88" t="str">
        <f>IF('Data Checking'!FJ88="","",'Data Checking'!FJ88)</f>
        <v/>
      </c>
      <c r="EI88" t="str">
        <f>IF('Data Checking'!FK88="","",'Data Checking'!FK88)</f>
        <v>Information sur l'accès à l'assistance humanitaire</v>
      </c>
      <c r="EJ88" t="str">
        <f>IF('Data Checking'!FL88="","",'Data Checking'!FL88)</f>
        <v/>
      </c>
      <c r="EK88" t="str">
        <f>IF('Data Checking'!FM88="","",'Data Checking'!FM88)</f>
        <v>Oui</v>
      </c>
      <c r="EL88" t="str">
        <f>IF('Data Checking'!FN88="","",'Data Checking'!FN88)</f>
        <v/>
      </c>
      <c r="EM88" t="str">
        <f>IF('Data Checking'!FO88="","",'Data Checking'!FO88)</f>
        <v>Oui</v>
      </c>
      <c r="EN88" t="str">
        <f>IF('Data Checking'!FP88="","",'Data Checking'!FP88)</f>
        <v/>
      </c>
      <c r="EO88" t="str">
        <f>IF('Data Checking'!FQ88="","",'Data Checking'!FQ88)</f>
        <v/>
      </c>
      <c r="EP88" t="str">
        <f>IF('Data Checking'!FR88="","",'Data Checking'!FR88)</f>
        <v/>
      </c>
      <c r="EQ88" t="str">
        <f>IF('Data Checking'!FS88="","",'Data Checking'!FS88)</f>
        <v>Katibili</v>
      </c>
      <c r="ER88">
        <f>IF('Data Checking'!FT88="","",'Data Checking'!FT88)</f>
        <v>4</v>
      </c>
      <c r="ES88" t="str">
        <f>IF('Data Checking'!FU88="","",'Data Checking'!FU88)</f>
        <v>Bien</v>
      </c>
      <c r="ET88" t="str">
        <f>IF('Data Checking'!FV88="","",'Data Checking'!FV88)</f>
        <v>vWvJfH3sDSZM3uC5W82MGH</v>
      </c>
      <c r="EU88" t="str">
        <f>IF('Data Checking'!FW88="","",'Data Checking'!FW88)</f>
        <v>v89tPMrAjVHLSntiBQ22UJ</v>
      </c>
      <c r="EV88" t="str">
        <f>IF('Data Checking'!FX88="","",'Data Checking'!FX88)</f>
        <v>v5AfrSZTqajduwJVMoNG7f</v>
      </c>
      <c r="EW88" t="str">
        <f>IF('Data Checking'!FY88="","",'Data Checking'!FY88)</f>
        <v>vbptduBAghB4e4bMMgdQUc</v>
      </c>
      <c r="EX88" t="str">
        <f>IF('Data Checking'!FZ88="","",'Data Checking'!FZ88)</f>
        <v>vNycnGWUpYeb3KNNoHrkGX</v>
      </c>
      <c r="EY88" t="str">
        <f>IF('Data Checking'!GA88="","",'Data Checking'!GA88)</f>
        <v/>
      </c>
      <c r="EZ88">
        <f>IF('Data Checking'!GB88="","",'Data Checking'!GB88)</f>
        <v>384713955</v>
      </c>
      <c r="FA88" t="str">
        <f>IF('Data Checking'!GC88="","",'Data Checking'!GC88)</f>
        <v>920fba10-3091-4ed5-a0e2-24f3a6d36f9d</v>
      </c>
      <c r="FB88">
        <f>IF('Data Checking'!GD88="","",'Data Checking'!GD88)</f>
        <v>44945.444004629629</v>
      </c>
      <c r="FC88" t="str">
        <f>IF('Data Checking'!GE88="","",'Data Checking'!GE88)</f>
        <v/>
      </c>
      <c r="FD88" t="str">
        <f>IF('Data Checking'!GF88="","",'Data Checking'!GF88)</f>
        <v/>
      </c>
      <c r="FE88" t="str">
        <f>IF('Data Checking'!GG88="","",'Data Checking'!GG88)</f>
        <v>submitted_via_web</v>
      </c>
      <c r="FF88" t="str">
        <f>IF('Data Checking'!GH88="","",'Data Checking'!GH88)</f>
        <v>reach_rdc_hsm_enqueteur</v>
      </c>
      <c r="FG88" t="str">
        <f>IF('Data Checking'!GI88="","",'Data Checking'!GI88)</f>
        <v/>
      </c>
      <c r="FH88">
        <f>IF('Data Checking'!GJ88="","",'Data Checking'!GJ88)</f>
        <v>153</v>
      </c>
    </row>
    <row r="89" spans="1:164" x14ac:dyDescent="0.25">
      <c r="A89">
        <f>IF('Data Checking'!D89="","",'Data Checking'!D89)</f>
        <v>44945</v>
      </c>
      <c r="B89">
        <f>IF('Data Checking'!E89="","",'Data Checking'!E89)</f>
        <v>44945.547103553239</v>
      </c>
      <c r="C89">
        <f>IF('Data Checking'!F89="","",'Data Checking'!F89)</f>
        <v>44945.618804189813</v>
      </c>
      <c r="D89" t="str">
        <f>IF('Data Checking'!I89="","",'Data Checking'!I89)</f>
        <v>audit.csv</v>
      </c>
      <c r="E89" t="str">
        <f>IF('Data Checking'!J89="","",'Data Checking'!J89)</f>
        <v>https://kc.humanitarianresponse.info/media/original?media_file=reachrdcdata%2Fattachments%2F03786f7074524bcf85122757f5105ae7%2Ff4a1b73f-1687-4e18-b07b-7a91383f9dea%2Faudit.csv</v>
      </c>
      <c r="F89" t="str">
        <f>IF('Data Checking'!K89="","",'Data Checking'!K89)</f>
        <v/>
      </c>
      <c r="G89" t="str">
        <f>IF('Data Checking'!L89="","",'Data Checking'!L89)</f>
        <v/>
      </c>
      <c r="H89" t="str">
        <f>IF('Data Checking'!M89="","",'Data Checking'!M89)</f>
        <v>ENU8</v>
      </c>
      <c r="I89" t="str">
        <f>IF('Data Checking'!N89="","",'Data Checking'!N89)</f>
        <v>Kalemie</v>
      </c>
      <c r="J89" t="str">
        <f>IF('Data Checking'!O89="","",'Data Checking'!O89)</f>
        <v>Décembre</v>
      </c>
      <c r="K89" t="str">
        <f>IF('Data Checking'!P89="","",'Data Checking'!P89)</f>
        <v>Entretien à distance (appel téléphonique)</v>
      </c>
      <c r="L89">
        <f>IF('Data Checking'!Q89="","",'Data Checking'!Q89)</f>
        <v>817659809</v>
      </c>
      <c r="M89">
        <f>IF('Data Checking'!R89="","",'Data Checking'!R89)</f>
        <v>817659809</v>
      </c>
      <c r="N89" t="str">
        <f>IF('Data Checking'!S89="","",'Data Checking'!S89)</f>
        <v>Oui</v>
      </c>
      <c r="O89" t="str">
        <f>IF('Data Checking'!U89="","",'Data Checking'!U89)</f>
        <v/>
      </c>
      <c r="P89" t="str">
        <f>IF('Data Checking'!V89="","",'Data Checking'!V89)</f>
        <v/>
      </c>
      <c r="Q89" t="str">
        <f>IF('Data Checking'!W89="","",'Data Checking'!W89)</f>
        <v/>
      </c>
      <c r="R89" t="str">
        <f>IF('Data Checking'!X89="","",'Data Checking'!X89)</f>
        <v>Oui</v>
      </c>
      <c r="S89" t="str">
        <f>IF('Data Checking'!Z89="","",'Data Checking'!Z89)</f>
        <v/>
      </c>
      <c r="T89" t="str">
        <f>IF('Data Checking'!AA89="","",'Data Checking'!AA89)</f>
        <v/>
      </c>
      <c r="U89" t="str">
        <f>IF('Data Checking'!AB89="","",'Data Checking'!AB89)</f>
        <v>Maintenant</v>
      </c>
      <c r="V89" t="str">
        <f>IF('Data Checking'!AD89="","",'Data Checking'!AD89)</f>
        <v/>
      </c>
      <c r="W89" t="str">
        <f>IF('Data Checking'!AE89="","",'Data Checking'!AE89)</f>
        <v>Tango wa ngoy</v>
      </c>
      <c r="X89" t="str">
        <f>IF('Data Checking'!AF89="","",'Data Checking'!AF89)</f>
        <v>Homme</v>
      </c>
      <c r="Y89">
        <f>IF('Data Checking'!AG89="","",'Data Checking'!AG89)</f>
        <v>68</v>
      </c>
      <c r="Z89" t="str">
        <f>IF('Data Checking'!AH89="","",'Data Checking'!AH89)</f>
        <v>Travailleur humanitaire</v>
      </c>
      <c r="AA89" t="str">
        <f>IF('Data Checking'!AI89="","",'Data Checking'!AI89)</f>
        <v/>
      </c>
      <c r="AB89" t="str">
        <f>IF('Data Checking'!AJ89="","",'Data Checking'!AJ89)</f>
        <v/>
      </c>
      <c r="AC89" t="str">
        <f>IF('Data Checking'!AK89="","",'Data Checking'!AK89)</f>
        <v/>
      </c>
      <c r="AD89" t="str">
        <f>IF('Data Checking'!AL89="","",'Data Checking'!AL89)</f>
        <v/>
      </c>
      <c r="AE89" t="str">
        <f>IF('Data Checking'!AM89="","",'Data Checking'!AM89)</f>
        <v/>
      </c>
      <c r="AF89" t="str">
        <f>IF('Data Checking'!AN89="","",'Data Checking'!AN89)</f>
        <v/>
      </c>
      <c r="AG89" t="str">
        <f>IF('Data Checking'!AO89="","",'Data Checking'!AO89)</f>
        <v/>
      </c>
      <c r="AH89" t="str">
        <f>IF('Data Checking'!AP89="","",'Data Checking'!AP89)</f>
        <v>Personne non déplacée (Autochtone)</v>
      </c>
      <c r="AI89" t="str">
        <f>IF('Data Checking'!AR89="","",'Data Checking'!AR89)</f>
        <v>Tanganyika</v>
      </c>
      <c r="AJ89" t="str">
        <f>IF('Data Checking'!AS89="","",'Data Checking'!AS89)</f>
        <v>Kalemie</v>
      </c>
      <c r="AK89" t="str">
        <f>IF('Data Checking'!AT89="","",'Data Checking'!AT89)</f>
        <v>Bonet</v>
      </c>
      <c r="AL89" t="str">
        <f>IF('Data Checking'!AU89="","",'Data Checking'!AU89)</f>
        <v/>
      </c>
      <c r="AM89" t="str">
        <f>IF('Data Checking'!AV89="","",'Data Checking'!AV89)</f>
        <v>Bonet</v>
      </c>
      <c r="AN89" t="str">
        <f>IF('Data Checking'!AW89="","",'Data Checking'!AW89)</f>
        <v/>
      </c>
      <c r="AO89" t="str">
        <f>IF('Data Checking'!AX89="","",'Data Checking'!AX89)</f>
        <v>Oui</v>
      </c>
      <c r="AP89" t="str">
        <f>IF('Data Checking'!AY89="","",'Data Checking'!AY89)</f>
        <v>Tanganyika</v>
      </c>
      <c r="AQ89" t="str">
        <f>IF('Data Checking'!AZ89="","",'Data Checking'!AZ89)</f>
        <v>Kalemie</v>
      </c>
      <c r="AR89" t="str">
        <f>IF('Data Checking'!BA89="","",'Data Checking'!BA89)</f>
        <v>Village</v>
      </c>
      <c r="AS89" t="str">
        <f>IF('Data Checking'!BB89="","",'Data Checking'!BB89)</f>
        <v>Bonet</v>
      </c>
      <c r="AT89" t="str">
        <f>IF('Data Checking'!BC89="","",'Data Checking'!BC89)</f>
        <v/>
      </c>
      <c r="AU89" t="str">
        <f>IF('Data Checking'!BD89="","",'Data Checking'!BD89)</f>
        <v>Bonet</v>
      </c>
      <c r="AV89" t="str">
        <f>IF('Data Checking'!BE89="","",'Data Checking'!BE89)</f>
        <v>Bonet</v>
      </c>
      <c r="AW89" t="str">
        <f>IF('Data Checking'!BF89="","",'Data Checking'!BF89)</f>
        <v/>
      </c>
      <c r="AX89" t="str">
        <f>IF('Data Checking'!BG89="","",'Data Checking'!BG89)</f>
        <v>Bonet</v>
      </c>
      <c r="AY89" t="str">
        <f>IF('Data Checking'!BH89="","",'Data Checking'!BH89)</f>
        <v>Oui</v>
      </c>
      <c r="AZ89" t="str">
        <f>IF('Data Checking'!BI89="","",'Data Checking'!BI89)</f>
        <v>Lukombe</v>
      </c>
      <c r="BA89" t="str">
        <f>IF('Data Checking'!BJ89="","",'Data Checking'!BJ89)</f>
        <v>Oui</v>
      </c>
      <c r="BB89" t="str">
        <f>IF('Data Checking'!BK89="","",'Data Checking'!BK89)</f>
        <v>Oui</v>
      </c>
      <c r="BC89" t="str">
        <f>IF('Data Checking'!BL89="","",'Data Checking'!BL89)</f>
        <v/>
      </c>
      <c r="BD89" t="str">
        <f>IF('Data Checking'!BM89="","",'Data Checking'!BM89)</f>
        <v/>
      </c>
      <c r="BE89" t="str">
        <f>IF('Data Checking'!BN89="","",'Data Checking'!BN89)</f>
        <v/>
      </c>
      <c r="BF89" t="str">
        <f>IF('Data Checking'!BO89="","",'Data Checking'!BO89)</f>
        <v/>
      </c>
      <c r="BG89" t="str">
        <f>IF('Data Checking'!BP89="","",'Data Checking'!BP89)</f>
        <v/>
      </c>
      <c r="BH89" t="str">
        <f>IF('Data Checking'!BQ89="","",'Data Checking'!BQ89)</f>
        <v>Autre (Spécifier)</v>
      </c>
      <c r="BI89" t="str">
        <f>IF('Data Checking'!BR89="","",'Data Checking'!BR89)</f>
        <v>Tumbwe</v>
      </c>
      <c r="BJ89" t="str">
        <f>IF('Data Checking'!BS89="","",'Data Checking'!BS89)</f>
        <v>Oui</v>
      </c>
      <c r="BK89" t="str">
        <f>IF('Data Checking'!BT89="","",'Data Checking'!BT89)</f>
        <v>Oui</v>
      </c>
      <c r="BL89" t="str">
        <f>IF('Data Checking'!BV89="","",'Data Checking'!BV89)</f>
        <v/>
      </c>
      <c r="BM89" t="str">
        <f>IF('Data Checking'!BW89="","",'Data Checking'!BW89)</f>
        <v/>
      </c>
      <c r="BN89" t="str">
        <f>IF('Data Checking'!BX89="","",'Data Checking'!BX89)</f>
        <v>Oui</v>
      </c>
      <c r="BO89" t="str">
        <f>IF('Data Checking'!BY89="","",'Data Checking'!BY89)</f>
        <v>Non</v>
      </c>
      <c r="BP89" t="str">
        <f>IF('Data Checking'!BZ89="","",'Data Checking'!BZ89)</f>
        <v>Non</v>
      </c>
      <c r="BQ89" t="str">
        <f>IF('Data Checking'!CA89="","",'Data Checking'!CA89)</f>
        <v>Non</v>
      </c>
      <c r="BR89" t="str">
        <f>IF('Data Checking'!CB89="","",'Data Checking'!CB89)</f>
        <v>Non</v>
      </c>
      <c r="BS89" t="str">
        <f>IF('Data Checking'!CC89="","",'Data Checking'!CC89)</f>
        <v/>
      </c>
      <c r="BT89" t="str">
        <f>IF('Data Checking'!CD89="","",'Data Checking'!CD89)</f>
        <v>Communauté hôte (=Autochtones)</v>
      </c>
      <c r="BU89" t="str">
        <f>IF('Data Checking'!CE89="","",'Data Checking'!CE89)</f>
        <v>1</v>
      </c>
      <c r="BV89" t="str">
        <f>IF('Data Checking'!CF89="","",'Data Checking'!CF89)</f>
        <v/>
      </c>
      <c r="BW89" t="str">
        <f>IF('Data Checking'!CG89="","",'Data Checking'!CG89)</f>
        <v/>
      </c>
      <c r="BX89" t="str">
        <f>IF('Data Checking'!CK89="","",'Data Checking'!CK89)</f>
        <v/>
      </c>
      <c r="BY89" t="str">
        <f>IF('Data Checking'!CL89="","",'Data Checking'!CL89)</f>
        <v/>
      </c>
      <c r="BZ89" t="str">
        <f>IF('Data Checking'!CM89="","",'Data Checking'!CM89)</f>
        <v/>
      </c>
      <c r="CA89" t="str">
        <f>IF('Data Checking'!CN89="","",'Data Checking'!CN89)</f>
        <v/>
      </c>
      <c r="CB89" t="str">
        <f>IF('Data Checking'!CO89="","",'Data Checking'!CO89)</f>
        <v/>
      </c>
      <c r="CC89" t="str">
        <f>IF('Data Checking'!CP89="","",'Data Checking'!CP89)</f>
        <v>0.7019900721773594</v>
      </c>
      <c r="CD89" t="str">
        <f>IF('Data Checking'!CQ89="","",'Data Checking'!CQ89)</f>
        <v/>
      </c>
      <c r="CE89" t="str">
        <f>IF('Data Checking'!CR89="","",'Data Checking'!CR89)</f>
        <v>1</v>
      </c>
      <c r="CF89" t="str">
        <f>IF('Data Checking'!CS89="","",'Data Checking'!CS89)</f>
        <v/>
      </c>
      <c r="CG89" t="str">
        <f>IF('Data Checking'!CT89="","",'Data Checking'!CT89)</f>
        <v/>
      </c>
      <c r="CH89" t="str">
        <f>IF('Data Checking'!CU89="","",'Data Checking'!CU89)</f>
        <v/>
      </c>
      <c r="CI89" t="str">
        <f>IF('Data Checking'!CW89="","",'Data Checking'!CW89)</f>
        <v/>
      </c>
      <c r="CJ89" t="str">
        <f>IF('Data Checking'!CY89="","",'Data Checking'!CY89)</f>
        <v/>
      </c>
      <c r="CK89" t="str">
        <f>IF('Data Checking'!DA89="","",'Data Checking'!DA89)</f>
        <v/>
      </c>
      <c r="CL89" t="str">
        <f>IF('Data Checking'!DC89="","",'Data Checking'!DC89)</f>
        <v/>
      </c>
      <c r="CM89" t="str">
        <f>IF('Data Checking'!DE89="","",'Data Checking'!DE89)</f>
        <v/>
      </c>
      <c r="CN89" t="str">
        <f>IF('Data Checking'!DG89="","",'Data Checking'!DG89)</f>
        <v/>
      </c>
      <c r="CO89" t="str">
        <f>IF('Data Checking'!DI89="","",'Data Checking'!DI89)</f>
        <v/>
      </c>
      <c r="CP89" t="str">
        <f>IF('Data Checking'!DK89="","",'Data Checking'!DK89)</f>
        <v/>
      </c>
      <c r="CQ89" t="str">
        <f>IF('Data Checking'!DL89="","",'Data Checking'!DL89)</f>
        <v/>
      </c>
      <c r="CR89" t="str">
        <f>IF('Data Checking'!DM89="","",'Data Checking'!DM89)</f>
        <v/>
      </c>
      <c r="CS89" t="str">
        <f>IF('Data Checking'!DN89="","",'Data Checking'!DN89)</f>
        <v/>
      </c>
      <c r="CT89" t="str">
        <f>IF('Data Checking'!DO89="","",'Data Checking'!DO89)</f>
        <v/>
      </c>
      <c r="CU89" t="str">
        <f>IF('Data Checking'!DP89="","",'Data Checking'!DP89)</f>
        <v/>
      </c>
      <c r="CV89" t="str">
        <f>IF('Data Checking'!DQ89="","",'Data Checking'!DQ89)</f>
        <v/>
      </c>
      <c r="CW89" t="str">
        <f>IF('Data Checking'!DR89="","",'Data Checking'!DR89)</f>
        <v/>
      </c>
      <c r="CX89">
        <f>IF('Data Checking'!DS89="","",'Data Checking'!DS89)</f>
        <v>56</v>
      </c>
      <c r="CY89">
        <f>IF('Data Checking'!DT89="","",'Data Checking'!DT89)</f>
        <v>14</v>
      </c>
      <c r="CZ89">
        <f>IF('Data Checking'!DU89="","",'Data Checking'!DU89)</f>
        <v>30</v>
      </c>
      <c r="DA89">
        <f>IF('Data Checking'!DV89="","",'Data Checking'!DV89)</f>
        <v>14</v>
      </c>
      <c r="DB89">
        <f>IF('Data Checking'!DW89="","",'Data Checking'!DW89)</f>
        <v>0</v>
      </c>
      <c r="DC89">
        <f>IF('Data Checking'!DY89="","",'Data Checking'!DY89)</f>
        <v>1</v>
      </c>
      <c r="DD89">
        <f>IF('Data Checking'!EA89="","",'Data Checking'!EA89)</f>
        <v>1</v>
      </c>
      <c r="DE89">
        <f>IF('Data Checking'!EC89="","",'Data Checking'!EC89)</f>
        <v>1</v>
      </c>
      <c r="DF89">
        <f>IF('Data Checking'!EE89="","",'Data Checking'!EE89)</f>
        <v>1</v>
      </c>
      <c r="DG89">
        <f>IF('Data Checking'!EG89="","",'Data Checking'!EG89)</f>
        <v>1</v>
      </c>
      <c r="DH89">
        <f>IF('Data Checking'!EI89="","",'Data Checking'!EI89)</f>
        <v>15</v>
      </c>
      <c r="DI89">
        <f>IF('Data Checking'!EJ89="","",'Data Checking'!EJ89)</f>
        <v>5</v>
      </c>
      <c r="DJ89">
        <f>IF('Data Checking'!EK89="","",'Data Checking'!EK89)</f>
        <v>4</v>
      </c>
      <c r="DK89">
        <f>IF('Data Checking'!EL89="","",'Data Checking'!EL89)</f>
        <v>3</v>
      </c>
      <c r="DL89" t="str">
        <f>IF('Data Checking'!EM89="","",'Data Checking'!EM89)</f>
        <v/>
      </c>
      <c r="DM89" t="str">
        <f>IF('Data Checking'!EN89="","",'Data Checking'!EN89)</f>
        <v/>
      </c>
      <c r="DN89" t="str">
        <f>IF('Data Checking'!EO89="","",'Data Checking'!EO89)</f>
        <v>Oui</v>
      </c>
      <c r="DO89">
        <f>IF('Data Checking'!EP89="","",'Data Checking'!EP89)</f>
        <v>5</v>
      </c>
      <c r="DP89">
        <f>IF('Data Checking'!ER89="","",'Data Checking'!ER89)</f>
        <v>2</v>
      </c>
      <c r="DQ89">
        <f>IF('Data Checking'!ES89="","",'Data Checking'!ES89)</f>
        <v>2</v>
      </c>
      <c r="DR89">
        <f>IF('Data Checking'!ET89="","",'Data Checking'!ET89)</f>
        <v>1</v>
      </c>
      <c r="DS89" t="str">
        <f>IF('Data Checking'!EU89="","",'Data Checking'!EU89)</f>
        <v/>
      </c>
      <c r="DT89" t="str">
        <f>IF('Data Checking'!EV89="","",'Data Checking'!EV89)</f>
        <v>Station de radio</v>
      </c>
      <c r="DU89">
        <f>IF('Data Checking'!EW89="","",'Data Checking'!EW89)</f>
        <v>1</v>
      </c>
      <c r="DV89">
        <f>IF('Data Checking'!EX89="","",'Data Checking'!EX89)</f>
        <v>0</v>
      </c>
      <c r="DW89">
        <f>IF('Data Checking'!EY89="","",'Data Checking'!EY89)</f>
        <v>0</v>
      </c>
      <c r="DX89">
        <f>IF('Data Checking'!EZ89="","",'Data Checking'!EZ89)</f>
        <v>0</v>
      </c>
      <c r="DY89">
        <f>IF('Data Checking'!FA89="","",'Data Checking'!FA89)</f>
        <v>0</v>
      </c>
      <c r="DZ89">
        <f>IF('Data Checking'!FB89="","",'Data Checking'!FB89)</f>
        <v>0</v>
      </c>
      <c r="EA89">
        <f>IF('Data Checking'!FC89="","",'Data Checking'!FC89)</f>
        <v>0</v>
      </c>
      <c r="EB89">
        <f>IF('Data Checking'!FD89="","",'Data Checking'!FD89)</f>
        <v>0</v>
      </c>
      <c r="EC89">
        <f>IF('Data Checking'!FE89="","",'Data Checking'!FE89)</f>
        <v>0</v>
      </c>
      <c r="ED89">
        <f>IF('Data Checking'!FF89="","",'Data Checking'!FF89)</f>
        <v>0</v>
      </c>
      <c r="EE89">
        <f>IF('Data Checking'!FG89="","",'Data Checking'!FG89)</f>
        <v>0</v>
      </c>
      <c r="EF89">
        <f>IF('Data Checking'!FH89="","",'Data Checking'!FH89)</f>
        <v>0</v>
      </c>
      <c r="EG89">
        <f>IF('Data Checking'!FI89="","",'Data Checking'!FI89)</f>
        <v>0</v>
      </c>
      <c r="EH89" t="str">
        <f>IF('Data Checking'!FJ89="","",'Data Checking'!FJ89)</f>
        <v/>
      </c>
      <c r="EI89" t="str">
        <f>IF('Data Checking'!FK89="","",'Data Checking'!FK89)</f>
        <v>Information sur l'accès à l'assistance humanitaire</v>
      </c>
      <c r="EJ89" t="str">
        <f>IF('Data Checking'!FL89="","",'Data Checking'!FL89)</f>
        <v/>
      </c>
      <c r="EK89" t="str">
        <f>IF('Data Checking'!FM89="","",'Data Checking'!FM89)</f>
        <v>Oui</v>
      </c>
      <c r="EL89" t="str">
        <f>IF('Data Checking'!FN89="","",'Data Checking'!FN89)</f>
        <v/>
      </c>
      <c r="EM89" t="str">
        <f>IF('Data Checking'!FO89="","",'Data Checking'!FO89)</f>
        <v>Oui</v>
      </c>
      <c r="EN89" t="str">
        <f>IF('Data Checking'!FP89="","",'Data Checking'!FP89)</f>
        <v/>
      </c>
      <c r="EO89" t="str">
        <f>IF('Data Checking'!FQ89="","",'Data Checking'!FQ89)</f>
        <v/>
      </c>
      <c r="EP89" t="str">
        <f>IF('Data Checking'!FR89="","",'Data Checking'!FR89)</f>
        <v/>
      </c>
      <c r="EQ89" t="str">
        <f>IF('Data Checking'!FS89="","",'Data Checking'!FS89)</f>
        <v>Bonet</v>
      </c>
      <c r="ER89">
        <f>IF('Data Checking'!FT89="","",'Data Checking'!FT89)</f>
        <v>4</v>
      </c>
      <c r="ES89" t="str">
        <f>IF('Data Checking'!FU89="","",'Data Checking'!FU89)</f>
        <v>Bien</v>
      </c>
      <c r="ET89" t="str">
        <f>IF('Data Checking'!FV89="","",'Data Checking'!FV89)</f>
        <v>vWvJfH3sDSZM3uC5W82MGH</v>
      </c>
      <c r="EU89" t="str">
        <f>IF('Data Checking'!FW89="","",'Data Checking'!FW89)</f>
        <v>v89tPMrAjVHLSntiBQ22UJ</v>
      </c>
      <c r="EV89" t="str">
        <f>IF('Data Checking'!FX89="","",'Data Checking'!FX89)</f>
        <v>v5AfrSZTqajduwJVMoNG7f</v>
      </c>
      <c r="EW89" t="str">
        <f>IF('Data Checking'!FY89="","",'Data Checking'!FY89)</f>
        <v>vbptduBAghB4e4bMMgdQUc</v>
      </c>
      <c r="EX89" t="str">
        <f>IF('Data Checking'!FZ89="","",'Data Checking'!FZ89)</f>
        <v>vNycnGWUpYeb3KNNoHrkGX</v>
      </c>
      <c r="EY89" t="str">
        <f>IF('Data Checking'!GA89="","",'Data Checking'!GA89)</f>
        <v/>
      </c>
      <c r="EZ89">
        <f>IF('Data Checking'!GB89="","",'Data Checking'!GB89)</f>
        <v>384816414</v>
      </c>
      <c r="FA89" t="str">
        <f>IF('Data Checking'!GC89="","",'Data Checking'!GC89)</f>
        <v>f4a1b73f-1687-4e18-b07b-7a91383f9dea</v>
      </c>
      <c r="FB89">
        <f>IF('Data Checking'!GD89="","",'Data Checking'!GD89)</f>
        <v>44945.602129629631</v>
      </c>
      <c r="FC89" t="str">
        <f>IF('Data Checking'!GE89="","",'Data Checking'!GE89)</f>
        <v/>
      </c>
      <c r="FD89" t="str">
        <f>IF('Data Checking'!GF89="","",'Data Checking'!GF89)</f>
        <v/>
      </c>
      <c r="FE89" t="str">
        <f>IF('Data Checking'!GG89="","",'Data Checking'!GG89)</f>
        <v>submitted_via_web</v>
      </c>
      <c r="FF89" t="str">
        <f>IF('Data Checking'!GH89="","",'Data Checking'!GH89)</f>
        <v>reach_rdc_hsm_enqueteur</v>
      </c>
      <c r="FG89" t="str">
        <f>IF('Data Checking'!GI89="","",'Data Checking'!GI89)</f>
        <v/>
      </c>
      <c r="FH89">
        <f>IF('Data Checking'!GJ89="","",'Data Checking'!GJ89)</f>
        <v>154</v>
      </c>
    </row>
    <row r="90" spans="1:164" x14ac:dyDescent="0.25">
      <c r="A90">
        <f>IF('Data Checking'!D90="","",'Data Checking'!D90)</f>
        <v>44945</v>
      </c>
      <c r="B90">
        <f>IF('Data Checking'!E90="","",'Data Checking'!E90)</f>
        <v>44945.576755613423</v>
      </c>
      <c r="C90">
        <f>IF('Data Checking'!F90="","",'Data Checking'!F90)</f>
        <v>44945.608539641202</v>
      </c>
      <c r="D90" t="str">
        <f>IF('Data Checking'!I90="","",'Data Checking'!I90)</f>
        <v>audit.csv</v>
      </c>
      <c r="E90" t="str">
        <f>IF('Data Checking'!J90="","",'Data Checking'!J90)</f>
        <v>https://kc.humanitarianresponse.info/media/original?media_file=reachrdcdata%2Fattachments%2F03786f7074524bcf85122757f5105ae7%2F1ef03475-037e-418b-94bd-944747438754%2Faudit.csv</v>
      </c>
      <c r="F90" t="str">
        <f>IF('Data Checking'!K90="","",'Data Checking'!K90)</f>
        <v/>
      </c>
      <c r="G90" t="str">
        <f>IF('Data Checking'!L90="","",'Data Checking'!L90)</f>
        <v/>
      </c>
      <c r="H90" t="str">
        <f>IF('Data Checking'!M90="","",'Data Checking'!M90)</f>
        <v>ENU8</v>
      </c>
      <c r="I90" t="str">
        <f>IF('Data Checking'!N90="","",'Data Checking'!N90)</f>
        <v>Kalemie</v>
      </c>
      <c r="J90" t="str">
        <f>IF('Data Checking'!O90="","",'Data Checking'!O90)</f>
        <v>Décembre</v>
      </c>
      <c r="K90" t="str">
        <f>IF('Data Checking'!P90="","",'Data Checking'!P90)</f>
        <v>Entretien à distance (appel téléphonique)</v>
      </c>
      <c r="L90">
        <f>IF('Data Checking'!Q90="","",'Data Checking'!Q90)</f>
        <v>820016071</v>
      </c>
      <c r="M90">
        <f>IF('Data Checking'!R90="","",'Data Checking'!R90)</f>
        <v>820016071</v>
      </c>
      <c r="N90" t="str">
        <f>IF('Data Checking'!S90="","",'Data Checking'!S90)</f>
        <v>Oui</v>
      </c>
      <c r="O90" t="str">
        <f>IF('Data Checking'!U90="","",'Data Checking'!U90)</f>
        <v/>
      </c>
      <c r="P90" t="str">
        <f>IF('Data Checking'!V90="","",'Data Checking'!V90)</f>
        <v/>
      </c>
      <c r="Q90" t="str">
        <f>IF('Data Checking'!W90="","",'Data Checking'!W90)</f>
        <v/>
      </c>
      <c r="R90" t="str">
        <f>IF('Data Checking'!X90="","",'Data Checking'!X90)</f>
        <v>Oui</v>
      </c>
      <c r="S90" t="str">
        <f>IF('Data Checking'!Z90="","",'Data Checking'!Z90)</f>
        <v/>
      </c>
      <c r="T90" t="str">
        <f>IF('Data Checking'!AA90="","",'Data Checking'!AA90)</f>
        <v/>
      </c>
      <c r="U90" t="str">
        <f>IF('Data Checking'!AB90="","",'Data Checking'!AB90)</f>
        <v>Maintenant</v>
      </c>
      <c r="V90" t="str">
        <f>IF('Data Checking'!AD90="","",'Data Checking'!AD90)</f>
        <v/>
      </c>
      <c r="W90" t="str">
        <f>IF('Data Checking'!AE90="","",'Data Checking'!AE90)</f>
        <v>Mwamba malenge</v>
      </c>
      <c r="X90" t="str">
        <f>IF('Data Checking'!AF90="","",'Data Checking'!AF90)</f>
        <v>Homme</v>
      </c>
      <c r="Y90">
        <f>IF('Data Checking'!AG90="","",'Data Checking'!AG90)</f>
        <v>38</v>
      </c>
      <c r="Z90" t="str">
        <f>IF('Data Checking'!AH90="","",'Data Checking'!AH90)</f>
        <v>Agriculteur</v>
      </c>
      <c r="AA90" t="str">
        <f>IF('Data Checking'!AI90="","",'Data Checking'!AI90)</f>
        <v/>
      </c>
      <c r="AB90" t="str">
        <f>IF('Data Checking'!AJ90="","",'Data Checking'!AJ90)</f>
        <v/>
      </c>
      <c r="AC90" t="str">
        <f>IF('Data Checking'!AK90="","",'Data Checking'!AK90)</f>
        <v/>
      </c>
      <c r="AD90" t="str">
        <f>IF('Data Checking'!AL90="","",'Data Checking'!AL90)</f>
        <v/>
      </c>
      <c r="AE90" t="str">
        <f>IF('Data Checking'!AM90="","",'Data Checking'!AM90)</f>
        <v/>
      </c>
      <c r="AF90" t="str">
        <f>IF('Data Checking'!AN90="","",'Data Checking'!AN90)</f>
        <v/>
      </c>
      <c r="AG90" t="str">
        <f>IF('Data Checking'!AO90="","",'Data Checking'!AO90)</f>
        <v/>
      </c>
      <c r="AH90" t="str">
        <f>IF('Data Checking'!AP90="","",'Data Checking'!AP90)</f>
        <v>Personne non déplacée (Autochtone)</v>
      </c>
      <c r="AI90" t="str">
        <f>IF('Data Checking'!AR90="","",'Data Checking'!AR90)</f>
        <v>Tanganyika</v>
      </c>
      <c r="AJ90" t="str">
        <f>IF('Data Checking'!AS90="","",'Data Checking'!AS90)</f>
        <v>Nyunzu</v>
      </c>
      <c r="AK90" t="str">
        <f>IF('Data Checking'!AT90="","",'Data Checking'!AT90)</f>
        <v>Katondo</v>
      </c>
      <c r="AL90" t="str">
        <f>IF('Data Checking'!AU90="","",'Data Checking'!AU90)</f>
        <v/>
      </c>
      <c r="AM90" t="str">
        <f>IF('Data Checking'!AV90="","",'Data Checking'!AV90)</f>
        <v>Katondo</v>
      </c>
      <c r="AN90" t="str">
        <f>IF('Data Checking'!AW90="","",'Data Checking'!AW90)</f>
        <v/>
      </c>
      <c r="AO90" t="str">
        <f>IF('Data Checking'!AX90="","",'Data Checking'!AX90)</f>
        <v>Oui</v>
      </c>
      <c r="AP90" t="str">
        <f>IF('Data Checking'!AY90="","",'Data Checking'!AY90)</f>
        <v>Tanganyika</v>
      </c>
      <c r="AQ90" t="str">
        <f>IF('Data Checking'!AZ90="","",'Data Checking'!AZ90)</f>
        <v>Nyunzu</v>
      </c>
      <c r="AR90" t="str">
        <f>IF('Data Checking'!BA90="","",'Data Checking'!BA90)</f>
        <v>Localité</v>
      </c>
      <c r="AS90" t="str">
        <f>IF('Data Checking'!BB90="","",'Data Checking'!BB90)</f>
        <v/>
      </c>
      <c r="AT90" t="str">
        <f>IF('Data Checking'!BC90="","",'Data Checking'!BC90)</f>
        <v/>
      </c>
      <c r="AU90" t="str">
        <f>IF('Data Checking'!BD90="","",'Data Checking'!BD90)</f>
        <v/>
      </c>
      <c r="AV90" t="str">
        <f>IF('Data Checking'!BE90="","",'Data Checking'!BE90)</f>
        <v>Mukwaka</v>
      </c>
      <c r="AW90" t="str">
        <f>IF('Data Checking'!BF90="","",'Data Checking'!BF90)</f>
        <v/>
      </c>
      <c r="AX90" t="str">
        <f>IF('Data Checking'!BG90="","",'Data Checking'!BG90)</f>
        <v>Mukwaka</v>
      </c>
      <c r="AY90" t="str">
        <f>IF('Data Checking'!BH90="","",'Data Checking'!BH90)</f>
        <v>Non</v>
      </c>
      <c r="AZ90" t="str">
        <f>IF('Data Checking'!BI90="","",'Data Checking'!BI90)</f>
        <v/>
      </c>
      <c r="BA90" t="str">
        <f>IF('Data Checking'!BJ90="","",'Data Checking'!BJ90)</f>
        <v>Oui</v>
      </c>
      <c r="BB90" t="str">
        <f>IF('Data Checking'!BK90="","",'Data Checking'!BK90)</f>
        <v>Oui</v>
      </c>
      <c r="BC90" t="str">
        <f>IF('Data Checking'!BL90="","",'Data Checking'!BL90)</f>
        <v/>
      </c>
      <c r="BD90" t="str">
        <f>IF('Data Checking'!BM90="","",'Data Checking'!BM90)</f>
        <v/>
      </c>
      <c r="BE90" t="str">
        <f>IF('Data Checking'!BN90="","",'Data Checking'!BN90)</f>
        <v/>
      </c>
      <c r="BF90" t="str">
        <f>IF('Data Checking'!BO90="","",'Data Checking'!BO90)</f>
        <v/>
      </c>
      <c r="BG90" t="str">
        <f>IF('Data Checking'!BP90="","",'Data Checking'!BP90)</f>
        <v/>
      </c>
      <c r="BH90" t="str">
        <f>IF('Data Checking'!BQ90="","",'Data Checking'!BQ90)</f>
        <v>Autre (Spécifier)</v>
      </c>
      <c r="BI90" t="str">
        <f>IF('Data Checking'!BR90="","",'Data Checking'!BR90)</f>
        <v>Bayolo</v>
      </c>
      <c r="BJ90" t="str">
        <f>IF('Data Checking'!BS90="","",'Data Checking'!BS90)</f>
        <v>Oui</v>
      </c>
      <c r="BK90" t="str">
        <f>IF('Data Checking'!BT90="","",'Data Checking'!BT90)</f>
        <v>Oui</v>
      </c>
      <c r="BL90" t="str">
        <f>IF('Data Checking'!BV90="","",'Data Checking'!BV90)</f>
        <v/>
      </c>
      <c r="BM90" t="str">
        <f>IF('Data Checking'!BW90="","",'Data Checking'!BW90)</f>
        <v/>
      </c>
      <c r="BN90" t="str">
        <f>IF('Data Checking'!BX90="","",'Data Checking'!BX90)</f>
        <v>Oui</v>
      </c>
      <c r="BO90" t="str">
        <f>IF('Data Checking'!BY90="","",'Data Checking'!BY90)</f>
        <v>Non</v>
      </c>
      <c r="BP90" t="str">
        <f>IF('Data Checking'!BZ90="","",'Data Checking'!BZ90)</f>
        <v>Non</v>
      </c>
      <c r="BQ90" t="str">
        <f>IF('Data Checking'!CA90="","",'Data Checking'!CA90)</f>
        <v>Non</v>
      </c>
      <c r="BR90" t="str">
        <f>IF('Data Checking'!CB90="","",'Data Checking'!CB90)</f>
        <v>Non</v>
      </c>
      <c r="BS90" t="str">
        <f>IF('Data Checking'!CC90="","",'Data Checking'!CC90)</f>
        <v/>
      </c>
      <c r="BT90" t="str">
        <f>IF('Data Checking'!CD90="","",'Data Checking'!CD90)</f>
        <v>Communauté hôte (=Autochtones)</v>
      </c>
      <c r="BU90" t="str">
        <f>IF('Data Checking'!CE90="","",'Data Checking'!CE90)</f>
        <v>1</v>
      </c>
      <c r="BV90" t="str">
        <f>IF('Data Checking'!CF90="","",'Data Checking'!CF90)</f>
        <v/>
      </c>
      <c r="BW90" t="str">
        <f>IF('Data Checking'!CG90="","",'Data Checking'!CG90)</f>
        <v/>
      </c>
      <c r="BX90" t="str">
        <f>IF('Data Checking'!CK90="","",'Data Checking'!CK90)</f>
        <v/>
      </c>
      <c r="BY90" t="str">
        <f>IF('Data Checking'!CL90="","",'Data Checking'!CL90)</f>
        <v/>
      </c>
      <c r="BZ90" t="str">
        <f>IF('Data Checking'!CM90="","",'Data Checking'!CM90)</f>
        <v/>
      </c>
      <c r="CA90" t="str">
        <f>IF('Data Checking'!CN90="","",'Data Checking'!CN90)</f>
        <v/>
      </c>
      <c r="CB90" t="str">
        <f>IF('Data Checking'!CO90="","",'Data Checking'!CO90)</f>
        <v/>
      </c>
      <c r="CC90" t="str">
        <f>IF('Data Checking'!CP90="","",'Data Checking'!CP90)</f>
        <v>0.37887601068116195</v>
      </c>
      <c r="CD90" t="str">
        <f>IF('Data Checking'!CQ90="","",'Data Checking'!CQ90)</f>
        <v/>
      </c>
      <c r="CE90" t="str">
        <f>IF('Data Checking'!CR90="","",'Data Checking'!CR90)</f>
        <v>1</v>
      </c>
      <c r="CF90" t="str">
        <f>IF('Data Checking'!CS90="","",'Data Checking'!CS90)</f>
        <v/>
      </c>
      <c r="CG90" t="str">
        <f>IF('Data Checking'!CT90="","",'Data Checking'!CT90)</f>
        <v/>
      </c>
      <c r="CH90">
        <f>IF('Data Checking'!CU90="","",'Data Checking'!CU90)</f>
        <v>1</v>
      </c>
      <c r="CI90">
        <f>IF('Data Checking'!CW90="","",'Data Checking'!CW90)</f>
        <v>2</v>
      </c>
      <c r="CJ90">
        <f>IF('Data Checking'!CY90="","",'Data Checking'!CY90)</f>
        <v>1</v>
      </c>
      <c r="CK90">
        <f>IF('Data Checking'!DA90="","",'Data Checking'!DA90)</f>
        <v>2</v>
      </c>
      <c r="CL90">
        <f>IF('Data Checking'!DC90="","",'Data Checking'!DC90)</f>
        <v>1</v>
      </c>
      <c r="CM90">
        <f>IF('Data Checking'!DE90="","",'Data Checking'!DE90)</f>
        <v>3</v>
      </c>
      <c r="CN90">
        <f>IF('Data Checking'!DG90="","",'Data Checking'!DG90)</f>
        <v>4</v>
      </c>
      <c r="CO90">
        <f>IF('Data Checking'!DI90="","",'Data Checking'!DI90)</f>
        <v>10</v>
      </c>
      <c r="CP90">
        <f>IF('Data Checking'!DK90="","",'Data Checking'!DK90)</f>
        <v>15</v>
      </c>
      <c r="CQ90">
        <f>IF('Data Checking'!DL90="","",'Data Checking'!DL90)</f>
        <v>0</v>
      </c>
      <c r="CR90">
        <f>IF('Data Checking'!DM90="","",'Data Checking'!DM90)</f>
        <v>50</v>
      </c>
      <c r="CS90">
        <f>IF('Data Checking'!DN90="","",'Data Checking'!DN90)</f>
        <v>8</v>
      </c>
      <c r="CT90">
        <f>IF('Data Checking'!DO90="","",'Data Checking'!DO90)</f>
        <v>35</v>
      </c>
      <c r="CU90">
        <f>IF('Data Checking'!DP90="","",'Data Checking'!DP90)</f>
        <v>8</v>
      </c>
      <c r="CV90" t="str">
        <f>IF('Data Checking'!DQ90="","",'Data Checking'!DQ90)</f>
        <v/>
      </c>
      <c r="CW90" t="str">
        <f>IF('Data Checking'!DR90="","",'Data Checking'!DR90)</f>
        <v/>
      </c>
      <c r="CX90" t="str">
        <f>IF('Data Checking'!DS90="","",'Data Checking'!DS90)</f>
        <v/>
      </c>
      <c r="CY90" t="str">
        <f>IF('Data Checking'!DT90="","",'Data Checking'!DT90)</f>
        <v/>
      </c>
      <c r="CZ90" t="str">
        <f>IF('Data Checking'!DU90="","",'Data Checking'!DU90)</f>
        <v/>
      </c>
      <c r="DA90" t="str">
        <f>IF('Data Checking'!DV90="","",'Data Checking'!DV90)</f>
        <v/>
      </c>
      <c r="DB90" t="str">
        <f>IF('Data Checking'!DW90="","",'Data Checking'!DW90)</f>
        <v/>
      </c>
      <c r="DC90" t="str">
        <f>IF('Data Checking'!DY90="","",'Data Checking'!DY90)</f>
        <v/>
      </c>
      <c r="DD90" t="str">
        <f>IF('Data Checking'!EA90="","",'Data Checking'!EA90)</f>
        <v/>
      </c>
      <c r="DE90" t="str">
        <f>IF('Data Checking'!EC90="","",'Data Checking'!EC90)</f>
        <v/>
      </c>
      <c r="DF90" t="str">
        <f>IF('Data Checking'!EE90="","",'Data Checking'!EE90)</f>
        <v/>
      </c>
      <c r="DG90" t="str">
        <f>IF('Data Checking'!EG90="","",'Data Checking'!EG90)</f>
        <v/>
      </c>
      <c r="DH90" t="str">
        <f>IF('Data Checking'!EI90="","",'Data Checking'!EI90)</f>
        <v/>
      </c>
      <c r="DI90" t="str">
        <f>IF('Data Checking'!EJ90="","",'Data Checking'!EJ90)</f>
        <v/>
      </c>
      <c r="DJ90" t="str">
        <f>IF('Data Checking'!EK90="","",'Data Checking'!EK90)</f>
        <v/>
      </c>
      <c r="DK90" t="str">
        <f>IF('Data Checking'!EL90="","",'Data Checking'!EL90)</f>
        <v/>
      </c>
      <c r="DL90" t="str">
        <f>IF('Data Checking'!EM90="","",'Data Checking'!EM90)</f>
        <v/>
      </c>
      <c r="DM90" t="str">
        <f>IF('Data Checking'!EN90="","",'Data Checking'!EN90)</f>
        <v/>
      </c>
      <c r="DN90" t="str">
        <f>IF('Data Checking'!EO90="","",'Data Checking'!EO90)</f>
        <v>Oui</v>
      </c>
      <c r="DO90">
        <f>IF('Data Checking'!EP90="","",'Data Checking'!EP90)</f>
        <v>2</v>
      </c>
      <c r="DP90">
        <f>IF('Data Checking'!ER90="","",'Data Checking'!ER90)</f>
        <v>1</v>
      </c>
      <c r="DQ90">
        <f>IF('Data Checking'!ES90="","",'Data Checking'!ES90)</f>
        <v>1</v>
      </c>
      <c r="DR90">
        <f>IF('Data Checking'!ET90="","",'Data Checking'!ET90)</f>
        <v>0</v>
      </c>
      <c r="DS90" t="str">
        <f>IF('Data Checking'!EU90="","",'Data Checking'!EU90)</f>
        <v/>
      </c>
      <c r="DT90" t="str">
        <f>IF('Data Checking'!EV90="","",'Data Checking'!EV90)</f>
        <v>Station de radio</v>
      </c>
      <c r="DU90">
        <f>IF('Data Checking'!EW90="","",'Data Checking'!EW90)</f>
        <v>1</v>
      </c>
      <c r="DV90">
        <f>IF('Data Checking'!EX90="","",'Data Checking'!EX90)</f>
        <v>0</v>
      </c>
      <c r="DW90">
        <f>IF('Data Checking'!EY90="","",'Data Checking'!EY90)</f>
        <v>0</v>
      </c>
      <c r="DX90">
        <f>IF('Data Checking'!EZ90="","",'Data Checking'!EZ90)</f>
        <v>0</v>
      </c>
      <c r="DY90">
        <f>IF('Data Checking'!FA90="","",'Data Checking'!FA90)</f>
        <v>0</v>
      </c>
      <c r="DZ90">
        <f>IF('Data Checking'!FB90="","",'Data Checking'!FB90)</f>
        <v>0</v>
      </c>
      <c r="EA90">
        <f>IF('Data Checking'!FC90="","",'Data Checking'!FC90)</f>
        <v>0</v>
      </c>
      <c r="EB90">
        <f>IF('Data Checking'!FD90="","",'Data Checking'!FD90)</f>
        <v>0</v>
      </c>
      <c r="EC90">
        <f>IF('Data Checking'!FE90="","",'Data Checking'!FE90)</f>
        <v>0</v>
      </c>
      <c r="ED90">
        <f>IF('Data Checking'!FF90="","",'Data Checking'!FF90)</f>
        <v>0</v>
      </c>
      <c r="EE90">
        <f>IF('Data Checking'!FG90="","",'Data Checking'!FG90)</f>
        <v>0</v>
      </c>
      <c r="EF90">
        <f>IF('Data Checking'!FH90="","",'Data Checking'!FH90)</f>
        <v>0</v>
      </c>
      <c r="EG90">
        <f>IF('Data Checking'!FI90="","",'Data Checking'!FI90)</f>
        <v>0</v>
      </c>
      <c r="EH90" t="str">
        <f>IF('Data Checking'!FJ90="","",'Data Checking'!FJ90)</f>
        <v/>
      </c>
      <c r="EI90" t="str">
        <f>IF('Data Checking'!FK90="","",'Data Checking'!FK90)</f>
        <v>Information sur l'accès à l'assistance humanitaire</v>
      </c>
      <c r="EJ90" t="str">
        <f>IF('Data Checking'!FL90="","",'Data Checking'!FL90)</f>
        <v/>
      </c>
      <c r="EK90" t="str">
        <f>IF('Data Checking'!FM90="","",'Data Checking'!FM90)</f>
        <v>Oui</v>
      </c>
      <c r="EL90" t="str">
        <f>IF('Data Checking'!FN90="","",'Data Checking'!FN90)</f>
        <v/>
      </c>
      <c r="EM90" t="str">
        <f>IF('Data Checking'!FO90="","",'Data Checking'!FO90)</f>
        <v>Oui</v>
      </c>
      <c r="EN90" t="str">
        <f>IF('Data Checking'!FP90="","",'Data Checking'!FP90)</f>
        <v/>
      </c>
      <c r="EO90" t="str">
        <f>IF('Data Checking'!FQ90="","",'Data Checking'!FQ90)</f>
        <v/>
      </c>
      <c r="EP90" t="str">
        <f>IF('Data Checking'!FR90="","",'Data Checking'!FR90)</f>
        <v/>
      </c>
      <c r="EQ90" t="str">
        <f>IF('Data Checking'!FS90="","",'Data Checking'!FS90)</f>
        <v>Mukwaka</v>
      </c>
      <c r="ER90">
        <f>IF('Data Checking'!FT90="","",'Data Checking'!FT90)</f>
        <v>4</v>
      </c>
      <c r="ES90" t="str">
        <f>IF('Data Checking'!FU90="","",'Data Checking'!FU90)</f>
        <v>Bien</v>
      </c>
      <c r="ET90" t="str">
        <f>IF('Data Checking'!FV90="","",'Data Checking'!FV90)</f>
        <v>vWvJfH3sDSZM3uC5W82MGH</v>
      </c>
      <c r="EU90" t="str">
        <f>IF('Data Checking'!FW90="","",'Data Checking'!FW90)</f>
        <v>v89tPMrAjVHLSntiBQ22UJ</v>
      </c>
      <c r="EV90" t="str">
        <f>IF('Data Checking'!FX90="","",'Data Checking'!FX90)</f>
        <v>v5AfrSZTqajduwJVMoNG7f</v>
      </c>
      <c r="EW90" t="str">
        <f>IF('Data Checking'!FY90="","",'Data Checking'!FY90)</f>
        <v>vbptduBAghB4e4bMMgdQUc</v>
      </c>
      <c r="EX90" t="str">
        <f>IF('Data Checking'!FZ90="","",'Data Checking'!FZ90)</f>
        <v>vNycnGWUpYeb3KNNoHrkGX</v>
      </c>
      <c r="EY90" t="str">
        <f>IF('Data Checking'!GA90="","",'Data Checking'!GA90)</f>
        <v/>
      </c>
      <c r="EZ90">
        <f>IF('Data Checking'!GB90="","",'Data Checking'!GB90)</f>
        <v>384816505</v>
      </c>
      <c r="FA90" t="str">
        <f>IF('Data Checking'!GC90="","",'Data Checking'!GC90)</f>
        <v>1ef03475-037e-418b-94bd-944747438754</v>
      </c>
      <c r="FB90">
        <f>IF('Data Checking'!GD90="","",'Data Checking'!GD90)</f>
        <v>44945.602280092593</v>
      </c>
      <c r="FC90" t="str">
        <f>IF('Data Checking'!GE90="","",'Data Checking'!GE90)</f>
        <v/>
      </c>
      <c r="FD90" t="str">
        <f>IF('Data Checking'!GF90="","",'Data Checking'!GF90)</f>
        <v/>
      </c>
      <c r="FE90" t="str">
        <f>IF('Data Checking'!GG90="","",'Data Checking'!GG90)</f>
        <v>submitted_via_web</v>
      </c>
      <c r="FF90" t="str">
        <f>IF('Data Checking'!GH90="","",'Data Checking'!GH90)</f>
        <v>reach_rdc_hsm_enqueteur</v>
      </c>
      <c r="FG90" t="str">
        <f>IF('Data Checking'!GI90="","",'Data Checking'!GI90)</f>
        <v/>
      </c>
      <c r="FH90">
        <f>IF('Data Checking'!GJ90="","",'Data Checking'!GJ90)</f>
        <v>155</v>
      </c>
    </row>
    <row r="91" spans="1:164" x14ac:dyDescent="0.25">
      <c r="A91">
        <f>IF('Data Checking'!D91="","",'Data Checking'!D91)</f>
        <v>44945</v>
      </c>
      <c r="B91">
        <f>IF('Data Checking'!E91="","",'Data Checking'!E91)</f>
        <v>44945.598188229167</v>
      </c>
      <c r="C91">
        <f>IF('Data Checking'!F91="","",'Data Checking'!F91)</f>
        <v>44945.631495983798</v>
      </c>
      <c r="D91" t="str">
        <f>IF('Data Checking'!I91="","",'Data Checking'!I91)</f>
        <v>audit.csv</v>
      </c>
      <c r="E91" t="str">
        <f>IF('Data Checking'!J91="","",'Data Checking'!J91)</f>
        <v>https://kc.humanitarianresponse.info/media/original?media_file=reachrdcdata%2Fattachments%2F03786f7074524bcf85122757f5105ae7%2F998b9dd7-cd2a-4573-9fa9-169830f6cefa%2Faudit.csv</v>
      </c>
      <c r="F91" t="str">
        <f>IF('Data Checking'!K91="","",'Data Checking'!K91)</f>
        <v/>
      </c>
      <c r="G91" t="str">
        <f>IF('Data Checking'!L91="","",'Data Checking'!L91)</f>
        <v/>
      </c>
      <c r="H91" t="str">
        <f>IF('Data Checking'!M91="","",'Data Checking'!M91)</f>
        <v>ENU4</v>
      </c>
      <c r="I91" t="str">
        <f>IF('Data Checking'!N91="","",'Data Checking'!N91)</f>
        <v>Kalemie</v>
      </c>
      <c r="J91" t="str">
        <f>IF('Data Checking'!O91="","",'Data Checking'!O91)</f>
        <v>Décembre</v>
      </c>
      <c r="K91" t="str">
        <f>IF('Data Checking'!P91="","",'Data Checking'!P91)</f>
        <v>Entretien à distance (appel téléphonique)</v>
      </c>
      <c r="L91">
        <f>IF('Data Checking'!Q91="","",'Data Checking'!Q91)</f>
        <v>814272159</v>
      </c>
      <c r="M91">
        <f>IF('Data Checking'!R91="","",'Data Checking'!R91)</f>
        <v>814272159</v>
      </c>
      <c r="N91" t="str">
        <f>IF('Data Checking'!S91="","",'Data Checking'!S91)</f>
        <v>Oui</v>
      </c>
      <c r="O91" t="str">
        <f>IF('Data Checking'!U91="","",'Data Checking'!U91)</f>
        <v/>
      </c>
      <c r="P91" t="str">
        <f>IF('Data Checking'!V91="","",'Data Checking'!V91)</f>
        <v/>
      </c>
      <c r="Q91" t="str">
        <f>IF('Data Checking'!W91="","",'Data Checking'!W91)</f>
        <v/>
      </c>
      <c r="R91" t="str">
        <f>IF('Data Checking'!X91="","",'Data Checking'!X91)</f>
        <v>Oui</v>
      </c>
      <c r="S91" t="str">
        <f>IF('Data Checking'!Z91="","",'Data Checking'!Z91)</f>
        <v/>
      </c>
      <c r="T91" t="str">
        <f>IF('Data Checking'!AA91="","",'Data Checking'!AA91)</f>
        <v/>
      </c>
      <c r="U91" t="str">
        <f>IF('Data Checking'!AB91="","",'Data Checking'!AB91)</f>
        <v>Maintenant</v>
      </c>
      <c r="V91" t="str">
        <f>IF('Data Checking'!AD91="","",'Data Checking'!AD91)</f>
        <v/>
      </c>
      <c r="W91" t="str">
        <f>IF('Data Checking'!AE91="","",'Data Checking'!AE91)</f>
        <v>8226394114</v>
      </c>
      <c r="X91" t="str">
        <f>IF('Data Checking'!AF91="","",'Data Checking'!AF91)</f>
        <v>Homme</v>
      </c>
      <c r="Y91">
        <f>IF('Data Checking'!AG91="","",'Data Checking'!AG91)</f>
        <v>30</v>
      </c>
      <c r="Z91" t="str">
        <f>IF('Data Checking'!AH91="","",'Data Checking'!AH91)</f>
        <v>Agriculteur</v>
      </c>
      <c r="AA91" t="str">
        <f>IF('Data Checking'!AI91="","",'Data Checking'!AI91)</f>
        <v/>
      </c>
      <c r="AB91" t="str">
        <f>IF('Data Checking'!AJ91="","",'Data Checking'!AJ91)</f>
        <v/>
      </c>
      <c r="AC91" t="str">
        <f>IF('Data Checking'!AK91="","",'Data Checking'!AK91)</f>
        <v/>
      </c>
      <c r="AD91" t="str">
        <f>IF('Data Checking'!AL91="","",'Data Checking'!AL91)</f>
        <v/>
      </c>
      <c r="AE91" t="str">
        <f>IF('Data Checking'!AM91="","",'Data Checking'!AM91)</f>
        <v/>
      </c>
      <c r="AF91" t="str">
        <f>IF('Data Checking'!AN91="","",'Data Checking'!AN91)</f>
        <v/>
      </c>
      <c r="AG91" t="str">
        <f>IF('Data Checking'!AO91="","",'Data Checking'!AO91)</f>
        <v/>
      </c>
      <c r="AH91" t="str">
        <f>IF('Data Checking'!AP91="","",'Data Checking'!AP91)</f>
        <v>Personne déplacée (PDI)</v>
      </c>
      <c r="AI91" t="str">
        <f>IF('Data Checking'!AR91="","",'Data Checking'!AR91)</f>
        <v>Tanganyika</v>
      </c>
      <c r="AJ91" t="str">
        <f>IF('Data Checking'!AS91="","",'Data Checking'!AS91)</f>
        <v>Nyunzu</v>
      </c>
      <c r="AK91" t="str">
        <f>IF('Data Checking'!AT91="","",'Data Checking'!AT91)</f>
        <v>Kabeya mukena</v>
      </c>
      <c r="AL91" t="str">
        <f>IF('Data Checking'!AU91="","",'Data Checking'!AU91)</f>
        <v/>
      </c>
      <c r="AM91" t="str">
        <f>IF('Data Checking'!AV91="","",'Data Checking'!AV91)</f>
        <v>Kabeya mukena</v>
      </c>
      <c r="AN91" t="str">
        <f>IF('Data Checking'!AW91="","",'Data Checking'!AW91)</f>
        <v/>
      </c>
      <c r="AO91" t="str">
        <f>IF('Data Checking'!AX91="","",'Data Checking'!AX91)</f>
        <v>Oui</v>
      </c>
      <c r="AP91" t="str">
        <f>IF('Data Checking'!AY91="","",'Data Checking'!AY91)</f>
        <v>Tanganyika</v>
      </c>
      <c r="AQ91" t="str">
        <f>IF('Data Checking'!AZ91="","",'Data Checking'!AZ91)</f>
        <v>Nyunzu</v>
      </c>
      <c r="AR91" t="str">
        <f>IF('Data Checking'!BA91="","",'Data Checking'!BA91)</f>
        <v>Village</v>
      </c>
      <c r="AS91" t="str">
        <f>IF('Data Checking'!BB91="","",'Data Checking'!BB91)</f>
        <v>Kabeya mukena</v>
      </c>
      <c r="AT91" t="str">
        <f>IF('Data Checking'!BC91="","",'Data Checking'!BC91)</f>
        <v/>
      </c>
      <c r="AU91" t="str">
        <f>IF('Data Checking'!BD91="","",'Data Checking'!BD91)</f>
        <v>Kabeya mukena</v>
      </c>
      <c r="AV91" t="str">
        <f>IF('Data Checking'!BE91="","",'Data Checking'!BE91)</f>
        <v>Kabeya mukena</v>
      </c>
      <c r="AW91" t="str">
        <f>IF('Data Checking'!BF91="","",'Data Checking'!BF91)</f>
        <v/>
      </c>
      <c r="AX91" t="str">
        <f>IF('Data Checking'!BG91="","",'Data Checking'!BG91)</f>
        <v>Kabeya mukena</v>
      </c>
      <c r="AY91" t="str">
        <f>IF('Data Checking'!BH91="","",'Data Checking'!BH91)</f>
        <v>Non</v>
      </c>
      <c r="AZ91" t="str">
        <f>IF('Data Checking'!BI91="","",'Data Checking'!BI91)</f>
        <v/>
      </c>
      <c r="BA91" t="str">
        <f>IF('Data Checking'!BJ91="","",'Data Checking'!BJ91)</f>
        <v>Oui</v>
      </c>
      <c r="BB91" t="str">
        <f>IF('Data Checking'!BK91="","",'Data Checking'!BK91)</f>
        <v>Oui</v>
      </c>
      <c r="BC91" t="str">
        <f>IF('Data Checking'!BL91="","",'Data Checking'!BL91)</f>
        <v/>
      </c>
      <c r="BD91" t="str">
        <f>IF('Data Checking'!BM91="","",'Data Checking'!BM91)</f>
        <v/>
      </c>
      <c r="BE91" t="str">
        <f>IF('Data Checking'!BN91="","",'Data Checking'!BN91)</f>
        <v/>
      </c>
      <c r="BF91" t="str">
        <f>IF('Data Checking'!BO91="","",'Data Checking'!BO91)</f>
        <v/>
      </c>
      <c r="BG91" t="str">
        <f>IF('Data Checking'!BP91="","",'Data Checking'!BP91)</f>
        <v/>
      </c>
      <c r="BH91" t="str">
        <f>IF('Data Checking'!BQ91="","",'Data Checking'!BQ91)</f>
        <v>Ne sait pas</v>
      </c>
      <c r="BI91" t="str">
        <f>IF('Data Checking'!BR91="","",'Data Checking'!BR91)</f>
        <v/>
      </c>
      <c r="BJ91" t="str">
        <f>IF('Data Checking'!BS91="","",'Data Checking'!BS91)</f>
        <v>Oui</v>
      </c>
      <c r="BK91" t="str">
        <f>IF('Data Checking'!BT91="","",'Data Checking'!BT91)</f>
        <v>Oui</v>
      </c>
      <c r="BL91" t="str">
        <f>IF('Data Checking'!BV91="","",'Data Checking'!BV91)</f>
        <v/>
      </c>
      <c r="BM91" t="str">
        <f>IF('Data Checking'!BW91="","",'Data Checking'!BW91)</f>
        <v/>
      </c>
      <c r="BN91" t="str">
        <f>IF('Data Checking'!BX91="","",'Data Checking'!BX91)</f>
        <v>Oui</v>
      </c>
      <c r="BO91" t="str">
        <f>IF('Data Checking'!BY91="","",'Data Checking'!BY91)</f>
        <v>Oui</v>
      </c>
      <c r="BP91" t="str">
        <f>IF('Data Checking'!BZ91="","",'Data Checking'!BZ91)</f>
        <v>Oui</v>
      </c>
      <c r="BQ91" t="str">
        <f>IF('Data Checking'!CA91="","",'Data Checking'!CA91)</f>
        <v>Oui</v>
      </c>
      <c r="BR91" t="str">
        <f>IF('Data Checking'!CB91="","",'Data Checking'!CB91)</f>
        <v>Oui</v>
      </c>
      <c r="BS91" t="str">
        <f>IF('Data Checking'!CC91="","",'Data Checking'!CC91)</f>
        <v/>
      </c>
      <c r="BT91" t="str">
        <f>IF('Data Checking'!CD91="","",'Data Checking'!CD91)</f>
        <v>Communauté hôte (=Autochtones)</v>
      </c>
      <c r="BU91" t="str">
        <f>IF('Data Checking'!CE91="","",'Data Checking'!CE91)</f>
        <v>5</v>
      </c>
      <c r="BV91" t="str">
        <f>IF('Data Checking'!CF91="","",'Data Checking'!CF91)</f>
        <v>Oui</v>
      </c>
      <c r="BW91" t="str">
        <f>IF('Data Checking'!CG91="","",'Data Checking'!CG91)</f>
        <v>Communauté hôte (=Autochtones)</v>
      </c>
      <c r="BX91">
        <f>IF('Data Checking'!CK91="","",'Data Checking'!CK91)</f>
        <v>1</v>
      </c>
      <c r="BY91">
        <f>IF('Data Checking'!CL91="","",'Data Checking'!CL91)</f>
        <v>0</v>
      </c>
      <c r="BZ91">
        <f>IF('Data Checking'!CM91="","",'Data Checking'!CM91)</f>
        <v>0</v>
      </c>
      <c r="CA91">
        <f>IF('Data Checking'!CN91="","",'Data Checking'!CN91)</f>
        <v>0</v>
      </c>
      <c r="CB91">
        <f>IF('Data Checking'!CO91="","",'Data Checking'!CO91)</f>
        <v>0</v>
      </c>
      <c r="CC91" t="str">
        <f>IF('Data Checking'!CP91="","",'Data Checking'!CP91)</f>
        <v>0.5925642310313298</v>
      </c>
      <c r="CD91" t="str">
        <f>IF('Data Checking'!CQ91="","",'Data Checking'!CQ91)</f>
        <v/>
      </c>
      <c r="CE91" t="str">
        <f>IF('Data Checking'!CR91="","",'Data Checking'!CR91)</f>
        <v>1</v>
      </c>
      <c r="CF91" t="str">
        <f>IF('Data Checking'!CS91="","",'Data Checking'!CS91)</f>
        <v/>
      </c>
      <c r="CG91" t="str">
        <f>IF('Data Checking'!CT91="","",'Data Checking'!CT91)</f>
        <v/>
      </c>
      <c r="CH91" t="str">
        <f>IF('Data Checking'!CU91="","",'Data Checking'!CU91)</f>
        <v/>
      </c>
      <c r="CI91" t="str">
        <f>IF('Data Checking'!CW91="","",'Data Checking'!CW91)</f>
        <v/>
      </c>
      <c r="CJ91" t="str">
        <f>IF('Data Checking'!CY91="","",'Data Checking'!CY91)</f>
        <v/>
      </c>
      <c r="CK91" t="str">
        <f>IF('Data Checking'!DA91="","",'Data Checking'!DA91)</f>
        <v/>
      </c>
      <c r="CL91" t="str">
        <f>IF('Data Checking'!DC91="","",'Data Checking'!DC91)</f>
        <v/>
      </c>
      <c r="CM91" t="str">
        <f>IF('Data Checking'!DE91="","",'Data Checking'!DE91)</f>
        <v/>
      </c>
      <c r="CN91" t="str">
        <f>IF('Data Checking'!DG91="","",'Data Checking'!DG91)</f>
        <v/>
      </c>
      <c r="CO91" t="str">
        <f>IF('Data Checking'!DI91="","",'Data Checking'!DI91)</f>
        <v/>
      </c>
      <c r="CP91" t="str">
        <f>IF('Data Checking'!DK91="","",'Data Checking'!DK91)</f>
        <v/>
      </c>
      <c r="CQ91" t="str">
        <f>IF('Data Checking'!DL91="","",'Data Checking'!DL91)</f>
        <v/>
      </c>
      <c r="CR91" t="str">
        <f>IF('Data Checking'!DM91="","",'Data Checking'!DM91)</f>
        <v/>
      </c>
      <c r="CS91" t="str">
        <f>IF('Data Checking'!DN91="","",'Data Checking'!DN91)</f>
        <v/>
      </c>
      <c r="CT91" t="str">
        <f>IF('Data Checking'!DO91="","",'Data Checking'!DO91)</f>
        <v/>
      </c>
      <c r="CU91" t="str">
        <f>IF('Data Checking'!DP91="","",'Data Checking'!DP91)</f>
        <v/>
      </c>
      <c r="CV91" t="str">
        <f>IF('Data Checking'!DQ91="","",'Data Checking'!DQ91)</f>
        <v/>
      </c>
      <c r="CW91" t="str">
        <f>IF('Data Checking'!DR91="","",'Data Checking'!DR91)</f>
        <v/>
      </c>
      <c r="CX91">
        <f>IF('Data Checking'!DS91="","",'Data Checking'!DS91)</f>
        <v>5</v>
      </c>
      <c r="CY91">
        <f>IF('Data Checking'!DT91="","",'Data Checking'!DT91)</f>
        <v>0</v>
      </c>
      <c r="CZ91">
        <f>IF('Data Checking'!DU91="","",'Data Checking'!DU91)</f>
        <v>4</v>
      </c>
      <c r="DA91">
        <f>IF('Data Checking'!DV91="","",'Data Checking'!DV91)</f>
        <v>0</v>
      </c>
      <c r="DB91">
        <f>IF('Data Checking'!DW91="","",'Data Checking'!DW91)</f>
        <v>0</v>
      </c>
      <c r="DC91">
        <f>IF('Data Checking'!DY91="","",'Data Checking'!DY91)</f>
        <v>0</v>
      </c>
      <c r="DD91">
        <f>IF('Data Checking'!EA91="","",'Data Checking'!EA91)</f>
        <v>2</v>
      </c>
      <c r="DE91">
        <f>IF('Data Checking'!EC91="","",'Data Checking'!EC91)</f>
        <v>0</v>
      </c>
      <c r="DF91">
        <f>IF('Data Checking'!EE91="","",'Data Checking'!EE91)</f>
        <v>0</v>
      </c>
      <c r="DG91">
        <f>IF('Data Checking'!EG91="","",'Data Checking'!EG91)</f>
        <v>3</v>
      </c>
      <c r="DH91">
        <f>IF('Data Checking'!EI91="","",'Data Checking'!EI91)</f>
        <v>0</v>
      </c>
      <c r="DI91">
        <f>IF('Data Checking'!EJ91="","",'Data Checking'!EJ91)</f>
        <v>0</v>
      </c>
      <c r="DJ91">
        <f>IF('Data Checking'!EK91="","",'Data Checking'!EK91)</f>
        <v>0</v>
      </c>
      <c r="DK91">
        <f>IF('Data Checking'!EL91="","",'Data Checking'!EL91)</f>
        <v>0</v>
      </c>
      <c r="DL91" t="str">
        <f>IF('Data Checking'!EM91="","",'Data Checking'!EM91)</f>
        <v/>
      </c>
      <c r="DM91" t="str">
        <f>IF('Data Checking'!EN91="","",'Data Checking'!EN91)</f>
        <v/>
      </c>
      <c r="DN91" t="str">
        <f>IF('Data Checking'!EO91="","",'Data Checking'!EO91)</f>
        <v>Oui</v>
      </c>
      <c r="DO91">
        <f>IF('Data Checking'!EP91="","",'Data Checking'!EP91)</f>
        <v>1</v>
      </c>
      <c r="DP91">
        <f>IF('Data Checking'!ER91="","",'Data Checking'!ER91)</f>
        <v>0</v>
      </c>
      <c r="DQ91">
        <f>IF('Data Checking'!ES91="","",'Data Checking'!ES91)</f>
        <v>0</v>
      </c>
      <c r="DR91">
        <f>IF('Data Checking'!ET91="","",'Data Checking'!ET91)</f>
        <v>0</v>
      </c>
      <c r="DS91" t="str">
        <f>IF('Data Checking'!EU91="","",'Data Checking'!EU91)</f>
        <v/>
      </c>
      <c r="DT91" t="str">
        <f>IF('Data Checking'!EV91="","",'Data Checking'!EV91)</f>
        <v>Station de radio</v>
      </c>
      <c r="DU91">
        <f>IF('Data Checking'!EW91="","",'Data Checking'!EW91)</f>
        <v>1</v>
      </c>
      <c r="DV91">
        <f>IF('Data Checking'!EX91="","",'Data Checking'!EX91)</f>
        <v>0</v>
      </c>
      <c r="DW91">
        <f>IF('Data Checking'!EY91="","",'Data Checking'!EY91)</f>
        <v>0</v>
      </c>
      <c r="DX91">
        <f>IF('Data Checking'!EZ91="","",'Data Checking'!EZ91)</f>
        <v>0</v>
      </c>
      <c r="DY91">
        <f>IF('Data Checking'!FA91="","",'Data Checking'!FA91)</f>
        <v>0</v>
      </c>
      <c r="DZ91">
        <f>IF('Data Checking'!FB91="","",'Data Checking'!FB91)</f>
        <v>0</v>
      </c>
      <c r="EA91">
        <f>IF('Data Checking'!FC91="","",'Data Checking'!FC91)</f>
        <v>0</v>
      </c>
      <c r="EB91">
        <f>IF('Data Checking'!FD91="","",'Data Checking'!FD91)</f>
        <v>0</v>
      </c>
      <c r="EC91">
        <f>IF('Data Checking'!FE91="","",'Data Checking'!FE91)</f>
        <v>0</v>
      </c>
      <c r="ED91">
        <f>IF('Data Checking'!FF91="","",'Data Checking'!FF91)</f>
        <v>0</v>
      </c>
      <c r="EE91">
        <f>IF('Data Checking'!FG91="","",'Data Checking'!FG91)</f>
        <v>0</v>
      </c>
      <c r="EF91">
        <f>IF('Data Checking'!FH91="","",'Data Checking'!FH91)</f>
        <v>0</v>
      </c>
      <c r="EG91">
        <f>IF('Data Checking'!FI91="","",'Data Checking'!FI91)</f>
        <v>0</v>
      </c>
      <c r="EH91" t="str">
        <f>IF('Data Checking'!FJ91="","",'Data Checking'!FJ91)</f>
        <v/>
      </c>
      <c r="EI91" t="str">
        <f>IF('Data Checking'!FK91="","",'Data Checking'!FK91)</f>
        <v>Information sur l'accès à l'assistance humanitaire</v>
      </c>
      <c r="EJ91" t="str">
        <f>IF('Data Checking'!FL91="","",'Data Checking'!FL91)</f>
        <v/>
      </c>
      <c r="EK91" t="str">
        <f>IF('Data Checking'!FM91="","",'Data Checking'!FM91)</f>
        <v>Oui</v>
      </c>
      <c r="EL91" t="str">
        <f>IF('Data Checking'!FN91="","",'Data Checking'!FN91)</f>
        <v/>
      </c>
      <c r="EM91" t="str">
        <f>IF('Data Checking'!FO91="","",'Data Checking'!FO91)</f>
        <v>Oui</v>
      </c>
      <c r="EN91" t="str">
        <f>IF('Data Checking'!FP91="","",'Data Checking'!FP91)</f>
        <v/>
      </c>
      <c r="EO91" t="str">
        <f>IF('Data Checking'!FQ91="","",'Data Checking'!FQ91)</f>
        <v/>
      </c>
      <c r="EP91" t="str">
        <f>IF('Data Checking'!FR91="","",'Data Checking'!FR91)</f>
        <v/>
      </c>
      <c r="EQ91" t="str">
        <f>IF('Data Checking'!FS91="","",'Data Checking'!FS91)</f>
        <v xml:space="preserve">Kayumba jean </v>
      </c>
      <c r="ER91">
        <f>IF('Data Checking'!FT91="","",'Data Checking'!FT91)</f>
        <v>3</v>
      </c>
      <c r="ES91" t="str">
        <f>IF('Data Checking'!FU91="","",'Data Checking'!FU91)</f>
        <v>L'IC connait tres bien la situation de la localite</v>
      </c>
      <c r="ET91" t="str">
        <f>IF('Data Checking'!FV91="","",'Data Checking'!FV91)</f>
        <v>vWvJfH3sDSZM3uC5W82MGH</v>
      </c>
      <c r="EU91" t="str">
        <f>IF('Data Checking'!FW91="","",'Data Checking'!FW91)</f>
        <v>v89tPMrAjVHLSntiBQ22UJ</v>
      </c>
      <c r="EV91" t="str">
        <f>IF('Data Checking'!FX91="","",'Data Checking'!FX91)</f>
        <v>v5AfrSZTqajduwJVMoNG7f</v>
      </c>
      <c r="EW91" t="str">
        <f>IF('Data Checking'!FY91="","",'Data Checking'!FY91)</f>
        <v>vbptduBAghB4e4bMMgdQUc</v>
      </c>
      <c r="EX91" t="str">
        <f>IF('Data Checking'!FZ91="","",'Data Checking'!FZ91)</f>
        <v>vNycnGWUpYeb3KNNoHrkGX</v>
      </c>
      <c r="EY91" t="str">
        <f>IF('Data Checking'!GA91="","",'Data Checking'!GA91)</f>
        <v/>
      </c>
      <c r="EZ91">
        <f>IF('Data Checking'!GB91="","",'Data Checking'!GB91)</f>
        <v>384817400</v>
      </c>
      <c r="FA91" t="str">
        <f>IF('Data Checking'!GC91="","",'Data Checking'!GC91)</f>
        <v>998b9dd7-cd2a-4573-9fa9-169830f6cefa</v>
      </c>
      <c r="FB91">
        <f>IF('Data Checking'!GD91="","",'Data Checking'!GD91)</f>
        <v>44945.603726851848</v>
      </c>
      <c r="FC91" t="str">
        <f>IF('Data Checking'!GE91="","",'Data Checking'!GE91)</f>
        <v/>
      </c>
      <c r="FD91" t="str">
        <f>IF('Data Checking'!GF91="","",'Data Checking'!GF91)</f>
        <v/>
      </c>
      <c r="FE91" t="str">
        <f>IF('Data Checking'!GG91="","",'Data Checking'!GG91)</f>
        <v>submitted_via_web</v>
      </c>
      <c r="FF91" t="str">
        <f>IF('Data Checking'!GH91="","",'Data Checking'!GH91)</f>
        <v>reach_rdc_hsm_enqueteur</v>
      </c>
      <c r="FG91" t="str">
        <f>IF('Data Checking'!GI91="","",'Data Checking'!GI91)</f>
        <v/>
      </c>
      <c r="FH91">
        <f>IF('Data Checking'!GJ91="","",'Data Checking'!GJ91)</f>
        <v>156</v>
      </c>
    </row>
    <row r="92" spans="1:164" x14ac:dyDescent="0.25">
      <c r="A92">
        <f>IF('Data Checking'!D92="","",'Data Checking'!D92)</f>
        <v>44945</v>
      </c>
      <c r="B92">
        <f>IF('Data Checking'!E92="","",'Data Checking'!E92)</f>
        <v>44945.633241840267</v>
      </c>
      <c r="C92">
        <f>IF('Data Checking'!F92="","",'Data Checking'!F92)</f>
        <v>44945.666363668977</v>
      </c>
      <c r="D92" t="str">
        <f>IF('Data Checking'!I92="","",'Data Checking'!I92)</f>
        <v>audit.csv</v>
      </c>
      <c r="E92" t="str">
        <f>IF('Data Checking'!J92="","",'Data Checking'!J92)</f>
        <v>https://kc.humanitarianresponse.info/media/original?media_file=reachrdcdata%2Fattachments%2F03786f7074524bcf85122757f5105ae7%2Fec8e3fb6-e474-4317-baf0-ba4ac020e854%2Faudit.csv</v>
      </c>
      <c r="F92" t="str">
        <f>IF('Data Checking'!K92="","",'Data Checking'!K92)</f>
        <v/>
      </c>
      <c r="G92" t="str">
        <f>IF('Data Checking'!L92="","",'Data Checking'!L92)</f>
        <v/>
      </c>
      <c r="H92" t="str">
        <f>IF('Data Checking'!M92="","",'Data Checking'!M92)</f>
        <v>ENU4</v>
      </c>
      <c r="I92" t="str">
        <f>IF('Data Checking'!N92="","",'Data Checking'!N92)</f>
        <v>Kalemie</v>
      </c>
      <c r="J92" t="str">
        <f>IF('Data Checking'!O92="","",'Data Checking'!O92)</f>
        <v>Décembre</v>
      </c>
      <c r="K92" t="str">
        <f>IF('Data Checking'!P92="","",'Data Checking'!P92)</f>
        <v>Entretien à distance (appel téléphonique)</v>
      </c>
      <c r="L92">
        <f>IF('Data Checking'!Q92="","",'Data Checking'!Q92)</f>
        <v>817753606</v>
      </c>
      <c r="M92">
        <f>IF('Data Checking'!R92="","",'Data Checking'!R92)</f>
        <v>817753606</v>
      </c>
      <c r="N92" t="str">
        <f>IF('Data Checking'!S92="","",'Data Checking'!S92)</f>
        <v>Oui</v>
      </c>
      <c r="O92" t="str">
        <f>IF('Data Checking'!U92="","",'Data Checking'!U92)</f>
        <v/>
      </c>
      <c r="P92" t="str">
        <f>IF('Data Checking'!V92="","",'Data Checking'!V92)</f>
        <v/>
      </c>
      <c r="Q92" t="str">
        <f>IF('Data Checking'!W92="","",'Data Checking'!W92)</f>
        <v/>
      </c>
      <c r="R92" t="str">
        <f>IF('Data Checking'!X92="","",'Data Checking'!X92)</f>
        <v>Oui</v>
      </c>
      <c r="S92" t="str">
        <f>IF('Data Checking'!Z92="","",'Data Checking'!Z92)</f>
        <v/>
      </c>
      <c r="T92" t="str">
        <f>IF('Data Checking'!AA92="","",'Data Checking'!AA92)</f>
        <v/>
      </c>
      <c r="U92" t="str">
        <f>IF('Data Checking'!AB92="","",'Data Checking'!AB92)</f>
        <v>Maintenant</v>
      </c>
      <c r="V92" t="str">
        <f>IF('Data Checking'!AD92="","",'Data Checking'!AD92)</f>
        <v/>
      </c>
      <c r="W92" t="str">
        <f>IF('Data Checking'!AE92="","",'Data Checking'!AE92)</f>
        <v>Mutima kikuma</v>
      </c>
      <c r="X92" t="str">
        <f>IF('Data Checking'!AF92="","",'Data Checking'!AF92)</f>
        <v>Homme</v>
      </c>
      <c r="Y92">
        <f>IF('Data Checking'!AG92="","",'Data Checking'!AG92)</f>
        <v>20</v>
      </c>
      <c r="Z92" t="str">
        <f>IF('Data Checking'!AH92="","",'Data Checking'!AH92)</f>
        <v>Agriculteur</v>
      </c>
      <c r="AA92" t="str">
        <f>IF('Data Checking'!AI92="","",'Data Checking'!AI92)</f>
        <v/>
      </c>
      <c r="AB92" t="str">
        <f>IF('Data Checking'!AJ92="","",'Data Checking'!AJ92)</f>
        <v/>
      </c>
      <c r="AC92" t="str">
        <f>IF('Data Checking'!AK92="","",'Data Checking'!AK92)</f>
        <v/>
      </c>
      <c r="AD92" t="str">
        <f>IF('Data Checking'!AL92="","",'Data Checking'!AL92)</f>
        <v/>
      </c>
      <c r="AE92" t="str">
        <f>IF('Data Checking'!AM92="","",'Data Checking'!AM92)</f>
        <v/>
      </c>
      <c r="AF92" t="str">
        <f>IF('Data Checking'!AN92="","",'Data Checking'!AN92)</f>
        <v/>
      </c>
      <c r="AG92" t="str">
        <f>IF('Data Checking'!AO92="","",'Data Checking'!AO92)</f>
        <v/>
      </c>
      <c r="AH92" t="str">
        <f>IF('Data Checking'!AP92="","",'Data Checking'!AP92)</f>
        <v>Personne non déplacée (Autochtone)</v>
      </c>
      <c r="AI92" t="str">
        <f>IF('Data Checking'!AR92="","",'Data Checking'!AR92)</f>
        <v>Tanganyika</v>
      </c>
      <c r="AJ92" t="str">
        <f>IF('Data Checking'!AS92="","",'Data Checking'!AS92)</f>
        <v>Nyunzu</v>
      </c>
      <c r="AK92" t="str">
        <f>IF('Data Checking'!AT92="","",'Data Checking'!AT92)</f>
        <v>Autre (Specifiez)</v>
      </c>
      <c r="AL92" t="str">
        <f>IF('Data Checking'!AU92="","",'Data Checking'!AU92)</f>
        <v>Kilalo</v>
      </c>
      <c r="AM92" t="str">
        <f>IF('Data Checking'!AV92="","",'Data Checking'!AV92)</f>
        <v>Kilalo</v>
      </c>
      <c r="AN92" t="str">
        <f>IF('Data Checking'!AW92="","",'Data Checking'!AW92)</f>
        <v/>
      </c>
      <c r="AO92" t="str">
        <f>IF('Data Checking'!AX92="","",'Data Checking'!AX92)</f>
        <v>Oui</v>
      </c>
      <c r="AP92" t="str">
        <f>IF('Data Checking'!AY92="","",'Data Checking'!AY92)</f>
        <v>Tanganyika</v>
      </c>
      <c r="AQ92" t="str">
        <f>IF('Data Checking'!AZ92="","",'Data Checking'!AZ92)</f>
        <v>Nyunzu</v>
      </c>
      <c r="AR92" t="str">
        <f>IF('Data Checking'!BA92="","",'Data Checking'!BA92)</f>
        <v>Village</v>
      </c>
      <c r="AS92" t="str">
        <f>IF('Data Checking'!BB92="","",'Data Checking'!BB92)</f>
        <v>Autre (Specifiez)</v>
      </c>
      <c r="AT92" t="str">
        <f>IF('Data Checking'!BC92="","",'Data Checking'!BC92)</f>
        <v>Kilalo</v>
      </c>
      <c r="AU92" t="str">
        <f>IF('Data Checking'!BD92="","",'Data Checking'!BD92)</f>
        <v>Kilalo</v>
      </c>
      <c r="AV92" t="str">
        <f>IF('Data Checking'!BE92="","",'Data Checking'!BE92)</f>
        <v>Autre (Specifiez)</v>
      </c>
      <c r="AW92" t="str">
        <f>IF('Data Checking'!BF92="","",'Data Checking'!BF92)</f>
        <v>Kilalo</v>
      </c>
      <c r="AX92" t="str">
        <f>IF('Data Checking'!BG92="","",'Data Checking'!BG92)</f>
        <v>Kilalo</v>
      </c>
      <c r="AY92" t="str">
        <f>IF('Data Checking'!BH92="","",'Data Checking'!BH92)</f>
        <v>Non</v>
      </c>
      <c r="AZ92" t="str">
        <f>IF('Data Checking'!BI92="","",'Data Checking'!BI92)</f>
        <v/>
      </c>
      <c r="BA92" t="str">
        <f>IF('Data Checking'!BJ92="","",'Data Checking'!BJ92)</f>
        <v>Oui</v>
      </c>
      <c r="BB92" t="str">
        <f>IF('Data Checking'!BK92="","",'Data Checking'!BK92)</f>
        <v>Oui</v>
      </c>
      <c r="BC92" t="str">
        <f>IF('Data Checking'!BL92="","",'Data Checking'!BL92)</f>
        <v>Autre (Specifiez)</v>
      </c>
      <c r="BD92" t="str">
        <f>IF('Data Checking'!BM92="","",'Data Checking'!BM92)</f>
        <v>Byagama</v>
      </c>
      <c r="BE92" t="str">
        <f>IF('Data Checking'!BN92="","",'Data Checking'!BN92)</f>
        <v>Byagama</v>
      </c>
      <c r="BF92" t="str">
        <f>IF('Data Checking'!BO92="","",'Data Checking'!BO92)</f>
        <v>Bubala</v>
      </c>
      <c r="BG92" t="str">
        <f>IF('Data Checking'!BP92="","",'Data Checking'!BP92)</f>
        <v/>
      </c>
      <c r="BH92" t="str">
        <f>IF('Data Checking'!BQ92="","",'Data Checking'!BQ92)</f>
        <v>Autre (Spécifier)</v>
      </c>
      <c r="BI92" t="str">
        <f>IF('Data Checking'!BR92="","",'Data Checking'!BR92)</f>
        <v>Baguba sud</v>
      </c>
      <c r="BJ92" t="str">
        <f>IF('Data Checking'!BS92="","",'Data Checking'!BS92)</f>
        <v>Oui</v>
      </c>
      <c r="BK92" t="str">
        <f>IF('Data Checking'!BT92="","",'Data Checking'!BT92)</f>
        <v>Oui</v>
      </c>
      <c r="BL92" t="str">
        <f>IF('Data Checking'!BV92="","",'Data Checking'!BV92)</f>
        <v/>
      </c>
      <c r="BM92" t="str">
        <f>IF('Data Checking'!BW92="","",'Data Checking'!BW92)</f>
        <v/>
      </c>
      <c r="BN92" t="str">
        <f>IF('Data Checking'!BX92="","",'Data Checking'!BX92)</f>
        <v>Oui</v>
      </c>
      <c r="BO92" t="str">
        <f>IF('Data Checking'!BY92="","",'Data Checking'!BY92)</f>
        <v>Oui</v>
      </c>
      <c r="BP92" t="str">
        <f>IF('Data Checking'!BZ92="","",'Data Checking'!BZ92)</f>
        <v>Oui</v>
      </c>
      <c r="BQ92" t="str">
        <f>IF('Data Checking'!CA92="","",'Data Checking'!CA92)</f>
        <v>Oui</v>
      </c>
      <c r="BR92" t="str">
        <f>IF('Data Checking'!CB92="","",'Data Checking'!CB92)</f>
        <v>Oui</v>
      </c>
      <c r="BS92" t="str">
        <f>IF('Data Checking'!CC92="","",'Data Checking'!CC92)</f>
        <v/>
      </c>
      <c r="BT92" t="str">
        <f>IF('Data Checking'!CD92="","",'Data Checking'!CD92)</f>
        <v>Communauté hôte (=Autochtones)</v>
      </c>
      <c r="BU92" t="str">
        <f>IF('Data Checking'!CE92="","",'Data Checking'!CE92)</f>
        <v>5</v>
      </c>
      <c r="BV92" t="str">
        <f>IF('Data Checking'!CF92="","",'Data Checking'!CF92)</f>
        <v>Oui</v>
      </c>
      <c r="BW92" t="str">
        <f>IF('Data Checking'!CG92="","",'Data Checking'!CG92)</f>
        <v>Communauté hôte (=Autochtones)</v>
      </c>
      <c r="BX92">
        <f>IF('Data Checking'!CK92="","",'Data Checking'!CK92)</f>
        <v>1</v>
      </c>
      <c r="BY92">
        <f>IF('Data Checking'!CL92="","",'Data Checking'!CL92)</f>
        <v>0</v>
      </c>
      <c r="BZ92">
        <f>IF('Data Checking'!CM92="","",'Data Checking'!CM92)</f>
        <v>0</v>
      </c>
      <c r="CA92">
        <f>IF('Data Checking'!CN92="","",'Data Checking'!CN92)</f>
        <v>0</v>
      </c>
      <c r="CB92">
        <f>IF('Data Checking'!CO92="","",'Data Checking'!CO92)</f>
        <v>0</v>
      </c>
      <c r="CC92" t="str">
        <f>IF('Data Checking'!CP92="","",'Data Checking'!CP92)</f>
        <v>0.4500122716981082</v>
      </c>
      <c r="CD92" t="str">
        <f>IF('Data Checking'!CQ92="","",'Data Checking'!CQ92)</f>
        <v/>
      </c>
      <c r="CE92" t="str">
        <f>IF('Data Checking'!CR92="","",'Data Checking'!CR92)</f>
        <v>1</v>
      </c>
      <c r="CF92" t="str">
        <f>IF('Data Checking'!CS92="","",'Data Checking'!CS92)</f>
        <v/>
      </c>
      <c r="CG92" t="str">
        <f>IF('Data Checking'!CT92="","",'Data Checking'!CT92)</f>
        <v/>
      </c>
      <c r="CH92">
        <f>IF('Data Checking'!CU92="","",'Data Checking'!CU92)</f>
        <v>0</v>
      </c>
      <c r="CI92">
        <f>IF('Data Checking'!CW92="","",'Data Checking'!CW92)</f>
        <v>1</v>
      </c>
      <c r="CJ92">
        <f>IF('Data Checking'!CY92="","",'Data Checking'!CY92)</f>
        <v>0</v>
      </c>
      <c r="CK92">
        <f>IF('Data Checking'!DA92="","",'Data Checking'!DA92)</f>
        <v>0</v>
      </c>
      <c r="CL92">
        <f>IF('Data Checking'!DC92="","",'Data Checking'!DC92)</f>
        <v>0</v>
      </c>
      <c r="CM92">
        <f>IF('Data Checking'!DE92="","",'Data Checking'!DE92)</f>
        <v>0</v>
      </c>
      <c r="CN92">
        <f>IF('Data Checking'!DG92="","",'Data Checking'!DG92)</f>
        <v>0</v>
      </c>
      <c r="CO92">
        <f>IF('Data Checking'!DI92="","",'Data Checking'!DI92)</f>
        <v>0</v>
      </c>
      <c r="CP92">
        <f>IF('Data Checking'!DK92="","",'Data Checking'!DK92)</f>
        <v>0</v>
      </c>
      <c r="CQ92">
        <f>IF('Data Checking'!DL92="","",'Data Checking'!DL92)</f>
        <v>0</v>
      </c>
      <c r="CR92">
        <f>IF('Data Checking'!DM92="","",'Data Checking'!DM92)</f>
        <v>10</v>
      </c>
      <c r="CS92">
        <f>IF('Data Checking'!DN92="","",'Data Checking'!DN92)</f>
        <v>0</v>
      </c>
      <c r="CT92">
        <f>IF('Data Checking'!DO92="","",'Data Checking'!DO92)</f>
        <v>0</v>
      </c>
      <c r="CU92">
        <f>IF('Data Checking'!DP92="","",'Data Checking'!DP92)</f>
        <v>0</v>
      </c>
      <c r="CV92" t="str">
        <f>IF('Data Checking'!DQ92="","",'Data Checking'!DQ92)</f>
        <v/>
      </c>
      <c r="CW92" t="str">
        <f>IF('Data Checking'!DR92="","",'Data Checking'!DR92)</f>
        <v/>
      </c>
      <c r="CX92" t="str">
        <f>IF('Data Checking'!DS92="","",'Data Checking'!DS92)</f>
        <v/>
      </c>
      <c r="CY92" t="str">
        <f>IF('Data Checking'!DT92="","",'Data Checking'!DT92)</f>
        <v/>
      </c>
      <c r="CZ92" t="str">
        <f>IF('Data Checking'!DU92="","",'Data Checking'!DU92)</f>
        <v/>
      </c>
      <c r="DA92" t="str">
        <f>IF('Data Checking'!DV92="","",'Data Checking'!DV92)</f>
        <v/>
      </c>
      <c r="DB92" t="str">
        <f>IF('Data Checking'!DW92="","",'Data Checking'!DW92)</f>
        <v/>
      </c>
      <c r="DC92" t="str">
        <f>IF('Data Checking'!DY92="","",'Data Checking'!DY92)</f>
        <v/>
      </c>
      <c r="DD92" t="str">
        <f>IF('Data Checking'!EA92="","",'Data Checking'!EA92)</f>
        <v/>
      </c>
      <c r="DE92" t="str">
        <f>IF('Data Checking'!EC92="","",'Data Checking'!EC92)</f>
        <v/>
      </c>
      <c r="DF92" t="str">
        <f>IF('Data Checking'!EE92="","",'Data Checking'!EE92)</f>
        <v/>
      </c>
      <c r="DG92" t="str">
        <f>IF('Data Checking'!EG92="","",'Data Checking'!EG92)</f>
        <v/>
      </c>
      <c r="DH92" t="str">
        <f>IF('Data Checking'!EI92="","",'Data Checking'!EI92)</f>
        <v/>
      </c>
      <c r="DI92" t="str">
        <f>IF('Data Checking'!EJ92="","",'Data Checking'!EJ92)</f>
        <v/>
      </c>
      <c r="DJ92" t="str">
        <f>IF('Data Checking'!EK92="","",'Data Checking'!EK92)</f>
        <v/>
      </c>
      <c r="DK92" t="str">
        <f>IF('Data Checking'!EL92="","",'Data Checking'!EL92)</f>
        <v/>
      </c>
      <c r="DL92" t="str">
        <f>IF('Data Checking'!EM92="","",'Data Checking'!EM92)</f>
        <v/>
      </c>
      <c r="DM92" t="str">
        <f>IF('Data Checking'!EN92="","",'Data Checking'!EN92)</f>
        <v/>
      </c>
      <c r="DN92" t="str">
        <f>IF('Data Checking'!EO92="","",'Data Checking'!EO92)</f>
        <v>Non</v>
      </c>
      <c r="DO92" t="str">
        <f>IF('Data Checking'!EP92="","",'Data Checking'!EP92)</f>
        <v/>
      </c>
      <c r="DP92" t="str">
        <f>IF('Data Checking'!ER92="","",'Data Checking'!ER92)</f>
        <v/>
      </c>
      <c r="DQ92" t="str">
        <f>IF('Data Checking'!ES92="","",'Data Checking'!ES92)</f>
        <v/>
      </c>
      <c r="DR92" t="str">
        <f>IF('Data Checking'!ET92="","",'Data Checking'!ET92)</f>
        <v/>
      </c>
      <c r="DS92" t="str">
        <f>IF('Data Checking'!EU92="","",'Data Checking'!EU92)</f>
        <v/>
      </c>
      <c r="DT92" t="str">
        <f>IF('Data Checking'!EV92="","",'Data Checking'!EV92)</f>
        <v>Station de radio</v>
      </c>
      <c r="DU92">
        <f>IF('Data Checking'!EW92="","",'Data Checking'!EW92)</f>
        <v>1</v>
      </c>
      <c r="DV92">
        <f>IF('Data Checking'!EX92="","",'Data Checking'!EX92)</f>
        <v>0</v>
      </c>
      <c r="DW92">
        <f>IF('Data Checking'!EY92="","",'Data Checking'!EY92)</f>
        <v>0</v>
      </c>
      <c r="DX92">
        <f>IF('Data Checking'!EZ92="","",'Data Checking'!EZ92)</f>
        <v>0</v>
      </c>
      <c r="DY92">
        <f>IF('Data Checking'!FA92="","",'Data Checking'!FA92)</f>
        <v>0</v>
      </c>
      <c r="DZ92">
        <f>IF('Data Checking'!FB92="","",'Data Checking'!FB92)</f>
        <v>0</v>
      </c>
      <c r="EA92">
        <f>IF('Data Checking'!FC92="","",'Data Checking'!FC92)</f>
        <v>0</v>
      </c>
      <c r="EB92">
        <f>IF('Data Checking'!FD92="","",'Data Checking'!FD92)</f>
        <v>0</v>
      </c>
      <c r="EC92">
        <f>IF('Data Checking'!FE92="","",'Data Checking'!FE92)</f>
        <v>0</v>
      </c>
      <c r="ED92">
        <f>IF('Data Checking'!FF92="","",'Data Checking'!FF92)</f>
        <v>0</v>
      </c>
      <c r="EE92">
        <f>IF('Data Checking'!FG92="","",'Data Checking'!FG92)</f>
        <v>0</v>
      </c>
      <c r="EF92">
        <f>IF('Data Checking'!FH92="","",'Data Checking'!FH92)</f>
        <v>0</v>
      </c>
      <c r="EG92">
        <f>IF('Data Checking'!FI92="","",'Data Checking'!FI92)</f>
        <v>0</v>
      </c>
      <c r="EH92" t="str">
        <f>IF('Data Checking'!FJ92="","",'Data Checking'!FJ92)</f>
        <v/>
      </c>
      <c r="EI92" t="str">
        <f>IF('Data Checking'!FK92="","",'Data Checking'!FK92)</f>
        <v>Information sur l'accès à l'assistance humanitaire</v>
      </c>
      <c r="EJ92" t="str">
        <f>IF('Data Checking'!FL92="","",'Data Checking'!FL92)</f>
        <v/>
      </c>
      <c r="EK92" t="str">
        <f>IF('Data Checking'!FM92="","",'Data Checking'!FM92)</f>
        <v>Oui</v>
      </c>
      <c r="EL92" t="str">
        <f>IF('Data Checking'!FN92="","",'Data Checking'!FN92)</f>
        <v/>
      </c>
      <c r="EM92" t="str">
        <f>IF('Data Checking'!FO92="","",'Data Checking'!FO92)</f>
        <v>Oui</v>
      </c>
      <c r="EN92" t="str">
        <f>IF('Data Checking'!FP92="","",'Data Checking'!FP92)</f>
        <v/>
      </c>
      <c r="EO92" t="str">
        <f>IF('Data Checking'!FQ92="","",'Data Checking'!FQ92)</f>
        <v/>
      </c>
      <c r="EP92" t="str">
        <f>IF('Data Checking'!FR92="","",'Data Checking'!FR92)</f>
        <v/>
      </c>
      <c r="EQ92" t="str">
        <f>IF('Data Checking'!FS92="","",'Data Checking'!FS92)</f>
        <v>Mutima</v>
      </c>
      <c r="ER92">
        <f>IF('Data Checking'!FT92="","",'Data Checking'!FT92)</f>
        <v>3</v>
      </c>
      <c r="ES92" t="str">
        <f>IF('Data Checking'!FU92="","",'Data Checking'!FU92)</f>
        <v>On a bien parlé avec l'ic</v>
      </c>
      <c r="ET92" t="str">
        <f>IF('Data Checking'!FV92="","",'Data Checking'!FV92)</f>
        <v>vWvJfH3sDSZM3uC5W82MGH</v>
      </c>
      <c r="EU92" t="str">
        <f>IF('Data Checking'!FW92="","",'Data Checking'!FW92)</f>
        <v>v89tPMrAjVHLSntiBQ22UJ</v>
      </c>
      <c r="EV92" t="str">
        <f>IF('Data Checking'!FX92="","",'Data Checking'!FX92)</f>
        <v>v5AfrSZTqajduwJVMoNG7f</v>
      </c>
      <c r="EW92" t="str">
        <f>IF('Data Checking'!FY92="","",'Data Checking'!FY92)</f>
        <v>vbptduBAghB4e4bMMgdQUc</v>
      </c>
      <c r="EX92" t="str">
        <f>IF('Data Checking'!FZ92="","",'Data Checking'!FZ92)</f>
        <v>vNycnGWUpYeb3KNNoHrkGX</v>
      </c>
      <c r="EY92" t="str">
        <f>IF('Data Checking'!GA92="","",'Data Checking'!GA92)</f>
        <v/>
      </c>
      <c r="EZ92">
        <f>IF('Data Checking'!GB92="","",'Data Checking'!GB92)</f>
        <v>384817446</v>
      </c>
      <c r="FA92" t="str">
        <f>IF('Data Checking'!GC92="","",'Data Checking'!GC92)</f>
        <v>ec8e3fb6-e474-4317-baf0-ba4ac020e854</v>
      </c>
      <c r="FB92">
        <f>IF('Data Checking'!GD92="","",'Data Checking'!GD92)</f>
        <v>44945.603796296287</v>
      </c>
      <c r="FC92" t="str">
        <f>IF('Data Checking'!GE92="","",'Data Checking'!GE92)</f>
        <v/>
      </c>
      <c r="FD92" t="str">
        <f>IF('Data Checking'!GF92="","",'Data Checking'!GF92)</f>
        <v/>
      </c>
      <c r="FE92" t="str">
        <f>IF('Data Checking'!GG92="","",'Data Checking'!GG92)</f>
        <v>submitted_via_web</v>
      </c>
      <c r="FF92" t="str">
        <f>IF('Data Checking'!GH92="","",'Data Checking'!GH92)</f>
        <v>reach_rdc_hsm_enqueteur</v>
      </c>
      <c r="FG92" t="str">
        <f>IF('Data Checking'!GI92="","",'Data Checking'!GI92)</f>
        <v/>
      </c>
      <c r="FH92">
        <f>IF('Data Checking'!GJ92="","",'Data Checking'!GJ92)</f>
        <v>157</v>
      </c>
    </row>
    <row r="93" spans="1:164" x14ac:dyDescent="0.25">
      <c r="A93">
        <f>IF('Data Checking'!D93="","",'Data Checking'!D93)</f>
        <v>44945</v>
      </c>
      <c r="B93">
        <f>IF('Data Checking'!E93="","",'Data Checking'!E93)</f>
        <v>44945.592324745368</v>
      </c>
      <c r="C93">
        <f>IF('Data Checking'!F93="","",'Data Checking'!F93)</f>
        <v>44945.623378946759</v>
      </c>
      <c r="D93" t="str">
        <f>IF('Data Checking'!I93="","",'Data Checking'!I93)</f>
        <v>audit.csv</v>
      </c>
      <c r="E93" t="str">
        <f>IF('Data Checking'!J93="","",'Data Checking'!J93)</f>
        <v>https://kc.humanitarianresponse.info/media/original?media_file=reachrdcdata%2Fattachments%2F03786f7074524bcf85122757f5105ae7%2F5214be57-47a5-4a84-b3c5-914e5ff17dd8%2Faudit.csv</v>
      </c>
      <c r="F93" t="str">
        <f>IF('Data Checking'!K93="","",'Data Checking'!K93)</f>
        <v/>
      </c>
      <c r="G93" t="str">
        <f>IF('Data Checking'!L93="","",'Data Checking'!L93)</f>
        <v/>
      </c>
      <c r="H93" t="str">
        <f>IF('Data Checking'!M93="","",'Data Checking'!M93)</f>
        <v>ENU5</v>
      </c>
      <c r="I93" t="str">
        <f>IF('Data Checking'!N93="","",'Data Checking'!N93)</f>
        <v>Kalemie</v>
      </c>
      <c r="J93" t="str">
        <f>IF('Data Checking'!O93="","",'Data Checking'!O93)</f>
        <v>Décembre</v>
      </c>
      <c r="K93" t="str">
        <f>IF('Data Checking'!P93="","",'Data Checking'!P93)</f>
        <v>Entretien à distance (appel téléphonique)</v>
      </c>
      <c r="L93">
        <f>IF('Data Checking'!Q93="","",'Data Checking'!Q93)</f>
        <v>818913958</v>
      </c>
      <c r="M93">
        <f>IF('Data Checking'!R93="","",'Data Checking'!R93)</f>
        <v>818913958</v>
      </c>
      <c r="N93" t="str">
        <f>IF('Data Checking'!S93="","",'Data Checking'!S93)</f>
        <v>Oui</v>
      </c>
      <c r="O93" t="str">
        <f>IF('Data Checking'!U93="","",'Data Checking'!U93)</f>
        <v/>
      </c>
      <c r="P93" t="str">
        <f>IF('Data Checking'!V93="","",'Data Checking'!V93)</f>
        <v/>
      </c>
      <c r="Q93" t="str">
        <f>IF('Data Checking'!W93="","",'Data Checking'!W93)</f>
        <v/>
      </c>
      <c r="R93" t="str">
        <f>IF('Data Checking'!X93="","",'Data Checking'!X93)</f>
        <v>Oui</v>
      </c>
      <c r="S93" t="str">
        <f>IF('Data Checking'!Z93="","",'Data Checking'!Z93)</f>
        <v/>
      </c>
      <c r="T93" t="str">
        <f>IF('Data Checking'!AA93="","",'Data Checking'!AA93)</f>
        <v/>
      </c>
      <c r="U93" t="str">
        <f>IF('Data Checking'!AB93="","",'Data Checking'!AB93)</f>
        <v>Maintenant</v>
      </c>
      <c r="V93" t="str">
        <f>IF('Data Checking'!AD93="","",'Data Checking'!AD93)</f>
        <v/>
      </c>
      <c r="W93" t="str">
        <f>IF('Data Checking'!AE93="","",'Data Checking'!AE93)</f>
        <v>Jean pierre mukalay</v>
      </c>
      <c r="X93" t="str">
        <f>IF('Data Checking'!AF93="","",'Data Checking'!AF93)</f>
        <v>Homme</v>
      </c>
      <c r="Y93">
        <f>IF('Data Checking'!AG93="","",'Data Checking'!AG93)</f>
        <v>45</v>
      </c>
      <c r="Z93" t="str">
        <f>IF('Data Checking'!AH93="","",'Data Checking'!AH93)</f>
        <v>Agriculteur</v>
      </c>
      <c r="AA93" t="str">
        <f>IF('Data Checking'!AI93="","",'Data Checking'!AI93)</f>
        <v/>
      </c>
      <c r="AB93" t="str">
        <f>IF('Data Checking'!AJ93="","",'Data Checking'!AJ93)</f>
        <v/>
      </c>
      <c r="AC93" t="str">
        <f>IF('Data Checking'!AK93="","",'Data Checking'!AK93)</f>
        <v/>
      </c>
      <c r="AD93" t="str">
        <f>IF('Data Checking'!AL93="","",'Data Checking'!AL93)</f>
        <v/>
      </c>
      <c r="AE93" t="str">
        <f>IF('Data Checking'!AM93="","",'Data Checking'!AM93)</f>
        <v/>
      </c>
      <c r="AF93" t="str">
        <f>IF('Data Checking'!AN93="","",'Data Checking'!AN93)</f>
        <v/>
      </c>
      <c r="AG93" t="str">
        <f>IF('Data Checking'!AO93="","",'Data Checking'!AO93)</f>
        <v/>
      </c>
      <c r="AH93" t="str">
        <f>IF('Data Checking'!AP93="","",'Data Checking'!AP93)</f>
        <v>Personne non déplacée (Autochtone)</v>
      </c>
      <c r="AI93" t="str">
        <f>IF('Data Checking'!AR93="","",'Data Checking'!AR93)</f>
        <v>Tanganyika</v>
      </c>
      <c r="AJ93" t="str">
        <f>IF('Data Checking'!AS93="","",'Data Checking'!AS93)</f>
        <v>Nyunzu</v>
      </c>
      <c r="AK93" t="str">
        <f>IF('Data Checking'!AT93="","",'Data Checking'!AT93)</f>
        <v>Autre (Specifiez)</v>
      </c>
      <c r="AL93" t="str">
        <f>IF('Data Checking'!AU93="","",'Data Checking'!AU93)</f>
        <v>Kibawa</v>
      </c>
      <c r="AM93" t="str">
        <f>IF('Data Checking'!AV93="","",'Data Checking'!AV93)</f>
        <v>Kibawa</v>
      </c>
      <c r="AN93" t="str">
        <f>IF('Data Checking'!AW93="","",'Data Checking'!AW93)</f>
        <v/>
      </c>
      <c r="AO93" t="str">
        <f>IF('Data Checking'!AX93="","",'Data Checking'!AX93)</f>
        <v>Oui</v>
      </c>
      <c r="AP93" t="str">
        <f>IF('Data Checking'!AY93="","",'Data Checking'!AY93)</f>
        <v>Tanganyika</v>
      </c>
      <c r="AQ93" t="str">
        <f>IF('Data Checking'!AZ93="","",'Data Checking'!AZ93)</f>
        <v>Nyunzu</v>
      </c>
      <c r="AR93" t="str">
        <f>IF('Data Checking'!BA93="","",'Data Checking'!BA93)</f>
        <v>Localité</v>
      </c>
      <c r="AS93" t="str">
        <f>IF('Data Checking'!BB93="","",'Data Checking'!BB93)</f>
        <v/>
      </c>
      <c r="AT93" t="str">
        <f>IF('Data Checking'!BC93="","",'Data Checking'!BC93)</f>
        <v/>
      </c>
      <c r="AU93" t="str">
        <f>IF('Data Checking'!BD93="","",'Data Checking'!BD93)</f>
        <v/>
      </c>
      <c r="AV93" t="str">
        <f>IF('Data Checking'!BE93="","",'Data Checking'!BE93)</f>
        <v>Autre (Specifiez)</v>
      </c>
      <c r="AW93" t="str">
        <f>IF('Data Checking'!BF93="","",'Data Checking'!BF93)</f>
        <v>Kibawa</v>
      </c>
      <c r="AX93" t="str">
        <f>IF('Data Checking'!BG93="","",'Data Checking'!BG93)</f>
        <v>Kibawa</v>
      </c>
      <c r="AY93" t="str">
        <f>IF('Data Checking'!BH93="","",'Data Checking'!BH93)</f>
        <v>Non</v>
      </c>
      <c r="AZ93" t="str">
        <f>IF('Data Checking'!BI93="","",'Data Checking'!BI93)</f>
        <v/>
      </c>
      <c r="BA93" t="str">
        <f>IF('Data Checking'!BJ93="","",'Data Checking'!BJ93)</f>
        <v>Oui</v>
      </c>
      <c r="BB93" t="str">
        <f>IF('Data Checking'!BK93="","",'Data Checking'!BK93)</f>
        <v>Oui</v>
      </c>
      <c r="BC93" t="str">
        <f>IF('Data Checking'!BL93="","",'Data Checking'!BL93)</f>
        <v>Q tchanga tchanga</v>
      </c>
      <c r="BD93" t="str">
        <f>IF('Data Checking'!BM93="","",'Data Checking'!BM93)</f>
        <v/>
      </c>
      <c r="BE93" t="str">
        <f>IF('Data Checking'!BN93="","",'Data Checking'!BN93)</f>
        <v>Q tchanga tchanga</v>
      </c>
      <c r="BF93" t="str">
        <f>IF('Data Checking'!BO93="","",'Data Checking'!BO93)</f>
        <v>Tchanga tchanga</v>
      </c>
      <c r="BG93" t="str">
        <f>IF('Data Checking'!BP93="","",'Data Checking'!BP93)</f>
        <v/>
      </c>
      <c r="BH93" t="str">
        <f>IF('Data Checking'!BQ93="","",'Data Checking'!BQ93)</f>
        <v>Autre (Spécifier)</v>
      </c>
      <c r="BI93" t="str">
        <f>IF('Data Checking'!BR93="","",'Data Checking'!BR93)</f>
        <v>Bayolo</v>
      </c>
      <c r="BJ93" t="str">
        <f>IF('Data Checking'!BS93="","",'Data Checking'!BS93)</f>
        <v>Oui</v>
      </c>
      <c r="BK93" t="str">
        <f>IF('Data Checking'!BT93="","",'Data Checking'!BT93)</f>
        <v>Oui</v>
      </c>
      <c r="BL93" t="str">
        <f>IF('Data Checking'!BV93="","",'Data Checking'!BV93)</f>
        <v/>
      </c>
      <c r="BM93" t="str">
        <f>IF('Data Checking'!BW93="","",'Data Checking'!BW93)</f>
        <v/>
      </c>
      <c r="BN93" t="str">
        <f>IF('Data Checking'!BX93="","",'Data Checking'!BX93)</f>
        <v>Oui</v>
      </c>
      <c r="BO93" t="str">
        <f>IF('Data Checking'!BY93="","",'Data Checking'!BY93)</f>
        <v>Non</v>
      </c>
      <c r="BP93" t="str">
        <f>IF('Data Checking'!BZ93="","",'Data Checking'!BZ93)</f>
        <v>Oui</v>
      </c>
      <c r="BQ93" t="str">
        <f>IF('Data Checking'!CA93="","",'Data Checking'!CA93)</f>
        <v>Non</v>
      </c>
      <c r="BR93" t="str">
        <f>IF('Data Checking'!CB93="","",'Data Checking'!CB93)</f>
        <v>Non</v>
      </c>
      <c r="BS93" t="str">
        <f>IF('Data Checking'!CC93="","",'Data Checking'!CC93)</f>
        <v/>
      </c>
      <c r="BT93" t="str">
        <f>IF('Data Checking'!CD93="","",'Data Checking'!CD93)</f>
        <v>Communauté hôte (=Autochtones)</v>
      </c>
      <c r="BU93" t="str">
        <f>IF('Data Checking'!CE93="","",'Data Checking'!CE93)</f>
        <v>2</v>
      </c>
      <c r="BV93" t="str">
        <f>IF('Data Checking'!CF93="","",'Data Checking'!CF93)</f>
        <v>Oui</v>
      </c>
      <c r="BW93" t="str">
        <f>IF('Data Checking'!CG93="","",'Data Checking'!CG93)</f>
        <v>Communauté hôte (=Autochtones)</v>
      </c>
      <c r="BX93">
        <f>IF('Data Checking'!CK93="","",'Data Checking'!CK93)</f>
        <v>1</v>
      </c>
      <c r="BY93">
        <f>IF('Data Checking'!CL93="","",'Data Checking'!CL93)</f>
        <v>0</v>
      </c>
      <c r="BZ93">
        <f>IF('Data Checking'!CM93="","",'Data Checking'!CM93)</f>
        <v>0</v>
      </c>
      <c r="CA93">
        <f>IF('Data Checking'!CN93="","",'Data Checking'!CN93)</f>
        <v>0</v>
      </c>
      <c r="CB93">
        <f>IF('Data Checking'!CO93="","",'Data Checking'!CO93)</f>
        <v>0</v>
      </c>
      <c r="CC93" t="str">
        <f>IF('Data Checking'!CP93="","",'Data Checking'!CP93)</f>
        <v>0.626626022208829</v>
      </c>
      <c r="CD93" t="str">
        <f>IF('Data Checking'!CQ93="","",'Data Checking'!CQ93)</f>
        <v/>
      </c>
      <c r="CE93" t="str">
        <f>IF('Data Checking'!CR93="","",'Data Checking'!CR93)</f>
        <v>1</v>
      </c>
      <c r="CF93" t="str">
        <f>IF('Data Checking'!CS93="","",'Data Checking'!CS93)</f>
        <v/>
      </c>
      <c r="CG93" t="str">
        <f>IF('Data Checking'!CT93="","",'Data Checking'!CT93)</f>
        <v/>
      </c>
      <c r="CH93" t="str">
        <f>IF('Data Checking'!CU93="","",'Data Checking'!CU93)</f>
        <v/>
      </c>
      <c r="CI93" t="str">
        <f>IF('Data Checking'!CW93="","",'Data Checking'!CW93)</f>
        <v/>
      </c>
      <c r="CJ93" t="str">
        <f>IF('Data Checking'!CY93="","",'Data Checking'!CY93)</f>
        <v/>
      </c>
      <c r="CK93" t="str">
        <f>IF('Data Checking'!DA93="","",'Data Checking'!DA93)</f>
        <v/>
      </c>
      <c r="CL93" t="str">
        <f>IF('Data Checking'!DC93="","",'Data Checking'!DC93)</f>
        <v/>
      </c>
      <c r="CM93" t="str">
        <f>IF('Data Checking'!DE93="","",'Data Checking'!DE93)</f>
        <v/>
      </c>
      <c r="CN93" t="str">
        <f>IF('Data Checking'!DG93="","",'Data Checking'!DG93)</f>
        <v/>
      </c>
      <c r="CO93" t="str">
        <f>IF('Data Checking'!DI93="","",'Data Checking'!DI93)</f>
        <v/>
      </c>
      <c r="CP93" t="str">
        <f>IF('Data Checking'!DK93="","",'Data Checking'!DK93)</f>
        <v/>
      </c>
      <c r="CQ93" t="str">
        <f>IF('Data Checking'!DL93="","",'Data Checking'!DL93)</f>
        <v/>
      </c>
      <c r="CR93" t="str">
        <f>IF('Data Checking'!DM93="","",'Data Checking'!DM93)</f>
        <v/>
      </c>
      <c r="CS93" t="str">
        <f>IF('Data Checking'!DN93="","",'Data Checking'!DN93)</f>
        <v/>
      </c>
      <c r="CT93" t="str">
        <f>IF('Data Checking'!DO93="","",'Data Checking'!DO93)</f>
        <v/>
      </c>
      <c r="CU93" t="str">
        <f>IF('Data Checking'!DP93="","",'Data Checking'!DP93)</f>
        <v/>
      </c>
      <c r="CV93" t="str">
        <f>IF('Data Checking'!DQ93="","",'Data Checking'!DQ93)</f>
        <v/>
      </c>
      <c r="CW93" t="str">
        <f>IF('Data Checking'!DR93="","",'Data Checking'!DR93)</f>
        <v/>
      </c>
      <c r="CX93">
        <f>IF('Data Checking'!DS93="","",'Data Checking'!DS93)</f>
        <v>250</v>
      </c>
      <c r="CY93">
        <f>IF('Data Checking'!DT93="","",'Data Checking'!DT93)</f>
        <v>50</v>
      </c>
      <c r="CZ93">
        <f>IF('Data Checking'!DU93="","",'Data Checking'!DU93)</f>
        <v>230</v>
      </c>
      <c r="DA93">
        <f>IF('Data Checking'!DV93="","",'Data Checking'!DV93)</f>
        <v>50</v>
      </c>
      <c r="DB93">
        <f>IF('Data Checking'!DW93="","",'Data Checking'!DW93)</f>
        <v>2</v>
      </c>
      <c r="DC93">
        <f>IF('Data Checking'!DY93="","",'Data Checking'!DY93)</f>
        <v>4</v>
      </c>
      <c r="DD93">
        <f>IF('Data Checking'!EA93="","",'Data Checking'!EA93)</f>
        <v>1</v>
      </c>
      <c r="DE93">
        <f>IF('Data Checking'!EC93="","",'Data Checking'!EC93)</f>
        <v>6</v>
      </c>
      <c r="DF93">
        <f>IF('Data Checking'!EE93="","",'Data Checking'!EE93)</f>
        <v>2</v>
      </c>
      <c r="DG93">
        <f>IF('Data Checking'!EG93="","",'Data Checking'!EG93)</f>
        <v>7</v>
      </c>
      <c r="DH93">
        <f>IF('Data Checking'!EI93="","",'Data Checking'!EI93)</f>
        <v>75</v>
      </c>
      <c r="DI93">
        <f>IF('Data Checking'!EJ93="","",'Data Checking'!EJ93)</f>
        <v>2</v>
      </c>
      <c r="DJ93">
        <f>IF('Data Checking'!EK93="","",'Data Checking'!EK93)</f>
        <v>15</v>
      </c>
      <c r="DK93">
        <f>IF('Data Checking'!EL93="","",'Data Checking'!EL93)</f>
        <v>90</v>
      </c>
      <c r="DL93" t="str">
        <f>IF('Data Checking'!EM93="","",'Data Checking'!EM93)</f>
        <v/>
      </c>
      <c r="DM93" t="str">
        <f>IF('Data Checking'!EN93="","",'Data Checking'!EN93)</f>
        <v/>
      </c>
      <c r="DN93" t="str">
        <f>IF('Data Checking'!EO93="","",'Data Checking'!EO93)</f>
        <v>Oui</v>
      </c>
      <c r="DO93">
        <f>IF('Data Checking'!EP93="","",'Data Checking'!EP93)</f>
        <v>4</v>
      </c>
      <c r="DP93">
        <f>IF('Data Checking'!ER93="","",'Data Checking'!ER93)</f>
        <v>3</v>
      </c>
      <c r="DQ93">
        <f>IF('Data Checking'!ES93="","",'Data Checking'!ES93)</f>
        <v>2</v>
      </c>
      <c r="DR93">
        <f>IF('Data Checking'!ET93="","",'Data Checking'!ET93)</f>
        <v>1</v>
      </c>
      <c r="DS93" t="str">
        <f>IF('Data Checking'!EU93="","",'Data Checking'!EU93)</f>
        <v/>
      </c>
      <c r="DT93" t="str">
        <f>IF('Data Checking'!EV93="","",'Data Checking'!EV93)</f>
        <v>Station de radio Conversation avec leaders communautaires (pas autorité locale) Appel téléphonique</v>
      </c>
      <c r="DU93">
        <f>IF('Data Checking'!EW93="","",'Data Checking'!EW93)</f>
        <v>1</v>
      </c>
      <c r="DV93">
        <f>IF('Data Checking'!EX93="","",'Data Checking'!EX93)</f>
        <v>0</v>
      </c>
      <c r="DW93">
        <f>IF('Data Checking'!EY93="","",'Data Checking'!EY93)</f>
        <v>0</v>
      </c>
      <c r="DX93">
        <f>IF('Data Checking'!EZ93="","",'Data Checking'!EZ93)</f>
        <v>0</v>
      </c>
      <c r="DY93">
        <f>IF('Data Checking'!FA93="","",'Data Checking'!FA93)</f>
        <v>0</v>
      </c>
      <c r="DZ93">
        <f>IF('Data Checking'!FB93="","",'Data Checking'!FB93)</f>
        <v>1</v>
      </c>
      <c r="EA93">
        <f>IF('Data Checking'!FC93="","",'Data Checking'!FC93)</f>
        <v>0</v>
      </c>
      <c r="EB93">
        <f>IF('Data Checking'!FD93="","",'Data Checking'!FD93)</f>
        <v>0</v>
      </c>
      <c r="EC93">
        <f>IF('Data Checking'!FE93="","",'Data Checking'!FE93)</f>
        <v>1</v>
      </c>
      <c r="ED93">
        <f>IF('Data Checking'!FF93="","",'Data Checking'!FF93)</f>
        <v>0</v>
      </c>
      <c r="EE93">
        <f>IF('Data Checking'!FG93="","",'Data Checking'!FG93)</f>
        <v>0</v>
      </c>
      <c r="EF93">
        <f>IF('Data Checking'!FH93="","",'Data Checking'!FH93)</f>
        <v>0</v>
      </c>
      <c r="EG93">
        <f>IF('Data Checking'!FI93="","",'Data Checking'!FI93)</f>
        <v>0</v>
      </c>
      <c r="EH93" t="str">
        <f>IF('Data Checking'!FJ93="","",'Data Checking'!FJ93)</f>
        <v/>
      </c>
      <c r="EI93" t="str">
        <f>IF('Data Checking'!FK93="","",'Data Checking'!FK93)</f>
        <v>Information sur l'accès à l'assistance humanitaire</v>
      </c>
      <c r="EJ93" t="str">
        <f>IF('Data Checking'!FL93="","",'Data Checking'!FL93)</f>
        <v/>
      </c>
      <c r="EK93" t="str">
        <f>IF('Data Checking'!FM93="","",'Data Checking'!FM93)</f>
        <v>Oui</v>
      </c>
      <c r="EL93" t="str">
        <f>IF('Data Checking'!FN93="","",'Data Checking'!FN93)</f>
        <v/>
      </c>
      <c r="EM93" t="str">
        <f>IF('Data Checking'!FO93="","",'Data Checking'!FO93)</f>
        <v>Oui</v>
      </c>
      <c r="EN93" t="str">
        <f>IF('Data Checking'!FP93="","",'Data Checking'!FP93)</f>
        <v/>
      </c>
      <c r="EO93" t="str">
        <f>IF('Data Checking'!FQ93="","",'Data Checking'!FQ93)</f>
        <v/>
      </c>
      <c r="EP93" t="str">
        <f>IF('Data Checking'!FR93="","",'Data Checking'!FR93)</f>
        <v/>
      </c>
      <c r="EQ93" t="str">
        <f>IF('Data Checking'!FS93="","",'Data Checking'!FS93)</f>
        <v>Kibawa</v>
      </c>
      <c r="ER93">
        <f>IF('Data Checking'!FT93="","",'Data Checking'!FT93)</f>
        <v>4</v>
      </c>
      <c r="ES93" t="str">
        <f>IF('Data Checking'!FU93="","",'Data Checking'!FU93)</f>
        <v>L'ic connais la situation de la localite</v>
      </c>
      <c r="ET93" t="str">
        <f>IF('Data Checking'!FV93="","",'Data Checking'!FV93)</f>
        <v>vWvJfH3sDSZM3uC5W82MGH</v>
      </c>
      <c r="EU93" t="str">
        <f>IF('Data Checking'!FW93="","",'Data Checking'!FW93)</f>
        <v>v89tPMrAjVHLSntiBQ22UJ</v>
      </c>
      <c r="EV93" t="str">
        <f>IF('Data Checking'!FX93="","",'Data Checking'!FX93)</f>
        <v>v5AfrSZTqajduwJVMoNG7f</v>
      </c>
      <c r="EW93" t="str">
        <f>IF('Data Checking'!FY93="","",'Data Checking'!FY93)</f>
        <v>vbptduBAghB4e4bMMgdQUc</v>
      </c>
      <c r="EX93" t="str">
        <f>IF('Data Checking'!FZ93="","",'Data Checking'!FZ93)</f>
        <v>vNycnGWUpYeb3KNNoHrkGX</v>
      </c>
      <c r="EY93" t="str">
        <f>IF('Data Checking'!GA93="","",'Data Checking'!GA93)</f>
        <v/>
      </c>
      <c r="EZ93">
        <f>IF('Data Checking'!GB93="","",'Data Checking'!GB93)</f>
        <v>384817565</v>
      </c>
      <c r="FA93" t="str">
        <f>IF('Data Checking'!GC93="","",'Data Checking'!GC93)</f>
        <v>5214be57-47a5-4a84-b3c5-914e5ff17dd8</v>
      </c>
      <c r="FB93">
        <f>IF('Data Checking'!GD93="","",'Data Checking'!GD93)</f>
        <v>44945.604027777779</v>
      </c>
      <c r="FC93" t="str">
        <f>IF('Data Checking'!GE93="","",'Data Checking'!GE93)</f>
        <v/>
      </c>
      <c r="FD93" t="str">
        <f>IF('Data Checking'!GF93="","",'Data Checking'!GF93)</f>
        <v/>
      </c>
      <c r="FE93" t="str">
        <f>IF('Data Checking'!GG93="","",'Data Checking'!GG93)</f>
        <v>submitted_via_web</v>
      </c>
      <c r="FF93" t="str">
        <f>IF('Data Checking'!GH93="","",'Data Checking'!GH93)</f>
        <v>reach_rdc_hsm_enqueteur</v>
      </c>
      <c r="FG93" t="str">
        <f>IF('Data Checking'!GI93="","",'Data Checking'!GI93)</f>
        <v/>
      </c>
      <c r="FH93">
        <f>IF('Data Checking'!GJ93="","",'Data Checking'!GJ93)</f>
        <v>159</v>
      </c>
    </row>
    <row r="94" spans="1:164" x14ac:dyDescent="0.25">
      <c r="A94">
        <f>IF('Data Checking'!D94="","",'Data Checking'!D94)</f>
        <v>44945</v>
      </c>
      <c r="B94">
        <f>IF('Data Checking'!E94="","",'Data Checking'!E94)</f>
        <v>44945.627006180563</v>
      </c>
      <c r="C94">
        <f>IF('Data Checking'!F94="","",'Data Checking'!F94)</f>
        <v>44945.658631828701</v>
      </c>
      <c r="D94" t="str">
        <f>IF('Data Checking'!I94="","",'Data Checking'!I94)</f>
        <v>audit.csv</v>
      </c>
      <c r="E94" t="str">
        <f>IF('Data Checking'!J94="","",'Data Checking'!J94)</f>
        <v>https://kc.humanitarianresponse.info/media/original?media_file=reachrdcdata%2Fattachments%2F03786f7074524bcf85122757f5105ae7%2Feed0cac9-f4fd-473e-956a-5971f087f6c6%2Faudit.csv</v>
      </c>
      <c r="F94" t="str">
        <f>IF('Data Checking'!K94="","",'Data Checking'!K94)</f>
        <v/>
      </c>
      <c r="G94" t="str">
        <f>IF('Data Checking'!L94="","",'Data Checking'!L94)</f>
        <v/>
      </c>
      <c r="H94" t="str">
        <f>IF('Data Checking'!M94="","",'Data Checking'!M94)</f>
        <v>ENU5</v>
      </c>
      <c r="I94" t="str">
        <f>IF('Data Checking'!N94="","",'Data Checking'!N94)</f>
        <v>Kalemie</v>
      </c>
      <c r="J94" t="str">
        <f>IF('Data Checking'!O94="","",'Data Checking'!O94)</f>
        <v>Décembre</v>
      </c>
      <c r="K94" t="str">
        <f>IF('Data Checking'!P94="","",'Data Checking'!P94)</f>
        <v>Entretien à distance (appel téléphonique)</v>
      </c>
      <c r="L94">
        <f>IF('Data Checking'!Q94="","",'Data Checking'!Q94)</f>
        <v>823482630</v>
      </c>
      <c r="M94">
        <f>IF('Data Checking'!R94="","",'Data Checking'!R94)</f>
        <v>823482630</v>
      </c>
      <c r="N94" t="str">
        <f>IF('Data Checking'!S94="","",'Data Checking'!S94)</f>
        <v>Oui</v>
      </c>
      <c r="O94" t="str">
        <f>IF('Data Checking'!U94="","",'Data Checking'!U94)</f>
        <v/>
      </c>
      <c r="P94" t="str">
        <f>IF('Data Checking'!V94="","",'Data Checking'!V94)</f>
        <v/>
      </c>
      <c r="Q94" t="str">
        <f>IF('Data Checking'!W94="","",'Data Checking'!W94)</f>
        <v/>
      </c>
      <c r="R94" t="str">
        <f>IF('Data Checking'!X94="","",'Data Checking'!X94)</f>
        <v>Oui</v>
      </c>
      <c r="S94" t="str">
        <f>IF('Data Checking'!Z94="","",'Data Checking'!Z94)</f>
        <v/>
      </c>
      <c r="T94" t="str">
        <f>IF('Data Checking'!AA94="","",'Data Checking'!AA94)</f>
        <v/>
      </c>
      <c r="U94" t="str">
        <f>IF('Data Checking'!AB94="","",'Data Checking'!AB94)</f>
        <v>Maintenant</v>
      </c>
      <c r="V94" t="str">
        <f>IF('Data Checking'!AD94="","",'Data Checking'!AD94)</f>
        <v/>
      </c>
      <c r="W94" t="str">
        <f>IF('Data Checking'!AE94="","",'Data Checking'!AE94)</f>
        <v>Kisimba paul</v>
      </c>
      <c r="X94" t="str">
        <f>IF('Data Checking'!AF94="","",'Data Checking'!AF94)</f>
        <v>Homme</v>
      </c>
      <c r="Y94">
        <f>IF('Data Checking'!AG94="","",'Data Checking'!AG94)</f>
        <v>38</v>
      </c>
      <c r="Z94" t="str">
        <f>IF('Data Checking'!AH94="","",'Data Checking'!AH94)</f>
        <v>Agriculteur</v>
      </c>
      <c r="AA94" t="str">
        <f>IF('Data Checking'!AI94="","",'Data Checking'!AI94)</f>
        <v/>
      </c>
      <c r="AB94" t="str">
        <f>IF('Data Checking'!AJ94="","",'Data Checking'!AJ94)</f>
        <v/>
      </c>
      <c r="AC94" t="str">
        <f>IF('Data Checking'!AK94="","",'Data Checking'!AK94)</f>
        <v/>
      </c>
      <c r="AD94" t="str">
        <f>IF('Data Checking'!AL94="","",'Data Checking'!AL94)</f>
        <v/>
      </c>
      <c r="AE94" t="str">
        <f>IF('Data Checking'!AM94="","",'Data Checking'!AM94)</f>
        <v/>
      </c>
      <c r="AF94" t="str">
        <f>IF('Data Checking'!AN94="","",'Data Checking'!AN94)</f>
        <v/>
      </c>
      <c r="AG94" t="str">
        <f>IF('Data Checking'!AO94="","",'Data Checking'!AO94)</f>
        <v/>
      </c>
      <c r="AH94" t="str">
        <f>IF('Data Checking'!AP94="","",'Data Checking'!AP94)</f>
        <v>Personne non déplacée (Autochtone)</v>
      </c>
      <c r="AI94" t="str">
        <f>IF('Data Checking'!AR94="","",'Data Checking'!AR94)</f>
        <v>Tanganyika</v>
      </c>
      <c r="AJ94" t="str">
        <f>IF('Data Checking'!AS94="","",'Data Checking'!AS94)</f>
        <v>Nyunzu</v>
      </c>
      <c r="AK94" t="str">
        <f>IF('Data Checking'!AT94="","",'Data Checking'!AT94)</f>
        <v>Autre (Specifiez)</v>
      </c>
      <c r="AL94" t="str">
        <f>IF('Data Checking'!AU94="","",'Data Checking'!AU94)</f>
        <v>Kibawa</v>
      </c>
      <c r="AM94" t="str">
        <f>IF('Data Checking'!AV94="","",'Data Checking'!AV94)</f>
        <v>Kibawa</v>
      </c>
      <c r="AN94" t="str">
        <f>IF('Data Checking'!AW94="","",'Data Checking'!AW94)</f>
        <v/>
      </c>
      <c r="AO94" t="str">
        <f>IF('Data Checking'!AX94="","",'Data Checking'!AX94)</f>
        <v>Oui</v>
      </c>
      <c r="AP94" t="str">
        <f>IF('Data Checking'!AY94="","",'Data Checking'!AY94)</f>
        <v>Tanganyika</v>
      </c>
      <c r="AQ94" t="str">
        <f>IF('Data Checking'!AZ94="","",'Data Checking'!AZ94)</f>
        <v>Nyunzu</v>
      </c>
      <c r="AR94" t="str">
        <f>IF('Data Checking'!BA94="","",'Data Checking'!BA94)</f>
        <v>Localité</v>
      </c>
      <c r="AS94" t="str">
        <f>IF('Data Checking'!BB94="","",'Data Checking'!BB94)</f>
        <v/>
      </c>
      <c r="AT94" t="str">
        <f>IF('Data Checking'!BC94="","",'Data Checking'!BC94)</f>
        <v/>
      </c>
      <c r="AU94" t="str">
        <f>IF('Data Checking'!BD94="","",'Data Checking'!BD94)</f>
        <v/>
      </c>
      <c r="AV94" t="str">
        <f>IF('Data Checking'!BE94="","",'Data Checking'!BE94)</f>
        <v>Autre (Specifiez)</v>
      </c>
      <c r="AW94" t="str">
        <f>IF('Data Checking'!BF94="","",'Data Checking'!BF94)</f>
        <v>Kibawa</v>
      </c>
      <c r="AX94" t="str">
        <f>IF('Data Checking'!BG94="","",'Data Checking'!BG94)</f>
        <v>Kibawa</v>
      </c>
      <c r="AY94" t="str">
        <f>IF('Data Checking'!BH94="","",'Data Checking'!BH94)</f>
        <v>Non</v>
      </c>
      <c r="AZ94" t="str">
        <f>IF('Data Checking'!BI94="","",'Data Checking'!BI94)</f>
        <v/>
      </c>
      <c r="BA94" t="str">
        <f>IF('Data Checking'!BJ94="","",'Data Checking'!BJ94)</f>
        <v>Oui</v>
      </c>
      <c r="BB94" t="str">
        <f>IF('Data Checking'!BK94="","",'Data Checking'!BK94)</f>
        <v>Oui</v>
      </c>
      <c r="BC94" t="str">
        <f>IF('Data Checking'!BL94="","",'Data Checking'!BL94)</f>
        <v>Q tchanga tchanga</v>
      </c>
      <c r="BD94" t="str">
        <f>IF('Data Checking'!BM94="","",'Data Checking'!BM94)</f>
        <v/>
      </c>
      <c r="BE94" t="str">
        <f>IF('Data Checking'!BN94="","",'Data Checking'!BN94)</f>
        <v>Q tchanga tchanga</v>
      </c>
      <c r="BF94" t="str">
        <f>IF('Data Checking'!BO94="","",'Data Checking'!BO94)</f>
        <v>Tchanga tchanga</v>
      </c>
      <c r="BG94" t="str">
        <f>IF('Data Checking'!BP94="","",'Data Checking'!BP94)</f>
        <v/>
      </c>
      <c r="BH94" t="str">
        <f>IF('Data Checking'!BQ94="","",'Data Checking'!BQ94)</f>
        <v>Autre (Spécifier)</v>
      </c>
      <c r="BI94" t="str">
        <f>IF('Data Checking'!BR94="","",'Data Checking'!BR94)</f>
        <v>Bayolo</v>
      </c>
      <c r="BJ94" t="str">
        <f>IF('Data Checking'!BS94="","",'Data Checking'!BS94)</f>
        <v>Oui</v>
      </c>
      <c r="BK94" t="str">
        <f>IF('Data Checking'!BT94="","",'Data Checking'!BT94)</f>
        <v>Oui</v>
      </c>
      <c r="BL94" t="str">
        <f>IF('Data Checking'!BV94="","",'Data Checking'!BV94)</f>
        <v/>
      </c>
      <c r="BM94" t="str">
        <f>IF('Data Checking'!BW94="","",'Data Checking'!BW94)</f>
        <v/>
      </c>
      <c r="BN94" t="str">
        <f>IF('Data Checking'!BX94="","",'Data Checking'!BX94)</f>
        <v>Oui</v>
      </c>
      <c r="BO94" t="str">
        <f>IF('Data Checking'!BY94="","",'Data Checking'!BY94)</f>
        <v>Oui</v>
      </c>
      <c r="BP94" t="str">
        <f>IF('Data Checking'!BZ94="","",'Data Checking'!BZ94)</f>
        <v>Oui</v>
      </c>
      <c r="BQ94" t="str">
        <f>IF('Data Checking'!CA94="","",'Data Checking'!CA94)</f>
        <v>Non</v>
      </c>
      <c r="BR94" t="str">
        <f>IF('Data Checking'!CB94="","",'Data Checking'!CB94)</f>
        <v>Non</v>
      </c>
      <c r="BS94" t="str">
        <f>IF('Data Checking'!CC94="","",'Data Checking'!CC94)</f>
        <v/>
      </c>
      <c r="BT94" t="str">
        <f>IF('Data Checking'!CD94="","",'Data Checking'!CD94)</f>
        <v>Communauté hôte (=Autochtones)</v>
      </c>
      <c r="BU94" t="str">
        <f>IF('Data Checking'!CE94="","",'Data Checking'!CE94)</f>
        <v>3</v>
      </c>
      <c r="BV94" t="str">
        <f>IF('Data Checking'!CF94="","",'Data Checking'!CF94)</f>
        <v>Non</v>
      </c>
      <c r="BW94" t="str">
        <f>IF('Data Checking'!CG94="","",'Data Checking'!CG94)</f>
        <v/>
      </c>
      <c r="BX94" t="str">
        <f>IF('Data Checking'!CK94="","",'Data Checking'!CK94)</f>
        <v/>
      </c>
      <c r="BY94" t="str">
        <f>IF('Data Checking'!CL94="","",'Data Checking'!CL94)</f>
        <v/>
      </c>
      <c r="BZ94" t="str">
        <f>IF('Data Checking'!CM94="","",'Data Checking'!CM94)</f>
        <v/>
      </c>
      <c r="CA94" t="str">
        <f>IF('Data Checking'!CN94="","",'Data Checking'!CN94)</f>
        <v/>
      </c>
      <c r="CB94" t="str">
        <f>IF('Data Checking'!CO94="","",'Data Checking'!CO94)</f>
        <v/>
      </c>
      <c r="CC94" t="str">
        <f>IF('Data Checking'!CP94="","",'Data Checking'!CP94)</f>
        <v>0.4871537613216459</v>
      </c>
      <c r="CD94" t="str">
        <f>IF('Data Checking'!CQ94="","",'Data Checking'!CQ94)</f>
        <v/>
      </c>
      <c r="CE94" t="str">
        <f>IF('Data Checking'!CR94="","",'Data Checking'!CR94)</f>
        <v>1</v>
      </c>
      <c r="CF94" t="str">
        <f>IF('Data Checking'!CS94="","",'Data Checking'!CS94)</f>
        <v/>
      </c>
      <c r="CG94" t="str">
        <f>IF('Data Checking'!CT94="","",'Data Checking'!CT94)</f>
        <v/>
      </c>
      <c r="CH94">
        <f>IF('Data Checking'!CU94="","",'Data Checking'!CU94)</f>
        <v>7</v>
      </c>
      <c r="CI94">
        <f>IF('Data Checking'!CW94="","",'Data Checking'!CW94)</f>
        <v>5</v>
      </c>
      <c r="CJ94">
        <f>IF('Data Checking'!CY94="","",'Data Checking'!CY94)</f>
        <v>3</v>
      </c>
      <c r="CK94">
        <f>IF('Data Checking'!DA94="","",'Data Checking'!DA94)</f>
        <v>4</v>
      </c>
      <c r="CL94">
        <f>IF('Data Checking'!DC94="","",'Data Checking'!DC94)</f>
        <v>3</v>
      </c>
      <c r="CM94">
        <f>IF('Data Checking'!DE94="","",'Data Checking'!DE94)</f>
        <v>10</v>
      </c>
      <c r="CN94">
        <f>IF('Data Checking'!DG94="","",'Data Checking'!DG94)</f>
        <v>6</v>
      </c>
      <c r="CO94">
        <f>IF('Data Checking'!DI94="","",'Data Checking'!DI94)</f>
        <v>5</v>
      </c>
      <c r="CP94">
        <f>IF('Data Checking'!DK94="","",'Data Checking'!DK94)</f>
        <v>35</v>
      </c>
      <c r="CQ94">
        <f>IF('Data Checking'!DL94="","",'Data Checking'!DL94)</f>
        <v>80</v>
      </c>
      <c r="CR94">
        <f>IF('Data Checking'!DM94="","",'Data Checking'!DM94)</f>
        <v>100</v>
      </c>
      <c r="CS94">
        <f>IF('Data Checking'!DN94="","",'Data Checking'!DN94)</f>
        <v>22</v>
      </c>
      <c r="CT94">
        <f>IF('Data Checking'!DO94="","",'Data Checking'!DO94)</f>
        <v>90</v>
      </c>
      <c r="CU94">
        <f>IF('Data Checking'!DP94="","",'Data Checking'!DP94)</f>
        <v>25</v>
      </c>
      <c r="CV94" t="str">
        <f>IF('Data Checking'!DQ94="","",'Data Checking'!DQ94)</f>
        <v/>
      </c>
      <c r="CW94" t="str">
        <f>IF('Data Checking'!DR94="","",'Data Checking'!DR94)</f>
        <v/>
      </c>
      <c r="CX94" t="str">
        <f>IF('Data Checking'!DS94="","",'Data Checking'!DS94)</f>
        <v/>
      </c>
      <c r="CY94" t="str">
        <f>IF('Data Checking'!DT94="","",'Data Checking'!DT94)</f>
        <v/>
      </c>
      <c r="CZ94" t="str">
        <f>IF('Data Checking'!DU94="","",'Data Checking'!DU94)</f>
        <v/>
      </c>
      <c r="DA94" t="str">
        <f>IF('Data Checking'!DV94="","",'Data Checking'!DV94)</f>
        <v/>
      </c>
      <c r="DB94" t="str">
        <f>IF('Data Checking'!DW94="","",'Data Checking'!DW94)</f>
        <v/>
      </c>
      <c r="DC94" t="str">
        <f>IF('Data Checking'!DY94="","",'Data Checking'!DY94)</f>
        <v/>
      </c>
      <c r="DD94" t="str">
        <f>IF('Data Checking'!EA94="","",'Data Checking'!EA94)</f>
        <v/>
      </c>
      <c r="DE94" t="str">
        <f>IF('Data Checking'!EC94="","",'Data Checking'!EC94)</f>
        <v/>
      </c>
      <c r="DF94" t="str">
        <f>IF('Data Checking'!EE94="","",'Data Checking'!EE94)</f>
        <v/>
      </c>
      <c r="DG94" t="str">
        <f>IF('Data Checking'!EG94="","",'Data Checking'!EG94)</f>
        <v/>
      </c>
      <c r="DH94" t="str">
        <f>IF('Data Checking'!EI94="","",'Data Checking'!EI94)</f>
        <v/>
      </c>
      <c r="DI94" t="str">
        <f>IF('Data Checking'!EJ94="","",'Data Checking'!EJ94)</f>
        <v/>
      </c>
      <c r="DJ94" t="str">
        <f>IF('Data Checking'!EK94="","",'Data Checking'!EK94)</f>
        <v/>
      </c>
      <c r="DK94" t="str">
        <f>IF('Data Checking'!EL94="","",'Data Checking'!EL94)</f>
        <v/>
      </c>
      <c r="DL94" t="str">
        <f>IF('Data Checking'!EM94="","",'Data Checking'!EM94)</f>
        <v/>
      </c>
      <c r="DM94" t="str">
        <f>IF('Data Checking'!EN94="","",'Data Checking'!EN94)</f>
        <v/>
      </c>
      <c r="DN94" t="str">
        <f>IF('Data Checking'!EO94="","",'Data Checking'!EO94)</f>
        <v>Oui</v>
      </c>
      <c r="DO94">
        <f>IF('Data Checking'!EP94="","",'Data Checking'!EP94)</f>
        <v>5</v>
      </c>
      <c r="DP94">
        <f>IF('Data Checking'!ER94="","",'Data Checking'!ER94)</f>
        <v>4</v>
      </c>
      <c r="DQ94">
        <f>IF('Data Checking'!ES94="","",'Data Checking'!ES94)</f>
        <v>2</v>
      </c>
      <c r="DR94">
        <f>IF('Data Checking'!ET94="","",'Data Checking'!ET94)</f>
        <v>1</v>
      </c>
      <c r="DS94" t="str">
        <f>IF('Data Checking'!EU94="","",'Data Checking'!EU94)</f>
        <v/>
      </c>
      <c r="DT94" t="str">
        <f>IF('Data Checking'!EV94="","",'Data Checking'!EV94)</f>
        <v>Appel téléphonique Autre</v>
      </c>
      <c r="DU94">
        <f>IF('Data Checking'!EW94="","",'Data Checking'!EW94)</f>
        <v>0</v>
      </c>
      <c r="DV94">
        <f>IF('Data Checking'!EX94="","",'Data Checking'!EX94)</f>
        <v>0</v>
      </c>
      <c r="DW94">
        <f>IF('Data Checking'!EY94="","",'Data Checking'!EY94)</f>
        <v>0</v>
      </c>
      <c r="DX94">
        <f>IF('Data Checking'!EZ94="","",'Data Checking'!EZ94)</f>
        <v>0</v>
      </c>
      <c r="DY94">
        <f>IF('Data Checking'!FA94="","",'Data Checking'!FA94)</f>
        <v>0</v>
      </c>
      <c r="DZ94">
        <f>IF('Data Checking'!FB94="","",'Data Checking'!FB94)</f>
        <v>1</v>
      </c>
      <c r="EA94">
        <f>IF('Data Checking'!FC94="","",'Data Checking'!FC94)</f>
        <v>0</v>
      </c>
      <c r="EB94">
        <f>IF('Data Checking'!FD94="","",'Data Checking'!FD94)</f>
        <v>0</v>
      </c>
      <c r="EC94">
        <f>IF('Data Checking'!FE94="","",'Data Checking'!FE94)</f>
        <v>0</v>
      </c>
      <c r="ED94">
        <f>IF('Data Checking'!FF94="","",'Data Checking'!FF94)</f>
        <v>0</v>
      </c>
      <c r="EE94">
        <f>IF('Data Checking'!FG94="","",'Data Checking'!FG94)</f>
        <v>1</v>
      </c>
      <c r="EF94">
        <f>IF('Data Checking'!FH94="","",'Data Checking'!FH94)</f>
        <v>0</v>
      </c>
      <c r="EG94">
        <f>IF('Data Checking'!FI94="","",'Data Checking'!FI94)</f>
        <v>0</v>
      </c>
      <c r="EH94" t="str">
        <f>IF('Data Checking'!FJ94="","",'Data Checking'!FJ94)</f>
        <v>Relais communautaire</v>
      </c>
      <c r="EI94" t="str">
        <f>IF('Data Checking'!FK94="","",'Data Checking'!FK94)</f>
        <v>Information sur l'accès à l'assistance humanitaire</v>
      </c>
      <c r="EJ94" t="str">
        <f>IF('Data Checking'!FL94="","",'Data Checking'!FL94)</f>
        <v/>
      </c>
      <c r="EK94" t="str">
        <f>IF('Data Checking'!FM94="","",'Data Checking'!FM94)</f>
        <v>Oui</v>
      </c>
      <c r="EL94" t="str">
        <f>IF('Data Checking'!FN94="","",'Data Checking'!FN94)</f>
        <v/>
      </c>
      <c r="EM94" t="str">
        <f>IF('Data Checking'!FO94="","",'Data Checking'!FO94)</f>
        <v>Oui</v>
      </c>
      <c r="EN94" t="str">
        <f>IF('Data Checking'!FP94="","",'Data Checking'!FP94)</f>
        <v/>
      </c>
      <c r="EO94" t="str">
        <f>IF('Data Checking'!FQ94="","",'Data Checking'!FQ94)</f>
        <v/>
      </c>
      <c r="EP94" t="str">
        <f>IF('Data Checking'!FR94="","",'Data Checking'!FR94)</f>
        <v/>
      </c>
      <c r="EQ94" t="str">
        <f>IF('Data Checking'!FS94="","",'Data Checking'!FS94)</f>
        <v>Kibawa</v>
      </c>
      <c r="ER94">
        <f>IF('Data Checking'!FT94="","",'Data Checking'!FT94)</f>
        <v>3</v>
      </c>
      <c r="ES94" t="str">
        <f>IF('Data Checking'!FU94="","",'Data Checking'!FU94)</f>
        <v>L'ic connait bien la situation de la localite</v>
      </c>
      <c r="ET94" t="str">
        <f>IF('Data Checking'!FV94="","",'Data Checking'!FV94)</f>
        <v>vWvJfH3sDSZM3uC5W82MGH</v>
      </c>
      <c r="EU94" t="str">
        <f>IF('Data Checking'!FW94="","",'Data Checking'!FW94)</f>
        <v>v89tPMrAjVHLSntiBQ22UJ</v>
      </c>
      <c r="EV94" t="str">
        <f>IF('Data Checking'!FX94="","",'Data Checking'!FX94)</f>
        <v>v5AfrSZTqajduwJVMoNG7f</v>
      </c>
      <c r="EW94" t="str">
        <f>IF('Data Checking'!FY94="","",'Data Checking'!FY94)</f>
        <v>vbptduBAghB4e4bMMgdQUc</v>
      </c>
      <c r="EX94" t="str">
        <f>IF('Data Checking'!FZ94="","",'Data Checking'!FZ94)</f>
        <v>vNycnGWUpYeb3KNNoHrkGX</v>
      </c>
      <c r="EY94" t="str">
        <f>IF('Data Checking'!GA94="","",'Data Checking'!GA94)</f>
        <v/>
      </c>
      <c r="EZ94">
        <f>IF('Data Checking'!GB94="","",'Data Checking'!GB94)</f>
        <v>384817648</v>
      </c>
      <c r="FA94" t="str">
        <f>IF('Data Checking'!GC94="","",'Data Checking'!GC94)</f>
        <v>eed0cac9-f4fd-473e-956a-5971f087f6c6</v>
      </c>
      <c r="FB94">
        <f>IF('Data Checking'!GD94="","",'Data Checking'!GD94)</f>
        <v>44945.604143518518</v>
      </c>
      <c r="FC94" t="str">
        <f>IF('Data Checking'!GE94="","",'Data Checking'!GE94)</f>
        <v/>
      </c>
      <c r="FD94" t="str">
        <f>IF('Data Checking'!GF94="","",'Data Checking'!GF94)</f>
        <v/>
      </c>
      <c r="FE94" t="str">
        <f>IF('Data Checking'!GG94="","",'Data Checking'!GG94)</f>
        <v>submitted_via_web</v>
      </c>
      <c r="FF94" t="str">
        <f>IF('Data Checking'!GH94="","",'Data Checking'!GH94)</f>
        <v>reach_rdc_hsm_enqueteur</v>
      </c>
      <c r="FG94" t="str">
        <f>IF('Data Checking'!GI94="","",'Data Checking'!GI94)</f>
        <v/>
      </c>
      <c r="FH94">
        <f>IF('Data Checking'!GJ94="","",'Data Checking'!GJ94)</f>
        <v>160</v>
      </c>
    </row>
    <row r="95" spans="1:164" x14ac:dyDescent="0.25">
      <c r="A95">
        <f>IF('Data Checking'!D95="","",'Data Checking'!D95)</f>
        <v>44945</v>
      </c>
      <c r="B95">
        <f>IF('Data Checking'!E95="","",'Data Checking'!E95)</f>
        <v>44945.586199942132</v>
      </c>
      <c r="C95">
        <f>IF('Data Checking'!F95="","",'Data Checking'!F95)</f>
        <v>44945.631053171302</v>
      </c>
      <c r="D95" t="str">
        <f>IF('Data Checking'!I95="","",'Data Checking'!I95)</f>
        <v>audit.csv</v>
      </c>
      <c r="E95" t="str">
        <f>IF('Data Checking'!J95="","",'Data Checking'!J95)</f>
        <v>https://kc.humanitarianresponse.info/media/original?media_file=reachrdcdata%2Fattachments%2F03786f7074524bcf85122757f5105ae7%2F8485b0eb-53ed-4c4f-af7a-67f3f9b162c9%2Faudit.csv</v>
      </c>
      <c r="F95" t="str">
        <f>IF('Data Checking'!K95="","",'Data Checking'!K95)</f>
        <v/>
      </c>
      <c r="G95" t="str">
        <f>IF('Data Checking'!L95="","",'Data Checking'!L95)</f>
        <v/>
      </c>
      <c r="H95" t="str">
        <f>IF('Data Checking'!M95="","",'Data Checking'!M95)</f>
        <v>ENU10</v>
      </c>
      <c r="I95" t="str">
        <f>IF('Data Checking'!N95="","",'Data Checking'!N95)</f>
        <v>Kalemie</v>
      </c>
      <c r="J95" t="str">
        <f>IF('Data Checking'!O95="","",'Data Checking'!O95)</f>
        <v>Décembre</v>
      </c>
      <c r="K95" t="str">
        <f>IF('Data Checking'!P95="","",'Data Checking'!P95)</f>
        <v>Entretien à distance (appel téléphonique)</v>
      </c>
      <c r="L95">
        <f>IF('Data Checking'!Q95="","",'Data Checking'!Q95)</f>
        <v>827036487</v>
      </c>
      <c r="M95">
        <f>IF('Data Checking'!R95="","",'Data Checking'!R95)</f>
        <v>827036487</v>
      </c>
      <c r="N95" t="str">
        <f>IF('Data Checking'!S95="","",'Data Checking'!S95)</f>
        <v>Oui</v>
      </c>
      <c r="O95" t="str">
        <f>IF('Data Checking'!U95="","",'Data Checking'!U95)</f>
        <v/>
      </c>
      <c r="P95" t="str">
        <f>IF('Data Checking'!V95="","",'Data Checking'!V95)</f>
        <v/>
      </c>
      <c r="Q95" t="str">
        <f>IF('Data Checking'!W95="","",'Data Checking'!W95)</f>
        <v/>
      </c>
      <c r="R95" t="str">
        <f>IF('Data Checking'!X95="","",'Data Checking'!X95)</f>
        <v>Oui</v>
      </c>
      <c r="S95" t="str">
        <f>IF('Data Checking'!Z95="","",'Data Checking'!Z95)</f>
        <v/>
      </c>
      <c r="T95" t="str">
        <f>IF('Data Checking'!AA95="","",'Data Checking'!AA95)</f>
        <v/>
      </c>
      <c r="U95" t="str">
        <f>IF('Data Checking'!AB95="","",'Data Checking'!AB95)</f>
        <v>Maintenant</v>
      </c>
      <c r="V95" t="str">
        <f>IF('Data Checking'!AD95="","",'Data Checking'!AD95)</f>
        <v/>
      </c>
      <c r="W95" t="str">
        <f>IF('Data Checking'!AE95="","",'Data Checking'!AE95)</f>
        <v>Kahite feza</v>
      </c>
      <c r="X95" t="str">
        <f>IF('Data Checking'!AF95="","",'Data Checking'!AF95)</f>
        <v>Femme</v>
      </c>
      <c r="Y95">
        <f>IF('Data Checking'!AG95="","",'Data Checking'!AG95)</f>
        <v>50</v>
      </c>
      <c r="Z95" t="str">
        <f>IF('Data Checking'!AH95="","",'Data Checking'!AH95)</f>
        <v>Agriculteur</v>
      </c>
      <c r="AA95" t="str">
        <f>IF('Data Checking'!AI95="","",'Data Checking'!AI95)</f>
        <v/>
      </c>
      <c r="AB95" t="str">
        <f>IF('Data Checking'!AJ95="","",'Data Checking'!AJ95)</f>
        <v/>
      </c>
      <c r="AC95" t="str">
        <f>IF('Data Checking'!AK95="","",'Data Checking'!AK95)</f>
        <v/>
      </c>
      <c r="AD95" t="str">
        <f>IF('Data Checking'!AL95="","",'Data Checking'!AL95)</f>
        <v/>
      </c>
      <c r="AE95" t="str">
        <f>IF('Data Checking'!AM95="","",'Data Checking'!AM95)</f>
        <v/>
      </c>
      <c r="AF95" t="str">
        <f>IF('Data Checking'!AN95="","",'Data Checking'!AN95)</f>
        <v/>
      </c>
      <c r="AG95" t="str">
        <f>IF('Data Checking'!AO95="","",'Data Checking'!AO95)</f>
        <v/>
      </c>
      <c r="AH95" t="str">
        <f>IF('Data Checking'!AP95="","",'Data Checking'!AP95)</f>
        <v>Personne non déplacée (Autochtone)</v>
      </c>
      <c r="AI95" t="str">
        <f>IF('Data Checking'!AR95="","",'Data Checking'!AR95)</f>
        <v>Tanganyika</v>
      </c>
      <c r="AJ95" t="str">
        <f>IF('Data Checking'!AS95="","",'Data Checking'!AS95)</f>
        <v>Nyemba</v>
      </c>
      <c r="AK95" t="str">
        <f>IF('Data Checking'!AT95="","",'Data Checking'!AT95)</f>
        <v>Kakinga</v>
      </c>
      <c r="AL95" t="str">
        <f>IF('Data Checking'!AU95="","",'Data Checking'!AU95)</f>
        <v/>
      </c>
      <c r="AM95" t="str">
        <f>IF('Data Checking'!AV95="","",'Data Checking'!AV95)</f>
        <v>Kakinga</v>
      </c>
      <c r="AN95" t="str">
        <f>IF('Data Checking'!AW95="","",'Data Checking'!AW95)</f>
        <v/>
      </c>
      <c r="AO95" t="str">
        <f>IF('Data Checking'!AX95="","",'Data Checking'!AX95)</f>
        <v>Oui</v>
      </c>
      <c r="AP95" t="str">
        <f>IF('Data Checking'!AY95="","",'Data Checking'!AY95)</f>
        <v>Tanganyika</v>
      </c>
      <c r="AQ95" t="str">
        <f>IF('Data Checking'!AZ95="","",'Data Checking'!AZ95)</f>
        <v>Nyemba</v>
      </c>
      <c r="AR95" t="str">
        <f>IF('Data Checking'!BA95="","",'Data Checking'!BA95)</f>
        <v>Localité</v>
      </c>
      <c r="AS95" t="str">
        <f>IF('Data Checking'!BB95="","",'Data Checking'!BB95)</f>
        <v/>
      </c>
      <c r="AT95" t="str">
        <f>IF('Data Checking'!BC95="","",'Data Checking'!BC95)</f>
        <v/>
      </c>
      <c r="AU95" t="str">
        <f>IF('Data Checking'!BD95="","",'Data Checking'!BD95)</f>
        <v/>
      </c>
      <c r="AV95" t="str">
        <f>IF('Data Checking'!BE95="","",'Data Checking'!BE95)</f>
        <v>Kakinga</v>
      </c>
      <c r="AW95" t="str">
        <f>IF('Data Checking'!BF95="","",'Data Checking'!BF95)</f>
        <v/>
      </c>
      <c r="AX95" t="str">
        <f>IF('Data Checking'!BG95="","",'Data Checking'!BG95)</f>
        <v>Kakinga</v>
      </c>
      <c r="AY95" t="str">
        <f>IF('Data Checking'!BH95="","",'Data Checking'!BH95)</f>
        <v>Non</v>
      </c>
      <c r="AZ95" t="str">
        <f>IF('Data Checking'!BI95="","",'Data Checking'!BI95)</f>
        <v/>
      </c>
      <c r="BA95" t="str">
        <f>IF('Data Checking'!BJ95="","",'Data Checking'!BJ95)</f>
        <v>Oui</v>
      </c>
      <c r="BB95" t="str">
        <f>IF('Data Checking'!BK95="","",'Data Checking'!BK95)</f>
        <v>Oui</v>
      </c>
      <c r="BC95" t="str">
        <f>IF('Data Checking'!BL95="","",'Data Checking'!BL95)</f>
        <v/>
      </c>
      <c r="BD95" t="str">
        <f>IF('Data Checking'!BM95="","",'Data Checking'!BM95)</f>
        <v/>
      </c>
      <c r="BE95" t="str">
        <f>IF('Data Checking'!BN95="","",'Data Checking'!BN95)</f>
        <v/>
      </c>
      <c r="BF95" t="str">
        <f>IF('Data Checking'!BO95="","",'Data Checking'!BO95)</f>
        <v/>
      </c>
      <c r="BG95" t="str">
        <f>IF('Data Checking'!BP95="","",'Data Checking'!BP95)</f>
        <v/>
      </c>
      <c r="BH95" t="str">
        <f>IF('Data Checking'!BQ95="","",'Data Checking'!BQ95)</f>
        <v>Autre (Spécifier)</v>
      </c>
      <c r="BI95" t="str">
        <f>IF('Data Checking'!BR95="","",'Data Checking'!BR95)</f>
        <v>Miketo</v>
      </c>
      <c r="BJ95" t="str">
        <f>IF('Data Checking'!BS95="","",'Data Checking'!BS95)</f>
        <v>Oui</v>
      </c>
      <c r="BK95" t="str">
        <f>IF('Data Checking'!BT95="","",'Data Checking'!BT95)</f>
        <v>Oui</v>
      </c>
      <c r="BL95" t="str">
        <f>IF('Data Checking'!BV95="","",'Data Checking'!BV95)</f>
        <v/>
      </c>
      <c r="BM95" t="str">
        <f>IF('Data Checking'!BW95="","",'Data Checking'!BW95)</f>
        <v/>
      </c>
      <c r="BN95" t="str">
        <f>IF('Data Checking'!BX95="","",'Data Checking'!BX95)</f>
        <v>Oui</v>
      </c>
      <c r="BO95" t="str">
        <f>IF('Data Checking'!BY95="","",'Data Checking'!BY95)</f>
        <v>Non</v>
      </c>
      <c r="BP95" t="str">
        <f>IF('Data Checking'!BZ95="","",'Data Checking'!BZ95)</f>
        <v>Oui</v>
      </c>
      <c r="BQ95" t="str">
        <f>IF('Data Checking'!CA95="","",'Data Checking'!CA95)</f>
        <v>Non</v>
      </c>
      <c r="BR95" t="str">
        <f>IF('Data Checking'!CB95="","",'Data Checking'!CB95)</f>
        <v>Non</v>
      </c>
      <c r="BS95" t="str">
        <f>IF('Data Checking'!CC95="","",'Data Checking'!CC95)</f>
        <v/>
      </c>
      <c r="BT95" t="str">
        <f>IF('Data Checking'!CD95="","",'Data Checking'!CD95)</f>
        <v>Communauté hôte (=Autochtones)</v>
      </c>
      <c r="BU95" t="str">
        <f>IF('Data Checking'!CE95="","",'Data Checking'!CE95)</f>
        <v>2</v>
      </c>
      <c r="BV95" t="str">
        <f>IF('Data Checking'!CF95="","",'Data Checking'!CF95)</f>
        <v>Oui</v>
      </c>
      <c r="BW95" t="str">
        <f>IF('Data Checking'!CG95="","",'Data Checking'!CG95)</f>
        <v>Communauté hôte (=Autochtones)</v>
      </c>
      <c r="BX95">
        <f>IF('Data Checking'!CK95="","",'Data Checking'!CK95)</f>
        <v>1</v>
      </c>
      <c r="BY95">
        <f>IF('Data Checking'!CL95="","",'Data Checking'!CL95)</f>
        <v>0</v>
      </c>
      <c r="BZ95">
        <f>IF('Data Checking'!CM95="","",'Data Checking'!CM95)</f>
        <v>0</v>
      </c>
      <c r="CA95">
        <f>IF('Data Checking'!CN95="","",'Data Checking'!CN95)</f>
        <v>0</v>
      </c>
      <c r="CB95">
        <f>IF('Data Checking'!CO95="","",'Data Checking'!CO95)</f>
        <v>0</v>
      </c>
      <c r="CC95" t="str">
        <f>IF('Data Checking'!CP95="","",'Data Checking'!CP95)</f>
        <v>0.7495469735528006</v>
      </c>
      <c r="CD95" t="str">
        <f>IF('Data Checking'!CQ95="","",'Data Checking'!CQ95)</f>
        <v/>
      </c>
      <c r="CE95" t="str">
        <f>IF('Data Checking'!CR95="","",'Data Checking'!CR95)</f>
        <v>1</v>
      </c>
      <c r="CF95" t="str">
        <f>IF('Data Checking'!CS95="","",'Data Checking'!CS95)</f>
        <v/>
      </c>
      <c r="CG95" t="str">
        <f>IF('Data Checking'!CT95="","",'Data Checking'!CT95)</f>
        <v/>
      </c>
      <c r="CH95" t="str">
        <f>IF('Data Checking'!CU95="","",'Data Checking'!CU95)</f>
        <v/>
      </c>
      <c r="CI95" t="str">
        <f>IF('Data Checking'!CW95="","",'Data Checking'!CW95)</f>
        <v/>
      </c>
      <c r="CJ95" t="str">
        <f>IF('Data Checking'!CY95="","",'Data Checking'!CY95)</f>
        <v/>
      </c>
      <c r="CK95" t="str">
        <f>IF('Data Checking'!DA95="","",'Data Checking'!DA95)</f>
        <v/>
      </c>
      <c r="CL95" t="str">
        <f>IF('Data Checking'!DC95="","",'Data Checking'!DC95)</f>
        <v/>
      </c>
      <c r="CM95" t="str">
        <f>IF('Data Checking'!DE95="","",'Data Checking'!DE95)</f>
        <v/>
      </c>
      <c r="CN95" t="str">
        <f>IF('Data Checking'!DG95="","",'Data Checking'!DG95)</f>
        <v/>
      </c>
      <c r="CO95" t="str">
        <f>IF('Data Checking'!DI95="","",'Data Checking'!DI95)</f>
        <v/>
      </c>
      <c r="CP95" t="str">
        <f>IF('Data Checking'!DK95="","",'Data Checking'!DK95)</f>
        <v/>
      </c>
      <c r="CQ95" t="str">
        <f>IF('Data Checking'!DL95="","",'Data Checking'!DL95)</f>
        <v/>
      </c>
      <c r="CR95" t="str">
        <f>IF('Data Checking'!DM95="","",'Data Checking'!DM95)</f>
        <v/>
      </c>
      <c r="CS95" t="str">
        <f>IF('Data Checking'!DN95="","",'Data Checking'!DN95)</f>
        <v/>
      </c>
      <c r="CT95" t="str">
        <f>IF('Data Checking'!DO95="","",'Data Checking'!DO95)</f>
        <v/>
      </c>
      <c r="CU95" t="str">
        <f>IF('Data Checking'!DP95="","",'Data Checking'!DP95)</f>
        <v/>
      </c>
      <c r="CV95" t="str">
        <f>IF('Data Checking'!DQ95="","",'Data Checking'!DQ95)</f>
        <v/>
      </c>
      <c r="CW95" t="str">
        <f>IF('Data Checking'!DR95="","",'Data Checking'!DR95)</f>
        <v/>
      </c>
      <c r="CX95">
        <f>IF('Data Checking'!DS95="","",'Data Checking'!DS95)</f>
        <v>20</v>
      </c>
      <c r="CY95">
        <f>IF('Data Checking'!DT95="","",'Data Checking'!DT95)</f>
        <v>0</v>
      </c>
      <c r="CZ95">
        <f>IF('Data Checking'!DU95="","",'Data Checking'!DU95)</f>
        <v>15</v>
      </c>
      <c r="DA95">
        <f>IF('Data Checking'!DV95="","",'Data Checking'!DV95)</f>
        <v>0</v>
      </c>
      <c r="DB95">
        <f>IF('Data Checking'!DW95="","",'Data Checking'!DW95)</f>
        <v>9</v>
      </c>
      <c r="DC95">
        <f>IF('Data Checking'!DY95="","",'Data Checking'!DY95)</f>
        <v>12</v>
      </c>
      <c r="DD95">
        <f>IF('Data Checking'!EA95="","",'Data Checking'!EA95)</f>
        <v>20</v>
      </c>
      <c r="DE95">
        <f>IF('Data Checking'!EC95="","",'Data Checking'!EC95)</f>
        <v>8</v>
      </c>
      <c r="DF95">
        <f>IF('Data Checking'!EE95="","",'Data Checking'!EE95)</f>
        <v>5</v>
      </c>
      <c r="DG95">
        <f>IF('Data Checking'!EG95="","",'Data Checking'!EG95)</f>
        <v>25</v>
      </c>
      <c r="DH95">
        <f>IF('Data Checking'!EI95="","",'Data Checking'!EI95)</f>
        <v>50</v>
      </c>
      <c r="DI95">
        <f>IF('Data Checking'!EJ95="","",'Data Checking'!EJ95)</f>
        <v>10</v>
      </c>
      <c r="DJ95">
        <f>IF('Data Checking'!EK95="","",'Data Checking'!EK95)</f>
        <v>0</v>
      </c>
      <c r="DK95">
        <f>IF('Data Checking'!EL95="","",'Data Checking'!EL95)</f>
        <v>2</v>
      </c>
      <c r="DL95" t="str">
        <f>IF('Data Checking'!EM95="","",'Data Checking'!EM95)</f>
        <v/>
      </c>
      <c r="DM95" t="str">
        <f>IF('Data Checking'!EN95="","",'Data Checking'!EN95)</f>
        <v/>
      </c>
      <c r="DN95" t="str">
        <f>IF('Data Checking'!EO95="","",'Data Checking'!EO95)</f>
        <v>Oui</v>
      </c>
      <c r="DO95">
        <f>IF('Data Checking'!EP95="","",'Data Checking'!EP95)</f>
        <v>30</v>
      </c>
      <c r="DP95">
        <f>IF('Data Checking'!ER95="","",'Data Checking'!ER95)</f>
        <v>18</v>
      </c>
      <c r="DQ95">
        <f>IF('Data Checking'!ES95="","",'Data Checking'!ES95)</f>
        <v>10</v>
      </c>
      <c r="DR95">
        <f>IF('Data Checking'!ET95="","",'Data Checking'!ET95)</f>
        <v>8</v>
      </c>
      <c r="DS95" t="str">
        <f>IF('Data Checking'!EU95="","",'Data Checking'!EU95)</f>
        <v/>
      </c>
      <c r="DT95" t="str">
        <f>IF('Data Checking'!EV95="","",'Data Checking'!EV95)</f>
        <v>Appel téléphonique</v>
      </c>
      <c r="DU95">
        <f>IF('Data Checking'!EW95="","",'Data Checking'!EW95)</f>
        <v>0</v>
      </c>
      <c r="DV95">
        <f>IF('Data Checking'!EX95="","",'Data Checking'!EX95)</f>
        <v>0</v>
      </c>
      <c r="DW95">
        <f>IF('Data Checking'!EY95="","",'Data Checking'!EY95)</f>
        <v>0</v>
      </c>
      <c r="DX95">
        <f>IF('Data Checking'!EZ95="","",'Data Checking'!EZ95)</f>
        <v>0</v>
      </c>
      <c r="DY95">
        <f>IF('Data Checking'!FA95="","",'Data Checking'!FA95)</f>
        <v>0</v>
      </c>
      <c r="DZ95">
        <f>IF('Data Checking'!FB95="","",'Data Checking'!FB95)</f>
        <v>1</v>
      </c>
      <c r="EA95">
        <f>IF('Data Checking'!FC95="","",'Data Checking'!FC95)</f>
        <v>0</v>
      </c>
      <c r="EB95">
        <f>IF('Data Checking'!FD95="","",'Data Checking'!FD95)</f>
        <v>0</v>
      </c>
      <c r="EC95">
        <f>IF('Data Checking'!FE95="","",'Data Checking'!FE95)</f>
        <v>0</v>
      </c>
      <c r="ED95">
        <f>IF('Data Checking'!FF95="","",'Data Checking'!FF95)</f>
        <v>0</v>
      </c>
      <c r="EE95">
        <f>IF('Data Checking'!FG95="","",'Data Checking'!FG95)</f>
        <v>0</v>
      </c>
      <c r="EF95">
        <f>IF('Data Checking'!FH95="","",'Data Checking'!FH95)</f>
        <v>0</v>
      </c>
      <c r="EG95">
        <f>IF('Data Checking'!FI95="","",'Data Checking'!FI95)</f>
        <v>0</v>
      </c>
      <c r="EH95" t="str">
        <f>IF('Data Checking'!FJ95="","",'Data Checking'!FJ95)</f>
        <v/>
      </c>
      <c r="EI95" t="str">
        <f>IF('Data Checking'!FK95="","",'Data Checking'!FK95)</f>
        <v>Information sur le contexte sécuritaire</v>
      </c>
      <c r="EJ95" t="str">
        <f>IF('Data Checking'!FL95="","",'Data Checking'!FL95)</f>
        <v/>
      </c>
      <c r="EK95" t="str">
        <f>IF('Data Checking'!FM95="","",'Data Checking'!FM95)</f>
        <v>Oui</v>
      </c>
      <c r="EL95" t="str">
        <f>IF('Data Checking'!FN95="","",'Data Checking'!FN95)</f>
        <v/>
      </c>
      <c r="EM95" t="str">
        <f>IF('Data Checking'!FO95="","",'Data Checking'!FO95)</f>
        <v>Oui</v>
      </c>
      <c r="EN95" t="str">
        <f>IF('Data Checking'!FP95="","",'Data Checking'!FP95)</f>
        <v/>
      </c>
      <c r="EO95" t="str">
        <f>IF('Data Checking'!FQ95="","",'Data Checking'!FQ95)</f>
        <v/>
      </c>
      <c r="EP95" t="str">
        <f>IF('Data Checking'!FR95="","",'Data Checking'!FR95)</f>
        <v/>
      </c>
      <c r="EQ95" t="str">
        <f>IF('Data Checking'!FS95="","",'Data Checking'!FS95)</f>
        <v>Feza kahite</v>
      </c>
      <c r="ER95">
        <f>IF('Data Checking'!FT95="","",'Data Checking'!FT95)</f>
        <v>5</v>
      </c>
      <c r="ES95" t="str">
        <f>IF('Data Checking'!FU95="","",'Data Checking'!FU95)</f>
        <v xml:space="preserve">Il connais la situation de sa localité </v>
      </c>
      <c r="ET95" t="str">
        <f>IF('Data Checking'!FV95="","",'Data Checking'!FV95)</f>
        <v>vWvJfH3sDSZM3uC5W82MGH</v>
      </c>
      <c r="EU95" t="str">
        <f>IF('Data Checking'!FW95="","",'Data Checking'!FW95)</f>
        <v>v89tPMrAjVHLSntiBQ22UJ</v>
      </c>
      <c r="EV95" t="str">
        <f>IF('Data Checking'!FX95="","",'Data Checking'!FX95)</f>
        <v>v5AfrSZTqajduwJVMoNG7f</v>
      </c>
      <c r="EW95" t="str">
        <f>IF('Data Checking'!FY95="","",'Data Checking'!FY95)</f>
        <v>vbptduBAghB4e4bMMgdQUc</v>
      </c>
      <c r="EX95" t="str">
        <f>IF('Data Checking'!FZ95="","",'Data Checking'!FZ95)</f>
        <v>vNycnGWUpYeb3KNNoHrkGX</v>
      </c>
      <c r="EY95" t="str">
        <f>IF('Data Checking'!GA95="","",'Data Checking'!GA95)</f>
        <v/>
      </c>
      <c r="EZ95">
        <f>IF('Data Checking'!GB95="","",'Data Checking'!GB95)</f>
        <v>384818052</v>
      </c>
      <c r="FA95" t="str">
        <f>IF('Data Checking'!GC95="","",'Data Checking'!GC95)</f>
        <v>8485b0eb-53ed-4c4f-af7a-67f3f9b162c9</v>
      </c>
      <c r="FB95">
        <f>IF('Data Checking'!GD95="","",'Data Checking'!GD95)</f>
        <v>44945.604861111111</v>
      </c>
      <c r="FC95" t="str">
        <f>IF('Data Checking'!GE95="","",'Data Checking'!GE95)</f>
        <v/>
      </c>
      <c r="FD95" t="str">
        <f>IF('Data Checking'!GF95="","",'Data Checking'!GF95)</f>
        <v/>
      </c>
      <c r="FE95" t="str">
        <f>IF('Data Checking'!GG95="","",'Data Checking'!GG95)</f>
        <v>submitted_via_web</v>
      </c>
      <c r="FF95" t="str">
        <f>IF('Data Checking'!GH95="","",'Data Checking'!GH95)</f>
        <v>reach_rdc_hsm_enqueteur</v>
      </c>
      <c r="FG95" t="str">
        <f>IF('Data Checking'!GI95="","",'Data Checking'!GI95)</f>
        <v/>
      </c>
      <c r="FH95">
        <f>IF('Data Checking'!GJ95="","",'Data Checking'!GJ95)</f>
        <v>161</v>
      </c>
    </row>
    <row r="96" spans="1:164" x14ac:dyDescent="0.25">
      <c r="A96">
        <f>IF('Data Checking'!D96="","",'Data Checking'!D96)</f>
        <v>44945</v>
      </c>
      <c r="B96">
        <f>IF('Data Checking'!E96="","",'Data Checking'!E96)</f>
        <v>44945.636081053242</v>
      </c>
      <c r="C96">
        <f>IF('Data Checking'!F96="","",'Data Checking'!F96)</f>
        <v>44945.665902141212</v>
      </c>
      <c r="D96" t="str">
        <f>IF('Data Checking'!I96="","",'Data Checking'!I96)</f>
        <v>audit.csv</v>
      </c>
      <c r="E96" t="str">
        <f>IF('Data Checking'!J96="","",'Data Checking'!J96)</f>
        <v>https://kc.humanitarianresponse.info/media/original?media_file=reachrdcdata%2Fattachments%2F03786f7074524bcf85122757f5105ae7%2Fab9af077-886e-425d-82f2-6fd0a597381a%2Faudit.csv</v>
      </c>
      <c r="F96" t="str">
        <f>IF('Data Checking'!K96="","",'Data Checking'!K96)</f>
        <v/>
      </c>
      <c r="G96" t="str">
        <f>IF('Data Checking'!L96="","",'Data Checking'!L96)</f>
        <v/>
      </c>
      <c r="H96" t="str">
        <f>IF('Data Checking'!M96="","",'Data Checking'!M96)</f>
        <v>ENU10</v>
      </c>
      <c r="I96" t="str">
        <f>IF('Data Checking'!N96="","",'Data Checking'!N96)</f>
        <v>Kalemie</v>
      </c>
      <c r="J96" t="str">
        <f>IF('Data Checking'!O96="","",'Data Checking'!O96)</f>
        <v>Décembre</v>
      </c>
      <c r="K96" t="str">
        <f>IF('Data Checking'!P96="","",'Data Checking'!P96)</f>
        <v>Entretien à distance (appel téléphonique)</v>
      </c>
      <c r="L96">
        <f>IF('Data Checking'!Q96="","",'Data Checking'!Q96)</f>
        <v>813715999</v>
      </c>
      <c r="M96">
        <f>IF('Data Checking'!R96="","",'Data Checking'!R96)</f>
        <v>813715999</v>
      </c>
      <c r="N96" t="str">
        <f>IF('Data Checking'!S96="","",'Data Checking'!S96)</f>
        <v>Oui</v>
      </c>
      <c r="O96" t="str">
        <f>IF('Data Checking'!U96="","",'Data Checking'!U96)</f>
        <v/>
      </c>
      <c r="P96" t="str">
        <f>IF('Data Checking'!V96="","",'Data Checking'!V96)</f>
        <v/>
      </c>
      <c r="Q96" t="str">
        <f>IF('Data Checking'!W96="","",'Data Checking'!W96)</f>
        <v/>
      </c>
      <c r="R96" t="str">
        <f>IF('Data Checking'!X96="","",'Data Checking'!X96)</f>
        <v>Oui</v>
      </c>
      <c r="S96" t="str">
        <f>IF('Data Checking'!Z96="","",'Data Checking'!Z96)</f>
        <v/>
      </c>
      <c r="T96" t="str">
        <f>IF('Data Checking'!AA96="","",'Data Checking'!AA96)</f>
        <v/>
      </c>
      <c r="U96" t="str">
        <f>IF('Data Checking'!AB96="","",'Data Checking'!AB96)</f>
        <v>Maintenant</v>
      </c>
      <c r="V96" t="str">
        <f>IF('Data Checking'!AD96="","",'Data Checking'!AD96)</f>
        <v/>
      </c>
      <c r="W96" t="str">
        <f>IF('Data Checking'!AE96="","",'Data Checking'!AE96)</f>
        <v xml:space="preserve">Kamalondo Dieudonné </v>
      </c>
      <c r="X96" t="str">
        <f>IF('Data Checking'!AF96="","",'Data Checking'!AF96)</f>
        <v>Homme</v>
      </c>
      <c r="Y96">
        <f>IF('Data Checking'!AG96="","",'Data Checking'!AG96)</f>
        <v>36</v>
      </c>
      <c r="Z96" t="str">
        <f>IF('Data Checking'!AH96="","",'Data Checking'!AH96)</f>
        <v>Agriculteur</v>
      </c>
      <c r="AA96" t="str">
        <f>IF('Data Checking'!AI96="","",'Data Checking'!AI96)</f>
        <v/>
      </c>
      <c r="AB96" t="str">
        <f>IF('Data Checking'!AJ96="","",'Data Checking'!AJ96)</f>
        <v/>
      </c>
      <c r="AC96" t="str">
        <f>IF('Data Checking'!AK96="","",'Data Checking'!AK96)</f>
        <v/>
      </c>
      <c r="AD96" t="str">
        <f>IF('Data Checking'!AL96="","",'Data Checking'!AL96)</f>
        <v/>
      </c>
      <c r="AE96" t="str">
        <f>IF('Data Checking'!AM96="","",'Data Checking'!AM96)</f>
        <v/>
      </c>
      <c r="AF96" t="str">
        <f>IF('Data Checking'!AN96="","",'Data Checking'!AN96)</f>
        <v/>
      </c>
      <c r="AG96" t="str">
        <f>IF('Data Checking'!AO96="","",'Data Checking'!AO96)</f>
        <v/>
      </c>
      <c r="AH96" t="str">
        <f>IF('Data Checking'!AP96="","",'Data Checking'!AP96)</f>
        <v>Personne retournée</v>
      </c>
      <c r="AI96" t="str">
        <f>IF('Data Checking'!AR96="","",'Data Checking'!AR96)</f>
        <v>Tanganyika</v>
      </c>
      <c r="AJ96" t="str">
        <f>IF('Data Checking'!AS96="","",'Data Checking'!AS96)</f>
        <v>Nyunzu</v>
      </c>
      <c r="AK96" t="str">
        <f>IF('Data Checking'!AT96="","",'Data Checking'!AT96)</f>
        <v>Kalamba</v>
      </c>
      <c r="AL96" t="str">
        <f>IF('Data Checking'!AU96="","",'Data Checking'!AU96)</f>
        <v/>
      </c>
      <c r="AM96" t="str">
        <f>IF('Data Checking'!AV96="","",'Data Checking'!AV96)</f>
        <v>Kalamba</v>
      </c>
      <c r="AN96" t="str">
        <f>IF('Data Checking'!AW96="","",'Data Checking'!AW96)</f>
        <v/>
      </c>
      <c r="AO96" t="str">
        <f>IF('Data Checking'!AX96="","",'Data Checking'!AX96)</f>
        <v>Oui</v>
      </c>
      <c r="AP96" t="str">
        <f>IF('Data Checking'!AY96="","",'Data Checking'!AY96)</f>
        <v>Tanganyika</v>
      </c>
      <c r="AQ96" t="str">
        <f>IF('Data Checking'!AZ96="","",'Data Checking'!AZ96)</f>
        <v>Nyunzu</v>
      </c>
      <c r="AR96" t="str">
        <f>IF('Data Checking'!BA96="","",'Data Checking'!BA96)</f>
        <v>Localité</v>
      </c>
      <c r="AS96" t="str">
        <f>IF('Data Checking'!BB96="","",'Data Checking'!BB96)</f>
        <v/>
      </c>
      <c r="AT96" t="str">
        <f>IF('Data Checking'!BC96="","",'Data Checking'!BC96)</f>
        <v/>
      </c>
      <c r="AU96" t="str">
        <f>IF('Data Checking'!BD96="","",'Data Checking'!BD96)</f>
        <v/>
      </c>
      <c r="AV96" t="str">
        <f>IF('Data Checking'!BE96="","",'Data Checking'!BE96)</f>
        <v>Kalamba</v>
      </c>
      <c r="AW96" t="str">
        <f>IF('Data Checking'!BF96="","",'Data Checking'!BF96)</f>
        <v/>
      </c>
      <c r="AX96" t="str">
        <f>IF('Data Checking'!BG96="","",'Data Checking'!BG96)</f>
        <v>Kalamba</v>
      </c>
      <c r="AY96" t="str">
        <f>IF('Data Checking'!BH96="","",'Data Checking'!BH96)</f>
        <v>Non</v>
      </c>
      <c r="AZ96" t="str">
        <f>IF('Data Checking'!BI96="","",'Data Checking'!BI96)</f>
        <v/>
      </c>
      <c r="BA96" t="str">
        <f>IF('Data Checking'!BJ96="","",'Data Checking'!BJ96)</f>
        <v>Oui</v>
      </c>
      <c r="BB96" t="str">
        <f>IF('Data Checking'!BK96="","",'Data Checking'!BK96)</f>
        <v>Oui</v>
      </c>
      <c r="BC96" t="str">
        <f>IF('Data Checking'!BL96="","",'Data Checking'!BL96)</f>
        <v/>
      </c>
      <c r="BD96" t="str">
        <f>IF('Data Checking'!BM96="","",'Data Checking'!BM96)</f>
        <v/>
      </c>
      <c r="BE96" t="str">
        <f>IF('Data Checking'!BN96="","",'Data Checking'!BN96)</f>
        <v/>
      </c>
      <c r="BF96" t="str">
        <f>IF('Data Checking'!BO96="","",'Data Checking'!BO96)</f>
        <v/>
      </c>
      <c r="BG96" t="str">
        <f>IF('Data Checking'!BP96="","",'Data Checking'!BP96)</f>
        <v/>
      </c>
      <c r="BH96" t="str">
        <f>IF('Data Checking'!BQ96="","",'Data Checking'!BQ96)</f>
        <v>Autre (Spécifier)</v>
      </c>
      <c r="BI96" t="str">
        <f>IF('Data Checking'!BR96="","",'Data Checking'!BR96)</f>
        <v>Balumba</v>
      </c>
      <c r="BJ96" t="str">
        <f>IF('Data Checking'!BS96="","",'Data Checking'!BS96)</f>
        <v>Oui</v>
      </c>
      <c r="BK96" t="str">
        <f>IF('Data Checking'!BT96="","",'Data Checking'!BT96)</f>
        <v>Oui</v>
      </c>
      <c r="BL96" t="str">
        <f>IF('Data Checking'!BV96="","",'Data Checking'!BV96)</f>
        <v/>
      </c>
      <c r="BM96" t="str">
        <f>IF('Data Checking'!BW96="","",'Data Checking'!BW96)</f>
        <v/>
      </c>
      <c r="BN96" t="str">
        <f>IF('Data Checking'!BX96="","",'Data Checking'!BX96)</f>
        <v>Non</v>
      </c>
      <c r="BO96" t="str">
        <f>IF('Data Checking'!BY96="","",'Data Checking'!BY96)</f>
        <v>Oui</v>
      </c>
      <c r="BP96" t="str">
        <f>IF('Data Checking'!BZ96="","",'Data Checking'!BZ96)</f>
        <v>Oui</v>
      </c>
      <c r="BQ96" t="str">
        <f>IF('Data Checking'!CA96="","",'Data Checking'!CA96)</f>
        <v>Non</v>
      </c>
      <c r="BR96" t="str">
        <f>IF('Data Checking'!CB96="","",'Data Checking'!CB96)</f>
        <v>Non</v>
      </c>
      <c r="BS96" t="str">
        <f>IF('Data Checking'!CC96="","",'Data Checking'!CC96)</f>
        <v/>
      </c>
      <c r="BT96" t="str">
        <f>IF('Data Checking'!CD96="","",'Data Checking'!CD96)</f>
        <v>Communauté hôte (=Autochtones)</v>
      </c>
      <c r="BU96">
        <f>IF('Data Checking'!CE96="","",'Data Checking'!CE96)</f>
        <v>2</v>
      </c>
      <c r="BV96" t="str">
        <f>IF('Data Checking'!CF96="","",'Data Checking'!CF96)</f>
        <v>Oui</v>
      </c>
      <c r="BW96" t="str">
        <f>IF('Data Checking'!CG96="","",'Data Checking'!CG96)</f>
        <v>Personnes retournées</v>
      </c>
      <c r="BX96">
        <f>IF('Data Checking'!CK96="","",'Data Checking'!CK96)</f>
        <v>0</v>
      </c>
      <c r="BY96">
        <f>IF('Data Checking'!CL96="","",'Data Checking'!CL96)</f>
        <v>0</v>
      </c>
      <c r="BZ96">
        <f>IF('Data Checking'!CM96="","",'Data Checking'!CM96)</f>
        <v>1</v>
      </c>
      <c r="CA96">
        <f>IF('Data Checking'!CN96="","",'Data Checking'!CN96)</f>
        <v>0</v>
      </c>
      <c r="CB96">
        <f>IF('Data Checking'!CO96="","",'Data Checking'!CO96)</f>
        <v>0</v>
      </c>
      <c r="CC96" t="str">
        <f>IF('Data Checking'!CP96="","",'Data Checking'!CP96)</f>
        <v>0.40261758661641756</v>
      </c>
      <c r="CD96" t="str">
        <f>IF('Data Checking'!CQ96="","",'Data Checking'!CQ96)</f>
        <v/>
      </c>
      <c r="CE96" t="str">
        <f>IF('Data Checking'!CR96="","",'Data Checking'!CR96)</f>
        <v>1</v>
      </c>
      <c r="CF96" t="str">
        <f>IF('Data Checking'!CS96="","",'Data Checking'!CS96)</f>
        <v/>
      </c>
      <c r="CG96" t="str">
        <f>IF('Data Checking'!CT96="","",'Data Checking'!CT96)</f>
        <v/>
      </c>
      <c r="CH96">
        <f>IF('Data Checking'!CU96="","",'Data Checking'!CU96)</f>
        <v>1</v>
      </c>
      <c r="CI96">
        <f>IF('Data Checking'!CW96="","",'Data Checking'!CW96)</f>
        <v>0</v>
      </c>
      <c r="CJ96">
        <f>IF('Data Checking'!CY96="","",'Data Checking'!CY96)</f>
        <v>1</v>
      </c>
      <c r="CK96">
        <f>IF('Data Checking'!DA96="","",'Data Checking'!DA96)</f>
        <v>1</v>
      </c>
      <c r="CL96">
        <f>IF('Data Checking'!DC96="","",'Data Checking'!DC96)</f>
        <v>2</v>
      </c>
      <c r="CM96">
        <f>IF('Data Checking'!DE96="","",'Data Checking'!DE96)</f>
        <v>1</v>
      </c>
      <c r="CN96">
        <f>IF('Data Checking'!DG96="","",'Data Checking'!DG96)</f>
        <v>10</v>
      </c>
      <c r="CO96">
        <f>IF('Data Checking'!DI96="","",'Data Checking'!DI96)</f>
        <v>0</v>
      </c>
      <c r="CP96">
        <f>IF('Data Checking'!DK96="","",'Data Checking'!DK96)</f>
        <v>0</v>
      </c>
      <c r="CQ96">
        <f>IF('Data Checking'!DL96="","",'Data Checking'!DL96)</f>
        <v>0</v>
      </c>
      <c r="CR96">
        <f>IF('Data Checking'!DM96="","",'Data Checking'!DM96)</f>
        <v>10</v>
      </c>
      <c r="CS96">
        <f>IF('Data Checking'!DN96="","",'Data Checking'!DN96)</f>
        <v>0</v>
      </c>
      <c r="CT96">
        <f>IF('Data Checking'!DO96="","",'Data Checking'!DO96)</f>
        <v>5</v>
      </c>
      <c r="CU96">
        <f>IF('Data Checking'!DP96="","",'Data Checking'!DP96)</f>
        <v>0</v>
      </c>
      <c r="CV96" t="str">
        <f>IF('Data Checking'!DQ96="","",'Data Checking'!DQ96)</f>
        <v/>
      </c>
      <c r="CW96" t="str">
        <f>IF('Data Checking'!DR96="","",'Data Checking'!DR96)</f>
        <v/>
      </c>
      <c r="CX96" t="str">
        <f>IF('Data Checking'!DS96="","",'Data Checking'!DS96)</f>
        <v/>
      </c>
      <c r="CY96" t="str">
        <f>IF('Data Checking'!DT96="","",'Data Checking'!DT96)</f>
        <v/>
      </c>
      <c r="CZ96" t="str">
        <f>IF('Data Checking'!DU96="","",'Data Checking'!DU96)</f>
        <v/>
      </c>
      <c r="DA96" t="str">
        <f>IF('Data Checking'!DV96="","",'Data Checking'!DV96)</f>
        <v/>
      </c>
      <c r="DB96" t="str">
        <f>IF('Data Checking'!DW96="","",'Data Checking'!DW96)</f>
        <v/>
      </c>
      <c r="DC96" t="str">
        <f>IF('Data Checking'!DY96="","",'Data Checking'!DY96)</f>
        <v/>
      </c>
      <c r="DD96" t="str">
        <f>IF('Data Checking'!EA96="","",'Data Checking'!EA96)</f>
        <v/>
      </c>
      <c r="DE96" t="str">
        <f>IF('Data Checking'!EC96="","",'Data Checking'!EC96)</f>
        <v/>
      </c>
      <c r="DF96" t="str">
        <f>IF('Data Checking'!EE96="","",'Data Checking'!EE96)</f>
        <v/>
      </c>
      <c r="DG96" t="str">
        <f>IF('Data Checking'!EG96="","",'Data Checking'!EG96)</f>
        <v/>
      </c>
      <c r="DH96" t="str">
        <f>IF('Data Checking'!EI96="","",'Data Checking'!EI96)</f>
        <v/>
      </c>
      <c r="DI96" t="str">
        <f>IF('Data Checking'!EJ96="","",'Data Checking'!EJ96)</f>
        <v/>
      </c>
      <c r="DJ96" t="str">
        <f>IF('Data Checking'!EK96="","",'Data Checking'!EK96)</f>
        <v/>
      </c>
      <c r="DK96" t="str">
        <f>IF('Data Checking'!EL96="","",'Data Checking'!EL96)</f>
        <v/>
      </c>
      <c r="DL96" t="str">
        <f>IF('Data Checking'!EM96="","",'Data Checking'!EM96)</f>
        <v/>
      </c>
      <c r="DM96" t="str">
        <f>IF('Data Checking'!EN96="","",'Data Checking'!EN96)</f>
        <v/>
      </c>
      <c r="DN96" t="str">
        <f>IF('Data Checking'!EO96="","",'Data Checking'!EO96)</f>
        <v>Oui</v>
      </c>
      <c r="DO96">
        <f>IF('Data Checking'!EP96="","",'Data Checking'!EP96)</f>
        <v>5</v>
      </c>
      <c r="DP96">
        <f>IF('Data Checking'!ER96="","",'Data Checking'!ER96)</f>
        <v>3</v>
      </c>
      <c r="DQ96">
        <f>IF('Data Checking'!ES96="","",'Data Checking'!ES96)</f>
        <v>2</v>
      </c>
      <c r="DR96">
        <f>IF('Data Checking'!ET96="","",'Data Checking'!ET96)</f>
        <v>1</v>
      </c>
      <c r="DS96" t="str">
        <f>IF('Data Checking'!EU96="","",'Data Checking'!EU96)</f>
        <v/>
      </c>
      <c r="DT96" t="str">
        <f>IF('Data Checking'!EV96="","",'Data Checking'!EV96)</f>
        <v>Station de radio Appel téléphonique</v>
      </c>
      <c r="DU96">
        <f>IF('Data Checking'!EW96="","",'Data Checking'!EW96)</f>
        <v>1</v>
      </c>
      <c r="DV96">
        <f>IF('Data Checking'!EX96="","",'Data Checking'!EX96)</f>
        <v>0</v>
      </c>
      <c r="DW96">
        <f>IF('Data Checking'!EY96="","",'Data Checking'!EY96)</f>
        <v>0</v>
      </c>
      <c r="DX96">
        <f>IF('Data Checking'!EZ96="","",'Data Checking'!EZ96)</f>
        <v>0</v>
      </c>
      <c r="DY96">
        <f>IF('Data Checking'!FA96="","",'Data Checking'!FA96)</f>
        <v>0</v>
      </c>
      <c r="DZ96">
        <f>IF('Data Checking'!FB96="","",'Data Checking'!FB96)</f>
        <v>1</v>
      </c>
      <c r="EA96">
        <f>IF('Data Checking'!FC96="","",'Data Checking'!FC96)</f>
        <v>0</v>
      </c>
      <c r="EB96">
        <f>IF('Data Checking'!FD96="","",'Data Checking'!FD96)</f>
        <v>0</v>
      </c>
      <c r="EC96">
        <f>IF('Data Checking'!FE96="","",'Data Checking'!FE96)</f>
        <v>0</v>
      </c>
      <c r="ED96">
        <f>IF('Data Checking'!FF96="","",'Data Checking'!FF96)</f>
        <v>0</v>
      </c>
      <c r="EE96">
        <f>IF('Data Checking'!FG96="","",'Data Checking'!FG96)</f>
        <v>0</v>
      </c>
      <c r="EF96">
        <f>IF('Data Checking'!FH96="","",'Data Checking'!FH96)</f>
        <v>0</v>
      </c>
      <c r="EG96">
        <f>IF('Data Checking'!FI96="","",'Data Checking'!FI96)</f>
        <v>0</v>
      </c>
      <c r="EH96" t="str">
        <f>IF('Data Checking'!FJ96="","",'Data Checking'!FJ96)</f>
        <v/>
      </c>
      <c r="EI96" t="str">
        <f>IF('Data Checking'!FK96="","",'Data Checking'!FK96)</f>
        <v>Pas de réponse / ne souhaite pas répondre</v>
      </c>
      <c r="EJ96" t="str">
        <f>IF('Data Checking'!FL96="","",'Data Checking'!FL96)</f>
        <v/>
      </c>
      <c r="EK96" t="str">
        <f>IF('Data Checking'!FM96="","",'Data Checking'!FM96)</f>
        <v>Oui</v>
      </c>
      <c r="EL96" t="str">
        <f>IF('Data Checking'!FN96="","",'Data Checking'!FN96)</f>
        <v/>
      </c>
      <c r="EM96" t="str">
        <f>IF('Data Checking'!FO96="","",'Data Checking'!FO96)</f>
        <v>Oui</v>
      </c>
      <c r="EN96" t="str">
        <f>IF('Data Checking'!FP96="","",'Data Checking'!FP96)</f>
        <v/>
      </c>
      <c r="EO96" t="str">
        <f>IF('Data Checking'!FQ96="","",'Data Checking'!FQ96)</f>
        <v/>
      </c>
      <c r="EP96" t="str">
        <f>IF('Data Checking'!FR96="","",'Data Checking'!FR96)</f>
        <v/>
      </c>
      <c r="EQ96" t="str">
        <f>IF('Data Checking'!FS96="","",'Data Checking'!FS96)</f>
        <v xml:space="preserve">Kamalondo Dieudonné </v>
      </c>
      <c r="ER96">
        <f>IF('Data Checking'!FT96="","",'Data Checking'!FT96)</f>
        <v>5</v>
      </c>
      <c r="ES96" t="str">
        <f>IF('Data Checking'!FU96="","",'Data Checking'!FU96)</f>
        <v>Il as la connaissance du milieu où il vis</v>
      </c>
      <c r="ET96" t="str">
        <f>IF('Data Checking'!FV96="","",'Data Checking'!FV96)</f>
        <v>vWvJfH3sDSZM3uC5W82MGH</v>
      </c>
      <c r="EU96" t="str">
        <f>IF('Data Checking'!FW96="","",'Data Checking'!FW96)</f>
        <v>v89tPMrAjVHLSntiBQ22UJ</v>
      </c>
      <c r="EV96" t="str">
        <f>IF('Data Checking'!FX96="","",'Data Checking'!FX96)</f>
        <v>v5AfrSZTqajduwJVMoNG7f</v>
      </c>
      <c r="EW96" t="str">
        <f>IF('Data Checking'!FY96="","",'Data Checking'!FY96)</f>
        <v>vbptduBAghB4e4bMMgdQUc</v>
      </c>
      <c r="EX96" t="str">
        <f>IF('Data Checking'!FZ96="","",'Data Checking'!FZ96)</f>
        <v>vNycnGWUpYeb3KNNoHrkGX</v>
      </c>
      <c r="EY96" t="str">
        <f>IF('Data Checking'!GA96="","",'Data Checking'!GA96)</f>
        <v/>
      </c>
      <c r="EZ96">
        <f>IF('Data Checking'!GB96="","",'Data Checking'!GB96)</f>
        <v>384818177</v>
      </c>
      <c r="FA96" t="str">
        <f>IF('Data Checking'!GC96="","",'Data Checking'!GC96)</f>
        <v>ab9af077-886e-425d-82f2-6fd0a597381a</v>
      </c>
      <c r="FB96">
        <f>IF('Data Checking'!GD96="","",'Data Checking'!GD96)</f>
        <v>44945.605046296303</v>
      </c>
      <c r="FC96" t="str">
        <f>IF('Data Checking'!GE96="","",'Data Checking'!GE96)</f>
        <v/>
      </c>
      <c r="FD96" t="str">
        <f>IF('Data Checking'!GF96="","",'Data Checking'!GF96)</f>
        <v/>
      </c>
      <c r="FE96" t="str">
        <f>IF('Data Checking'!GG96="","",'Data Checking'!GG96)</f>
        <v>submitted_via_web</v>
      </c>
      <c r="FF96" t="str">
        <f>IF('Data Checking'!GH96="","",'Data Checking'!GH96)</f>
        <v>reach_rdc_hsm_enqueteur</v>
      </c>
      <c r="FG96" t="str">
        <f>IF('Data Checking'!GI96="","",'Data Checking'!GI96)</f>
        <v/>
      </c>
      <c r="FH96">
        <f>IF('Data Checking'!GJ96="","",'Data Checking'!GJ96)</f>
        <v>162</v>
      </c>
    </row>
    <row r="97" spans="1:164" x14ac:dyDescent="0.25">
      <c r="A97">
        <f>IF('Data Checking'!D97="","",'Data Checking'!D97)</f>
        <v>44922</v>
      </c>
      <c r="B97">
        <f>IF('Data Checking'!E97="","",'Data Checking'!E97)</f>
        <v>44922.613122870367</v>
      </c>
      <c r="C97">
        <f>IF('Data Checking'!F97="","",'Data Checking'!F97)</f>
        <v>44922.652990312497</v>
      </c>
      <c r="D97" t="str">
        <f>IF('Data Checking'!I97="","",'Data Checking'!I97)</f>
        <v>audit.csv</v>
      </c>
      <c r="E97" t="str">
        <f>IF('Data Checking'!J97="","",'Data Checking'!J97)</f>
        <v>https://kc.humanitarianresponse.info/media/original?media_file=reachrdcdata%2Fattachments%2F03786f7074524bcf85122757f5105ae7%2F0274844a-ea7a-4f5f-9efa-67b2346f80e9%2Faudit.csv</v>
      </c>
      <c r="F97" t="str">
        <f>IF('Data Checking'!K97="","",'Data Checking'!K97)</f>
        <v/>
      </c>
      <c r="G97" t="str">
        <f>IF('Data Checking'!L97="","",'Data Checking'!L97)</f>
        <v/>
      </c>
      <c r="H97" t="str">
        <f>IF('Data Checking'!M97="","",'Data Checking'!M97)</f>
        <v>ENU3</v>
      </c>
      <c r="I97" t="str">
        <f>IF('Data Checking'!N97="","",'Data Checking'!N97)</f>
        <v>Kalemie</v>
      </c>
      <c r="J97" t="str">
        <f>IF('Data Checking'!O97="","",'Data Checking'!O97)</f>
        <v>Décembre</v>
      </c>
      <c r="K97" t="str">
        <f>IF('Data Checking'!P97="","",'Data Checking'!P97)</f>
        <v>Entretien à distance (appel téléphonique)</v>
      </c>
      <c r="L97">
        <f>IF('Data Checking'!Q97="","",'Data Checking'!Q97)</f>
        <v>815754732</v>
      </c>
      <c r="M97">
        <f>IF('Data Checking'!R97="","",'Data Checking'!R97)</f>
        <v>815754732</v>
      </c>
      <c r="N97" t="str">
        <f>IF('Data Checking'!S97="","",'Data Checking'!S97)</f>
        <v>Oui</v>
      </c>
      <c r="O97" t="str">
        <f>IF('Data Checking'!U97="","",'Data Checking'!U97)</f>
        <v/>
      </c>
      <c r="P97" t="str">
        <f>IF('Data Checking'!V97="","",'Data Checking'!V97)</f>
        <v/>
      </c>
      <c r="Q97" t="str">
        <f>IF('Data Checking'!W97="","",'Data Checking'!W97)</f>
        <v/>
      </c>
      <c r="R97" t="str">
        <f>IF('Data Checking'!X97="","",'Data Checking'!X97)</f>
        <v>Oui</v>
      </c>
      <c r="S97" t="str">
        <f>IF('Data Checking'!Z97="","",'Data Checking'!Z97)</f>
        <v/>
      </c>
      <c r="T97" t="str">
        <f>IF('Data Checking'!AA97="","",'Data Checking'!AA97)</f>
        <v/>
      </c>
      <c r="U97" t="str">
        <f>IF('Data Checking'!AB97="","",'Data Checking'!AB97)</f>
        <v>Maintenant</v>
      </c>
      <c r="V97" t="str">
        <f>IF('Data Checking'!AD97="","",'Data Checking'!AD97)</f>
        <v/>
      </c>
      <c r="W97" t="str">
        <f>IF('Data Checking'!AE97="","",'Data Checking'!AE97)</f>
        <v>Kyungu</v>
      </c>
      <c r="X97" t="str">
        <f>IF('Data Checking'!AF97="","",'Data Checking'!AF97)</f>
        <v>Homme</v>
      </c>
      <c r="Y97">
        <f>IF('Data Checking'!AG97="","",'Data Checking'!AG97)</f>
        <v>45</v>
      </c>
      <c r="Z97" t="str">
        <f>IF('Data Checking'!AH97="","",'Data Checking'!AH97)</f>
        <v>Agriculteur</v>
      </c>
      <c r="AA97" t="str">
        <f>IF('Data Checking'!AI97="","",'Data Checking'!AI97)</f>
        <v/>
      </c>
      <c r="AB97" t="str">
        <f>IF('Data Checking'!AJ97="","",'Data Checking'!AJ97)</f>
        <v/>
      </c>
      <c r="AC97" t="str">
        <f>IF('Data Checking'!AK97="","",'Data Checking'!AK97)</f>
        <v/>
      </c>
      <c r="AD97" t="str">
        <f>IF('Data Checking'!AL97="","",'Data Checking'!AL97)</f>
        <v/>
      </c>
      <c r="AE97" t="str">
        <f>IF('Data Checking'!AM97="","",'Data Checking'!AM97)</f>
        <v/>
      </c>
      <c r="AF97" t="str">
        <f>IF('Data Checking'!AN97="","",'Data Checking'!AN97)</f>
        <v/>
      </c>
      <c r="AG97" t="str">
        <f>IF('Data Checking'!AO97="","",'Data Checking'!AO97)</f>
        <v/>
      </c>
      <c r="AH97" t="str">
        <f>IF('Data Checking'!AP97="","",'Data Checking'!AP97)</f>
        <v>Personne non déplacée (Autochtone)</v>
      </c>
      <c r="AI97" t="str">
        <f>IF('Data Checking'!AR97="","",'Data Checking'!AR97)</f>
        <v>Tanganyika</v>
      </c>
      <c r="AJ97" t="str">
        <f>IF('Data Checking'!AS97="","",'Data Checking'!AS97)</f>
        <v>Nyemba</v>
      </c>
      <c r="AK97" t="str">
        <f>IF('Data Checking'!AT97="","",'Data Checking'!AT97)</f>
        <v>Kankulwe</v>
      </c>
      <c r="AL97" t="str">
        <f>IF('Data Checking'!AU97="","",'Data Checking'!AU97)</f>
        <v/>
      </c>
      <c r="AM97" t="str">
        <f>IF('Data Checking'!AV97="","",'Data Checking'!AV97)</f>
        <v>Kankulwe</v>
      </c>
      <c r="AN97" t="str">
        <f>IF('Data Checking'!AW97="","",'Data Checking'!AW97)</f>
        <v/>
      </c>
      <c r="AO97" t="str">
        <f>IF('Data Checking'!AX97="","",'Data Checking'!AX97)</f>
        <v>Oui</v>
      </c>
      <c r="AP97" t="str">
        <f>IF('Data Checking'!AY97="","",'Data Checking'!AY97)</f>
        <v>Tanganyika</v>
      </c>
      <c r="AQ97" t="str">
        <f>IF('Data Checking'!AZ97="","",'Data Checking'!AZ97)</f>
        <v>Nyemba</v>
      </c>
      <c r="AR97" t="str">
        <f>IF('Data Checking'!BA97="","",'Data Checking'!BA97)</f>
        <v>Localité</v>
      </c>
      <c r="AS97" t="str">
        <f>IF('Data Checking'!BB97="","",'Data Checking'!BB97)</f>
        <v/>
      </c>
      <c r="AT97" t="str">
        <f>IF('Data Checking'!BC97="","",'Data Checking'!BC97)</f>
        <v/>
      </c>
      <c r="AU97" t="str">
        <f>IF('Data Checking'!BD97="","",'Data Checking'!BD97)</f>
        <v/>
      </c>
      <c r="AV97" t="str">
        <f>IF('Data Checking'!BE97="","",'Data Checking'!BE97)</f>
        <v>Kankulwe</v>
      </c>
      <c r="AW97" t="str">
        <f>IF('Data Checking'!BF97="","",'Data Checking'!BF97)</f>
        <v/>
      </c>
      <c r="AX97" t="str">
        <f>IF('Data Checking'!BG97="","",'Data Checking'!BG97)</f>
        <v>Kankulwe</v>
      </c>
      <c r="AY97" t="str">
        <f>IF('Data Checking'!BH97="","",'Data Checking'!BH97)</f>
        <v>Non</v>
      </c>
      <c r="AZ97" t="str">
        <f>IF('Data Checking'!BI97="","",'Data Checking'!BI97)</f>
        <v/>
      </c>
      <c r="BA97" t="str">
        <f>IF('Data Checking'!BJ97="","",'Data Checking'!BJ97)</f>
        <v>Oui</v>
      </c>
      <c r="BB97" t="str">
        <f>IF('Data Checking'!BK97="","",'Data Checking'!BK97)</f>
        <v>Oui</v>
      </c>
      <c r="BC97" t="str">
        <f>IF('Data Checking'!BL97="","",'Data Checking'!BL97)</f>
        <v/>
      </c>
      <c r="BD97" t="str">
        <f>IF('Data Checking'!BM97="","",'Data Checking'!BM97)</f>
        <v/>
      </c>
      <c r="BE97" t="str">
        <f>IF('Data Checking'!BN97="","",'Data Checking'!BN97)</f>
        <v/>
      </c>
      <c r="BF97" t="str">
        <f>IF('Data Checking'!BO97="","",'Data Checking'!BO97)</f>
        <v/>
      </c>
      <c r="BG97" t="str">
        <f>IF('Data Checking'!BP97="","",'Data Checking'!BP97)</f>
        <v/>
      </c>
      <c r="BH97" t="str">
        <f>IF('Data Checking'!BQ97="","",'Data Checking'!BQ97)</f>
        <v>KALUMBI</v>
      </c>
      <c r="BI97" t="str">
        <f>IF('Data Checking'!BR97="","",'Data Checking'!BR97)</f>
        <v/>
      </c>
      <c r="BJ97" t="str">
        <f>IF('Data Checking'!BS97="","",'Data Checking'!BS97)</f>
        <v>Oui</v>
      </c>
      <c r="BK97" t="str">
        <f>IF('Data Checking'!BT97="","",'Data Checking'!BT97)</f>
        <v>Oui</v>
      </c>
      <c r="BL97" t="str">
        <f>IF('Data Checking'!BV97="","",'Data Checking'!BV97)</f>
        <v/>
      </c>
      <c r="BM97" t="str">
        <f>IF('Data Checking'!BW97="","",'Data Checking'!BW97)</f>
        <v/>
      </c>
      <c r="BN97" t="str">
        <f>IF('Data Checking'!BX97="","",'Data Checking'!BX97)</f>
        <v>Oui</v>
      </c>
      <c r="BO97" t="str">
        <f>IF('Data Checking'!BY97="","",'Data Checking'!BY97)</f>
        <v>Oui</v>
      </c>
      <c r="BP97" t="str">
        <f>IF('Data Checking'!BZ97="","",'Data Checking'!BZ97)</f>
        <v>Oui</v>
      </c>
      <c r="BQ97" t="str">
        <f>IF('Data Checking'!CA97="","",'Data Checking'!CA97)</f>
        <v>Oui</v>
      </c>
      <c r="BR97" t="str">
        <f>IF('Data Checking'!CB97="","",'Data Checking'!CB97)</f>
        <v>Non</v>
      </c>
      <c r="BS97" t="str">
        <f>IF('Data Checking'!CC97="","",'Data Checking'!CC97)</f>
        <v/>
      </c>
      <c r="BT97" t="str">
        <f>IF('Data Checking'!CD97="","",'Data Checking'!CD97)</f>
        <v>Communauté hôte (=Autochtones)</v>
      </c>
      <c r="BU97" t="str">
        <f>IF('Data Checking'!CE97="","",'Data Checking'!CE97)</f>
        <v>4</v>
      </c>
      <c r="BV97" t="str">
        <f>IF('Data Checking'!CF97="","",'Data Checking'!CF97)</f>
        <v>Oui</v>
      </c>
      <c r="BW97" t="str">
        <f>IF('Data Checking'!CG97="","",'Data Checking'!CG97)</f>
        <v>Communauté hôte (=Autochtones)</v>
      </c>
      <c r="BX97">
        <f>IF('Data Checking'!CK97="","",'Data Checking'!CK97)</f>
        <v>1</v>
      </c>
      <c r="BY97">
        <f>IF('Data Checking'!CL97="","",'Data Checking'!CL97)</f>
        <v>0</v>
      </c>
      <c r="BZ97">
        <f>IF('Data Checking'!CM97="","",'Data Checking'!CM97)</f>
        <v>0</v>
      </c>
      <c r="CA97">
        <f>IF('Data Checking'!CN97="","",'Data Checking'!CN97)</f>
        <v>0</v>
      </c>
      <c r="CB97">
        <f>IF('Data Checking'!CO97="","",'Data Checking'!CO97)</f>
        <v>0</v>
      </c>
      <c r="CC97" t="str">
        <f>IF('Data Checking'!CP97="","",'Data Checking'!CP97)</f>
        <v>0.6328107552931866</v>
      </c>
      <c r="CD97" t="str">
        <f>IF('Data Checking'!CQ97="","",'Data Checking'!CQ97)</f>
        <v/>
      </c>
      <c r="CE97" t="str">
        <f>IF('Data Checking'!CR97="","",'Data Checking'!CR97)</f>
        <v>1</v>
      </c>
      <c r="CF97" t="str">
        <f>IF('Data Checking'!CS97="","",'Data Checking'!CS97)</f>
        <v/>
      </c>
      <c r="CG97" t="str">
        <f>IF('Data Checking'!CT97="","",'Data Checking'!CT97)</f>
        <v/>
      </c>
      <c r="CH97" t="str">
        <f>IF('Data Checking'!CU97="","",'Data Checking'!CU97)</f>
        <v/>
      </c>
      <c r="CI97" t="str">
        <f>IF('Data Checking'!CW97="","",'Data Checking'!CW97)</f>
        <v/>
      </c>
      <c r="CJ97" t="str">
        <f>IF('Data Checking'!CY97="","",'Data Checking'!CY97)</f>
        <v/>
      </c>
      <c r="CK97" t="str">
        <f>IF('Data Checking'!DA97="","",'Data Checking'!DA97)</f>
        <v/>
      </c>
      <c r="CL97" t="str">
        <f>IF('Data Checking'!DC97="","",'Data Checking'!DC97)</f>
        <v/>
      </c>
      <c r="CM97" t="str">
        <f>IF('Data Checking'!DE97="","",'Data Checking'!DE97)</f>
        <v/>
      </c>
      <c r="CN97" t="str">
        <f>IF('Data Checking'!DG97="","",'Data Checking'!DG97)</f>
        <v/>
      </c>
      <c r="CO97" t="str">
        <f>IF('Data Checking'!DI97="","",'Data Checking'!DI97)</f>
        <v/>
      </c>
      <c r="CP97" t="str">
        <f>IF('Data Checking'!DK97="","",'Data Checking'!DK97)</f>
        <v/>
      </c>
      <c r="CQ97" t="str">
        <f>IF('Data Checking'!DL97="","",'Data Checking'!DL97)</f>
        <v/>
      </c>
      <c r="CR97" t="str">
        <f>IF('Data Checking'!DM97="","",'Data Checking'!DM97)</f>
        <v/>
      </c>
      <c r="CS97" t="str">
        <f>IF('Data Checking'!DN97="","",'Data Checking'!DN97)</f>
        <v/>
      </c>
      <c r="CT97" t="str">
        <f>IF('Data Checking'!DO97="","",'Data Checking'!DO97)</f>
        <v/>
      </c>
      <c r="CU97" t="str">
        <f>IF('Data Checking'!DP97="","",'Data Checking'!DP97)</f>
        <v/>
      </c>
      <c r="CV97" t="str">
        <f>IF('Data Checking'!DQ97="","",'Data Checking'!DQ97)</f>
        <v/>
      </c>
      <c r="CW97" t="str">
        <f>IF('Data Checking'!DR97="","",'Data Checking'!DR97)</f>
        <v/>
      </c>
      <c r="CX97">
        <f>IF('Data Checking'!DS97="","",'Data Checking'!DS97)</f>
        <v>52</v>
      </c>
      <c r="CY97">
        <f>IF('Data Checking'!DT97="","",'Data Checking'!DT97)</f>
        <v>12</v>
      </c>
      <c r="CZ97">
        <f>IF('Data Checking'!DU97="","",'Data Checking'!DU97)</f>
        <v>15</v>
      </c>
      <c r="DA97">
        <f>IF('Data Checking'!DV97="","",'Data Checking'!DV97)</f>
        <v>5</v>
      </c>
      <c r="DB97">
        <f>IF('Data Checking'!DW97="","",'Data Checking'!DW97)</f>
        <v>4</v>
      </c>
      <c r="DC97">
        <f>IF('Data Checking'!DY97="","",'Data Checking'!DY97)</f>
        <v>3</v>
      </c>
      <c r="DD97">
        <f>IF('Data Checking'!EA97="","",'Data Checking'!EA97)</f>
        <v>4</v>
      </c>
      <c r="DE97">
        <f>IF('Data Checking'!EC97="","",'Data Checking'!EC97)</f>
        <v>5</v>
      </c>
      <c r="DF97">
        <f>IF('Data Checking'!EE97="","",'Data Checking'!EE97)</f>
        <v>6</v>
      </c>
      <c r="DG97">
        <f>IF('Data Checking'!EG97="","",'Data Checking'!EG97)</f>
        <v>4</v>
      </c>
      <c r="DH97">
        <f>IF('Data Checking'!EI97="","",'Data Checking'!EI97)</f>
        <v>2</v>
      </c>
      <c r="DI97">
        <f>IF('Data Checking'!EJ97="","",'Data Checking'!EJ97)</f>
        <v>3</v>
      </c>
      <c r="DJ97">
        <f>IF('Data Checking'!EK97="","",'Data Checking'!EK97)</f>
        <v>4</v>
      </c>
      <c r="DK97">
        <f>IF('Data Checking'!EL97="","",'Data Checking'!EL97)</f>
        <v>1</v>
      </c>
      <c r="DL97" t="str">
        <f>IF('Data Checking'!EM97="","",'Data Checking'!EM97)</f>
        <v/>
      </c>
      <c r="DM97" t="str">
        <f>IF('Data Checking'!EN97="","",'Data Checking'!EN97)</f>
        <v/>
      </c>
      <c r="DN97" t="str">
        <f>IF('Data Checking'!EO97="","",'Data Checking'!EO97)</f>
        <v>Non</v>
      </c>
      <c r="DO97" t="str">
        <f>IF('Data Checking'!EP97="","",'Data Checking'!EP97)</f>
        <v/>
      </c>
      <c r="DP97" t="str">
        <f>IF('Data Checking'!ER97="","",'Data Checking'!ER97)</f>
        <v/>
      </c>
      <c r="DQ97" t="str">
        <f>IF('Data Checking'!ES97="","",'Data Checking'!ES97)</f>
        <v/>
      </c>
      <c r="DR97" t="str">
        <f>IF('Data Checking'!ET97="","",'Data Checking'!ET97)</f>
        <v/>
      </c>
      <c r="DS97" t="str">
        <f>IF('Data Checking'!EU97="","",'Data Checking'!EU97)</f>
        <v/>
      </c>
      <c r="DT97" t="str">
        <f>IF('Data Checking'!EV97="","",'Data Checking'!EV97)</f>
        <v>Station de radio Conversation avec les autorités locales Appel téléphonique</v>
      </c>
      <c r="DU97">
        <f>IF('Data Checking'!EW97="","",'Data Checking'!EW97)</f>
        <v>1</v>
      </c>
      <c r="DV97">
        <f>IF('Data Checking'!EX97="","",'Data Checking'!EX97)</f>
        <v>0</v>
      </c>
      <c r="DW97">
        <f>IF('Data Checking'!EY97="","",'Data Checking'!EY97)</f>
        <v>0</v>
      </c>
      <c r="DX97">
        <f>IF('Data Checking'!EZ97="","",'Data Checking'!EZ97)</f>
        <v>0</v>
      </c>
      <c r="DY97">
        <f>IF('Data Checking'!FA97="","",'Data Checking'!FA97)</f>
        <v>0</v>
      </c>
      <c r="DZ97">
        <f>IF('Data Checking'!FB97="","",'Data Checking'!FB97)</f>
        <v>1</v>
      </c>
      <c r="EA97">
        <f>IF('Data Checking'!FC97="","",'Data Checking'!FC97)</f>
        <v>1</v>
      </c>
      <c r="EB97">
        <f>IF('Data Checking'!FD97="","",'Data Checking'!FD97)</f>
        <v>0</v>
      </c>
      <c r="EC97">
        <f>IF('Data Checking'!FE97="","",'Data Checking'!FE97)</f>
        <v>0</v>
      </c>
      <c r="ED97">
        <f>IF('Data Checking'!FF97="","",'Data Checking'!FF97)</f>
        <v>0</v>
      </c>
      <c r="EE97">
        <f>IF('Data Checking'!FG97="","",'Data Checking'!FG97)</f>
        <v>0</v>
      </c>
      <c r="EF97">
        <f>IF('Data Checking'!FH97="","",'Data Checking'!FH97)</f>
        <v>0</v>
      </c>
      <c r="EG97">
        <f>IF('Data Checking'!FI97="","",'Data Checking'!FI97)</f>
        <v>0</v>
      </c>
      <c r="EH97" t="str">
        <f>IF('Data Checking'!FJ97="","",'Data Checking'!FJ97)</f>
        <v/>
      </c>
      <c r="EI97" t="str">
        <f>IF('Data Checking'!FK97="","",'Data Checking'!FK97)</f>
        <v>Information sur la situation des membres de la famille vivant à l'extérieur de la zone (par exemple, déplacés)</v>
      </c>
      <c r="EJ97" t="str">
        <f>IF('Data Checking'!FL97="","",'Data Checking'!FL97)</f>
        <v/>
      </c>
      <c r="EK97" t="str">
        <f>IF('Data Checking'!FM97="","",'Data Checking'!FM97)</f>
        <v>Oui</v>
      </c>
      <c r="EL97" t="str">
        <f>IF('Data Checking'!FN97="","",'Data Checking'!FN97)</f>
        <v/>
      </c>
      <c r="EM97" t="str">
        <f>IF('Data Checking'!FO97="","",'Data Checking'!FO97)</f>
        <v>Oui</v>
      </c>
      <c r="EN97" t="str">
        <f>IF('Data Checking'!FP97="","",'Data Checking'!FP97)</f>
        <v/>
      </c>
      <c r="EO97" t="str">
        <f>IF('Data Checking'!FQ97="","",'Data Checking'!FQ97)</f>
        <v/>
      </c>
      <c r="EP97" t="str">
        <f>IF('Data Checking'!FR97="","",'Data Checking'!FR97)</f>
        <v/>
      </c>
      <c r="EQ97" t="str">
        <f>IF('Data Checking'!FS97="","",'Data Checking'!FS97)</f>
        <v>Kankulwe</v>
      </c>
      <c r="ER97">
        <f>IF('Data Checking'!FT97="","",'Data Checking'!FT97)</f>
        <v>5</v>
      </c>
      <c r="ES97" t="str">
        <f>IF('Data Checking'!FU97="","",'Data Checking'!FU97)</f>
        <v>Bien</v>
      </c>
      <c r="ET97" t="str">
        <f>IF('Data Checking'!FV97="","",'Data Checking'!FV97)</f>
        <v>vWvJfH3sDSZM3uC5W82MGH</v>
      </c>
      <c r="EU97" t="str">
        <f>IF('Data Checking'!FW97="","",'Data Checking'!FW97)</f>
        <v>v89tPMrAjVHLSntiBQ22UJ</v>
      </c>
      <c r="EV97" t="str">
        <f>IF('Data Checking'!FX97="","",'Data Checking'!FX97)</f>
        <v>v5AfrSZTqajduwJVMoNG7f</v>
      </c>
      <c r="EW97" t="str">
        <f>IF('Data Checking'!FY97="","",'Data Checking'!FY97)</f>
        <v>vbptduBAghB4e4bMMgdQUc</v>
      </c>
      <c r="EX97" t="str">
        <f>IF('Data Checking'!FZ97="","",'Data Checking'!FZ97)</f>
        <v>vNycnGWUpYeb3KNNoHrkGX</v>
      </c>
      <c r="EY97" t="str">
        <f>IF('Data Checking'!GA97="","",'Data Checking'!GA97)</f>
        <v/>
      </c>
      <c r="EZ97">
        <f>IF('Data Checking'!GB97="","",'Data Checking'!GB97)</f>
        <v>384818579</v>
      </c>
      <c r="FA97" t="str">
        <f>IF('Data Checking'!GC97="","",'Data Checking'!GC97)</f>
        <v>0274844a-ea7a-4f5f-9efa-67b2346f80e9</v>
      </c>
      <c r="FB97">
        <f>IF('Data Checking'!GD97="","",'Data Checking'!GD97)</f>
        <v>44945.605717592603</v>
      </c>
      <c r="FC97" t="str">
        <f>IF('Data Checking'!GE97="","",'Data Checking'!GE97)</f>
        <v/>
      </c>
      <c r="FD97" t="str">
        <f>IF('Data Checking'!GF97="","",'Data Checking'!GF97)</f>
        <v/>
      </c>
      <c r="FE97" t="str">
        <f>IF('Data Checking'!GG97="","",'Data Checking'!GG97)</f>
        <v>submitted_via_web</v>
      </c>
      <c r="FF97" t="str">
        <f>IF('Data Checking'!GH97="","",'Data Checking'!GH97)</f>
        <v>reach_rdc_hsm_enqueteur</v>
      </c>
      <c r="FG97" t="str">
        <f>IF('Data Checking'!GI97="","",'Data Checking'!GI97)</f>
        <v/>
      </c>
      <c r="FH97">
        <f>IF('Data Checking'!GJ97="","",'Data Checking'!GJ97)</f>
        <v>163</v>
      </c>
    </row>
    <row r="98" spans="1:164" x14ac:dyDescent="0.25">
      <c r="A98">
        <f>IF('Data Checking'!D98="","",'Data Checking'!D98)</f>
        <v>44922</v>
      </c>
      <c r="B98">
        <f>IF('Data Checking'!E98="","",'Data Checking'!E98)</f>
        <v>44922.653163807867</v>
      </c>
      <c r="C98">
        <f>IF('Data Checking'!F98="","",'Data Checking'!F98)</f>
        <v>44922.678333321761</v>
      </c>
      <c r="D98" t="str">
        <f>IF('Data Checking'!I98="","",'Data Checking'!I98)</f>
        <v>audit.csv</v>
      </c>
      <c r="E98" t="str">
        <f>IF('Data Checking'!J98="","",'Data Checking'!J98)</f>
        <v>https://kc.humanitarianresponse.info/media/original?media_file=reachrdcdata%2Fattachments%2F03786f7074524bcf85122757f5105ae7%2Fb69d793f-8eb3-42cd-bd98-3eca04c4872e%2Faudit.csv</v>
      </c>
      <c r="F98" t="str">
        <f>IF('Data Checking'!K98="","",'Data Checking'!K98)</f>
        <v/>
      </c>
      <c r="G98" t="str">
        <f>IF('Data Checking'!L98="","",'Data Checking'!L98)</f>
        <v/>
      </c>
      <c r="H98" t="str">
        <f>IF('Data Checking'!M98="","",'Data Checking'!M98)</f>
        <v>ENU3</v>
      </c>
      <c r="I98" t="str">
        <f>IF('Data Checking'!N98="","",'Data Checking'!N98)</f>
        <v>Kalemie</v>
      </c>
      <c r="J98" t="str">
        <f>IF('Data Checking'!O98="","",'Data Checking'!O98)</f>
        <v>Décembre</v>
      </c>
      <c r="K98" t="str">
        <f>IF('Data Checking'!P98="","",'Data Checking'!P98)</f>
        <v>Entretien à distance (appel téléphonique)</v>
      </c>
      <c r="L98">
        <f>IF('Data Checking'!Q98="","",'Data Checking'!Q98)</f>
        <v>822555505</v>
      </c>
      <c r="M98">
        <f>IF('Data Checking'!R98="","",'Data Checking'!R98)</f>
        <v>822555505</v>
      </c>
      <c r="N98" t="str">
        <f>IF('Data Checking'!S98="","",'Data Checking'!S98)</f>
        <v>Oui</v>
      </c>
      <c r="O98" t="str">
        <f>IF('Data Checking'!U98="","",'Data Checking'!U98)</f>
        <v/>
      </c>
      <c r="P98" t="str">
        <f>IF('Data Checking'!V98="","",'Data Checking'!V98)</f>
        <v/>
      </c>
      <c r="Q98" t="str">
        <f>IF('Data Checking'!W98="","",'Data Checking'!W98)</f>
        <v/>
      </c>
      <c r="R98" t="str">
        <f>IF('Data Checking'!X98="","",'Data Checking'!X98)</f>
        <v>Oui</v>
      </c>
      <c r="S98" t="str">
        <f>IF('Data Checking'!Z98="","",'Data Checking'!Z98)</f>
        <v/>
      </c>
      <c r="T98" t="str">
        <f>IF('Data Checking'!AA98="","",'Data Checking'!AA98)</f>
        <v/>
      </c>
      <c r="U98" t="str">
        <f>IF('Data Checking'!AB98="","",'Data Checking'!AB98)</f>
        <v>Maintenant</v>
      </c>
      <c r="V98" t="str">
        <f>IF('Data Checking'!AD98="","",'Data Checking'!AD98)</f>
        <v/>
      </c>
      <c r="W98" t="str">
        <f>IF('Data Checking'!AE98="","",'Data Checking'!AE98)</f>
        <v>Papy</v>
      </c>
      <c r="X98" t="str">
        <f>IF('Data Checking'!AF98="","",'Data Checking'!AF98)</f>
        <v>Homme</v>
      </c>
      <c r="Y98">
        <f>IF('Data Checking'!AG98="","",'Data Checking'!AG98)</f>
        <v>30</v>
      </c>
      <c r="Z98" t="str">
        <f>IF('Data Checking'!AH98="","",'Data Checking'!AH98)</f>
        <v>Agriculteur</v>
      </c>
      <c r="AA98" t="str">
        <f>IF('Data Checking'!AI98="","",'Data Checking'!AI98)</f>
        <v/>
      </c>
      <c r="AB98" t="str">
        <f>IF('Data Checking'!AJ98="","",'Data Checking'!AJ98)</f>
        <v/>
      </c>
      <c r="AC98" t="str">
        <f>IF('Data Checking'!AK98="","",'Data Checking'!AK98)</f>
        <v/>
      </c>
      <c r="AD98" t="str">
        <f>IF('Data Checking'!AL98="","",'Data Checking'!AL98)</f>
        <v/>
      </c>
      <c r="AE98" t="str">
        <f>IF('Data Checking'!AM98="","",'Data Checking'!AM98)</f>
        <v/>
      </c>
      <c r="AF98" t="str">
        <f>IF('Data Checking'!AN98="","",'Data Checking'!AN98)</f>
        <v/>
      </c>
      <c r="AG98" t="str">
        <f>IF('Data Checking'!AO98="","",'Data Checking'!AO98)</f>
        <v/>
      </c>
      <c r="AH98" t="str">
        <f>IF('Data Checking'!AP98="","",'Data Checking'!AP98)</f>
        <v>Personne non déplacée (Autochtone)</v>
      </c>
      <c r="AI98" t="str">
        <f>IF('Data Checking'!AR98="","",'Data Checking'!AR98)</f>
        <v>Tanganyika</v>
      </c>
      <c r="AJ98" t="str">
        <f>IF('Data Checking'!AS98="","",'Data Checking'!AS98)</f>
        <v>Nyunzu</v>
      </c>
      <c r="AK98" t="str">
        <f>IF('Data Checking'!AT98="","",'Data Checking'!AT98)</f>
        <v>Autre (Specifiez)</v>
      </c>
      <c r="AL98" t="str">
        <f>IF('Data Checking'!AU98="","",'Data Checking'!AU98)</f>
        <v>Kaluga</v>
      </c>
      <c r="AM98" t="str">
        <f>IF('Data Checking'!AV98="","",'Data Checking'!AV98)</f>
        <v>Kaluga</v>
      </c>
      <c r="AN98" t="str">
        <f>IF('Data Checking'!AW98="","",'Data Checking'!AW98)</f>
        <v/>
      </c>
      <c r="AO98" t="str">
        <f>IF('Data Checking'!AX98="","",'Data Checking'!AX98)</f>
        <v>Oui</v>
      </c>
      <c r="AP98" t="str">
        <f>IF('Data Checking'!AY98="","",'Data Checking'!AY98)</f>
        <v>Tanganyika</v>
      </c>
      <c r="AQ98" t="str">
        <f>IF('Data Checking'!AZ98="","",'Data Checking'!AZ98)</f>
        <v>Nyunzu</v>
      </c>
      <c r="AR98" t="str">
        <f>IF('Data Checking'!BA98="","",'Data Checking'!BA98)</f>
        <v>Localité</v>
      </c>
      <c r="AS98" t="str">
        <f>IF('Data Checking'!BB98="","",'Data Checking'!BB98)</f>
        <v/>
      </c>
      <c r="AT98" t="str">
        <f>IF('Data Checking'!BC98="","",'Data Checking'!BC98)</f>
        <v/>
      </c>
      <c r="AU98" t="str">
        <f>IF('Data Checking'!BD98="","",'Data Checking'!BD98)</f>
        <v/>
      </c>
      <c r="AV98" t="str">
        <f>IF('Data Checking'!BE98="","",'Data Checking'!BE98)</f>
        <v>Autre (Specifiez)</v>
      </c>
      <c r="AW98" t="str">
        <f>IF('Data Checking'!BF98="","",'Data Checking'!BF98)</f>
        <v>Kaluga</v>
      </c>
      <c r="AX98" t="str">
        <f>IF('Data Checking'!BG98="","",'Data Checking'!BG98)</f>
        <v>Kaluga</v>
      </c>
      <c r="AY98" t="str">
        <f>IF('Data Checking'!BH98="","",'Data Checking'!BH98)</f>
        <v>Non</v>
      </c>
      <c r="AZ98" t="str">
        <f>IF('Data Checking'!BI98="","",'Data Checking'!BI98)</f>
        <v/>
      </c>
      <c r="BA98" t="str">
        <f>IF('Data Checking'!BJ98="","",'Data Checking'!BJ98)</f>
        <v>Oui</v>
      </c>
      <c r="BB98" t="str">
        <f>IF('Data Checking'!BK98="","",'Data Checking'!BK98)</f>
        <v>Oui</v>
      </c>
      <c r="BC98" t="str">
        <f>IF('Data Checking'!BL98="","",'Data Checking'!BL98)</f>
        <v>Butondo</v>
      </c>
      <c r="BD98" t="str">
        <f>IF('Data Checking'!BM98="","",'Data Checking'!BM98)</f>
        <v/>
      </c>
      <c r="BE98" t="str">
        <f>IF('Data Checking'!BN98="","",'Data Checking'!BN98)</f>
        <v>Butondo</v>
      </c>
      <c r="BF98" t="str">
        <f>IF('Data Checking'!BO98="","",'Data Checking'!BO98)</f>
        <v>Centre de santé</v>
      </c>
      <c r="BG98" t="str">
        <f>IF('Data Checking'!BP98="","",'Data Checking'!BP98)</f>
        <v/>
      </c>
      <c r="BH98" t="str">
        <f>IF('Data Checking'!BQ98="","",'Data Checking'!BQ98)</f>
        <v>KAYOBWE</v>
      </c>
      <c r="BI98" t="str">
        <f>IF('Data Checking'!BR98="","",'Data Checking'!BR98)</f>
        <v/>
      </c>
      <c r="BJ98" t="str">
        <f>IF('Data Checking'!BS98="","",'Data Checking'!BS98)</f>
        <v>Oui</v>
      </c>
      <c r="BK98" t="str">
        <f>IF('Data Checking'!BT98="","",'Data Checking'!BT98)</f>
        <v>Oui</v>
      </c>
      <c r="BL98" t="str">
        <f>IF('Data Checking'!BV98="","",'Data Checking'!BV98)</f>
        <v/>
      </c>
      <c r="BM98" t="str">
        <f>IF('Data Checking'!BW98="","",'Data Checking'!BW98)</f>
        <v/>
      </c>
      <c r="BN98" t="str">
        <f>IF('Data Checking'!BX98="","",'Data Checking'!BX98)</f>
        <v>Oui</v>
      </c>
      <c r="BO98" t="str">
        <f>IF('Data Checking'!BY98="","",'Data Checking'!BY98)</f>
        <v>Oui</v>
      </c>
      <c r="BP98" t="str">
        <f>IF('Data Checking'!BZ98="","",'Data Checking'!BZ98)</f>
        <v>Oui</v>
      </c>
      <c r="BQ98" t="str">
        <f>IF('Data Checking'!CA98="","",'Data Checking'!CA98)</f>
        <v>Oui</v>
      </c>
      <c r="BR98" t="str">
        <f>IF('Data Checking'!CB98="","",'Data Checking'!CB98)</f>
        <v>Non</v>
      </c>
      <c r="BS98" t="str">
        <f>IF('Data Checking'!CC98="","",'Data Checking'!CC98)</f>
        <v/>
      </c>
      <c r="BT98" t="str">
        <f>IF('Data Checking'!CD98="","",'Data Checking'!CD98)</f>
        <v>Communauté hôte (=Autochtones)</v>
      </c>
      <c r="BU98" t="str">
        <f>IF('Data Checking'!CE98="","",'Data Checking'!CE98)</f>
        <v>4</v>
      </c>
      <c r="BV98" t="str">
        <f>IF('Data Checking'!CF98="","",'Data Checking'!CF98)</f>
        <v>Oui</v>
      </c>
      <c r="BW98" t="str">
        <f>IF('Data Checking'!CG98="","",'Data Checking'!CG98)</f>
        <v>Communauté hôte (=Autochtones)</v>
      </c>
      <c r="BX98">
        <f>IF('Data Checking'!CK98="","",'Data Checking'!CK98)</f>
        <v>1</v>
      </c>
      <c r="BY98">
        <f>IF('Data Checking'!CL98="","",'Data Checking'!CL98)</f>
        <v>0</v>
      </c>
      <c r="BZ98">
        <f>IF('Data Checking'!CM98="","",'Data Checking'!CM98)</f>
        <v>0</v>
      </c>
      <c r="CA98">
        <f>IF('Data Checking'!CN98="","",'Data Checking'!CN98)</f>
        <v>0</v>
      </c>
      <c r="CB98">
        <f>IF('Data Checking'!CO98="","",'Data Checking'!CO98)</f>
        <v>0</v>
      </c>
      <c r="CC98" t="str">
        <f>IF('Data Checking'!CP98="","",'Data Checking'!CP98)</f>
        <v>0.6527149093605397</v>
      </c>
      <c r="CD98" t="str">
        <f>IF('Data Checking'!CQ98="","",'Data Checking'!CQ98)</f>
        <v/>
      </c>
      <c r="CE98" t="str">
        <f>IF('Data Checking'!CR98="","",'Data Checking'!CR98)</f>
        <v>1</v>
      </c>
      <c r="CF98" t="str">
        <f>IF('Data Checking'!CS98="","",'Data Checking'!CS98)</f>
        <v/>
      </c>
      <c r="CG98" t="str">
        <f>IF('Data Checking'!CT98="","",'Data Checking'!CT98)</f>
        <v/>
      </c>
      <c r="CH98" t="str">
        <f>IF('Data Checking'!CU98="","",'Data Checking'!CU98)</f>
        <v/>
      </c>
      <c r="CI98" t="str">
        <f>IF('Data Checking'!CW98="","",'Data Checking'!CW98)</f>
        <v/>
      </c>
      <c r="CJ98" t="str">
        <f>IF('Data Checking'!CY98="","",'Data Checking'!CY98)</f>
        <v/>
      </c>
      <c r="CK98" t="str">
        <f>IF('Data Checking'!DA98="","",'Data Checking'!DA98)</f>
        <v/>
      </c>
      <c r="CL98" t="str">
        <f>IF('Data Checking'!DC98="","",'Data Checking'!DC98)</f>
        <v/>
      </c>
      <c r="CM98" t="str">
        <f>IF('Data Checking'!DE98="","",'Data Checking'!DE98)</f>
        <v/>
      </c>
      <c r="CN98" t="str">
        <f>IF('Data Checking'!DG98="","",'Data Checking'!DG98)</f>
        <v/>
      </c>
      <c r="CO98" t="str">
        <f>IF('Data Checking'!DI98="","",'Data Checking'!DI98)</f>
        <v/>
      </c>
      <c r="CP98" t="str">
        <f>IF('Data Checking'!DK98="","",'Data Checking'!DK98)</f>
        <v/>
      </c>
      <c r="CQ98" t="str">
        <f>IF('Data Checking'!DL98="","",'Data Checking'!DL98)</f>
        <v/>
      </c>
      <c r="CR98" t="str">
        <f>IF('Data Checking'!DM98="","",'Data Checking'!DM98)</f>
        <v/>
      </c>
      <c r="CS98" t="str">
        <f>IF('Data Checking'!DN98="","",'Data Checking'!DN98)</f>
        <v/>
      </c>
      <c r="CT98" t="str">
        <f>IF('Data Checking'!DO98="","",'Data Checking'!DO98)</f>
        <v/>
      </c>
      <c r="CU98" t="str">
        <f>IF('Data Checking'!DP98="","",'Data Checking'!DP98)</f>
        <v/>
      </c>
      <c r="CV98" t="str">
        <f>IF('Data Checking'!DQ98="","",'Data Checking'!DQ98)</f>
        <v/>
      </c>
      <c r="CW98" t="str">
        <f>IF('Data Checking'!DR98="","",'Data Checking'!DR98)</f>
        <v/>
      </c>
      <c r="CX98">
        <f>IF('Data Checking'!DS98="","",'Data Checking'!DS98)</f>
        <v>36</v>
      </c>
      <c r="CY98">
        <f>IF('Data Checking'!DT98="","",'Data Checking'!DT98)</f>
        <v>2</v>
      </c>
      <c r="CZ98">
        <f>IF('Data Checking'!DU98="","",'Data Checking'!DU98)</f>
        <v>2</v>
      </c>
      <c r="DA98">
        <f>IF('Data Checking'!DV98="","",'Data Checking'!DV98)</f>
        <v>5</v>
      </c>
      <c r="DB98">
        <f>IF('Data Checking'!DW98="","",'Data Checking'!DW98)</f>
        <v>6</v>
      </c>
      <c r="DC98">
        <f>IF('Data Checking'!DY98="","",'Data Checking'!DY98)</f>
        <v>4</v>
      </c>
      <c r="DD98">
        <f>IF('Data Checking'!EA98="","",'Data Checking'!EA98)</f>
        <v>3</v>
      </c>
      <c r="DE98">
        <f>IF('Data Checking'!EC98="","",'Data Checking'!EC98)</f>
        <v>5</v>
      </c>
      <c r="DF98">
        <f>IF('Data Checking'!EE98="","",'Data Checking'!EE98)</f>
        <v>4</v>
      </c>
      <c r="DG98">
        <f>IF('Data Checking'!EG98="","",'Data Checking'!EG98)</f>
        <v>2</v>
      </c>
      <c r="DH98">
        <f>IF('Data Checking'!EI98="","",'Data Checking'!EI98)</f>
        <v>3</v>
      </c>
      <c r="DI98">
        <f>IF('Data Checking'!EJ98="","",'Data Checking'!EJ98)</f>
        <v>2</v>
      </c>
      <c r="DJ98">
        <f>IF('Data Checking'!EK98="","",'Data Checking'!EK98)</f>
        <v>3</v>
      </c>
      <c r="DK98">
        <f>IF('Data Checking'!EL98="","",'Data Checking'!EL98)</f>
        <v>3</v>
      </c>
      <c r="DL98" t="str">
        <f>IF('Data Checking'!EM98="","",'Data Checking'!EM98)</f>
        <v/>
      </c>
      <c r="DM98" t="str">
        <f>IF('Data Checking'!EN98="","",'Data Checking'!EN98)</f>
        <v/>
      </c>
      <c r="DN98" t="str">
        <f>IF('Data Checking'!EO98="","",'Data Checking'!EO98)</f>
        <v>Non</v>
      </c>
      <c r="DO98" t="str">
        <f>IF('Data Checking'!EP98="","",'Data Checking'!EP98)</f>
        <v/>
      </c>
      <c r="DP98" t="str">
        <f>IF('Data Checking'!ER98="","",'Data Checking'!ER98)</f>
        <v/>
      </c>
      <c r="DQ98" t="str">
        <f>IF('Data Checking'!ES98="","",'Data Checking'!ES98)</f>
        <v/>
      </c>
      <c r="DR98" t="str">
        <f>IF('Data Checking'!ET98="","",'Data Checking'!ET98)</f>
        <v/>
      </c>
      <c r="DS98" t="str">
        <f>IF('Data Checking'!EU98="","",'Data Checking'!EU98)</f>
        <v/>
      </c>
      <c r="DT98" t="str">
        <f>IF('Data Checking'!EV98="","",'Data Checking'!EV98)</f>
        <v>Station de radio Appel téléphonique</v>
      </c>
      <c r="DU98">
        <f>IF('Data Checking'!EW98="","",'Data Checking'!EW98)</f>
        <v>1</v>
      </c>
      <c r="DV98">
        <f>IF('Data Checking'!EX98="","",'Data Checking'!EX98)</f>
        <v>0</v>
      </c>
      <c r="DW98">
        <f>IF('Data Checking'!EY98="","",'Data Checking'!EY98)</f>
        <v>0</v>
      </c>
      <c r="DX98">
        <f>IF('Data Checking'!EZ98="","",'Data Checking'!EZ98)</f>
        <v>0</v>
      </c>
      <c r="DY98">
        <f>IF('Data Checking'!FA98="","",'Data Checking'!FA98)</f>
        <v>0</v>
      </c>
      <c r="DZ98">
        <f>IF('Data Checking'!FB98="","",'Data Checking'!FB98)</f>
        <v>1</v>
      </c>
      <c r="EA98">
        <f>IF('Data Checking'!FC98="","",'Data Checking'!FC98)</f>
        <v>0</v>
      </c>
      <c r="EB98">
        <f>IF('Data Checking'!FD98="","",'Data Checking'!FD98)</f>
        <v>0</v>
      </c>
      <c r="EC98">
        <f>IF('Data Checking'!FE98="","",'Data Checking'!FE98)</f>
        <v>0</v>
      </c>
      <c r="ED98">
        <f>IF('Data Checking'!FF98="","",'Data Checking'!FF98)</f>
        <v>0</v>
      </c>
      <c r="EE98">
        <f>IF('Data Checking'!FG98="","",'Data Checking'!FG98)</f>
        <v>0</v>
      </c>
      <c r="EF98">
        <f>IF('Data Checking'!FH98="","",'Data Checking'!FH98)</f>
        <v>0</v>
      </c>
      <c r="EG98">
        <f>IF('Data Checking'!FI98="","",'Data Checking'!FI98)</f>
        <v>0</v>
      </c>
      <c r="EH98" t="str">
        <f>IF('Data Checking'!FJ98="","",'Data Checking'!FJ98)</f>
        <v/>
      </c>
      <c r="EI98" t="str">
        <f>IF('Data Checking'!FK98="","",'Data Checking'!FK98)</f>
        <v>Information sur la situation des membres de la famille vivant à l'extérieur de la zone (par exemple, déplacés)</v>
      </c>
      <c r="EJ98" t="str">
        <f>IF('Data Checking'!FL98="","",'Data Checking'!FL98)</f>
        <v/>
      </c>
      <c r="EK98" t="str">
        <f>IF('Data Checking'!FM98="","",'Data Checking'!FM98)</f>
        <v>Oui</v>
      </c>
      <c r="EL98" t="str">
        <f>IF('Data Checking'!FN98="","",'Data Checking'!FN98)</f>
        <v/>
      </c>
      <c r="EM98" t="str">
        <f>IF('Data Checking'!FO98="","",'Data Checking'!FO98)</f>
        <v>Oui</v>
      </c>
      <c r="EN98" t="str">
        <f>IF('Data Checking'!FP98="","",'Data Checking'!FP98)</f>
        <v/>
      </c>
      <c r="EO98" t="str">
        <f>IF('Data Checking'!FQ98="","",'Data Checking'!FQ98)</f>
        <v/>
      </c>
      <c r="EP98" t="str">
        <f>IF('Data Checking'!FR98="","",'Data Checking'!FR98)</f>
        <v/>
      </c>
      <c r="EQ98" t="str">
        <f>IF('Data Checking'!FS98="","",'Data Checking'!FS98)</f>
        <v>Kaluga</v>
      </c>
      <c r="ER98">
        <f>IF('Data Checking'!FT98="","",'Data Checking'!FT98)</f>
        <v>4</v>
      </c>
      <c r="ES98" t="str">
        <f>IF('Data Checking'!FU98="","",'Data Checking'!FU98)</f>
        <v>Bien</v>
      </c>
      <c r="ET98" t="str">
        <f>IF('Data Checking'!FV98="","",'Data Checking'!FV98)</f>
        <v>vWvJfH3sDSZM3uC5W82MGH</v>
      </c>
      <c r="EU98" t="str">
        <f>IF('Data Checking'!FW98="","",'Data Checking'!FW98)</f>
        <v>v89tPMrAjVHLSntiBQ22UJ</v>
      </c>
      <c r="EV98" t="str">
        <f>IF('Data Checking'!FX98="","",'Data Checking'!FX98)</f>
        <v>v5AfrSZTqajduwJVMoNG7f</v>
      </c>
      <c r="EW98" t="str">
        <f>IF('Data Checking'!FY98="","",'Data Checking'!FY98)</f>
        <v>vbptduBAghB4e4bMMgdQUc</v>
      </c>
      <c r="EX98" t="str">
        <f>IF('Data Checking'!FZ98="","",'Data Checking'!FZ98)</f>
        <v>vNycnGWUpYeb3KNNoHrkGX</v>
      </c>
      <c r="EY98" t="str">
        <f>IF('Data Checking'!GA98="","",'Data Checking'!GA98)</f>
        <v/>
      </c>
      <c r="EZ98">
        <f>IF('Data Checking'!GB98="","",'Data Checking'!GB98)</f>
        <v>384818687</v>
      </c>
      <c r="FA98" t="str">
        <f>IF('Data Checking'!GC98="","",'Data Checking'!GC98)</f>
        <v>b69d793f-8eb3-42cd-bd98-3eca04c4872e</v>
      </c>
      <c r="FB98">
        <f>IF('Data Checking'!GD98="","",'Data Checking'!GD98)</f>
        <v>44945.605879629627</v>
      </c>
      <c r="FC98" t="str">
        <f>IF('Data Checking'!GE98="","",'Data Checking'!GE98)</f>
        <v/>
      </c>
      <c r="FD98" t="str">
        <f>IF('Data Checking'!GF98="","",'Data Checking'!GF98)</f>
        <v/>
      </c>
      <c r="FE98" t="str">
        <f>IF('Data Checking'!GG98="","",'Data Checking'!GG98)</f>
        <v>submitted_via_web</v>
      </c>
      <c r="FF98" t="str">
        <f>IF('Data Checking'!GH98="","",'Data Checking'!GH98)</f>
        <v>reach_rdc_hsm_enqueteur</v>
      </c>
      <c r="FG98" t="str">
        <f>IF('Data Checking'!GI98="","",'Data Checking'!GI98)</f>
        <v/>
      </c>
      <c r="FH98">
        <f>IF('Data Checking'!GJ98="","",'Data Checking'!GJ98)</f>
        <v>164</v>
      </c>
    </row>
    <row r="99" spans="1:164" x14ac:dyDescent="0.25">
      <c r="A99">
        <f>IF('Data Checking'!D99="","",'Data Checking'!D99)</f>
        <v>44922</v>
      </c>
      <c r="B99">
        <f>IF('Data Checking'!E99="","",'Data Checking'!E99)</f>
        <v>44922.582774386567</v>
      </c>
      <c r="C99">
        <f>IF('Data Checking'!F99="","",'Data Checking'!F99)</f>
        <v>44922.612980208331</v>
      </c>
      <c r="D99" t="str">
        <f>IF('Data Checking'!I99="","",'Data Checking'!I99)</f>
        <v>audit.csv</v>
      </c>
      <c r="E99" t="str">
        <f>IF('Data Checking'!J99="","",'Data Checking'!J99)</f>
        <v>https://kc.humanitarianresponse.info/media/original?media_file=reachrdcdata%2Fattachments%2F03786f7074524bcf85122757f5105ae7%2F201c11e6-3335-4aa9-beb5-c5f1f04bf8f2%2Faudit.csv</v>
      </c>
      <c r="F99" t="str">
        <f>IF('Data Checking'!K99="","",'Data Checking'!K99)</f>
        <v/>
      </c>
      <c r="G99" t="str">
        <f>IF('Data Checking'!L99="","",'Data Checking'!L99)</f>
        <v/>
      </c>
      <c r="H99" t="str">
        <f>IF('Data Checking'!M99="","",'Data Checking'!M99)</f>
        <v>ENU3</v>
      </c>
      <c r="I99" t="str">
        <f>IF('Data Checking'!N99="","",'Data Checking'!N99)</f>
        <v>Kalemie</v>
      </c>
      <c r="J99" t="str">
        <f>IF('Data Checking'!O99="","",'Data Checking'!O99)</f>
        <v>Décembre</v>
      </c>
      <c r="K99" t="str">
        <f>IF('Data Checking'!P99="","",'Data Checking'!P99)</f>
        <v>Entretien à distance (appel téléphonique)</v>
      </c>
      <c r="L99">
        <f>IF('Data Checking'!Q99="","",'Data Checking'!Q99)</f>
        <v>814616170</v>
      </c>
      <c r="M99">
        <f>IF('Data Checking'!R99="","",'Data Checking'!R99)</f>
        <v>814616170</v>
      </c>
      <c r="N99" t="str">
        <f>IF('Data Checking'!S99="","",'Data Checking'!S99)</f>
        <v>Oui</v>
      </c>
      <c r="O99" t="str">
        <f>IF('Data Checking'!U99="","",'Data Checking'!U99)</f>
        <v/>
      </c>
      <c r="P99" t="str">
        <f>IF('Data Checking'!V99="","",'Data Checking'!V99)</f>
        <v/>
      </c>
      <c r="Q99" t="str">
        <f>IF('Data Checking'!W99="","",'Data Checking'!W99)</f>
        <v/>
      </c>
      <c r="R99" t="str">
        <f>IF('Data Checking'!X99="","",'Data Checking'!X99)</f>
        <v>Oui</v>
      </c>
      <c r="S99" t="str">
        <f>IF('Data Checking'!Z99="","",'Data Checking'!Z99)</f>
        <v/>
      </c>
      <c r="T99" t="str">
        <f>IF('Data Checking'!AA99="","",'Data Checking'!AA99)</f>
        <v/>
      </c>
      <c r="U99" t="str">
        <f>IF('Data Checking'!AB99="","",'Data Checking'!AB99)</f>
        <v>Maintenant</v>
      </c>
      <c r="V99" t="str">
        <f>IF('Data Checking'!AD99="","",'Data Checking'!AD99)</f>
        <v/>
      </c>
      <c r="W99" t="str">
        <f>IF('Data Checking'!AE99="","",'Data Checking'!AE99)</f>
        <v>Luka</v>
      </c>
      <c r="X99" t="str">
        <f>IF('Data Checking'!AF99="","",'Data Checking'!AF99)</f>
        <v>Homme</v>
      </c>
      <c r="Y99">
        <f>IF('Data Checking'!AG99="","",'Data Checking'!AG99)</f>
        <v>49</v>
      </c>
      <c r="Z99" t="str">
        <f>IF('Data Checking'!AH99="","",'Data Checking'!AH99)</f>
        <v>Agriculteur</v>
      </c>
      <c r="AA99" t="str">
        <f>IF('Data Checking'!AI99="","",'Data Checking'!AI99)</f>
        <v/>
      </c>
      <c r="AB99" t="str">
        <f>IF('Data Checking'!AJ99="","",'Data Checking'!AJ99)</f>
        <v/>
      </c>
      <c r="AC99" t="str">
        <f>IF('Data Checking'!AK99="","",'Data Checking'!AK99)</f>
        <v/>
      </c>
      <c r="AD99" t="str">
        <f>IF('Data Checking'!AL99="","",'Data Checking'!AL99)</f>
        <v/>
      </c>
      <c r="AE99" t="str">
        <f>IF('Data Checking'!AM99="","",'Data Checking'!AM99)</f>
        <v/>
      </c>
      <c r="AF99" t="str">
        <f>IF('Data Checking'!AN99="","",'Data Checking'!AN99)</f>
        <v/>
      </c>
      <c r="AG99" t="str">
        <f>IF('Data Checking'!AO99="","",'Data Checking'!AO99)</f>
        <v/>
      </c>
      <c r="AH99" t="str">
        <f>IF('Data Checking'!AP99="","",'Data Checking'!AP99)</f>
        <v>Personne non déplacée (Autochtone)</v>
      </c>
      <c r="AI99" t="str">
        <f>IF('Data Checking'!AR99="","",'Data Checking'!AR99)</f>
        <v>Tanganyika</v>
      </c>
      <c r="AJ99" t="str">
        <f>IF('Data Checking'!AS99="","",'Data Checking'!AS99)</f>
        <v>Nyunzu</v>
      </c>
      <c r="AK99" t="str">
        <f>IF('Data Checking'!AT99="","",'Data Checking'!AT99)</f>
        <v>Biela</v>
      </c>
      <c r="AL99" t="str">
        <f>IF('Data Checking'!AU99="","",'Data Checking'!AU99)</f>
        <v/>
      </c>
      <c r="AM99" t="str">
        <f>IF('Data Checking'!AV99="","",'Data Checking'!AV99)</f>
        <v>Biela</v>
      </c>
      <c r="AN99" t="str">
        <f>IF('Data Checking'!AW99="","",'Data Checking'!AW99)</f>
        <v/>
      </c>
      <c r="AO99" t="str">
        <f>IF('Data Checking'!AX99="","",'Data Checking'!AX99)</f>
        <v>Oui</v>
      </c>
      <c r="AP99" t="str">
        <f>IF('Data Checking'!AY99="","",'Data Checking'!AY99)</f>
        <v>Tanganyika</v>
      </c>
      <c r="AQ99" t="str">
        <f>IF('Data Checking'!AZ99="","",'Data Checking'!AZ99)</f>
        <v>Nyemba</v>
      </c>
      <c r="AR99" t="str">
        <f>IF('Data Checking'!BA99="","",'Data Checking'!BA99)</f>
        <v>Localité</v>
      </c>
      <c r="AS99" t="str">
        <f>IF('Data Checking'!BB99="","",'Data Checking'!BB99)</f>
        <v/>
      </c>
      <c r="AT99" t="str">
        <f>IF('Data Checking'!BC99="","",'Data Checking'!BC99)</f>
        <v/>
      </c>
      <c r="AU99" t="str">
        <f>IF('Data Checking'!BD99="","",'Data Checking'!BD99)</f>
        <v/>
      </c>
      <c r="AV99" t="str">
        <f>IF('Data Checking'!BE99="","",'Data Checking'!BE99)</f>
        <v>Kankulwe</v>
      </c>
      <c r="AW99" t="str">
        <f>IF('Data Checking'!BF99="","",'Data Checking'!BF99)</f>
        <v/>
      </c>
      <c r="AX99" t="str">
        <f>IF('Data Checking'!BG99="","",'Data Checking'!BG99)</f>
        <v>Kankulwe</v>
      </c>
      <c r="AY99" t="str">
        <f>IF('Data Checking'!BH99="","",'Data Checking'!BH99)</f>
        <v>Non</v>
      </c>
      <c r="AZ99" t="str">
        <f>IF('Data Checking'!BI99="","",'Data Checking'!BI99)</f>
        <v/>
      </c>
      <c r="BA99" t="str">
        <f>IF('Data Checking'!BJ99="","",'Data Checking'!BJ99)</f>
        <v>Oui</v>
      </c>
      <c r="BB99" t="str">
        <f>IF('Data Checking'!BK99="","",'Data Checking'!BK99)</f>
        <v>Oui</v>
      </c>
      <c r="BC99" t="str">
        <f>IF('Data Checking'!BL99="","",'Data Checking'!BL99)</f>
        <v/>
      </c>
      <c r="BD99" t="str">
        <f>IF('Data Checking'!BM99="","",'Data Checking'!BM99)</f>
        <v/>
      </c>
      <c r="BE99" t="str">
        <f>IF('Data Checking'!BN99="","",'Data Checking'!BN99)</f>
        <v/>
      </c>
      <c r="BF99" t="str">
        <f>IF('Data Checking'!BO99="","",'Data Checking'!BO99)</f>
        <v/>
      </c>
      <c r="BG99" t="str">
        <f>IF('Data Checking'!BP99="","",'Data Checking'!BP99)</f>
        <v/>
      </c>
      <c r="BH99" t="str">
        <f>IF('Data Checking'!BQ99="","",'Data Checking'!BQ99)</f>
        <v>KALUMBI</v>
      </c>
      <c r="BI99" t="str">
        <f>IF('Data Checking'!BR99="","",'Data Checking'!BR99)</f>
        <v/>
      </c>
      <c r="BJ99" t="str">
        <f>IF('Data Checking'!BS99="","",'Data Checking'!BS99)</f>
        <v>Oui</v>
      </c>
      <c r="BK99" t="str">
        <f>IF('Data Checking'!BT99="","",'Data Checking'!BT99)</f>
        <v>Oui</v>
      </c>
      <c r="BL99" t="str">
        <f>IF('Data Checking'!BV99="","",'Data Checking'!BV99)</f>
        <v/>
      </c>
      <c r="BM99" t="str">
        <f>IF('Data Checking'!BW99="","",'Data Checking'!BW99)</f>
        <v/>
      </c>
      <c r="BN99" t="str">
        <f>IF('Data Checking'!BX99="","",'Data Checking'!BX99)</f>
        <v>Oui</v>
      </c>
      <c r="BO99" t="str">
        <f>IF('Data Checking'!BY99="","",'Data Checking'!BY99)</f>
        <v>Oui</v>
      </c>
      <c r="BP99" t="str">
        <f>IF('Data Checking'!BZ99="","",'Data Checking'!BZ99)</f>
        <v>Oui</v>
      </c>
      <c r="BQ99" t="str">
        <f>IF('Data Checking'!CA99="","",'Data Checking'!CA99)</f>
        <v>Oui</v>
      </c>
      <c r="BR99" t="str">
        <f>IF('Data Checking'!CB99="","",'Data Checking'!CB99)</f>
        <v>Oui</v>
      </c>
      <c r="BS99" t="str">
        <f>IF('Data Checking'!CC99="","",'Data Checking'!CC99)</f>
        <v/>
      </c>
      <c r="BT99" t="str">
        <f>IF('Data Checking'!CD99="","",'Data Checking'!CD99)</f>
        <v>Communauté hôte (=Autochtones)</v>
      </c>
      <c r="BU99" t="str">
        <f>IF('Data Checking'!CE99="","",'Data Checking'!CE99)</f>
        <v>5</v>
      </c>
      <c r="BV99" t="str">
        <f>IF('Data Checking'!CF99="","",'Data Checking'!CF99)</f>
        <v>Oui</v>
      </c>
      <c r="BW99" t="str">
        <f>IF('Data Checking'!CG99="","",'Data Checking'!CG99)</f>
        <v>Communauté hôte (=Autochtones)</v>
      </c>
      <c r="BX99">
        <f>IF('Data Checking'!CK99="","",'Data Checking'!CK99)</f>
        <v>1</v>
      </c>
      <c r="BY99">
        <f>IF('Data Checking'!CL99="","",'Data Checking'!CL99)</f>
        <v>0</v>
      </c>
      <c r="BZ99">
        <f>IF('Data Checking'!CM99="","",'Data Checking'!CM99)</f>
        <v>0</v>
      </c>
      <c r="CA99">
        <f>IF('Data Checking'!CN99="","",'Data Checking'!CN99)</f>
        <v>0</v>
      </c>
      <c r="CB99">
        <f>IF('Data Checking'!CO99="","",'Data Checking'!CO99)</f>
        <v>0</v>
      </c>
      <c r="CC99" t="str">
        <f>IF('Data Checking'!CP99="","",'Data Checking'!CP99)</f>
        <v>0.053689565941746675</v>
      </c>
      <c r="CD99" t="str">
        <f>IF('Data Checking'!CQ99="","",'Data Checking'!CQ99)</f>
        <v/>
      </c>
      <c r="CE99" t="str">
        <f>IF('Data Checking'!CR99="","",'Data Checking'!CR99)</f>
        <v>1</v>
      </c>
      <c r="CF99" t="str">
        <f>IF('Data Checking'!CS99="","",'Data Checking'!CS99)</f>
        <v/>
      </c>
      <c r="CG99" t="str">
        <f>IF('Data Checking'!CT99="","",'Data Checking'!CT99)</f>
        <v/>
      </c>
      <c r="CH99">
        <f>IF('Data Checking'!CU99="","",'Data Checking'!CU99)</f>
        <v>4</v>
      </c>
      <c r="CI99">
        <f>IF('Data Checking'!CW99="","",'Data Checking'!CW99)</f>
        <v>4</v>
      </c>
      <c r="CJ99">
        <f>IF('Data Checking'!CY99="","",'Data Checking'!CY99)</f>
        <v>2</v>
      </c>
      <c r="CK99">
        <f>IF('Data Checking'!DA99="","",'Data Checking'!DA99)</f>
        <v>5</v>
      </c>
      <c r="CL99">
        <f>IF('Data Checking'!DC99="","",'Data Checking'!DC99)</f>
        <v>1</v>
      </c>
      <c r="CM99">
        <f>IF('Data Checking'!DE99="","",'Data Checking'!DE99)</f>
        <v>3</v>
      </c>
      <c r="CN99">
        <f>IF('Data Checking'!DG99="","",'Data Checking'!DG99)</f>
        <v>2</v>
      </c>
      <c r="CO99">
        <f>IF('Data Checking'!DI99="","",'Data Checking'!DI99)</f>
        <v>4</v>
      </c>
      <c r="CP99">
        <f>IF('Data Checking'!DK99="","",'Data Checking'!DK99)</f>
        <v>2</v>
      </c>
      <c r="CQ99">
        <f>IF('Data Checking'!DL99="","",'Data Checking'!DL99)</f>
        <v>3</v>
      </c>
      <c r="CR99">
        <f>IF('Data Checking'!DM99="","",'Data Checking'!DM99)</f>
        <v>4</v>
      </c>
      <c r="CS99">
        <f>IF('Data Checking'!DN99="","",'Data Checking'!DN99)</f>
        <v>1</v>
      </c>
      <c r="CT99">
        <f>IF('Data Checking'!DO99="","",'Data Checking'!DO99)</f>
        <v>2</v>
      </c>
      <c r="CU99">
        <f>IF('Data Checking'!DP99="","",'Data Checking'!DP99)</f>
        <v>2</v>
      </c>
      <c r="CV99" t="str">
        <f>IF('Data Checking'!DQ99="","",'Data Checking'!DQ99)</f>
        <v/>
      </c>
      <c r="CW99" t="str">
        <f>IF('Data Checking'!DR99="","",'Data Checking'!DR99)</f>
        <v/>
      </c>
      <c r="CX99" t="str">
        <f>IF('Data Checking'!DS99="","",'Data Checking'!DS99)</f>
        <v/>
      </c>
      <c r="CY99" t="str">
        <f>IF('Data Checking'!DT99="","",'Data Checking'!DT99)</f>
        <v/>
      </c>
      <c r="CZ99" t="str">
        <f>IF('Data Checking'!DU99="","",'Data Checking'!DU99)</f>
        <v/>
      </c>
      <c r="DA99" t="str">
        <f>IF('Data Checking'!DV99="","",'Data Checking'!DV99)</f>
        <v/>
      </c>
      <c r="DB99" t="str">
        <f>IF('Data Checking'!DW99="","",'Data Checking'!DW99)</f>
        <v/>
      </c>
      <c r="DC99" t="str">
        <f>IF('Data Checking'!DY99="","",'Data Checking'!DY99)</f>
        <v/>
      </c>
      <c r="DD99" t="str">
        <f>IF('Data Checking'!EA99="","",'Data Checking'!EA99)</f>
        <v/>
      </c>
      <c r="DE99" t="str">
        <f>IF('Data Checking'!EC99="","",'Data Checking'!EC99)</f>
        <v/>
      </c>
      <c r="DF99" t="str">
        <f>IF('Data Checking'!EE99="","",'Data Checking'!EE99)</f>
        <v/>
      </c>
      <c r="DG99" t="str">
        <f>IF('Data Checking'!EG99="","",'Data Checking'!EG99)</f>
        <v/>
      </c>
      <c r="DH99" t="str">
        <f>IF('Data Checking'!EI99="","",'Data Checking'!EI99)</f>
        <v/>
      </c>
      <c r="DI99" t="str">
        <f>IF('Data Checking'!EJ99="","",'Data Checking'!EJ99)</f>
        <v/>
      </c>
      <c r="DJ99" t="str">
        <f>IF('Data Checking'!EK99="","",'Data Checking'!EK99)</f>
        <v/>
      </c>
      <c r="DK99" t="str">
        <f>IF('Data Checking'!EL99="","",'Data Checking'!EL99)</f>
        <v/>
      </c>
      <c r="DL99" t="str">
        <f>IF('Data Checking'!EM99="","",'Data Checking'!EM99)</f>
        <v/>
      </c>
      <c r="DM99" t="str">
        <f>IF('Data Checking'!EN99="","",'Data Checking'!EN99)</f>
        <v/>
      </c>
      <c r="DN99" t="str">
        <f>IF('Data Checking'!EO99="","",'Data Checking'!EO99)</f>
        <v>Non</v>
      </c>
      <c r="DO99" t="str">
        <f>IF('Data Checking'!EP99="","",'Data Checking'!EP99)</f>
        <v/>
      </c>
      <c r="DP99" t="str">
        <f>IF('Data Checking'!ER99="","",'Data Checking'!ER99)</f>
        <v/>
      </c>
      <c r="DQ99" t="str">
        <f>IF('Data Checking'!ES99="","",'Data Checking'!ES99)</f>
        <v/>
      </c>
      <c r="DR99" t="str">
        <f>IF('Data Checking'!ET99="","",'Data Checking'!ET99)</f>
        <v/>
      </c>
      <c r="DS99" t="str">
        <f>IF('Data Checking'!EU99="","",'Data Checking'!EU99)</f>
        <v/>
      </c>
      <c r="DT99" t="str">
        <f>IF('Data Checking'!EV99="","",'Data Checking'!EV99)</f>
        <v>Station de radio Appel téléphonique Conversation avec les autorités locales</v>
      </c>
      <c r="DU99">
        <f>IF('Data Checking'!EW99="","",'Data Checking'!EW99)</f>
        <v>1</v>
      </c>
      <c r="DV99">
        <f>IF('Data Checking'!EX99="","",'Data Checking'!EX99)</f>
        <v>0</v>
      </c>
      <c r="DW99">
        <f>IF('Data Checking'!EY99="","",'Data Checking'!EY99)</f>
        <v>0</v>
      </c>
      <c r="DX99">
        <f>IF('Data Checking'!EZ99="","",'Data Checking'!EZ99)</f>
        <v>0</v>
      </c>
      <c r="DY99">
        <f>IF('Data Checking'!FA99="","",'Data Checking'!FA99)</f>
        <v>0</v>
      </c>
      <c r="DZ99">
        <f>IF('Data Checking'!FB99="","",'Data Checking'!FB99)</f>
        <v>1</v>
      </c>
      <c r="EA99">
        <f>IF('Data Checking'!FC99="","",'Data Checking'!FC99)</f>
        <v>1</v>
      </c>
      <c r="EB99">
        <f>IF('Data Checking'!FD99="","",'Data Checking'!FD99)</f>
        <v>0</v>
      </c>
      <c r="EC99">
        <f>IF('Data Checking'!FE99="","",'Data Checking'!FE99)</f>
        <v>0</v>
      </c>
      <c r="ED99">
        <f>IF('Data Checking'!FF99="","",'Data Checking'!FF99)</f>
        <v>0</v>
      </c>
      <c r="EE99">
        <f>IF('Data Checking'!FG99="","",'Data Checking'!FG99)</f>
        <v>0</v>
      </c>
      <c r="EF99">
        <f>IF('Data Checking'!FH99="","",'Data Checking'!FH99)</f>
        <v>0</v>
      </c>
      <c r="EG99">
        <f>IF('Data Checking'!FI99="","",'Data Checking'!FI99)</f>
        <v>0</v>
      </c>
      <c r="EH99" t="str">
        <f>IF('Data Checking'!FJ99="","",'Data Checking'!FJ99)</f>
        <v/>
      </c>
      <c r="EI99" t="str">
        <f>IF('Data Checking'!FK99="","",'Data Checking'!FK99)</f>
        <v>Information sur la situation des membres de la famille vivant à l'extérieur de la zone (par exemple, déplacés)</v>
      </c>
      <c r="EJ99" t="str">
        <f>IF('Data Checking'!FL99="","",'Data Checking'!FL99)</f>
        <v/>
      </c>
      <c r="EK99" t="str">
        <f>IF('Data Checking'!FM99="","",'Data Checking'!FM99)</f>
        <v>Oui</v>
      </c>
      <c r="EL99" t="str">
        <f>IF('Data Checking'!FN99="","",'Data Checking'!FN99)</f>
        <v/>
      </c>
      <c r="EM99" t="str">
        <f>IF('Data Checking'!FO99="","",'Data Checking'!FO99)</f>
        <v>Oui</v>
      </c>
      <c r="EN99" t="str">
        <f>IF('Data Checking'!FP99="","",'Data Checking'!FP99)</f>
        <v/>
      </c>
      <c r="EO99" t="str">
        <f>IF('Data Checking'!FQ99="","",'Data Checking'!FQ99)</f>
        <v/>
      </c>
      <c r="EP99" t="str">
        <f>IF('Data Checking'!FR99="","",'Data Checking'!FR99)</f>
        <v/>
      </c>
      <c r="EQ99" t="str">
        <f>IF('Data Checking'!FS99="","",'Data Checking'!FS99)</f>
        <v>Kankulwe</v>
      </c>
      <c r="ER99">
        <f>IF('Data Checking'!FT99="","",'Data Checking'!FT99)</f>
        <v>3</v>
      </c>
      <c r="ES99" t="str">
        <f>IF('Data Checking'!FU99="","",'Data Checking'!FU99)</f>
        <v>Bien causé</v>
      </c>
      <c r="ET99" t="str">
        <f>IF('Data Checking'!FV99="","",'Data Checking'!FV99)</f>
        <v>vWvJfH3sDSZM3uC5W82MGH</v>
      </c>
      <c r="EU99" t="str">
        <f>IF('Data Checking'!FW99="","",'Data Checking'!FW99)</f>
        <v>v89tPMrAjVHLSntiBQ22UJ</v>
      </c>
      <c r="EV99" t="str">
        <f>IF('Data Checking'!FX99="","",'Data Checking'!FX99)</f>
        <v>v5AfrSZTqajduwJVMoNG7f</v>
      </c>
      <c r="EW99" t="str">
        <f>IF('Data Checking'!FY99="","",'Data Checking'!FY99)</f>
        <v>vbptduBAghB4e4bMMgdQUc</v>
      </c>
      <c r="EX99" t="str">
        <f>IF('Data Checking'!FZ99="","",'Data Checking'!FZ99)</f>
        <v>vNycnGWUpYeb3KNNoHrkGX</v>
      </c>
      <c r="EY99" t="str">
        <f>IF('Data Checking'!GA99="","",'Data Checking'!GA99)</f>
        <v/>
      </c>
      <c r="EZ99">
        <f>IF('Data Checking'!GB99="","",'Data Checking'!GB99)</f>
        <v>384818868</v>
      </c>
      <c r="FA99" t="str">
        <f>IF('Data Checking'!GC99="","",'Data Checking'!GC99)</f>
        <v>201c11e6-3335-4aa9-beb5-c5f1f04bf8f2</v>
      </c>
      <c r="FB99">
        <f>IF('Data Checking'!GD99="","",'Data Checking'!GD99)</f>
        <v>44945.606192129628</v>
      </c>
      <c r="FC99" t="str">
        <f>IF('Data Checking'!GE99="","",'Data Checking'!GE99)</f>
        <v/>
      </c>
      <c r="FD99" t="str">
        <f>IF('Data Checking'!GF99="","",'Data Checking'!GF99)</f>
        <v/>
      </c>
      <c r="FE99" t="str">
        <f>IF('Data Checking'!GG99="","",'Data Checking'!GG99)</f>
        <v>submitted_via_web</v>
      </c>
      <c r="FF99" t="str">
        <f>IF('Data Checking'!GH99="","",'Data Checking'!GH99)</f>
        <v>reach_rdc_hsm_enqueteur</v>
      </c>
      <c r="FG99" t="str">
        <f>IF('Data Checking'!GI99="","",'Data Checking'!GI99)</f>
        <v/>
      </c>
      <c r="FH99">
        <f>IF('Data Checking'!GJ99="","",'Data Checking'!GJ99)</f>
        <v>165</v>
      </c>
    </row>
    <row r="100" spans="1:164" x14ac:dyDescent="0.25">
      <c r="A100">
        <f>IF('Data Checking'!D100="","",'Data Checking'!D100)</f>
        <v>44945</v>
      </c>
      <c r="B100">
        <f>IF('Data Checking'!E100="","",'Data Checking'!E100)</f>
        <v>44945.58427579861</v>
      </c>
      <c r="C100">
        <f>IF('Data Checking'!F100="","",'Data Checking'!F100)</f>
        <v>44945.60897400463</v>
      </c>
      <c r="D100" t="str">
        <f>IF('Data Checking'!I100="","",'Data Checking'!I100)</f>
        <v>audit.csv</v>
      </c>
      <c r="E100" t="str">
        <f>IF('Data Checking'!J100="","",'Data Checking'!J100)</f>
        <v>https://kc.humanitarianresponse.info/media/original?media_file=reachrdcdata%2Fattachments%2F03786f7074524bcf85122757f5105ae7%2F5ae31343-06b5-4e46-9d8b-ad0557213eb4%2Faudit.csv</v>
      </c>
      <c r="F100" t="str">
        <f>IF('Data Checking'!K100="","",'Data Checking'!K100)</f>
        <v/>
      </c>
      <c r="G100" t="str">
        <f>IF('Data Checking'!L100="","",'Data Checking'!L100)</f>
        <v/>
      </c>
      <c r="H100" t="str">
        <f>IF('Data Checking'!M100="","",'Data Checking'!M100)</f>
        <v>ENU14</v>
      </c>
      <c r="I100" t="str">
        <f>IF('Data Checking'!N100="","",'Data Checking'!N100)</f>
        <v>Kalemie</v>
      </c>
      <c r="J100" t="str">
        <f>IF('Data Checking'!O100="","",'Data Checking'!O100)</f>
        <v>Décembre</v>
      </c>
      <c r="K100" t="str">
        <f>IF('Data Checking'!P100="","",'Data Checking'!P100)</f>
        <v>Entretien à distance (appel téléphonique)</v>
      </c>
      <c r="L100">
        <f>IF('Data Checking'!Q100="","",'Data Checking'!Q100)</f>
        <v>822686073</v>
      </c>
      <c r="M100">
        <f>IF('Data Checking'!R100="","",'Data Checking'!R100)</f>
        <v>822686073</v>
      </c>
      <c r="N100" t="str">
        <f>IF('Data Checking'!S100="","",'Data Checking'!S100)</f>
        <v>Oui</v>
      </c>
      <c r="O100" t="str">
        <f>IF('Data Checking'!U100="","",'Data Checking'!U100)</f>
        <v/>
      </c>
      <c r="P100" t="str">
        <f>IF('Data Checking'!V100="","",'Data Checking'!V100)</f>
        <v/>
      </c>
      <c r="Q100" t="str">
        <f>IF('Data Checking'!W100="","",'Data Checking'!W100)</f>
        <v/>
      </c>
      <c r="R100" t="str">
        <f>IF('Data Checking'!X100="","",'Data Checking'!X100)</f>
        <v>Oui</v>
      </c>
      <c r="S100" t="str">
        <f>IF('Data Checking'!Z100="","",'Data Checking'!Z100)</f>
        <v/>
      </c>
      <c r="T100" t="str">
        <f>IF('Data Checking'!AA100="","",'Data Checking'!AA100)</f>
        <v/>
      </c>
      <c r="U100" t="str">
        <f>IF('Data Checking'!AB100="","",'Data Checking'!AB100)</f>
        <v>Maintenant</v>
      </c>
      <c r="V100" t="str">
        <f>IF('Data Checking'!AD100="","",'Data Checking'!AD100)</f>
        <v/>
      </c>
      <c r="W100" t="str">
        <f>IF('Data Checking'!AE100="","",'Data Checking'!AE100)</f>
        <v>KALUNGA AMURI</v>
      </c>
      <c r="X100" t="str">
        <f>IF('Data Checking'!AF100="","",'Data Checking'!AF100)</f>
        <v>Homme</v>
      </c>
      <c r="Y100">
        <f>IF('Data Checking'!AG100="","",'Data Checking'!AG100)</f>
        <v>32</v>
      </c>
      <c r="Z100" t="str">
        <f>IF('Data Checking'!AH100="","",'Data Checking'!AH100)</f>
        <v>Agriculteur</v>
      </c>
      <c r="AA100" t="str">
        <f>IF('Data Checking'!AI100="","",'Data Checking'!AI100)</f>
        <v/>
      </c>
      <c r="AB100" t="str">
        <f>IF('Data Checking'!AJ100="","",'Data Checking'!AJ100)</f>
        <v/>
      </c>
      <c r="AC100" t="str">
        <f>IF('Data Checking'!AK100="","",'Data Checking'!AK100)</f>
        <v/>
      </c>
      <c r="AD100" t="str">
        <f>IF('Data Checking'!AL100="","",'Data Checking'!AL100)</f>
        <v/>
      </c>
      <c r="AE100" t="str">
        <f>IF('Data Checking'!AM100="","",'Data Checking'!AM100)</f>
        <v/>
      </c>
      <c r="AF100" t="str">
        <f>IF('Data Checking'!AN100="","",'Data Checking'!AN100)</f>
        <v/>
      </c>
      <c r="AG100" t="str">
        <f>IF('Data Checking'!AO100="","",'Data Checking'!AO100)</f>
        <v/>
      </c>
      <c r="AH100" t="str">
        <f>IF('Data Checking'!AP100="","",'Data Checking'!AP100)</f>
        <v>Personne non déplacée (Autochtone)</v>
      </c>
      <c r="AI100" t="str">
        <f>IF('Data Checking'!AR100="","",'Data Checking'!AR100)</f>
        <v>Tanganyika</v>
      </c>
      <c r="AJ100" t="str">
        <f>IF('Data Checking'!AS100="","",'Data Checking'!AS100)</f>
        <v>Nyemba</v>
      </c>
      <c r="AK100" t="str">
        <f>IF('Data Checking'!AT100="","",'Data Checking'!AT100)</f>
        <v>Fundi swata</v>
      </c>
      <c r="AL100" t="str">
        <f>IF('Data Checking'!AU100="","",'Data Checking'!AU100)</f>
        <v/>
      </c>
      <c r="AM100" t="str">
        <f>IF('Data Checking'!AV100="","",'Data Checking'!AV100)</f>
        <v>Fundi swata</v>
      </c>
      <c r="AN100" t="str">
        <f>IF('Data Checking'!AW100="","",'Data Checking'!AW100)</f>
        <v/>
      </c>
      <c r="AO100" t="str">
        <f>IF('Data Checking'!AX100="","",'Data Checking'!AX100)</f>
        <v>Oui</v>
      </c>
      <c r="AP100" t="str">
        <f>IF('Data Checking'!AY100="","",'Data Checking'!AY100)</f>
        <v>Tanganyika</v>
      </c>
      <c r="AQ100" t="str">
        <f>IF('Data Checking'!AZ100="","",'Data Checking'!AZ100)</f>
        <v>Nyemba</v>
      </c>
      <c r="AR100" t="str">
        <f>IF('Data Checking'!BA100="","",'Data Checking'!BA100)</f>
        <v>Village</v>
      </c>
      <c r="AS100" t="str">
        <f>IF('Data Checking'!BB100="","",'Data Checking'!BB100)</f>
        <v>Fundi swata</v>
      </c>
      <c r="AT100" t="str">
        <f>IF('Data Checking'!BC100="","",'Data Checking'!BC100)</f>
        <v/>
      </c>
      <c r="AU100" t="str">
        <f>IF('Data Checking'!BD100="","",'Data Checking'!BD100)</f>
        <v>Fundi swata</v>
      </c>
      <c r="AV100" t="str">
        <f>IF('Data Checking'!BE100="","",'Data Checking'!BE100)</f>
        <v>Fundi swata</v>
      </c>
      <c r="AW100" t="str">
        <f>IF('Data Checking'!BF100="","",'Data Checking'!BF100)</f>
        <v/>
      </c>
      <c r="AX100" t="str">
        <f>IF('Data Checking'!BG100="","",'Data Checking'!BG100)</f>
        <v>Fundi swata</v>
      </c>
      <c r="AY100" t="str">
        <f>IF('Data Checking'!BH100="","",'Data Checking'!BH100)</f>
        <v>Non</v>
      </c>
      <c r="AZ100" t="str">
        <f>IF('Data Checking'!BI100="","",'Data Checking'!BI100)</f>
        <v/>
      </c>
      <c r="BA100" t="str">
        <f>IF('Data Checking'!BJ100="","",'Data Checking'!BJ100)</f>
        <v>Oui</v>
      </c>
      <c r="BB100" t="str">
        <f>IF('Data Checking'!BK100="","",'Data Checking'!BK100)</f>
        <v>Oui</v>
      </c>
      <c r="BC100" t="str">
        <f>IF('Data Checking'!BL100="","",'Data Checking'!BL100)</f>
        <v/>
      </c>
      <c r="BD100" t="str">
        <f>IF('Data Checking'!BM100="","",'Data Checking'!BM100)</f>
        <v/>
      </c>
      <c r="BE100" t="str">
        <f>IF('Data Checking'!BN100="","",'Data Checking'!BN100)</f>
        <v/>
      </c>
      <c r="BF100" t="str">
        <f>IF('Data Checking'!BO100="","",'Data Checking'!BO100)</f>
        <v/>
      </c>
      <c r="BG100" t="str">
        <f>IF('Data Checking'!BP100="","",'Data Checking'!BP100)</f>
        <v/>
      </c>
      <c r="BH100" t="str">
        <f>IF('Data Checking'!BQ100="","",'Data Checking'!BQ100)</f>
        <v>MONI</v>
      </c>
      <c r="BI100" t="str">
        <f>IF('Data Checking'!BR100="","",'Data Checking'!BR100)</f>
        <v/>
      </c>
      <c r="BJ100" t="str">
        <f>IF('Data Checking'!BS100="","",'Data Checking'!BS100)</f>
        <v>Oui</v>
      </c>
      <c r="BK100" t="str">
        <f>IF('Data Checking'!BT100="","",'Data Checking'!BT100)</f>
        <v>Oui</v>
      </c>
      <c r="BL100" t="str">
        <f>IF('Data Checking'!BV100="","",'Data Checking'!BV100)</f>
        <v/>
      </c>
      <c r="BM100" t="str">
        <f>IF('Data Checking'!BW100="","",'Data Checking'!BW100)</f>
        <v/>
      </c>
      <c r="BN100" t="str">
        <f>IF('Data Checking'!BX100="","",'Data Checking'!BX100)</f>
        <v>Oui</v>
      </c>
      <c r="BO100" t="str">
        <f>IF('Data Checking'!BY100="","",'Data Checking'!BY100)</f>
        <v>Oui</v>
      </c>
      <c r="BP100" t="str">
        <f>IF('Data Checking'!BZ100="","",'Data Checking'!BZ100)</f>
        <v>Oui</v>
      </c>
      <c r="BQ100" t="str">
        <f>IF('Data Checking'!CA100="","",'Data Checking'!CA100)</f>
        <v>Non</v>
      </c>
      <c r="BR100" t="str">
        <f>IF('Data Checking'!CB100="","",'Data Checking'!CB100)</f>
        <v>Non</v>
      </c>
      <c r="BS100" t="str">
        <f>IF('Data Checking'!CC100="","",'Data Checking'!CC100)</f>
        <v/>
      </c>
      <c r="BT100" t="str">
        <f>IF('Data Checking'!CD100="","",'Data Checking'!CD100)</f>
        <v>Communauté hôte (=Autochtones)</v>
      </c>
      <c r="BU100" t="str">
        <f>IF('Data Checking'!CE100="","",'Data Checking'!CE100)</f>
        <v>3</v>
      </c>
      <c r="BV100" t="str">
        <f>IF('Data Checking'!CF100="","",'Data Checking'!CF100)</f>
        <v>Oui</v>
      </c>
      <c r="BW100" t="str">
        <f>IF('Data Checking'!CG100="","",'Data Checking'!CG100)</f>
        <v>Communauté hôte (=Autochtones)</v>
      </c>
      <c r="BX100">
        <f>IF('Data Checking'!CK100="","",'Data Checking'!CK100)</f>
        <v>1</v>
      </c>
      <c r="BY100">
        <f>IF('Data Checking'!CL100="","",'Data Checking'!CL100)</f>
        <v>0</v>
      </c>
      <c r="BZ100">
        <f>IF('Data Checking'!CM100="","",'Data Checking'!CM100)</f>
        <v>0</v>
      </c>
      <c r="CA100">
        <f>IF('Data Checking'!CN100="","",'Data Checking'!CN100)</f>
        <v>0</v>
      </c>
      <c r="CB100">
        <f>IF('Data Checking'!CO100="","",'Data Checking'!CO100)</f>
        <v>0</v>
      </c>
      <c r="CC100" t="str">
        <f>IF('Data Checking'!CP100="","",'Data Checking'!CP100)</f>
        <v>0.7978064256547633</v>
      </c>
      <c r="CD100" t="str">
        <f>IF('Data Checking'!CQ100="","",'Data Checking'!CQ100)</f>
        <v/>
      </c>
      <c r="CE100" t="str">
        <f>IF('Data Checking'!CR100="","",'Data Checking'!CR100)</f>
        <v>1</v>
      </c>
      <c r="CF100" t="str">
        <f>IF('Data Checking'!CS100="","",'Data Checking'!CS100)</f>
        <v/>
      </c>
      <c r="CG100" t="str">
        <f>IF('Data Checking'!CT100="","",'Data Checking'!CT100)</f>
        <v/>
      </c>
      <c r="CH100" t="str">
        <f>IF('Data Checking'!CU100="","",'Data Checking'!CU100)</f>
        <v/>
      </c>
      <c r="CI100" t="str">
        <f>IF('Data Checking'!CW100="","",'Data Checking'!CW100)</f>
        <v/>
      </c>
      <c r="CJ100" t="str">
        <f>IF('Data Checking'!CY100="","",'Data Checking'!CY100)</f>
        <v/>
      </c>
      <c r="CK100" t="str">
        <f>IF('Data Checking'!DA100="","",'Data Checking'!DA100)</f>
        <v/>
      </c>
      <c r="CL100" t="str">
        <f>IF('Data Checking'!DC100="","",'Data Checking'!DC100)</f>
        <v/>
      </c>
      <c r="CM100" t="str">
        <f>IF('Data Checking'!DE100="","",'Data Checking'!DE100)</f>
        <v/>
      </c>
      <c r="CN100" t="str">
        <f>IF('Data Checking'!DG100="","",'Data Checking'!DG100)</f>
        <v/>
      </c>
      <c r="CO100" t="str">
        <f>IF('Data Checking'!DI100="","",'Data Checking'!DI100)</f>
        <v/>
      </c>
      <c r="CP100" t="str">
        <f>IF('Data Checking'!DK100="","",'Data Checking'!DK100)</f>
        <v/>
      </c>
      <c r="CQ100" t="str">
        <f>IF('Data Checking'!DL100="","",'Data Checking'!DL100)</f>
        <v/>
      </c>
      <c r="CR100" t="str">
        <f>IF('Data Checking'!DM100="","",'Data Checking'!DM100)</f>
        <v/>
      </c>
      <c r="CS100" t="str">
        <f>IF('Data Checking'!DN100="","",'Data Checking'!DN100)</f>
        <v/>
      </c>
      <c r="CT100" t="str">
        <f>IF('Data Checking'!DO100="","",'Data Checking'!DO100)</f>
        <v/>
      </c>
      <c r="CU100" t="str">
        <f>IF('Data Checking'!DP100="","",'Data Checking'!DP100)</f>
        <v/>
      </c>
      <c r="CV100" t="str">
        <f>IF('Data Checking'!DQ100="","",'Data Checking'!DQ100)</f>
        <v/>
      </c>
      <c r="CW100" t="str">
        <f>IF('Data Checking'!DR100="","",'Data Checking'!DR100)</f>
        <v/>
      </c>
      <c r="CX100">
        <f>IF('Data Checking'!DS100="","",'Data Checking'!DS100)</f>
        <v>30</v>
      </c>
      <c r="CY100">
        <f>IF('Data Checking'!DT100="","",'Data Checking'!DT100)</f>
        <v>0</v>
      </c>
      <c r="CZ100">
        <f>IF('Data Checking'!DU100="","",'Data Checking'!DU100)</f>
        <v>4</v>
      </c>
      <c r="DA100">
        <f>IF('Data Checking'!DV100="","",'Data Checking'!DV100)</f>
        <v>0</v>
      </c>
      <c r="DB100">
        <f>IF('Data Checking'!DW100="","",'Data Checking'!DW100)</f>
        <v>0</v>
      </c>
      <c r="DC100">
        <f>IF('Data Checking'!DY100="","",'Data Checking'!DY100)</f>
        <v>0</v>
      </c>
      <c r="DD100">
        <f>IF('Data Checking'!EA100="","",'Data Checking'!EA100)</f>
        <v>0</v>
      </c>
      <c r="DE100">
        <f>IF('Data Checking'!EC100="","",'Data Checking'!EC100)</f>
        <v>0</v>
      </c>
      <c r="DF100">
        <f>IF('Data Checking'!EE100="","",'Data Checking'!EE100)</f>
        <v>0</v>
      </c>
      <c r="DG100">
        <f>IF('Data Checking'!EG100="","",'Data Checking'!EG100)</f>
        <v>0</v>
      </c>
      <c r="DH100">
        <f>IF('Data Checking'!EI100="","",'Data Checking'!EI100)</f>
        <v>0</v>
      </c>
      <c r="DI100">
        <f>IF('Data Checking'!EJ100="","",'Data Checking'!EJ100)</f>
        <v>0</v>
      </c>
      <c r="DJ100">
        <f>IF('Data Checking'!EK100="","",'Data Checking'!EK100)</f>
        <v>0</v>
      </c>
      <c r="DK100">
        <f>IF('Data Checking'!EL100="","",'Data Checking'!EL100)</f>
        <v>0</v>
      </c>
      <c r="DL100" t="str">
        <f>IF('Data Checking'!EM100="","",'Data Checking'!EM100)</f>
        <v/>
      </c>
      <c r="DM100" t="str">
        <f>IF('Data Checking'!EN100="","",'Data Checking'!EN100)</f>
        <v/>
      </c>
      <c r="DN100" t="str">
        <f>IF('Data Checking'!EO100="","",'Data Checking'!EO100)</f>
        <v>Non</v>
      </c>
      <c r="DO100" t="str">
        <f>IF('Data Checking'!EP100="","",'Data Checking'!EP100)</f>
        <v/>
      </c>
      <c r="DP100" t="str">
        <f>IF('Data Checking'!ER100="","",'Data Checking'!ER100)</f>
        <v/>
      </c>
      <c r="DQ100" t="str">
        <f>IF('Data Checking'!ES100="","",'Data Checking'!ES100)</f>
        <v/>
      </c>
      <c r="DR100" t="str">
        <f>IF('Data Checking'!ET100="","",'Data Checking'!ET100)</f>
        <v/>
      </c>
      <c r="DS100" t="str">
        <f>IF('Data Checking'!EU100="","",'Data Checking'!EU100)</f>
        <v/>
      </c>
      <c r="DT100" t="str">
        <f>IF('Data Checking'!EV100="","",'Data Checking'!EV100)</f>
        <v>Station de radio Appel téléphonique</v>
      </c>
      <c r="DU100">
        <f>IF('Data Checking'!EW100="","",'Data Checking'!EW100)</f>
        <v>1</v>
      </c>
      <c r="DV100">
        <f>IF('Data Checking'!EX100="","",'Data Checking'!EX100)</f>
        <v>0</v>
      </c>
      <c r="DW100">
        <f>IF('Data Checking'!EY100="","",'Data Checking'!EY100)</f>
        <v>0</v>
      </c>
      <c r="DX100">
        <f>IF('Data Checking'!EZ100="","",'Data Checking'!EZ100)</f>
        <v>0</v>
      </c>
      <c r="DY100">
        <f>IF('Data Checking'!FA100="","",'Data Checking'!FA100)</f>
        <v>0</v>
      </c>
      <c r="DZ100">
        <f>IF('Data Checking'!FB100="","",'Data Checking'!FB100)</f>
        <v>1</v>
      </c>
      <c r="EA100">
        <f>IF('Data Checking'!FC100="","",'Data Checking'!FC100)</f>
        <v>0</v>
      </c>
      <c r="EB100">
        <f>IF('Data Checking'!FD100="","",'Data Checking'!FD100)</f>
        <v>0</v>
      </c>
      <c r="EC100">
        <f>IF('Data Checking'!FE100="","",'Data Checking'!FE100)</f>
        <v>0</v>
      </c>
      <c r="ED100">
        <f>IF('Data Checking'!FF100="","",'Data Checking'!FF100)</f>
        <v>0</v>
      </c>
      <c r="EE100">
        <f>IF('Data Checking'!FG100="","",'Data Checking'!FG100)</f>
        <v>0</v>
      </c>
      <c r="EF100">
        <f>IF('Data Checking'!FH100="","",'Data Checking'!FH100)</f>
        <v>0</v>
      </c>
      <c r="EG100">
        <f>IF('Data Checking'!FI100="","",'Data Checking'!FI100)</f>
        <v>0</v>
      </c>
      <c r="EH100" t="str">
        <f>IF('Data Checking'!FJ100="","",'Data Checking'!FJ100)</f>
        <v/>
      </c>
      <c r="EI100" t="str">
        <f>IF('Data Checking'!FK100="","",'Data Checking'!FK100)</f>
        <v>Information sur le contexte sécuritaire</v>
      </c>
      <c r="EJ100" t="str">
        <f>IF('Data Checking'!FL100="","",'Data Checking'!FL100)</f>
        <v/>
      </c>
      <c r="EK100" t="str">
        <f>IF('Data Checking'!FM100="","",'Data Checking'!FM100)</f>
        <v>Oui</v>
      </c>
      <c r="EL100" t="str">
        <f>IF('Data Checking'!FN100="","",'Data Checking'!FN100)</f>
        <v/>
      </c>
      <c r="EM100" t="str">
        <f>IF('Data Checking'!FO100="","",'Data Checking'!FO100)</f>
        <v>Oui</v>
      </c>
      <c r="EN100" t="str">
        <f>IF('Data Checking'!FP100="","",'Data Checking'!FP100)</f>
        <v/>
      </c>
      <c r="EO100" t="str">
        <f>IF('Data Checking'!FQ100="","",'Data Checking'!FQ100)</f>
        <v/>
      </c>
      <c r="EP100" t="str">
        <f>IF('Data Checking'!FR100="","",'Data Checking'!FR100)</f>
        <v/>
      </c>
      <c r="EQ100" t="str">
        <f>IF('Data Checking'!FS100="","",'Data Checking'!FS100)</f>
        <v>5</v>
      </c>
      <c r="ER100">
        <f>IF('Data Checking'!FT100="","",'Data Checking'!FT100)</f>
        <v>4</v>
      </c>
      <c r="ES100" t="str">
        <f>IF('Data Checking'!FU100="","",'Data Checking'!FU100)</f>
        <v>Franche collaboration</v>
      </c>
      <c r="ET100" t="str">
        <f>IF('Data Checking'!FV100="","",'Data Checking'!FV100)</f>
        <v>vWvJfH3sDSZM3uC5W82MGH</v>
      </c>
      <c r="EU100" t="str">
        <f>IF('Data Checking'!FW100="","",'Data Checking'!FW100)</f>
        <v>v89tPMrAjVHLSntiBQ22UJ</v>
      </c>
      <c r="EV100" t="str">
        <f>IF('Data Checking'!FX100="","",'Data Checking'!FX100)</f>
        <v>v5AfrSZTqajduwJVMoNG7f</v>
      </c>
      <c r="EW100" t="str">
        <f>IF('Data Checking'!FY100="","",'Data Checking'!FY100)</f>
        <v>vbptduBAghB4e4bMMgdQUc</v>
      </c>
      <c r="EX100" t="str">
        <f>IF('Data Checking'!FZ100="","",'Data Checking'!FZ100)</f>
        <v>vNycnGWUpYeb3KNNoHrkGX</v>
      </c>
      <c r="EY100" t="str">
        <f>IF('Data Checking'!GA100="","",'Data Checking'!GA100)</f>
        <v/>
      </c>
      <c r="EZ100">
        <f>IF('Data Checking'!GB100="","",'Data Checking'!GB100)</f>
        <v>384819147</v>
      </c>
      <c r="FA100" t="str">
        <f>IF('Data Checking'!GC100="","",'Data Checking'!GC100)</f>
        <v>5ae31343-06b5-4e46-9d8b-ad0557213eb4</v>
      </c>
      <c r="FB100">
        <f>IF('Data Checking'!GD100="","",'Data Checking'!GD100)</f>
        <v>44945.606631944444</v>
      </c>
      <c r="FC100" t="str">
        <f>IF('Data Checking'!GE100="","",'Data Checking'!GE100)</f>
        <v/>
      </c>
      <c r="FD100" t="str">
        <f>IF('Data Checking'!GF100="","",'Data Checking'!GF100)</f>
        <v/>
      </c>
      <c r="FE100" t="str">
        <f>IF('Data Checking'!GG100="","",'Data Checking'!GG100)</f>
        <v>submitted_via_web</v>
      </c>
      <c r="FF100" t="str">
        <f>IF('Data Checking'!GH100="","",'Data Checking'!GH100)</f>
        <v>reach_rdc_hsm_enqueteur</v>
      </c>
      <c r="FG100" t="str">
        <f>IF('Data Checking'!GI100="","",'Data Checking'!GI100)</f>
        <v/>
      </c>
      <c r="FH100">
        <f>IF('Data Checking'!GJ100="","",'Data Checking'!GJ100)</f>
        <v>166</v>
      </c>
    </row>
    <row r="101" spans="1:164" x14ac:dyDescent="0.25">
      <c r="A101">
        <f>IF('Data Checking'!D101="","",'Data Checking'!D101)</f>
        <v>44945</v>
      </c>
      <c r="B101">
        <f>IF('Data Checking'!E101="","",'Data Checking'!E101)</f>
        <v>44945.646696122683</v>
      </c>
      <c r="C101">
        <f>IF('Data Checking'!F101="","",'Data Checking'!F101)</f>
        <v>44945.682648657406</v>
      </c>
      <c r="D101" t="str">
        <f>IF('Data Checking'!I101="","",'Data Checking'!I101)</f>
        <v>audit.csv</v>
      </c>
      <c r="E101" t="str">
        <f>IF('Data Checking'!J101="","",'Data Checking'!J101)</f>
        <v>https://kc.humanitarianresponse.info/media/original?media_file=reachrdcdata%2Fattachments%2F03786f7074524bcf85122757f5105ae7%2F39b6e8ef-aff6-4e8e-baef-db198b58aeb3%2Faudit.csv</v>
      </c>
      <c r="F101" t="str">
        <f>IF('Data Checking'!K101="","",'Data Checking'!K101)</f>
        <v/>
      </c>
      <c r="G101" t="str">
        <f>IF('Data Checking'!L101="","",'Data Checking'!L101)</f>
        <v/>
      </c>
      <c r="H101" t="str">
        <f>IF('Data Checking'!M101="","",'Data Checking'!M101)</f>
        <v>ENU14</v>
      </c>
      <c r="I101" t="str">
        <f>IF('Data Checking'!N101="","",'Data Checking'!N101)</f>
        <v>Kalemie</v>
      </c>
      <c r="J101" t="str">
        <f>IF('Data Checking'!O101="","",'Data Checking'!O101)</f>
        <v>Décembre</v>
      </c>
      <c r="K101" t="str">
        <f>IF('Data Checking'!P101="","",'Data Checking'!P101)</f>
        <v>Entretien à distance (appel téléphonique)</v>
      </c>
      <c r="L101">
        <f>IF('Data Checking'!Q101="","",'Data Checking'!Q101)</f>
        <v>814645781</v>
      </c>
      <c r="M101">
        <f>IF('Data Checking'!R101="","",'Data Checking'!R101)</f>
        <v>814645781</v>
      </c>
      <c r="N101" t="str">
        <f>IF('Data Checking'!S101="","",'Data Checking'!S101)</f>
        <v>Oui</v>
      </c>
      <c r="O101" t="str">
        <f>IF('Data Checking'!U101="","",'Data Checking'!U101)</f>
        <v/>
      </c>
      <c r="P101" t="str">
        <f>IF('Data Checking'!V101="","",'Data Checking'!V101)</f>
        <v/>
      </c>
      <c r="Q101" t="str">
        <f>IF('Data Checking'!W101="","",'Data Checking'!W101)</f>
        <v/>
      </c>
      <c r="R101" t="str">
        <f>IF('Data Checking'!X101="","",'Data Checking'!X101)</f>
        <v>Oui</v>
      </c>
      <c r="S101" t="str">
        <f>IF('Data Checking'!Z101="","",'Data Checking'!Z101)</f>
        <v/>
      </c>
      <c r="T101" t="str">
        <f>IF('Data Checking'!AA101="","",'Data Checking'!AA101)</f>
        <v/>
      </c>
      <c r="U101" t="str">
        <f>IF('Data Checking'!AB101="","",'Data Checking'!AB101)</f>
        <v>Maintenant</v>
      </c>
      <c r="V101" t="str">
        <f>IF('Data Checking'!AD101="","",'Data Checking'!AD101)</f>
        <v/>
      </c>
      <c r="W101" t="str">
        <f>IF('Data Checking'!AE101="","",'Data Checking'!AE101)</f>
        <v>KAHITE</v>
      </c>
      <c r="X101" t="str">
        <f>IF('Data Checking'!AF101="","",'Data Checking'!AF101)</f>
        <v>Homme</v>
      </c>
      <c r="Y101">
        <f>IF('Data Checking'!AG101="","",'Data Checking'!AG101)</f>
        <v>52</v>
      </c>
      <c r="Z101" t="str">
        <f>IF('Data Checking'!AH101="","",'Data Checking'!AH101)</f>
        <v>Eleveur</v>
      </c>
      <c r="AA101" t="str">
        <f>IF('Data Checking'!AI101="","",'Data Checking'!AI101)</f>
        <v/>
      </c>
      <c r="AB101" t="str">
        <f>IF('Data Checking'!AJ101="","",'Data Checking'!AJ101)</f>
        <v/>
      </c>
      <c r="AC101" t="str">
        <f>IF('Data Checking'!AK101="","",'Data Checking'!AK101)</f>
        <v/>
      </c>
      <c r="AD101" t="str">
        <f>IF('Data Checking'!AL101="","",'Data Checking'!AL101)</f>
        <v/>
      </c>
      <c r="AE101" t="str">
        <f>IF('Data Checking'!AM101="","",'Data Checking'!AM101)</f>
        <v/>
      </c>
      <c r="AF101" t="str">
        <f>IF('Data Checking'!AN101="","",'Data Checking'!AN101)</f>
        <v/>
      </c>
      <c r="AG101" t="str">
        <f>IF('Data Checking'!AO101="","",'Data Checking'!AO101)</f>
        <v/>
      </c>
      <c r="AH101" t="str">
        <f>IF('Data Checking'!AP101="","",'Data Checking'!AP101)</f>
        <v>Personne non déplacée (Autochtone)</v>
      </c>
      <c r="AI101" t="str">
        <f>IF('Data Checking'!AR101="","",'Data Checking'!AR101)</f>
        <v>Tanganyika</v>
      </c>
      <c r="AJ101" t="str">
        <f>IF('Data Checking'!AS101="","",'Data Checking'!AS101)</f>
        <v>Nyemba</v>
      </c>
      <c r="AK101" t="str">
        <f>IF('Data Checking'!AT101="","",'Data Checking'!AT101)</f>
        <v>Camp kalonda</v>
      </c>
      <c r="AL101" t="str">
        <f>IF('Data Checking'!AU101="","",'Data Checking'!AU101)</f>
        <v/>
      </c>
      <c r="AM101" t="str">
        <f>IF('Data Checking'!AV101="","",'Data Checking'!AV101)</f>
        <v>Camp kalonda</v>
      </c>
      <c r="AN101" t="str">
        <f>IF('Data Checking'!AW101="","",'Data Checking'!AW101)</f>
        <v/>
      </c>
      <c r="AO101" t="str">
        <f>IF('Data Checking'!AX101="","",'Data Checking'!AX101)</f>
        <v>Oui</v>
      </c>
      <c r="AP101" t="str">
        <f>IF('Data Checking'!AY101="","",'Data Checking'!AY101)</f>
        <v>Tanganyika</v>
      </c>
      <c r="AQ101" t="str">
        <f>IF('Data Checking'!AZ101="","",'Data Checking'!AZ101)</f>
        <v>Nyemba</v>
      </c>
      <c r="AR101" t="str">
        <f>IF('Data Checking'!BA101="","",'Data Checking'!BA101)</f>
        <v>Localité</v>
      </c>
      <c r="AS101" t="str">
        <f>IF('Data Checking'!BB101="","",'Data Checking'!BB101)</f>
        <v/>
      </c>
      <c r="AT101" t="str">
        <f>IF('Data Checking'!BC101="","",'Data Checking'!BC101)</f>
        <v/>
      </c>
      <c r="AU101" t="str">
        <f>IF('Data Checking'!BD101="","",'Data Checking'!BD101)</f>
        <v/>
      </c>
      <c r="AV101" t="str">
        <f>IF('Data Checking'!BE101="","",'Data Checking'!BE101)</f>
        <v>Kamangu 2</v>
      </c>
      <c r="AW101" t="str">
        <f>IF('Data Checking'!BF101="","",'Data Checking'!BF101)</f>
        <v/>
      </c>
      <c r="AX101" t="str">
        <f>IF('Data Checking'!BG101="","",'Data Checking'!BG101)</f>
        <v>Kamangu 2</v>
      </c>
      <c r="AY101" t="str">
        <f>IF('Data Checking'!BH101="","",'Data Checking'!BH101)</f>
        <v>Non</v>
      </c>
      <c r="AZ101" t="str">
        <f>IF('Data Checking'!BI101="","",'Data Checking'!BI101)</f>
        <v/>
      </c>
      <c r="BA101" t="str">
        <f>IF('Data Checking'!BJ101="","",'Data Checking'!BJ101)</f>
        <v>Oui</v>
      </c>
      <c r="BB101" t="str">
        <f>IF('Data Checking'!BK101="","",'Data Checking'!BK101)</f>
        <v>Oui</v>
      </c>
      <c r="BC101" t="str">
        <f>IF('Data Checking'!BL101="","",'Data Checking'!BL101)</f>
        <v/>
      </c>
      <c r="BD101" t="str">
        <f>IF('Data Checking'!BM101="","",'Data Checking'!BM101)</f>
        <v/>
      </c>
      <c r="BE101" t="str">
        <f>IF('Data Checking'!BN101="","",'Data Checking'!BN101)</f>
        <v/>
      </c>
      <c r="BF101" t="str">
        <f>IF('Data Checking'!BO101="","",'Data Checking'!BO101)</f>
        <v/>
      </c>
      <c r="BG101" t="str">
        <f>IF('Data Checking'!BP101="","",'Data Checking'!BP101)</f>
        <v/>
      </c>
      <c r="BH101" t="str">
        <f>IF('Data Checking'!BQ101="","",'Data Checking'!BQ101)</f>
        <v>MONI</v>
      </c>
      <c r="BI101" t="str">
        <f>IF('Data Checking'!BR101="","",'Data Checking'!BR101)</f>
        <v/>
      </c>
      <c r="BJ101" t="str">
        <f>IF('Data Checking'!BS101="","",'Data Checking'!BS101)</f>
        <v>Oui</v>
      </c>
      <c r="BK101" t="str">
        <f>IF('Data Checking'!BT101="","",'Data Checking'!BT101)</f>
        <v>Oui</v>
      </c>
      <c r="BL101" t="str">
        <f>IF('Data Checking'!BV101="","",'Data Checking'!BV101)</f>
        <v/>
      </c>
      <c r="BM101" t="str">
        <f>IF('Data Checking'!BW101="","",'Data Checking'!BW101)</f>
        <v/>
      </c>
      <c r="BN101" t="str">
        <f>IF('Data Checking'!BX101="","",'Data Checking'!BX101)</f>
        <v>Oui</v>
      </c>
      <c r="BO101" t="str">
        <f>IF('Data Checking'!BY101="","",'Data Checking'!BY101)</f>
        <v>Oui</v>
      </c>
      <c r="BP101" t="str">
        <f>IF('Data Checking'!BZ101="","",'Data Checking'!BZ101)</f>
        <v>Oui</v>
      </c>
      <c r="BQ101" t="str">
        <f>IF('Data Checking'!CA101="","",'Data Checking'!CA101)</f>
        <v>Non</v>
      </c>
      <c r="BR101" t="str">
        <f>IF('Data Checking'!CB101="","",'Data Checking'!CB101)</f>
        <v>Non</v>
      </c>
      <c r="BS101" t="str">
        <f>IF('Data Checking'!CC101="","",'Data Checking'!CC101)</f>
        <v/>
      </c>
      <c r="BT101" t="str">
        <f>IF('Data Checking'!CD101="","",'Data Checking'!CD101)</f>
        <v>Communauté hôte (=Autochtones)</v>
      </c>
      <c r="BU101" t="str">
        <f>IF('Data Checking'!CE101="","",'Data Checking'!CE101)</f>
        <v>3</v>
      </c>
      <c r="BV101" t="str">
        <f>IF('Data Checking'!CF101="","",'Data Checking'!CF101)</f>
        <v>Oui</v>
      </c>
      <c r="BW101" t="str">
        <f>IF('Data Checking'!CG101="","",'Data Checking'!CG101)</f>
        <v>Communauté hôte (=Autochtones)</v>
      </c>
      <c r="BX101">
        <f>IF('Data Checking'!CK101="","",'Data Checking'!CK101)</f>
        <v>1</v>
      </c>
      <c r="BY101">
        <f>IF('Data Checking'!CL101="","",'Data Checking'!CL101)</f>
        <v>0</v>
      </c>
      <c r="BZ101">
        <f>IF('Data Checking'!CM101="","",'Data Checking'!CM101)</f>
        <v>0</v>
      </c>
      <c r="CA101">
        <f>IF('Data Checking'!CN101="","",'Data Checking'!CN101)</f>
        <v>0</v>
      </c>
      <c r="CB101">
        <f>IF('Data Checking'!CO101="","",'Data Checking'!CO101)</f>
        <v>0</v>
      </c>
      <c r="CC101" t="str">
        <f>IF('Data Checking'!CP101="","",'Data Checking'!CP101)</f>
        <v>0.5891600210945793</v>
      </c>
      <c r="CD101" t="str">
        <f>IF('Data Checking'!CQ101="","",'Data Checking'!CQ101)</f>
        <v/>
      </c>
      <c r="CE101" t="str">
        <f>IF('Data Checking'!CR101="","",'Data Checking'!CR101)</f>
        <v>1</v>
      </c>
      <c r="CF101" t="str">
        <f>IF('Data Checking'!CS101="","",'Data Checking'!CS101)</f>
        <v/>
      </c>
      <c r="CG101" t="str">
        <f>IF('Data Checking'!CT101="","",'Data Checking'!CT101)</f>
        <v/>
      </c>
      <c r="CH101" t="str">
        <f>IF('Data Checking'!CU101="","",'Data Checking'!CU101)</f>
        <v/>
      </c>
      <c r="CI101" t="str">
        <f>IF('Data Checking'!CW101="","",'Data Checking'!CW101)</f>
        <v/>
      </c>
      <c r="CJ101" t="str">
        <f>IF('Data Checking'!CY101="","",'Data Checking'!CY101)</f>
        <v/>
      </c>
      <c r="CK101" t="str">
        <f>IF('Data Checking'!DA101="","",'Data Checking'!DA101)</f>
        <v/>
      </c>
      <c r="CL101" t="str">
        <f>IF('Data Checking'!DC101="","",'Data Checking'!DC101)</f>
        <v/>
      </c>
      <c r="CM101" t="str">
        <f>IF('Data Checking'!DE101="","",'Data Checking'!DE101)</f>
        <v/>
      </c>
      <c r="CN101" t="str">
        <f>IF('Data Checking'!DG101="","",'Data Checking'!DG101)</f>
        <v/>
      </c>
      <c r="CO101" t="str">
        <f>IF('Data Checking'!DI101="","",'Data Checking'!DI101)</f>
        <v/>
      </c>
      <c r="CP101" t="str">
        <f>IF('Data Checking'!DK101="","",'Data Checking'!DK101)</f>
        <v/>
      </c>
      <c r="CQ101" t="str">
        <f>IF('Data Checking'!DL101="","",'Data Checking'!DL101)</f>
        <v/>
      </c>
      <c r="CR101" t="str">
        <f>IF('Data Checking'!DM101="","",'Data Checking'!DM101)</f>
        <v/>
      </c>
      <c r="CS101" t="str">
        <f>IF('Data Checking'!DN101="","",'Data Checking'!DN101)</f>
        <v/>
      </c>
      <c r="CT101" t="str">
        <f>IF('Data Checking'!DO101="","",'Data Checking'!DO101)</f>
        <v/>
      </c>
      <c r="CU101" t="str">
        <f>IF('Data Checking'!DP101="","",'Data Checking'!DP101)</f>
        <v/>
      </c>
      <c r="CV101" t="str">
        <f>IF('Data Checking'!DQ101="","",'Data Checking'!DQ101)</f>
        <v/>
      </c>
      <c r="CW101" t="str">
        <f>IF('Data Checking'!DR101="","",'Data Checking'!DR101)</f>
        <v/>
      </c>
      <c r="CX101">
        <f>IF('Data Checking'!DS101="","",'Data Checking'!DS101)</f>
        <v>19</v>
      </c>
      <c r="CY101">
        <f>IF('Data Checking'!DT101="","",'Data Checking'!DT101)</f>
        <v>0</v>
      </c>
      <c r="CZ101">
        <f>IF('Data Checking'!DU101="","",'Data Checking'!DU101)</f>
        <v>15</v>
      </c>
      <c r="DA101">
        <f>IF('Data Checking'!DV101="","",'Data Checking'!DV101)</f>
        <v>0</v>
      </c>
      <c r="DB101">
        <f>IF('Data Checking'!DW101="","",'Data Checking'!DW101)</f>
        <v>0</v>
      </c>
      <c r="DC101">
        <f>IF('Data Checking'!DY101="","",'Data Checking'!DY101)</f>
        <v>0</v>
      </c>
      <c r="DD101">
        <f>IF('Data Checking'!EA101="","",'Data Checking'!EA101)</f>
        <v>0</v>
      </c>
      <c r="DE101">
        <f>IF('Data Checking'!EC101="","",'Data Checking'!EC101)</f>
        <v>0</v>
      </c>
      <c r="DF101">
        <f>IF('Data Checking'!EE101="","",'Data Checking'!EE101)</f>
        <v>0</v>
      </c>
      <c r="DG101">
        <f>IF('Data Checking'!EG101="","",'Data Checking'!EG101)</f>
        <v>0</v>
      </c>
      <c r="DH101">
        <f>IF('Data Checking'!EI101="","",'Data Checking'!EI101)</f>
        <v>0</v>
      </c>
      <c r="DI101">
        <f>IF('Data Checking'!EJ101="","",'Data Checking'!EJ101)</f>
        <v>1</v>
      </c>
      <c r="DJ101">
        <f>IF('Data Checking'!EK101="","",'Data Checking'!EK101)</f>
        <v>5</v>
      </c>
      <c r="DK101">
        <f>IF('Data Checking'!EL101="","",'Data Checking'!EL101)</f>
        <v>0</v>
      </c>
      <c r="DL101" t="str">
        <f>IF('Data Checking'!EM101="","",'Data Checking'!EM101)</f>
        <v/>
      </c>
      <c r="DM101" t="str">
        <f>IF('Data Checking'!EN101="","",'Data Checking'!EN101)</f>
        <v/>
      </c>
      <c r="DN101" t="str">
        <f>IF('Data Checking'!EO101="","",'Data Checking'!EO101)</f>
        <v>Non</v>
      </c>
      <c r="DO101" t="str">
        <f>IF('Data Checking'!EP101="","",'Data Checking'!EP101)</f>
        <v/>
      </c>
      <c r="DP101" t="str">
        <f>IF('Data Checking'!ER101="","",'Data Checking'!ER101)</f>
        <v/>
      </c>
      <c r="DQ101" t="str">
        <f>IF('Data Checking'!ES101="","",'Data Checking'!ES101)</f>
        <v/>
      </c>
      <c r="DR101" t="str">
        <f>IF('Data Checking'!ET101="","",'Data Checking'!ET101)</f>
        <v/>
      </c>
      <c r="DS101" t="str">
        <f>IF('Data Checking'!EU101="","",'Data Checking'!EU101)</f>
        <v/>
      </c>
      <c r="DT101" t="str">
        <f>IF('Data Checking'!EV101="","",'Data Checking'!EV101)</f>
        <v>Station de radio Appel téléphonique</v>
      </c>
      <c r="DU101">
        <f>IF('Data Checking'!EW101="","",'Data Checking'!EW101)</f>
        <v>1</v>
      </c>
      <c r="DV101">
        <f>IF('Data Checking'!EX101="","",'Data Checking'!EX101)</f>
        <v>0</v>
      </c>
      <c r="DW101">
        <f>IF('Data Checking'!EY101="","",'Data Checking'!EY101)</f>
        <v>0</v>
      </c>
      <c r="DX101">
        <f>IF('Data Checking'!EZ101="","",'Data Checking'!EZ101)</f>
        <v>0</v>
      </c>
      <c r="DY101">
        <f>IF('Data Checking'!FA101="","",'Data Checking'!FA101)</f>
        <v>0</v>
      </c>
      <c r="DZ101">
        <f>IF('Data Checking'!FB101="","",'Data Checking'!FB101)</f>
        <v>1</v>
      </c>
      <c r="EA101">
        <f>IF('Data Checking'!FC101="","",'Data Checking'!FC101)</f>
        <v>0</v>
      </c>
      <c r="EB101">
        <f>IF('Data Checking'!FD101="","",'Data Checking'!FD101)</f>
        <v>0</v>
      </c>
      <c r="EC101">
        <f>IF('Data Checking'!FE101="","",'Data Checking'!FE101)</f>
        <v>0</v>
      </c>
      <c r="ED101">
        <f>IF('Data Checking'!FF101="","",'Data Checking'!FF101)</f>
        <v>0</v>
      </c>
      <c r="EE101">
        <f>IF('Data Checking'!FG101="","",'Data Checking'!FG101)</f>
        <v>0</v>
      </c>
      <c r="EF101">
        <f>IF('Data Checking'!FH101="","",'Data Checking'!FH101)</f>
        <v>0</v>
      </c>
      <c r="EG101">
        <f>IF('Data Checking'!FI101="","",'Data Checking'!FI101)</f>
        <v>0</v>
      </c>
      <c r="EH101" t="str">
        <f>IF('Data Checking'!FJ101="","",'Data Checking'!FJ101)</f>
        <v/>
      </c>
      <c r="EI101" t="str">
        <f>IF('Data Checking'!FK101="","",'Data Checking'!FK101)</f>
        <v>Information sur le contexte sécuritaire</v>
      </c>
      <c r="EJ101" t="str">
        <f>IF('Data Checking'!FL101="","",'Data Checking'!FL101)</f>
        <v/>
      </c>
      <c r="EK101" t="str">
        <f>IF('Data Checking'!FM101="","",'Data Checking'!FM101)</f>
        <v>Oui</v>
      </c>
      <c r="EL101" t="str">
        <f>IF('Data Checking'!FN101="","",'Data Checking'!FN101)</f>
        <v/>
      </c>
      <c r="EM101" t="str">
        <f>IF('Data Checking'!FO101="","",'Data Checking'!FO101)</f>
        <v>Oui</v>
      </c>
      <c r="EN101" t="str">
        <f>IF('Data Checking'!FP101="","",'Data Checking'!FP101)</f>
        <v/>
      </c>
      <c r="EO101" t="str">
        <f>IF('Data Checking'!FQ101="","",'Data Checking'!FQ101)</f>
        <v/>
      </c>
      <c r="EP101" t="str">
        <f>IF('Data Checking'!FR101="","",'Data Checking'!FR101)</f>
        <v/>
      </c>
      <c r="EQ101" t="str">
        <f>IF('Data Checking'!FS101="","",'Data Checking'!FS101)</f>
        <v>Kamangu</v>
      </c>
      <c r="ER101">
        <f>IF('Data Checking'!FT101="","",'Data Checking'!FT101)</f>
        <v>4</v>
      </c>
      <c r="ES101" t="str">
        <f>IF('Data Checking'!FU101="","",'Data Checking'!FU101)</f>
        <v>Bonne collaboration</v>
      </c>
      <c r="ET101" t="str">
        <f>IF('Data Checking'!FV101="","",'Data Checking'!FV101)</f>
        <v>vWvJfH3sDSZM3uC5W82MGH</v>
      </c>
      <c r="EU101" t="str">
        <f>IF('Data Checking'!FW101="","",'Data Checking'!FW101)</f>
        <v>v89tPMrAjVHLSntiBQ22UJ</v>
      </c>
      <c r="EV101" t="str">
        <f>IF('Data Checking'!FX101="","",'Data Checking'!FX101)</f>
        <v>v5AfrSZTqajduwJVMoNG7f</v>
      </c>
      <c r="EW101" t="str">
        <f>IF('Data Checking'!FY101="","",'Data Checking'!FY101)</f>
        <v>vbptduBAghB4e4bMMgdQUc</v>
      </c>
      <c r="EX101" t="str">
        <f>IF('Data Checking'!FZ101="","",'Data Checking'!FZ101)</f>
        <v>vNycnGWUpYeb3KNNoHrkGX</v>
      </c>
      <c r="EY101" t="str">
        <f>IF('Data Checking'!GA101="","",'Data Checking'!GA101)</f>
        <v/>
      </c>
      <c r="EZ101">
        <f>IF('Data Checking'!GB101="","",'Data Checking'!GB101)</f>
        <v>384819217</v>
      </c>
      <c r="FA101" t="str">
        <f>IF('Data Checking'!GC101="","",'Data Checking'!GC101)</f>
        <v>39b6e8ef-aff6-4e8e-baef-db198b58aeb3</v>
      </c>
      <c r="FB101">
        <f>IF('Data Checking'!GD101="","",'Data Checking'!GD101)</f>
        <v>44945.606747685182</v>
      </c>
      <c r="FC101" t="str">
        <f>IF('Data Checking'!GE101="","",'Data Checking'!GE101)</f>
        <v/>
      </c>
      <c r="FD101" t="str">
        <f>IF('Data Checking'!GF101="","",'Data Checking'!GF101)</f>
        <v/>
      </c>
      <c r="FE101" t="str">
        <f>IF('Data Checking'!GG101="","",'Data Checking'!GG101)</f>
        <v>submitted_via_web</v>
      </c>
      <c r="FF101" t="str">
        <f>IF('Data Checking'!GH101="","",'Data Checking'!GH101)</f>
        <v>reach_rdc_hsm_enqueteur</v>
      </c>
      <c r="FG101" t="str">
        <f>IF('Data Checking'!GI101="","",'Data Checking'!GI101)</f>
        <v/>
      </c>
      <c r="FH101">
        <f>IF('Data Checking'!GJ101="","",'Data Checking'!GJ101)</f>
        <v>167</v>
      </c>
    </row>
    <row r="102" spans="1:164" x14ac:dyDescent="0.25">
      <c r="A102">
        <f>IF('Data Checking'!D102="","",'Data Checking'!D102)</f>
        <v>44945</v>
      </c>
      <c r="B102">
        <f>IF('Data Checking'!E102="","",'Data Checking'!E102)</f>
        <v>44945.583765902767</v>
      </c>
      <c r="C102">
        <f>IF('Data Checking'!F102="","",'Data Checking'!F102)</f>
        <v>44945.612182488418</v>
      </c>
      <c r="D102" t="str">
        <f>IF('Data Checking'!I102="","",'Data Checking'!I102)</f>
        <v>audit.csv</v>
      </c>
      <c r="E102" t="str">
        <f>IF('Data Checking'!J102="","",'Data Checking'!J102)</f>
        <v>https://kc.humanitarianresponse.info/media/original?media_file=reachrdcdata%2Fattachments%2F03786f7074524bcf85122757f5105ae7%2F5ee8b829-0261-44d9-9c14-22169442d3fb%2Faudit.csv</v>
      </c>
      <c r="F102" t="str">
        <f>IF('Data Checking'!K102="","",'Data Checking'!K102)</f>
        <v/>
      </c>
      <c r="G102" t="str">
        <f>IF('Data Checking'!L102="","",'Data Checking'!L102)</f>
        <v/>
      </c>
      <c r="H102" t="str">
        <f>IF('Data Checking'!M102="","",'Data Checking'!M102)</f>
        <v>ENU7</v>
      </c>
      <c r="I102" t="str">
        <f>IF('Data Checking'!N102="","",'Data Checking'!N102)</f>
        <v>Kalemie</v>
      </c>
      <c r="J102" t="str">
        <f>IF('Data Checking'!O102="","",'Data Checking'!O102)</f>
        <v>Décembre</v>
      </c>
      <c r="K102" t="str">
        <f>IF('Data Checking'!P102="","",'Data Checking'!P102)</f>
        <v>Entretien à distance (appel téléphonique)</v>
      </c>
      <c r="L102">
        <f>IF('Data Checking'!Q102="","",'Data Checking'!Q102)</f>
        <v>820089508</v>
      </c>
      <c r="M102">
        <f>IF('Data Checking'!R102="","",'Data Checking'!R102)</f>
        <v>820089508</v>
      </c>
      <c r="N102" t="str">
        <f>IF('Data Checking'!S102="","",'Data Checking'!S102)</f>
        <v>Oui</v>
      </c>
      <c r="O102" t="str">
        <f>IF('Data Checking'!U102="","",'Data Checking'!U102)</f>
        <v/>
      </c>
      <c r="P102" t="str">
        <f>IF('Data Checking'!V102="","",'Data Checking'!V102)</f>
        <v/>
      </c>
      <c r="Q102" t="str">
        <f>IF('Data Checking'!W102="","",'Data Checking'!W102)</f>
        <v/>
      </c>
      <c r="R102" t="str">
        <f>IF('Data Checking'!X102="","",'Data Checking'!X102)</f>
        <v>Oui</v>
      </c>
      <c r="S102" t="str">
        <f>IF('Data Checking'!Z102="","",'Data Checking'!Z102)</f>
        <v/>
      </c>
      <c r="T102" t="str">
        <f>IF('Data Checking'!AA102="","",'Data Checking'!AA102)</f>
        <v/>
      </c>
      <c r="U102" t="str">
        <f>IF('Data Checking'!AB102="","",'Data Checking'!AB102)</f>
        <v>Maintenant</v>
      </c>
      <c r="V102" t="str">
        <f>IF('Data Checking'!AD102="","",'Data Checking'!AD102)</f>
        <v/>
      </c>
      <c r="W102" t="str">
        <f>IF('Data Checking'!AE102="","",'Data Checking'!AE102)</f>
        <v>Kandeke</v>
      </c>
      <c r="X102" t="str">
        <f>IF('Data Checking'!AF102="","",'Data Checking'!AF102)</f>
        <v>Homme</v>
      </c>
      <c r="Y102">
        <f>IF('Data Checking'!AG102="","",'Data Checking'!AG102)</f>
        <v>43</v>
      </c>
      <c r="Z102" t="str">
        <f>IF('Data Checking'!AH102="","",'Data Checking'!AH102)</f>
        <v>Professeur/maître d’école</v>
      </c>
      <c r="AA102" t="str">
        <f>IF('Data Checking'!AI102="","",'Data Checking'!AI102)</f>
        <v/>
      </c>
      <c r="AB102" t="str">
        <f>IF('Data Checking'!AJ102="","",'Data Checking'!AJ102)</f>
        <v/>
      </c>
      <c r="AC102" t="str">
        <f>IF('Data Checking'!AK102="","",'Data Checking'!AK102)</f>
        <v/>
      </c>
      <c r="AD102" t="str">
        <f>IF('Data Checking'!AL102="","",'Data Checking'!AL102)</f>
        <v/>
      </c>
      <c r="AE102" t="str">
        <f>IF('Data Checking'!AM102="","",'Data Checking'!AM102)</f>
        <v/>
      </c>
      <c r="AF102" t="str">
        <f>IF('Data Checking'!AN102="","",'Data Checking'!AN102)</f>
        <v/>
      </c>
      <c r="AG102" t="str">
        <f>IF('Data Checking'!AO102="","",'Data Checking'!AO102)</f>
        <v/>
      </c>
      <c r="AH102" t="str">
        <f>IF('Data Checking'!AP102="","",'Data Checking'!AP102)</f>
        <v>Personne non déplacée (Autochtone)</v>
      </c>
      <c r="AI102" t="str">
        <f>IF('Data Checking'!AR102="","",'Data Checking'!AR102)</f>
        <v>Tanganyika</v>
      </c>
      <c r="AJ102" t="str">
        <f>IF('Data Checking'!AS102="","",'Data Checking'!AS102)</f>
        <v>Kalemie</v>
      </c>
      <c r="AK102" t="str">
        <f>IF('Data Checking'!AT102="","",'Data Checking'!AT102)</f>
        <v>Autre (Specifiez)</v>
      </c>
      <c r="AL102" t="str">
        <f>IF('Data Checking'!AU102="","",'Data Checking'!AU102)</f>
        <v>Kabwema</v>
      </c>
      <c r="AM102" t="str">
        <f>IF('Data Checking'!AV102="","",'Data Checking'!AV102)</f>
        <v>Kabwema</v>
      </c>
      <c r="AN102" t="str">
        <f>IF('Data Checking'!AW102="","",'Data Checking'!AW102)</f>
        <v/>
      </c>
      <c r="AO102" t="str">
        <f>IF('Data Checking'!AX102="","",'Data Checking'!AX102)</f>
        <v>Oui</v>
      </c>
      <c r="AP102" t="str">
        <f>IF('Data Checking'!AY102="","",'Data Checking'!AY102)</f>
        <v>Tanganyika</v>
      </c>
      <c r="AQ102" t="str">
        <f>IF('Data Checking'!AZ102="","",'Data Checking'!AZ102)</f>
        <v>Kalemie</v>
      </c>
      <c r="AR102" t="str">
        <f>IF('Data Checking'!BA102="","",'Data Checking'!BA102)</f>
        <v>Village</v>
      </c>
      <c r="AS102" t="str">
        <f>IF('Data Checking'!BB102="","",'Data Checking'!BB102)</f>
        <v>Autre (Specifiez)</v>
      </c>
      <c r="AT102" t="str">
        <f>IF('Data Checking'!BC102="","",'Data Checking'!BC102)</f>
        <v>Kabwema</v>
      </c>
      <c r="AU102" t="str">
        <f>IF('Data Checking'!BD102="","",'Data Checking'!BD102)</f>
        <v>Kabwema</v>
      </c>
      <c r="AV102" t="str">
        <f>IF('Data Checking'!BE102="","",'Data Checking'!BE102)</f>
        <v>Autre (Specifiez)</v>
      </c>
      <c r="AW102" t="str">
        <f>IF('Data Checking'!BF102="","",'Data Checking'!BF102)</f>
        <v xml:space="preserve">Kabwema </v>
      </c>
      <c r="AX102" t="str">
        <f>IF('Data Checking'!BG102="","",'Data Checking'!BG102)</f>
        <v xml:space="preserve">Kabwema </v>
      </c>
      <c r="AY102" t="str">
        <f>IF('Data Checking'!BH102="","",'Data Checking'!BH102)</f>
        <v>Non</v>
      </c>
      <c r="AZ102" t="str">
        <f>IF('Data Checking'!BI102="","",'Data Checking'!BI102)</f>
        <v/>
      </c>
      <c r="BA102" t="str">
        <f>IF('Data Checking'!BJ102="","",'Data Checking'!BJ102)</f>
        <v>Oui</v>
      </c>
      <c r="BB102" t="str">
        <f>IF('Data Checking'!BK102="","",'Data Checking'!BK102)</f>
        <v>Oui</v>
      </c>
      <c r="BC102" t="str">
        <f>IF('Data Checking'!BL102="","",'Data Checking'!BL102)</f>
        <v>Kimena</v>
      </c>
      <c r="BD102" t="str">
        <f>IF('Data Checking'!BM102="","",'Data Checking'!BM102)</f>
        <v/>
      </c>
      <c r="BE102" t="str">
        <f>IF('Data Checking'!BN102="","",'Data Checking'!BN102)</f>
        <v>Kimena</v>
      </c>
      <c r="BF102" t="str">
        <f>IF('Data Checking'!BO102="","",'Data Checking'!BO102)</f>
        <v>Centre de  santé kimena</v>
      </c>
      <c r="BG102" t="str">
        <f>IF('Data Checking'!BP102="","",'Data Checking'!BP102)</f>
        <v/>
      </c>
      <c r="BH102" t="str">
        <f>IF('Data Checking'!BQ102="","",'Data Checking'!BQ102)</f>
        <v>Autre (Spécifier)</v>
      </c>
      <c r="BI102" t="str">
        <f>IF('Data Checking'!BR102="","",'Data Checking'!BR102)</f>
        <v>Bondo</v>
      </c>
      <c r="BJ102" t="str">
        <f>IF('Data Checking'!BS102="","",'Data Checking'!BS102)</f>
        <v>Oui</v>
      </c>
      <c r="BK102" t="str">
        <f>IF('Data Checking'!BT102="","",'Data Checking'!BT102)</f>
        <v>Oui</v>
      </c>
      <c r="BL102" t="str">
        <f>IF('Data Checking'!BV102="","",'Data Checking'!BV102)</f>
        <v/>
      </c>
      <c r="BM102" t="str">
        <f>IF('Data Checking'!BW102="","",'Data Checking'!BW102)</f>
        <v/>
      </c>
      <c r="BN102" t="str">
        <f>IF('Data Checking'!BX102="","",'Data Checking'!BX102)</f>
        <v>Oui</v>
      </c>
      <c r="BO102" t="str">
        <f>IF('Data Checking'!BY102="","",'Data Checking'!BY102)</f>
        <v>Non</v>
      </c>
      <c r="BP102" t="str">
        <f>IF('Data Checking'!BZ102="","",'Data Checking'!BZ102)</f>
        <v>Non</v>
      </c>
      <c r="BQ102" t="str">
        <f>IF('Data Checking'!CA102="","",'Data Checking'!CA102)</f>
        <v>Non</v>
      </c>
      <c r="BR102" t="str">
        <f>IF('Data Checking'!CB102="","",'Data Checking'!CB102)</f>
        <v>Non</v>
      </c>
      <c r="BS102" t="str">
        <f>IF('Data Checking'!CC102="","",'Data Checking'!CC102)</f>
        <v/>
      </c>
      <c r="BT102" t="str">
        <f>IF('Data Checking'!CD102="","",'Data Checking'!CD102)</f>
        <v>Communauté hôte (=Autochtones)</v>
      </c>
      <c r="BU102" t="str">
        <f>IF('Data Checking'!CE102="","",'Data Checking'!CE102)</f>
        <v>1</v>
      </c>
      <c r="BV102" t="str">
        <f>IF('Data Checking'!CF102="","",'Data Checking'!CF102)</f>
        <v/>
      </c>
      <c r="BW102" t="str">
        <f>IF('Data Checking'!CG102="","",'Data Checking'!CG102)</f>
        <v/>
      </c>
      <c r="BX102" t="str">
        <f>IF('Data Checking'!CK102="","",'Data Checking'!CK102)</f>
        <v/>
      </c>
      <c r="BY102" t="str">
        <f>IF('Data Checking'!CL102="","",'Data Checking'!CL102)</f>
        <v/>
      </c>
      <c r="BZ102" t="str">
        <f>IF('Data Checking'!CM102="","",'Data Checking'!CM102)</f>
        <v/>
      </c>
      <c r="CA102" t="str">
        <f>IF('Data Checking'!CN102="","",'Data Checking'!CN102)</f>
        <v/>
      </c>
      <c r="CB102" t="str">
        <f>IF('Data Checking'!CO102="","",'Data Checking'!CO102)</f>
        <v/>
      </c>
      <c r="CC102" t="str">
        <f>IF('Data Checking'!CP102="","",'Data Checking'!CP102)</f>
        <v>0.1586257269795368</v>
      </c>
      <c r="CD102" t="str">
        <f>IF('Data Checking'!CQ102="","",'Data Checking'!CQ102)</f>
        <v/>
      </c>
      <c r="CE102" t="str">
        <f>IF('Data Checking'!CR102="","",'Data Checking'!CR102)</f>
        <v>1</v>
      </c>
      <c r="CF102" t="str">
        <f>IF('Data Checking'!CS102="","",'Data Checking'!CS102)</f>
        <v/>
      </c>
      <c r="CG102" t="str">
        <f>IF('Data Checking'!CT102="","",'Data Checking'!CT102)</f>
        <v/>
      </c>
      <c r="CH102">
        <f>IF('Data Checking'!CU102="","",'Data Checking'!CU102)</f>
        <v>0</v>
      </c>
      <c r="CI102">
        <f>IF('Data Checking'!CW102="","",'Data Checking'!CW102)</f>
        <v>1</v>
      </c>
      <c r="CJ102">
        <f>IF('Data Checking'!CY102="","",'Data Checking'!CY102)</f>
        <v>0</v>
      </c>
      <c r="CK102">
        <f>IF('Data Checking'!DA102="","",'Data Checking'!DA102)</f>
        <v>1</v>
      </c>
      <c r="CL102">
        <f>IF('Data Checking'!DC102="","",'Data Checking'!DC102)</f>
        <v>0</v>
      </c>
      <c r="CM102">
        <f>IF('Data Checking'!DE102="","",'Data Checking'!DE102)</f>
        <v>1</v>
      </c>
      <c r="CN102">
        <f>IF('Data Checking'!DG102="","",'Data Checking'!DG102)</f>
        <v>10</v>
      </c>
      <c r="CO102">
        <f>IF('Data Checking'!DI102="","",'Data Checking'!DI102)</f>
        <v>20</v>
      </c>
      <c r="CP102">
        <f>IF('Data Checking'!DK102="","",'Data Checking'!DK102)</f>
        <v>6</v>
      </c>
      <c r="CQ102">
        <f>IF('Data Checking'!DL102="","",'Data Checking'!DL102)</f>
        <v>2</v>
      </c>
      <c r="CR102">
        <f>IF('Data Checking'!DM102="","",'Data Checking'!DM102)</f>
        <v>15</v>
      </c>
      <c r="CS102">
        <f>IF('Data Checking'!DN102="","",'Data Checking'!DN102)</f>
        <v>13</v>
      </c>
      <c r="CT102">
        <f>IF('Data Checking'!DO102="","",'Data Checking'!DO102)</f>
        <v>9</v>
      </c>
      <c r="CU102">
        <f>IF('Data Checking'!DP102="","",'Data Checking'!DP102)</f>
        <v>8</v>
      </c>
      <c r="CV102" t="str">
        <f>IF('Data Checking'!DQ102="","",'Data Checking'!DQ102)</f>
        <v/>
      </c>
      <c r="CW102" t="str">
        <f>IF('Data Checking'!DR102="","",'Data Checking'!DR102)</f>
        <v/>
      </c>
      <c r="CX102" t="str">
        <f>IF('Data Checking'!DS102="","",'Data Checking'!DS102)</f>
        <v/>
      </c>
      <c r="CY102" t="str">
        <f>IF('Data Checking'!DT102="","",'Data Checking'!DT102)</f>
        <v/>
      </c>
      <c r="CZ102" t="str">
        <f>IF('Data Checking'!DU102="","",'Data Checking'!DU102)</f>
        <v/>
      </c>
      <c r="DA102" t="str">
        <f>IF('Data Checking'!DV102="","",'Data Checking'!DV102)</f>
        <v/>
      </c>
      <c r="DB102" t="str">
        <f>IF('Data Checking'!DW102="","",'Data Checking'!DW102)</f>
        <v/>
      </c>
      <c r="DC102" t="str">
        <f>IF('Data Checking'!DY102="","",'Data Checking'!DY102)</f>
        <v/>
      </c>
      <c r="DD102" t="str">
        <f>IF('Data Checking'!EA102="","",'Data Checking'!EA102)</f>
        <v/>
      </c>
      <c r="DE102" t="str">
        <f>IF('Data Checking'!EC102="","",'Data Checking'!EC102)</f>
        <v/>
      </c>
      <c r="DF102" t="str">
        <f>IF('Data Checking'!EE102="","",'Data Checking'!EE102)</f>
        <v/>
      </c>
      <c r="DG102" t="str">
        <f>IF('Data Checking'!EG102="","",'Data Checking'!EG102)</f>
        <v/>
      </c>
      <c r="DH102" t="str">
        <f>IF('Data Checking'!EI102="","",'Data Checking'!EI102)</f>
        <v/>
      </c>
      <c r="DI102" t="str">
        <f>IF('Data Checking'!EJ102="","",'Data Checking'!EJ102)</f>
        <v/>
      </c>
      <c r="DJ102" t="str">
        <f>IF('Data Checking'!EK102="","",'Data Checking'!EK102)</f>
        <v/>
      </c>
      <c r="DK102" t="str">
        <f>IF('Data Checking'!EL102="","",'Data Checking'!EL102)</f>
        <v/>
      </c>
      <c r="DL102" t="str">
        <f>IF('Data Checking'!EM102="","",'Data Checking'!EM102)</f>
        <v/>
      </c>
      <c r="DM102" t="str">
        <f>IF('Data Checking'!EN102="","",'Data Checking'!EN102)</f>
        <v/>
      </c>
      <c r="DN102" t="str">
        <f>IF('Data Checking'!EO102="","",'Data Checking'!EO102)</f>
        <v>Oui</v>
      </c>
      <c r="DO102">
        <f>IF('Data Checking'!EP102="","",'Data Checking'!EP102)</f>
        <v>7</v>
      </c>
      <c r="DP102">
        <f>IF('Data Checking'!ER102="","",'Data Checking'!ER102)</f>
        <v>4</v>
      </c>
      <c r="DQ102">
        <f>IF('Data Checking'!ES102="","",'Data Checking'!ES102)</f>
        <v>3</v>
      </c>
      <c r="DR102">
        <f>IF('Data Checking'!ET102="","",'Data Checking'!ET102)</f>
        <v>0</v>
      </c>
      <c r="DS102" t="str">
        <f>IF('Data Checking'!EU102="","",'Data Checking'!EU102)</f>
        <v/>
      </c>
      <c r="DT102" t="str">
        <f>IF('Data Checking'!EV102="","",'Data Checking'!EV102)</f>
        <v>Station de radio Appel téléphonique Conversation avec la famille/les amis</v>
      </c>
      <c r="DU102">
        <f>IF('Data Checking'!EW102="","",'Data Checking'!EW102)</f>
        <v>1</v>
      </c>
      <c r="DV102">
        <f>IF('Data Checking'!EX102="","",'Data Checking'!EX102)</f>
        <v>0</v>
      </c>
      <c r="DW102">
        <f>IF('Data Checking'!EY102="","",'Data Checking'!EY102)</f>
        <v>0</v>
      </c>
      <c r="DX102">
        <f>IF('Data Checking'!EZ102="","",'Data Checking'!EZ102)</f>
        <v>0</v>
      </c>
      <c r="DY102">
        <f>IF('Data Checking'!FA102="","",'Data Checking'!FA102)</f>
        <v>0</v>
      </c>
      <c r="DZ102">
        <f>IF('Data Checking'!FB102="","",'Data Checking'!FB102)</f>
        <v>1</v>
      </c>
      <c r="EA102">
        <f>IF('Data Checking'!FC102="","",'Data Checking'!FC102)</f>
        <v>0</v>
      </c>
      <c r="EB102">
        <f>IF('Data Checking'!FD102="","",'Data Checking'!FD102)</f>
        <v>1</v>
      </c>
      <c r="EC102">
        <f>IF('Data Checking'!FE102="","",'Data Checking'!FE102)</f>
        <v>0</v>
      </c>
      <c r="ED102">
        <f>IF('Data Checking'!FF102="","",'Data Checking'!FF102)</f>
        <v>0</v>
      </c>
      <c r="EE102">
        <f>IF('Data Checking'!FG102="","",'Data Checking'!FG102)</f>
        <v>0</v>
      </c>
      <c r="EF102">
        <f>IF('Data Checking'!FH102="","",'Data Checking'!FH102)</f>
        <v>0</v>
      </c>
      <c r="EG102">
        <f>IF('Data Checking'!FI102="","",'Data Checking'!FI102)</f>
        <v>0</v>
      </c>
      <c r="EH102" t="str">
        <f>IF('Data Checking'!FJ102="","",'Data Checking'!FJ102)</f>
        <v/>
      </c>
      <c r="EI102" t="str">
        <f>IF('Data Checking'!FK102="","",'Data Checking'!FK102)</f>
        <v>Information sur l'accès à l'assistance humanitaire</v>
      </c>
      <c r="EJ102" t="str">
        <f>IF('Data Checking'!FL102="","",'Data Checking'!FL102)</f>
        <v/>
      </c>
      <c r="EK102" t="str">
        <f>IF('Data Checking'!FM102="","",'Data Checking'!FM102)</f>
        <v>Non</v>
      </c>
      <c r="EL102" t="str">
        <f>IF('Data Checking'!FN102="","",'Data Checking'!FN102)</f>
        <v/>
      </c>
      <c r="EM102" t="str">
        <f>IF('Data Checking'!FO102="","",'Data Checking'!FO102)</f>
        <v>Non</v>
      </c>
      <c r="EN102" t="str">
        <f>IF('Data Checking'!FP102="","",'Data Checking'!FP102)</f>
        <v/>
      </c>
      <c r="EO102" t="str">
        <f>IF('Data Checking'!FQ102="","",'Data Checking'!FQ102)</f>
        <v/>
      </c>
      <c r="EP102" t="str">
        <f>IF('Data Checking'!FR102="","",'Data Checking'!FR102)</f>
        <v/>
      </c>
      <c r="EQ102" t="str">
        <f>IF('Data Checking'!FS102="","",'Data Checking'!FS102)</f>
        <v xml:space="preserve">Kabwema </v>
      </c>
      <c r="ER102">
        <f>IF('Data Checking'!FT102="","",'Data Checking'!FT102)</f>
        <v>4</v>
      </c>
      <c r="ES102" t="str">
        <f>IF('Data Checking'!FU102="","",'Data Checking'!FU102)</f>
        <v>L'ic connais bien la situation  de la zone</v>
      </c>
      <c r="ET102" t="str">
        <f>IF('Data Checking'!FV102="","",'Data Checking'!FV102)</f>
        <v>vWvJfH3sDSZM3uC5W82MGH</v>
      </c>
      <c r="EU102" t="str">
        <f>IF('Data Checking'!FW102="","",'Data Checking'!FW102)</f>
        <v>v89tPMrAjVHLSntiBQ22UJ</v>
      </c>
      <c r="EV102" t="str">
        <f>IF('Data Checking'!FX102="","",'Data Checking'!FX102)</f>
        <v>v5AfrSZTqajduwJVMoNG7f</v>
      </c>
      <c r="EW102" t="str">
        <f>IF('Data Checking'!FY102="","",'Data Checking'!FY102)</f>
        <v>vbptduBAghB4e4bMMgdQUc</v>
      </c>
      <c r="EX102" t="str">
        <f>IF('Data Checking'!FZ102="","",'Data Checking'!FZ102)</f>
        <v>vNycnGWUpYeb3KNNoHrkGX</v>
      </c>
      <c r="EY102" t="str">
        <f>IF('Data Checking'!GA102="","",'Data Checking'!GA102)</f>
        <v/>
      </c>
      <c r="EZ102">
        <f>IF('Data Checking'!GB102="","",'Data Checking'!GB102)</f>
        <v>384819231</v>
      </c>
      <c r="FA102" t="str">
        <f>IF('Data Checking'!GC102="","",'Data Checking'!GC102)</f>
        <v>5ee8b829-0261-44d9-9c14-22169442d3fb</v>
      </c>
      <c r="FB102">
        <f>IF('Data Checking'!GD102="","",'Data Checking'!GD102)</f>
        <v>44945.606770833343</v>
      </c>
      <c r="FC102" t="str">
        <f>IF('Data Checking'!GE102="","",'Data Checking'!GE102)</f>
        <v/>
      </c>
      <c r="FD102" t="str">
        <f>IF('Data Checking'!GF102="","",'Data Checking'!GF102)</f>
        <v/>
      </c>
      <c r="FE102" t="str">
        <f>IF('Data Checking'!GG102="","",'Data Checking'!GG102)</f>
        <v>submitted_via_web</v>
      </c>
      <c r="FF102" t="str">
        <f>IF('Data Checking'!GH102="","",'Data Checking'!GH102)</f>
        <v>reach_rdc_hsm_enqueteur</v>
      </c>
      <c r="FG102" t="str">
        <f>IF('Data Checking'!GI102="","",'Data Checking'!GI102)</f>
        <v/>
      </c>
      <c r="FH102">
        <f>IF('Data Checking'!GJ102="","",'Data Checking'!GJ102)</f>
        <v>168</v>
      </c>
    </row>
    <row r="103" spans="1:164" x14ac:dyDescent="0.25">
      <c r="A103">
        <f>IF('Data Checking'!D103="","",'Data Checking'!D103)</f>
        <v>44945</v>
      </c>
      <c r="B103">
        <f>IF('Data Checking'!E103="","",'Data Checking'!E103)</f>
        <v>44945.612240254632</v>
      </c>
      <c r="C103">
        <f>IF('Data Checking'!F103="","",'Data Checking'!F103)</f>
        <v>44945.639013194443</v>
      </c>
      <c r="D103" t="str">
        <f>IF('Data Checking'!I103="","",'Data Checking'!I103)</f>
        <v>audit.csv</v>
      </c>
      <c r="E103" t="str">
        <f>IF('Data Checking'!J103="","",'Data Checking'!J103)</f>
        <v>https://kc.humanitarianresponse.info/media/original?media_file=reachrdcdata%2Fattachments%2F03786f7074524bcf85122757f5105ae7%2F4acbd955-b394-4824-96cd-ae21620053b5%2Faudit.csv</v>
      </c>
      <c r="F103" t="str">
        <f>IF('Data Checking'!K103="","",'Data Checking'!K103)</f>
        <v/>
      </c>
      <c r="G103" t="str">
        <f>IF('Data Checking'!L103="","",'Data Checking'!L103)</f>
        <v/>
      </c>
      <c r="H103" t="str">
        <f>IF('Data Checking'!M103="","",'Data Checking'!M103)</f>
        <v xml:space="preserve">ENU7 </v>
      </c>
      <c r="I103" t="str">
        <f>IF('Data Checking'!N103="","",'Data Checking'!N103)</f>
        <v>Kalemie</v>
      </c>
      <c r="J103" t="str">
        <f>IF('Data Checking'!O103="","",'Data Checking'!O103)</f>
        <v>Décembre</v>
      </c>
      <c r="K103" t="str">
        <f>IF('Data Checking'!P103="","",'Data Checking'!P103)</f>
        <v>Entretien à distance (appel téléphonique)</v>
      </c>
      <c r="L103">
        <f>IF('Data Checking'!Q103="","",'Data Checking'!Q103)</f>
        <v>813324878</v>
      </c>
      <c r="M103">
        <f>IF('Data Checking'!R103="","",'Data Checking'!R103)</f>
        <v>813324878</v>
      </c>
      <c r="N103" t="str">
        <f>IF('Data Checking'!S103="","",'Data Checking'!S103)</f>
        <v>Oui</v>
      </c>
      <c r="O103" t="str">
        <f>IF('Data Checking'!U103="","",'Data Checking'!U103)</f>
        <v/>
      </c>
      <c r="P103" t="str">
        <f>IF('Data Checking'!V103="","",'Data Checking'!V103)</f>
        <v/>
      </c>
      <c r="Q103" t="str">
        <f>IF('Data Checking'!W103="","",'Data Checking'!W103)</f>
        <v/>
      </c>
      <c r="R103" t="str">
        <f>IF('Data Checking'!X103="","",'Data Checking'!X103)</f>
        <v>Oui</v>
      </c>
      <c r="S103" t="str">
        <f>IF('Data Checking'!Z103="","",'Data Checking'!Z103)</f>
        <v/>
      </c>
      <c r="T103" t="str">
        <f>IF('Data Checking'!AA103="","",'Data Checking'!AA103)</f>
        <v/>
      </c>
      <c r="U103" t="str">
        <f>IF('Data Checking'!AB103="","",'Data Checking'!AB103)</f>
        <v>Maintenant</v>
      </c>
      <c r="V103" t="str">
        <f>IF('Data Checking'!AD103="","",'Data Checking'!AD103)</f>
        <v/>
      </c>
      <c r="W103" t="str">
        <f>IF('Data Checking'!AE103="","",'Data Checking'!AE103)</f>
        <v xml:space="preserve">Leani Joseph </v>
      </c>
      <c r="X103" t="str">
        <f>IF('Data Checking'!AF103="","",'Data Checking'!AF103)</f>
        <v>Homme</v>
      </c>
      <c r="Y103">
        <f>IF('Data Checking'!AG103="","",'Data Checking'!AG103)</f>
        <v>43</v>
      </c>
      <c r="Z103" t="str">
        <f>IF('Data Checking'!AH103="","",'Data Checking'!AH103)</f>
        <v>Agriculteur</v>
      </c>
      <c r="AA103" t="str">
        <f>IF('Data Checking'!AI103="","",'Data Checking'!AI103)</f>
        <v/>
      </c>
      <c r="AB103" t="str">
        <f>IF('Data Checking'!AJ103="","",'Data Checking'!AJ103)</f>
        <v/>
      </c>
      <c r="AC103" t="str">
        <f>IF('Data Checking'!AK103="","",'Data Checking'!AK103)</f>
        <v/>
      </c>
      <c r="AD103" t="str">
        <f>IF('Data Checking'!AL103="","",'Data Checking'!AL103)</f>
        <v/>
      </c>
      <c r="AE103" t="str">
        <f>IF('Data Checking'!AM103="","",'Data Checking'!AM103)</f>
        <v/>
      </c>
      <c r="AF103" t="str">
        <f>IF('Data Checking'!AN103="","",'Data Checking'!AN103)</f>
        <v/>
      </c>
      <c r="AG103" t="str">
        <f>IF('Data Checking'!AO103="","",'Data Checking'!AO103)</f>
        <v/>
      </c>
      <c r="AH103" t="str">
        <f>IF('Data Checking'!AP103="","",'Data Checking'!AP103)</f>
        <v>Personne non déplacée (Autochtone)</v>
      </c>
      <c r="AI103" t="str">
        <f>IF('Data Checking'!AR103="","",'Data Checking'!AR103)</f>
        <v>Tanganyika</v>
      </c>
      <c r="AJ103" t="str">
        <f>IF('Data Checking'!AS103="","",'Data Checking'!AS103)</f>
        <v>Nyemba</v>
      </c>
      <c r="AK103" t="str">
        <f>IF('Data Checking'!AT103="","",'Data Checking'!AT103)</f>
        <v>Bendera</v>
      </c>
      <c r="AL103" t="str">
        <f>IF('Data Checking'!AU103="","",'Data Checking'!AU103)</f>
        <v/>
      </c>
      <c r="AM103" t="str">
        <f>IF('Data Checking'!AV103="","",'Data Checking'!AV103)</f>
        <v>Bendera</v>
      </c>
      <c r="AN103" t="str">
        <f>IF('Data Checking'!AW103="","",'Data Checking'!AW103)</f>
        <v/>
      </c>
      <c r="AO103" t="str">
        <f>IF('Data Checking'!AX103="","",'Data Checking'!AX103)</f>
        <v>Oui</v>
      </c>
      <c r="AP103" t="str">
        <f>IF('Data Checking'!AY103="","",'Data Checking'!AY103)</f>
        <v>Tanganyika</v>
      </c>
      <c r="AQ103" t="str">
        <f>IF('Data Checking'!AZ103="","",'Data Checking'!AZ103)</f>
        <v>Nyemba</v>
      </c>
      <c r="AR103" t="str">
        <f>IF('Data Checking'!BA103="","",'Data Checking'!BA103)</f>
        <v>Localité</v>
      </c>
      <c r="AS103" t="str">
        <f>IF('Data Checking'!BB103="","",'Data Checking'!BB103)</f>
        <v/>
      </c>
      <c r="AT103" t="str">
        <f>IF('Data Checking'!BC103="","",'Data Checking'!BC103)</f>
        <v/>
      </c>
      <c r="AU103" t="str">
        <f>IF('Data Checking'!BD103="","",'Data Checking'!BD103)</f>
        <v/>
      </c>
      <c r="AV103" t="str">
        <f>IF('Data Checking'!BE103="","",'Data Checking'!BE103)</f>
        <v>Bendera</v>
      </c>
      <c r="AW103" t="str">
        <f>IF('Data Checking'!BF103="","",'Data Checking'!BF103)</f>
        <v/>
      </c>
      <c r="AX103" t="str">
        <f>IF('Data Checking'!BG103="","",'Data Checking'!BG103)</f>
        <v>Bendera</v>
      </c>
      <c r="AY103" t="str">
        <f>IF('Data Checking'!BH103="","",'Data Checking'!BH103)</f>
        <v>Non</v>
      </c>
      <c r="AZ103" t="str">
        <f>IF('Data Checking'!BI103="","",'Data Checking'!BI103)</f>
        <v/>
      </c>
      <c r="BA103" t="str">
        <f>IF('Data Checking'!BJ103="","",'Data Checking'!BJ103)</f>
        <v>Oui</v>
      </c>
      <c r="BB103" t="str">
        <f>IF('Data Checking'!BK103="","",'Data Checking'!BK103)</f>
        <v>Oui</v>
      </c>
      <c r="BC103" t="str">
        <f>IF('Data Checking'!BL103="","",'Data Checking'!BL103)</f>
        <v/>
      </c>
      <c r="BD103" t="str">
        <f>IF('Data Checking'!BM103="","",'Data Checking'!BM103)</f>
        <v/>
      </c>
      <c r="BE103" t="str">
        <f>IF('Data Checking'!BN103="","",'Data Checking'!BN103)</f>
        <v/>
      </c>
      <c r="BF103" t="str">
        <f>IF('Data Checking'!BO103="","",'Data Checking'!BO103)</f>
        <v/>
      </c>
      <c r="BG103" t="str">
        <f>IF('Data Checking'!BP103="","",'Data Checking'!BP103)</f>
        <v/>
      </c>
      <c r="BH103" t="str">
        <f>IF('Data Checking'!BQ103="","",'Data Checking'!BQ103)</f>
        <v>Autre (Spécifier)</v>
      </c>
      <c r="BI103" t="str">
        <f>IF('Data Checking'!BR103="","",'Data Checking'!BR103)</f>
        <v>Mahila</v>
      </c>
      <c r="BJ103" t="str">
        <f>IF('Data Checking'!BS103="","",'Data Checking'!BS103)</f>
        <v>Oui</v>
      </c>
      <c r="BK103" t="str">
        <f>IF('Data Checking'!BT103="","",'Data Checking'!BT103)</f>
        <v>Oui</v>
      </c>
      <c r="BL103" t="str">
        <f>IF('Data Checking'!BV103="","",'Data Checking'!BV103)</f>
        <v/>
      </c>
      <c r="BM103" t="str">
        <f>IF('Data Checking'!BW103="","",'Data Checking'!BW103)</f>
        <v/>
      </c>
      <c r="BN103" t="str">
        <f>IF('Data Checking'!BX103="","",'Data Checking'!BX103)</f>
        <v>Oui</v>
      </c>
      <c r="BO103" t="str">
        <f>IF('Data Checking'!BY103="","",'Data Checking'!BY103)</f>
        <v>Non</v>
      </c>
      <c r="BP103" t="str">
        <f>IF('Data Checking'!BZ103="","",'Data Checking'!BZ103)</f>
        <v>Non</v>
      </c>
      <c r="BQ103" t="str">
        <f>IF('Data Checking'!CA103="","",'Data Checking'!CA103)</f>
        <v>Non</v>
      </c>
      <c r="BR103" t="str">
        <f>IF('Data Checking'!CB103="","",'Data Checking'!CB103)</f>
        <v>Non</v>
      </c>
      <c r="BS103" t="str">
        <f>IF('Data Checking'!CC103="","",'Data Checking'!CC103)</f>
        <v/>
      </c>
      <c r="BT103" t="str">
        <f>IF('Data Checking'!CD103="","",'Data Checking'!CD103)</f>
        <v>Communauté hôte (=Autochtones)</v>
      </c>
      <c r="BU103" t="str">
        <f>IF('Data Checking'!CE103="","",'Data Checking'!CE103)</f>
        <v>1</v>
      </c>
      <c r="BV103" t="str">
        <f>IF('Data Checking'!CF103="","",'Data Checking'!CF103)</f>
        <v/>
      </c>
      <c r="BW103" t="str">
        <f>IF('Data Checking'!CG103="","",'Data Checking'!CG103)</f>
        <v/>
      </c>
      <c r="BX103" t="str">
        <f>IF('Data Checking'!CK103="","",'Data Checking'!CK103)</f>
        <v/>
      </c>
      <c r="BY103" t="str">
        <f>IF('Data Checking'!CL103="","",'Data Checking'!CL103)</f>
        <v/>
      </c>
      <c r="BZ103" t="str">
        <f>IF('Data Checking'!CM103="","",'Data Checking'!CM103)</f>
        <v/>
      </c>
      <c r="CA103" t="str">
        <f>IF('Data Checking'!CN103="","",'Data Checking'!CN103)</f>
        <v/>
      </c>
      <c r="CB103" t="str">
        <f>IF('Data Checking'!CO103="","",'Data Checking'!CO103)</f>
        <v/>
      </c>
      <c r="CC103" t="str">
        <f>IF('Data Checking'!CP103="","",'Data Checking'!CP103)</f>
        <v>0.781710969276107</v>
      </c>
      <c r="CD103" t="str">
        <f>IF('Data Checking'!CQ103="","",'Data Checking'!CQ103)</f>
        <v/>
      </c>
      <c r="CE103" t="str">
        <f>IF('Data Checking'!CR103="","",'Data Checking'!CR103)</f>
        <v>1</v>
      </c>
      <c r="CF103" t="str">
        <f>IF('Data Checking'!CS103="","",'Data Checking'!CS103)</f>
        <v/>
      </c>
      <c r="CG103" t="str">
        <f>IF('Data Checking'!CT103="","",'Data Checking'!CT103)</f>
        <v/>
      </c>
      <c r="CH103" t="str">
        <f>IF('Data Checking'!CU103="","",'Data Checking'!CU103)</f>
        <v/>
      </c>
      <c r="CI103" t="str">
        <f>IF('Data Checking'!CW103="","",'Data Checking'!CW103)</f>
        <v/>
      </c>
      <c r="CJ103" t="str">
        <f>IF('Data Checking'!CY103="","",'Data Checking'!CY103)</f>
        <v/>
      </c>
      <c r="CK103" t="str">
        <f>IF('Data Checking'!DA103="","",'Data Checking'!DA103)</f>
        <v/>
      </c>
      <c r="CL103" t="str">
        <f>IF('Data Checking'!DC103="","",'Data Checking'!DC103)</f>
        <v/>
      </c>
      <c r="CM103" t="str">
        <f>IF('Data Checking'!DE103="","",'Data Checking'!DE103)</f>
        <v/>
      </c>
      <c r="CN103" t="str">
        <f>IF('Data Checking'!DG103="","",'Data Checking'!DG103)</f>
        <v/>
      </c>
      <c r="CO103" t="str">
        <f>IF('Data Checking'!DI103="","",'Data Checking'!DI103)</f>
        <v/>
      </c>
      <c r="CP103" t="str">
        <f>IF('Data Checking'!DK103="","",'Data Checking'!DK103)</f>
        <v/>
      </c>
      <c r="CQ103" t="str">
        <f>IF('Data Checking'!DL103="","",'Data Checking'!DL103)</f>
        <v/>
      </c>
      <c r="CR103" t="str">
        <f>IF('Data Checking'!DM103="","",'Data Checking'!DM103)</f>
        <v/>
      </c>
      <c r="CS103" t="str">
        <f>IF('Data Checking'!DN103="","",'Data Checking'!DN103)</f>
        <v/>
      </c>
      <c r="CT103" t="str">
        <f>IF('Data Checking'!DO103="","",'Data Checking'!DO103)</f>
        <v/>
      </c>
      <c r="CU103" t="str">
        <f>IF('Data Checking'!DP103="","",'Data Checking'!DP103)</f>
        <v/>
      </c>
      <c r="CV103" t="str">
        <f>IF('Data Checking'!DQ103="","",'Data Checking'!DQ103)</f>
        <v/>
      </c>
      <c r="CW103" t="str">
        <f>IF('Data Checking'!DR103="","",'Data Checking'!DR103)</f>
        <v/>
      </c>
      <c r="CX103">
        <f>IF('Data Checking'!DS103="","",'Data Checking'!DS103)</f>
        <v>25</v>
      </c>
      <c r="CY103">
        <f>IF('Data Checking'!DT103="","",'Data Checking'!DT103)</f>
        <v>18</v>
      </c>
      <c r="CZ103">
        <f>IF('Data Checking'!DU103="","",'Data Checking'!DU103)</f>
        <v>16</v>
      </c>
      <c r="DA103">
        <f>IF('Data Checking'!DV103="","",'Data Checking'!DV103)</f>
        <v>10</v>
      </c>
      <c r="DB103">
        <f>IF('Data Checking'!DW103="","",'Data Checking'!DW103)</f>
        <v>0</v>
      </c>
      <c r="DC103">
        <f>IF('Data Checking'!DY103="","",'Data Checking'!DY103)</f>
        <v>1</v>
      </c>
      <c r="DD103">
        <f>IF('Data Checking'!EA103="","",'Data Checking'!EA103)</f>
        <v>2</v>
      </c>
      <c r="DE103">
        <f>IF('Data Checking'!EC103="","",'Data Checking'!EC103)</f>
        <v>1</v>
      </c>
      <c r="DF103">
        <f>IF('Data Checking'!EE103="","",'Data Checking'!EE103)</f>
        <v>2</v>
      </c>
      <c r="DG103">
        <f>IF('Data Checking'!EG103="","",'Data Checking'!EG103)</f>
        <v>1</v>
      </c>
      <c r="DH103">
        <f>IF('Data Checking'!EI103="","",'Data Checking'!EI103)</f>
        <v>10</v>
      </c>
      <c r="DI103">
        <f>IF('Data Checking'!EJ103="","",'Data Checking'!EJ103)</f>
        <v>0</v>
      </c>
      <c r="DJ103">
        <f>IF('Data Checking'!EK103="","",'Data Checking'!EK103)</f>
        <v>18</v>
      </c>
      <c r="DK103">
        <f>IF('Data Checking'!EL103="","",'Data Checking'!EL103)</f>
        <v>0</v>
      </c>
      <c r="DL103" t="str">
        <f>IF('Data Checking'!EM103="","",'Data Checking'!EM103)</f>
        <v/>
      </c>
      <c r="DM103" t="str">
        <f>IF('Data Checking'!EN103="","",'Data Checking'!EN103)</f>
        <v/>
      </c>
      <c r="DN103" t="str">
        <f>IF('Data Checking'!EO103="","",'Data Checking'!EO103)</f>
        <v>Non</v>
      </c>
      <c r="DO103" t="str">
        <f>IF('Data Checking'!EP103="","",'Data Checking'!EP103)</f>
        <v/>
      </c>
      <c r="DP103" t="str">
        <f>IF('Data Checking'!ER103="","",'Data Checking'!ER103)</f>
        <v/>
      </c>
      <c r="DQ103" t="str">
        <f>IF('Data Checking'!ES103="","",'Data Checking'!ES103)</f>
        <v/>
      </c>
      <c r="DR103" t="str">
        <f>IF('Data Checking'!ET103="","",'Data Checking'!ET103)</f>
        <v/>
      </c>
      <c r="DS103" t="str">
        <f>IF('Data Checking'!EU103="","",'Data Checking'!EU103)</f>
        <v/>
      </c>
      <c r="DT103" t="str">
        <f>IF('Data Checking'!EV103="","",'Data Checking'!EV103)</f>
        <v>Station de radio Conversation avec la famille/les amis Conversation avec leaders communautaires (pas autorité locale)</v>
      </c>
      <c r="DU103">
        <f>IF('Data Checking'!EW103="","",'Data Checking'!EW103)</f>
        <v>1</v>
      </c>
      <c r="DV103">
        <f>IF('Data Checking'!EX103="","",'Data Checking'!EX103)</f>
        <v>0</v>
      </c>
      <c r="DW103">
        <f>IF('Data Checking'!EY103="","",'Data Checking'!EY103)</f>
        <v>0</v>
      </c>
      <c r="DX103">
        <f>IF('Data Checking'!EZ103="","",'Data Checking'!EZ103)</f>
        <v>0</v>
      </c>
      <c r="DY103">
        <f>IF('Data Checking'!FA103="","",'Data Checking'!FA103)</f>
        <v>0</v>
      </c>
      <c r="DZ103">
        <f>IF('Data Checking'!FB103="","",'Data Checking'!FB103)</f>
        <v>0</v>
      </c>
      <c r="EA103">
        <f>IF('Data Checking'!FC103="","",'Data Checking'!FC103)</f>
        <v>0</v>
      </c>
      <c r="EB103">
        <f>IF('Data Checking'!FD103="","",'Data Checking'!FD103)</f>
        <v>1</v>
      </c>
      <c r="EC103">
        <f>IF('Data Checking'!FE103="","",'Data Checking'!FE103)</f>
        <v>1</v>
      </c>
      <c r="ED103">
        <f>IF('Data Checking'!FF103="","",'Data Checking'!FF103)</f>
        <v>0</v>
      </c>
      <c r="EE103">
        <f>IF('Data Checking'!FG103="","",'Data Checking'!FG103)</f>
        <v>0</v>
      </c>
      <c r="EF103">
        <f>IF('Data Checking'!FH103="","",'Data Checking'!FH103)</f>
        <v>0</v>
      </c>
      <c r="EG103">
        <f>IF('Data Checking'!FI103="","",'Data Checking'!FI103)</f>
        <v>0</v>
      </c>
      <c r="EH103" t="str">
        <f>IF('Data Checking'!FJ103="","",'Data Checking'!FJ103)</f>
        <v/>
      </c>
      <c r="EI103" t="str">
        <f>IF('Data Checking'!FK103="","",'Data Checking'!FK103)</f>
        <v>Information sur l'accès à l'assistance humanitaire</v>
      </c>
      <c r="EJ103" t="str">
        <f>IF('Data Checking'!FL103="","",'Data Checking'!FL103)</f>
        <v/>
      </c>
      <c r="EK103" t="str">
        <f>IF('Data Checking'!FM103="","",'Data Checking'!FM103)</f>
        <v>Non</v>
      </c>
      <c r="EL103" t="str">
        <f>IF('Data Checking'!FN103="","",'Data Checking'!FN103)</f>
        <v/>
      </c>
      <c r="EM103" t="str">
        <f>IF('Data Checking'!FO103="","",'Data Checking'!FO103)</f>
        <v>Non</v>
      </c>
      <c r="EN103" t="str">
        <f>IF('Data Checking'!FP103="","",'Data Checking'!FP103)</f>
        <v/>
      </c>
      <c r="EO103" t="str">
        <f>IF('Data Checking'!FQ103="","",'Data Checking'!FQ103)</f>
        <v/>
      </c>
      <c r="EP103" t="str">
        <f>IF('Data Checking'!FR103="","",'Data Checking'!FR103)</f>
        <v/>
      </c>
      <c r="EQ103" t="str">
        <f>IF('Data Checking'!FS103="","",'Data Checking'!FS103)</f>
        <v>Bendera</v>
      </c>
      <c r="ER103">
        <f>IF('Data Checking'!FT103="","",'Data Checking'!FT103)</f>
        <v>4</v>
      </c>
      <c r="ES103" t="str">
        <f>IF('Data Checking'!FU103="","",'Data Checking'!FU103)</f>
        <v xml:space="preserve">L'ic comprends bien la situation de la localité la situation </v>
      </c>
      <c r="ET103" t="str">
        <f>IF('Data Checking'!FV103="","",'Data Checking'!FV103)</f>
        <v>vWvJfH3sDSZM3uC5W82MGH</v>
      </c>
      <c r="EU103" t="str">
        <f>IF('Data Checking'!FW103="","",'Data Checking'!FW103)</f>
        <v>v89tPMrAjVHLSntiBQ22UJ</v>
      </c>
      <c r="EV103" t="str">
        <f>IF('Data Checking'!FX103="","",'Data Checking'!FX103)</f>
        <v>v5AfrSZTqajduwJVMoNG7f</v>
      </c>
      <c r="EW103" t="str">
        <f>IF('Data Checking'!FY103="","",'Data Checking'!FY103)</f>
        <v>vbptduBAghB4e4bMMgdQUc</v>
      </c>
      <c r="EX103" t="str">
        <f>IF('Data Checking'!FZ103="","",'Data Checking'!FZ103)</f>
        <v>vNycnGWUpYeb3KNNoHrkGX</v>
      </c>
      <c r="EY103" t="str">
        <f>IF('Data Checking'!GA103="","",'Data Checking'!GA103)</f>
        <v/>
      </c>
      <c r="EZ103">
        <f>IF('Data Checking'!GB103="","",'Data Checking'!GB103)</f>
        <v>384819275</v>
      </c>
      <c r="FA103" t="str">
        <f>IF('Data Checking'!GC103="","",'Data Checking'!GC103)</f>
        <v>4acbd955-b394-4824-96cd-ae21620053b5</v>
      </c>
      <c r="FB103">
        <f>IF('Data Checking'!GD103="","",'Data Checking'!GD103)</f>
        <v>44945.606828703712</v>
      </c>
      <c r="FC103" t="str">
        <f>IF('Data Checking'!GE103="","",'Data Checking'!GE103)</f>
        <v/>
      </c>
      <c r="FD103" t="str">
        <f>IF('Data Checking'!GF103="","",'Data Checking'!GF103)</f>
        <v/>
      </c>
      <c r="FE103" t="str">
        <f>IF('Data Checking'!GG103="","",'Data Checking'!GG103)</f>
        <v>submitted_via_web</v>
      </c>
      <c r="FF103" t="str">
        <f>IF('Data Checking'!GH103="","",'Data Checking'!GH103)</f>
        <v>reach_rdc_hsm_enqueteur</v>
      </c>
      <c r="FG103" t="str">
        <f>IF('Data Checking'!GI103="","",'Data Checking'!GI103)</f>
        <v/>
      </c>
      <c r="FH103">
        <f>IF('Data Checking'!GJ103="","",'Data Checking'!GJ103)</f>
        <v>169</v>
      </c>
    </row>
    <row r="104" spans="1:164" x14ac:dyDescent="0.25">
      <c r="A104">
        <f>IF('Data Checking'!D104="","",'Data Checking'!D104)</f>
        <v>44945</v>
      </c>
      <c r="B104">
        <f>IF('Data Checking'!E104="","",'Data Checking'!E104)</f>
        <v>44945.63922271991</v>
      </c>
      <c r="C104">
        <f>IF('Data Checking'!F104="","",'Data Checking'!F104)</f>
        <v>44945.666315694441</v>
      </c>
      <c r="D104" t="str">
        <f>IF('Data Checking'!I104="","",'Data Checking'!I104)</f>
        <v>audit.csv</v>
      </c>
      <c r="E104" t="str">
        <f>IF('Data Checking'!J104="","",'Data Checking'!J104)</f>
        <v>https://kc.humanitarianresponse.info/media/original?media_file=reachrdcdata%2Fattachments%2F03786f7074524bcf85122757f5105ae7%2Fbc2e1454-4b97-45c8-a5f7-285c56974f08%2Faudit.csv</v>
      </c>
      <c r="F104" t="str">
        <f>IF('Data Checking'!K104="","",'Data Checking'!K104)</f>
        <v/>
      </c>
      <c r="G104" t="str">
        <f>IF('Data Checking'!L104="","",'Data Checking'!L104)</f>
        <v/>
      </c>
      <c r="H104" t="str">
        <f>IF('Data Checking'!M104="","",'Data Checking'!M104)</f>
        <v>ENU7</v>
      </c>
      <c r="I104" t="str">
        <f>IF('Data Checking'!N104="","",'Data Checking'!N104)</f>
        <v>Kalemie</v>
      </c>
      <c r="J104" t="str">
        <f>IF('Data Checking'!O104="","",'Data Checking'!O104)</f>
        <v>Décembre</v>
      </c>
      <c r="K104" t="str">
        <f>IF('Data Checking'!P104="","",'Data Checking'!P104)</f>
        <v>Entretien à distance (appel téléphonique)</v>
      </c>
      <c r="L104">
        <f>IF('Data Checking'!Q104="","",'Data Checking'!Q104)</f>
        <v>822538161</v>
      </c>
      <c r="M104">
        <f>IF('Data Checking'!R104="","",'Data Checking'!R104)</f>
        <v>822538161</v>
      </c>
      <c r="N104" t="str">
        <f>IF('Data Checking'!S104="","",'Data Checking'!S104)</f>
        <v>Oui</v>
      </c>
      <c r="O104" t="str">
        <f>IF('Data Checking'!U104="","",'Data Checking'!U104)</f>
        <v/>
      </c>
      <c r="P104" t="str">
        <f>IF('Data Checking'!V104="","",'Data Checking'!V104)</f>
        <v/>
      </c>
      <c r="Q104" t="str">
        <f>IF('Data Checking'!W104="","",'Data Checking'!W104)</f>
        <v/>
      </c>
      <c r="R104" t="str">
        <f>IF('Data Checking'!X104="","",'Data Checking'!X104)</f>
        <v>Oui</v>
      </c>
      <c r="S104" t="str">
        <f>IF('Data Checking'!Z104="","",'Data Checking'!Z104)</f>
        <v/>
      </c>
      <c r="T104" t="str">
        <f>IF('Data Checking'!AA104="","",'Data Checking'!AA104)</f>
        <v/>
      </c>
      <c r="U104" t="str">
        <f>IF('Data Checking'!AB104="","",'Data Checking'!AB104)</f>
        <v>Maintenant</v>
      </c>
      <c r="V104" t="str">
        <f>IF('Data Checking'!AD104="","",'Data Checking'!AD104)</f>
        <v/>
      </c>
      <c r="W104" t="str">
        <f>IF('Data Checking'!AE104="","",'Data Checking'!AE104)</f>
        <v>Mulenge baruani</v>
      </c>
      <c r="X104" t="str">
        <f>IF('Data Checking'!AF104="","",'Data Checking'!AF104)</f>
        <v>Homme</v>
      </c>
      <c r="Y104">
        <f>IF('Data Checking'!AG104="","",'Data Checking'!AG104)</f>
        <v>29</v>
      </c>
      <c r="Z104" t="str">
        <f>IF('Data Checking'!AH104="","",'Data Checking'!AH104)</f>
        <v>Agriculteur</v>
      </c>
      <c r="AA104" t="str">
        <f>IF('Data Checking'!AI104="","",'Data Checking'!AI104)</f>
        <v/>
      </c>
      <c r="AB104" t="str">
        <f>IF('Data Checking'!AJ104="","",'Data Checking'!AJ104)</f>
        <v/>
      </c>
      <c r="AC104" t="str">
        <f>IF('Data Checking'!AK104="","",'Data Checking'!AK104)</f>
        <v/>
      </c>
      <c r="AD104" t="str">
        <f>IF('Data Checking'!AL104="","",'Data Checking'!AL104)</f>
        <v/>
      </c>
      <c r="AE104" t="str">
        <f>IF('Data Checking'!AM104="","",'Data Checking'!AM104)</f>
        <v/>
      </c>
      <c r="AF104" t="str">
        <f>IF('Data Checking'!AN104="","",'Data Checking'!AN104)</f>
        <v/>
      </c>
      <c r="AG104" t="str">
        <f>IF('Data Checking'!AO104="","",'Data Checking'!AO104)</f>
        <v/>
      </c>
      <c r="AH104" t="str">
        <f>IF('Data Checking'!AP104="","",'Data Checking'!AP104)</f>
        <v>Personne non déplacée (Autochtone)</v>
      </c>
      <c r="AI104" t="str">
        <f>IF('Data Checking'!AR104="","",'Data Checking'!AR104)</f>
        <v>Tanganyika</v>
      </c>
      <c r="AJ104" t="str">
        <f>IF('Data Checking'!AS104="","",'Data Checking'!AS104)</f>
        <v>Nyemba</v>
      </c>
      <c r="AK104" t="str">
        <f>IF('Data Checking'!AT104="","",'Data Checking'!AT104)</f>
        <v>Baruani</v>
      </c>
      <c r="AL104" t="str">
        <f>IF('Data Checking'!AU104="","",'Data Checking'!AU104)</f>
        <v/>
      </c>
      <c r="AM104" t="str">
        <f>IF('Data Checking'!AV104="","",'Data Checking'!AV104)</f>
        <v>Baruani</v>
      </c>
      <c r="AN104" t="str">
        <f>IF('Data Checking'!AW104="","",'Data Checking'!AW104)</f>
        <v/>
      </c>
      <c r="AO104" t="str">
        <f>IF('Data Checking'!AX104="","",'Data Checking'!AX104)</f>
        <v>Oui</v>
      </c>
      <c r="AP104" t="str">
        <f>IF('Data Checking'!AY104="","",'Data Checking'!AY104)</f>
        <v>Tanganyika</v>
      </c>
      <c r="AQ104" t="str">
        <f>IF('Data Checking'!AZ104="","",'Data Checking'!AZ104)</f>
        <v>Nyemba</v>
      </c>
      <c r="AR104" t="str">
        <f>IF('Data Checking'!BA104="","",'Data Checking'!BA104)</f>
        <v>Village</v>
      </c>
      <c r="AS104" t="str">
        <f>IF('Data Checking'!BB104="","",'Data Checking'!BB104)</f>
        <v>Baruani</v>
      </c>
      <c r="AT104" t="str">
        <f>IF('Data Checking'!BC104="","",'Data Checking'!BC104)</f>
        <v/>
      </c>
      <c r="AU104" t="str">
        <f>IF('Data Checking'!BD104="","",'Data Checking'!BD104)</f>
        <v>Baruani</v>
      </c>
      <c r="AV104" t="str">
        <f>IF('Data Checking'!BE104="","",'Data Checking'!BE104)</f>
        <v>Baruani</v>
      </c>
      <c r="AW104" t="str">
        <f>IF('Data Checking'!BF104="","",'Data Checking'!BF104)</f>
        <v/>
      </c>
      <c r="AX104" t="str">
        <f>IF('Data Checking'!BG104="","",'Data Checking'!BG104)</f>
        <v>Baruani</v>
      </c>
      <c r="AY104" t="str">
        <f>IF('Data Checking'!BH104="","",'Data Checking'!BH104)</f>
        <v>Non</v>
      </c>
      <c r="AZ104" t="str">
        <f>IF('Data Checking'!BI104="","",'Data Checking'!BI104)</f>
        <v/>
      </c>
      <c r="BA104" t="str">
        <f>IF('Data Checking'!BJ104="","",'Data Checking'!BJ104)</f>
        <v>Oui</v>
      </c>
      <c r="BB104" t="str">
        <f>IF('Data Checking'!BK104="","",'Data Checking'!BK104)</f>
        <v>Oui</v>
      </c>
      <c r="BC104" t="str">
        <f>IF('Data Checking'!BL104="","",'Data Checking'!BL104)</f>
        <v/>
      </c>
      <c r="BD104" t="str">
        <f>IF('Data Checking'!BM104="","",'Data Checking'!BM104)</f>
        <v/>
      </c>
      <c r="BE104" t="str">
        <f>IF('Data Checking'!BN104="","",'Data Checking'!BN104)</f>
        <v/>
      </c>
      <c r="BF104" t="str">
        <f>IF('Data Checking'!BO104="","",'Data Checking'!BO104)</f>
        <v/>
      </c>
      <c r="BG104" t="str">
        <f>IF('Data Checking'!BP104="","",'Data Checking'!BP104)</f>
        <v/>
      </c>
      <c r="BH104" t="str">
        <f>IF('Data Checking'!BQ104="","",'Data Checking'!BQ104)</f>
        <v>Autre (Spécifier)</v>
      </c>
      <c r="BI104" t="str">
        <f>IF('Data Checking'!BR104="","",'Data Checking'!BR104)</f>
        <v>Mulolwa</v>
      </c>
      <c r="BJ104" t="str">
        <f>IF('Data Checking'!BS104="","",'Data Checking'!BS104)</f>
        <v>Oui</v>
      </c>
      <c r="BK104" t="str">
        <f>IF('Data Checking'!BT104="","",'Data Checking'!BT104)</f>
        <v>Oui</v>
      </c>
      <c r="BL104" t="str">
        <f>IF('Data Checking'!BV104="","",'Data Checking'!BV104)</f>
        <v/>
      </c>
      <c r="BM104" t="str">
        <f>IF('Data Checking'!BW104="","",'Data Checking'!BW104)</f>
        <v/>
      </c>
      <c r="BN104" t="str">
        <f>IF('Data Checking'!BX104="","",'Data Checking'!BX104)</f>
        <v>Oui</v>
      </c>
      <c r="BO104" t="str">
        <f>IF('Data Checking'!BY104="","",'Data Checking'!BY104)</f>
        <v>Non</v>
      </c>
      <c r="BP104" t="str">
        <f>IF('Data Checking'!BZ104="","",'Data Checking'!BZ104)</f>
        <v>Non</v>
      </c>
      <c r="BQ104" t="str">
        <f>IF('Data Checking'!CA104="","",'Data Checking'!CA104)</f>
        <v>Non</v>
      </c>
      <c r="BR104" t="str">
        <f>IF('Data Checking'!CB104="","",'Data Checking'!CB104)</f>
        <v>Non</v>
      </c>
      <c r="BS104" t="str">
        <f>IF('Data Checking'!CC104="","",'Data Checking'!CC104)</f>
        <v/>
      </c>
      <c r="BT104" t="str">
        <f>IF('Data Checking'!CD104="","",'Data Checking'!CD104)</f>
        <v>Communauté hôte (=Autochtones)</v>
      </c>
      <c r="BU104" t="str">
        <f>IF('Data Checking'!CE104="","",'Data Checking'!CE104)</f>
        <v>1</v>
      </c>
      <c r="BV104" t="str">
        <f>IF('Data Checking'!CF104="","",'Data Checking'!CF104)</f>
        <v/>
      </c>
      <c r="BW104" t="str">
        <f>IF('Data Checking'!CG104="","",'Data Checking'!CG104)</f>
        <v/>
      </c>
      <c r="BX104" t="str">
        <f>IF('Data Checking'!CK104="","",'Data Checking'!CK104)</f>
        <v/>
      </c>
      <c r="BY104" t="str">
        <f>IF('Data Checking'!CL104="","",'Data Checking'!CL104)</f>
        <v/>
      </c>
      <c r="BZ104" t="str">
        <f>IF('Data Checking'!CM104="","",'Data Checking'!CM104)</f>
        <v/>
      </c>
      <c r="CA104" t="str">
        <f>IF('Data Checking'!CN104="","",'Data Checking'!CN104)</f>
        <v/>
      </c>
      <c r="CB104" t="str">
        <f>IF('Data Checking'!CO104="","",'Data Checking'!CO104)</f>
        <v/>
      </c>
      <c r="CC104" t="str">
        <f>IF('Data Checking'!CP104="","",'Data Checking'!CP104)</f>
        <v>0.41026527272272906</v>
      </c>
      <c r="CD104" t="str">
        <f>IF('Data Checking'!CQ104="","",'Data Checking'!CQ104)</f>
        <v/>
      </c>
      <c r="CE104" t="str">
        <f>IF('Data Checking'!CR104="","",'Data Checking'!CR104)</f>
        <v>1</v>
      </c>
      <c r="CF104" t="str">
        <f>IF('Data Checking'!CS104="","",'Data Checking'!CS104)</f>
        <v/>
      </c>
      <c r="CG104" t="str">
        <f>IF('Data Checking'!CT104="","",'Data Checking'!CT104)</f>
        <v/>
      </c>
      <c r="CH104">
        <f>IF('Data Checking'!CU104="","",'Data Checking'!CU104)</f>
        <v>0</v>
      </c>
      <c r="CI104">
        <f>IF('Data Checking'!CW104="","",'Data Checking'!CW104)</f>
        <v>0</v>
      </c>
      <c r="CJ104">
        <f>IF('Data Checking'!CY104="","",'Data Checking'!CY104)</f>
        <v>0</v>
      </c>
      <c r="CK104">
        <f>IF('Data Checking'!DA104="","",'Data Checking'!DA104)</f>
        <v>0</v>
      </c>
      <c r="CL104">
        <f>IF('Data Checking'!DC104="","",'Data Checking'!DC104)</f>
        <v>0</v>
      </c>
      <c r="CM104">
        <f>IF('Data Checking'!DE104="","",'Data Checking'!DE104)</f>
        <v>0</v>
      </c>
      <c r="CN104">
        <f>IF('Data Checking'!DG104="","",'Data Checking'!DG104)</f>
        <v>5</v>
      </c>
      <c r="CO104">
        <f>IF('Data Checking'!DI104="","",'Data Checking'!DI104)</f>
        <v>6</v>
      </c>
      <c r="CP104">
        <f>IF('Data Checking'!DK104="","",'Data Checking'!DK104)</f>
        <v>1</v>
      </c>
      <c r="CQ104">
        <f>IF('Data Checking'!DL104="","",'Data Checking'!DL104)</f>
        <v>0</v>
      </c>
      <c r="CR104">
        <f>IF('Data Checking'!DM104="","",'Data Checking'!DM104)</f>
        <v>35</v>
      </c>
      <c r="CS104">
        <f>IF('Data Checking'!DN104="","",'Data Checking'!DN104)</f>
        <v>25</v>
      </c>
      <c r="CT104">
        <f>IF('Data Checking'!DO104="","",'Data Checking'!DO104)</f>
        <v>10</v>
      </c>
      <c r="CU104">
        <f>IF('Data Checking'!DP104="","",'Data Checking'!DP104)</f>
        <v>12</v>
      </c>
      <c r="CV104" t="str">
        <f>IF('Data Checking'!DQ104="","",'Data Checking'!DQ104)</f>
        <v/>
      </c>
      <c r="CW104" t="str">
        <f>IF('Data Checking'!DR104="","",'Data Checking'!DR104)</f>
        <v/>
      </c>
      <c r="CX104" t="str">
        <f>IF('Data Checking'!DS104="","",'Data Checking'!DS104)</f>
        <v/>
      </c>
      <c r="CY104" t="str">
        <f>IF('Data Checking'!DT104="","",'Data Checking'!DT104)</f>
        <v/>
      </c>
      <c r="CZ104" t="str">
        <f>IF('Data Checking'!DU104="","",'Data Checking'!DU104)</f>
        <v/>
      </c>
      <c r="DA104" t="str">
        <f>IF('Data Checking'!DV104="","",'Data Checking'!DV104)</f>
        <v/>
      </c>
      <c r="DB104" t="str">
        <f>IF('Data Checking'!DW104="","",'Data Checking'!DW104)</f>
        <v/>
      </c>
      <c r="DC104" t="str">
        <f>IF('Data Checking'!DY104="","",'Data Checking'!DY104)</f>
        <v/>
      </c>
      <c r="DD104" t="str">
        <f>IF('Data Checking'!EA104="","",'Data Checking'!EA104)</f>
        <v/>
      </c>
      <c r="DE104" t="str">
        <f>IF('Data Checking'!EC104="","",'Data Checking'!EC104)</f>
        <v/>
      </c>
      <c r="DF104" t="str">
        <f>IF('Data Checking'!EE104="","",'Data Checking'!EE104)</f>
        <v/>
      </c>
      <c r="DG104" t="str">
        <f>IF('Data Checking'!EG104="","",'Data Checking'!EG104)</f>
        <v/>
      </c>
      <c r="DH104" t="str">
        <f>IF('Data Checking'!EI104="","",'Data Checking'!EI104)</f>
        <v/>
      </c>
      <c r="DI104" t="str">
        <f>IF('Data Checking'!EJ104="","",'Data Checking'!EJ104)</f>
        <v/>
      </c>
      <c r="DJ104" t="str">
        <f>IF('Data Checking'!EK104="","",'Data Checking'!EK104)</f>
        <v/>
      </c>
      <c r="DK104" t="str">
        <f>IF('Data Checking'!EL104="","",'Data Checking'!EL104)</f>
        <v/>
      </c>
      <c r="DL104" t="str">
        <f>IF('Data Checking'!EM104="","",'Data Checking'!EM104)</f>
        <v/>
      </c>
      <c r="DM104" t="str">
        <f>IF('Data Checking'!EN104="","",'Data Checking'!EN104)</f>
        <v/>
      </c>
      <c r="DN104" t="str">
        <f>IF('Data Checking'!EO104="","",'Data Checking'!EO104)</f>
        <v>Oui</v>
      </c>
      <c r="DO104">
        <f>IF('Data Checking'!EP104="","",'Data Checking'!EP104)</f>
        <v>12</v>
      </c>
      <c r="DP104">
        <f>IF('Data Checking'!ER104="","",'Data Checking'!ER104)</f>
        <v>6</v>
      </c>
      <c r="DQ104">
        <f>IF('Data Checking'!ES104="","",'Data Checking'!ES104)</f>
        <v>3</v>
      </c>
      <c r="DR104">
        <f>IF('Data Checking'!ET104="","",'Data Checking'!ET104)</f>
        <v>3</v>
      </c>
      <c r="DS104" t="str">
        <f>IF('Data Checking'!EU104="","",'Data Checking'!EU104)</f>
        <v/>
      </c>
      <c r="DT104" t="str">
        <f>IF('Data Checking'!EV104="","",'Data Checking'!EV104)</f>
        <v>Appel téléphonique Conversation avec la famille/les amis Conversation avec les autorités locales</v>
      </c>
      <c r="DU104">
        <f>IF('Data Checking'!EW104="","",'Data Checking'!EW104)</f>
        <v>0</v>
      </c>
      <c r="DV104">
        <f>IF('Data Checking'!EX104="","",'Data Checking'!EX104)</f>
        <v>0</v>
      </c>
      <c r="DW104">
        <f>IF('Data Checking'!EY104="","",'Data Checking'!EY104)</f>
        <v>0</v>
      </c>
      <c r="DX104">
        <f>IF('Data Checking'!EZ104="","",'Data Checking'!EZ104)</f>
        <v>0</v>
      </c>
      <c r="DY104">
        <f>IF('Data Checking'!FA104="","",'Data Checking'!FA104)</f>
        <v>0</v>
      </c>
      <c r="DZ104">
        <f>IF('Data Checking'!FB104="","",'Data Checking'!FB104)</f>
        <v>1</v>
      </c>
      <c r="EA104">
        <f>IF('Data Checking'!FC104="","",'Data Checking'!FC104)</f>
        <v>1</v>
      </c>
      <c r="EB104">
        <f>IF('Data Checking'!FD104="","",'Data Checking'!FD104)</f>
        <v>1</v>
      </c>
      <c r="EC104">
        <f>IF('Data Checking'!FE104="","",'Data Checking'!FE104)</f>
        <v>0</v>
      </c>
      <c r="ED104">
        <f>IF('Data Checking'!FF104="","",'Data Checking'!FF104)</f>
        <v>0</v>
      </c>
      <c r="EE104">
        <f>IF('Data Checking'!FG104="","",'Data Checking'!FG104)</f>
        <v>0</v>
      </c>
      <c r="EF104">
        <f>IF('Data Checking'!FH104="","",'Data Checking'!FH104)</f>
        <v>0</v>
      </c>
      <c r="EG104">
        <f>IF('Data Checking'!FI104="","",'Data Checking'!FI104)</f>
        <v>0</v>
      </c>
      <c r="EH104" t="str">
        <f>IF('Data Checking'!FJ104="","",'Data Checking'!FJ104)</f>
        <v/>
      </c>
      <c r="EI104" t="str">
        <f>IF('Data Checking'!FK104="","",'Data Checking'!FK104)</f>
        <v>Information sur le contexte sécuritaire</v>
      </c>
      <c r="EJ104" t="str">
        <f>IF('Data Checking'!FL104="","",'Data Checking'!FL104)</f>
        <v/>
      </c>
      <c r="EK104" t="str">
        <f>IF('Data Checking'!FM104="","",'Data Checking'!FM104)</f>
        <v>Oui</v>
      </c>
      <c r="EL104" t="str">
        <f>IF('Data Checking'!FN104="","",'Data Checking'!FN104)</f>
        <v/>
      </c>
      <c r="EM104" t="str">
        <f>IF('Data Checking'!FO104="","",'Data Checking'!FO104)</f>
        <v>Oui</v>
      </c>
      <c r="EN104" t="str">
        <f>IF('Data Checking'!FP104="","",'Data Checking'!FP104)</f>
        <v/>
      </c>
      <c r="EO104" t="str">
        <f>IF('Data Checking'!FQ104="","",'Data Checking'!FQ104)</f>
        <v/>
      </c>
      <c r="EP104" t="str">
        <f>IF('Data Checking'!FR104="","",'Data Checking'!FR104)</f>
        <v/>
      </c>
      <c r="EQ104" t="str">
        <f>IF('Data Checking'!FS104="","",'Data Checking'!FS104)</f>
        <v>Baruani</v>
      </c>
      <c r="ER104">
        <f>IF('Data Checking'!FT104="","",'Data Checking'!FT104)</f>
        <v>4</v>
      </c>
      <c r="ES104" t="str">
        <f>IF('Data Checking'!FU104="","",'Data Checking'!FU104)</f>
        <v xml:space="preserve">L'ic maitrise  bien la situation de la localité </v>
      </c>
      <c r="ET104" t="str">
        <f>IF('Data Checking'!FV104="","",'Data Checking'!FV104)</f>
        <v>vWvJfH3sDSZM3uC5W82MGH</v>
      </c>
      <c r="EU104" t="str">
        <f>IF('Data Checking'!FW104="","",'Data Checking'!FW104)</f>
        <v>v89tPMrAjVHLSntiBQ22UJ</v>
      </c>
      <c r="EV104" t="str">
        <f>IF('Data Checking'!FX104="","",'Data Checking'!FX104)</f>
        <v>v5AfrSZTqajduwJVMoNG7f</v>
      </c>
      <c r="EW104" t="str">
        <f>IF('Data Checking'!FY104="","",'Data Checking'!FY104)</f>
        <v>vbptduBAghB4e4bMMgdQUc</v>
      </c>
      <c r="EX104" t="str">
        <f>IF('Data Checking'!FZ104="","",'Data Checking'!FZ104)</f>
        <v>vNycnGWUpYeb3KNNoHrkGX</v>
      </c>
      <c r="EY104" t="str">
        <f>IF('Data Checking'!GA104="","",'Data Checking'!GA104)</f>
        <v/>
      </c>
      <c r="EZ104">
        <f>IF('Data Checking'!GB104="","",'Data Checking'!GB104)</f>
        <v>384819323</v>
      </c>
      <c r="FA104" t="str">
        <f>IF('Data Checking'!GC104="","",'Data Checking'!GC104)</f>
        <v>bc2e1454-4b97-45c8-a5f7-285c56974f08</v>
      </c>
      <c r="FB104">
        <f>IF('Data Checking'!GD104="","",'Data Checking'!GD104)</f>
        <v>44945.606898148151</v>
      </c>
      <c r="FC104" t="str">
        <f>IF('Data Checking'!GE104="","",'Data Checking'!GE104)</f>
        <v/>
      </c>
      <c r="FD104" t="str">
        <f>IF('Data Checking'!GF104="","",'Data Checking'!GF104)</f>
        <v/>
      </c>
      <c r="FE104" t="str">
        <f>IF('Data Checking'!GG104="","",'Data Checking'!GG104)</f>
        <v>submitted_via_web</v>
      </c>
      <c r="FF104" t="str">
        <f>IF('Data Checking'!GH104="","",'Data Checking'!GH104)</f>
        <v>reach_rdc_hsm_enqueteur</v>
      </c>
      <c r="FG104" t="str">
        <f>IF('Data Checking'!GI104="","",'Data Checking'!GI104)</f>
        <v/>
      </c>
      <c r="FH104">
        <f>IF('Data Checking'!GJ104="","",'Data Checking'!GJ104)</f>
        <v>170</v>
      </c>
    </row>
    <row r="105" spans="1:164" x14ac:dyDescent="0.25">
      <c r="A105">
        <f>IF('Data Checking'!D105="","",'Data Checking'!D105)</f>
        <v>44945</v>
      </c>
      <c r="B105">
        <f>IF('Data Checking'!E105="","",'Data Checking'!E105)</f>
        <v>44945.666372118052</v>
      </c>
      <c r="C105">
        <f>IF('Data Checking'!F105="","",'Data Checking'!F105)</f>
        <v>44945.688895254629</v>
      </c>
      <c r="D105" t="str">
        <f>IF('Data Checking'!I105="","",'Data Checking'!I105)</f>
        <v>audit.csv</v>
      </c>
      <c r="E105" t="str">
        <f>IF('Data Checking'!J105="","",'Data Checking'!J105)</f>
        <v>https://kc.humanitarianresponse.info/media/original?media_file=reachrdcdata%2Fattachments%2F03786f7074524bcf85122757f5105ae7%2Fb0bb133b-8246-406d-b114-d890d73cecd9%2Faudit.csv</v>
      </c>
      <c r="F105" t="str">
        <f>IF('Data Checking'!K105="","",'Data Checking'!K105)</f>
        <v/>
      </c>
      <c r="G105" t="str">
        <f>IF('Data Checking'!L105="","",'Data Checking'!L105)</f>
        <v/>
      </c>
      <c r="H105" t="str">
        <f>IF('Data Checking'!M105="","",'Data Checking'!M105)</f>
        <v>ENU7</v>
      </c>
      <c r="I105" t="str">
        <f>IF('Data Checking'!N105="","",'Data Checking'!N105)</f>
        <v>Kalemie</v>
      </c>
      <c r="J105" t="str">
        <f>IF('Data Checking'!O105="","",'Data Checking'!O105)</f>
        <v>Décembre</v>
      </c>
      <c r="K105" t="str">
        <f>IF('Data Checking'!P105="","",'Data Checking'!P105)</f>
        <v>Entretien à distance (appel téléphonique)</v>
      </c>
      <c r="L105">
        <f>IF('Data Checking'!Q105="","",'Data Checking'!Q105)</f>
        <v>813772758</v>
      </c>
      <c r="M105">
        <f>IF('Data Checking'!R105="","",'Data Checking'!R105)</f>
        <v>813772758</v>
      </c>
      <c r="N105" t="str">
        <f>IF('Data Checking'!S105="","",'Data Checking'!S105)</f>
        <v>Oui</v>
      </c>
      <c r="O105" t="str">
        <f>IF('Data Checking'!U105="","",'Data Checking'!U105)</f>
        <v/>
      </c>
      <c r="P105" t="str">
        <f>IF('Data Checking'!V105="","",'Data Checking'!V105)</f>
        <v/>
      </c>
      <c r="Q105" t="str">
        <f>IF('Data Checking'!W105="","",'Data Checking'!W105)</f>
        <v/>
      </c>
      <c r="R105" t="str">
        <f>IF('Data Checking'!X105="","",'Data Checking'!X105)</f>
        <v>Oui</v>
      </c>
      <c r="S105" t="str">
        <f>IF('Data Checking'!Z105="","",'Data Checking'!Z105)</f>
        <v/>
      </c>
      <c r="T105" t="str">
        <f>IF('Data Checking'!AA105="","",'Data Checking'!AA105)</f>
        <v/>
      </c>
      <c r="U105" t="str">
        <f>IF('Data Checking'!AB105="","",'Data Checking'!AB105)</f>
        <v>Maintenant</v>
      </c>
      <c r="V105" t="str">
        <f>IF('Data Checking'!AD105="","",'Data Checking'!AD105)</f>
        <v/>
      </c>
      <c r="W105" t="str">
        <f>IF('Data Checking'!AE105="","",'Data Checking'!AE105)</f>
        <v>Mbayo kazimoto</v>
      </c>
      <c r="X105" t="str">
        <f>IF('Data Checking'!AF105="","",'Data Checking'!AF105)</f>
        <v>Homme</v>
      </c>
      <c r="Y105">
        <f>IF('Data Checking'!AG105="","",'Data Checking'!AG105)</f>
        <v>54</v>
      </c>
      <c r="Z105" t="str">
        <f>IF('Data Checking'!AH105="","",'Data Checking'!AH105)</f>
        <v>Relai communautaire</v>
      </c>
      <c r="AA105" t="str">
        <f>IF('Data Checking'!AI105="","",'Data Checking'!AI105)</f>
        <v/>
      </c>
      <c r="AB105" t="str">
        <f>IF('Data Checking'!AJ105="","",'Data Checking'!AJ105)</f>
        <v/>
      </c>
      <c r="AC105" t="str">
        <f>IF('Data Checking'!AK105="","",'Data Checking'!AK105)</f>
        <v/>
      </c>
      <c r="AD105" t="str">
        <f>IF('Data Checking'!AL105="","",'Data Checking'!AL105)</f>
        <v/>
      </c>
      <c r="AE105" t="str">
        <f>IF('Data Checking'!AM105="","",'Data Checking'!AM105)</f>
        <v/>
      </c>
      <c r="AF105" t="str">
        <f>IF('Data Checking'!AN105="","",'Data Checking'!AN105)</f>
        <v/>
      </c>
      <c r="AG105" t="str">
        <f>IF('Data Checking'!AO105="","",'Data Checking'!AO105)</f>
        <v/>
      </c>
      <c r="AH105" t="str">
        <f>IF('Data Checking'!AP105="","",'Data Checking'!AP105)</f>
        <v>Personne non déplacée (Autochtone)</v>
      </c>
      <c r="AI105" t="str">
        <f>IF('Data Checking'!AR105="","",'Data Checking'!AR105)</f>
        <v>Tanganyika</v>
      </c>
      <c r="AJ105" t="str">
        <f>IF('Data Checking'!AS105="","",'Data Checking'!AS105)</f>
        <v>Nyunzu</v>
      </c>
      <c r="AK105" t="str">
        <f>IF('Data Checking'!AT105="","",'Data Checking'!AT105)</f>
        <v>Autre (Specifiez)</v>
      </c>
      <c r="AL105" t="str">
        <f>IF('Data Checking'!AU105="","",'Data Checking'!AU105)</f>
        <v>Bayolo</v>
      </c>
      <c r="AM105" t="str">
        <f>IF('Data Checking'!AV105="","",'Data Checking'!AV105)</f>
        <v>Bayolo</v>
      </c>
      <c r="AN105" t="str">
        <f>IF('Data Checking'!AW105="","",'Data Checking'!AW105)</f>
        <v/>
      </c>
      <c r="AO105" t="str">
        <f>IF('Data Checking'!AX105="","",'Data Checking'!AX105)</f>
        <v>Oui</v>
      </c>
      <c r="AP105" t="str">
        <f>IF('Data Checking'!AY105="","",'Data Checking'!AY105)</f>
        <v>Tanganyika</v>
      </c>
      <c r="AQ105" t="str">
        <f>IF('Data Checking'!AZ105="","",'Data Checking'!AZ105)</f>
        <v>Nyunzu</v>
      </c>
      <c r="AR105" t="str">
        <f>IF('Data Checking'!BA105="","",'Data Checking'!BA105)</f>
        <v>Localité</v>
      </c>
      <c r="AS105" t="str">
        <f>IF('Data Checking'!BB105="","",'Data Checking'!BB105)</f>
        <v/>
      </c>
      <c r="AT105" t="str">
        <f>IF('Data Checking'!BC105="","",'Data Checking'!BC105)</f>
        <v/>
      </c>
      <c r="AU105" t="str">
        <f>IF('Data Checking'!BD105="","",'Data Checking'!BD105)</f>
        <v/>
      </c>
      <c r="AV105" t="str">
        <f>IF('Data Checking'!BE105="","",'Data Checking'!BE105)</f>
        <v>Autre (Specifiez)</v>
      </c>
      <c r="AW105" t="str">
        <f>IF('Data Checking'!BF105="","",'Data Checking'!BF105)</f>
        <v>Bayolo</v>
      </c>
      <c r="AX105" t="str">
        <f>IF('Data Checking'!BG105="","",'Data Checking'!BG105)</f>
        <v>Bayolo</v>
      </c>
      <c r="AY105" t="str">
        <f>IF('Data Checking'!BH105="","",'Data Checking'!BH105)</f>
        <v>Non</v>
      </c>
      <c r="AZ105" t="str">
        <f>IF('Data Checking'!BI105="","",'Data Checking'!BI105)</f>
        <v/>
      </c>
      <c r="BA105" t="str">
        <f>IF('Data Checking'!BJ105="","",'Data Checking'!BJ105)</f>
        <v>Oui</v>
      </c>
      <c r="BB105" t="str">
        <f>IF('Data Checking'!BK105="","",'Data Checking'!BK105)</f>
        <v>Oui</v>
      </c>
      <c r="BC105" t="str">
        <f>IF('Data Checking'!BL105="","",'Data Checking'!BL105)</f>
        <v>Mukwaka</v>
      </c>
      <c r="BD105" t="str">
        <f>IF('Data Checking'!BM105="","",'Data Checking'!BM105)</f>
        <v/>
      </c>
      <c r="BE105" t="str">
        <f>IF('Data Checking'!BN105="","",'Data Checking'!BN105)</f>
        <v>Mukwaka</v>
      </c>
      <c r="BF105" t="str">
        <f>IF('Data Checking'!BO105="","",'Data Checking'!BO105)</f>
        <v xml:space="preserve">Centre de mukwaka </v>
      </c>
      <c r="BG105" t="str">
        <f>IF('Data Checking'!BP105="","",'Data Checking'!BP105)</f>
        <v/>
      </c>
      <c r="BH105" t="str">
        <f>IF('Data Checking'!BQ105="","",'Data Checking'!BQ105)</f>
        <v>Autre (Spécifier)</v>
      </c>
      <c r="BI105" t="str">
        <f>IF('Data Checking'!BR105="","",'Data Checking'!BR105)</f>
        <v>Bayolo</v>
      </c>
      <c r="BJ105" t="str">
        <f>IF('Data Checking'!BS105="","",'Data Checking'!BS105)</f>
        <v>Oui</v>
      </c>
      <c r="BK105" t="str">
        <f>IF('Data Checking'!BT105="","",'Data Checking'!BT105)</f>
        <v>Oui</v>
      </c>
      <c r="BL105" t="str">
        <f>IF('Data Checking'!BV105="","",'Data Checking'!BV105)</f>
        <v/>
      </c>
      <c r="BM105" t="str">
        <f>IF('Data Checking'!BW105="","",'Data Checking'!BW105)</f>
        <v/>
      </c>
      <c r="BN105" t="str">
        <f>IF('Data Checking'!BX105="","",'Data Checking'!BX105)</f>
        <v>Oui</v>
      </c>
      <c r="BO105" t="str">
        <f>IF('Data Checking'!BY105="","",'Data Checking'!BY105)</f>
        <v>Non</v>
      </c>
      <c r="BP105" t="str">
        <f>IF('Data Checking'!BZ105="","",'Data Checking'!BZ105)</f>
        <v>Oui</v>
      </c>
      <c r="BQ105" t="str">
        <f>IF('Data Checking'!CA105="","",'Data Checking'!CA105)</f>
        <v>Non</v>
      </c>
      <c r="BR105" t="str">
        <f>IF('Data Checking'!CB105="","",'Data Checking'!CB105)</f>
        <v>Non</v>
      </c>
      <c r="BS105" t="str">
        <f>IF('Data Checking'!CC105="","",'Data Checking'!CC105)</f>
        <v/>
      </c>
      <c r="BT105" t="str">
        <f>IF('Data Checking'!CD105="","",'Data Checking'!CD105)</f>
        <v>Communauté hôte (=Autochtones)</v>
      </c>
      <c r="BU105" t="str">
        <f>IF('Data Checking'!CE105="","",'Data Checking'!CE105)</f>
        <v>2</v>
      </c>
      <c r="BV105" t="str">
        <f>IF('Data Checking'!CF105="","",'Data Checking'!CF105)</f>
        <v>Oui</v>
      </c>
      <c r="BW105" t="str">
        <f>IF('Data Checking'!CG105="","",'Data Checking'!CG105)</f>
        <v>Personnes retournées</v>
      </c>
      <c r="BX105">
        <f>IF('Data Checking'!CK105="","",'Data Checking'!CK105)</f>
        <v>0</v>
      </c>
      <c r="BY105">
        <f>IF('Data Checking'!CL105="","",'Data Checking'!CL105)</f>
        <v>0</v>
      </c>
      <c r="BZ105">
        <f>IF('Data Checking'!CM105="","",'Data Checking'!CM105)</f>
        <v>1</v>
      </c>
      <c r="CA105">
        <f>IF('Data Checking'!CN105="","",'Data Checking'!CN105)</f>
        <v>0</v>
      </c>
      <c r="CB105">
        <f>IF('Data Checking'!CO105="","",'Data Checking'!CO105)</f>
        <v>0</v>
      </c>
      <c r="CC105" t="str">
        <f>IF('Data Checking'!CP105="","",'Data Checking'!CP105)</f>
        <v>0.7136686108571934</v>
      </c>
      <c r="CD105" t="str">
        <f>IF('Data Checking'!CQ105="","",'Data Checking'!CQ105)</f>
        <v/>
      </c>
      <c r="CE105" t="str">
        <f>IF('Data Checking'!CR105="","",'Data Checking'!CR105)</f>
        <v>1</v>
      </c>
      <c r="CF105" t="str">
        <f>IF('Data Checking'!CS105="","",'Data Checking'!CS105)</f>
        <v/>
      </c>
      <c r="CG105" t="str">
        <f>IF('Data Checking'!CT105="","",'Data Checking'!CT105)</f>
        <v/>
      </c>
      <c r="CH105" t="str">
        <f>IF('Data Checking'!CU105="","",'Data Checking'!CU105)</f>
        <v/>
      </c>
      <c r="CI105" t="str">
        <f>IF('Data Checking'!CW105="","",'Data Checking'!CW105)</f>
        <v/>
      </c>
      <c r="CJ105" t="str">
        <f>IF('Data Checking'!CY105="","",'Data Checking'!CY105)</f>
        <v/>
      </c>
      <c r="CK105" t="str">
        <f>IF('Data Checking'!DA105="","",'Data Checking'!DA105)</f>
        <v/>
      </c>
      <c r="CL105" t="str">
        <f>IF('Data Checking'!DC105="","",'Data Checking'!DC105)</f>
        <v/>
      </c>
      <c r="CM105" t="str">
        <f>IF('Data Checking'!DE105="","",'Data Checking'!DE105)</f>
        <v/>
      </c>
      <c r="CN105" t="str">
        <f>IF('Data Checking'!DG105="","",'Data Checking'!DG105)</f>
        <v/>
      </c>
      <c r="CO105" t="str">
        <f>IF('Data Checking'!DI105="","",'Data Checking'!DI105)</f>
        <v/>
      </c>
      <c r="CP105" t="str">
        <f>IF('Data Checking'!DK105="","",'Data Checking'!DK105)</f>
        <v/>
      </c>
      <c r="CQ105" t="str">
        <f>IF('Data Checking'!DL105="","",'Data Checking'!DL105)</f>
        <v/>
      </c>
      <c r="CR105" t="str">
        <f>IF('Data Checking'!DM105="","",'Data Checking'!DM105)</f>
        <v/>
      </c>
      <c r="CS105" t="str">
        <f>IF('Data Checking'!DN105="","",'Data Checking'!DN105)</f>
        <v/>
      </c>
      <c r="CT105" t="str">
        <f>IF('Data Checking'!DO105="","",'Data Checking'!DO105)</f>
        <v/>
      </c>
      <c r="CU105" t="str">
        <f>IF('Data Checking'!DP105="","",'Data Checking'!DP105)</f>
        <v/>
      </c>
      <c r="CV105" t="str">
        <f>IF('Data Checking'!DQ105="","",'Data Checking'!DQ105)</f>
        <v/>
      </c>
      <c r="CW105" t="str">
        <f>IF('Data Checking'!DR105="","",'Data Checking'!DR105)</f>
        <v/>
      </c>
      <c r="CX105">
        <f>IF('Data Checking'!DS105="","",'Data Checking'!DS105)</f>
        <v>7</v>
      </c>
      <c r="CY105">
        <f>IF('Data Checking'!DT105="","",'Data Checking'!DT105)</f>
        <v>5</v>
      </c>
      <c r="CZ105">
        <f>IF('Data Checking'!DU105="","",'Data Checking'!DU105)</f>
        <v>4</v>
      </c>
      <c r="DA105">
        <f>IF('Data Checking'!DV105="","",'Data Checking'!DV105)</f>
        <v>3</v>
      </c>
      <c r="DB105">
        <f>IF('Data Checking'!DW105="","",'Data Checking'!DW105)</f>
        <v>0</v>
      </c>
      <c r="DC105">
        <f>IF('Data Checking'!DY105="","",'Data Checking'!DY105)</f>
        <v>0</v>
      </c>
      <c r="DD105">
        <f>IF('Data Checking'!EA105="","",'Data Checking'!EA105)</f>
        <v>0</v>
      </c>
      <c r="DE105">
        <f>IF('Data Checking'!EC105="","",'Data Checking'!EC105)</f>
        <v>0</v>
      </c>
      <c r="DF105">
        <f>IF('Data Checking'!EE105="","",'Data Checking'!EE105)</f>
        <v>0</v>
      </c>
      <c r="DG105">
        <f>IF('Data Checking'!EG105="","",'Data Checking'!EG105)</f>
        <v>0</v>
      </c>
      <c r="DH105">
        <f>IF('Data Checking'!EI105="","",'Data Checking'!EI105)</f>
        <v>5</v>
      </c>
      <c r="DI105">
        <f>IF('Data Checking'!EJ105="","",'Data Checking'!EJ105)</f>
        <v>0</v>
      </c>
      <c r="DJ105">
        <f>IF('Data Checking'!EK105="","",'Data Checking'!EK105)</f>
        <v>2</v>
      </c>
      <c r="DK105">
        <f>IF('Data Checking'!EL105="","",'Data Checking'!EL105)</f>
        <v>1</v>
      </c>
      <c r="DL105" t="str">
        <f>IF('Data Checking'!EM105="","",'Data Checking'!EM105)</f>
        <v/>
      </c>
      <c r="DM105" t="str">
        <f>IF('Data Checking'!EN105="","",'Data Checking'!EN105)</f>
        <v/>
      </c>
      <c r="DN105" t="str">
        <f>IF('Data Checking'!EO105="","",'Data Checking'!EO105)</f>
        <v>Non</v>
      </c>
      <c r="DO105" t="str">
        <f>IF('Data Checking'!EP105="","",'Data Checking'!EP105)</f>
        <v/>
      </c>
      <c r="DP105" t="str">
        <f>IF('Data Checking'!ER105="","",'Data Checking'!ER105)</f>
        <v/>
      </c>
      <c r="DQ105" t="str">
        <f>IF('Data Checking'!ES105="","",'Data Checking'!ES105)</f>
        <v/>
      </c>
      <c r="DR105" t="str">
        <f>IF('Data Checking'!ET105="","",'Data Checking'!ET105)</f>
        <v/>
      </c>
      <c r="DS105" t="str">
        <f>IF('Data Checking'!EU105="","",'Data Checking'!EU105)</f>
        <v/>
      </c>
      <c r="DT105" t="str">
        <f>IF('Data Checking'!EV105="","",'Data Checking'!EV105)</f>
        <v>Station de radio Appel téléphonique Conversation avec la famille/les amis</v>
      </c>
      <c r="DU105">
        <f>IF('Data Checking'!EW105="","",'Data Checking'!EW105)</f>
        <v>1</v>
      </c>
      <c r="DV105">
        <f>IF('Data Checking'!EX105="","",'Data Checking'!EX105)</f>
        <v>0</v>
      </c>
      <c r="DW105">
        <f>IF('Data Checking'!EY105="","",'Data Checking'!EY105)</f>
        <v>0</v>
      </c>
      <c r="DX105">
        <f>IF('Data Checking'!EZ105="","",'Data Checking'!EZ105)</f>
        <v>0</v>
      </c>
      <c r="DY105">
        <f>IF('Data Checking'!FA105="","",'Data Checking'!FA105)</f>
        <v>0</v>
      </c>
      <c r="DZ105">
        <f>IF('Data Checking'!FB105="","",'Data Checking'!FB105)</f>
        <v>1</v>
      </c>
      <c r="EA105">
        <f>IF('Data Checking'!FC105="","",'Data Checking'!FC105)</f>
        <v>0</v>
      </c>
      <c r="EB105">
        <f>IF('Data Checking'!FD105="","",'Data Checking'!FD105)</f>
        <v>1</v>
      </c>
      <c r="EC105">
        <f>IF('Data Checking'!FE105="","",'Data Checking'!FE105)</f>
        <v>0</v>
      </c>
      <c r="ED105">
        <f>IF('Data Checking'!FF105="","",'Data Checking'!FF105)</f>
        <v>0</v>
      </c>
      <c r="EE105">
        <f>IF('Data Checking'!FG105="","",'Data Checking'!FG105)</f>
        <v>0</v>
      </c>
      <c r="EF105">
        <f>IF('Data Checking'!FH105="","",'Data Checking'!FH105)</f>
        <v>0</v>
      </c>
      <c r="EG105">
        <f>IF('Data Checking'!FI105="","",'Data Checking'!FI105)</f>
        <v>0</v>
      </c>
      <c r="EH105" t="str">
        <f>IF('Data Checking'!FJ105="","",'Data Checking'!FJ105)</f>
        <v/>
      </c>
      <c r="EI105" t="str">
        <f>IF('Data Checking'!FK105="","",'Data Checking'!FK105)</f>
        <v>Information sur l'accès à l'assistance humanitaire</v>
      </c>
      <c r="EJ105" t="str">
        <f>IF('Data Checking'!FL105="","",'Data Checking'!FL105)</f>
        <v/>
      </c>
      <c r="EK105" t="str">
        <f>IF('Data Checking'!FM105="","",'Data Checking'!FM105)</f>
        <v>Non</v>
      </c>
      <c r="EL105" t="str">
        <f>IF('Data Checking'!FN105="","",'Data Checking'!FN105)</f>
        <v/>
      </c>
      <c r="EM105" t="str">
        <f>IF('Data Checking'!FO105="","",'Data Checking'!FO105)</f>
        <v>Non</v>
      </c>
      <c r="EN105" t="str">
        <f>IF('Data Checking'!FP105="","",'Data Checking'!FP105)</f>
        <v/>
      </c>
      <c r="EO105" t="str">
        <f>IF('Data Checking'!FQ105="","",'Data Checking'!FQ105)</f>
        <v/>
      </c>
      <c r="EP105" t="str">
        <f>IF('Data Checking'!FR105="","",'Data Checking'!FR105)</f>
        <v/>
      </c>
      <c r="EQ105" t="str">
        <f>IF('Data Checking'!FS105="","",'Data Checking'!FS105)</f>
        <v>Bayolo</v>
      </c>
      <c r="ER105">
        <f>IF('Data Checking'!FT105="","",'Data Checking'!FT105)</f>
        <v>4</v>
      </c>
      <c r="ES105" t="str">
        <f>IF('Data Checking'!FU105="","",'Data Checking'!FU105)</f>
        <v xml:space="preserve">L'ic comprends  bien  la situation de la localité </v>
      </c>
      <c r="ET105" t="str">
        <f>IF('Data Checking'!FV105="","",'Data Checking'!FV105)</f>
        <v>vWvJfH3sDSZM3uC5W82MGH</v>
      </c>
      <c r="EU105" t="str">
        <f>IF('Data Checking'!FW105="","",'Data Checking'!FW105)</f>
        <v>v89tPMrAjVHLSntiBQ22UJ</v>
      </c>
      <c r="EV105" t="str">
        <f>IF('Data Checking'!FX105="","",'Data Checking'!FX105)</f>
        <v>v5AfrSZTqajduwJVMoNG7f</v>
      </c>
      <c r="EW105" t="str">
        <f>IF('Data Checking'!FY105="","",'Data Checking'!FY105)</f>
        <v>vbptduBAghB4e4bMMgdQUc</v>
      </c>
      <c r="EX105" t="str">
        <f>IF('Data Checking'!FZ105="","",'Data Checking'!FZ105)</f>
        <v>vNycnGWUpYeb3KNNoHrkGX</v>
      </c>
      <c r="EY105" t="str">
        <f>IF('Data Checking'!GA105="","",'Data Checking'!GA105)</f>
        <v/>
      </c>
      <c r="EZ105">
        <f>IF('Data Checking'!GB105="","",'Data Checking'!GB105)</f>
        <v>384819357</v>
      </c>
      <c r="FA105" t="str">
        <f>IF('Data Checking'!GC105="","",'Data Checking'!GC105)</f>
        <v>b0bb133b-8246-406d-b114-d890d73cecd9</v>
      </c>
      <c r="FB105">
        <f>IF('Data Checking'!GD105="","",'Data Checking'!GD105)</f>
        <v>44945.60696759259</v>
      </c>
      <c r="FC105" t="str">
        <f>IF('Data Checking'!GE105="","",'Data Checking'!GE105)</f>
        <v/>
      </c>
      <c r="FD105" t="str">
        <f>IF('Data Checking'!GF105="","",'Data Checking'!GF105)</f>
        <v/>
      </c>
      <c r="FE105" t="str">
        <f>IF('Data Checking'!GG105="","",'Data Checking'!GG105)</f>
        <v>submitted_via_web</v>
      </c>
      <c r="FF105" t="str">
        <f>IF('Data Checking'!GH105="","",'Data Checking'!GH105)</f>
        <v>reach_rdc_hsm_enqueteur</v>
      </c>
      <c r="FG105" t="str">
        <f>IF('Data Checking'!GI105="","",'Data Checking'!GI105)</f>
        <v/>
      </c>
      <c r="FH105">
        <f>IF('Data Checking'!GJ105="","",'Data Checking'!GJ105)</f>
        <v>171</v>
      </c>
    </row>
    <row r="106" spans="1:164" x14ac:dyDescent="0.25">
      <c r="A106">
        <f>IF('Data Checking'!D106="","",'Data Checking'!D106)</f>
        <v>44945</v>
      </c>
      <c r="B106">
        <f>IF('Data Checking'!E106="","",'Data Checking'!E106)</f>
        <v>44945.597628958327</v>
      </c>
      <c r="C106">
        <f>IF('Data Checking'!F106="","",'Data Checking'!F106)</f>
        <v>44945.622185439817</v>
      </c>
      <c r="D106" t="str">
        <f>IF('Data Checking'!I106="","",'Data Checking'!I106)</f>
        <v>audit.csv</v>
      </c>
      <c r="E106" t="str">
        <f>IF('Data Checking'!J106="","",'Data Checking'!J106)</f>
        <v>https://kc.humanitarianresponse.info/media/original?media_file=reachrdcdata%2Fattachments%2F03786f7074524bcf85122757f5105ae7%2Fdd4aad9c-0828-4457-8afc-6b9cabc403d1%2Faudit.csv</v>
      </c>
      <c r="F106" t="str">
        <f>IF('Data Checking'!K106="","",'Data Checking'!K106)</f>
        <v/>
      </c>
      <c r="G106" t="str">
        <f>IF('Data Checking'!L106="","",'Data Checking'!L106)</f>
        <v/>
      </c>
      <c r="H106" t="str">
        <f>IF('Data Checking'!M106="","",'Data Checking'!M106)</f>
        <v>ENU2</v>
      </c>
      <c r="I106" t="str">
        <f>IF('Data Checking'!N106="","",'Data Checking'!N106)</f>
        <v>Kalemie</v>
      </c>
      <c r="J106" t="str">
        <f>IF('Data Checking'!O106="","",'Data Checking'!O106)</f>
        <v>Décembre</v>
      </c>
      <c r="K106" t="str">
        <f>IF('Data Checking'!P106="","",'Data Checking'!P106)</f>
        <v>Entretien à distance (appel téléphonique)</v>
      </c>
      <c r="L106">
        <f>IF('Data Checking'!Q106="","",'Data Checking'!Q106)</f>
        <v>828289128</v>
      </c>
      <c r="M106">
        <f>IF('Data Checking'!R106="","",'Data Checking'!R106)</f>
        <v>828289128</v>
      </c>
      <c r="N106" t="str">
        <f>IF('Data Checking'!S106="","",'Data Checking'!S106)</f>
        <v>Oui</v>
      </c>
      <c r="O106" t="str">
        <f>IF('Data Checking'!U106="","",'Data Checking'!U106)</f>
        <v/>
      </c>
      <c r="P106" t="str">
        <f>IF('Data Checking'!V106="","",'Data Checking'!V106)</f>
        <v/>
      </c>
      <c r="Q106" t="str">
        <f>IF('Data Checking'!W106="","",'Data Checking'!W106)</f>
        <v/>
      </c>
      <c r="R106" t="str">
        <f>IF('Data Checking'!X106="","",'Data Checking'!X106)</f>
        <v>Oui</v>
      </c>
      <c r="S106" t="str">
        <f>IF('Data Checking'!Z106="","",'Data Checking'!Z106)</f>
        <v/>
      </c>
      <c r="T106" t="str">
        <f>IF('Data Checking'!AA106="","",'Data Checking'!AA106)</f>
        <v/>
      </c>
      <c r="U106" t="str">
        <f>IF('Data Checking'!AB106="","",'Data Checking'!AB106)</f>
        <v>Maintenant</v>
      </c>
      <c r="V106" t="str">
        <f>IF('Data Checking'!AD106="","",'Data Checking'!AD106)</f>
        <v/>
      </c>
      <c r="W106" t="str">
        <f>IF('Data Checking'!AE106="","",'Data Checking'!AE106)</f>
        <v>NGOY alexandre</v>
      </c>
      <c r="X106" t="str">
        <f>IF('Data Checking'!AF106="","",'Data Checking'!AF106)</f>
        <v>Homme</v>
      </c>
      <c r="Y106">
        <f>IF('Data Checking'!AG106="","",'Data Checking'!AG106)</f>
        <v>45</v>
      </c>
      <c r="Z106" t="str">
        <f>IF('Data Checking'!AH106="","",'Data Checking'!AH106)</f>
        <v>Agriculteur</v>
      </c>
      <c r="AA106" t="str">
        <f>IF('Data Checking'!AI106="","",'Data Checking'!AI106)</f>
        <v/>
      </c>
      <c r="AB106" t="str">
        <f>IF('Data Checking'!AJ106="","",'Data Checking'!AJ106)</f>
        <v/>
      </c>
      <c r="AC106" t="str">
        <f>IF('Data Checking'!AK106="","",'Data Checking'!AK106)</f>
        <v/>
      </c>
      <c r="AD106" t="str">
        <f>IF('Data Checking'!AL106="","",'Data Checking'!AL106)</f>
        <v/>
      </c>
      <c r="AE106" t="str">
        <f>IF('Data Checking'!AM106="","",'Data Checking'!AM106)</f>
        <v/>
      </c>
      <c r="AF106" t="str">
        <f>IF('Data Checking'!AN106="","",'Data Checking'!AN106)</f>
        <v/>
      </c>
      <c r="AG106" t="str">
        <f>IF('Data Checking'!AO106="","",'Data Checking'!AO106)</f>
        <v/>
      </c>
      <c r="AH106" t="str">
        <f>IF('Data Checking'!AP106="","",'Data Checking'!AP106)</f>
        <v>Personne non déplacée (Autochtone)</v>
      </c>
      <c r="AI106" t="str">
        <f>IF('Data Checking'!AR106="","",'Data Checking'!AR106)</f>
        <v>Tanganyika</v>
      </c>
      <c r="AJ106" t="str">
        <f>IF('Data Checking'!AS106="","",'Data Checking'!AS106)</f>
        <v>Nyunzu</v>
      </c>
      <c r="AK106" t="str">
        <f>IF('Data Checking'!AT106="","",'Data Checking'!AT106)</f>
        <v>Kasongu mukuli</v>
      </c>
      <c r="AL106" t="str">
        <f>IF('Data Checking'!AU106="","",'Data Checking'!AU106)</f>
        <v/>
      </c>
      <c r="AM106" t="str">
        <f>IF('Data Checking'!AV106="","",'Data Checking'!AV106)</f>
        <v>Kasongu mukuli</v>
      </c>
      <c r="AN106" t="str">
        <f>IF('Data Checking'!AW106="","",'Data Checking'!AW106)</f>
        <v/>
      </c>
      <c r="AO106" t="str">
        <f>IF('Data Checking'!AX106="","",'Data Checking'!AX106)</f>
        <v>Oui</v>
      </c>
      <c r="AP106" t="str">
        <f>IF('Data Checking'!AY106="","",'Data Checking'!AY106)</f>
        <v>Tanganyika</v>
      </c>
      <c r="AQ106" t="str">
        <f>IF('Data Checking'!AZ106="","",'Data Checking'!AZ106)</f>
        <v>Nyunzu</v>
      </c>
      <c r="AR106" t="str">
        <f>IF('Data Checking'!BA106="","",'Data Checking'!BA106)</f>
        <v>Localité</v>
      </c>
      <c r="AS106" t="str">
        <f>IF('Data Checking'!BB106="","",'Data Checking'!BB106)</f>
        <v/>
      </c>
      <c r="AT106" t="str">
        <f>IF('Data Checking'!BC106="","",'Data Checking'!BC106)</f>
        <v/>
      </c>
      <c r="AU106" t="str">
        <f>IF('Data Checking'!BD106="","",'Data Checking'!BD106)</f>
        <v/>
      </c>
      <c r="AV106" t="str">
        <f>IF('Data Checking'!BE106="","",'Data Checking'!BE106)</f>
        <v>Kasongu mukuli</v>
      </c>
      <c r="AW106" t="str">
        <f>IF('Data Checking'!BF106="","",'Data Checking'!BF106)</f>
        <v/>
      </c>
      <c r="AX106" t="str">
        <f>IF('Data Checking'!BG106="","",'Data Checking'!BG106)</f>
        <v>Kasongu mukuli</v>
      </c>
      <c r="AY106" t="str">
        <f>IF('Data Checking'!BH106="","",'Data Checking'!BH106)</f>
        <v>Non</v>
      </c>
      <c r="AZ106" t="str">
        <f>IF('Data Checking'!BI106="","",'Data Checking'!BI106)</f>
        <v/>
      </c>
      <c r="BA106" t="str">
        <f>IF('Data Checking'!BJ106="","",'Data Checking'!BJ106)</f>
        <v>Oui</v>
      </c>
      <c r="BB106" t="str">
        <f>IF('Data Checking'!BK106="","",'Data Checking'!BK106)</f>
        <v>Oui</v>
      </c>
      <c r="BC106" t="str">
        <f>IF('Data Checking'!BL106="","",'Data Checking'!BL106)</f>
        <v/>
      </c>
      <c r="BD106" t="str">
        <f>IF('Data Checking'!BM106="","",'Data Checking'!BM106)</f>
        <v/>
      </c>
      <c r="BE106" t="str">
        <f>IF('Data Checking'!BN106="","",'Data Checking'!BN106)</f>
        <v/>
      </c>
      <c r="BF106" t="str">
        <f>IF('Data Checking'!BO106="","",'Data Checking'!BO106)</f>
        <v/>
      </c>
      <c r="BG106" t="str">
        <f>IF('Data Checking'!BP106="","",'Data Checking'!BP106)</f>
        <v/>
      </c>
      <c r="BH106" t="str">
        <f>IF('Data Checking'!BQ106="","",'Data Checking'!BQ106)</f>
        <v>Ne sait pas</v>
      </c>
      <c r="BI106" t="str">
        <f>IF('Data Checking'!BR106="","",'Data Checking'!BR106)</f>
        <v/>
      </c>
      <c r="BJ106" t="str">
        <f>IF('Data Checking'!BS106="","",'Data Checking'!BS106)</f>
        <v>Oui</v>
      </c>
      <c r="BK106" t="str">
        <f>IF('Data Checking'!BT106="","",'Data Checking'!BT106)</f>
        <v>Oui</v>
      </c>
      <c r="BL106" t="str">
        <f>IF('Data Checking'!BV106="","",'Data Checking'!BV106)</f>
        <v/>
      </c>
      <c r="BM106" t="str">
        <f>IF('Data Checking'!BW106="","",'Data Checking'!BW106)</f>
        <v/>
      </c>
      <c r="BN106" t="str">
        <f>IF('Data Checking'!BX106="","",'Data Checking'!BX106)</f>
        <v>Oui</v>
      </c>
      <c r="BO106" t="str">
        <f>IF('Data Checking'!BY106="","",'Data Checking'!BY106)</f>
        <v>Oui</v>
      </c>
      <c r="BP106" t="str">
        <f>IF('Data Checking'!BZ106="","",'Data Checking'!BZ106)</f>
        <v>Non</v>
      </c>
      <c r="BQ106" t="str">
        <f>IF('Data Checking'!CA106="","",'Data Checking'!CA106)</f>
        <v>Non</v>
      </c>
      <c r="BR106" t="str">
        <f>IF('Data Checking'!CB106="","",'Data Checking'!CB106)</f>
        <v>Non</v>
      </c>
      <c r="BS106" t="str">
        <f>IF('Data Checking'!CC106="","",'Data Checking'!CC106)</f>
        <v/>
      </c>
      <c r="BT106" t="str">
        <f>IF('Data Checking'!CD106="","",'Data Checking'!CD106)</f>
        <v>Communauté hôte (=Autochtones)</v>
      </c>
      <c r="BU106" t="str">
        <f>IF('Data Checking'!CE106="","",'Data Checking'!CE106)</f>
        <v>2</v>
      </c>
      <c r="BV106" t="str">
        <f>IF('Data Checking'!CF106="","",'Data Checking'!CF106)</f>
        <v>Oui</v>
      </c>
      <c r="BW106" t="str">
        <f>IF('Data Checking'!CG106="","",'Data Checking'!CG106)</f>
        <v>Communauté hôte (=Autochtones)</v>
      </c>
      <c r="BX106">
        <f>IF('Data Checking'!CK106="","",'Data Checking'!CK106)</f>
        <v>1</v>
      </c>
      <c r="BY106">
        <f>IF('Data Checking'!CL106="","",'Data Checking'!CL106)</f>
        <v>0</v>
      </c>
      <c r="BZ106">
        <f>IF('Data Checking'!CM106="","",'Data Checking'!CM106)</f>
        <v>0</v>
      </c>
      <c r="CA106">
        <f>IF('Data Checking'!CN106="","",'Data Checking'!CN106)</f>
        <v>0</v>
      </c>
      <c r="CB106">
        <f>IF('Data Checking'!CO106="","",'Data Checking'!CO106)</f>
        <v>0</v>
      </c>
      <c r="CC106" t="str">
        <f>IF('Data Checking'!CP106="","",'Data Checking'!CP106)</f>
        <v>0.8534398580166581</v>
      </c>
      <c r="CD106" t="str">
        <f>IF('Data Checking'!CQ106="","",'Data Checking'!CQ106)</f>
        <v/>
      </c>
      <c r="CE106" t="str">
        <f>IF('Data Checking'!CR106="","",'Data Checking'!CR106)</f>
        <v>1</v>
      </c>
      <c r="CF106" t="str">
        <f>IF('Data Checking'!CS106="","",'Data Checking'!CS106)</f>
        <v/>
      </c>
      <c r="CG106" t="str">
        <f>IF('Data Checking'!CT106="","",'Data Checking'!CT106)</f>
        <v/>
      </c>
      <c r="CH106" t="str">
        <f>IF('Data Checking'!CU106="","",'Data Checking'!CU106)</f>
        <v/>
      </c>
      <c r="CI106" t="str">
        <f>IF('Data Checking'!CW106="","",'Data Checking'!CW106)</f>
        <v/>
      </c>
      <c r="CJ106" t="str">
        <f>IF('Data Checking'!CY106="","",'Data Checking'!CY106)</f>
        <v/>
      </c>
      <c r="CK106" t="str">
        <f>IF('Data Checking'!DA106="","",'Data Checking'!DA106)</f>
        <v/>
      </c>
      <c r="CL106" t="str">
        <f>IF('Data Checking'!DC106="","",'Data Checking'!DC106)</f>
        <v/>
      </c>
      <c r="CM106" t="str">
        <f>IF('Data Checking'!DE106="","",'Data Checking'!DE106)</f>
        <v/>
      </c>
      <c r="CN106" t="str">
        <f>IF('Data Checking'!DG106="","",'Data Checking'!DG106)</f>
        <v/>
      </c>
      <c r="CO106" t="str">
        <f>IF('Data Checking'!DI106="","",'Data Checking'!DI106)</f>
        <v/>
      </c>
      <c r="CP106" t="str">
        <f>IF('Data Checking'!DK106="","",'Data Checking'!DK106)</f>
        <v/>
      </c>
      <c r="CQ106" t="str">
        <f>IF('Data Checking'!DL106="","",'Data Checking'!DL106)</f>
        <v/>
      </c>
      <c r="CR106" t="str">
        <f>IF('Data Checking'!DM106="","",'Data Checking'!DM106)</f>
        <v/>
      </c>
      <c r="CS106" t="str">
        <f>IF('Data Checking'!DN106="","",'Data Checking'!DN106)</f>
        <v/>
      </c>
      <c r="CT106" t="str">
        <f>IF('Data Checking'!DO106="","",'Data Checking'!DO106)</f>
        <v/>
      </c>
      <c r="CU106" t="str">
        <f>IF('Data Checking'!DP106="","",'Data Checking'!DP106)</f>
        <v/>
      </c>
      <c r="CV106" t="str">
        <f>IF('Data Checking'!DQ106="","",'Data Checking'!DQ106)</f>
        <v/>
      </c>
      <c r="CW106" t="str">
        <f>IF('Data Checking'!DR106="","",'Data Checking'!DR106)</f>
        <v/>
      </c>
      <c r="CX106">
        <f>IF('Data Checking'!DS106="","",'Data Checking'!DS106)</f>
        <v>9</v>
      </c>
      <c r="CY106">
        <f>IF('Data Checking'!DT106="","",'Data Checking'!DT106)</f>
        <v>4</v>
      </c>
      <c r="CZ106">
        <f>IF('Data Checking'!DU106="","",'Data Checking'!DU106)</f>
        <v>2</v>
      </c>
      <c r="DA106">
        <f>IF('Data Checking'!DV106="","",'Data Checking'!DV106)</f>
        <v>2</v>
      </c>
      <c r="DB106">
        <f>IF('Data Checking'!DW106="","",'Data Checking'!DW106)</f>
        <v>1</v>
      </c>
      <c r="DC106">
        <f>IF('Data Checking'!DY106="","",'Data Checking'!DY106)</f>
        <v>3</v>
      </c>
      <c r="DD106">
        <f>IF('Data Checking'!EA106="","",'Data Checking'!EA106)</f>
        <v>0</v>
      </c>
      <c r="DE106">
        <f>IF('Data Checking'!EC106="","",'Data Checking'!EC106)</f>
        <v>0</v>
      </c>
      <c r="DF106">
        <f>IF('Data Checking'!EE106="","",'Data Checking'!EE106)</f>
        <v>2</v>
      </c>
      <c r="DG106">
        <f>IF('Data Checking'!EG106="","",'Data Checking'!EG106)</f>
        <v>5</v>
      </c>
      <c r="DH106">
        <f>IF('Data Checking'!EI106="","",'Data Checking'!EI106)</f>
        <v>2</v>
      </c>
      <c r="DI106">
        <f>IF('Data Checking'!EJ106="","",'Data Checking'!EJ106)</f>
        <v>4</v>
      </c>
      <c r="DJ106">
        <f>IF('Data Checking'!EK106="","",'Data Checking'!EK106)</f>
        <v>4</v>
      </c>
      <c r="DK106">
        <f>IF('Data Checking'!EL106="","",'Data Checking'!EL106)</f>
        <v>2</v>
      </c>
      <c r="DL106" t="str">
        <f>IF('Data Checking'!EM106="","",'Data Checking'!EM106)</f>
        <v/>
      </c>
      <c r="DM106" t="str">
        <f>IF('Data Checking'!EN106="","",'Data Checking'!EN106)</f>
        <v/>
      </c>
      <c r="DN106" t="str">
        <f>IF('Data Checking'!EO106="","",'Data Checking'!EO106)</f>
        <v>Oui</v>
      </c>
      <c r="DO106">
        <f>IF('Data Checking'!EP106="","",'Data Checking'!EP106)</f>
        <v>5</v>
      </c>
      <c r="DP106">
        <f>IF('Data Checking'!ER106="","",'Data Checking'!ER106)</f>
        <v>3</v>
      </c>
      <c r="DQ106">
        <f>IF('Data Checking'!ES106="","",'Data Checking'!ES106)</f>
        <v>2</v>
      </c>
      <c r="DR106">
        <f>IF('Data Checking'!ET106="","",'Data Checking'!ET106)</f>
        <v>0</v>
      </c>
      <c r="DS106" t="str">
        <f>IF('Data Checking'!EU106="","",'Data Checking'!EU106)</f>
        <v/>
      </c>
      <c r="DT106" t="str">
        <f>IF('Data Checking'!EV106="","",'Data Checking'!EV106)</f>
        <v>Station de radio Conversation avec leaders communautaires (pas autorité locale)</v>
      </c>
      <c r="DU106">
        <f>IF('Data Checking'!EW106="","",'Data Checking'!EW106)</f>
        <v>1</v>
      </c>
      <c r="DV106">
        <f>IF('Data Checking'!EX106="","",'Data Checking'!EX106)</f>
        <v>0</v>
      </c>
      <c r="DW106">
        <f>IF('Data Checking'!EY106="","",'Data Checking'!EY106)</f>
        <v>0</v>
      </c>
      <c r="DX106">
        <f>IF('Data Checking'!EZ106="","",'Data Checking'!EZ106)</f>
        <v>0</v>
      </c>
      <c r="DY106">
        <f>IF('Data Checking'!FA106="","",'Data Checking'!FA106)</f>
        <v>0</v>
      </c>
      <c r="DZ106">
        <f>IF('Data Checking'!FB106="","",'Data Checking'!FB106)</f>
        <v>0</v>
      </c>
      <c r="EA106">
        <f>IF('Data Checking'!FC106="","",'Data Checking'!FC106)</f>
        <v>0</v>
      </c>
      <c r="EB106">
        <f>IF('Data Checking'!FD106="","",'Data Checking'!FD106)</f>
        <v>0</v>
      </c>
      <c r="EC106">
        <f>IF('Data Checking'!FE106="","",'Data Checking'!FE106)</f>
        <v>1</v>
      </c>
      <c r="ED106">
        <f>IF('Data Checking'!FF106="","",'Data Checking'!FF106)</f>
        <v>0</v>
      </c>
      <c r="EE106">
        <f>IF('Data Checking'!FG106="","",'Data Checking'!FG106)</f>
        <v>0</v>
      </c>
      <c r="EF106">
        <f>IF('Data Checking'!FH106="","",'Data Checking'!FH106)</f>
        <v>0</v>
      </c>
      <c r="EG106">
        <f>IF('Data Checking'!FI106="","",'Data Checking'!FI106)</f>
        <v>0</v>
      </c>
      <c r="EH106" t="str">
        <f>IF('Data Checking'!FJ106="","",'Data Checking'!FJ106)</f>
        <v/>
      </c>
      <c r="EI106" t="str">
        <f>IF('Data Checking'!FK106="","",'Data Checking'!FK106)</f>
        <v>Information sur l'accès à l'assistance humanitaire</v>
      </c>
      <c r="EJ106" t="str">
        <f>IF('Data Checking'!FL106="","",'Data Checking'!FL106)</f>
        <v/>
      </c>
      <c r="EK106" t="str">
        <f>IF('Data Checking'!FM106="","",'Data Checking'!FM106)</f>
        <v>Oui</v>
      </c>
      <c r="EL106" t="str">
        <f>IF('Data Checking'!FN106="","",'Data Checking'!FN106)</f>
        <v/>
      </c>
      <c r="EM106" t="str">
        <f>IF('Data Checking'!FO106="","",'Data Checking'!FO106)</f>
        <v>Oui</v>
      </c>
      <c r="EN106" t="str">
        <f>IF('Data Checking'!FP106="","",'Data Checking'!FP106)</f>
        <v/>
      </c>
      <c r="EO106" t="str">
        <f>IF('Data Checking'!FQ106="","",'Data Checking'!FQ106)</f>
        <v/>
      </c>
      <c r="EP106" t="str">
        <f>IF('Data Checking'!FR106="","",'Data Checking'!FR106)</f>
        <v/>
      </c>
      <c r="EQ106" t="str">
        <f>IF('Data Checking'!FS106="","",'Data Checking'!FS106)</f>
        <v>Kasongu mukuli</v>
      </c>
      <c r="ER106">
        <f>IF('Data Checking'!FT106="","",'Data Checking'!FT106)</f>
        <v>3</v>
      </c>
      <c r="ES106" t="str">
        <f>IF('Data Checking'!FU106="","",'Data Checking'!FU106)</f>
        <v>L'IC connais la localite</v>
      </c>
      <c r="ET106" t="str">
        <f>IF('Data Checking'!FV106="","",'Data Checking'!FV106)</f>
        <v>vWvJfH3sDSZM3uC5W82MGH</v>
      </c>
      <c r="EU106" t="str">
        <f>IF('Data Checking'!FW106="","",'Data Checking'!FW106)</f>
        <v>v89tPMrAjVHLSntiBQ22UJ</v>
      </c>
      <c r="EV106" t="str">
        <f>IF('Data Checking'!FX106="","",'Data Checking'!FX106)</f>
        <v>v5AfrSZTqajduwJVMoNG7f</v>
      </c>
      <c r="EW106" t="str">
        <f>IF('Data Checking'!FY106="","",'Data Checking'!FY106)</f>
        <v>vbptduBAghB4e4bMMgdQUc</v>
      </c>
      <c r="EX106" t="str">
        <f>IF('Data Checking'!FZ106="","",'Data Checking'!FZ106)</f>
        <v>vNycnGWUpYeb3KNNoHrkGX</v>
      </c>
      <c r="EY106" t="str">
        <f>IF('Data Checking'!GA106="","",'Data Checking'!GA106)</f>
        <v/>
      </c>
      <c r="EZ106">
        <f>IF('Data Checking'!GB106="","",'Data Checking'!GB106)</f>
        <v>384821066</v>
      </c>
      <c r="FA106" t="str">
        <f>IF('Data Checking'!GC106="","",'Data Checking'!GC106)</f>
        <v>dd4aad9c-0828-4457-8afc-6b9cabc403d1</v>
      </c>
      <c r="FB106">
        <f>IF('Data Checking'!GD106="","",'Data Checking'!GD106)</f>
        <v>44945.609872685192</v>
      </c>
      <c r="FC106" t="str">
        <f>IF('Data Checking'!GE106="","",'Data Checking'!GE106)</f>
        <v/>
      </c>
      <c r="FD106" t="str">
        <f>IF('Data Checking'!GF106="","",'Data Checking'!GF106)</f>
        <v/>
      </c>
      <c r="FE106" t="str">
        <f>IF('Data Checking'!GG106="","",'Data Checking'!GG106)</f>
        <v>submitted_via_web</v>
      </c>
      <c r="FF106" t="str">
        <f>IF('Data Checking'!GH106="","",'Data Checking'!GH106)</f>
        <v>reach_rdc_hsm_enqueteur</v>
      </c>
      <c r="FG106" t="str">
        <f>IF('Data Checking'!GI106="","",'Data Checking'!GI106)</f>
        <v/>
      </c>
      <c r="FH106">
        <f>IF('Data Checking'!GJ106="","",'Data Checking'!GJ106)</f>
        <v>172</v>
      </c>
    </row>
    <row r="107" spans="1:164" x14ac:dyDescent="0.25">
      <c r="A107">
        <f>IF('Data Checking'!D107="","",'Data Checking'!D107)</f>
        <v>44945</v>
      </c>
      <c r="B107">
        <f>IF('Data Checking'!E107="","",'Data Checking'!E107)</f>
        <v>44945.638951793982</v>
      </c>
      <c r="C107">
        <f>IF('Data Checking'!F107="","",'Data Checking'!F107)</f>
        <v>44945.6737971412</v>
      </c>
      <c r="D107" t="str">
        <f>IF('Data Checking'!I107="","",'Data Checking'!I107)</f>
        <v>audit.csv</v>
      </c>
      <c r="E107" t="str">
        <f>IF('Data Checking'!J107="","",'Data Checking'!J107)</f>
        <v>https://kc.humanitarianresponse.info/media/original?media_file=reachrdcdata%2Fattachments%2F03786f7074524bcf85122757f5105ae7%2Ff3b0f1de-9f08-45bb-a533-311b9a3c4a3d%2Faudit.csv</v>
      </c>
      <c r="F107" t="str">
        <f>IF('Data Checking'!K107="","",'Data Checking'!K107)</f>
        <v/>
      </c>
      <c r="G107" t="str">
        <f>IF('Data Checking'!L107="","",'Data Checking'!L107)</f>
        <v/>
      </c>
      <c r="H107" t="str">
        <f>IF('Data Checking'!M107="","",'Data Checking'!M107)</f>
        <v>ENU2</v>
      </c>
      <c r="I107" t="str">
        <f>IF('Data Checking'!N107="","",'Data Checking'!N107)</f>
        <v>Kalemie</v>
      </c>
      <c r="J107" t="str">
        <f>IF('Data Checking'!O107="","",'Data Checking'!O107)</f>
        <v>Décembre</v>
      </c>
      <c r="K107" t="str">
        <f>IF('Data Checking'!P107="","",'Data Checking'!P107)</f>
        <v>Entretien à distance (appel téléphonique)</v>
      </c>
      <c r="L107">
        <f>IF('Data Checking'!Q107="","",'Data Checking'!Q107)</f>
        <v>824647576</v>
      </c>
      <c r="M107">
        <f>IF('Data Checking'!R107="","",'Data Checking'!R107)</f>
        <v>824647576</v>
      </c>
      <c r="N107" t="str">
        <f>IF('Data Checking'!S107="","",'Data Checking'!S107)</f>
        <v>Oui</v>
      </c>
      <c r="O107" t="str">
        <f>IF('Data Checking'!U107="","",'Data Checking'!U107)</f>
        <v/>
      </c>
      <c r="P107" t="str">
        <f>IF('Data Checking'!V107="","",'Data Checking'!V107)</f>
        <v/>
      </c>
      <c r="Q107" t="str">
        <f>IF('Data Checking'!W107="","",'Data Checking'!W107)</f>
        <v/>
      </c>
      <c r="R107" t="str">
        <f>IF('Data Checking'!X107="","",'Data Checking'!X107)</f>
        <v>Oui</v>
      </c>
      <c r="S107" t="str">
        <f>IF('Data Checking'!Z107="","",'Data Checking'!Z107)</f>
        <v/>
      </c>
      <c r="T107" t="str">
        <f>IF('Data Checking'!AA107="","",'Data Checking'!AA107)</f>
        <v/>
      </c>
      <c r="U107" t="str">
        <f>IF('Data Checking'!AB107="","",'Data Checking'!AB107)</f>
        <v>Maintenant</v>
      </c>
      <c r="V107" t="str">
        <f>IF('Data Checking'!AD107="","",'Data Checking'!AD107)</f>
        <v/>
      </c>
      <c r="W107" t="str">
        <f>IF('Data Checking'!AE107="","",'Data Checking'!AE107)</f>
        <v>Baruani</v>
      </c>
      <c r="X107" t="str">
        <f>IF('Data Checking'!AF107="","",'Data Checking'!AF107)</f>
        <v>Homme</v>
      </c>
      <c r="Y107">
        <f>IF('Data Checking'!AG107="","",'Data Checking'!AG107)</f>
        <v>50</v>
      </c>
      <c r="Z107" t="str">
        <f>IF('Data Checking'!AH107="","",'Data Checking'!AH107)</f>
        <v>Agriculteur</v>
      </c>
      <c r="AA107" t="str">
        <f>IF('Data Checking'!AI107="","",'Data Checking'!AI107)</f>
        <v/>
      </c>
      <c r="AB107" t="str">
        <f>IF('Data Checking'!AJ107="","",'Data Checking'!AJ107)</f>
        <v/>
      </c>
      <c r="AC107" t="str">
        <f>IF('Data Checking'!AK107="","",'Data Checking'!AK107)</f>
        <v/>
      </c>
      <c r="AD107" t="str">
        <f>IF('Data Checking'!AL107="","",'Data Checking'!AL107)</f>
        <v/>
      </c>
      <c r="AE107" t="str">
        <f>IF('Data Checking'!AM107="","",'Data Checking'!AM107)</f>
        <v/>
      </c>
      <c r="AF107" t="str">
        <f>IF('Data Checking'!AN107="","",'Data Checking'!AN107)</f>
        <v/>
      </c>
      <c r="AG107" t="str">
        <f>IF('Data Checking'!AO107="","",'Data Checking'!AO107)</f>
        <v/>
      </c>
      <c r="AH107" t="str">
        <f>IF('Data Checking'!AP107="","",'Data Checking'!AP107)</f>
        <v>Personne non déplacée (Autochtone)</v>
      </c>
      <c r="AI107" t="str">
        <f>IF('Data Checking'!AR107="","",'Data Checking'!AR107)</f>
        <v>Tanganyika</v>
      </c>
      <c r="AJ107" t="str">
        <f>IF('Data Checking'!AS107="","",'Data Checking'!AS107)</f>
        <v>Nyunzu</v>
      </c>
      <c r="AK107" t="str">
        <f>IF('Data Checking'!AT107="","",'Data Checking'!AT107)</f>
        <v>Katato</v>
      </c>
      <c r="AL107" t="str">
        <f>IF('Data Checking'!AU107="","",'Data Checking'!AU107)</f>
        <v/>
      </c>
      <c r="AM107" t="str">
        <f>IF('Data Checking'!AV107="","",'Data Checking'!AV107)</f>
        <v>Katato</v>
      </c>
      <c r="AN107" t="str">
        <f>IF('Data Checking'!AW107="","",'Data Checking'!AW107)</f>
        <v/>
      </c>
      <c r="AO107" t="str">
        <f>IF('Data Checking'!AX107="","",'Data Checking'!AX107)</f>
        <v>Oui</v>
      </c>
      <c r="AP107" t="str">
        <f>IF('Data Checking'!AY107="","",'Data Checking'!AY107)</f>
        <v>Tanganyika</v>
      </c>
      <c r="AQ107" t="str">
        <f>IF('Data Checking'!AZ107="","",'Data Checking'!AZ107)</f>
        <v>Nyunzu</v>
      </c>
      <c r="AR107" t="str">
        <f>IF('Data Checking'!BA107="","",'Data Checking'!BA107)</f>
        <v>Localité</v>
      </c>
      <c r="AS107" t="str">
        <f>IF('Data Checking'!BB107="","",'Data Checking'!BB107)</f>
        <v/>
      </c>
      <c r="AT107" t="str">
        <f>IF('Data Checking'!BC107="","",'Data Checking'!BC107)</f>
        <v/>
      </c>
      <c r="AU107" t="str">
        <f>IF('Data Checking'!BD107="","",'Data Checking'!BD107)</f>
        <v/>
      </c>
      <c r="AV107" t="str">
        <f>IF('Data Checking'!BE107="","",'Data Checking'!BE107)</f>
        <v>Katato</v>
      </c>
      <c r="AW107" t="str">
        <f>IF('Data Checking'!BF107="","",'Data Checking'!BF107)</f>
        <v/>
      </c>
      <c r="AX107" t="str">
        <f>IF('Data Checking'!BG107="","",'Data Checking'!BG107)</f>
        <v>Katato</v>
      </c>
      <c r="AY107" t="str">
        <f>IF('Data Checking'!BH107="","",'Data Checking'!BH107)</f>
        <v>Non</v>
      </c>
      <c r="AZ107" t="str">
        <f>IF('Data Checking'!BI107="","",'Data Checking'!BI107)</f>
        <v/>
      </c>
      <c r="BA107" t="str">
        <f>IF('Data Checking'!BJ107="","",'Data Checking'!BJ107)</f>
        <v>Oui</v>
      </c>
      <c r="BB107" t="str">
        <f>IF('Data Checking'!BK107="","",'Data Checking'!BK107)</f>
        <v>Oui</v>
      </c>
      <c r="BC107" t="str">
        <f>IF('Data Checking'!BL107="","",'Data Checking'!BL107)</f>
        <v/>
      </c>
      <c r="BD107" t="str">
        <f>IF('Data Checking'!BM107="","",'Data Checking'!BM107)</f>
        <v/>
      </c>
      <c r="BE107" t="str">
        <f>IF('Data Checking'!BN107="","",'Data Checking'!BN107)</f>
        <v/>
      </c>
      <c r="BF107" t="str">
        <f>IF('Data Checking'!BO107="","",'Data Checking'!BO107)</f>
        <v/>
      </c>
      <c r="BG107" t="str">
        <f>IF('Data Checking'!BP107="","",'Data Checking'!BP107)</f>
        <v/>
      </c>
      <c r="BH107" t="str">
        <f>IF('Data Checking'!BQ107="","",'Data Checking'!BQ107)</f>
        <v>Autre (Spécifier)</v>
      </c>
      <c r="BI107" t="str">
        <f>IF('Data Checking'!BR107="","",'Data Checking'!BR107)</f>
        <v>BAKALANGA2</v>
      </c>
      <c r="BJ107" t="str">
        <f>IF('Data Checking'!BS107="","",'Data Checking'!BS107)</f>
        <v>Oui</v>
      </c>
      <c r="BK107" t="str">
        <f>IF('Data Checking'!BT107="","",'Data Checking'!BT107)</f>
        <v>Oui</v>
      </c>
      <c r="BL107" t="str">
        <f>IF('Data Checking'!BV107="","",'Data Checking'!BV107)</f>
        <v/>
      </c>
      <c r="BM107" t="str">
        <f>IF('Data Checking'!BW107="","",'Data Checking'!BW107)</f>
        <v/>
      </c>
      <c r="BN107" t="str">
        <f>IF('Data Checking'!BX107="","",'Data Checking'!BX107)</f>
        <v>Oui</v>
      </c>
      <c r="BO107" t="str">
        <f>IF('Data Checking'!BY107="","",'Data Checking'!BY107)</f>
        <v>Oui</v>
      </c>
      <c r="BP107" t="str">
        <f>IF('Data Checking'!BZ107="","",'Data Checking'!BZ107)</f>
        <v>Non</v>
      </c>
      <c r="BQ107" t="str">
        <f>IF('Data Checking'!CA107="","",'Data Checking'!CA107)</f>
        <v>Non</v>
      </c>
      <c r="BR107" t="str">
        <f>IF('Data Checking'!CB107="","",'Data Checking'!CB107)</f>
        <v>Non</v>
      </c>
      <c r="BS107" t="str">
        <f>IF('Data Checking'!CC107="","",'Data Checking'!CC107)</f>
        <v/>
      </c>
      <c r="BT107" t="str">
        <f>IF('Data Checking'!CD107="","",'Data Checking'!CD107)</f>
        <v>Communauté hôte (=Autochtones)</v>
      </c>
      <c r="BU107" t="str">
        <f>IF('Data Checking'!CE107="","",'Data Checking'!CE107)</f>
        <v>2</v>
      </c>
      <c r="BV107" t="str">
        <f>IF('Data Checking'!CF107="","",'Data Checking'!CF107)</f>
        <v>Oui</v>
      </c>
      <c r="BW107" t="str">
        <f>IF('Data Checking'!CG107="","",'Data Checking'!CG107)</f>
        <v>Communauté hôte (=Autochtones)</v>
      </c>
      <c r="BX107">
        <f>IF('Data Checking'!CK107="","",'Data Checking'!CK107)</f>
        <v>1</v>
      </c>
      <c r="BY107">
        <f>IF('Data Checking'!CL107="","",'Data Checking'!CL107)</f>
        <v>0</v>
      </c>
      <c r="BZ107">
        <f>IF('Data Checking'!CM107="","",'Data Checking'!CM107)</f>
        <v>0</v>
      </c>
      <c r="CA107">
        <f>IF('Data Checking'!CN107="","",'Data Checking'!CN107)</f>
        <v>0</v>
      </c>
      <c r="CB107">
        <f>IF('Data Checking'!CO107="","",'Data Checking'!CO107)</f>
        <v>0</v>
      </c>
      <c r="CC107" t="str">
        <f>IF('Data Checking'!CP107="","",'Data Checking'!CP107)</f>
        <v>0.9057728025811425</v>
      </c>
      <c r="CD107" t="str">
        <f>IF('Data Checking'!CQ107="","",'Data Checking'!CQ107)</f>
        <v/>
      </c>
      <c r="CE107" t="str">
        <f>IF('Data Checking'!CR107="","",'Data Checking'!CR107)</f>
        <v>1</v>
      </c>
      <c r="CF107" t="str">
        <f>IF('Data Checking'!CS107="","",'Data Checking'!CS107)</f>
        <v/>
      </c>
      <c r="CG107" t="str">
        <f>IF('Data Checking'!CT107="","",'Data Checking'!CT107)</f>
        <v/>
      </c>
      <c r="CH107" t="str">
        <f>IF('Data Checking'!CU107="","",'Data Checking'!CU107)</f>
        <v/>
      </c>
      <c r="CI107" t="str">
        <f>IF('Data Checking'!CW107="","",'Data Checking'!CW107)</f>
        <v/>
      </c>
      <c r="CJ107" t="str">
        <f>IF('Data Checking'!CY107="","",'Data Checking'!CY107)</f>
        <v/>
      </c>
      <c r="CK107" t="str">
        <f>IF('Data Checking'!DA107="","",'Data Checking'!DA107)</f>
        <v/>
      </c>
      <c r="CL107" t="str">
        <f>IF('Data Checking'!DC107="","",'Data Checking'!DC107)</f>
        <v/>
      </c>
      <c r="CM107" t="str">
        <f>IF('Data Checking'!DE107="","",'Data Checking'!DE107)</f>
        <v/>
      </c>
      <c r="CN107" t="str">
        <f>IF('Data Checking'!DG107="","",'Data Checking'!DG107)</f>
        <v/>
      </c>
      <c r="CO107" t="str">
        <f>IF('Data Checking'!DI107="","",'Data Checking'!DI107)</f>
        <v/>
      </c>
      <c r="CP107" t="str">
        <f>IF('Data Checking'!DK107="","",'Data Checking'!DK107)</f>
        <v/>
      </c>
      <c r="CQ107" t="str">
        <f>IF('Data Checking'!DL107="","",'Data Checking'!DL107)</f>
        <v/>
      </c>
      <c r="CR107" t="str">
        <f>IF('Data Checking'!DM107="","",'Data Checking'!DM107)</f>
        <v/>
      </c>
      <c r="CS107" t="str">
        <f>IF('Data Checking'!DN107="","",'Data Checking'!DN107)</f>
        <v/>
      </c>
      <c r="CT107" t="str">
        <f>IF('Data Checking'!DO107="","",'Data Checking'!DO107)</f>
        <v/>
      </c>
      <c r="CU107" t="str">
        <f>IF('Data Checking'!DP107="","",'Data Checking'!DP107)</f>
        <v/>
      </c>
      <c r="CV107" t="str">
        <f>IF('Data Checking'!DQ107="","",'Data Checking'!DQ107)</f>
        <v/>
      </c>
      <c r="CW107" t="str">
        <f>IF('Data Checking'!DR107="","",'Data Checking'!DR107)</f>
        <v/>
      </c>
      <c r="CX107">
        <f>IF('Data Checking'!DS107="","",'Data Checking'!DS107)</f>
        <v>25</v>
      </c>
      <c r="CY107">
        <f>IF('Data Checking'!DT107="","",'Data Checking'!DT107)</f>
        <v>6</v>
      </c>
      <c r="CZ107">
        <f>IF('Data Checking'!DU107="","",'Data Checking'!DU107)</f>
        <v>8</v>
      </c>
      <c r="DA107">
        <f>IF('Data Checking'!DV107="","",'Data Checking'!DV107)</f>
        <v>2</v>
      </c>
      <c r="DB107">
        <f>IF('Data Checking'!DW107="","",'Data Checking'!DW107)</f>
        <v>0</v>
      </c>
      <c r="DC107">
        <f>IF('Data Checking'!DY107="","",'Data Checking'!DY107)</f>
        <v>1</v>
      </c>
      <c r="DD107">
        <f>IF('Data Checking'!EA107="","",'Data Checking'!EA107)</f>
        <v>0</v>
      </c>
      <c r="DE107">
        <f>IF('Data Checking'!EC107="","",'Data Checking'!EC107)</f>
        <v>0</v>
      </c>
      <c r="DF107">
        <f>IF('Data Checking'!EE107="","",'Data Checking'!EE107)</f>
        <v>0</v>
      </c>
      <c r="DG107">
        <f>IF('Data Checking'!EG107="","",'Data Checking'!EG107)</f>
        <v>2</v>
      </c>
      <c r="DH107">
        <f>IF('Data Checking'!EI107="","",'Data Checking'!EI107)</f>
        <v>0</v>
      </c>
      <c r="DI107">
        <f>IF('Data Checking'!EJ107="","",'Data Checking'!EJ107)</f>
        <v>5</v>
      </c>
      <c r="DJ107">
        <f>IF('Data Checking'!EK107="","",'Data Checking'!EK107)</f>
        <v>5</v>
      </c>
      <c r="DK107">
        <f>IF('Data Checking'!EL107="","",'Data Checking'!EL107)</f>
        <v>20</v>
      </c>
      <c r="DL107" t="str">
        <f>IF('Data Checking'!EM107="","",'Data Checking'!EM107)</f>
        <v/>
      </c>
      <c r="DM107" t="str">
        <f>IF('Data Checking'!EN107="","",'Data Checking'!EN107)</f>
        <v/>
      </c>
      <c r="DN107" t="str">
        <f>IF('Data Checking'!EO107="","",'Data Checking'!EO107)</f>
        <v>Oui</v>
      </c>
      <c r="DO107">
        <f>IF('Data Checking'!EP107="","",'Data Checking'!EP107)</f>
        <v>8</v>
      </c>
      <c r="DP107">
        <f>IF('Data Checking'!ER107="","",'Data Checking'!ER107)</f>
        <v>5</v>
      </c>
      <c r="DQ107">
        <f>IF('Data Checking'!ES107="","",'Data Checking'!ES107)</f>
        <v>2</v>
      </c>
      <c r="DR107">
        <f>IF('Data Checking'!ET107="","",'Data Checking'!ET107)</f>
        <v>1</v>
      </c>
      <c r="DS107" t="str">
        <f>IF('Data Checking'!EU107="","",'Data Checking'!EU107)</f>
        <v/>
      </c>
      <c r="DT107" t="str">
        <f>IF('Data Checking'!EV107="","",'Data Checking'!EV107)</f>
        <v>Station de radio Appel téléphonique Conversation avec leaders communautaires (pas autorité locale)</v>
      </c>
      <c r="DU107">
        <f>IF('Data Checking'!EW107="","",'Data Checking'!EW107)</f>
        <v>1</v>
      </c>
      <c r="DV107">
        <f>IF('Data Checking'!EX107="","",'Data Checking'!EX107)</f>
        <v>0</v>
      </c>
      <c r="DW107">
        <f>IF('Data Checking'!EY107="","",'Data Checking'!EY107)</f>
        <v>0</v>
      </c>
      <c r="DX107">
        <f>IF('Data Checking'!EZ107="","",'Data Checking'!EZ107)</f>
        <v>0</v>
      </c>
      <c r="DY107">
        <f>IF('Data Checking'!FA107="","",'Data Checking'!FA107)</f>
        <v>0</v>
      </c>
      <c r="DZ107">
        <f>IF('Data Checking'!FB107="","",'Data Checking'!FB107)</f>
        <v>1</v>
      </c>
      <c r="EA107">
        <f>IF('Data Checking'!FC107="","",'Data Checking'!FC107)</f>
        <v>0</v>
      </c>
      <c r="EB107">
        <f>IF('Data Checking'!FD107="","",'Data Checking'!FD107)</f>
        <v>0</v>
      </c>
      <c r="EC107">
        <f>IF('Data Checking'!FE107="","",'Data Checking'!FE107)</f>
        <v>1</v>
      </c>
      <c r="ED107">
        <f>IF('Data Checking'!FF107="","",'Data Checking'!FF107)</f>
        <v>0</v>
      </c>
      <c r="EE107">
        <f>IF('Data Checking'!FG107="","",'Data Checking'!FG107)</f>
        <v>0</v>
      </c>
      <c r="EF107">
        <f>IF('Data Checking'!FH107="","",'Data Checking'!FH107)</f>
        <v>0</v>
      </c>
      <c r="EG107">
        <f>IF('Data Checking'!FI107="","",'Data Checking'!FI107)</f>
        <v>0</v>
      </c>
      <c r="EH107" t="str">
        <f>IF('Data Checking'!FJ107="","",'Data Checking'!FJ107)</f>
        <v/>
      </c>
      <c r="EI107" t="str">
        <f>IF('Data Checking'!FK107="","",'Data Checking'!FK107)</f>
        <v>Information sur l'accès à l'assistance humanitaire</v>
      </c>
      <c r="EJ107" t="str">
        <f>IF('Data Checking'!FL107="","",'Data Checking'!FL107)</f>
        <v/>
      </c>
      <c r="EK107" t="str">
        <f>IF('Data Checking'!FM107="","",'Data Checking'!FM107)</f>
        <v>Oui</v>
      </c>
      <c r="EL107" t="str">
        <f>IF('Data Checking'!FN107="","",'Data Checking'!FN107)</f>
        <v/>
      </c>
      <c r="EM107" t="str">
        <f>IF('Data Checking'!FO107="","",'Data Checking'!FO107)</f>
        <v>Oui</v>
      </c>
      <c r="EN107" t="str">
        <f>IF('Data Checking'!FP107="","",'Data Checking'!FP107)</f>
        <v/>
      </c>
      <c r="EO107" t="str">
        <f>IF('Data Checking'!FQ107="","",'Data Checking'!FQ107)</f>
        <v/>
      </c>
      <c r="EP107" t="str">
        <f>IF('Data Checking'!FR107="","",'Data Checking'!FR107)</f>
        <v/>
      </c>
      <c r="EQ107" t="str">
        <f>IF('Data Checking'!FS107="","",'Data Checking'!FS107)</f>
        <v>Katato</v>
      </c>
      <c r="ER107">
        <f>IF('Data Checking'!FT107="","",'Data Checking'!FT107)</f>
        <v>5</v>
      </c>
      <c r="ES107" t="str">
        <f>IF('Data Checking'!FU107="","",'Data Checking'!FU107)</f>
        <v>L'IC maitrise bien la localité</v>
      </c>
      <c r="ET107" t="str">
        <f>IF('Data Checking'!FV107="","",'Data Checking'!FV107)</f>
        <v>vWvJfH3sDSZM3uC5W82MGH</v>
      </c>
      <c r="EU107" t="str">
        <f>IF('Data Checking'!FW107="","",'Data Checking'!FW107)</f>
        <v>v89tPMrAjVHLSntiBQ22UJ</v>
      </c>
      <c r="EV107" t="str">
        <f>IF('Data Checking'!FX107="","",'Data Checking'!FX107)</f>
        <v>v5AfrSZTqajduwJVMoNG7f</v>
      </c>
      <c r="EW107" t="str">
        <f>IF('Data Checking'!FY107="","",'Data Checking'!FY107)</f>
        <v>vbptduBAghB4e4bMMgdQUc</v>
      </c>
      <c r="EX107" t="str">
        <f>IF('Data Checking'!FZ107="","",'Data Checking'!FZ107)</f>
        <v>vNycnGWUpYeb3KNNoHrkGX</v>
      </c>
      <c r="EY107" t="str">
        <f>IF('Data Checking'!GA107="","",'Data Checking'!GA107)</f>
        <v/>
      </c>
      <c r="EZ107">
        <f>IF('Data Checking'!GB107="","",'Data Checking'!GB107)</f>
        <v>384821124</v>
      </c>
      <c r="FA107" t="str">
        <f>IF('Data Checking'!GC107="","",'Data Checking'!GC107)</f>
        <v>f3b0f1de-9f08-45bb-a533-311b9a3c4a3d</v>
      </c>
      <c r="FB107">
        <f>IF('Data Checking'!GD107="","",'Data Checking'!GD107)</f>
        <v>44945.610023148147</v>
      </c>
      <c r="FC107" t="str">
        <f>IF('Data Checking'!GE107="","",'Data Checking'!GE107)</f>
        <v/>
      </c>
      <c r="FD107" t="str">
        <f>IF('Data Checking'!GF107="","",'Data Checking'!GF107)</f>
        <v/>
      </c>
      <c r="FE107" t="str">
        <f>IF('Data Checking'!GG107="","",'Data Checking'!GG107)</f>
        <v>submitted_via_web</v>
      </c>
      <c r="FF107" t="str">
        <f>IF('Data Checking'!GH107="","",'Data Checking'!GH107)</f>
        <v>reach_rdc_hsm_enqueteur</v>
      </c>
      <c r="FG107" t="str">
        <f>IF('Data Checking'!GI107="","",'Data Checking'!GI107)</f>
        <v/>
      </c>
      <c r="FH107">
        <f>IF('Data Checking'!GJ107="","",'Data Checking'!GJ107)</f>
        <v>173</v>
      </c>
    </row>
    <row r="108" spans="1:164" x14ac:dyDescent="0.25">
      <c r="A108">
        <f>IF('Data Checking'!D108="","",'Data Checking'!D108)</f>
        <v>44946</v>
      </c>
      <c r="B108">
        <f>IF('Data Checking'!E108="","",'Data Checking'!E108)</f>
        <v>44946.363464745373</v>
      </c>
      <c r="C108">
        <f>IF('Data Checking'!F108="","",'Data Checking'!F108)</f>
        <v>44946.396494548608</v>
      </c>
      <c r="D108" t="str">
        <f>IF('Data Checking'!I108="","",'Data Checking'!I108)</f>
        <v>audit.csv</v>
      </c>
      <c r="E108" t="str">
        <f>IF('Data Checking'!J108="","",'Data Checking'!J108)</f>
        <v>https://kc.humanitarianresponse.info/media/original?media_file=reachrdcdata%2Fattachments%2F03786f7074524bcf85122757f5105ae7%2F12e9da49-ec45-4553-9648-f59525c7e834%2Faudit.csv</v>
      </c>
      <c r="F108" t="str">
        <f>IF('Data Checking'!K108="","",'Data Checking'!K108)</f>
        <v/>
      </c>
      <c r="G108" t="str">
        <f>IF('Data Checking'!L108="","",'Data Checking'!L108)</f>
        <v/>
      </c>
      <c r="H108" t="str">
        <f>IF('Data Checking'!M108="","",'Data Checking'!M108)</f>
        <v>ENU8</v>
      </c>
      <c r="I108" t="str">
        <f>IF('Data Checking'!N108="","",'Data Checking'!N108)</f>
        <v>Kalemie</v>
      </c>
      <c r="J108" t="str">
        <f>IF('Data Checking'!O108="","",'Data Checking'!O108)</f>
        <v>Décembre</v>
      </c>
      <c r="K108" t="str">
        <f>IF('Data Checking'!P108="","",'Data Checking'!P108)</f>
        <v>Entretien à distance (appel téléphonique)</v>
      </c>
      <c r="L108">
        <f>IF('Data Checking'!Q108="","",'Data Checking'!Q108)</f>
        <v>827777993</v>
      </c>
      <c r="M108">
        <f>IF('Data Checking'!R108="","",'Data Checking'!R108)</f>
        <v>827777993</v>
      </c>
      <c r="N108" t="str">
        <f>IF('Data Checking'!S108="","",'Data Checking'!S108)</f>
        <v>Oui</v>
      </c>
      <c r="O108" t="str">
        <f>IF('Data Checking'!U108="","",'Data Checking'!U108)</f>
        <v/>
      </c>
      <c r="P108" t="str">
        <f>IF('Data Checking'!V108="","",'Data Checking'!V108)</f>
        <v/>
      </c>
      <c r="Q108" t="str">
        <f>IF('Data Checking'!W108="","",'Data Checking'!W108)</f>
        <v/>
      </c>
      <c r="R108" t="str">
        <f>IF('Data Checking'!X108="","",'Data Checking'!X108)</f>
        <v>Oui</v>
      </c>
      <c r="S108" t="str">
        <f>IF('Data Checking'!Z108="","",'Data Checking'!Z108)</f>
        <v/>
      </c>
      <c r="T108" t="str">
        <f>IF('Data Checking'!AA108="","",'Data Checking'!AA108)</f>
        <v/>
      </c>
      <c r="U108" t="str">
        <f>IF('Data Checking'!AB108="","",'Data Checking'!AB108)</f>
        <v>Maintenant</v>
      </c>
      <c r="V108" t="str">
        <f>IF('Data Checking'!AD108="","",'Data Checking'!AD108)</f>
        <v/>
      </c>
      <c r="W108" t="str">
        <f>IF('Data Checking'!AE108="","",'Data Checking'!AE108)</f>
        <v>Kafindo tabu emmanuel</v>
      </c>
      <c r="X108" t="str">
        <f>IF('Data Checking'!AF108="","",'Data Checking'!AF108)</f>
        <v>Homme</v>
      </c>
      <c r="Y108">
        <f>IF('Data Checking'!AG108="","",'Data Checking'!AG108)</f>
        <v>35</v>
      </c>
      <c r="Z108" t="str">
        <f>IF('Data Checking'!AH108="","",'Data Checking'!AH108)</f>
        <v>Agriculteur</v>
      </c>
      <c r="AA108" t="str">
        <f>IF('Data Checking'!AI108="","",'Data Checking'!AI108)</f>
        <v/>
      </c>
      <c r="AB108" t="str">
        <f>IF('Data Checking'!AJ108="","",'Data Checking'!AJ108)</f>
        <v/>
      </c>
      <c r="AC108" t="str">
        <f>IF('Data Checking'!AK108="","",'Data Checking'!AK108)</f>
        <v/>
      </c>
      <c r="AD108" t="str">
        <f>IF('Data Checking'!AL108="","",'Data Checking'!AL108)</f>
        <v/>
      </c>
      <c r="AE108" t="str">
        <f>IF('Data Checking'!AM108="","",'Data Checking'!AM108)</f>
        <v/>
      </c>
      <c r="AF108" t="str">
        <f>IF('Data Checking'!AN108="","",'Data Checking'!AN108)</f>
        <v/>
      </c>
      <c r="AG108" t="str">
        <f>IF('Data Checking'!AO108="","",'Data Checking'!AO108)</f>
        <v/>
      </c>
      <c r="AH108" t="str">
        <f>IF('Data Checking'!AP108="","",'Data Checking'!AP108)</f>
        <v>Personne non déplacée (Autochtone)</v>
      </c>
      <c r="AI108" t="str">
        <f>IF('Data Checking'!AR108="","",'Data Checking'!AR108)</f>
        <v>Tanganyika</v>
      </c>
      <c r="AJ108" t="str">
        <f>IF('Data Checking'!AS108="","",'Data Checking'!AS108)</f>
        <v>Nyunzu</v>
      </c>
      <c r="AK108" t="str">
        <f>IF('Data Checking'!AT108="","",'Data Checking'!AT108)</f>
        <v>Autre (Specifiez)</v>
      </c>
      <c r="AL108" t="str">
        <f>IF('Data Checking'!AU108="","",'Data Checking'!AU108)</f>
        <v>Kabokoboko</v>
      </c>
      <c r="AM108" t="str">
        <f>IF('Data Checking'!AV108="","",'Data Checking'!AV108)</f>
        <v>Kabokoboko</v>
      </c>
      <c r="AN108" t="str">
        <f>IF('Data Checking'!AW108="","",'Data Checking'!AW108)</f>
        <v/>
      </c>
      <c r="AO108" t="str">
        <f>IF('Data Checking'!AX108="","",'Data Checking'!AX108)</f>
        <v>Oui</v>
      </c>
      <c r="AP108" t="str">
        <f>IF('Data Checking'!AY108="","",'Data Checking'!AY108)</f>
        <v>Tanganyika</v>
      </c>
      <c r="AQ108" t="str">
        <f>IF('Data Checking'!AZ108="","",'Data Checking'!AZ108)</f>
        <v>Nyunzu</v>
      </c>
      <c r="AR108" t="str">
        <f>IF('Data Checking'!BA108="","",'Data Checking'!BA108)</f>
        <v>Localité</v>
      </c>
      <c r="AS108" t="str">
        <f>IF('Data Checking'!BB108="","",'Data Checking'!BB108)</f>
        <v/>
      </c>
      <c r="AT108" t="str">
        <f>IF('Data Checking'!BC108="","",'Data Checking'!BC108)</f>
        <v/>
      </c>
      <c r="AU108" t="str">
        <f>IF('Data Checking'!BD108="","",'Data Checking'!BD108)</f>
        <v/>
      </c>
      <c r="AV108" t="str">
        <f>IF('Data Checking'!BE108="","",'Data Checking'!BE108)</f>
        <v>Autre (Specifiez)</v>
      </c>
      <c r="AW108" t="str">
        <f>IF('Data Checking'!BF108="","",'Data Checking'!BF108)</f>
        <v>Kabokoboko</v>
      </c>
      <c r="AX108" t="str">
        <f>IF('Data Checking'!BG108="","",'Data Checking'!BG108)</f>
        <v>Kabokoboko</v>
      </c>
      <c r="AY108" t="str">
        <f>IF('Data Checking'!BH108="","",'Data Checking'!BH108)</f>
        <v>Non</v>
      </c>
      <c r="AZ108" t="str">
        <f>IF('Data Checking'!BI108="","",'Data Checking'!BI108)</f>
        <v/>
      </c>
      <c r="BA108" t="str">
        <f>IF('Data Checking'!BJ108="","",'Data Checking'!BJ108)</f>
        <v>Oui</v>
      </c>
      <c r="BB108" t="str">
        <f>IF('Data Checking'!BK108="","",'Data Checking'!BK108)</f>
        <v>Oui</v>
      </c>
      <c r="BC108" t="str">
        <f>IF('Data Checking'!BL108="","",'Data Checking'!BL108)</f>
        <v>Autre (Specifiez)</v>
      </c>
      <c r="BD108" t="str">
        <f>IF('Data Checking'!BM108="","",'Data Checking'!BM108)</f>
        <v>Kalambay</v>
      </c>
      <c r="BE108" t="str">
        <f>IF('Data Checking'!BN108="","",'Data Checking'!BN108)</f>
        <v>Kalambay</v>
      </c>
      <c r="BF108" t="str">
        <f>IF('Data Checking'!BO108="","",'Data Checking'!BO108)</f>
        <v>Nyunzu</v>
      </c>
      <c r="BG108" t="str">
        <f>IF('Data Checking'!BP108="","",'Data Checking'!BP108)</f>
        <v/>
      </c>
      <c r="BH108" t="str">
        <f>IF('Data Checking'!BQ108="","",'Data Checking'!BQ108)</f>
        <v>Autre (Spécifier)</v>
      </c>
      <c r="BI108" t="str">
        <f>IF('Data Checking'!BR108="","",'Data Checking'!BR108)</f>
        <v>Bayoro</v>
      </c>
      <c r="BJ108" t="str">
        <f>IF('Data Checking'!BS108="","",'Data Checking'!BS108)</f>
        <v>Oui</v>
      </c>
      <c r="BK108" t="str">
        <f>IF('Data Checking'!BT108="","",'Data Checking'!BT108)</f>
        <v>Oui</v>
      </c>
      <c r="BL108" t="str">
        <f>IF('Data Checking'!BV108="","",'Data Checking'!BV108)</f>
        <v/>
      </c>
      <c r="BM108" t="str">
        <f>IF('Data Checking'!BW108="","",'Data Checking'!BW108)</f>
        <v/>
      </c>
      <c r="BN108" t="str">
        <f>IF('Data Checking'!BX108="","",'Data Checking'!BX108)</f>
        <v>Oui</v>
      </c>
      <c r="BO108" t="str">
        <f>IF('Data Checking'!BY108="","",'Data Checking'!BY108)</f>
        <v>Non</v>
      </c>
      <c r="BP108" t="str">
        <f>IF('Data Checking'!BZ108="","",'Data Checking'!BZ108)</f>
        <v>Non</v>
      </c>
      <c r="BQ108" t="str">
        <f>IF('Data Checking'!CA108="","",'Data Checking'!CA108)</f>
        <v>Non</v>
      </c>
      <c r="BR108" t="str">
        <f>IF('Data Checking'!CB108="","",'Data Checking'!CB108)</f>
        <v>Non</v>
      </c>
      <c r="BS108" t="str">
        <f>IF('Data Checking'!CC108="","",'Data Checking'!CC108)</f>
        <v/>
      </c>
      <c r="BT108" t="str">
        <f>IF('Data Checking'!CD108="","",'Data Checking'!CD108)</f>
        <v>Communauté hôte (=Autochtones)</v>
      </c>
      <c r="BU108" t="str">
        <f>IF('Data Checking'!CE108="","",'Data Checking'!CE108)</f>
        <v>1</v>
      </c>
      <c r="BV108" t="str">
        <f>IF('Data Checking'!CF108="","",'Data Checking'!CF108)</f>
        <v/>
      </c>
      <c r="BW108" t="str">
        <f>IF('Data Checking'!CG108="","",'Data Checking'!CG108)</f>
        <v/>
      </c>
      <c r="BX108" t="str">
        <f>IF('Data Checking'!CK108="","",'Data Checking'!CK108)</f>
        <v/>
      </c>
      <c r="BY108" t="str">
        <f>IF('Data Checking'!CL108="","",'Data Checking'!CL108)</f>
        <v/>
      </c>
      <c r="BZ108" t="str">
        <f>IF('Data Checking'!CM108="","",'Data Checking'!CM108)</f>
        <v/>
      </c>
      <c r="CA108" t="str">
        <f>IF('Data Checking'!CN108="","",'Data Checking'!CN108)</f>
        <v/>
      </c>
      <c r="CB108" t="str">
        <f>IF('Data Checking'!CO108="","",'Data Checking'!CO108)</f>
        <v/>
      </c>
      <c r="CC108" t="str">
        <f>IF('Data Checking'!CP108="","",'Data Checking'!CP108)</f>
        <v>0.47471110229362146</v>
      </c>
      <c r="CD108" t="str">
        <f>IF('Data Checking'!CQ108="","",'Data Checking'!CQ108)</f>
        <v/>
      </c>
      <c r="CE108" t="str">
        <f>IF('Data Checking'!CR108="","",'Data Checking'!CR108)</f>
        <v>1</v>
      </c>
      <c r="CF108" t="str">
        <f>IF('Data Checking'!CS108="","",'Data Checking'!CS108)</f>
        <v/>
      </c>
      <c r="CG108" t="str">
        <f>IF('Data Checking'!CT108="","",'Data Checking'!CT108)</f>
        <v/>
      </c>
      <c r="CH108">
        <f>IF('Data Checking'!CU108="","",'Data Checking'!CU108)</f>
        <v>0</v>
      </c>
      <c r="CI108">
        <f>IF('Data Checking'!CW108="","",'Data Checking'!CW108)</f>
        <v>1</v>
      </c>
      <c r="CJ108">
        <f>IF('Data Checking'!CY108="","",'Data Checking'!CY108)</f>
        <v>1</v>
      </c>
      <c r="CK108">
        <f>IF('Data Checking'!DA108="","",'Data Checking'!DA108)</f>
        <v>0</v>
      </c>
      <c r="CL108">
        <f>IF('Data Checking'!DC108="","",'Data Checking'!DC108)</f>
        <v>0</v>
      </c>
      <c r="CM108">
        <f>IF('Data Checking'!DE108="","",'Data Checking'!DE108)</f>
        <v>3</v>
      </c>
      <c r="CN108">
        <f>IF('Data Checking'!DG108="","",'Data Checking'!DG108)</f>
        <v>9</v>
      </c>
      <c r="CO108">
        <f>IF('Data Checking'!DI108="","",'Data Checking'!DI108)</f>
        <v>10</v>
      </c>
      <c r="CP108">
        <f>IF('Data Checking'!DK108="","",'Data Checking'!DK108)</f>
        <v>8</v>
      </c>
      <c r="CQ108">
        <f>IF('Data Checking'!DL108="","",'Data Checking'!DL108)</f>
        <v>3</v>
      </c>
      <c r="CR108">
        <f>IF('Data Checking'!DM108="","",'Data Checking'!DM108)</f>
        <v>180</v>
      </c>
      <c r="CS108">
        <f>IF('Data Checking'!DN108="","",'Data Checking'!DN108)</f>
        <v>10</v>
      </c>
      <c r="CT108">
        <f>IF('Data Checking'!DO108="","",'Data Checking'!DO108)</f>
        <v>120</v>
      </c>
      <c r="CU108">
        <f>IF('Data Checking'!DP108="","",'Data Checking'!DP108)</f>
        <v>10</v>
      </c>
      <c r="CV108" t="str">
        <f>IF('Data Checking'!DQ108="","",'Data Checking'!DQ108)</f>
        <v/>
      </c>
      <c r="CW108" t="str">
        <f>IF('Data Checking'!DR108="","",'Data Checking'!DR108)</f>
        <v/>
      </c>
      <c r="CX108" t="str">
        <f>IF('Data Checking'!DS108="","",'Data Checking'!DS108)</f>
        <v/>
      </c>
      <c r="CY108" t="str">
        <f>IF('Data Checking'!DT108="","",'Data Checking'!DT108)</f>
        <v/>
      </c>
      <c r="CZ108" t="str">
        <f>IF('Data Checking'!DU108="","",'Data Checking'!DU108)</f>
        <v/>
      </c>
      <c r="DA108" t="str">
        <f>IF('Data Checking'!DV108="","",'Data Checking'!DV108)</f>
        <v/>
      </c>
      <c r="DB108" t="str">
        <f>IF('Data Checking'!DW108="","",'Data Checking'!DW108)</f>
        <v/>
      </c>
      <c r="DC108" t="str">
        <f>IF('Data Checking'!DY108="","",'Data Checking'!DY108)</f>
        <v/>
      </c>
      <c r="DD108" t="str">
        <f>IF('Data Checking'!EA108="","",'Data Checking'!EA108)</f>
        <v/>
      </c>
      <c r="DE108" t="str">
        <f>IF('Data Checking'!EC108="","",'Data Checking'!EC108)</f>
        <v/>
      </c>
      <c r="DF108" t="str">
        <f>IF('Data Checking'!EE108="","",'Data Checking'!EE108)</f>
        <v/>
      </c>
      <c r="DG108" t="str">
        <f>IF('Data Checking'!EG108="","",'Data Checking'!EG108)</f>
        <v/>
      </c>
      <c r="DH108" t="str">
        <f>IF('Data Checking'!EI108="","",'Data Checking'!EI108)</f>
        <v/>
      </c>
      <c r="DI108" t="str">
        <f>IF('Data Checking'!EJ108="","",'Data Checking'!EJ108)</f>
        <v/>
      </c>
      <c r="DJ108" t="str">
        <f>IF('Data Checking'!EK108="","",'Data Checking'!EK108)</f>
        <v/>
      </c>
      <c r="DK108" t="str">
        <f>IF('Data Checking'!EL108="","",'Data Checking'!EL108)</f>
        <v/>
      </c>
      <c r="DL108" t="str">
        <f>IF('Data Checking'!EM108="","",'Data Checking'!EM108)</f>
        <v/>
      </c>
      <c r="DM108" t="str">
        <f>IF('Data Checking'!EN108="","",'Data Checking'!EN108)</f>
        <v/>
      </c>
      <c r="DN108" t="str">
        <f>IF('Data Checking'!EO108="","",'Data Checking'!EO108)</f>
        <v>Non</v>
      </c>
      <c r="DO108" t="str">
        <f>IF('Data Checking'!EP108="","",'Data Checking'!EP108)</f>
        <v/>
      </c>
      <c r="DP108" t="str">
        <f>IF('Data Checking'!ER108="","",'Data Checking'!ER108)</f>
        <v/>
      </c>
      <c r="DQ108" t="str">
        <f>IF('Data Checking'!ES108="","",'Data Checking'!ES108)</f>
        <v/>
      </c>
      <c r="DR108" t="str">
        <f>IF('Data Checking'!ET108="","",'Data Checking'!ET108)</f>
        <v/>
      </c>
      <c r="DS108" t="str">
        <f>IF('Data Checking'!EU108="","",'Data Checking'!EU108)</f>
        <v/>
      </c>
      <c r="DT108" t="str">
        <f>IF('Data Checking'!EV108="","",'Data Checking'!EV108)</f>
        <v>Station de radio</v>
      </c>
      <c r="DU108">
        <f>IF('Data Checking'!EW108="","",'Data Checking'!EW108)</f>
        <v>1</v>
      </c>
      <c r="DV108">
        <f>IF('Data Checking'!EX108="","",'Data Checking'!EX108)</f>
        <v>0</v>
      </c>
      <c r="DW108">
        <f>IF('Data Checking'!EY108="","",'Data Checking'!EY108)</f>
        <v>0</v>
      </c>
      <c r="DX108">
        <f>IF('Data Checking'!EZ108="","",'Data Checking'!EZ108)</f>
        <v>0</v>
      </c>
      <c r="DY108">
        <f>IF('Data Checking'!FA108="","",'Data Checking'!FA108)</f>
        <v>0</v>
      </c>
      <c r="DZ108">
        <f>IF('Data Checking'!FB108="","",'Data Checking'!FB108)</f>
        <v>0</v>
      </c>
      <c r="EA108">
        <f>IF('Data Checking'!FC108="","",'Data Checking'!FC108)</f>
        <v>0</v>
      </c>
      <c r="EB108">
        <f>IF('Data Checking'!FD108="","",'Data Checking'!FD108)</f>
        <v>0</v>
      </c>
      <c r="EC108">
        <f>IF('Data Checking'!FE108="","",'Data Checking'!FE108)</f>
        <v>0</v>
      </c>
      <c r="ED108">
        <f>IF('Data Checking'!FF108="","",'Data Checking'!FF108)</f>
        <v>0</v>
      </c>
      <c r="EE108">
        <f>IF('Data Checking'!FG108="","",'Data Checking'!FG108)</f>
        <v>0</v>
      </c>
      <c r="EF108">
        <f>IF('Data Checking'!FH108="","",'Data Checking'!FH108)</f>
        <v>0</v>
      </c>
      <c r="EG108">
        <f>IF('Data Checking'!FI108="","",'Data Checking'!FI108)</f>
        <v>0</v>
      </c>
      <c r="EH108" t="str">
        <f>IF('Data Checking'!FJ108="","",'Data Checking'!FJ108)</f>
        <v/>
      </c>
      <c r="EI108" t="str">
        <f>IF('Data Checking'!FK108="","",'Data Checking'!FK108)</f>
        <v>Information sur l'accès à l'assistance humanitaire</v>
      </c>
      <c r="EJ108" t="str">
        <f>IF('Data Checking'!FL108="","",'Data Checking'!FL108)</f>
        <v/>
      </c>
      <c r="EK108" t="str">
        <f>IF('Data Checking'!FM108="","",'Data Checking'!FM108)</f>
        <v>Oui</v>
      </c>
      <c r="EL108" t="str">
        <f>IF('Data Checking'!FN108="","",'Data Checking'!FN108)</f>
        <v/>
      </c>
      <c r="EM108" t="str">
        <f>IF('Data Checking'!FO108="","",'Data Checking'!FO108)</f>
        <v>Oui</v>
      </c>
      <c r="EN108" t="str">
        <f>IF('Data Checking'!FP108="","",'Data Checking'!FP108)</f>
        <v/>
      </c>
      <c r="EO108" t="str">
        <f>IF('Data Checking'!FQ108="","",'Data Checking'!FQ108)</f>
        <v/>
      </c>
      <c r="EP108" t="str">
        <f>IF('Data Checking'!FR108="","",'Data Checking'!FR108)</f>
        <v/>
      </c>
      <c r="EQ108" t="str">
        <f>IF('Data Checking'!FS108="","",'Data Checking'!FS108)</f>
        <v>Kabokoboko</v>
      </c>
      <c r="ER108">
        <f>IF('Data Checking'!FT108="","",'Data Checking'!FT108)</f>
        <v>4</v>
      </c>
      <c r="ES108" t="str">
        <f>IF('Data Checking'!FU108="","",'Data Checking'!FU108)</f>
        <v>Bien</v>
      </c>
      <c r="ET108" t="str">
        <f>IF('Data Checking'!FV108="","",'Data Checking'!FV108)</f>
        <v>vWvJfH3sDSZM3uC5W82MGH</v>
      </c>
      <c r="EU108" t="str">
        <f>IF('Data Checking'!FW108="","",'Data Checking'!FW108)</f>
        <v>v89tPMrAjVHLSntiBQ22UJ</v>
      </c>
      <c r="EV108" t="str">
        <f>IF('Data Checking'!FX108="","",'Data Checking'!FX108)</f>
        <v>v5AfrSZTqajduwJVMoNG7f</v>
      </c>
      <c r="EW108" t="str">
        <f>IF('Data Checking'!FY108="","",'Data Checking'!FY108)</f>
        <v>vbptduBAghB4e4bMMgdQUc</v>
      </c>
      <c r="EX108" t="str">
        <f>IF('Data Checking'!FZ108="","",'Data Checking'!FZ108)</f>
        <v>vNycnGWUpYeb3KNNoHrkGX</v>
      </c>
      <c r="EY108" t="str">
        <f>IF('Data Checking'!GA108="","",'Data Checking'!GA108)</f>
        <v/>
      </c>
      <c r="EZ108">
        <f>IF('Data Checking'!GB108="","",'Data Checking'!GB108)</f>
        <v>385036390</v>
      </c>
      <c r="FA108" t="str">
        <f>IF('Data Checking'!GC108="","",'Data Checking'!GC108)</f>
        <v>12e9da49-ec45-4553-9648-f59525c7e834</v>
      </c>
      <c r="FB108">
        <f>IF('Data Checking'!GD108="","",'Data Checking'!GD108)</f>
        <v>44946.437280092592</v>
      </c>
      <c r="FC108" t="str">
        <f>IF('Data Checking'!GE108="","",'Data Checking'!GE108)</f>
        <v/>
      </c>
      <c r="FD108" t="str">
        <f>IF('Data Checking'!GF108="","",'Data Checking'!GF108)</f>
        <v/>
      </c>
      <c r="FE108" t="str">
        <f>IF('Data Checking'!GG108="","",'Data Checking'!GG108)</f>
        <v>submitted_via_web</v>
      </c>
      <c r="FF108" t="str">
        <f>IF('Data Checking'!GH108="","",'Data Checking'!GH108)</f>
        <v>reach_rdc_hsm_enqueteur</v>
      </c>
      <c r="FG108" t="str">
        <f>IF('Data Checking'!GI108="","",'Data Checking'!GI108)</f>
        <v/>
      </c>
      <c r="FH108">
        <f>IF('Data Checking'!GJ108="","",'Data Checking'!GJ108)</f>
        <v>192</v>
      </c>
    </row>
    <row r="109" spans="1:164" x14ac:dyDescent="0.25">
      <c r="A109">
        <f>IF('Data Checking'!D109="","",'Data Checking'!D109)</f>
        <v>44946</v>
      </c>
      <c r="B109">
        <f>IF('Data Checking'!E109="","",'Data Checking'!E109)</f>
        <v>44946.443158321759</v>
      </c>
      <c r="C109">
        <f>IF('Data Checking'!F109="","",'Data Checking'!F109)</f>
        <v>44946.477760590278</v>
      </c>
      <c r="D109" t="str">
        <f>IF('Data Checking'!I109="","",'Data Checking'!I109)</f>
        <v>audit.csv</v>
      </c>
      <c r="E109" t="str">
        <f>IF('Data Checking'!J109="","",'Data Checking'!J109)</f>
        <v>https://kc.humanitarianresponse.info/media/original?media_file=reachrdcdata%2Fattachments%2F03786f7074524bcf85122757f5105ae7%2F72f9eaca-7d16-446f-aadf-f1ee93e7937f%2Faudit.csv</v>
      </c>
      <c r="F109" t="str">
        <f>IF('Data Checking'!K109="","",'Data Checking'!K109)</f>
        <v/>
      </c>
      <c r="G109" t="str">
        <f>IF('Data Checking'!L109="","",'Data Checking'!L109)</f>
        <v/>
      </c>
      <c r="H109" t="str">
        <f>IF('Data Checking'!M109="","",'Data Checking'!M109)</f>
        <v>ENU8</v>
      </c>
      <c r="I109" t="str">
        <f>IF('Data Checking'!N109="","",'Data Checking'!N109)</f>
        <v>Kalemie</v>
      </c>
      <c r="J109" t="str">
        <f>IF('Data Checking'!O109="","",'Data Checking'!O109)</f>
        <v>Décembre</v>
      </c>
      <c r="K109" t="str">
        <f>IF('Data Checking'!P109="","",'Data Checking'!P109)</f>
        <v>Entretien à distance (appel téléphonique)</v>
      </c>
      <c r="L109">
        <f>IF('Data Checking'!Q109="","",'Data Checking'!Q109)</f>
        <v>816950192</v>
      </c>
      <c r="M109">
        <f>IF('Data Checking'!R109="","",'Data Checking'!R109)</f>
        <v>816950192</v>
      </c>
      <c r="N109" t="str">
        <f>IF('Data Checking'!S109="","",'Data Checking'!S109)</f>
        <v>Oui</v>
      </c>
      <c r="O109" t="str">
        <f>IF('Data Checking'!U109="","",'Data Checking'!U109)</f>
        <v/>
      </c>
      <c r="P109" t="str">
        <f>IF('Data Checking'!V109="","",'Data Checking'!V109)</f>
        <v/>
      </c>
      <c r="Q109" t="str">
        <f>IF('Data Checking'!W109="","",'Data Checking'!W109)</f>
        <v/>
      </c>
      <c r="R109" t="str">
        <f>IF('Data Checking'!X109="","",'Data Checking'!X109)</f>
        <v>Oui</v>
      </c>
      <c r="S109" t="str">
        <f>IF('Data Checking'!Z109="","",'Data Checking'!Z109)</f>
        <v/>
      </c>
      <c r="T109" t="str">
        <f>IF('Data Checking'!AA109="","",'Data Checking'!AA109)</f>
        <v/>
      </c>
      <c r="U109" t="str">
        <f>IF('Data Checking'!AB109="","",'Data Checking'!AB109)</f>
        <v>Maintenant</v>
      </c>
      <c r="V109" t="str">
        <f>IF('Data Checking'!AD109="","",'Data Checking'!AD109)</f>
        <v/>
      </c>
      <c r="W109" t="str">
        <f>IF('Data Checking'!AE109="","",'Data Checking'!AE109)</f>
        <v>Maman faila</v>
      </c>
      <c r="X109" t="str">
        <f>IF('Data Checking'!AF109="","",'Data Checking'!AF109)</f>
        <v>Femme</v>
      </c>
      <c r="Y109">
        <f>IF('Data Checking'!AG109="","",'Data Checking'!AG109)</f>
        <v>33</v>
      </c>
      <c r="Z109" t="str">
        <f>IF('Data Checking'!AH109="","",'Data Checking'!AH109)</f>
        <v>Agriculteur</v>
      </c>
      <c r="AA109" t="str">
        <f>IF('Data Checking'!AI109="","",'Data Checking'!AI109)</f>
        <v/>
      </c>
      <c r="AB109" t="str">
        <f>IF('Data Checking'!AJ109="","",'Data Checking'!AJ109)</f>
        <v/>
      </c>
      <c r="AC109" t="str">
        <f>IF('Data Checking'!AK109="","",'Data Checking'!AK109)</f>
        <v/>
      </c>
      <c r="AD109" t="str">
        <f>IF('Data Checking'!AL109="","",'Data Checking'!AL109)</f>
        <v/>
      </c>
      <c r="AE109" t="str">
        <f>IF('Data Checking'!AM109="","",'Data Checking'!AM109)</f>
        <v/>
      </c>
      <c r="AF109" t="str">
        <f>IF('Data Checking'!AN109="","",'Data Checking'!AN109)</f>
        <v/>
      </c>
      <c r="AG109" t="str">
        <f>IF('Data Checking'!AO109="","",'Data Checking'!AO109)</f>
        <v/>
      </c>
      <c r="AH109" t="str">
        <f>IF('Data Checking'!AP109="","",'Data Checking'!AP109)</f>
        <v>Personne non déplacée (Autochtone)</v>
      </c>
      <c r="AI109" t="str">
        <f>IF('Data Checking'!AR109="","",'Data Checking'!AR109)</f>
        <v>Tanganyika</v>
      </c>
      <c r="AJ109" t="str">
        <f>IF('Data Checking'!AS109="","",'Data Checking'!AS109)</f>
        <v>Nyunzu</v>
      </c>
      <c r="AK109" t="str">
        <f>IF('Data Checking'!AT109="","",'Data Checking'!AT109)</f>
        <v>Kabongo</v>
      </c>
      <c r="AL109" t="str">
        <f>IF('Data Checking'!AU109="","",'Data Checking'!AU109)</f>
        <v/>
      </c>
      <c r="AM109" t="str">
        <f>IF('Data Checking'!AV109="","",'Data Checking'!AV109)</f>
        <v>Kabongo</v>
      </c>
      <c r="AN109" t="str">
        <f>IF('Data Checking'!AW109="","",'Data Checking'!AW109)</f>
        <v/>
      </c>
      <c r="AO109" t="str">
        <f>IF('Data Checking'!AX109="","",'Data Checking'!AX109)</f>
        <v>Oui</v>
      </c>
      <c r="AP109" t="str">
        <f>IF('Data Checking'!AY109="","",'Data Checking'!AY109)</f>
        <v>Tanganyika</v>
      </c>
      <c r="AQ109" t="str">
        <f>IF('Data Checking'!AZ109="","",'Data Checking'!AZ109)</f>
        <v>Nyunzu</v>
      </c>
      <c r="AR109" t="str">
        <f>IF('Data Checking'!BA109="","",'Data Checking'!BA109)</f>
        <v>Localité</v>
      </c>
      <c r="AS109" t="str">
        <f>IF('Data Checking'!BB109="","",'Data Checking'!BB109)</f>
        <v/>
      </c>
      <c r="AT109" t="str">
        <f>IF('Data Checking'!BC109="","",'Data Checking'!BC109)</f>
        <v/>
      </c>
      <c r="AU109" t="str">
        <f>IF('Data Checking'!BD109="","",'Data Checking'!BD109)</f>
        <v/>
      </c>
      <c r="AV109" t="str">
        <f>IF('Data Checking'!BE109="","",'Data Checking'!BE109)</f>
        <v>Autre (Specifiez)</v>
      </c>
      <c r="AW109" t="str">
        <f>IF('Data Checking'!BF109="","",'Data Checking'!BF109)</f>
        <v>Kabondo</v>
      </c>
      <c r="AX109" t="str">
        <f>IF('Data Checking'!BG109="","",'Data Checking'!BG109)</f>
        <v>Kabondo</v>
      </c>
      <c r="AY109" t="str">
        <f>IF('Data Checking'!BH109="","",'Data Checking'!BH109)</f>
        <v>Non</v>
      </c>
      <c r="AZ109" t="str">
        <f>IF('Data Checking'!BI109="","",'Data Checking'!BI109)</f>
        <v/>
      </c>
      <c r="BA109" t="str">
        <f>IF('Data Checking'!BJ109="","",'Data Checking'!BJ109)</f>
        <v>Oui</v>
      </c>
      <c r="BB109" t="str">
        <f>IF('Data Checking'!BK109="","",'Data Checking'!BK109)</f>
        <v>Oui</v>
      </c>
      <c r="BC109" t="str">
        <f>IF('Data Checking'!BL109="","",'Data Checking'!BL109)</f>
        <v>Autre (Specifiez)</v>
      </c>
      <c r="BD109" t="str">
        <f>IF('Data Checking'!BM109="","",'Data Checking'!BM109)</f>
        <v>Kabwasa</v>
      </c>
      <c r="BE109" t="str">
        <f>IF('Data Checking'!BN109="","",'Data Checking'!BN109)</f>
        <v>Kabwasa</v>
      </c>
      <c r="BF109" t="str">
        <f>IF('Data Checking'!BO109="","",'Data Checking'!BO109)</f>
        <v>Keshola</v>
      </c>
      <c r="BG109" t="str">
        <f>IF('Data Checking'!BP109="","",'Data Checking'!BP109)</f>
        <v/>
      </c>
      <c r="BH109" t="str">
        <f>IF('Data Checking'!BQ109="","",'Data Checking'!BQ109)</f>
        <v>Autre (Spécifier)</v>
      </c>
      <c r="BI109" t="str">
        <f>IF('Data Checking'!BR109="","",'Data Checking'!BR109)</f>
        <v>Babinga</v>
      </c>
      <c r="BJ109" t="str">
        <f>IF('Data Checking'!BS109="","",'Data Checking'!BS109)</f>
        <v>Oui</v>
      </c>
      <c r="BK109" t="str">
        <f>IF('Data Checking'!BT109="","",'Data Checking'!BT109)</f>
        <v>Oui</v>
      </c>
      <c r="BL109" t="str">
        <f>IF('Data Checking'!BV109="","",'Data Checking'!BV109)</f>
        <v/>
      </c>
      <c r="BM109" t="str">
        <f>IF('Data Checking'!BW109="","",'Data Checking'!BW109)</f>
        <v/>
      </c>
      <c r="BN109" t="str">
        <f>IF('Data Checking'!BX109="","",'Data Checking'!BX109)</f>
        <v>Oui</v>
      </c>
      <c r="BO109" t="str">
        <f>IF('Data Checking'!BY109="","",'Data Checking'!BY109)</f>
        <v>Non</v>
      </c>
      <c r="BP109" t="str">
        <f>IF('Data Checking'!BZ109="","",'Data Checking'!BZ109)</f>
        <v>Oui</v>
      </c>
      <c r="BQ109" t="str">
        <f>IF('Data Checking'!CA109="","",'Data Checking'!CA109)</f>
        <v>Non</v>
      </c>
      <c r="BR109" t="str">
        <f>IF('Data Checking'!CB109="","",'Data Checking'!CB109)</f>
        <v>Non</v>
      </c>
      <c r="BS109" t="str">
        <f>IF('Data Checking'!CC109="","",'Data Checking'!CC109)</f>
        <v/>
      </c>
      <c r="BT109" t="str">
        <f>IF('Data Checking'!CD109="","",'Data Checking'!CD109)</f>
        <v>Communauté hôte (=Autochtones)</v>
      </c>
      <c r="BU109" t="str">
        <f>IF('Data Checking'!CE109="","",'Data Checking'!CE109)</f>
        <v>2</v>
      </c>
      <c r="BV109" t="str">
        <f>IF('Data Checking'!CF109="","",'Data Checking'!CF109)</f>
        <v>Oui</v>
      </c>
      <c r="BW109" t="str">
        <f>IF('Data Checking'!CG109="","",'Data Checking'!CG109)</f>
        <v>Communauté hôte (=Autochtones)</v>
      </c>
      <c r="BX109">
        <f>IF('Data Checking'!CK109="","",'Data Checking'!CK109)</f>
        <v>1</v>
      </c>
      <c r="BY109">
        <f>IF('Data Checking'!CL109="","",'Data Checking'!CL109)</f>
        <v>0</v>
      </c>
      <c r="BZ109">
        <f>IF('Data Checking'!CM109="","",'Data Checking'!CM109)</f>
        <v>0</v>
      </c>
      <c r="CA109">
        <f>IF('Data Checking'!CN109="","",'Data Checking'!CN109)</f>
        <v>0</v>
      </c>
      <c r="CB109">
        <f>IF('Data Checking'!CO109="","",'Data Checking'!CO109)</f>
        <v>0</v>
      </c>
      <c r="CC109" t="str">
        <f>IF('Data Checking'!CP109="","",'Data Checking'!CP109)</f>
        <v>0.09449418239012486</v>
      </c>
      <c r="CD109" t="str">
        <f>IF('Data Checking'!CQ109="","",'Data Checking'!CQ109)</f>
        <v/>
      </c>
      <c r="CE109" t="str">
        <f>IF('Data Checking'!CR109="","",'Data Checking'!CR109)</f>
        <v>1</v>
      </c>
      <c r="CF109" t="str">
        <f>IF('Data Checking'!CS109="","",'Data Checking'!CS109)</f>
        <v/>
      </c>
      <c r="CG109" t="str">
        <f>IF('Data Checking'!CT109="","",'Data Checking'!CT109)</f>
        <v/>
      </c>
      <c r="CH109">
        <f>IF('Data Checking'!CU109="","",'Data Checking'!CU109)</f>
        <v>0</v>
      </c>
      <c r="CI109">
        <f>IF('Data Checking'!CW109="","",'Data Checking'!CW109)</f>
        <v>1</v>
      </c>
      <c r="CJ109">
        <f>IF('Data Checking'!CY109="","",'Data Checking'!CY109)</f>
        <v>1</v>
      </c>
      <c r="CK109">
        <f>IF('Data Checking'!DA109="","",'Data Checking'!DA109)</f>
        <v>0</v>
      </c>
      <c r="CL109">
        <f>IF('Data Checking'!DC109="","",'Data Checking'!DC109)</f>
        <v>1</v>
      </c>
      <c r="CM109">
        <f>IF('Data Checking'!DE109="","",'Data Checking'!DE109)</f>
        <v>2</v>
      </c>
      <c r="CN109">
        <f>IF('Data Checking'!DG109="","",'Data Checking'!DG109)</f>
        <v>3</v>
      </c>
      <c r="CO109">
        <f>IF('Data Checking'!DI109="","",'Data Checking'!DI109)</f>
        <v>5</v>
      </c>
      <c r="CP109">
        <f>IF('Data Checking'!DK109="","",'Data Checking'!DK109)</f>
        <v>9</v>
      </c>
      <c r="CQ109">
        <f>IF('Data Checking'!DL109="","",'Data Checking'!DL109)</f>
        <v>1</v>
      </c>
      <c r="CR109">
        <f>IF('Data Checking'!DM109="","",'Data Checking'!DM109)</f>
        <v>20</v>
      </c>
      <c r="CS109">
        <f>IF('Data Checking'!DN109="","",'Data Checking'!DN109)</f>
        <v>3</v>
      </c>
      <c r="CT109">
        <f>IF('Data Checking'!DO109="","",'Data Checking'!DO109)</f>
        <v>12</v>
      </c>
      <c r="CU109">
        <f>IF('Data Checking'!DP109="","",'Data Checking'!DP109)</f>
        <v>3</v>
      </c>
      <c r="CV109" t="str">
        <f>IF('Data Checking'!DQ109="","",'Data Checking'!DQ109)</f>
        <v/>
      </c>
      <c r="CW109" t="str">
        <f>IF('Data Checking'!DR109="","",'Data Checking'!DR109)</f>
        <v/>
      </c>
      <c r="CX109" t="str">
        <f>IF('Data Checking'!DS109="","",'Data Checking'!DS109)</f>
        <v/>
      </c>
      <c r="CY109" t="str">
        <f>IF('Data Checking'!DT109="","",'Data Checking'!DT109)</f>
        <v/>
      </c>
      <c r="CZ109" t="str">
        <f>IF('Data Checking'!DU109="","",'Data Checking'!DU109)</f>
        <v/>
      </c>
      <c r="DA109" t="str">
        <f>IF('Data Checking'!DV109="","",'Data Checking'!DV109)</f>
        <v/>
      </c>
      <c r="DB109" t="str">
        <f>IF('Data Checking'!DW109="","",'Data Checking'!DW109)</f>
        <v/>
      </c>
      <c r="DC109" t="str">
        <f>IF('Data Checking'!DY109="","",'Data Checking'!DY109)</f>
        <v/>
      </c>
      <c r="DD109" t="str">
        <f>IF('Data Checking'!EA109="","",'Data Checking'!EA109)</f>
        <v/>
      </c>
      <c r="DE109" t="str">
        <f>IF('Data Checking'!EC109="","",'Data Checking'!EC109)</f>
        <v/>
      </c>
      <c r="DF109" t="str">
        <f>IF('Data Checking'!EE109="","",'Data Checking'!EE109)</f>
        <v/>
      </c>
      <c r="DG109" t="str">
        <f>IF('Data Checking'!EG109="","",'Data Checking'!EG109)</f>
        <v/>
      </c>
      <c r="DH109" t="str">
        <f>IF('Data Checking'!EI109="","",'Data Checking'!EI109)</f>
        <v/>
      </c>
      <c r="DI109" t="str">
        <f>IF('Data Checking'!EJ109="","",'Data Checking'!EJ109)</f>
        <v/>
      </c>
      <c r="DJ109" t="str">
        <f>IF('Data Checking'!EK109="","",'Data Checking'!EK109)</f>
        <v/>
      </c>
      <c r="DK109" t="str">
        <f>IF('Data Checking'!EL109="","",'Data Checking'!EL109)</f>
        <v/>
      </c>
      <c r="DL109" t="str">
        <f>IF('Data Checking'!EM109="","",'Data Checking'!EM109)</f>
        <v/>
      </c>
      <c r="DM109" t="str">
        <f>IF('Data Checking'!EN109="","",'Data Checking'!EN109)</f>
        <v/>
      </c>
      <c r="DN109" t="str">
        <f>IF('Data Checking'!EO109="","",'Data Checking'!EO109)</f>
        <v>Oui</v>
      </c>
      <c r="DO109">
        <f>IF('Data Checking'!EP109="","",'Data Checking'!EP109)</f>
        <v>9</v>
      </c>
      <c r="DP109">
        <f>IF('Data Checking'!ER109="","",'Data Checking'!ER109)</f>
        <v>5</v>
      </c>
      <c r="DQ109">
        <f>IF('Data Checking'!ES109="","",'Data Checking'!ES109)</f>
        <v>3</v>
      </c>
      <c r="DR109">
        <f>IF('Data Checking'!ET109="","",'Data Checking'!ET109)</f>
        <v>1</v>
      </c>
      <c r="DS109" t="str">
        <f>IF('Data Checking'!EU109="","",'Data Checking'!EU109)</f>
        <v/>
      </c>
      <c r="DT109" t="str">
        <f>IF('Data Checking'!EV109="","",'Data Checking'!EV109)</f>
        <v>Appel téléphonique</v>
      </c>
      <c r="DU109">
        <f>IF('Data Checking'!EW109="","",'Data Checking'!EW109)</f>
        <v>0</v>
      </c>
      <c r="DV109">
        <f>IF('Data Checking'!EX109="","",'Data Checking'!EX109)</f>
        <v>0</v>
      </c>
      <c r="DW109">
        <f>IF('Data Checking'!EY109="","",'Data Checking'!EY109)</f>
        <v>0</v>
      </c>
      <c r="DX109">
        <f>IF('Data Checking'!EZ109="","",'Data Checking'!EZ109)</f>
        <v>0</v>
      </c>
      <c r="DY109">
        <f>IF('Data Checking'!FA109="","",'Data Checking'!FA109)</f>
        <v>0</v>
      </c>
      <c r="DZ109">
        <f>IF('Data Checking'!FB109="","",'Data Checking'!FB109)</f>
        <v>1</v>
      </c>
      <c r="EA109">
        <f>IF('Data Checking'!FC109="","",'Data Checking'!FC109)</f>
        <v>0</v>
      </c>
      <c r="EB109">
        <f>IF('Data Checking'!FD109="","",'Data Checking'!FD109)</f>
        <v>0</v>
      </c>
      <c r="EC109">
        <f>IF('Data Checking'!FE109="","",'Data Checking'!FE109)</f>
        <v>0</v>
      </c>
      <c r="ED109">
        <f>IF('Data Checking'!FF109="","",'Data Checking'!FF109)</f>
        <v>0</v>
      </c>
      <c r="EE109">
        <f>IF('Data Checking'!FG109="","",'Data Checking'!FG109)</f>
        <v>0</v>
      </c>
      <c r="EF109">
        <f>IF('Data Checking'!FH109="","",'Data Checking'!FH109)</f>
        <v>0</v>
      </c>
      <c r="EG109">
        <f>IF('Data Checking'!FI109="","",'Data Checking'!FI109)</f>
        <v>0</v>
      </c>
      <c r="EH109" t="str">
        <f>IF('Data Checking'!FJ109="","",'Data Checking'!FJ109)</f>
        <v/>
      </c>
      <c r="EI109" t="str">
        <f>IF('Data Checking'!FK109="","",'Data Checking'!FK109)</f>
        <v>Information sur l'accès à l'assistance humanitaire</v>
      </c>
      <c r="EJ109" t="str">
        <f>IF('Data Checking'!FL109="","",'Data Checking'!FL109)</f>
        <v/>
      </c>
      <c r="EK109" t="str">
        <f>IF('Data Checking'!FM109="","",'Data Checking'!FM109)</f>
        <v>Oui</v>
      </c>
      <c r="EL109" t="str">
        <f>IF('Data Checking'!FN109="","",'Data Checking'!FN109)</f>
        <v/>
      </c>
      <c r="EM109" t="str">
        <f>IF('Data Checking'!FO109="","",'Data Checking'!FO109)</f>
        <v>Oui</v>
      </c>
      <c r="EN109" t="str">
        <f>IF('Data Checking'!FP109="","",'Data Checking'!FP109)</f>
        <v/>
      </c>
      <c r="EO109" t="str">
        <f>IF('Data Checking'!FQ109="","",'Data Checking'!FQ109)</f>
        <v/>
      </c>
      <c r="EP109" t="str">
        <f>IF('Data Checking'!FR109="","",'Data Checking'!FR109)</f>
        <v/>
      </c>
      <c r="EQ109" t="str">
        <f>IF('Data Checking'!FS109="","",'Data Checking'!FS109)</f>
        <v>Kabondo</v>
      </c>
      <c r="ER109">
        <f>IF('Data Checking'!FT109="","",'Data Checking'!FT109)</f>
        <v>4</v>
      </c>
      <c r="ES109" t="str">
        <f>IF('Data Checking'!FU109="","",'Data Checking'!FU109)</f>
        <v>Bien</v>
      </c>
      <c r="ET109" t="str">
        <f>IF('Data Checking'!FV109="","",'Data Checking'!FV109)</f>
        <v>vWvJfH3sDSZM3uC5W82MGH</v>
      </c>
      <c r="EU109" t="str">
        <f>IF('Data Checking'!FW109="","",'Data Checking'!FW109)</f>
        <v>v89tPMrAjVHLSntiBQ22UJ</v>
      </c>
      <c r="EV109" t="str">
        <f>IF('Data Checking'!FX109="","",'Data Checking'!FX109)</f>
        <v>v5AfrSZTqajduwJVMoNG7f</v>
      </c>
      <c r="EW109" t="str">
        <f>IF('Data Checking'!FY109="","",'Data Checking'!FY109)</f>
        <v>vbptduBAghB4e4bMMgdQUc</v>
      </c>
      <c r="EX109" t="str">
        <f>IF('Data Checking'!FZ109="","",'Data Checking'!FZ109)</f>
        <v>vNycnGWUpYeb3KNNoHrkGX</v>
      </c>
      <c r="EY109" t="str">
        <f>IF('Data Checking'!GA109="","",'Data Checking'!GA109)</f>
        <v/>
      </c>
      <c r="EZ109">
        <f>IF('Data Checking'!GB109="","",'Data Checking'!GB109)</f>
        <v>385036404</v>
      </c>
      <c r="FA109" t="str">
        <f>IF('Data Checking'!GC109="","",'Data Checking'!GC109)</f>
        <v>72f9eaca-7d16-446f-aadf-f1ee93e7937f</v>
      </c>
      <c r="FB109">
        <f>IF('Data Checking'!GD109="","",'Data Checking'!GD109)</f>
        <v>44946.437349537038</v>
      </c>
      <c r="FC109" t="str">
        <f>IF('Data Checking'!GE109="","",'Data Checking'!GE109)</f>
        <v/>
      </c>
      <c r="FD109" t="str">
        <f>IF('Data Checking'!GF109="","",'Data Checking'!GF109)</f>
        <v/>
      </c>
      <c r="FE109" t="str">
        <f>IF('Data Checking'!GG109="","",'Data Checking'!GG109)</f>
        <v>submitted_via_web</v>
      </c>
      <c r="FF109" t="str">
        <f>IF('Data Checking'!GH109="","",'Data Checking'!GH109)</f>
        <v>reach_rdc_hsm_enqueteur</v>
      </c>
      <c r="FG109" t="str">
        <f>IF('Data Checking'!GI109="","",'Data Checking'!GI109)</f>
        <v/>
      </c>
      <c r="FH109">
        <f>IF('Data Checking'!GJ109="","",'Data Checking'!GJ109)</f>
        <v>193</v>
      </c>
    </row>
    <row r="110" spans="1:164" x14ac:dyDescent="0.25">
      <c r="A110">
        <f>IF('Data Checking'!D110="","",'Data Checking'!D110)</f>
        <v>44946</v>
      </c>
      <c r="B110">
        <f>IF('Data Checking'!E110="","",'Data Checking'!E110)</f>
        <v>44946.419475462957</v>
      </c>
      <c r="C110">
        <f>IF('Data Checking'!F110="","",'Data Checking'!F110)</f>
        <v>44946.455416886572</v>
      </c>
      <c r="D110" t="str">
        <f>IF('Data Checking'!I110="","",'Data Checking'!I110)</f>
        <v>audit.csv</v>
      </c>
      <c r="E110" t="str">
        <f>IF('Data Checking'!J110="","",'Data Checking'!J110)</f>
        <v>https://kc.humanitarianresponse.info/media/original?media_file=reachrdcdata%2Fattachments%2F03786f7074524bcf85122757f5105ae7%2F328923ba-3dd1-4b2c-8ba1-7cccebab2149%2Faudit.csv</v>
      </c>
      <c r="F110" t="str">
        <f>IF('Data Checking'!K110="","",'Data Checking'!K110)</f>
        <v/>
      </c>
      <c r="G110" t="str">
        <f>IF('Data Checking'!L110="","",'Data Checking'!L110)</f>
        <v/>
      </c>
      <c r="H110" t="str">
        <f>IF('Data Checking'!M110="","",'Data Checking'!M110)</f>
        <v>ENU14</v>
      </c>
      <c r="I110" t="str">
        <f>IF('Data Checking'!N110="","",'Data Checking'!N110)</f>
        <v>Kalemie</v>
      </c>
      <c r="J110" t="str">
        <f>IF('Data Checking'!O110="","",'Data Checking'!O110)</f>
        <v>Décembre</v>
      </c>
      <c r="K110" t="str">
        <f>IF('Data Checking'!P110="","",'Data Checking'!P110)</f>
        <v>Entretien à distance (appel téléphonique)</v>
      </c>
      <c r="L110">
        <f>IF('Data Checking'!Q110="","",'Data Checking'!Q110)</f>
        <v>815947880</v>
      </c>
      <c r="M110">
        <f>IF('Data Checking'!R110="","",'Data Checking'!R110)</f>
        <v>815947880</v>
      </c>
      <c r="N110" t="str">
        <f>IF('Data Checking'!S110="","",'Data Checking'!S110)</f>
        <v>Oui</v>
      </c>
      <c r="O110" t="str">
        <f>IF('Data Checking'!U110="","",'Data Checking'!U110)</f>
        <v/>
      </c>
      <c r="P110" t="str">
        <f>IF('Data Checking'!V110="","",'Data Checking'!V110)</f>
        <v/>
      </c>
      <c r="Q110" t="str">
        <f>IF('Data Checking'!W110="","",'Data Checking'!W110)</f>
        <v/>
      </c>
      <c r="R110" t="str">
        <f>IF('Data Checking'!X110="","",'Data Checking'!X110)</f>
        <v>Oui</v>
      </c>
      <c r="S110" t="str">
        <f>IF('Data Checking'!Z110="","",'Data Checking'!Z110)</f>
        <v/>
      </c>
      <c r="T110" t="str">
        <f>IF('Data Checking'!AA110="","",'Data Checking'!AA110)</f>
        <v/>
      </c>
      <c r="U110" t="str">
        <f>IF('Data Checking'!AB110="","",'Data Checking'!AB110)</f>
        <v>Maintenant</v>
      </c>
      <c r="V110" t="str">
        <f>IF('Data Checking'!AD110="","",'Data Checking'!AD110)</f>
        <v/>
      </c>
      <c r="W110" t="str">
        <f>IF('Data Checking'!AE110="","",'Data Checking'!AE110)</f>
        <v>SOMWE NGISON</v>
      </c>
      <c r="X110" t="str">
        <f>IF('Data Checking'!AF110="","",'Data Checking'!AF110)</f>
        <v>Homme</v>
      </c>
      <c r="Y110">
        <f>IF('Data Checking'!AG110="","",'Data Checking'!AG110)</f>
        <v>52</v>
      </c>
      <c r="Z110" t="str">
        <f>IF('Data Checking'!AH110="","",'Data Checking'!AH110)</f>
        <v>Directeur d'école</v>
      </c>
      <c r="AA110" t="str">
        <f>IF('Data Checking'!AI110="","",'Data Checking'!AI110)</f>
        <v/>
      </c>
      <c r="AB110" t="str">
        <f>IF('Data Checking'!AJ110="","",'Data Checking'!AJ110)</f>
        <v/>
      </c>
      <c r="AC110" t="str">
        <f>IF('Data Checking'!AK110="","",'Data Checking'!AK110)</f>
        <v/>
      </c>
      <c r="AD110" t="str">
        <f>IF('Data Checking'!AL110="","",'Data Checking'!AL110)</f>
        <v/>
      </c>
      <c r="AE110" t="str">
        <f>IF('Data Checking'!AM110="","",'Data Checking'!AM110)</f>
        <v/>
      </c>
      <c r="AF110" t="str">
        <f>IF('Data Checking'!AN110="","",'Data Checking'!AN110)</f>
        <v/>
      </c>
      <c r="AG110" t="str">
        <f>IF('Data Checking'!AO110="","",'Data Checking'!AO110)</f>
        <v/>
      </c>
      <c r="AH110" t="str">
        <f>IF('Data Checking'!AP110="","",'Data Checking'!AP110)</f>
        <v>Personne non déplacée (Autochtone)</v>
      </c>
      <c r="AI110" t="str">
        <f>IF('Data Checking'!AR110="","",'Data Checking'!AR110)</f>
        <v>Tanganyika</v>
      </c>
      <c r="AJ110" t="str">
        <f>IF('Data Checking'!AS110="","",'Data Checking'!AS110)</f>
        <v>Kalemie</v>
      </c>
      <c r="AK110" t="str">
        <f>IF('Data Checking'!AT110="","",'Data Checking'!AT110)</f>
        <v>Kihempele</v>
      </c>
      <c r="AL110" t="str">
        <f>IF('Data Checking'!AU110="","",'Data Checking'!AU110)</f>
        <v/>
      </c>
      <c r="AM110" t="str">
        <f>IF('Data Checking'!AV110="","",'Data Checking'!AV110)</f>
        <v>Kihempele</v>
      </c>
      <c r="AN110" t="str">
        <f>IF('Data Checking'!AW110="","",'Data Checking'!AW110)</f>
        <v/>
      </c>
      <c r="AO110" t="str">
        <f>IF('Data Checking'!AX110="","",'Data Checking'!AX110)</f>
        <v>Oui</v>
      </c>
      <c r="AP110" t="str">
        <f>IF('Data Checking'!AY110="","",'Data Checking'!AY110)</f>
        <v>Tanganyika</v>
      </c>
      <c r="AQ110" t="str">
        <f>IF('Data Checking'!AZ110="","",'Data Checking'!AZ110)</f>
        <v>Kalemie</v>
      </c>
      <c r="AR110" t="str">
        <f>IF('Data Checking'!BA110="","",'Data Checking'!BA110)</f>
        <v>Village</v>
      </c>
      <c r="AS110" t="str">
        <f>IF('Data Checking'!BB110="","",'Data Checking'!BB110)</f>
        <v>Kihempele</v>
      </c>
      <c r="AT110" t="str">
        <f>IF('Data Checking'!BC110="","",'Data Checking'!BC110)</f>
        <v/>
      </c>
      <c r="AU110" t="str">
        <f>IF('Data Checking'!BD110="","",'Data Checking'!BD110)</f>
        <v>Kihempele</v>
      </c>
      <c r="AV110" t="str">
        <f>IF('Data Checking'!BE110="","",'Data Checking'!BE110)</f>
        <v>Kihempele</v>
      </c>
      <c r="AW110" t="str">
        <f>IF('Data Checking'!BF110="","",'Data Checking'!BF110)</f>
        <v/>
      </c>
      <c r="AX110" t="str">
        <f>IF('Data Checking'!BG110="","",'Data Checking'!BG110)</f>
        <v>Kihempele</v>
      </c>
      <c r="AY110" t="str">
        <f>IF('Data Checking'!BH110="","",'Data Checking'!BH110)</f>
        <v>Non</v>
      </c>
      <c r="AZ110" t="str">
        <f>IF('Data Checking'!BI110="","",'Data Checking'!BI110)</f>
        <v/>
      </c>
      <c r="BA110" t="str">
        <f>IF('Data Checking'!BJ110="","",'Data Checking'!BJ110)</f>
        <v>Oui</v>
      </c>
      <c r="BB110" t="str">
        <f>IF('Data Checking'!BK110="","",'Data Checking'!BK110)</f>
        <v>Oui</v>
      </c>
      <c r="BC110" t="str">
        <f>IF('Data Checking'!BL110="","",'Data Checking'!BL110)</f>
        <v/>
      </c>
      <c r="BD110" t="str">
        <f>IF('Data Checking'!BM110="","",'Data Checking'!BM110)</f>
        <v/>
      </c>
      <c r="BE110" t="str">
        <f>IF('Data Checking'!BN110="","",'Data Checking'!BN110)</f>
        <v/>
      </c>
      <c r="BF110" t="str">
        <f>IF('Data Checking'!BO110="","",'Data Checking'!BO110)</f>
        <v/>
      </c>
      <c r="BG110" t="str">
        <f>IF('Data Checking'!BP110="","",'Data Checking'!BP110)</f>
        <v/>
      </c>
      <c r="BH110" t="str">
        <f>IF('Data Checking'!BQ110="","",'Data Checking'!BQ110)</f>
        <v>MONI</v>
      </c>
      <c r="BI110" t="str">
        <f>IF('Data Checking'!BR110="","",'Data Checking'!BR110)</f>
        <v/>
      </c>
      <c r="BJ110" t="str">
        <f>IF('Data Checking'!BS110="","",'Data Checking'!BS110)</f>
        <v>Oui</v>
      </c>
      <c r="BK110" t="str">
        <f>IF('Data Checking'!BT110="","",'Data Checking'!BT110)</f>
        <v>Oui</v>
      </c>
      <c r="BL110" t="str">
        <f>IF('Data Checking'!BV110="","",'Data Checking'!BV110)</f>
        <v/>
      </c>
      <c r="BM110" t="str">
        <f>IF('Data Checking'!BW110="","",'Data Checking'!BW110)</f>
        <v/>
      </c>
      <c r="BN110" t="str">
        <f>IF('Data Checking'!BX110="","",'Data Checking'!BX110)</f>
        <v>Oui</v>
      </c>
      <c r="BO110" t="str">
        <f>IF('Data Checking'!BY110="","",'Data Checking'!BY110)</f>
        <v>Oui</v>
      </c>
      <c r="BP110" t="str">
        <f>IF('Data Checking'!BZ110="","",'Data Checking'!BZ110)</f>
        <v>Oui</v>
      </c>
      <c r="BQ110" t="str">
        <f>IF('Data Checking'!CA110="","",'Data Checking'!CA110)</f>
        <v>Non</v>
      </c>
      <c r="BR110" t="str">
        <f>IF('Data Checking'!CB110="","",'Data Checking'!CB110)</f>
        <v>Non</v>
      </c>
      <c r="BS110" t="str">
        <f>IF('Data Checking'!CC110="","",'Data Checking'!CC110)</f>
        <v/>
      </c>
      <c r="BT110" t="str">
        <f>IF('Data Checking'!CD110="","",'Data Checking'!CD110)</f>
        <v>Communauté hôte (=Autochtones)</v>
      </c>
      <c r="BU110" t="str">
        <f>IF('Data Checking'!CE110="","",'Data Checking'!CE110)</f>
        <v>3</v>
      </c>
      <c r="BV110" t="str">
        <f>IF('Data Checking'!CF110="","",'Data Checking'!CF110)</f>
        <v>Oui</v>
      </c>
      <c r="BW110" t="str">
        <f>IF('Data Checking'!CG110="","",'Data Checking'!CG110)</f>
        <v>Communauté hôte (=Autochtones)</v>
      </c>
      <c r="BX110">
        <f>IF('Data Checking'!CK110="","",'Data Checking'!CK110)</f>
        <v>1</v>
      </c>
      <c r="BY110">
        <f>IF('Data Checking'!CL110="","",'Data Checking'!CL110)</f>
        <v>0</v>
      </c>
      <c r="BZ110">
        <f>IF('Data Checking'!CM110="","",'Data Checking'!CM110)</f>
        <v>0</v>
      </c>
      <c r="CA110">
        <f>IF('Data Checking'!CN110="","",'Data Checking'!CN110)</f>
        <v>0</v>
      </c>
      <c r="CB110">
        <f>IF('Data Checking'!CO110="","",'Data Checking'!CO110)</f>
        <v>0</v>
      </c>
      <c r="CC110" t="str">
        <f>IF('Data Checking'!CP110="","",'Data Checking'!CP110)</f>
        <v>0.6070629418779349</v>
      </c>
      <c r="CD110" t="str">
        <f>IF('Data Checking'!CQ110="","",'Data Checking'!CQ110)</f>
        <v/>
      </c>
      <c r="CE110" t="str">
        <f>IF('Data Checking'!CR110="","",'Data Checking'!CR110)</f>
        <v>1</v>
      </c>
      <c r="CF110" t="str">
        <f>IF('Data Checking'!CS110="","",'Data Checking'!CS110)</f>
        <v/>
      </c>
      <c r="CG110" t="str">
        <f>IF('Data Checking'!CT110="","",'Data Checking'!CT110)</f>
        <v/>
      </c>
      <c r="CH110" t="str">
        <f>IF('Data Checking'!CU110="","",'Data Checking'!CU110)</f>
        <v/>
      </c>
      <c r="CI110" t="str">
        <f>IF('Data Checking'!CW110="","",'Data Checking'!CW110)</f>
        <v/>
      </c>
      <c r="CJ110" t="str">
        <f>IF('Data Checking'!CY110="","",'Data Checking'!CY110)</f>
        <v/>
      </c>
      <c r="CK110" t="str">
        <f>IF('Data Checking'!DA110="","",'Data Checking'!DA110)</f>
        <v/>
      </c>
      <c r="CL110" t="str">
        <f>IF('Data Checking'!DC110="","",'Data Checking'!DC110)</f>
        <v/>
      </c>
      <c r="CM110" t="str">
        <f>IF('Data Checking'!DE110="","",'Data Checking'!DE110)</f>
        <v/>
      </c>
      <c r="CN110" t="str">
        <f>IF('Data Checking'!DG110="","",'Data Checking'!DG110)</f>
        <v/>
      </c>
      <c r="CO110" t="str">
        <f>IF('Data Checking'!DI110="","",'Data Checking'!DI110)</f>
        <v/>
      </c>
      <c r="CP110" t="str">
        <f>IF('Data Checking'!DK110="","",'Data Checking'!DK110)</f>
        <v/>
      </c>
      <c r="CQ110" t="str">
        <f>IF('Data Checking'!DL110="","",'Data Checking'!DL110)</f>
        <v/>
      </c>
      <c r="CR110" t="str">
        <f>IF('Data Checking'!DM110="","",'Data Checking'!DM110)</f>
        <v/>
      </c>
      <c r="CS110" t="str">
        <f>IF('Data Checking'!DN110="","",'Data Checking'!DN110)</f>
        <v/>
      </c>
      <c r="CT110" t="str">
        <f>IF('Data Checking'!DO110="","",'Data Checking'!DO110)</f>
        <v/>
      </c>
      <c r="CU110" t="str">
        <f>IF('Data Checking'!DP110="","",'Data Checking'!DP110)</f>
        <v/>
      </c>
      <c r="CV110" t="str">
        <f>IF('Data Checking'!DQ110="","",'Data Checking'!DQ110)</f>
        <v/>
      </c>
      <c r="CW110" t="str">
        <f>IF('Data Checking'!DR110="","",'Data Checking'!DR110)</f>
        <v/>
      </c>
      <c r="CX110">
        <f>IF('Data Checking'!DS110="","",'Data Checking'!DS110)</f>
        <v>38</v>
      </c>
      <c r="CY110">
        <f>IF('Data Checking'!DT110="","",'Data Checking'!DT110)</f>
        <v>0</v>
      </c>
      <c r="CZ110">
        <f>IF('Data Checking'!DU110="","",'Data Checking'!DU110)</f>
        <v>20</v>
      </c>
      <c r="DA110">
        <f>IF('Data Checking'!DV110="","",'Data Checking'!DV110)</f>
        <v>0</v>
      </c>
      <c r="DB110">
        <f>IF('Data Checking'!DW110="","",'Data Checking'!DW110)</f>
        <v>2</v>
      </c>
      <c r="DC110">
        <f>IF('Data Checking'!DY110="","",'Data Checking'!DY110)</f>
        <v>0</v>
      </c>
      <c r="DD110">
        <f>IF('Data Checking'!EA110="","",'Data Checking'!EA110)</f>
        <v>0</v>
      </c>
      <c r="DE110">
        <f>IF('Data Checking'!EC110="","",'Data Checking'!EC110)</f>
        <v>0</v>
      </c>
      <c r="DF110">
        <f>IF('Data Checking'!EE110="","",'Data Checking'!EE110)</f>
        <v>1</v>
      </c>
      <c r="DG110">
        <f>IF('Data Checking'!EG110="","",'Data Checking'!EG110)</f>
        <v>1</v>
      </c>
      <c r="DH110">
        <f>IF('Data Checking'!EI110="","",'Data Checking'!EI110)</f>
        <v>0</v>
      </c>
      <c r="DI110">
        <f>IF('Data Checking'!EJ110="","",'Data Checking'!EJ110)</f>
        <v>8</v>
      </c>
      <c r="DJ110">
        <f>IF('Data Checking'!EK110="","",'Data Checking'!EK110)</f>
        <v>5</v>
      </c>
      <c r="DK110">
        <f>IF('Data Checking'!EL110="","",'Data Checking'!EL110)</f>
        <v>1</v>
      </c>
      <c r="DL110" t="str">
        <f>IF('Data Checking'!EM110="","",'Data Checking'!EM110)</f>
        <v/>
      </c>
      <c r="DM110" t="str">
        <f>IF('Data Checking'!EN110="","",'Data Checking'!EN110)</f>
        <v/>
      </c>
      <c r="DN110" t="str">
        <f>IF('Data Checking'!EO110="","",'Data Checking'!EO110)</f>
        <v>Non</v>
      </c>
      <c r="DO110" t="str">
        <f>IF('Data Checking'!EP110="","",'Data Checking'!EP110)</f>
        <v/>
      </c>
      <c r="DP110" t="str">
        <f>IF('Data Checking'!ER110="","",'Data Checking'!ER110)</f>
        <v/>
      </c>
      <c r="DQ110" t="str">
        <f>IF('Data Checking'!ES110="","",'Data Checking'!ES110)</f>
        <v/>
      </c>
      <c r="DR110" t="str">
        <f>IF('Data Checking'!ET110="","",'Data Checking'!ET110)</f>
        <v/>
      </c>
      <c r="DS110" t="str">
        <f>IF('Data Checking'!EU110="","",'Data Checking'!EU110)</f>
        <v/>
      </c>
      <c r="DT110" t="str">
        <f>IF('Data Checking'!EV110="","",'Data Checking'!EV110)</f>
        <v>Station de radio Appel téléphonique</v>
      </c>
      <c r="DU110">
        <f>IF('Data Checking'!EW110="","",'Data Checking'!EW110)</f>
        <v>1</v>
      </c>
      <c r="DV110">
        <f>IF('Data Checking'!EX110="","",'Data Checking'!EX110)</f>
        <v>0</v>
      </c>
      <c r="DW110">
        <f>IF('Data Checking'!EY110="","",'Data Checking'!EY110)</f>
        <v>0</v>
      </c>
      <c r="DX110">
        <f>IF('Data Checking'!EZ110="","",'Data Checking'!EZ110)</f>
        <v>0</v>
      </c>
      <c r="DY110">
        <f>IF('Data Checking'!FA110="","",'Data Checking'!FA110)</f>
        <v>0</v>
      </c>
      <c r="DZ110">
        <f>IF('Data Checking'!FB110="","",'Data Checking'!FB110)</f>
        <v>1</v>
      </c>
      <c r="EA110">
        <f>IF('Data Checking'!FC110="","",'Data Checking'!FC110)</f>
        <v>0</v>
      </c>
      <c r="EB110">
        <f>IF('Data Checking'!FD110="","",'Data Checking'!FD110)</f>
        <v>0</v>
      </c>
      <c r="EC110">
        <f>IF('Data Checking'!FE110="","",'Data Checking'!FE110)</f>
        <v>0</v>
      </c>
      <c r="ED110">
        <f>IF('Data Checking'!FF110="","",'Data Checking'!FF110)</f>
        <v>0</v>
      </c>
      <c r="EE110">
        <f>IF('Data Checking'!FG110="","",'Data Checking'!FG110)</f>
        <v>0</v>
      </c>
      <c r="EF110">
        <f>IF('Data Checking'!FH110="","",'Data Checking'!FH110)</f>
        <v>0</v>
      </c>
      <c r="EG110">
        <f>IF('Data Checking'!FI110="","",'Data Checking'!FI110)</f>
        <v>0</v>
      </c>
      <c r="EH110" t="str">
        <f>IF('Data Checking'!FJ110="","",'Data Checking'!FJ110)</f>
        <v/>
      </c>
      <c r="EI110" t="str">
        <f>IF('Data Checking'!FK110="","",'Data Checking'!FK110)</f>
        <v>Information sur le contexte sécuritaire</v>
      </c>
      <c r="EJ110" t="str">
        <f>IF('Data Checking'!FL110="","",'Data Checking'!FL110)</f>
        <v/>
      </c>
      <c r="EK110" t="str">
        <f>IF('Data Checking'!FM110="","",'Data Checking'!FM110)</f>
        <v>Oui</v>
      </c>
      <c r="EL110" t="str">
        <f>IF('Data Checking'!FN110="","",'Data Checking'!FN110)</f>
        <v/>
      </c>
      <c r="EM110" t="str">
        <f>IF('Data Checking'!FO110="","",'Data Checking'!FO110)</f>
        <v>Oui</v>
      </c>
      <c r="EN110" t="str">
        <f>IF('Data Checking'!FP110="","",'Data Checking'!FP110)</f>
        <v/>
      </c>
      <c r="EO110" t="str">
        <f>IF('Data Checking'!FQ110="","",'Data Checking'!FQ110)</f>
        <v/>
      </c>
      <c r="EP110" t="str">
        <f>IF('Data Checking'!FR110="","",'Data Checking'!FR110)</f>
        <v/>
      </c>
      <c r="EQ110" t="str">
        <f>IF('Data Checking'!FS110="","",'Data Checking'!FS110)</f>
        <v>Kihempele</v>
      </c>
      <c r="ER110">
        <f>IF('Data Checking'!FT110="","",'Data Checking'!FT110)</f>
        <v>4</v>
      </c>
      <c r="ES110" t="str">
        <f>IF('Data Checking'!FU110="","",'Data Checking'!FU110)</f>
        <v>Bonne collaboration</v>
      </c>
      <c r="ET110" t="str">
        <f>IF('Data Checking'!FV110="","",'Data Checking'!FV110)</f>
        <v>vWvJfH3sDSZM3uC5W82MGH</v>
      </c>
      <c r="EU110" t="str">
        <f>IF('Data Checking'!FW110="","",'Data Checking'!FW110)</f>
        <v>v89tPMrAjVHLSntiBQ22UJ</v>
      </c>
      <c r="EV110" t="str">
        <f>IF('Data Checking'!FX110="","",'Data Checking'!FX110)</f>
        <v>v5AfrSZTqajduwJVMoNG7f</v>
      </c>
      <c r="EW110" t="str">
        <f>IF('Data Checking'!FY110="","",'Data Checking'!FY110)</f>
        <v>vbptduBAghB4e4bMMgdQUc</v>
      </c>
      <c r="EX110" t="str">
        <f>IF('Data Checking'!FZ110="","",'Data Checking'!FZ110)</f>
        <v>vNycnGWUpYeb3KNNoHrkGX</v>
      </c>
      <c r="EY110" t="str">
        <f>IF('Data Checking'!GA110="","",'Data Checking'!GA110)</f>
        <v/>
      </c>
      <c r="EZ110">
        <f>IF('Data Checking'!GB110="","",'Data Checking'!GB110)</f>
        <v>385036472</v>
      </c>
      <c r="FA110" t="str">
        <f>IF('Data Checking'!GC110="","",'Data Checking'!GC110)</f>
        <v>328923ba-3dd1-4b2c-8ba1-7cccebab2149</v>
      </c>
      <c r="FB110">
        <f>IF('Data Checking'!GD110="","",'Data Checking'!GD110)</f>
        <v>44946.437638888892</v>
      </c>
      <c r="FC110" t="str">
        <f>IF('Data Checking'!GE110="","",'Data Checking'!GE110)</f>
        <v/>
      </c>
      <c r="FD110" t="str">
        <f>IF('Data Checking'!GF110="","",'Data Checking'!GF110)</f>
        <v/>
      </c>
      <c r="FE110" t="str">
        <f>IF('Data Checking'!GG110="","",'Data Checking'!GG110)</f>
        <v>submitted_via_web</v>
      </c>
      <c r="FF110" t="str">
        <f>IF('Data Checking'!GH110="","",'Data Checking'!GH110)</f>
        <v>reach_rdc_hsm_enqueteur</v>
      </c>
      <c r="FG110" t="str">
        <f>IF('Data Checking'!GI110="","",'Data Checking'!GI110)</f>
        <v/>
      </c>
      <c r="FH110">
        <f>IF('Data Checking'!GJ110="","",'Data Checking'!GJ110)</f>
        <v>194</v>
      </c>
    </row>
    <row r="111" spans="1:164" x14ac:dyDescent="0.25">
      <c r="A111">
        <f>IF('Data Checking'!D111="","",'Data Checking'!D111)</f>
        <v>44946</v>
      </c>
      <c r="B111">
        <f>IF('Data Checking'!E111="","",'Data Checking'!E111)</f>
        <v>44946.396606724527</v>
      </c>
      <c r="C111">
        <f>IF('Data Checking'!F111="","",'Data Checking'!F111)</f>
        <v>44946.427697604173</v>
      </c>
      <c r="D111" t="str">
        <f>IF('Data Checking'!I111="","",'Data Checking'!I111)</f>
        <v>audit.csv</v>
      </c>
      <c r="E111" t="str">
        <f>IF('Data Checking'!J111="","",'Data Checking'!J111)</f>
        <v>https://kc.humanitarianresponse.info/media/original?media_file=reachrdcdata%2Fattachments%2F03786f7074524bcf85122757f5105ae7%2Fbeec4a17-42c5-42bb-a63b-5a961d0e0b17%2Faudit.csv</v>
      </c>
      <c r="F111" t="str">
        <f>IF('Data Checking'!K111="","",'Data Checking'!K111)</f>
        <v/>
      </c>
      <c r="G111" t="str">
        <f>IF('Data Checking'!L111="","",'Data Checking'!L111)</f>
        <v/>
      </c>
      <c r="H111" t="str">
        <f>IF('Data Checking'!M111="","",'Data Checking'!M111)</f>
        <v>ENU8</v>
      </c>
      <c r="I111" t="str">
        <f>IF('Data Checking'!N111="","",'Data Checking'!N111)</f>
        <v>Kalemie</v>
      </c>
      <c r="J111" t="str">
        <f>IF('Data Checking'!O111="","",'Data Checking'!O111)</f>
        <v>Décembre</v>
      </c>
      <c r="K111" t="str">
        <f>IF('Data Checking'!P111="","",'Data Checking'!P111)</f>
        <v>Entretien à distance (appel téléphonique)</v>
      </c>
      <c r="L111">
        <f>IF('Data Checking'!Q111="","",'Data Checking'!Q111)</f>
        <v>828386699</v>
      </c>
      <c r="M111">
        <f>IF('Data Checking'!R111="","",'Data Checking'!R111)</f>
        <v>828386699</v>
      </c>
      <c r="N111" t="str">
        <f>IF('Data Checking'!S111="","",'Data Checking'!S111)</f>
        <v>Oui</v>
      </c>
      <c r="O111" t="str">
        <f>IF('Data Checking'!U111="","",'Data Checking'!U111)</f>
        <v/>
      </c>
      <c r="P111" t="str">
        <f>IF('Data Checking'!V111="","",'Data Checking'!V111)</f>
        <v/>
      </c>
      <c r="Q111" t="str">
        <f>IF('Data Checking'!W111="","",'Data Checking'!W111)</f>
        <v/>
      </c>
      <c r="R111" t="str">
        <f>IF('Data Checking'!X111="","",'Data Checking'!X111)</f>
        <v>Oui</v>
      </c>
      <c r="S111" t="str">
        <f>IF('Data Checking'!Z111="","",'Data Checking'!Z111)</f>
        <v/>
      </c>
      <c r="T111" t="str">
        <f>IF('Data Checking'!AA111="","",'Data Checking'!AA111)</f>
        <v/>
      </c>
      <c r="U111" t="str">
        <f>IF('Data Checking'!AB111="","",'Data Checking'!AB111)</f>
        <v>Maintenant</v>
      </c>
      <c r="V111" t="str">
        <f>IF('Data Checking'!AD111="","",'Data Checking'!AD111)</f>
        <v/>
      </c>
      <c r="W111" t="str">
        <f>IF('Data Checking'!AE111="","",'Data Checking'!AE111)</f>
        <v>Amuri marceline</v>
      </c>
      <c r="X111" t="str">
        <f>IF('Data Checking'!AF111="","",'Data Checking'!AF111)</f>
        <v>Femme</v>
      </c>
      <c r="Y111">
        <f>IF('Data Checking'!AG111="","",'Data Checking'!AG111)</f>
        <v>30</v>
      </c>
      <c r="Z111" t="str">
        <f>IF('Data Checking'!AH111="","",'Data Checking'!AH111)</f>
        <v>Commerçant</v>
      </c>
      <c r="AA111" t="str">
        <f>IF('Data Checking'!AI111="","",'Data Checking'!AI111)</f>
        <v/>
      </c>
      <c r="AB111" t="str">
        <f>IF('Data Checking'!AJ111="","",'Data Checking'!AJ111)</f>
        <v/>
      </c>
      <c r="AC111" t="str">
        <f>IF('Data Checking'!AK111="","",'Data Checking'!AK111)</f>
        <v/>
      </c>
      <c r="AD111" t="str">
        <f>IF('Data Checking'!AL111="","",'Data Checking'!AL111)</f>
        <v/>
      </c>
      <c r="AE111" t="str">
        <f>IF('Data Checking'!AM111="","",'Data Checking'!AM111)</f>
        <v/>
      </c>
      <c r="AF111" t="str">
        <f>IF('Data Checking'!AN111="","",'Data Checking'!AN111)</f>
        <v/>
      </c>
      <c r="AG111" t="str">
        <f>IF('Data Checking'!AO111="","",'Data Checking'!AO111)</f>
        <v/>
      </c>
      <c r="AH111" t="str">
        <f>IF('Data Checking'!AP111="","",'Data Checking'!AP111)</f>
        <v>Personne non déplacée (Autochtone)</v>
      </c>
      <c r="AI111" t="str">
        <f>IF('Data Checking'!AR111="","",'Data Checking'!AR111)</f>
        <v>Tanganyika</v>
      </c>
      <c r="AJ111" t="str">
        <f>IF('Data Checking'!AS111="","",'Data Checking'!AS111)</f>
        <v>Nyunzu</v>
      </c>
      <c r="AK111" t="str">
        <f>IF('Data Checking'!AT111="","",'Data Checking'!AT111)</f>
        <v>Kabonde</v>
      </c>
      <c r="AL111" t="str">
        <f>IF('Data Checking'!AU111="","",'Data Checking'!AU111)</f>
        <v/>
      </c>
      <c r="AM111" t="str">
        <f>IF('Data Checking'!AV111="","",'Data Checking'!AV111)</f>
        <v>Kabonde</v>
      </c>
      <c r="AN111" t="str">
        <f>IF('Data Checking'!AW111="","",'Data Checking'!AW111)</f>
        <v/>
      </c>
      <c r="AO111" t="str">
        <f>IF('Data Checking'!AX111="","",'Data Checking'!AX111)</f>
        <v>Oui</v>
      </c>
      <c r="AP111" t="str">
        <f>IF('Data Checking'!AY111="","",'Data Checking'!AY111)</f>
        <v>Tanganyika</v>
      </c>
      <c r="AQ111" t="str">
        <f>IF('Data Checking'!AZ111="","",'Data Checking'!AZ111)</f>
        <v>Nyunzu</v>
      </c>
      <c r="AR111" t="str">
        <f>IF('Data Checking'!BA111="","",'Data Checking'!BA111)</f>
        <v>Localité</v>
      </c>
      <c r="AS111" t="str">
        <f>IF('Data Checking'!BB111="","",'Data Checking'!BB111)</f>
        <v/>
      </c>
      <c r="AT111" t="str">
        <f>IF('Data Checking'!BC111="","",'Data Checking'!BC111)</f>
        <v/>
      </c>
      <c r="AU111" t="str">
        <f>IF('Data Checking'!BD111="","",'Data Checking'!BD111)</f>
        <v/>
      </c>
      <c r="AV111" t="str">
        <f>IF('Data Checking'!BE111="","",'Data Checking'!BE111)</f>
        <v>Kabonde</v>
      </c>
      <c r="AW111" t="str">
        <f>IF('Data Checking'!BF111="","",'Data Checking'!BF111)</f>
        <v/>
      </c>
      <c r="AX111" t="str">
        <f>IF('Data Checking'!BG111="","",'Data Checking'!BG111)</f>
        <v>Kabonde</v>
      </c>
      <c r="AY111" t="str">
        <f>IF('Data Checking'!BH111="","",'Data Checking'!BH111)</f>
        <v>Non</v>
      </c>
      <c r="AZ111" t="str">
        <f>IF('Data Checking'!BI111="","",'Data Checking'!BI111)</f>
        <v/>
      </c>
      <c r="BA111" t="str">
        <f>IF('Data Checking'!BJ111="","",'Data Checking'!BJ111)</f>
        <v>Oui</v>
      </c>
      <c r="BB111" t="str">
        <f>IF('Data Checking'!BK111="","",'Data Checking'!BK111)</f>
        <v>Oui</v>
      </c>
      <c r="BC111" t="str">
        <f>IF('Data Checking'!BL111="","",'Data Checking'!BL111)</f>
        <v/>
      </c>
      <c r="BD111" t="str">
        <f>IF('Data Checking'!BM111="","",'Data Checking'!BM111)</f>
        <v/>
      </c>
      <c r="BE111" t="str">
        <f>IF('Data Checking'!BN111="","",'Data Checking'!BN111)</f>
        <v/>
      </c>
      <c r="BF111" t="str">
        <f>IF('Data Checking'!BO111="","",'Data Checking'!BO111)</f>
        <v/>
      </c>
      <c r="BG111" t="str">
        <f>IF('Data Checking'!BP111="","",'Data Checking'!BP111)</f>
        <v/>
      </c>
      <c r="BH111" t="str">
        <f>IF('Data Checking'!BQ111="","",'Data Checking'!BQ111)</f>
        <v>Autre (Spécifier)</v>
      </c>
      <c r="BI111" t="str">
        <f>IF('Data Checking'!BR111="","",'Data Checking'!BR111)</f>
        <v>Bakalanga2</v>
      </c>
      <c r="BJ111" t="str">
        <f>IF('Data Checking'!BS111="","",'Data Checking'!BS111)</f>
        <v>Oui</v>
      </c>
      <c r="BK111" t="str">
        <f>IF('Data Checking'!BT111="","",'Data Checking'!BT111)</f>
        <v>Oui</v>
      </c>
      <c r="BL111" t="str">
        <f>IF('Data Checking'!BV111="","",'Data Checking'!BV111)</f>
        <v/>
      </c>
      <c r="BM111" t="str">
        <f>IF('Data Checking'!BW111="","",'Data Checking'!BW111)</f>
        <v/>
      </c>
      <c r="BN111" t="str">
        <f>IF('Data Checking'!BX111="","",'Data Checking'!BX111)</f>
        <v>Oui</v>
      </c>
      <c r="BO111" t="str">
        <f>IF('Data Checking'!BY111="","",'Data Checking'!BY111)</f>
        <v>Non</v>
      </c>
      <c r="BP111" t="str">
        <f>IF('Data Checking'!BZ111="","",'Data Checking'!BZ111)</f>
        <v>Non</v>
      </c>
      <c r="BQ111" t="str">
        <f>IF('Data Checking'!CA111="","",'Data Checking'!CA111)</f>
        <v>Non</v>
      </c>
      <c r="BR111" t="str">
        <f>IF('Data Checking'!CB111="","",'Data Checking'!CB111)</f>
        <v>Non</v>
      </c>
      <c r="BS111" t="str">
        <f>IF('Data Checking'!CC111="","",'Data Checking'!CC111)</f>
        <v/>
      </c>
      <c r="BT111" t="str">
        <f>IF('Data Checking'!CD111="","",'Data Checking'!CD111)</f>
        <v>Communauté hôte (=Autochtones)</v>
      </c>
      <c r="BU111" t="str">
        <f>IF('Data Checking'!CE111="","",'Data Checking'!CE111)</f>
        <v>1</v>
      </c>
      <c r="BV111" t="str">
        <f>IF('Data Checking'!CF111="","",'Data Checking'!CF111)</f>
        <v/>
      </c>
      <c r="BW111" t="str">
        <f>IF('Data Checking'!CG111="","",'Data Checking'!CG111)</f>
        <v/>
      </c>
      <c r="BX111" t="str">
        <f>IF('Data Checking'!CK111="","",'Data Checking'!CK111)</f>
        <v/>
      </c>
      <c r="BY111" t="str">
        <f>IF('Data Checking'!CL111="","",'Data Checking'!CL111)</f>
        <v/>
      </c>
      <c r="BZ111" t="str">
        <f>IF('Data Checking'!CM111="","",'Data Checking'!CM111)</f>
        <v/>
      </c>
      <c r="CA111" t="str">
        <f>IF('Data Checking'!CN111="","",'Data Checking'!CN111)</f>
        <v/>
      </c>
      <c r="CB111" t="str">
        <f>IF('Data Checking'!CO111="","",'Data Checking'!CO111)</f>
        <v/>
      </c>
      <c r="CC111" t="str">
        <f>IF('Data Checking'!CP111="","",'Data Checking'!CP111)</f>
        <v>0.3344829445319909</v>
      </c>
      <c r="CD111" t="str">
        <f>IF('Data Checking'!CQ111="","",'Data Checking'!CQ111)</f>
        <v/>
      </c>
      <c r="CE111" t="str">
        <f>IF('Data Checking'!CR111="","",'Data Checking'!CR111)</f>
        <v>1</v>
      </c>
      <c r="CF111" t="str">
        <f>IF('Data Checking'!CS111="","",'Data Checking'!CS111)</f>
        <v/>
      </c>
      <c r="CG111" t="str">
        <f>IF('Data Checking'!CT111="","",'Data Checking'!CT111)</f>
        <v/>
      </c>
      <c r="CH111">
        <f>IF('Data Checking'!CU111="","",'Data Checking'!CU111)</f>
        <v>1</v>
      </c>
      <c r="CI111">
        <f>IF('Data Checking'!CW111="","",'Data Checking'!CW111)</f>
        <v>1</v>
      </c>
      <c r="CJ111">
        <f>IF('Data Checking'!CY111="","",'Data Checking'!CY111)</f>
        <v>1</v>
      </c>
      <c r="CK111">
        <f>IF('Data Checking'!DA111="","",'Data Checking'!DA111)</f>
        <v>1</v>
      </c>
      <c r="CL111">
        <f>IF('Data Checking'!DC111="","",'Data Checking'!DC111)</f>
        <v>2</v>
      </c>
      <c r="CM111">
        <f>IF('Data Checking'!DE111="","",'Data Checking'!DE111)</f>
        <v>3</v>
      </c>
      <c r="CN111">
        <f>IF('Data Checking'!DG111="","",'Data Checking'!DG111)</f>
        <v>6</v>
      </c>
      <c r="CO111">
        <f>IF('Data Checking'!DI111="","",'Data Checking'!DI111)</f>
        <v>5</v>
      </c>
      <c r="CP111">
        <f>IF('Data Checking'!DK111="","",'Data Checking'!DK111)</f>
        <v>9</v>
      </c>
      <c r="CQ111">
        <f>IF('Data Checking'!DL111="","",'Data Checking'!DL111)</f>
        <v>2</v>
      </c>
      <c r="CR111">
        <f>IF('Data Checking'!DM111="","",'Data Checking'!DM111)</f>
        <v>20</v>
      </c>
      <c r="CS111">
        <f>IF('Data Checking'!DN111="","",'Data Checking'!DN111)</f>
        <v>3</v>
      </c>
      <c r="CT111">
        <f>IF('Data Checking'!DO111="","",'Data Checking'!DO111)</f>
        <v>15</v>
      </c>
      <c r="CU111">
        <f>IF('Data Checking'!DP111="","",'Data Checking'!DP111)</f>
        <v>3</v>
      </c>
      <c r="CV111" t="str">
        <f>IF('Data Checking'!DQ111="","",'Data Checking'!DQ111)</f>
        <v/>
      </c>
      <c r="CW111" t="str">
        <f>IF('Data Checking'!DR111="","",'Data Checking'!DR111)</f>
        <v/>
      </c>
      <c r="CX111" t="str">
        <f>IF('Data Checking'!DS111="","",'Data Checking'!DS111)</f>
        <v/>
      </c>
      <c r="CY111" t="str">
        <f>IF('Data Checking'!DT111="","",'Data Checking'!DT111)</f>
        <v/>
      </c>
      <c r="CZ111" t="str">
        <f>IF('Data Checking'!DU111="","",'Data Checking'!DU111)</f>
        <v/>
      </c>
      <c r="DA111" t="str">
        <f>IF('Data Checking'!DV111="","",'Data Checking'!DV111)</f>
        <v/>
      </c>
      <c r="DB111" t="str">
        <f>IF('Data Checking'!DW111="","",'Data Checking'!DW111)</f>
        <v/>
      </c>
      <c r="DC111" t="str">
        <f>IF('Data Checking'!DY111="","",'Data Checking'!DY111)</f>
        <v/>
      </c>
      <c r="DD111" t="str">
        <f>IF('Data Checking'!EA111="","",'Data Checking'!EA111)</f>
        <v/>
      </c>
      <c r="DE111" t="str">
        <f>IF('Data Checking'!EC111="","",'Data Checking'!EC111)</f>
        <v/>
      </c>
      <c r="DF111" t="str">
        <f>IF('Data Checking'!EE111="","",'Data Checking'!EE111)</f>
        <v/>
      </c>
      <c r="DG111" t="str">
        <f>IF('Data Checking'!EG111="","",'Data Checking'!EG111)</f>
        <v/>
      </c>
      <c r="DH111" t="str">
        <f>IF('Data Checking'!EI111="","",'Data Checking'!EI111)</f>
        <v/>
      </c>
      <c r="DI111" t="str">
        <f>IF('Data Checking'!EJ111="","",'Data Checking'!EJ111)</f>
        <v/>
      </c>
      <c r="DJ111" t="str">
        <f>IF('Data Checking'!EK111="","",'Data Checking'!EK111)</f>
        <v/>
      </c>
      <c r="DK111" t="str">
        <f>IF('Data Checking'!EL111="","",'Data Checking'!EL111)</f>
        <v/>
      </c>
      <c r="DL111" t="str">
        <f>IF('Data Checking'!EM111="","",'Data Checking'!EM111)</f>
        <v/>
      </c>
      <c r="DM111" t="str">
        <f>IF('Data Checking'!EN111="","",'Data Checking'!EN111)</f>
        <v/>
      </c>
      <c r="DN111" t="str">
        <f>IF('Data Checking'!EO111="","",'Data Checking'!EO111)</f>
        <v>Oui</v>
      </c>
      <c r="DO111">
        <f>IF('Data Checking'!EP111="","",'Data Checking'!EP111)</f>
        <v>6</v>
      </c>
      <c r="DP111">
        <f>IF('Data Checking'!ER111="","",'Data Checking'!ER111)</f>
        <v>3</v>
      </c>
      <c r="DQ111">
        <f>IF('Data Checking'!ES111="","",'Data Checking'!ES111)</f>
        <v>2</v>
      </c>
      <c r="DR111">
        <f>IF('Data Checking'!ET111="","",'Data Checking'!ET111)</f>
        <v>1</v>
      </c>
      <c r="DS111" t="str">
        <f>IF('Data Checking'!EU111="","",'Data Checking'!EU111)</f>
        <v/>
      </c>
      <c r="DT111" t="str">
        <f>IF('Data Checking'!EV111="","",'Data Checking'!EV111)</f>
        <v>Appel téléphonique Conversation avec les autorités locales</v>
      </c>
      <c r="DU111">
        <f>IF('Data Checking'!EW111="","",'Data Checking'!EW111)</f>
        <v>0</v>
      </c>
      <c r="DV111">
        <f>IF('Data Checking'!EX111="","",'Data Checking'!EX111)</f>
        <v>0</v>
      </c>
      <c r="DW111">
        <f>IF('Data Checking'!EY111="","",'Data Checking'!EY111)</f>
        <v>0</v>
      </c>
      <c r="DX111">
        <f>IF('Data Checking'!EZ111="","",'Data Checking'!EZ111)</f>
        <v>0</v>
      </c>
      <c r="DY111">
        <f>IF('Data Checking'!FA111="","",'Data Checking'!FA111)</f>
        <v>0</v>
      </c>
      <c r="DZ111">
        <f>IF('Data Checking'!FB111="","",'Data Checking'!FB111)</f>
        <v>1</v>
      </c>
      <c r="EA111">
        <f>IF('Data Checking'!FC111="","",'Data Checking'!FC111)</f>
        <v>1</v>
      </c>
      <c r="EB111">
        <f>IF('Data Checking'!FD111="","",'Data Checking'!FD111)</f>
        <v>0</v>
      </c>
      <c r="EC111">
        <f>IF('Data Checking'!FE111="","",'Data Checking'!FE111)</f>
        <v>0</v>
      </c>
      <c r="ED111">
        <f>IF('Data Checking'!FF111="","",'Data Checking'!FF111)</f>
        <v>0</v>
      </c>
      <c r="EE111">
        <f>IF('Data Checking'!FG111="","",'Data Checking'!FG111)</f>
        <v>0</v>
      </c>
      <c r="EF111">
        <f>IF('Data Checking'!FH111="","",'Data Checking'!FH111)</f>
        <v>0</v>
      </c>
      <c r="EG111">
        <f>IF('Data Checking'!FI111="","",'Data Checking'!FI111)</f>
        <v>0</v>
      </c>
      <c r="EH111" t="str">
        <f>IF('Data Checking'!FJ111="","",'Data Checking'!FJ111)</f>
        <v/>
      </c>
      <c r="EI111" t="str">
        <f>IF('Data Checking'!FK111="","",'Data Checking'!FK111)</f>
        <v>Information sur l'accès à l'assistance humanitaire</v>
      </c>
      <c r="EJ111" t="str">
        <f>IF('Data Checking'!FL111="","",'Data Checking'!FL111)</f>
        <v/>
      </c>
      <c r="EK111" t="str">
        <f>IF('Data Checking'!FM111="","",'Data Checking'!FM111)</f>
        <v>Oui</v>
      </c>
      <c r="EL111" t="str">
        <f>IF('Data Checking'!FN111="","",'Data Checking'!FN111)</f>
        <v/>
      </c>
      <c r="EM111" t="str">
        <f>IF('Data Checking'!FO111="","",'Data Checking'!FO111)</f>
        <v>Oui</v>
      </c>
      <c r="EN111" t="str">
        <f>IF('Data Checking'!FP111="","",'Data Checking'!FP111)</f>
        <v/>
      </c>
      <c r="EO111" t="str">
        <f>IF('Data Checking'!FQ111="","",'Data Checking'!FQ111)</f>
        <v/>
      </c>
      <c r="EP111" t="str">
        <f>IF('Data Checking'!FR111="","",'Data Checking'!FR111)</f>
        <v/>
      </c>
      <c r="EQ111" t="str">
        <f>IF('Data Checking'!FS111="","",'Data Checking'!FS111)</f>
        <v>Kabonde</v>
      </c>
      <c r="ER111">
        <f>IF('Data Checking'!FT111="","",'Data Checking'!FT111)</f>
        <v>4</v>
      </c>
      <c r="ES111" t="str">
        <f>IF('Data Checking'!FU111="","",'Data Checking'!FU111)</f>
        <v>Bien</v>
      </c>
      <c r="ET111" t="str">
        <f>IF('Data Checking'!FV111="","",'Data Checking'!FV111)</f>
        <v>vWvJfH3sDSZM3uC5W82MGH</v>
      </c>
      <c r="EU111" t="str">
        <f>IF('Data Checking'!FW111="","",'Data Checking'!FW111)</f>
        <v>v89tPMrAjVHLSntiBQ22UJ</v>
      </c>
      <c r="EV111" t="str">
        <f>IF('Data Checking'!FX111="","",'Data Checking'!FX111)</f>
        <v>v5AfrSZTqajduwJVMoNG7f</v>
      </c>
      <c r="EW111" t="str">
        <f>IF('Data Checking'!FY111="","",'Data Checking'!FY111)</f>
        <v>vbptduBAghB4e4bMMgdQUc</v>
      </c>
      <c r="EX111" t="str">
        <f>IF('Data Checking'!FZ111="","",'Data Checking'!FZ111)</f>
        <v>vNycnGWUpYeb3KNNoHrkGX</v>
      </c>
      <c r="EY111" t="str">
        <f>IF('Data Checking'!GA111="","",'Data Checking'!GA111)</f>
        <v/>
      </c>
      <c r="EZ111">
        <f>IF('Data Checking'!GB111="","",'Data Checking'!GB111)</f>
        <v>385036473</v>
      </c>
      <c r="FA111" t="str">
        <f>IF('Data Checking'!GC111="","",'Data Checking'!GC111)</f>
        <v>beec4a17-42c5-42bb-a63b-5a961d0e0b17</v>
      </c>
      <c r="FB111">
        <f>IF('Data Checking'!GD111="","",'Data Checking'!GD111)</f>
        <v>44946.437650462962</v>
      </c>
      <c r="FC111" t="str">
        <f>IF('Data Checking'!GE111="","",'Data Checking'!GE111)</f>
        <v/>
      </c>
      <c r="FD111" t="str">
        <f>IF('Data Checking'!GF111="","",'Data Checking'!GF111)</f>
        <v/>
      </c>
      <c r="FE111" t="str">
        <f>IF('Data Checking'!GG111="","",'Data Checking'!GG111)</f>
        <v>submitted_via_web</v>
      </c>
      <c r="FF111" t="str">
        <f>IF('Data Checking'!GH111="","",'Data Checking'!GH111)</f>
        <v>reach_rdc_hsm_enqueteur</v>
      </c>
      <c r="FG111" t="str">
        <f>IF('Data Checking'!GI111="","",'Data Checking'!GI111)</f>
        <v/>
      </c>
      <c r="FH111">
        <f>IF('Data Checking'!GJ111="","",'Data Checking'!GJ111)</f>
        <v>195</v>
      </c>
    </row>
    <row r="112" spans="1:164" x14ac:dyDescent="0.25">
      <c r="A112">
        <f>IF('Data Checking'!D112="","",'Data Checking'!D112)</f>
        <v>44946</v>
      </c>
      <c r="B112">
        <f>IF('Data Checking'!E112="","",'Data Checking'!E112)</f>
        <v>44946.457108344897</v>
      </c>
      <c r="C112">
        <f>IF('Data Checking'!F112="","",'Data Checking'!F112)</f>
        <v>44946.482146516202</v>
      </c>
      <c r="D112" t="str">
        <f>IF('Data Checking'!I112="","",'Data Checking'!I112)</f>
        <v>audit.csv</v>
      </c>
      <c r="E112" t="str">
        <f>IF('Data Checking'!J112="","",'Data Checking'!J112)</f>
        <v>https://kc.humanitarianresponse.info/media/original?media_file=reachrdcdata%2Fattachments%2F03786f7074524bcf85122757f5105ae7%2F81b7e732-46bc-45c9-b066-69e6f7286071%2Faudit.csv</v>
      </c>
      <c r="F112" t="str">
        <f>IF('Data Checking'!K112="","",'Data Checking'!K112)</f>
        <v/>
      </c>
      <c r="G112" t="str">
        <f>IF('Data Checking'!L112="","",'Data Checking'!L112)</f>
        <v/>
      </c>
      <c r="H112" t="str">
        <f>IF('Data Checking'!M112="","",'Data Checking'!M112)</f>
        <v>ENU14</v>
      </c>
      <c r="I112" t="str">
        <f>IF('Data Checking'!N112="","",'Data Checking'!N112)</f>
        <v>Kalemie</v>
      </c>
      <c r="J112" t="str">
        <f>IF('Data Checking'!O112="","",'Data Checking'!O112)</f>
        <v>Décembre</v>
      </c>
      <c r="K112" t="str">
        <f>IF('Data Checking'!P112="","",'Data Checking'!P112)</f>
        <v>Entretien à distance (appel téléphonique)</v>
      </c>
      <c r="L112">
        <f>IF('Data Checking'!Q112="","",'Data Checking'!Q112)</f>
        <v>811156015</v>
      </c>
      <c r="M112">
        <f>IF('Data Checking'!R112="","",'Data Checking'!R112)</f>
        <v>811156015</v>
      </c>
      <c r="N112" t="str">
        <f>IF('Data Checking'!S112="","",'Data Checking'!S112)</f>
        <v>Oui</v>
      </c>
      <c r="O112" t="str">
        <f>IF('Data Checking'!U112="","",'Data Checking'!U112)</f>
        <v/>
      </c>
      <c r="P112" t="str">
        <f>IF('Data Checking'!V112="","",'Data Checking'!V112)</f>
        <v/>
      </c>
      <c r="Q112" t="str">
        <f>IF('Data Checking'!W112="","",'Data Checking'!W112)</f>
        <v/>
      </c>
      <c r="R112" t="str">
        <f>IF('Data Checking'!X112="","",'Data Checking'!X112)</f>
        <v>Oui</v>
      </c>
      <c r="S112" t="str">
        <f>IF('Data Checking'!Z112="","",'Data Checking'!Z112)</f>
        <v/>
      </c>
      <c r="T112" t="str">
        <f>IF('Data Checking'!AA112="","",'Data Checking'!AA112)</f>
        <v/>
      </c>
      <c r="U112" t="str">
        <f>IF('Data Checking'!AB112="","",'Data Checking'!AB112)</f>
        <v>Maintenant</v>
      </c>
      <c r="V112" t="str">
        <f>IF('Data Checking'!AD112="","",'Data Checking'!AD112)</f>
        <v/>
      </c>
      <c r="W112" t="str">
        <f>IF('Data Checking'!AE112="","",'Data Checking'!AE112)</f>
        <v>Pierre</v>
      </c>
      <c r="X112" t="str">
        <f>IF('Data Checking'!AF112="","",'Data Checking'!AF112)</f>
        <v>Homme</v>
      </c>
      <c r="Y112">
        <f>IF('Data Checking'!AG112="","",'Data Checking'!AG112)</f>
        <v>56</v>
      </c>
      <c r="Z112" t="str">
        <f>IF('Data Checking'!AH112="","",'Data Checking'!AH112)</f>
        <v>Agriculteur</v>
      </c>
      <c r="AA112" t="str">
        <f>IF('Data Checking'!AI112="","",'Data Checking'!AI112)</f>
        <v/>
      </c>
      <c r="AB112" t="str">
        <f>IF('Data Checking'!AJ112="","",'Data Checking'!AJ112)</f>
        <v/>
      </c>
      <c r="AC112" t="str">
        <f>IF('Data Checking'!AK112="","",'Data Checking'!AK112)</f>
        <v/>
      </c>
      <c r="AD112" t="str">
        <f>IF('Data Checking'!AL112="","",'Data Checking'!AL112)</f>
        <v/>
      </c>
      <c r="AE112" t="str">
        <f>IF('Data Checking'!AM112="","",'Data Checking'!AM112)</f>
        <v/>
      </c>
      <c r="AF112" t="str">
        <f>IF('Data Checking'!AN112="","",'Data Checking'!AN112)</f>
        <v/>
      </c>
      <c r="AG112" t="str">
        <f>IF('Data Checking'!AO112="","",'Data Checking'!AO112)</f>
        <v/>
      </c>
      <c r="AH112" t="str">
        <f>IF('Data Checking'!AP112="","",'Data Checking'!AP112)</f>
        <v>Personne retournée</v>
      </c>
      <c r="AI112" t="str">
        <f>IF('Data Checking'!AR112="","",'Data Checking'!AR112)</f>
        <v>Tanganyika</v>
      </c>
      <c r="AJ112" t="str">
        <f>IF('Data Checking'!AS112="","",'Data Checking'!AS112)</f>
        <v>Kalemie</v>
      </c>
      <c r="AK112" t="str">
        <f>IF('Data Checking'!AT112="","",'Data Checking'!AT112)</f>
        <v>Kihempele</v>
      </c>
      <c r="AL112" t="str">
        <f>IF('Data Checking'!AU112="","",'Data Checking'!AU112)</f>
        <v/>
      </c>
      <c r="AM112" t="str">
        <f>IF('Data Checking'!AV112="","",'Data Checking'!AV112)</f>
        <v>Kihempele</v>
      </c>
      <c r="AN112" t="str">
        <f>IF('Data Checking'!AW112="","",'Data Checking'!AW112)</f>
        <v/>
      </c>
      <c r="AO112" t="str">
        <f>IF('Data Checking'!AX112="","",'Data Checking'!AX112)</f>
        <v>Oui</v>
      </c>
      <c r="AP112" t="str">
        <f>IF('Data Checking'!AY112="","",'Data Checking'!AY112)</f>
        <v>Tanganyika</v>
      </c>
      <c r="AQ112" t="str">
        <f>IF('Data Checking'!AZ112="","",'Data Checking'!AZ112)</f>
        <v>Kalemie</v>
      </c>
      <c r="AR112" t="str">
        <f>IF('Data Checking'!BA112="","",'Data Checking'!BA112)</f>
        <v>Village</v>
      </c>
      <c r="AS112" t="str">
        <f>IF('Data Checking'!BB112="","",'Data Checking'!BB112)</f>
        <v>Kihempele</v>
      </c>
      <c r="AT112" t="str">
        <f>IF('Data Checking'!BC112="","",'Data Checking'!BC112)</f>
        <v/>
      </c>
      <c r="AU112" t="str">
        <f>IF('Data Checking'!BD112="","",'Data Checking'!BD112)</f>
        <v>Kihempele</v>
      </c>
      <c r="AV112" t="str">
        <f>IF('Data Checking'!BE112="","",'Data Checking'!BE112)</f>
        <v>Kihempele</v>
      </c>
      <c r="AW112" t="str">
        <f>IF('Data Checking'!BF112="","",'Data Checking'!BF112)</f>
        <v/>
      </c>
      <c r="AX112" t="str">
        <f>IF('Data Checking'!BG112="","",'Data Checking'!BG112)</f>
        <v>Kihempele</v>
      </c>
      <c r="AY112" t="str">
        <f>IF('Data Checking'!BH112="","",'Data Checking'!BH112)</f>
        <v>Non</v>
      </c>
      <c r="AZ112" t="str">
        <f>IF('Data Checking'!BI112="","",'Data Checking'!BI112)</f>
        <v/>
      </c>
      <c r="BA112" t="str">
        <f>IF('Data Checking'!BJ112="","",'Data Checking'!BJ112)</f>
        <v>Oui</v>
      </c>
      <c r="BB112" t="str">
        <f>IF('Data Checking'!BK112="","",'Data Checking'!BK112)</f>
        <v>Oui</v>
      </c>
      <c r="BC112" t="str">
        <f>IF('Data Checking'!BL112="","",'Data Checking'!BL112)</f>
        <v/>
      </c>
      <c r="BD112" t="str">
        <f>IF('Data Checking'!BM112="","",'Data Checking'!BM112)</f>
        <v/>
      </c>
      <c r="BE112" t="str">
        <f>IF('Data Checking'!BN112="","",'Data Checking'!BN112)</f>
        <v/>
      </c>
      <c r="BF112" t="str">
        <f>IF('Data Checking'!BO112="","",'Data Checking'!BO112)</f>
        <v/>
      </c>
      <c r="BG112" t="str">
        <f>IF('Data Checking'!BP112="","",'Data Checking'!BP112)</f>
        <v/>
      </c>
      <c r="BH112" t="str">
        <f>IF('Data Checking'!BQ112="","",'Data Checking'!BQ112)</f>
        <v>MONI</v>
      </c>
      <c r="BI112" t="str">
        <f>IF('Data Checking'!BR112="","",'Data Checking'!BR112)</f>
        <v/>
      </c>
      <c r="BJ112" t="str">
        <f>IF('Data Checking'!BS112="","",'Data Checking'!BS112)</f>
        <v>Oui</v>
      </c>
      <c r="BK112" t="str">
        <f>IF('Data Checking'!BT112="","",'Data Checking'!BT112)</f>
        <v>Oui</v>
      </c>
      <c r="BL112" t="str">
        <f>IF('Data Checking'!BV112="","",'Data Checking'!BV112)</f>
        <v/>
      </c>
      <c r="BM112" t="str">
        <f>IF('Data Checking'!BW112="","",'Data Checking'!BW112)</f>
        <v/>
      </c>
      <c r="BN112" t="str">
        <f>IF('Data Checking'!BX112="","",'Data Checking'!BX112)</f>
        <v>Oui</v>
      </c>
      <c r="BO112" t="str">
        <f>IF('Data Checking'!BY112="","",'Data Checking'!BY112)</f>
        <v>Non</v>
      </c>
      <c r="BP112" t="str">
        <f>IF('Data Checking'!BZ112="","",'Data Checking'!BZ112)</f>
        <v>Oui</v>
      </c>
      <c r="BQ112" t="str">
        <f>IF('Data Checking'!CA112="","",'Data Checking'!CA112)</f>
        <v>Non</v>
      </c>
      <c r="BR112" t="str">
        <f>IF('Data Checking'!CB112="","",'Data Checking'!CB112)</f>
        <v>Non</v>
      </c>
      <c r="BS112" t="str">
        <f>IF('Data Checking'!CC112="","",'Data Checking'!CC112)</f>
        <v/>
      </c>
      <c r="BT112" t="str">
        <f>IF('Data Checking'!CD112="","",'Data Checking'!CD112)</f>
        <v>Communauté hôte (=Autochtones)</v>
      </c>
      <c r="BU112" t="str">
        <f>IF('Data Checking'!CE112="","",'Data Checking'!CE112)</f>
        <v>2</v>
      </c>
      <c r="BV112" t="str">
        <f>IF('Data Checking'!CF112="","",'Data Checking'!CF112)</f>
        <v>Oui</v>
      </c>
      <c r="BW112" t="str">
        <f>IF('Data Checking'!CG112="","",'Data Checking'!CG112)</f>
        <v>Personnes retournées</v>
      </c>
      <c r="BX112">
        <f>IF('Data Checking'!CK112="","",'Data Checking'!CK112)</f>
        <v>0</v>
      </c>
      <c r="BY112">
        <f>IF('Data Checking'!CL112="","",'Data Checking'!CL112)</f>
        <v>0</v>
      </c>
      <c r="BZ112">
        <f>IF('Data Checking'!CM112="","",'Data Checking'!CM112)</f>
        <v>1</v>
      </c>
      <c r="CA112">
        <f>IF('Data Checking'!CN112="","",'Data Checking'!CN112)</f>
        <v>0</v>
      </c>
      <c r="CB112">
        <f>IF('Data Checking'!CO112="","",'Data Checking'!CO112)</f>
        <v>0</v>
      </c>
      <c r="CC112" t="str">
        <f>IF('Data Checking'!CP112="","",'Data Checking'!CP112)</f>
        <v>0.6495017583169223</v>
      </c>
      <c r="CD112" t="str">
        <f>IF('Data Checking'!CQ112="","",'Data Checking'!CQ112)</f>
        <v/>
      </c>
      <c r="CE112" t="str">
        <f>IF('Data Checking'!CR112="","",'Data Checking'!CR112)</f>
        <v>1</v>
      </c>
      <c r="CF112" t="str">
        <f>IF('Data Checking'!CS112="","",'Data Checking'!CS112)</f>
        <v/>
      </c>
      <c r="CG112" t="str">
        <f>IF('Data Checking'!CT112="","",'Data Checking'!CT112)</f>
        <v/>
      </c>
      <c r="CH112" t="str">
        <f>IF('Data Checking'!CU112="","",'Data Checking'!CU112)</f>
        <v/>
      </c>
      <c r="CI112" t="str">
        <f>IF('Data Checking'!CW112="","",'Data Checking'!CW112)</f>
        <v/>
      </c>
      <c r="CJ112" t="str">
        <f>IF('Data Checking'!CY112="","",'Data Checking'!CY112)</f>
        <v/>
      </c>
      <c r="CK112" t="str">
        <f>IF('Data Checking'!DA112="","",'Data Checking'!DA112)</f>
        <v/>
      </c>
      <c r="CL112" t="str">
        <f>IF('Data Checking'!DC112="","",'Data Checking'!DC112)</f>
        <v/>
      </c>
      <c r="CM112" t="str">
        <f>IF('Data Checking'!DE112="","",'Data Checking'!DE112)</f>
        <v/>
      </c>
      <c r="CN112" t="str">
        <f>IF('Data Checking'!DG112="","",'Data Checking'!DG112)</f>
        <v/>
      </c>
      <c r="CO112" t="str">
        <f>IF('Data Checking'!DI112="","",'Data Checking'!DI112)</f>
        <v/>
      </c>
      <c r="CP112" t="str">
        <f>IF('Data Checking'!DK112="","",'Data Checking'!DK112)</f>
        <v/>
      </c>
      <c r="CQ112" t="str">
        <f>IF('Data Checking'!DL112="","",'Data Checking'!DL112)</f>
        <v/>
      </c>
      <c r="CR112" t="str">
        <f>IF('Data Checking'!DM112="","",'Data Checking'!DM112)</f>
        <v/>
      </c>
      <c r="CS112" t="str">
        <f>IF('Data Checking'!DN112="","",'Data Checking'!DN112)</f>
        <v/>
      </c>
      <c r="CT112" t="str">
        <f>IF('Data Checking'!DO112="","",'Data Checking'!DO112)</f>
        <v/>
      </c>
      <c r="CU112" t="str">
        <f>IF('Data Checking'!DP112="","",'Data Checking'!DP112)</f>
        <v/>
      </c>
      <c r="CV112" t="str">
        <f>IF('Data Checking'!DQ112="","",'Data Checking'!DQ112)</f>
        <v/>
      </c>
      <c r="CW112" t="str">
        <f>IF('Data Checking'!DR112="","",'Data Checking'!DR112)</f>
        <v/>
      </c>
      <c r="CX112">
        <f>IF('Data Checking'!DS112="","",'Data Checking'!DS112)</f>
        <v>25</v>
      </c>
      <c r="CY112">
        <f>IF('Data Checking'!DT112="","",'Data Checking'!DT112)</f>
        <v>0</v>
      </c>
      <c r="CZ112">
        <f>IF('Data Checking'!DU112="","",'Data Checking'!DU112)</f>
        <v>12</v>
      </c>
      <c r="DA112">
        <f>IF('Data Checking'!DV112="","",'Data Checking'!DV112)</f>
        <v>0</v>
      </c>
      <c r="DB112">
        <f>IF('Data Checking'!DW112="","",'Data Checking'!DW112)</f>
        <v>2</v>
      </c>
      <c r="DC112">
        <f>IF('Data Checking'!DY112="","",'Data Checking'!DY112)</f>
        <v>0</v>
      </c>
      <c r="DD112">
        <f>IF('Data Checking'!EA112="","",'Data Checking'!EA112)</f>
        <v>0</v>
      </c>
      <c r="DE112">
        <f>IF('Data Checking'!EC112="","",'Data Checking'!EC112)</f>
        <v>0</v>
      </c>
      <c r="DF112">
        <f>IF('Data Checking'!EE112="","",'Data Checking'!EE112)</f>
        <v>1</v>
      </c>
      <c r="DG112">
        <f>IF('Data Checking'!EG112="","",'Data Checking'!EG112)</f>
        <v>0</v>
      </c>
      <c r="DH112">
        <f>IF('Data Checking'!EI112="","",'Data Checking'!EI112)</f>
        <v>0</v>
      </c>
      <c r="DI112">
        <f>IF('Data Checking'!EJ112="","",'Data Checking'!EJ112)</f>
        <v>0</v>
      </c>
      <c r="DJ112">
        <f>IF('Data Checking'!EK112="","",'Data Checking'!EK112)</f>
        <v>0</v>
      </c>
      <c r="DK112">
        <f>IF('Data Checking'!EL112="","",'Data Checking'!EL112)</f>
        <v>0</v>
      </c>
      <c r="DL112" t="str">
        <f>IF('Data Checking'!EM112="","",'Data Checking'!EM112)</f>
        <v/>
      </c>
      <c r="DM112" t="str">
        <f>IF('Data Checking'!EN112="","",'Data Checking'!EN112)</f>
        <v/>
      </c>
      <c r="DN112" t="str">
        <f>IF('Data Checking'!EO112="","",'Data Checking'!EO112)</f>
        <v>Non</v>
      </c>
      <c r="DO112" t="str">
        <f>IF('Data Checking'!EP112="","",'Data Checking'!EP112)</f>
        <v/>
      </c>
      <c r="DP112" t="str">
        <f>IF('Data Checking'!ER112="","",'Data Checking'!ER112)</f>
        <v/>
      </c>
      <c r="DQ112" t="str">
        <f>IF('Data Checking'!ES112="","",'Data Checking'!ES112)</f>
        <v/>
      </c>
      <c r="DR112" t="str">
        <f>IF('Data Checking'!ET112="","",'Data Checking'!ET112)</f>
        <v/>
      </c>
      <c r="DS112" t="str">
        <f>IF('Data Checking'!EU112="","",'Data Checking'!EU112)</f>
        <v/>
      </c>
      <c r="DT112" t="str">
        <f>IF('Data Checking'!EV112="","",'Data Checking'!EV112)</f>
        <v>Station de radio Appel téléphonique</v>
      </c>
      <c r="DU112">
        <f>IF('Data Checking'!EW112="","",'Data Checking'!EW112)</f>
        <v>1</v>
      </c>
      <c r="DV112">
        <f>IF('Data Checking'!EX112="","",'Data Checking'!EX112)</f>
        <v>0</v>
      </c>
      <c r="DW112">
        <f>IF('Data Checking'!EY112="","",'Data Checking'!EY112)</f>
        <v>0</v>
      </c>
      <c r="DX112">
        <f>IF('Data Checking'!EZ112="","",'Data Checking'!EZ112)</f>
        <v>0</v>
      </c>
      <c r="DY112">
        <f>IF('Data Checking'!FA112="","",'Data Checking'!FA112)</f>
        <v>0</v>
      </c>
      <c r="DZ112">
        <f>IF('Data Checking'!FB112="","",'Data Checking'!FB112)</f>
        <v>1</v>
      </c>
      <c r="EA112">
        <f>IF('Data Checking'!FC112="","",'Data Checking'!FC112)</f>
        <v>0</v>
      </c>
      <c r="EB112">
        <f>IF('Data Checking'!FD112="","",'Data Checking'!FD112)</f>
        <v>0</v>
      </c>
      <c r="EC112">
        <f>IF('Data Checking'!FE112="","",'Data Checking'!FE112)</f>
        <v>0</v>
      </c>
      <c r="ED112">
        <f>IF('Data Checking'!FF112="","",'Data Checking'!FF112)</f>
        <v>0</v>
      </c>
      <c r="EE112">
        <f>IF('Data Checking'!FG112="","",'Data Checking'!FG112)</f>
        <v>0</v>
      </c>
      <c r="EF112">
        <f>IF('Data Checking'!FH112="","",'Data Checking'!FH112)</f>
        <v>0</v>
      </c>
      <c r="EG112">
        <f>IF('Data Checking'!FI112="","",'Data Checking'!FI112)</f>
        <v>0</v>
      </c>
      <c r="EH112" t="str">
        <f>IF('Data Checking'!FJ112="","",'Data Checking'!FJ112)</f>
        <v/>
      </c>
      <c r="EI112" t="str">
        <f>IF('Data Checking'!FK112="","",'Data Checking'!FK112)</f>
        <v>Information sur le contexte sécuritaire</v>
      </c>
      <c r="EJ112" t="str">
        <f>IF('Data Checking'!FL112="","",'Data Checking'!FL112)</f>
        <v/>
      </c>
      <c r="EK112" t="str">
        <f>IF('Data Checking'!FM112="","",'Data Checking'!FM112)</f>
        <v>Oui</v>
      </c>
      <c r="EL112" t="str">
        <f>IF('Data Checking'!FN112="","",'Data Checking'!FN112)</f>
        <v/>
      </c>
      <c r="EM112" t="str">
        <f>IF('Data Checking'!FO112="","",'Data Checking'!FO112)</f>
        <v>Oui</v>
      </c>
      <c r="EN112" t="str">
        <f>IF('Data Checking'!FP112="","",'Data Checking'!FP112)</f>
        <v/>
      </c>
      <c r="EO112" t="str">
        <f>IF('Data Checking'!FQ112="","",'Data Checking'!FQ112)</f>
        <v/>
      </c>
      <c r="EP112" t="str">
        <f>IF('Data Checking'!FR112="","",'Data Checking'!FR112)</f>
        <v/>
      </c>
      <c r="EQ112" t="str">
        <f>IF('Data Checking'!FS112="","",'Data Checking'!FS112)</f>
        <v>Kihempele</v>
      </c>
      <c r="ER112">
        <f>IF('Data Checking'!FT112="","",'Data Checking'!FT112)</f>
        <v>3</v>
      </c>
      <c r="ES112" t="str">
        <f>IF('Data Checking'!FU112="","",'Data Checking'!FU112)</f>
        <v>Bonne collaboration</v>
      </c>
      <c r="ET112" t="str">
        <f>IF('Data Checking'!FV112="","",'Data Checking'!FV112)</f>
        <v>vWvJfH3sDSZM3uC5W82MGH</v>
      </c>
      <c r="EU112" t="str">
        <f>IF('Data Checking'!FW112="","",'Data Checking'!FW112)</f>
        <v>v89tPMrAjVHLSntiBQ22UJ</v>
      </c>
      <c r="EV112" t="str">
        <f>IF('Data Checking'!FX112="","",'Data Checking'!FX112)</f>
        <v>v5AfrSZTqajduwJVMoNG7f</v>
      </c>
      <c r="EW112" t="str">
        <f>IF('Data Checking'!FY112="","",'Data Checking'!FY112)</f>
        <v>vbptduBAghB4e4bMMgdQUc</v>
      </c>
      <c r="EX112" t="str">
        <f>IF('Data Checking'!FZ112="","",'Data Checking'!FZ112)</f>
        <v>vNycnGWUpYeb3KNNoHrkGX</v>
      </c>
      <c r="EY112" t="str">
        <f>IF('Data Checking'!GA112="","",'Data Checking'!GA112)</f>
        <v/>
      </c>
      <c r="EZ112">
        <f>IF('Data Checking'!GB112="","",'Data Checking'!GB112)</f>
        <v>385036604</v>
      </c>
      <c r="FA112" t="str">
        <f>IF('Data Checking'!GC112="","",'Data Checking'!GC112)</f>
        <v>81b7e732-46bc-45c9-b066-69e6f7286071</v>
      </c>
      <c r="FB112">
        <f>IF('Data Checking'!GD112="","",'Data Checking'!GD112)</f>
        <v>44946.437986111108</v>
      </c>
      <c r="FC112" t="str">
        <f>IF('Data Checking'!GE112="","",'Data Checking'!GE112)</f>
        <v/>
      </c>
      <c r="FD112" t="str">
        <f>IF('Data Checking'!GF112="","",'Data Checking'!GF112)</f>
        <v/>
      </c>
      <c r="FE112" t="str">
        <f>IF('Data Checking'!GG112="","",'Data Checking'!GG112)</f>
        <v>submitted_via_web</v>
      </c>
      <c r="FF112" t="str">
        <f>IF('Data Checking'!GH112="","",'Data Checking'!GH112)</f>
        <v>reach_rdc_hsm_enqueteur</v>
      </c>
      <c r="FG112" t="str">
        <f>IF('Data Checking'!GI112="","",'Data Checking'!GI112)</f>
        <v/>
      </c>
      <c r="FH112">
        <f>IF('Data Checking'!GJ112="","",'Data Checking'!GJ112)</f>
        <v>197</v>
      </c>
    </row>
    <row r="113" spans="1:164" x14ac:dyDescent="0.25">
      <c r="A113">
        <f>IF('Data Checking'!D113="","",'Data Checking'!D113)</f>
        <v>44946</v>
      </c>
      <c r="B113">
        <f>IF('Data Checking'!E113="","",'Data Checking'!E113)</f>
        <v>44946.482722199071</v>
      </c>
      <c r="C113">
        <f>IF('Data Checking'!F113="","",'Data Checking'!F113)</f>
        <v>44946.505088240738</v>
      </c>
      <c r="D113" t="str">
        <f>IF('Data Checking'!I113="","",'Data Checking'!I113)</f>
        <v>audit.csv</v>
      </c>
      <c r="E113" t="str">
        <f>IF('Data Checking'!J113="","",'Data Checking'!J113)</f>
        <v>https://kc.humanitarianresponse.info/media/original?media_file=reachrdcdata%2Fattachments%2F03786f7074524bcf85122757f5105ae7%2F78eb3235-5fac-416e-a00a-0116741b331f%2Faudit.csv</v>
      </c>
      <c r="F113" t="str">
        <f>IF('Data Checking'!K113="","",'Data Checking'!K113)</f>
        <v/>
      </c>
      <c r="G113" t="str">
        <f>IF('Data Checking'!L113="","",'Data Checking'!L113)</f>
        <v/>
      </c>
      <c r="H113" t="str">
        <f>IF('Data Checking'!M113="","",'Data Checking'!M113)</f>
        <v>ENU14</v>
      </c>
      <c r="I113" t="str">
        <f>IF('Data Checking'!N113="","",'Data Checking'!N113)</f>
        <v>Kalemie</v>
      </c>
      <c r="J113" t="str">
        <f>IF('Data Checking'!O113="","",'Data Checking'!O113)</f>
        <v>Décembre</v>
      </c>
      <c r="K113" t="str">
        <f>IF('Data Checking'!P113="","",'Data Checking'!P113)</f>
        <v>Entretien à distance (appel téléphonique)</v>
      </c>
      <c r="L113">
        <f>IF('Data Checking'!Q113="","",'Data Checking'!Q113)</f>
        <v>815477872</v>
      </c>
      <c r="M113">
        <f>IF('Data Checking'!R113="","",'Data Checking'!R113)</f>
        <v>815477872</v>
      </c>
      <c r="N113" t="str">
        <f>IF('Data Checking'!S113="","",'Data Checking'!S113)</f>
        <v>Oui</v>
      </c>
      <c r="O113" t="str">
        <f>IF('Data Checking'!U113="","",'Data Checking'!U113)</f>
        <v/>
      </c>
      <c r="P113" t="str">
        <f>IF('Data Checking'!V113="","",'Data Checking'!V113)</f>
        <v/>
      </c>
      <c r="Q113" t="str">
        <f>IF('Data Checking'!W113="","",'Data Checking'!W113)</f>
        <v/>
      </c>
      <c r="R113" t="str">
        <f>IF('Data Checking'!X113="","",'Data Checking'!X113)</f>
        <v>Oui</v>
      </c>
      <c r="S113" t="str">
        <f>IF('Data Checking'!Z113="","",'Data Checking'!Z113)</f>
        <v/>
      </c>
      <c r="T113" t="str">
        <f>IF('Data Checking'!AA113="","",'Data Checking'!AA113)</f>
        <v/>
      </c>
      <c r="U113" t="str">
        <f>IF('Data Checking'!AB113="","",'Data Checking'!AB113)</f>
        <v>Maintenant</v>
      </c>
      <c r="V113" t="str">
        <f>IF('Data Checking'!AD113="","",'Data Checking'!AD113)</f>
        <v/>
      </c>
      <c r="W113" t="str">
        <f>IF('Data Checking'!AE113="","",'Data Checking'!AE113)</f>
        <v>MANDEVU MUKEZYA</v>
      </c>
      <c r="X113" t="str">
        <f>IF('Data Checking'!AF113="","",'Data Checking'!AF113)</f>
        <v>Homme</v>
      </c>
      <c r="Y113">
        <f>IF('Data Checking'!AG113="","",'Data Checking'!AG113)</f>
        <v>36</v>
      </c>
      <c r="Z113" t="str">
        <f>IF('Data Checking'!AH113="","",'Data Checking'!AH113)</f>
        <v>Agriculteur</v>
      </c>
      <c r="AA113" t="str">
        <f>IF('Data Checking'!AI113="","",'Data Checking'!AI113)</f>
        <v/>
      </c>
      <c r="AB113" t="str">
        <f>IF('Data Checking'!AJ113="","",'Data Checking'!AJ113)</f>
        <v/>
      </c>
      <c r="AC113" t="str">
        <f>IF('Data Checking'!AK113="","",'Data Checking'!AK113)</f>
        <v/>
      </c>
      <c r="AD113" t="str">
        <f>IF('Data Checking'!AL113="","",'Data Checking'!AL113)</f>
        <v/>
      </c>
      <c r="AE113" t="str">
        <f>IF('Data Checking'!AM113="","",'Data Checking'!AM113)</f>
        <v/>
      </c>
      <c r="AF113" t="str">
        <f>IF('Data Checking'!AN113="","",'Data Checking'!AN113)</f>
        <v/>
      </c>
      <c r="AG113" t="str">
        <f>IF('Data Checking'!AO113="","",'Data Checking'!AO113)</f>
        <v/>
      </c>
      <c r="AH113" t="str">
        <f>IF('Data Checking'!AP113="","",'Data Checking'!AP113)</f>
        <v>Personne retournée</v>
      </c>
      <c r="AI113" t="str">
        <f>IF('Data Checking'!AR113="","",'Data Checking'!AR113)</f>
        <v>Tanganyika</v>
      </c>
      <c r="AJ113" t="str">
        <f>IF('Data Checking'!AS113="","",'Data Checking'!AS113)</f>
        <v>Kalemie</v>
      </c>
      <c r="AK113" t="str">
        <f>IF('Data Checking'!AT113="","",'Data Checking'!AT113)</f>
        <v>Kihempele</v>
      </c>
      <c r="AL113" t="str">
        <f>IF('Data Checking'!AU113="","",'Data Checking'!AU113)</f>
        <v/>
      </c>
      <c r="AM113" t="str">
        <f>IF('Data Checking'!AV113="","",'Data Checking'!AV113)</f>
        <v>Kihempele</v>
      </c>
      <c r="AN113" t="str">
        <f>IF('Data Checking'!AW113="","",'Data Checking'!AW113)</f>
        <v/>
      </c>
      <c r="AO113" t="str">
        <f>IF('Data Checking'!AX113="","",'Data Checking'!AX113)</f>
        <v>Oui</v>
      </c>
      <c r="AP113" t="str">
        <f>IF('Data Checking'!AY113="","",'Data Checking'!AY113)</f>
        <v>Tanganyika</v>
      </c>
      <c r="AQ113" t="str">
        <f>IF('Data Checking'!AZ113="","",'Data Checking'!AZ113)</f>
        <v>Kalemie</v>
      </c>
      <c r="AR113" t="str">
        <f>IF('Data Checking'!BA113="","",'Data Checking'!BA113)</f>
        <v>Village</v>
      </c>
      <c r="AS113" t="str">
        <f>IF('Data Checking'!BB113="","",'Data Checking'!BB113)</f>
        <v>Kihempele</v>
      </c>
      <c r="AT113" t="str">
        <f>IF('Data Checking'!BC113="","",'Data Checking'!BC113)</f>
        <v/>
      </c>
      <c r="AU113" t="str">
        <f>IF('Data Checking'!BD113="","",'Data Checking'!BD113)</f>
        <v>Kihempele</v>
      </c>
      <c r="AV113" t="str">
        <f>IF('Data Checking'!BE113="","",'Data Checking'!BE113)</f>
        <v>Kihempele</v>
      </c>
      <c r="AW113" t="str">
        <f>IF('Data Checking'!BF113="","",'Data Checking'!BF113)</f>
        <v/>
      </c>
      <c r="AX113" t="str">
        <f>IF('Data Checking'!BG113="","",'Data Checking'!BG113)</f>
        <v>Kihempele</v>
      </c>
      <c r="AY113" t="str">
        <f>IF('Data Checking'!BH113="","",'Data Checking'!BH113)</f>
        <v>Non</v>
      </c>
      <c r="AZ113" t="str">
        <f>IF('Data Checking'!BI113="","",'Data Checking'!BI113)</f>
        <v/>
      </c>
      <c r="BA113" t="str">
        <f>IF('Data Checking'!BJ113="","",'Data Checking'!BJ113)</f>
        <v>Oui</v>
      </c>
      <c r="BB113" t="str">
        <f>IF('Data Checking'!BK113="","",'Data Checking'!BK113)</f>
        <v>Oui</v>
      </c>
      <c r="BC113" t="str">
        <f>IF('Data Checking'!BL113="","",'Data Checking'!BL113)</f>
        <v/>
      </c>
      <c r="BD113" t="str">
        <f>IF('Data Checking'!BM113="","",'Data Checking'!BM113)</f>
        <v/>
      </c>
      <c r="BE113" t="str">
        <f>IF('Data Checking'!BN113="","",'Data Checking'!BN113)</f>
        <v/>
      </c>
      <c r="BF113" t="str">
        <f>IF('Data Checking'!BO113="","",'Data Checking'!BO113)</f>
        <v/>
      </c>
      <c r="BG113" t="str">
        <f>IF('Data Checking'!BP113="","",'Data Checking'!BP113)</f>
        <v/>
      </c>
      <c r="BH113" t="str">
        <f>IF('Data Checking'!BQ113="","",'Data Checking'!BQ113)</f>
        <v>MONI</v>
      </c>
      <c r="BI113" t="str">
        <f>IF('Data Checking'!BR113="","",'Data Checking'!BR113)</f>
        <v/>
      </c>
      <c r="BJ113" t="str">
        <f>IF('Data Checking'!BS113="","",'Data Checking'!BS113)</f>
        <v>Oui</v>
      </c>
      <c r="BK113" t="str">
        <f>IF('Data Checking'!BT113="","",'Data Checking'!BT113)</f>
        <v>Oui</v>
      </c>
      <c r="BL113" t="str">
        <f>IF('Data Checking'!BV113="","",'Data Checking'!BV113)</f>
        <v/>
      </c>
      <c r="BM113" t="str">
        <f>IF('Data Checking'!BW113="","",'Data Checking'!BW113)</f>
        <v/>
      </c>
      <c r="BN113" t="str">
        <f>IF('Data Checking'!BX113="","",'Data Checking'!BX113)</f>
        <v>Oui</v>
      </c>
      <c r="BO113" t="str">
        <f>IF('Data Checking'!BY113="","",'Data Checking'!BY113)</f>
        <v>Oui</v>
      </c>
      <c r="BP113" t="str">
        <f>IF('Data Checking'!BZ113="","",'Data Checking'!BZ113)</f>
        <v>Oui</v>
      </c>
      <c r="BQ113" t="str">
        <f>IF('Data Checking'!CA113="","",'Data Checking'!CA113)</f>
        <v>Non</v>
      </c>
      <c r="BR113" t="str">
        <f>IF('Data Checking'!CB113="","",'Data Checking'!CB113)</f>
        <v>Non</v>
      </c>
      <c r="BS113" t="str">
        <f>IF('Data Checking'!CC113="","",'Data Checking'!CC113)</f>
        <v/>
      </c>
      <c r="BT113" t="str">
        <f>IF('Data Checking'!CD113="","",'Data Checking'!CD113)</f>
        <v>Communauté hôte (=Autochtones)</v>
      </c>
      <c r="BU113" t="str">
        <f>IF('Data Checking'!CE113="","",'Data Checking'!CE113)</f>
        <v>3</v>
      </c>
      <c r="BV113" t="str">
        <f>IF('Data Checking'!CF113="","",'Data Checking'!CF113)</f>
        <v>Oui</v>
      </c>
      <c r="BW113" t="str">
        <f>IF('Data Checking'!CG113="","",'Data Checking'!CG113)</f>
        <v>Communauté hôte (=Autochtones)</v>
      </c>
      <c r="BX113">
        <f>IF('Data Checking'!CK113="","",'Data Checking'!CK113)</f>
        <v>1</v>
      </c>
      <c r="BY113">
        <f>IF('Data Checking'!CL113="","",'Data Checking'!CL113)</f>
        <v>0</v>
      </c>
      <c r="BZ113">
        <f>IF('Data Checking'!CM113="","",'Data Checking'!CM113)</f>
        <v>0</v>
      </c>
      <c r="CA113">
        <f>IF('Data Checking'!CN113="","",'Data Checking'!CN113)</f>
        <v>0</v>
      </c>
      <c r="CB113">
        <f>IF('Data Checking'!CO113="","",'Data Checking'!CO113)</f>
        <v>0</v>
      </c>
      <c r="CC113" t="str">
        <f>IF('Data Checking'!CP113="","",'Data Checking'!CP113)</f>
        <v>0.8659485318103577</v>
      </c>
      <c r="CD113" t="str">
        <f>IF('Data Checking'!CQ113="","",'Data Checking'!CQ113)</f>
        <v/>
      </c>
      <c r="CE113" t="str">
        <f>IF('Data Checking'!CR113="","",'Data Checking'!CR113)</f>
        <v>1</v>
      </c>
      <c r="CF113" t="str">
        <f>IF('Data Checking'!CS113="","",'Data Checking'!CS113)</f>
        <v/>
      </c>
      <c r="CG113" t="str">
        <f>IF('Data Checking'!CT113="","",'Data Checking'!CT113)</f>
        <v/>
      </c>
      <c r="CH113" t="str">
        <f>IF('Data Checking'!CU113="","",'Data Checking'!CU113)</f>
        <v/>
      </c>
      <c r="CI113" t="str">
        <f>IF('Data Checking'!CW113="","",'Data Checking'!CW113)</f>
        <v/>
      </c>
      <c r="CJ113" t="str">
        <f>IF('Data Checking'!CY113="","",'Data Checking'!CY113)</f>
        <v/>
      </c>
      <c r="CK113" t="str">
        <f>IF('Data Checking'!DA113="","",'Data Checking'!DA113)</f>
        <v/>
      </c>
      <c r="CL113" t="str">
        <f>IF('Data Checking'!DC113="","",'Data Checking'!DC113)</f>
        <v/>
      </c>
      <c r="CM113" t="str">
        <f>IF('Data Checking'!DE113="","",'Data Checking'!DE113)</f>
        <v/>
      </c>
      <c r="CN113" t="str">
        <f>IF('Data Checking'!DG113="","",'Data Checking'!DG113)</f>
        <v/>
      </c>
      <c r="CO113" t="str">
        <f>IF('Data Checking'!DI113="","",'Data Checking'!DI113)</f>
        <v/>
      </c>
      <c r="CP113" t="str">
        <f>IF('Data Checking'!DK113="","",'Data Checking'!DK113)</f>
        <v/>
      </c>
      <c r="CQ113" t="str">
        <f>IF('Data Checking'!DL113="","",'Data Checking'!DL113)</f>
        <v/>
      </c>
      <c r="CR113" t="str">
        <f>IF('Data Checking'!DM113="","",'Data Checking'!DM113)</f>
        <v/>
      </c>
      <c r="CS113" t="str">
        <f>IF('Data Checking'!DN113="","",'Data Checking'!DN113)</f>
        <v/>
      </c>
      <c r="CT113" t="str">
        <f>IF('Data Checking'!DO113="","",'Data Checking'!DO113)</f>
        <v/>
      </c>
      <c r="CU113" t="str">
        <f>IF('Data Checking'!DP113="","",'Data Checking'!DP113)</f>
        <v/>
      </c>
      <c r="CV113" t="str">
        <f>IF('Data Checking'!DQ113="","",'Data Checking'!DQ113)</f>
        <v/>
      </c>
      <c r="CW113" t="str">
        <f>IF('Data Checking'!DR113="","",'Data Checking'!DR113)</f>
        <v/>
      </c>
      <c r="CX113">
        <f>IF('Data Checking'!DS113="","",'Data Checking'!DS113)</f>
        <v>20</v>
      </c>
      <c r="CY113">
        <f>IF('Data Checking'!DT113="","",'Data Checking'!DT113)</f>
        <v>0</v>
      </c>
      <c r="CZ113">
        <f>IF('Data Checking'!DU113="","",'Data Checking'!DU113)</f>
        <v>15</v>
      </c>
      <c r="DA113">
        <f>IF('Data Checking'!DV113="","",'Data Checking'!DV113)</f>
        <v>0</v>
      </c>
      <c r="DB113">
        <f>IF('Data Checking'!DW113="","",'Data Checking'!DW113)</f>
        <v>0</v>
      </c>
      <c r="DC113">
        <f>IF('Data Checking'!DY113="","",'Data Checking'!DY113)</f>
        <v>0</v>
      </c>
      <c r="DD113">
        <f>IF('Data Checking'!EA113="","",'Data Checking'!EA113)</f>
        <v>0</v>
      </c>
      <c r="DE113">
        <f>IF('Data Checking'!EC113="","",'Data Checking'!EC113)</f>
        <v>1</v>
      </c>
      <c r="DF113">
        <f>IF('Data Checking'!EE113="","",'Data Checking'!EE113)</f>
        <v>1</v>
      </c>
      <c r="DG113">
        <f>IF('Data Checking'!EG113="","",'Data Checking'!EG113)</f>
        <v>0</v>
      </c>
      <c r="DH113">
        <f>IF('Data Checking'!EI113="","",'Data Checking'!EI113)</f>
        <v>0</v>
      </c>
      <c r="DI113">
        <f>IF('Data Checking'!EJ113="","",'Data Checking'!EJ113)</f>
        <v>0</v>
      </c>
      <c r="DJ113">
        <f>IF('Data Checking'!EK113="","",'Data Checking'!EK113)</f>
        <v>0</v>
      </c>
      <c r="DK113">
        <f>IF('Data Checking'!EL113="","",'Data Checking'!EL113)</f>
        <v>0</v>
      </c>
      <c r="DL113" t="str">
        <f>IF('Data Checking'!EM113="","",'Data Checking'!EM113)</f>
        <v/>
      </c>
      <c r="DM113" t="str">
        <f>IF('Data Checking'!EN113="","",'Data Checking'!EN113)</f>
        <v/>
      </c>
      <c r="DN113" t="str">
        <f>IF('Data Checking'!EO113="","",'Data Checking'!EO113)</f>
        <v>Non</v>
      </c>
      <c r="DO113" t="str">
        <f>IF('Data Checking'!EP113="","",'Data Checking'!EP113)</f>
        <v/>
      </c>
      <c r="DP113" t="str">
        <f>IF('Data Checking'!ER113="","",'Data Checking'!ER113)</f>
        <v/>
      </c>
      <c r="DQ113" t="str">
        <f>IF('Data Checking'!ES113="","",'Data Checking'!ES113)</f>
        <v/>
      </c>
      <c r="DR113" t="str">
        <f>IF('Data Checking'!ET113="","",'Data Checking'!ET113)</f>
        <v/>
      </c>
      <c r="DS113" t="str">
        <f>IF('Data Checking'!EU113="","",'Data Checking'!EU113)</f>
        <v/>
      </c>
      <c r="DT113" t="str">
        <f>IF('Data Checking'!EV113="","",'Data Checking'!EV113)</f>
        <v>Station de radio Appel téléphonique</v>
      </c>
      <c r="DU113">
        <f>IF('Data Checking'!EW113="","",'Data Checking'!EW113)</f>
        <v>1</v>
      </c>
      <c r="DV113">
        <f>IF('Data Checking'!EX113="","",'Data Checking'!EX113)</f>
        <v>0</v>
      </c>
      <c r="DW113">
        <f>IF('Data Checking'!EY113="","",'Data Checking'!EY113)</f>
        <v>0</v>
      </c>
      <c r="DX113">
        <f>IF('Data Checking'!EZ113="","",'Data Checking'!EZ113)</f>
        <v>0</v>
      </c>
      <c r="DY113">
        <f>IF('Data Checking'!FA113="","",'Data Checking'!FA113)</f>
        <v>0</v>
      </c>
      <c r="DZ113">
        <f>IF('Data Checking'!FB113="","",'Data Checking'!FB113)</f>
        <v>1</v>
      </c>
      <c r="EA113">
        <f>IF('Data Checking'!FC113="","",'Data Checking'!FC113)</f>
        <v>0</v>
      </c>
      <c r="EB113">
        <f>IF('Data Checking'!FD113="","",'Data Checking'!FD113)</f>
        <v>0</v>
      </c>
      <c r="EC113">
        <f>IF('Data Checking'!FE113="","",'Data Checking'!FE113)</f>
        <v>0</v>
      </c>
      <c r="ED113">
        <f>IF('Data Checking'!FF113="","",'Data Checking'!FF113)</f>
        <v>0</v>
      </c>
      <c r="EE113">
        <f>IF('Data Checking'!FG113="","",'Data Checking'!FG113)</f>
        <v>0</v>
      </c>
      <c r="EF113">
        <f>IF('Data Checking'!FH113="","",'Data Checking'!FH113)</f>
        <v>0</v>
      </c>
      <c r="EG113">
        <f>IF('Data Checking'!FI113="","",'Data Checking'!FI113)</f>
        <v>0</v>
      </c>
      <c r="EH113" t="str">
        <f>IF('Data Checking'!FJ113="","",'Data Checking'!FJ113)</f>
        <v/>
      </c>
      <c r="EI113" t="str">
        <f>IF('Data Checking'!FK113="","",'Data Checking'!FK113)</f>
        <v>Information sur le contexte sécuritaire</v>
      </c>
      <c r="EJ113" t="str">
        <f>IF('Data Checking'!FL113="","",'Data Checking'!FL113)</f>
        <v/>
      </c>
      <c r="EK113" t="str">
        <f>IF('Data Checking'!FM113="","",'Data Checking'!FM113)</f>
        <v>Oui</v>
      </c>
      <c r="EL113" t="str">
        <f>IF('Data Checking'!FN113="","",'Data Checking'!FN113)</f>
        <v/>
      </c>
      <c r="EM113" t="str">
        <f>IF('Data Checking'!FO113="","",'Data Checking'!FO113)</f>
        <v>Oui</v>
      </c>
      <c r="EN113" t="str">
        <f>IF('Data Checking'!FP113="","",'Data Checking'!FP113)</f>
        <v/>
      </c>
      <c r="EO113" t="str">
        <f>IF('Data Checking'!FQ113="","",'Data Checking'!FQ113)</f>
        <v/>
      </c>
      <c r="EP113" t="str">
        <f>IF('Data Checking'!FR113="","",'Data Checking'!FR113)</f>
        <v/>
      </c>
      <c r="EQ113" t="str">
        <f>IF('Data Checking'!FS113="","",'Data Checking'!FS113)</f>
        <v>Kihempele</v>
      </c>
      <c r="ER113">
        <f>IF('Data Checking'!FT113="","",'Data Checking'!FT113)</f>
        <v>4</v>
      </c>
      <c r="ES113" t="str">
        <f>IF('Data Checking'!FU113="","",'Data Checking'!FU113)</f>
        <v>Bonne comprehension</v>
      </c>
      <c r="ET113" t="str">
        <f>IF('Data Checking'!FV113="","",'Data Checking'!FV113)</f>
        <v>vWvJfH3sDSZM3uC5W82MGH</v>
      </c>
      <c r="EU113" t="str">
        <f>IF('Data Checking'!FW113="","",'Data Checking'!FW113)</f>
        <v>v89tPMrAjVHLSntiBQ22UJ</v>
      </c>
      <c r="EV113" t="str">
        <f>IF('Data Checking'!FX113="","",'Data Checking'!FX113)</f>
        <v>v5AfrSZTqajduwJVMoNG7f</v>
      </c>
      <c r="EW113" t="str">
        <f>IF('Data Checking'!FY113="","",'Data Checking'!FY113)</f>
        <v>vbptduBAghB4e4bMMgdQUc</v>
      </c>
      <c r="EX113" t="str">
        <f>IF('Data Checking'!FZ113="","",'Data Checking'!FZ113)</f>
        <v>vNycnGWUpYeb3KNNoHrkGX</v>
      </c>
      <c r="EY113" t="str">
        <f>IF('Data Checking'!GA113="","",'Data Checking'!GA113)</f>
        <v/>
      </c>
      <c r="EZ113">
        <f>IF('Data Checking'!GB113="","",'Data Checking'!GB113)</f>
        <v>385036634</v>
      </c>
      <c r="FA113" t="str">
        <f>IF('Data Checking'!GC113="","",'Data Checking'!GC113)</f>
        <v>78eb3235-5fac-416e-a00a-0116741b331f</v>
      </c>
      <c r="FB113">
        <f>IF('Data Checking'!GD113="","",'Data Checking'!GD113)</f>
        <v>44946.438078703701</v>
      </c>
      <c r="FC113" t="str">
        <f>IF('Data Checking'!GE113="","",'Data Checking'!GE113)</f>
        <v/>
      </c>
      <c r="FD113" t="str">
        <f>IF('Data Checking'!GF113="","",'Data Checking'!GF113)</f>
        <v/>
      </c>
      <c r="FE113" t="str">
        <f>IF('Data Checking'!GG113="","",'Data Checking'!GG113)</f>
        <v>submitted_via_web</v>
      </c>
      <c r="FF113" t="str">
        <f>IF('Data Checking'!GH113="","",'Data Checking'!GH113)</f>
        <v>reach_rdc_hsm_enqueteur</v>
      </c>
      <c r="FG113" t="str">
        <f>IF('Data Checking'!GI113="","",'Data Checking'!GI113)</f>
        <v/>
      </c>
      <c r="FH113">
        <f>IF('Data Checking'!GJ113="","",'Data Checking'!GJ113)</f>
        <v>198</v>
      </c>
    </row>
    <row r="114" spans="1:164" x14ac:dyDescent="0.25">
      <c r="A114">
        <f>IF('Data Checking'!D114="","",'Data Checking'!D114)</f>
        <v>44946</v>
      </c>
      <c r="B114">
        <f>IF('Data Checking'!E114="","",'Data Checking'!E114)</f>
        <v>44946.417918043982</v>
      </c>
      <c r="C114">
        <f>IF('Data Checking'!F114="","",'Data Checking'!F114)</f>
        <v>44946.456127546298</v>
      </c>
      <c r="D114" t="str">
        <f>IF('Data Checking'!I114="","",'Data Checking'!I114)</f>
        <v>audit.csv</v>
      </c>
      <c r="E114" t="str">
        <f>IF('Data Checking'!J114="","",'Data Checking'!J114)</f>
        <v>https://kc.humanitarianresponse.info/media/original?media_file=reachrdcdata%2Fattachments%2F03786f7074524bcf85122757f5105ae7%2F14b4a48b-9c29-44cb-b8be-37b09fefd342%2Faudit.csv</v>
      </c>
      <c r="F114" t="str">
        <f>IF('Data Checking'!K114="","",'Data Checking'!K114)</f>
        <v/>
      </c>
      <c r="G114" t="str">
        <f>IF('Data Checking'!L114="","",'Data Checking'!L114)</f>
        <v/>
      </c>
      <c r="H114" t="str">
        <f>IF('Data Checking'!M114="","",'Data Checking'!M114)</f>
        <v>ENU10</v>
      </c>
      <c r="I114" t="str">
        <f>IF('Data Checking'!N114="","",'Data Checking'!N114)</f>
        <v>Kalemie</v>
      </c>
      <c r="J114" t="str">
        <f>IF('Data Checking'!O114="","",'Data Checking'!O114)</f>
        <v>Décembre</v>
      </c>
      <c r="K114" t="str">
        <f>IF('Data Checking'!P114="","",'Data Checking'!P114)</f>
        <v>Entretien à distance (appel téléphonique)</v>
      </c>
      <c r="L114">
        <f>IF('Data Checking'!Q114="","",'Data Checking'!Q114)</f>
        <v>828713655</v>
      </c>
      <c r="M114">
        <f>IF('Data Checking'!R114="","",'Data Checking'!R114)</f>
        <v>828713655</v>
      </c>
      <c r="N114" t="str">
        <f>IF('Data Checking'!S114="","",'Data Checking'!S114)</f>
        <v>Oui</v>
      </c>
      <c r="O114" t="str">
        <f>IF('Data Checking'!U114="","",'Data Checking'!U114)</f>
        <v/>
      </c>
      <c r="P114" t="str">
        <f>IF('Data Checking'!V114="","",'Data Checking'!V114)</f>
        <v/>
      </c>
      <c r="Q114" t="str">
        <f>IF('Data Checking'!W114="","",'Data Checking'!W114)</f>
        <v/>
      </c>
      <c r="R114" t="str">
        <f>IF('Data Checking'!X114="","",'Data Checking'!X114)</f>
        <v>Oui</v>
      </c>
      <c r="S114" t="str">
        <f>IF('Data Checking'!Z114="","",'Data Checking'!Z114)</f>
        <v/>
      </c>
      <c r="T114" t="str">
        <f>IF('Data Checking'!AA114="","",'Data Checking'!AA114)</f>
        <v/>
      </c>
      <c r="U114" t="str">
        <f>IF('Data Checking'!AB114="","",'Data Checking'!AB114)</f>
        <v>Maintenant</v>
      </c>
      <c r="V114" t="str">
        <f>IF('Data Checking'!AD114="","",'Data Checking'!AD114)</f>
        <v/>
      </c>
      <c r="W114" t="str">
        <f>IF('Data Checking'!AE114="","",'Data Checking'!AE114)</f>
        <v>Mwabu Alexie</v>
      </c>
      <c r="X114" t="str">
        <f>IF('Data Checking'!AF114="","",'Data Checking'!AF114)</f>
        <v>Homme</v>
      </c>
      <c r="Y114">
        <f>IF('Data Checking'!AG114="","",'Data Checking'!AG114)</f>
        <v>35</v>
      </c>
      <c r="Z114" t="str">
        <f>IF('Data Checking'!AH114="","",'Data Checking'!AH114)</f>
        <v>Professeur/maître d’école</v>
      </c>
      <c r="AA114" t="str">
        <f>IF('Data Checking'!AI114="","",'Data Checking'!AI114)</f>
        <v/>
      </c>
      <c r="AB114" t="str">
        <f>IF('Data Checking'!AJ114="","",'Data Checking'!AJ114)</f>
        <v/>
      </c>
      <c r="AC114" t="str">
        <f>IF('Data Checking'!AK114="","",'Data Checking'!AK114)</f>
        <v/>
      </c>
      <c r="AD114" t="str">
        <f>IF('Data Checking'!AL114="","",'Data Checking'!AL114)</f>
        <v/>
      </c>
      <c r="AE114" t="str">
        <f>IF('Data Checking'!AM114="","",'Data Checking'!AM114)</f>
        <v/>
      </c>
      <c r="AF114" t="str">
        <f>IF('Data Checking'!AN114="","",'Data Checking'!AN114)</f>
        <v/>
      </c>
      <c r="AG114" t="str">
        <f>IF('Data Checking'!AO114="","",'Data Checking'!AO114)</f>
        <v/>
      </c>
      <c r="AH114" t="str">
        <f>IF('Data Checking'!AP114="","",'Data Checking'!AP114)</f>
        <v>Personne déplacée (PDI)</v>
      </c>
      <c r="AI114" t="str">
        <f>IF('Data Checking'!AR114="","",'Data Checking'!AR114)</f>
        <v>Tanganyika</v>
      </c>
      <c r="AJ114" t="str">
        <f>IF('Data Checking'!AS114="","",'Data Checking'!AS114)</f>
        <v>Kalemie</v>
      </c>
      <c r="AK114" t="str">
        <f>IF('Data Checking'!AT114="","",'Data Checking'!AT114)</f>
        <v>Kasama</v>
      </c>
      <c r="AL114" t="str">
        <f>IF('Data Checking'!AU114="","",'Data Checking'!AU114)</f>
        <v/>
      </c>
      <c r="AM114" t="str">
        <f>IF('Data Checking'!AV114="","",'Data Checking'!AV114)</f>
        <v>Kasama</v>
      </c>
      <c r="AN114" t="str">
        <f>IF('Data Checking'!AW114="","",'Data Checking'!AW114)</f>
        <v/>
      </c>
      <c r="AO114" t="str">
        <f>IF('Data Checking'!AX114="","",'Data Checking'!AX114)</f>
        <v>Oui</v>
      </c>
      <c r="AP114" t="str">
        <f>IF('Data Checking'!AY114="","",'Data Checking'!AY114)</f>
        <v>Tanganyika</v>
      </c>
      <c r="AQ114" t="str">
        <f>IF('Data Checking'!AZ114="","",'Data Checking'!AZ114)</f>
        <v>Kalemie</v>
      </c>
      <c r="AR114" t="str">
        <f>IF('Data Checking'!BA114="","",'Data Checking'!BA114)</f>
        <v>Village</v>
      </c>
      <c r="AS114" t="str">
        <f>IF('Data Checking'!BB114="","",'Data Checking'!BB114)</f>
        <v>Kasama</v>
      </c>
      <c r="AT114" t="str">
        <f>IF('Data Checking'!BC114="","",'Data Checking'!BC114)</f>
        <v/>
      </c>
      <c r="AU114" t="str">
        <f>IF('Data Checking'!BD114="","",'Data Checking'!BD114)</f>
        <v>Kasama</v>
      </c>
      <c r="AV114" t="str">
        <f>IF('Data Checking'!BE114="","",'Data Checking'!BE114)</f>
        <v>Kasama</v>
      </c>
      <c r="AW114" t="str">
        <f>IF('Data Checking'!BF114="","",'Data Checking'!BF114)</f>
        <v/>
      </c>
      <c r="AX114" t="str">
        <f>IF('Data Checking'!BG114="","",'Data Checking'!BG114)</f>
        <v>Kasama</v>
      </c>
      <c r="AY114" t="str">
        <f>IF('Data Checking'!BH114="","",'Data Checking'!BH114)</f>
        <v>Non</v>
      </c>
      <c r="AZ114" t="str">
        <f>IF('Data Checking'!BI114="","",'Data Checking'!BI114)</f>
        <v/>
      </c>
      <c r="BA114" t="str">
        <f>IF('Data Checking'!BJ114="","",'Data Checking'!BJ114)</f>
        <v>Oui</v>
      </c>
      <c r="BB114" t="str">
        <f>IF('Data Checking'!BK114="","",'Data Checking'!BK114)</f>
        <v>Oui</v>
      </c>
      <c r="BC114" t="str">
        <f>IF('Data Checking'!BL114="","",'Data Checking'!BL114)</f>
        <v/>
      </c>
      <c r="BD114" t="str">
        <f>IF('Data Checking'!BM114="","",'Data Checking'!BM114)</f>
        <v/>
      </c>
      <c r="BE114" t="str">
        <f>IF('Data Checking'!BN114="","",'Data Checking'!BN114)</f>
        <v/>
      </c>
      <c r="BF114" t="str">
        <f>IF('Data Checking'!BO114="","",'Data Checking'!BO114)</f>
        <v/>
      </c>
      <c r="BG114" t="str">
        <f>IF('Data Checking'!BP114="","",'Data Checking'!BP114)</f>
        <v/>
      </c>
      <c r="BH114" t="str">
        <f>IF('Data Checking'!BQ114="","",'Data Checking'!BQ114)</f>
        <v>Autre (Spécifier)</v>
      </c>
      <c r="BI114" t="str">
        <f>IF('Data Checking'!BR114="","",'Data Checking'!BR114)</f>
        <v>Pungwe</v>
      </c>
      <c r="BJ114" t="str">
        <f>IF('Data Checking'!BS114="","",'Data Checking'!BS114)</f>
        <v>Oui</v>
      </c>
      <c r="BK114" t="str">
        <f>IF('Data Checking'!BT114="","",'Data Checking'!BT114)</f>
        <v>Oui</v>
      </c>
      <c r="BL114" t="str">
        <f>IF('Data Checking'!BV114="","",'Data Checking'!BV114)</f>
        <v/>
      </c>
      <c r="BM114" t="str">
        <f>IF('Data Checking'!BW114="","",'Data Checking'!BW114)</f>
        <v/>
      </c>
      <c r="BN114" t="str">
        <f>IF('Data Checking'!BX114="","",'Data Checking'!BX114)</f>
        <v>Oui</v>
      </c>
      <c r="BO114" t="str">
        <f>IF('Data Checking'!BY114="","",'Data Checking'!BY114)</f>
        <v>Oui</v>
      </c>
      <c r="BP114" t="str">
        <f>IF('Data Checking'!BZ114="","",'Data Checking'!BZ114)</f>
        <v>Non</v>
      </c>
      <c r="BQ114" t="str">
        <f>IF('Data Checking'!CA114="","",'Data Checking'!CA114)</f>
        <v>Non</v>
      </c>
      <c r="BR114" t="str">
        <f>IF('Data Checking'!CB114="","",'Data Checking'!CB114)</f>
        <v>Non</v>
      </c>
      <c r="BS114" t="str">
        <f>IF('Data Checking'!CC114="","",'Data Checking'!CC114)</f>
        <v/>
      </c>
      <c r="BT114" t="str">
        <f>IF('Data Checking'!CD114="","",'Data Checking'!CD114)</f>
        <v>Communauté hôte (=Autochtones)</v>
      </c>
      <c r="BU114">
        <f>IF('Data Checking'!CE114="","",'Data Checking'!CE114)</f>
        <v>2</v>
      </c>
      <c r="BV114" t="str">
        <f>IF('Data Checking'!CF114="","",'Data Checking'!CF114)</f>
        <v>Oui</v>
      </c>
      <c r="BW114" t="str">
        <f>IF('Data Checking'!CG114="","",'Data Checking'!CG114)</f>
        <v>Communauté hôte (=Autochtones)</v>
      </c>
      <c r="BX114">
        <f>IF('Data Checking'!CK114="","",'Data Checking'!CK114)</f>
        <v>1</v>
      </c>
      <c r="BY114">
        <f>IF('Data Checking'!CL114="","",'Data Checking'!CL114)</f>
        <v>0</v>
      </c>
      <c r="BZ114">
        <f>IF('Data Checking'!CM114="","",'Data Checking'!CM114)</f>
        <v>0</v>
      </c>
      <c r="CA114">
        <f>IF('Data Checking'!CN114="","",'Data Checking'!CN114)</f>
        <v>0</v>
      </c>
      <c r="CB114">
        <f>IF('Data Checking'!CO114="","",'Data Checking'!CO114)</f>
        <v>0</v>
      </c>
      <c r="CC114" t="str">
        <f>IF('Data Checking'!CP114="","",'Data Checking'!CP114)</f>
        <v>0.016072594779131033</v>
      </c>
      <c r="CD114" t="str">
        <f>IF('Data Checking'!CQ114="","",'Data Checking'!CQ114)</f>
        <v/>
      </c>
      <c r="CE114" t="str">
        <f>IF('Data Checking'!CR114="","",'Data Checking'!CR114)</f>
        <v>1</v>
      </c>
      <c r="CF114" t="str">
        <f>IF('Data Checking'!CS114="","",'Data Checking'!CS114)</f>
        <v/>
      </c>
      <c r="CG114" t="str">
        <f>IF('Data Checking'!CT114="","",'Data Checking'!CT114)</f>
        <v/>
      </c>
      <c r="CH114">
        <f>IF('Data Checking'!CU114="","",'Data Checking'!CU114)</f>
        <v>2</v>
      </c>
      <c r="CI114">
        <f>IF('Data Checking'!CW114="","",'Data Checking'!CW114)</f>
        <v>1</v>
      </c>
      <c r="CJ114">
        <f>IF('Data Checking'!CY114="","",'Data Checking'!CY114)</f>
        <v>0</v>
      </c>
      <c r="CK114">
        <f>IF('Data Checking'!DA114="","",'Data Checking'!DA114)</f>
        <v>1</v>
      </c>
      <c r="CL114">
        <f>IF('Data Checking'!DC114="","",'Data Checking'!DC114)</f>
        <v>1</v>
      </c>
      <c r="CM114">
        <f>IF('Data Checking'!DE114="","",'Data Checking'!DE114)</f>
        <v>2</v>
      </c>
      <c r="CN114">
        <f>IF('Data Checking'!DG114="","",'Data Checking'!DG114)</f>
        <v>400</v>
      </c>
      <c r="CO114">
        <f>IF('Data Checking'!DI114="","",'Data Checking'!DI114)</f>
        <v>10</v>
      </c>
      <c r="CP114">
        <f>IF('Data Checking'!DK114="","",'Data Checking'!DK114)</f>
        <v>13</v>
      </c>
      <c r="CQ114">
        <f>IF('Data Checking'!DL114="","",'Data Checking'!DL114)</f>
        <v>8</v>
      </c>
      <c r="CR114">
        <f>IF('Data Checking'!DM114="","",'Data Checking'!DM114)</f>
        <v>20</v>
      </c>
      <c r="CS114">
        <f>IF('Data Checking'!DN114="","",'Data Checking'!DN114)</f>
        <v>0</v>
      </c>
      <c r="CT114">
        <f>IF('Data Checking'!DO114="","",'Data Checking'!DO114)</f>
        <v>11</v>
      </c>
      <c r="CU114">
        <f>IF('Data Checking'!DP114="","",'Data Checking'!DP114)</f>
        <v>0</v>
      </c>
      <c r="CV114" t="str">
        <f>IF('Data Checking'!DQ114="","",'Data Checking'!DQ114)</f>
        <v/>
      </c>
      <c r="CW114" t="str">
        <f>IF('Data Checking'!DR114="","",'Data Checking'!DR114)</f>
        <v/>
      </c>
      <c r="CX114" t="str">
        <f>IF('Data Checking'!DS114="","",'Data Checking'!DS114)</f>
        <v/>
      </c>
      <c r="CY114" t="str">
        <f>IF('Data Checking'!DT114="","",'Data Checking'!DT114)</f>
        <v/>
      </c>
      <c r="CZ114" t="str">
        <f>IF('Data Checking'!DU114="","",'Data Checking'!DU114)</f>
        <v/>
      </c>
      <c r="DA114" t="str">
        <f>IF('Data Checking'!DV114="","",'Data Checking'!DV114)</f>
        <v/>
      </c>
      <c r="DB114" t="str">
        <f>IF('Data Checking'!DW114="","",'Data Checking'!DW114)</f>
        <v/>
      </c>
      <c r="DC114" t="str">
        <f>IF('Data Checking'!DY114="","",'Data Checking'!DY114)</f>
        <v/>
      </c>
      <c r="DD114" t="str">
        <f>IF('Data Checking'!EA114="","",'Data Checking'!EA114)</f>
        <v/>
      </c>
      <c r="DE114" t="str">
        <f>IF('Data Checking'!EC114="","",'Data Checking'!EC114)</f>
        <v/>
      </c>
      <c r="DF114" t="str">
        <f>IF('Data Checking'!EE114="","",'Data Checking'!EE114)</f>
        <v/>
      </c>
      <c r="DG114" t="str">
        <f>IF('Data Checking'!EG114="","",'Data Checking'!EG114)</f>
        <v/>
      </c>
      <c r="DH114" t="str">
        <f>IF('Data Checking'!EI114="","",'Data Checking'!EI114)</f>
        <v/>
      </c>
      <c r="DI114" t="str">
        <f>IF('Data Checking'!EJ114="","",'Data Checking'!EJ114)</f>
        <v/>
      </c>
      <c r="DJ114" t="str">
        <f>IF('Data Checking'!EK114="","",'Data Checking'!EK114)</f>
        <v/>
      </c>
      <c r="DK114" t="str">
        <f>IF('Data Checking'!EL114="","",'Data Checking'!EL114)</f>
        <v/>
      </c>
      <c r="DL114" t="str">
        <f>IF('Data Checking'!EM114="","",'Data Checking'!EM114)</f>
        <v/>
      </c>
      <c r="DM114" t="str">
        <f>IF('Data Checking'!EN114="","",'Data Checking'!EN114)</f>
        <v/>
      </c>
      <c r="DN114" t="str">
        <f>IF('Data Checking'!EO114="","",'Data Checking'!EO114)</f>
        <v>Oui</v>
      </c>
      <c r="DO114">
        <f>IF('Data Checking'!EP114="","",'Data Checking'!EP114)</f>
        <v>5</v>
      </c>
      <c r="DP114">
        <f>IF('Data Checking'!ER114="","",'Data Checking'!ER114)</f>
        <v>2</v>
      </c>
      <c r="DQ114">
        <f>IF('Data Checking'!ES114="","",'Data Checking'!ES114)</f>
        <v>1</v>
      </c>
      <c r="DR114">
        <f>IF('Data Checking'!ET114="","",'Data Checking'!ET114)</f>
        <v>0</v>
      </c>
      <c r="DS114" t="str">
        <f>IF('Data Checking'!EU114="","",'Data Checking'!EU114)</f>
        <v/>
      </c>
      <c r="DT114" t="str">
        <f>IF('Data Checking'!EV114="","",'Data Checking'!EV114)</f>
        <v>Station de radio Appel téléphonique</v>
      </c>
      <c r="DU114">
        <f>IF('Data Checking'!EW114="","",'Data Checking'!EW114)</f>
        <v>1</v>
      </c>
      <c r="DV114">
        <f>IF('Data Checking'!EX114="","",'Data Checking'!EX114)</f>
        <v>0</v>
      </c>
      <c r="DW114">
        <f>IF('Data Checking'!EY114="","",'Data Checking'!EY114)</f>
        <v>0</v>
      </c>
      <c r="DX114">
        <f>IF('Data Checking'!EZ114="","",'Data Checking'!EZ114)</f>
        <v>0</v>
      </c>
      <c r="DY114">
        <f>IF('Data Checking'!FA114="","",'Data Checking'!FA114)</f>
        <v>0</v>
      </c>
      <c r="DZ114">
        <f>IF('Data Checking'!FB114="","",'Data Checking'!FB114)</f>
        <v>1</v>
      </c>
      <c r="EA114">
        <f>IF('Data Checking'!FC114="","",'Data Checking'!FC114)</f>
        <v>0</v>
      </c>
      <c r="EB114">
        <f>IF('Data Checking'!FD114="","",'Data Checking'!FD114)</f>
        <v>0</v>
      </c>
      <c r="EC114">
        <f>IF('Data Checking'!FE114="","",'Data Checking'!FE114)</f>
        <v>0</v>
      </c>
      <c r="ED114">
        <f>IF('Data Checking'!FF114="","",'Data Checking'!FF114)</f>
        <v>0</v>
      </c>
      <c r="EE114">
        <f>IF('Data Checking'!FG114="","",'Data Checking'!FG114)</f>
        <v>0</v>
      </c>
      <c r="EF114">
        <f>IF('Data Checking'!FH114="","",'Data Checking'!FH114)</f>
        <v>0</v>
      </c>
      <c r="EG114">
        <f>IF('Data Checking'!FI114="","",'Data Checking'!FI114)</f>
        <v>0</v>
      </c>
      <c r="EH114" t="str">
        <f>IF('Data Checking'!FJ114="","",'Data Checking'!FJ114)</f>
        <v/>
      </c>
      <c r="EI114" t="str">
        <f>IF('Data Checking'!FK114="","",'Data Checking'!FK114)</f>
        <v>Je ne sais pas</v>
      </c>
      <c r="EJ114" t="str">
        <f>IF('Data Checking'!FL114="","",'Data Checking'!FL114)</f>
        <v/>
      </c>
      <c r="EK114" t="str">
        <f>IF('Data Checking'!FM114="","",'Data Checking'!FM114)</f>
        <v>Oui</v>
      </c>
      <c r="EL114" t="str">
        <f>IF('Data Checking'!FN114="","",'Data Checking'!FN114)</f>
        <v/>
      </c>
      <c r="EM114" t="str">
        <f>IF('Data Checking'!FO114="","",'Data Checking'!FO114)</f>
        <v>Oui</v>
      </c>
      <c r="EN114" t="str">
        <f>IF('Data Checking'!FP114="","",'Data Checking'!FP114)</f>
        <v/>
      </c>
      <c r="EO114" t="str">
        <f>IF('Data Checking'!FQ114="","",'Data Checking'!FQ114)</f>
        <v/>
      </c>
      <c r="EP114" t="str">
        <f>IF('Data Checking'!FR114="","",'Data Checking'!FR114)</f>
        <v/>
      </c>
      <c r="EQ114" t="str">
        <f>IF('Data Checking'!FS114="","",'Data Checking'!FS114)</f>
        <v xml:space="preserve">Mwabu Alexis </v>
      </c>
      <c r="ER114">
        <f>IF('Data Checking'!FT114="","",'Data Checking'!FT114)</f>
        <v>4</v>
      </c>
      <c r="ES114" t="str">
        <f>IF('Data Checking'!FU114="","",'Data Checking'!FU114)</f>
        <v xml:space="preserve">Il semble avoir plus d'information de sa localité </v>
      </c>
      <c r="ET114" t="str">
        <f>IF('Data Checking'!FV114="","",'Data Checking'!FV114)</f>
        <v>vWvJfH3sDSZM3uC5W82MGH</v>
      </c>
      <c r="EU114" t="str">
        <f>IF('Data Checking'!FW114="","",'Data Checking'!FW114)</f>
        <v>v89tPMrAjVHLSntiBQ22UJ</v>
      </c>
      <c r="EV114" t="str">
        <f>IF('Data Checking'!FX114="","",'Data Checking'!FX114)</f>
        <v>v5AfrSZTqajduwJVMoNG7f</v>
      </c>
      <c r="EW114" t="str">
        <f>IF('Data Checking'!FY114="","",'Data Checking'!FY114)</f>
        <v>vbptduBAghB4e4bMMgdQUc</v>
      </c>
      <c r="EX114" t="str">
        <f>IF('Data Checking'!FZ114="","",'Data Checking'!FZ114)</f>
        <v>vNycnGWUpYeb3KNNoHrkGX</v>
      </c>
      <c r="EY114" t="str">
        <f>IF('Data Checking'!GA114="","",'Data Checking'!GA114)</f>
        <v/>
      </c>
      <c r="EZ114">
        <f>IF('Data Checking'!GB114="","",'Data Checking'!GB114)</f>
        <v>385036874</v>
      </c>
      <c r="FA114" t="str">
        <f>IF('Data Checking'!GC114="","",'Data Checking'!GC114)</f>
        <v>14b4a48b-9c29-44cb-b8be-37b09fefd342</v>
      </c>
      <c r="FB114">
        <f>IF('Data Checking'!GD114="","",'Data Checking'!GD114)</f>
        <v>44946.438796296286</v>
      </c>
      <c r="FC114" t="str">
        <f>IF('Data Checking'!GE114="","",'Data Checking'!GE114)</f>
        <v/>
      </c>
      <c r="FD114" t="str">
        <f>IF('Data Checking'!GF114="","",'Data Checking'!GF114)</f>
        <v/>
      </c>
      <c r="FE114" t="str">
        <f>IF('Data Checking'!GG114="","",'Data Checking'!GG114)</f>
        <v>submitted_via_web</v>
      </c>
      <c r="FF114" t="str">
        <f>IF('Data Checking'!GH114="","",'Data Checking'!GH114)</f>
        <v>reach_rdc_hsm_enqueteur</v>
      </c>
      <c r="FG114" t="str">
        <f>IF('Data Checking'!GI114="","",'Data Checking'!GI114)</f>
        <v/>
      </c>
      <c r="FH114">
        <f>IF('Data Checking'!GJ114="","",'Data Checking'!GJ114)</f>
        <v>199</v>
      </c>
    </row>
    <row r="115" spans="1:164" x14ac:dyDescent="0.25">
      <c r="A115">
        <f>IF('Data Checking'!D115="","",'Data Checking'!D115)</f>
        <v>44946</v>
      </c>
      <c r="B115">
        <f>IF('Data Checking'!E115="","",'Data Checking'!E115)</f>
        <v>44946.46421085648</v>
      </c>
      <c r="C115">
        <f>IF('Data Checking'!F115="","",'Data Checking'!F115)</f>
        <v>44946.500436527778</v>
      </c>
      <c r="D115" t="str">
        <f>IF('Data Checking'!I115="","",'Data Checking'!I115)</f>
        <v>audit.csv</v>
      </c>
      <c r="E115" t="str">
        <f>IF('Data Checking'!J115="","",'Data Checking'!J115)</f>
        <v>https://kc.humanitarianresponse.info/media/original?media_file=reachrdcdata%2Fattachments%2F03786f7074524bcf85122757f5105ae7%2F8bbc9f23-5339-4ad6-adca-575f50cbb478%2Faudit.csv</v>
      </c>
      <c r="F115" t="str">
        <f>IF('Data Checking'!K115="","",'Data Checking'!K115)</f>
        <v/>
      </c>
      <c r="G115" t="str">
        <f>IF('Data Checking'!L115="","",'Data Checking'!L115)</f>
        <v/>
      </c>
      <c r="H115" t="str">
        <f>IF('Data Checking'!M115="","",'Data Checking'!M115)</f>
        <v>ENU10</v>
      </c>
      <c r="I115" t="str">
        <f>IF('Data Checking'!N115="","",'Data Checking'!N115)</f>
        <v>Kalemie</v>
      </c>
      <c r="J115" t="str">
        <f>IF('Data Checking'!O115="","",'Data Checking'!O115)</f>
        <v>Décembre</v>
      </c>
      <c r="K115" t="str">
        <f>IF('Data Checking'!P115="","",'Data Checking'!P115)</f>
        <v>Entretien à distance (appel téléphonique)</v>
      </c>
      <c r="L115">
        <f>IF('Data Checking'!Q115="","",'Data Checking'!Q115)</f>
        <v>826866364</v>
      </c>
      <c r="M115">
        <f>IF('Data Checking'!R115="","",'Data Checking'!R115)</f>
        <v>826866364</v>
      </c>
      <c r="N115" t="str">
        <f>IF('Data Checking'!S115="","",'Data Checking'!S115)</f>
        <v>Oui</v>
      </c>
      <c r="O115" t="str">
        <f>IF('Data Checking'!U115="","",'Data Checking'!U115)</f>
        <v/>
      </c>
      <c r="P115" t="str">
        <f>IF('Data Checking'!V115="","",'Data Checking'!V115)</f>
        <v/>
      </c>
      <c r="Q115" t="str">
        <f>IF('Data Checking'!W115="","",'Data Checking'!W115)</f>
        <v/>
      </c>
      <c r="R115" t="str">
        <f>IF('Data Checking'!X115="","",'Data Checking'!X115)</f>
        <v>Oui</v>
      </c>
      <c r="S115" t="str">
        <f>IF('Data Checking'!Z115="","",'Data Checking'!Z115)</f>
        <v/>
      </c>
      <c r="T115" t="str">
        <f>IF('Data Checking'!AA115="","",'Data Checking'!AA115)</f>
        <v/>
      </c>
      <c r="U115" t="str">
        <f>IF('Data Checking'!AB115="","",'Data Checking'!AB115)</f>
        <v>Maintenant</v>
      </c>
      <c r="V115" t="str">
        <f>IF('Data Checking'!AD115="","",'Data Checking'!AD115)</f>
        <v/>
      </c>
      <c r="W115" t="str">
        <f>IF('Data Checking'!AE115="","",'Data Checking'!AE115)</f>
        <v xml:space="preserve">Kilonda Claude </v>
      </c>
      <c r="X115" t="str">
        <f>IF('Data Checking'!AF115="","",'Data Checking'!AF115)</f>
        <v>Homme</v>
      </c>
      <c r="Y115">
        <f>IF('Data Checking'!AG115="","",'Data Checking'!AG115)</f>
        <v>32</v>
      </c>
      <c r="Z115" t="str">
        <f>IF('Data Checking'!AH115="","",'Data Checking'!AH115)</f>
        <v>Agriculteur</v>
      </c>
      <c r="AA115" t="str">
        <f>IF('Data Checking'!AI115="","",'Data Checking'!AI115)</f>
        <v/>
      </c>
      <c r="AB115" t="str">
        <f>IF('Data Checking'!AJ115="","",'Data Checking'!AJ115)</f>
        <v/>
      </c>
      <c r="AC115" t="str">
        <f>IF('Data Checking'!AK115="","",'Data Checking'!AK115)</f>
        <v/>
      </c>
      <c r="AD115" t="str">
        <f>IF('Data Checking'!AL115="","",'Data Checking'!AL115)</f>
        <v/>
      </c>
      <c r="AE115" t="str">
        <f>IF('Data Checking'!AM115="","",'Data Checking'!AM115)</f>
        <v/>
      </c>
      <c r="AF115" t="str">
        <f>IF('Data Checking'!AN115="","",'Data Checking'!AN115)</f>
        <v/>
      </c>
      <c r="AG115" t="str">
        <f>IF('Data Checking'!AO115="","",'Data Checking'!AO115)</f>
        <v/>
      </c>
      <c r="AH115" t="str">
        <f>IF('Data Checking'!AP115="","",'Data Checking'!AP115)</f>
        <v>Personne non déplacée (Autochtone)</v>
      </c>
      <c r="AI115" t="str">
        <f>IF('Data Checking'!AR115="","",'Data Checking'!AR115)</f>
        <v>Tanganyika</v>
      </c>
      <c r="AJ115" t="str">
        <f>IF('Data Checking'!AS115="","",'Data Checking'!AS115)</f>
        <v>Nyunzu</v>
      </c>
      <c r="AK115" t="str">
        <f>IF('Data Checking'!AT115="","",'Data Checking'!AT115)</f>
        <v>Kasolwa</v>
      </c>
      <c r="AL115" t="str">
        <f>IF('Data Checking'!AU115="","",'Data Checking'!AU115)</f>
        <v/>
      </c>
      <c r="AM115" t="str">
        <f>IF('Data Checking'!AV115="","",'Data Checking'!AV115)</f>
        <v>Kasolwa</v>
      </c>
      <c r="AN115" t="str">
        <f>IF('Data Checking'!AW115="","",'Data Checking'!AW115)</f>
        <v/>
      </c>
      <c r="AO115" t="str">
        <f>IF('Data Checking'!AX115="","",'Data Checking'!AX115)</f>
        <v>Oui</v>
      </c>
      <c r="AP115" t="str">
        <f>IF('Data Checking'!AY115="","",'Data Checking'!AY115)</f>
        <v>Tanganyika</v>
      </c>
      <c r="AQ115" t="str">
        <f>IF('Data Checking'!AZ115="","",'Data Checking'!AZ115)</f>
        <v>Nyunzu</v>
      </c>
      <c r="AR115" t="str">
        <f>IF('Data Checking'!BA115="","",'Data Checking'!BA115)</f>
        <v>Quartier</v>
      </c>
      <c r="AS115" t="str">
        <f>IF('Data Checking'!BB115="","",'Data Checking'!BB115)</f>
        <v/>
      </c>
      <c r="AT115" t="str">
        <f>IF('Data Checking'!BC115="","",'Data Checking'!BC115)</f>
        <v/>
      </c>
      <c r="AU115" t="str">
        <f>IF('Data Checking'!BD115="","",'Data Checking'!BD115)</f>
        <v/>
      </c>
      <c r="AV115" t="str">
        <f>IF('Data Checking'!BE115="","",'Data Checking'!BE115)</f>
        <v>Kasolwa</v>
      </c>
      <c r="AW115" t="str">
        <f>IF('Data Checking'!BF115="","",'Data Checking'!BF115)</f>
        <v/>
      </c>
      <c r="AX115" t="str">
        <f>IF('Data Checking'!BG115="","",'Data Checking'!BG115)</f>
        <v>Kasolwa</v>
      </c>
      <c r="AY115" t="str">
        <f>IF('Data Checking'!BH115="","",'Data Checking'!BH115)</f>
        <v>Non</v>
      </c>
      <c r="AZ115" t="str">
        <f>IF('Data Checking'!BI115="","",'Data Checking'!BI115)</f>
        <v/>
      </c>
      <c r="BA115" t="str">
        <f>IF('Data Checking'!BJ115="","",'Data Checking'!BJ115)</f>
        <v>Oui</v>
      </c>
      <c r="BB115" t="str">
        <f>IF('Data Checking'!BK115="","",'Data Checking'!BK115)</f>
        <v>Oui</v>
      </c>
      <c r="BC115" t="str">
        <f>IF('Data Checking'!BL115="","",'Data Checking'!BL115)</f>
        <v/>
      </c>
      <c r="BD115" t="str">
        <f>IF('Data Checking'!BM115="","",'Data Checking'!BM115)</f>
        <v/>
      </c>
      <c r="BE115" t="str">
        <f>IF('Data Checking'!BN115="","",'Data Checking'!BN115)</f>
        <v/>
      </c>
      <c r="BF115" t="str">
        <f>IF('Data Checking'!BO115="","",'Data Checking'!BO115)</f>
        <v/>
      </c>
      <c r="BG115" t="str">
        <f>IF('Data Checking'!BP115="","",'Data Checking'!BP115)</f>
        <v/>
      </c>
      <c r="BH115" t="str">
        <f>IF('Data Checking'!BQ115="","",'Data Checking'!BQ115)</f>
        <v>Autre (Spécifier)</v>
      </c>
      <c r="BI115" t="str">
        <f>IF('Data Checking'!BR115="","",'Data Checking'!BR115)</f>
        <v>Bakalanga</v>
      </c>
      <c r="BJ115" t="str">
        <f>IF('Data Checking'!BS115="","",'Data Checking'!BS115)</f>
        <v>Oui</v>
      </c>
      <c r="BK115" t="str">
        <f>IF('Data Checking'!BT115="","",'Data Checking'!BT115)</f>
        <v>Oui</v>
      </c>
      <c r="BL115" t="str">
        <f>IF('Data Checking'!BV115="","",'Data Checking'!BV115)</f>
        <v/>
      </c>
      <c r="BM115" t="str">
        <f>IF('Data Checking'!BW115="","",'Data Checking'!BW115)</f>
        <v/>
      </c>
      <c r="BN115" t="str">
        <f>IF('Data Checking'!BX115="","",'Data Checking'!BX115)</f>
        <v>Oui</v>
      </c>
      <c r="BO115" t="str">
        <f>IF('Data Checking'!BY115="","",'Data Checking'!BY115)</f>
        <v>Non</v>
      </c>
      <c r="BP115" t="str">
        <f>IF('Data Checking'!BZ115="","",'Data Checking'!BZ115)</f>
        <v>Oui</v>
      </c>
      <c r="BQ115" t="str">
        <f>IF('Data Checking'!CA115="","",'Data Checking'!CA115)</f>
        <v>Non</v>
      </c>
      <c r="BR115" t="str">
        <f>IF('Data Checking'!CB115="","",'Data Checking'!CB115)</f>
        <v>Non</v>
      </c>
      <c r="BS115" t="str">
        <f>IF('Data Checking'!CC115="","",'Data Checking'!CC115)</f>
        <v/>
      </c>
      <c r="BT115" t="str">
        <f>IF('Data Checking'!CD115="","",'Data Checking'!CD115)</f>
        <v>Communauté hôte (=Autochtones)</v>
      </c>
      <c r="BU115" t="str">
        <f>IF('Data Checking'!CE115="","",'Data Checking'!CE115)</f>
        <v>2</v>
      </c>
      <c r="BV115" t="str">
        <f>IF('Data Checking'!CF115="","",'Data Checking'!CF115)</f>
        <v>Oui</v>
      </c>
      <c r="BW115" t="str">
        <f>IF('Data Checking'!CG115="","",'Data Checking'!CG115)</f>
        <v>Personnes retournées Communauté hôte (=Autochtones)</v>
      </c>
      <c r="BX115">
        <f>IF('Data Checking'!CK115="","",'Data Checking'!CK115)</f>
        <v>1</v>
      </c>
      <c r="BY115">
        <f>IF('Data Checking'!CL115="","",'Data Checking'!CL115)</f>
        <v>0</v>
      </c>
      <c r="BZ115">
        <f>IF('Data Checking'!CM115="","",'Data Checking'!CM115)</f>
        <v>1</v>
      </c>
      <c r="CA115">
        <f>IF('Data Checking'!CN115="","",'Data Checking'!CN115)</f>
        <v>0</v>
      </c>
      <c r="CB115">
        <f>IF('Data Checking'!CO115="","",'Data Checking'!CO115)</f>
        <v>0</v>
      </c>
      <c r="CC115" t="str">
        <f>IF('Data Checking'!CP115="","",'Data Checking'!CP115)</f>
        <v>0.8880697421092144</v>
      </c>
      <c r="CD115" t="str">
        <f>IF('Data Checking'!CQ115="","",'Data Checking'!CQ115)</f>
        <v/>
      </c>
      <c r="CE115" t="str">
        <f>IF('Data Checking'!CR115="","",'Data Checking'!CR115)</f>
        <v>1</v>
      </c>
      <c r="CF115" t="str">
        <f>IF('Data Checking'!CS115="","",'Data Checking'!CS115)</f>
        <v/>
      </c>
      <c r="CG115" t="str">
        <f>IF('Data Checking'!CT115="","",'Data Checking'!CT115)</f>
        <v/>
      </c>
      <c r="CH115" t="str">
        <f>IF('Data Checking'!CU115="","",'Data Checking'!CU115)</f>
        <v/>
      </c>
      <c r="CI115" t="str">
        <f>IF('Data Checking'!CW115="","",'Data Checking'!CW115)</f>
        <v/>
      </c>
      <c r="CJ115" t="str">
        <f>IF('Data Checking'!CY115="","",'Data Checking'!CY115)</f>
        <v/>
      </c>
      <c r="CK115" t="str">
        <f>IF('Data Checking'!DA115="","",'Data Checking'!DA115)</f>
        <v/>
      </c>
      <c r="CL115" t="str">
        <f>IF('Data Checking'!DC115="","",'Data Checking'!DC115)</f>
        <v/>
      </c>
      <c r="CM115" t="str">
        <f>IF('Data Checking'!DE115="","",'Data Checking'!DE115)</f>
        <v/>
      </c>
      <c r="CN115" t="str">
        <f>IF('Data Checking'!DG115="","",'Data Checking'!DG115)</f>
        <v/>
      </c>
      <c r="CO115" t="str">
        <f>IF('Data Checking'!DI115="","",'Data Checking'!DI115)</f>
        <v/>
      </c>
      <c r="CP115" t="str">
        <f>IF('Data Checking'!DK115="","",'Data Checking'!DK115)</f>
        <v/>
      </c>
      <c r="CQ115" t="str">
        <f>IF('Data Checking'!DL115="","",'Data Checking'!DL115)</f>
        <v/>
      </c>
      <c r="CR115" t="str">
        <f>IF('Data Checking'!DM115="","",'Data Checking'!DM115)</f>
        <v/>
      </c>
      <c r="CS115" t="str">
        <f>IF('Data Checking'!DN115="","",'Data Checking'!DN115)</f>
        <v/>
      </c>
      <c r="CT115" t="str">
        <f>IF('Data Checking'!DO115="","",'Data Checking'!DO115)</f>
        <v/>
      </c>
      <c r="CU115" t="str">
        <f>IF('Data Checking'!DP115="","",'Data Checking'!DP115)</f>
        <v/>
      </c>
      <c r="CV115" t="str">
        <f>IF('Data Checking'!DQ115="","",'Data Checking'!DQ115)</f>
        <v/>
      </c>
      <c r="CW115" t="str">
        <f>IF('Data Checking'!DR115="","",'Data Checking'!DR115)</f>
        <v/>
      </c>
      <c r="CX115">
        <f>IF('Data Checking'!DS115="","",'Data Checking'!DS115)</f>
        <v>100</v>
      </c>
      <c r="CY115">
        <f>IF('Data Checking'!DT115="","",'Data Checking'!DT115)</f>
        <v>0</v>
      </c>
      <c r="CZ115">
        <f>IF('Data Checking'!DU115="","",'Data Checking'!DU115)</f>
        <v>65</v>
      </c>
      <c r="DA115">
        <f>IF('Data Checking'!DV115="","",'Data Checking'!DV115)</f>
        <v>0</v>
      </c>
      <c r="DB115">
        <f>IF('Data Checking'!DW115="","",'Data Checking'!DW115)</f>
        <v>10</v>
      </c>
      <c r="DC115">
        <f>IF('Data Checking'!DY115="","",'Data Checking'!DY115)</f>
        <v>3</v>
      </c>
      <c r="DD115">
        <f>IF('Data Checking'!EA115="","",'Data Checking'!EA115)</f>
        <v>1</v>
      </c>
      <c r="DE115">
        <f>IF('Data Checking'!EC115="","",'Data Checking'!EC115)</f>
        <v>3</v>
      </c>
      <c r="DF115">
        <f>IF('Data Checking'!EE115="","",'Data Checking'!EE115)</f>
        <v>4</v>
      </c>
      <c r="DG115">
        <f>IF('Data Checking'!EG115="","",'Data Checking'!EG115)</f>
        <v>5</v>
      </c>
      <c r="DH115">
        <f>IF('Data Checking'!EI115="","",'Data Checking'!EI115)</f>
        <v>55</v>
      </c>
      <c r="DI115">
        <f>IF('Data Checking'!EJ115="","",'Data Checking'!EJ115)</f>
        <v>200</v>
      </c>
      <c r="DJ115">
        <f>IF('Data Checking'!EK115="","",'Data Checking'!EK115)</f>
        <v>5</v>
      </c>
      <c r="DK115">
        <f>IF('Data Checking'!EL115="","",'Data Checking'!EL115)</f>
        <v>2</v>
      </c>
      <c r="DL115" t="str">
        <f>IF('Data Checking'!EM115="","",'Data Checking'!EM115)</f>
        <v/>
      </c>
      <c r="DM115" t="str">
        <f>IF('Data Checking'!EN115="","",'Data Checking'!EN115)</f>
        <v/>
      </c>
      <c r="DN115" t="str">
        <f>IF('Data Checking'!EO115="","",'Data Checking'!EO115)</f>
        <v>Oui</v>
      </c>
      <c r="DO115">
        <f>IF('Data Checking'!EP115="","",'Data Checking'!EP115)</f>
        <v>3</v>
      </c>
      <c r="DP115">
        <f>IF('Data Checking'!ER115="","",'Data Checking'!ER115)</f>
        <v>2</v>
      </c>
      <c r="DQ115">
        <f>IF('Data Checking'!ES115="","",'Data Checking'!ES115)</f>
        <v>2</v>
      </c>
      <c r="DR115">
        <f>IF('Data Checking'!ET115="","",'Data Checking'!ET115)</f>
        <v>1</v>
      </c>
      <c r="DS115" t="str">
        <f>IF('Data Checking'!EU115="","",'Data Checking'!EU115)</f>
        <v/>
      </c>
      <c r="DT115" t="str">
        <f>IF('Data Checking'!EV115="","",'Data Checking'!EV115)</f>
        <v>Station de radio Appel téléphonique</v>
      </c>
      <c r="DU115">
        <f>IF('Data Checking'!EW115="","",'Data Checking'!EW115)</f>
        <v>1</v>
      </c>
      <c r="DV115">
        <f>IF('Data Checking'!EX115="","",'Data Checking'!EX115)</f>
        <v>0</v>
      </c>
      <c r="DW115">
        <f>IF('Data Checking'!EY115="","",'Data Checking'!EY115)</f>
        <v>0</v>
      </c>
      <c r="DX115">
        <f>IF('Data Checking'!EZ115="","",'Data Checking'!EZ115)</f>
        <v>0</v>
      </c>
      <c r="DY115">
        <f>IF('Data Checking'!FA115="","",'Data Checking'!FA115)</f>
        <v>0</v>
      </c>
      <c r="DZ115">
        <f>IF('Data Checking'!FB115="","",'Data Checking'!FB115)</f>
        <v>1</v>
      </c>
      <c r="EA115">
        <f>IF('Data Checking'!FC115="","",'Data Checking'!FC115)</f>
        <v>0</v>
      </c>
      <c r="EB115">
        <f>IF('Data Checking'!FD115="","",'Data Checking'!FD115)</f>
        <v>0</v>
      </c>
      <c r="EC115">
        <f>IF('Data Checking'!FE115="","",'Data Checking'!FE115)</f>
        <v>0</v>
      </c>
      <c r="ED115">
        <f>IF('Data Checking'!FF115="","",'Data Checking'!FF115)</f>
        <v>0</v>
      </c>
      <c r="EE115">
        <f>IF('Data Checking'!FG115="","",'Data Checking'!FG115)</f>
        <v>0</v>
      </c>
      <c r="EF115">
        <f>IF('Data Checking'!FH115="","",'Data Checking'!FH115)</f>
        <v>0</v>
      </c>
      <c r="EG115">
        <f>IF('Data Checking'!FI115="","",'Data Checking'!FI115)</f>
        <v>0</v>
      </c>
      <c r="EH115" t="str">
        <f>IF('Data Checking'!FJ115="","",'Data Checking'!FJ115)</f>
        <v/>
      </c>
      <c r="EI115" t="str">
        <f>IF('Data Checking'!FK115="","",'Data Checking'!FK115)</f>
        <v>Je ne sais pas</v>
      </c>
      <c r="EJ115" t="str">
        <f>IF('Data Checking'!FL115="","",'Data Checking'!FL115)</f>
        <v/>
      </c>
      <c r="EK115" t="str">
        <f>IF('Data Checking'!FM115="","",'Data Checking'!FM115)</f>
        <v>Oui</v>
      </c>
      <c r="EL115" t="str">
        <f>IF('Data Checking'!FN115="","",'Data Checking'!FN115)</f>
        <v/>
      </c>
      <c r="EM115" t="str">
        <f>IF('Data Checking'!FO115="","",'Data Checking'!FO115)</f>
        <v>Oui</v>
      </c>
      <c r="EN115" t="str">
        <f>IF('Data Checking'!FP115="","",'Data Checking'!FP115)</f>
        <v/>
      </c>
      <c r="EO115" t="str">
        <f>IF('Data Checking'!FQ115="","",'Data Checking'!FQ115)</f>
        <v/>
      </c>
      <c r="EP115" t="str">
        <f>IF('Data Checking'!FR115="","",'Data Checking'!FR115)</f>
        <v/>
      </c>
      <c r="EQ115" t="str">
        <f>IF('Data Checking'!FS115="","",'Data Checking'!FS115)</f>
        <v>Claude</v>
      </c>
      <c r="ER115">
        <f>IF('Data Checking'!FT115="","",'Data Checking'!FT115)</f>
        <v>4</v>
      </c>
      <c r="ES115" t="str">
        <f>IF('Data Checking'!FU115="","",'Data Checking'!FU115)</f>
        <v xml:space="preserve">Maitrise de la localité </v>
      </c>
      <c r="ET115" t="str">
        <f>IF('Data Checking'!FV115="","",'Data Checking'!FV115)</f>
        <v>vWvJfH3sDSZM3uC5W82MGH</v>
      </c>
      <c r="EU115" t="str">
        <f>IF('Data Checking'!FW115="","",'Data Checking'!FW115)</f>
        <v>v89tPMrAjVHLSntiBQ22UJ</v>
      </c>
      <c r="EV115" t="str">
        <f>IF('Data Checking'!FX115="","",'Data Checking'!FX115)</f>
        <v>v5AfrSZTqajduwJVMoNG7f</v>
      </c>
      <c r="EW115" t="str">
        <f>IF('Data Checking'!FY115="","",'Data Checking'!FY115)</f>
        <v>vbptduBAghB4e4bMMgdQUc</v>
      </c>
      <c r="EX115" t="str">
        <f>IF('Data Checking'!FZ115="","",'Data Checking'!FZ115)</f>
        <v>vNycnGWUpYeb3KNNoHrkGX</v>
      </c>
      <c r="EY115" t="str">
        <f>IF('Data Checking'!GA115="","",'Data Checking'!GA115)</f>
        <v/>
      </c>
      <c r="EZ115">
        <f>IF('Data Checking'!GB115="","",'Data Checking'!GB115)</f>
        <v>385036964</v>
      </c>
      <c r="FA115" t="str">
        <f>IF('Data Checking'!GC115="","",'Data Checking'!GC115)</f>
        <v>8bbc9f23-5339-4ad6-adca-575f50cbb478</v>
      </c>
      <c r="FB115">
        <f>IF('Data Checking'!GD115="","",'Data Checking'!GD115)</f>
        <v>44946.439016203702</v>
      </c>
      <c r="FC115" t="str">
        <f>IF('Data Checking'!GE115="","",'Data Checking'!GE115)</f>
        <v/>
      </c>
      <c r="FD115" t="str">
        <f>IF('Data Checking'!GF115="","",'Data Checking'!GF115)</f>
        <v/>
      </c>
      <c r="FE115" t="str">
        <f>IF('Data Checking'!GG115="","",'Data Checking'!GG115)</f>
        <v>submitted_via_web</v>
      </c>
      <c r="FF115" t="str">
        <f>IF('Data Checking'!GH115="","",'Data Checking'!GH115)</f>
        <v>reach_rdc_hsm_enqueteur</v>
      </c>
      <c r="FG115" t="str">
        <f>IF('Data Checking'!GI115="","",'Data Checking'!GI115)</f>
        <v/>
      </c>
      <c r="FH115">
        <f>IF('Data Checking'!GJ115="","",'Data Checking'!GJ115)</f>
        <v>200</v>
      </c>
    </row>
    <row r="116" spans="1:164" x14ac:dyDescent="0.25">
      <c r="A116">
        <f>IF('Data Checking'!D116="","",'Data Checking'!D116)</f>
        <v>44946</v>
      </c>
      <c r="B116">
        <f>IF('Data Checking'!E116="","",'Data Checking'!E116)</f>
        <v>44946.397819085651</v>
      </c>
      <c r="C116">
        <f>IF('Data Checking'!F116="","",'Data Checking'!F116)</f>
        <v>44946.426347870372</v>
      </c>
      <c r="D116" t="str">
        <f>IF('Data Checking'!I116="","",'Data Checking'!I116)</f>
        <v>audit.csv</v>
      </c>
      <c r="E116" t="str">
        <f>IF('Data Checking'!J116="","",'Data Checking'!J116)</f>
        <v>https://kc.humanitarianresponse.info/media/original?media_file=reachrdcdata%2Fattachments%2F03786f7074524bcf85122757f5105ae7%2F26778df9-307d-41e2-9b29-2b63506a1034%2Faudit.csv</v>
      </c>
      <c r="F116" t="str">
        <f>IF('Data Checking'!K116="","",'Data Checking'!K116)</f>
        <v/>
      </c>
      <c r="G116" t="str">
        <f>IF('Data Checking'!L116="","",'Data Checking'!L116)</f>
        <v/>
      </c>
      <c r="H116" t="str">
        <f>IF('Data Checking'!M116="","",'Data Checking'!M116)</f>
        <v>ENU7</v>
      </c>
      <c r="I116" t="str">
        <f>IF('Data Checking'!N116="","",'Data Checking'!N116)</f>
        <v>Kalemie</v>
      </c>
      <c r="J116" t="str">
        <f>IF('Data Checking'!O116="","",'Data Checking'!O116)</f>
        <v>Décembre</v>
      </c>
      <c r="K116" t="str">
        <f>IF('Data Checking'!P116="","",'Data Checking'!P116)</f>
        <v>Entretien à distance (appel téléphonique)</v>
      </c>
      <c r="L116">
        <f>IF('Data Checking'!Q116="","",'Data Checking'!Q116)</f>
        <v>814467943</v>
      </c>
      <c r="M116">
        <f>IF('Data Checking'!R116="","",'Data Checking'!R116)</f>
        <v>814467943</v>
      </c>
      <c r="N116" t="str">
        <f>IF('Data Checking'!S116="","",'Data Checking'!S116)</f>
        <v>Oui</v>
      </c>
      <c r="O116" t="str">
        <f>IF('Data Checking'!U116="","",'Data Checking'!U116)</f>
        <v/>
      </c>
      <c r="P116" t="str">
        <f>IF('Data Checking'!V116="","",'Data Checking'!V116)</f>
        <v/>
      </c>
      <c r="Q116" t="str">
        <f>IF('Data Checking'!W116="","",'Data Checking'!W116)</f>
        <v/>
      </c>
      <c r="R116" t="str">
        <f>IF('Data Checking'!X116="","",'Data Checking'!X116)</f>
        <v>Oui</v>
      </c>
      <c r="S116" t="str">
        <f>IF('Data Checking'!Z116="","",'Data Checking'!Z116)</f>
        <v/>
      </c>
      <c r="T116" t="str">
        <f>IF('Data Checking'!AA116="","",'Data Checking'!AA116)</f>
        <v/>
      </c>
      <c r="U116" t="str">
        <f>IF('Data Checking'!AB116="","",'Data Checking'!AB116)</f>
        <v>Maintenant</v>
      </c>
      <c r="V116" t="str">
        <f>IF('Data Checking'!AD116="","",'Data Checking'!AD116)</f>
        <v/>
      </c>
      <c r="W116" t="str">
        <f>IF('Data Checking'!AE116="","",'Data Checking'!AE116)</f>
        <v>Angali muzinga</v>
      </c>
      <c r="X116" t="str">
        <f>IF('Data Checking'!AF116="","",'Data Checking'!AF116)</f>
        <v>Homme</v>
      </c>
      <c r="Y116">
        <f>IF('Data Checking'!AG116="","",'Data Checking'!AG116)</f>
        <v>28</v>
      </c>
      <c r="Z116" t="str">
        <f>IF('Data Checking'!AH116="","",'Data Checking'!AH116)</f>
        <v>Agriculteur</v>
      </c>
      <c r="AA116" t="str">
        <f>IF('Data Checking'!AI116="","",'Data Checking'!AI116)</f>
        <v/>
      </c>
      <c r="AB116" t="str">
        <f>IF('Data Checking'!AJ116="","",'Data Checking'!AJ116)</f>
        <v/>
      </c>
      <c r="AC116" t="str">
        <f>IF('Data Checking'!AK116="","",'Data Checking'!AK116)</f>
        <v/>
      </c>
      <c r="AD116" t="str">
        <f>IF('Data Checking'!AL116="","",'Data Checking'!AL116)</f>
        <v/>
      </c>
      <c r="AE116" t="str">
        <f>IF('Data Checking'!AM116="","",'Data Checking'!AM116)</f>
        <v/>
      </c>
      <c r="AF116" t="str">
        <f>IF('Data Checking'!AN116="","",'Data Checking'!AN116)</f>
        <v/>
      </c>
      <c r="AG116" t="str">
        <f>IF('Data Checking'!AO116="","",'Data Checking'!AO116)</f>
        <v/>
      </c>
      <c r="AH116" t="str">
        <f>IF('Data Checking'!AP116="","",'Data Checking'!AP116)</f>
        <v>Personne non déplacée (Autochtone)</v>
      </c>
      <c r="AI116" t="str">
        <f>IF('Data Checking'!AR116="","",'Data Checking'!AR116)</f>
        <v>Tanganyika</v>
      </c>
      <c r="AJ116" t="str">
        <f>IF('Data Checking'!AS116="","",'Data Checking'!AS116)</f>
        <v>Nyemba</v>
      </c>
      <c r="AK116" t="str">
        <f>IF('Data Checking'!AT116="","",'Data Checking'!AT116)</f>
        <v>Baruani</v>
      </c>
      <c r="AL116" t="str">
        <f>IF('Data Checking'!AU116="","",'Data Checking'!AU116)</f>
        <v/>
      </c>
      <c r="AM116" t="str">
        <f>IF('Data Checking'!AV116="","",'Data Checking'!AV116)</f>
        <v>Baruani</v>
      </c>
      <c r="AN116" t="str">
        <f>IF('Data Checking'!AW116="","",'Data Checking'!AW116)</f>
        <v/>
      </c>
      <c r="AO116" t="str">
        <f>IF('Data Checking'!AX116="","",'Data Checking'!AX116)</f>
        <v>Oui</v>
      </c>
      <c r="AP116" t="str">
        <f>IF('Data Checking'!AY116="","",'Data Checking'!AY116)</f>
        <v>Tanganyika</v>
      </c>
      <c r="AQ116" t="str">
        <f>IF('Data Checking'!AZ116="","",'Data Checking'!AZ116)</f>
        <v>Nyemba</v>
      </c>
      <c r="AR116" t="str">
        <f>IF('Data Checking'!BA116="","",'Data Checking'!BA116)</f>
        <v>Localité</v>
      </c>
      <c r="AS116" t="str">
        <f>IF('Data Checking'!BB116="","",'Data Checking'!BB116)</f>
        <v/>
      </c>
      <c r="AT116" t="str">
        <f>IF('Data Checking'!BC116="","",'Data Checking'!BC116)</f>
        <v/>
      </c>
      <c r="AU116" t="str">
        <f>IF('Data Checking'!BD116="","",'Data Checking'!BD116)</f>
        <v/>
      </c>
      <c r="AV116" t="str">
        <f>IF('Data Checking'!BE116="","",'Data Checking'!BE116)</f>
        <v>Baruani</v>
      </c>
      <c r="AW116" t="str">
        <f>IF('Data Checking'!BF116="","",'Data Checking'!BF116)</f>
        <v/>
      </c>
      <c r="AX116" t="str">
        <f>IF('Data Checking'!BG116="","",'Data Checking'!BG116)</f>
        <v>Baruani</v>
      </c>
      <c r="AY116" t="str">
        <f>IF('Data Checking'!BH116="","",'Data Checking'!BH116)</f>
        <v>Non</v>
      </c>
      <c r="AZ116" t="str">
        <f>IF('Data Checking'!BI116="","",'Data Checking'!BI116)</f>
        <v/>
      </c>
      <c r="BA116" t="str">
        <f>IF('Data Checking'!BJ116="","",'Data Checking'!BJ116)</f>
        <v>Oui</v>
      </c>
      <c r="BB116" t="str">
        <f>IF('Data Checking'!BK116="","",'Data Checking'!BK116)</f>
        <v>Oui</v>
      </c>
      <c r="BC116" t="str">
        <f>IF('Data Checking'!BL116="","",'Data Checking'!BL116)</f>
        <v/>
      </c>
      <c r="BD116" t="str">
        <f>IF('Data Checking'!BM116="","",'Data Checking'!BM116)</f>
        <v/>
      </c>
      <c r="BE116" t="str">
        <f>IF('Data Checking'!BN116="","",'Data Checking'!BN116)</f>
        <v/>
      </c>
      <c r="BF116" t="str">
        <f>IF('Data Checking'!BO116="","",'Data Checking'!BO116)</f>
        <v/>
      </c>
      <c r="BG116" t="str">
        <f>IF('Data Checking'!BP116="","",'Data Checking'!BP116)</f>
        <v/>
      </c>
      <c r="BH116" t="str">
        <f>IF('Data Checking'!BQ116="","",'Data Checking'!BQ116)</f>
        <v>Autre (Spécifier)</v>
      </c>
      <c r="BI116" t="str">
        <f>IF('Data Checking'!BR116="","",'Data Checking'!BR116)</f>
        <v xml:space="preserve">Mulolwa </v>
      </c>
      <c r="BJ116" t="str">
        <f>IF('Data Checking'!BS116="","",'Data Checking'!BS116)</f>
        <v>Oui</v>
      </c>
      <c r="BK116" t="str">
        <f>IF('Data Checking'!BT116="","",'Data Checking'!BT116)</f>
        <v>Oui</v>
      </c>
      <c r="BL116" t="str">
        <f>IF('Data Checking'!BV116="","",'Data Checking'!BV116)</f>
        <v/>
      </c>
      <c r="BM116" t="str">
        <f>IF('Data Checking'!BW116="","",'Data Checking'!BW116)</f>
        <v/>
      </c>
      <c r="BN116" t="str">
        <f>IF('Data Checking'!BX116="","",'Data Checking'!BX116)</f>
        <v>Oui</v>
      </c>
      <c r="BO116" t="str">
        <f>IF('Data Checking'!BY116="","",'Data Checking'!BY116)</f>
        <v>Non</v>
      </c>
      <c r="BP116" t="str">
        <f>IF('Data Checking'!BZ116="","",'Data Checking'!BZ116)</f>
        <v>Oui</v>
      </c>
      <c r="BQ116" t="str">
        <f>IF('Data Checking'!CA116="","",'Data Checking'!CA116)</f>
        <v>Non</v>
      </c>
      <c r="BR116" t="str">
        <f>IF('Data Checking'!CB116="","",'Data Checking'!CB116)</f>
        <v>Non</v>
      </c>
      <c r="BS116" t="str">
        <f>IF('Data Checking'!CC116="","",'Data Checking'!CC116)</f>
        <v/>
      </c>
      <c r="BT116" t="str">
        <f>IF('Data Checking'!CD116="","",'Data Checking'!CD116)</f>
        <v>Communauté hôte (=Autochtones)</v>
      </c>
      <c r="BU116" t="str">
        <f>IF('Data Checking'!CE116="","",'Data Checking'!CE116)</f>
        <v>2</v>
      </c>
      <c r="BV116" t="str">
        <f>IF('Data Checking'!CF116="","",'Data Checking'!CF116)</f>
        <v>Oui</v>
      </c>
      <c r="BW116" t="str">
        <f>IF('Data Checking'!CG116="","",'Data Checking'!CG116)</f>
        <v>Personnes retournées</v>
      </c>
      <c r="BX116">
        <f>IF('Data Checking'!CK116="","",'Data Checking'!CK116)</f>
        <v>0</v>
      </c>
      <c r="BY116">
        <f>IF('Data Checking'!CL116="","",'Data Checking'!CL116)</f>
        <v>0</v>
      </c>
      <c r="BZ116">
        <f>IF('Data Checking'!CM116="","",'Data Checking'!CM116)</f>
        <v>1</v>
      </c>
      <c r="CA116">
        <f>IF('Data Checking'!CN116="","",'Data Checking'!CN116)</f>
        <v>0</v>
      </c>
      <c r="CB116">
        <f>IF('Data Checking'!CO116="","",'Data Checking'!CO116)</f>
        <v>0</v>
      </c>
      <c r="CC116" t="str">
        <f>IF('Data Checking'!CP116="","",'Data Checking'!CP116)</f>
        <v>0.9760925123182729</v>
      </c>
      <c r="CD116" t="str">
        <f>IF('Data Checking'!CQ116="","",'Data Checking'!CQ116)</f>
        <v/>
      </c>
      <c r="CE116" t="str">
        <f>IF('Data Checking'!CR116="","",'Data Checking'!CR116)</f>
        <v>1</v>
      </c>
      <c r="CF116" t="str">
        <f>IF('Data Checking'!CS116="","",'Data Checking'!CS116)</f>
        <v/>
      </c>
      <c r="CG116" t="str">
        <f>IF('Data Checking'!CT116="","",'Data Checking'!CT116)</f>
        <v/>
      </c>
      <c r="CH116" t="str">
        <f>IF('Data Checking'!CU116="","",'Data Checking'!CU116)</f>
        <v/>
      </c>
      <c r="CI116" t="str">
        <f>IF('Data Checking'!CW116="","",'Data Checking'!CW116)</f>
        <v/>
      </c>
      <c r="CJ116" t="str">
        <f>IF('Data Checking'!CY116="","",'Data Checking'!CY116)</f>
        <v/>
      </c>
      <c r="CK116" t="str">
        <f>IF('Data Checking'!DA116="","",'Data Checking'!DA116)</f>
        <v/>
      </c>
      <c r="CL116" t="str">
        <f>IF('Data Checking'!DC116="","",'Data Checking'!DC116)</f>
        <v/>
      </c>
      <c r="CM116" t="str">
        <f>IF('Data Checking'!DE116="","",'Data Checking'!DE116)</f>
        <v/>
      </c>
      <c r="CN116" t="str">
        <f>IF('Data Checking'!DG116="","",'Data Checking'!DG116)</f>
        <v/>
      </c>
      <c r="CO116" t="str">
        <f>IF('Data Checking'!DI116="","",'Data Checking'!DI116)</f>
        <v/>
      </c>
      <c r="CP116" t="str">
        <f>IF('Data Checking'!DK116="","",'Data Checking'!DK116)</f>
        <v/>
      </c>
      <c r="CQ116" t="str">
        <f>IF('Data Checking'!DL116="","",'Data Checking'!DL116)</f>
        <v/>
      </c>
      <c r="CR116" t="str">
        <f>IF('Data Checking'!DM116="","",'Data Checking'!DM116)</f>
        <v/>
      </c>
      <c r="CS116" t="str">
        <f>IF('Data Checking'!DN116="","",'Data Checking'!DN116)</f>
        <v/>
      </c>
      <c r="CT116" t="str">
        <f>IF('Data Checking'!DO116="","",'Data Checking'!DO116)</f>
        <v/>
      </c>
      <c r="CU116" t="str">
        <f>IF('Data Checking'!DP116="","",'Data Checking'!DP116)</f>
        <v/>
      </c>
      <c r="CV116" t="str">
        <f>IF('Data Checking'!DQ116="","",'Data Checking'!DQ116)</f>
        <v/>
      </c>
      <c r="CW116" t="str">
        <f>IF('Data Checking'!DR116="","",'Data Checking'!DR116)</f>
        <v/>
      </c>
      <c r="CX116">
        <f>IF('Data Checking'!DS116="","",'Data Checking'!DS116)</f>
        <v>30</v>
      </c>
      <c r="CY116">
        <f>IF('Data Checking'!DT116="","",'Data Checking'!DT116)</f>
        <v>18</v>
      </c>
      <c r="CZ116">
        <f>IF('Data Checking'!DU116="","",'Data Checking'!DU116)</f>
        <v>12</v>
      </c>
      <c r="DA116">
        <f>IF('Data Checking'!DV116="","",'Data Checking'!DV116)</f>
        <v>10</v>
      </c>
      <c r="DB116">
        <f>IF('Data Checking'!DW116="","",'Data Checking'!DW116)</f>
        <v>0</v>
      </c>
      <c r="DC116">
        <f>IF('Data Checking'!DY116="","",'Data Checking'!DY116)</f>
        <v>0</v>
      </c>
      <c r="DD116">
        <f>IF('Data Checking'!EA116="","",'Data Checking'!EA116)</f>
        <v>0</v>
      </c>
      <c r="DE116">
        <f>IF('Data Checking'!EC116="","",'Data Checking'!EC116)</f>
        <v>0</v>
      </c>
      <c r="DF116">
        <f>IF('Data Checking'!EE116="","",'Data Checking'!EE116)</f>
        <v>0</v>
      </c>
      <c r="DG116">
        <f>IF('Data Checking'!EG116="","",'Data Checking'!EG116)</f>
        <v>0</v>
      </c>
      <c r="DH116">
        <f>IF('Data Checking'!EI116="","",'Data Checking'!EI116)</f>
        <v>8</v>
      </c>
      <c r="DI116">
        <f>IF('Data Checking'!EJ116="","",'Data Checking'!EJ116)</f>
        <v>0</v>
      </c>
      <c r="DJ116">
        <f>IF('Data Checking'!EK116="","",'Data Checking'!EK116)</f>
        <v>3</v>
      </c>
      <c r="DK116">
        <f>IF('Data Checking'!EL116="","",'Data Checking'!EL116)</f>
        <v>2</v>
      </c>
      <c r="DL116" t="str">
        <f>IF('Data Checking'!EM116="","",'Data Checking'!EM116)</f>
        <v/>
      </c>
      <c r="DM116" t="str">
        <f>IF('Data Checking'!EN116="","",'Data Checking'!EN116)</f>
        <v/>
      </c>
      <c r="DN116" t="str">
        <f>IF('Data Checking'!EO116="","",'Data Checking'!EO116)</f>
        <v>Oui</v>
      </c>
      <c r="DO116">
        <f>IF('Data Checking'!EP116="","",'Data Checking'!EP116)</f>
        <v>12</v>
      </c>
      <c r="DP116">
        <f>IF('Data Checking'!ER116="","",'Data Checking'!ER116)</f>
        <v>7</v>
      </c>
      <c r="DQ116">
        <f>IF('Data Checking'!ES116="","",'Data Checking'!ES116)</f>
        <v>3</v>
      </c>
      <c r="DR116">
        <f>IF('Data Checking'!ET116="","",'Data Checking'!ET116)</f>
        <v>2</v>
      </c>
      <c r="DS116" t="str">
        <f>IF('Data Checking'!EU116="","",'Data Checking'!EU116)</f>
        <v/>
      </c>
      <c r="DT116" t="str">
        <f>IF('Data Checking'!EV116="","",'Data Checking'!EV116)</f>
        <v>Station de radio Appel téléphonique</v>
      </c>
      <c r="DU116">
        <f>IF('Data Checking'!EW116="","",'Data Checking'!EW116)</f>
        <v>1</v>
      </c>
      <c r="DV116">
        <f>IF('Data Checking'!EX116="","",'Data Checking'!EX116)</f>
        <v>0</v>
      </c>
      <c r="DW116">
        <f>IF('Data Checking'!EY116="","",'Data Checking'!EY116)</f>
        <v>0</v>
      </c>
      <c r="DX116">
        <f>IF('Data Checking'!EZ116="","",'Data Checking'!EZ116)</f>
        <v>0</v>
      </c>
      <c r="DY116">
        <f>IF('Data Checking'!FA116="","",'Data Checking'!FA116)</f>
        <v>0</v>
      </c>
      <c r="DZ116">
        <f>IF('Data Checking'!FB116="","",'Data Checking'!FB116)</f>
        <v>1</v>
      </c>
      <c r="EA116">
        <f>IF('Data Checking'!FC116="","",'Data Checking'!FC116)</f>
        <v>0</v>
      </c>
      <c r="EB116">
        <f>IF('Data Checking'!FD116="","",'Data Checking'!FD116)</f>
        <v>0</v>
      </c>
      <c r="EC116">
        <f>IF('Data Checking'!FE116="","",'Data Checking'!FE116)</f>
        <v>0</v>
      </c>
      <c r="ED116">
        <f>IF('Data Checking'!FF116="","",'Data Checking'!FF116)</f>
        <v>0</v>
      </c>
      <c r="EE116">
        <f>IF('Data Checking'!FG116="","",'Data Checking'!FG116)</f>
        <v>0</v>
      </c>
      <c r="EF116">
        <f>IF('Data Checking'!FH116="","",'Data Checking'!FH116)</f>
        <v>0</v>
      </c>
      <c r="EG116">
        <f>IF('Data Checking'!FI116="","",'Data Checking'!FI116)</f>
        <v>0</v>
      </c>
      <c r="EH116" t="str">
        <f>IF('Data Checking'!FJ116="","",'Data Checking'!FJ116)</f>
        <v/>
      </c>
      <c r="EI116" t="str">
        <f>IF('Data Checking'!FK116="","",'Data Checking'!FK116)</f>
        <v>Information sur l'accès à l'assistance humanitaire</v>
      </c>
      <c r="EJ116" t="str">
        <f>IF('Data Checking'!FL116="","",'Data Checking'!FL116)</f>
        <v/>
      </c>
      <c r="EK116" t="str">
        <f>IF('Data Checking'!FM116="","",'Data Checking'!FM116)</f>
        <v>Non</v>
      </c>
      <c r="EL116" t="str">
        <f>IF('Data Checking'!FN116="","",'Data Checking'!FN116)</f>
        <v/>
      </c>
      <c r="EM116" t="str">
        <f>IF('Data Checking'!FO116="","",'Data Checking'!FO116)</f>
        <v>Non</v>
      </c>
      <c r="EN116" t="str">
        <f>IF('Data Checking'!FP116="","",'Data Checking'!FP116)</f>
        <v/>
      </c>
      <c r="EO116" t="str">
        <f>IF('Data Checking'!FQ116="","",'Data Checking'!FQ116)</f>
        <v/>
      </c>
      <c r="EP116" t="str">
        <f>IF('Data Checking'!FR116="","",'Data Checking'!FR116)</f>
        <v/>
      </c>
      <c r="EQ116" t="str">
        <f>IF('Data Checking'!FS116="","",'Data Checking'!FS116)</f>
        <v xml:space="preserve">Baruani </v>
      </c>
      <c r="ER116">
        <f>IF('Data Checking'!FT116="","",'Data Checking'!FT116)</f>
        <v>4</v>
      </c>
      <c r="ES116" t="str">
        <f>IF('Data Checking'!FU116="","",'Data Checking'!FU116)</f>
        <v>L'ic comprends bien la situation de la zone</v>
      </c>
      <c r="ET116" t="str">
        <f>IF('Data Checking'!FV116="","",'Data Checking'!FV116)</f>
        <v>vWvJfH3sDSZM3uC5W82MGH</v>
      </c>
      <c r="EU116" t="str">
        <f>IF('Data Checking'!FW116="","",'Data Checking'!FW116)</f>
        <v>v89tPMrAjVHLSntiBQ22UJ</v>
      </c>
      <c r="EV116" t="str">
        <f>IF('Data Checking'!FX116="","",'Data Checking'!FX116)</f>
        <v>v5AfrSZTqajduwJVMoNG7f</v>
      </c>
      <c r="EW116" t="str">
        <f>IF('Data Checking'!FY116="","",'Data Checking'!FY116)</f>
        <v>vbptduBAghB4e4bMMgdQUc</v>
      </c>
      <c r="EX116" t="str">
        <f>IF('Data Checking'!FZ116="","",'Data Checking'!FZ116)</f>
        <v>vNycnGWUpYeb3KNNoHrkGX</v>
      </c>
      <c r="EY116" t="str">
        <f>IF('Data Checking'!GA116="","",'Data Checking'!GA116)</f>
        <v/>
      </c>
      <c r="EZ116">
        <f>IF('Data Checking'!GB116="","",'Data Checking'!GB116)</f>
        <v>385037129</v>
      </c>
      <c r="FA116" t="str">
        <f>IF('Data Checking'!GC116="","",'Data Checking'!GC116)</f>
        <v>26778df9-307d-41e2-9b29-2b63506a1034</v>
      </c>
      <c r="FB116">
        <f>IF('Data Checking'!GD116="","",'Data Checking'!GD116)</f>
        <v>44946.439444444448</v>
      </c>
      <c r="FC116" t="str">
        <f>IF('Data Checking'!GE116="","",'Data Checking'!GE116)</f>
        <v/>
      </c>
      <c r="FD116" t="str">
        <f>IF('Data Checking'!GF116="","",'Data Checking'!GF116)</f>
        <v/>
      </c>
      <c r="FE116" t="str">
        <f>IF('Data Checking'!GG116="","",'Data Checking'!GG116)</f>
        <v>submitted_via_web</v>
      </c>
      <c r="FF116" t="str">
        <f>IF('Data Checking'!GH116="","",'Data Checking'!GH116)</f>
        <v>reach_rdc_hsm_enqueteur</v>
      </c>
      <c r="FG116" t="str">
        <f>IF('Data Checking'!GI116="","",'Data Checking'!GI116)</f>
        <v/>
      </c>
      <c r="FH116">
        <f>IF('Data Checking'!GJ116="","",'Data Checking'!GJ116)</f>
        <v>201</v>
      </c>
    </row>
    <row r="117" spans="1:164" x14ac:dyDescent="0.25">
      <c r="A117">
        <f>IF('Data Checking'!D117="","",'Data Checking'!D117)</f>
        <v>44946</v>
      </c>
      <c r="B117">
        <f>IF('Data Checking'!E117="","",'Data Checking'!E117)</f>
        <v>44946.426406736107</v>
      </c>
      <c r="C117">
        <f>IF('Data Checking'!F117="","",'Data Checking'!F117)</f>
        <v>44946.45774395833</v>
      </c>
      <c r="D117" t="str">
        <f>IF('Data Checking'!I117="","",'Data Checking'!I117)</f>
        <v>audit.csv</v>
      </c>
      <c r="E117" t="str">
        <f>IF('Data Checking'!J117="","",'Data Checking'!J117)</f>
        <v>https://kc.humanitarianresponse.info/media/original?media_file=reachrdcdata%2Fattachments%2F03786f7074524bcf85122757f5105ae7%2Fd424f9b4-1587-4293-a005-7b40d5e9b8d9%2Faudit.csv</v>
      </c>
      <c r="F117" t="str">
        <f>IF('Data Checking'!K117="","",'Data Checking'!K117)</f>
        <v/>
      </c>
      <c r="G117" t="str">
        <f>IF('Data Checking'!L117="","",'Data Checking'!L117)</f>
        <v/>
      </c>
      <c r="H117" t="str">
        <f>IF('Data Checking'!M117="","",'Data Checking'!M117)</f>
        <v>ENU7</v>
      </c>
      <c r="I117" t="str">
        <f>IF('Data Checking'!N117="","",'Data Checking'!N117)</f>
        <v>Kalemie</v>
      </c>
      <c r="J117" t="str">
        <f>IF('Data Checking'!O117="","",'Data Checking'!O117)</f>
        <v>Décembre</v>
      </c>
      <c r="K117" t="str">
        <f>IF('Data Checking'!P117="","",'Data Checking'!P117)</f>
        <v>Entretien à distance (appel téléphonique)</v>
      </c>
      <c r="L117">
        <f>IF('Data Checking'!Q117="","",'Data Checking'!Q117)</f>
        <v>810958924</v>
      </c>
      <c r="M117">
        <f>IF('Data Checking'!R117="","",'Data Checking'!R117)</f>
        <v>810958924</v>
      </c>
      <c r="N117" t="str">
        <f>IF('Data Checking'!S117="","",'Data Checking'!S117)</f>
        <v>Oui</v>
      </c>
      <c r="O117" t="str">
        <f>IF('Data Checking'!U117="","",'Data Checking'!U117)</f>
        <v/>
      </c>
      <c r="P117" t="str">
        <f>IF('Data Checking'!V117="","",'Data Checking'!V117)</f>
        <v/>
      </c>
      <c r="Q117" t="str">
        <f>IF('Data Checking'!W117="","",'Data Checking'!W117)</f>
        <v/>
      </c>
      <c r="R117" t="str">
        <f>IF('Data Checking'!X117="","",'Data Checking'!X117)</f>
        <v>Oui</v>
      </c>
      <c r="S117" t="str">
        <f>IF('Data Checking'!Z117="","",'Data Checking'!Z117)</f>
        <v/>
      </c>
      <c r="T117" t="str">
        <f>IF('Data Checking'!AA117="","",'Data Checking'!AA117)</f>
        <v/>
      </c>
      <c r="U117" t="str">
        <f>IF('Data Checking'!AB117="","",'Data Checking'!AB117)</f>
        <v>Maintenant</v>
      </c>
      <c r="V117" t="str">
        <f>IF('Data Checking'!AD117="","",'Data Checking'!AD117)</f>
        <v/>
      </c>
      <c r="W117" t="str">
        <f>IF('Data Checking'!AE117="","",'Data Checking'!AE117)</f>
        <v>Safi kalubwa</v>
      </c>
      <c r="X117" t="str">
        <f>IF('Data Checking'!AF117="","",'Data Checking'!AF117)</f>
        <v>Femme</v>
      </c>
      <c r="Y117">
        <f>IF('Data Checking'!AG117="","",'Data Checking'!AG117)</f>
        <v>36</v>
      </c>
      <c r="Z117" t="str">
        <f>IF('Data Checking'!AH117="","",'Data Checking'!AH117)</f>
        <v>Agriculteur</v>
      </c>
      <c r="AA117" t="str">
        <f>IF('Data Checking'!AI117="","",'Data Checking'!AI117)</f>
        <v/>
      </c>
      <c r="AB117" t="str">
        <f>IF('Data Checking'!AJ117="","",'Data Checking'!AJ117)</f>
        <v/>
      </c>
      <c r="AC117" t="str">
        <f>IF('Data Checking'!AK117="","",'Data Checking'!AK117)</f>
        <v/>
      </c>
      <c r="AD117" t="str">
        <f>IF('Data Checking'!AL117="","",'Data Checking'!AL117)</f>
        <v/>
      </c>
      <c r="AE117" t="str">
        <f>IF('Data Checking'!AM117="","",'Data Checking'!AM117)</f>
        <v/>
      </c>
      <c r="AF117" t="str">
        <f>IF('Data Checking'!AN117="","",'Data Checking'!AN117)</f>
        <v/>
      </c>
      <c r="AG117" t="str">
        <f>IF('Data Checking'!AO117="","",'Data Checking'!AO117)</f>
        <v/>
      </c>
      <c r="AH117" t="str">
        <f>IF('Data Checking'!AP117="","",'Data Checking'!AP117)</f>
        <v>Personne non déplacée (Autochtone)</v>
      </c>
      <c r="AI117" t="str">
        <f>IF('Data Checking'!AR117="","",'Data Checking'!AR117)</f>
        <v>Tanganyika</v>
      </c>
      <c r="AJ117" t="str">
        <f>IF('Data Checking'!AS117="","",'Data Checking'!AS117)</f>
        <v>Nyemba</v>
      </c>
      <c r="AK117" t="str">
        <f>IF('Data Checking'!AT117="","",'Data Checking'!AT117)</f>
        <v>Autre (Specifiez)</v>
      </c>
      <c r="AL117" t="str">
        <f>IF('Data Checking'!AU117="","",'Data Checking'!AU117)</f>
        <v>Bilila</v>
      </c>
      <c r="AM117" t="str">
        <f>IF('Data Checking'!AV117="","",'Data Checking'!AV117)</f>
        <v>Bilila</v>
      </c>
      <c r="AN117" t="str">
        <f>IF('Data Checking'!AW117="","",'Data Checking'!AW117)</f>
        <v/>
      </c>
      <c r="AO117" t="str">
        <f>IF('Data Checking'!AX117="","",'Data Checking'!AX117)</f>
        <v>Oui</v>
      </c>
      <c r="AP117" t="str">
        <f>IF('Data Checking'!AY117="","",'Data Checking'!AY117)</f>
        <v>Tanganyika</v>
      </c>
      <c r="AQ117" t="str">
        <f>IF('Data Checking'!AZ117="","",'Data Checking'!AZ117)</f>
        <v>Nyemba</v>
      </c>
      <c r="AR117" t="str">
        <f>IF('Data Checking'!BA117="","",'Data Checking'!BA117)</f>
        <v>Localité</v>
      </c>
      <c r="AS117" t="str">
        <f>IF('Data Checking'!BB117="","",'Data Checking'!BB117)</f>
        <v/>
      </c>
      <c r="AT117" t="str">
        <f>IF('Data Checking'!BC117="","",'Data Checking'!BC117)</f>
        <v/>
      </c>
      <c r="AU117" t="str">
        <f>IF('Data Checking'!BD117="","",'Data Checking'!BD117)</f>
        <v/>
      </c>
      <c r="AV117" t="str">
        <f>IF('Data Checking'!BE117="","",'Data Checking'!BE117)</f>
        <v>Autre (Specifiez)</v>
      </c>
      <c r="AW117" t="str">
        <f>IF('Data Checking'!BF117="","",'Data Checking'!BF117)</f>
        <v>Bilila</v>
      </c>
      <c r="AX117" t="str">
        <f>IF('Data Checking'!BG117="","",'Data Checking'!BG117)</f>
        <v>Bilila</v>
      </c>
      <c r="AY117" t="str">
        <f>IF('Data Checking'!BH117="","",'Data Checking'!BH117)</f>
        <v>Non</v>
      </c>
      <c r="AZ117" t="str">
        <f>IF('Data Checking'!BI117="","",'Data Checking'!BI117)</f>
        <v/>
      </c>
      <c r="BA117" t="str">
        <f>IF('Data Checking'!BJ117="","",'Data Checking'!BJ117)</f>
        <v>Non</v>
      </c>
      <c r="BB117" t="str">
        <f>IF('Data Checking'!BK117="","",'Data Checking'!BK117)</f>
        <v>Oui</v>
      </c>
      <c r="BC117" t="str">
        <f>IF('Data Checking'!BL117="","",'Data Checking'!BL117)</f>
        <v>Autre (Specifiez)</v>
      </c>
      <c r="BD117" t="str">
        <f>IF('Data Checking'!BM117="","",'Data Checking'!BM117)</f>
        <v>Kabimba</v>
      </c>
      <c r="BE117" t="str">
        <f>IF('Data Checking'!BN117="","",'Data Checking'!BN117)</f>
        <v>Kabimba</v>
      </c>
      <c r="BF117" t="str">
        <f>IF('Data Checking'!BO117="","",'Data Checking'!BO117)</f>
        <v>Centre de santé de  bilila</v>
      </c>
      <c r="BG117" t="str">
        <f>IF('Data Checking'!BP117="","",'Data Checking'!BP117)</f>
        <v/>
      </c>
      <c r="BH117" t="str">
        <f>IF('Data Checking'!BQ117="","",'Data Checking'!BQ117)</f>
        <v>Autre (Spécifier)</v>
      </c>
      <c r="BI117" t="str">
        <f>IF('Data Checking'!BR117="","",'Data Checking'!BR117)</f>
        <v>Kasangamutowa</v>
      </c>
      <c r="BJ117" t="str">
        <f>IF('Data Checking'!BS117="","",'Data Checking'!BS117)</f>
        <v>Oui</v>
      </c>
      <c r="BK117" t="str">
        <f>IF('Data Checking'!BT117="","",'Data Checking'!BT117)</f>
        <v>Oui</v>
      </c>
      <c r="BL117" t="str">
        <f>IF('Data Checking'!BV117="","",'Data Checking'!BV117)</f>
        <v/>
      </c>
      <c r="BM117" t="str">
        <f>IF('Data Checking'!BW117="","",'Data Checking'!BW117)</f>
        <v/>
      </c>
      <c r="BN117" t="str">
        <f>IF('Data Checking'!BX117="","",'Data Checking'!BX117)</f>
        <v>Oui</v>
      </c>
      <c r="BO117" t="str">
        <f>IF('Data Checking'!BY117="","",'Data Checking'!BY117)</f>
        <v>Non</v>
      </c>
      <c r="BP117" t="str">
        <f>IF('Data Checking'!BZ117="","",'Data Checking'!BZ117)</f>
        <v>Non</v>
      </c>
      <c r="BQ117" t="str">
        <f>IF('Data Checking'!CA117="","",'Data Checking'!CA117)</f>
        <v>Non</v>
      </c>
      <c r="BR117" t="str">
        <f>IF('Data Checking'!CB117="","",'Data Checking'!CB117)</f>
        <v>Non</v>
      </c>
      <c r="BS117" t="str">
        <f>IF('Data Checking'!CC117="","",'Data Checking'!CC117)</f>
        <v/>
      </c>
      <c r="BT117" t="str">
        <f>IF('Data Checking'!CD117="","",'Data Checking'!CD117)</f>
        <v>Communauté hôte (=Autochtones)</v>
      </c>
      <c r="BU117" t="str">
        <f>IF('Data Checking'!CE117="","",'Data Checking'!CE117)</f>
        <v>1</v>
      </c>
      <c r="BV117" t="str">
        <f>IF('Data Checking'!CF117="","",'Data Checking'!CF117)</f>
        <v/>
      </c>
      <c r="BW117" t="str">
        <f>IF('Data Checking'!CG117="","",'Data Checking'!CG117)</f>
        <v/>
      </c>
      <c r="BX117" t="str">
        <f>IF('Data Checking'!CK117="","",'Data Checking'!CK117)</f>
        <v/>
      </c>
      <c r="BY117" t="str">
        <f>IF('Data Checking'!CL117="","",'Data Checking'!CL117)</f>
        <v/>
      </c>
      <c r="BZ117" t="str">
        <f>IF('Data Checking'!CM117="","",'Data Checking'!CM117)</f>
        <v/>
      </c>
      <c r="CA117" t="str">
        <f>IF('Data Checking'!CN117="","",'Data Checking'!CN117)</f>
        <v/>
      </c>
      <c r="CB117" t="str">
        <f>IF('Data Checking'!CO117="","",'Data Checking'!CO117)</f>
        <v/>
      </c>
      <c r="CC117" t="str">
        <f>IF('Data Checking'!CP117="","",'Data Checking'!CP117)</f>
        <v>0.27552874497547397</v>
      </c>
      <c r="CD117" t="str">
        <f>IF('Data Checking'!CQ117="","",'Data Checking'!CQ117)</f>
        <v/>
      </c>
      <c r="CE117" t="str">
        <f>IF('Data Checking'!CR117="","",'Data Checking'!CR117)</f>
        <v>1</v>
      </c>
      <c r="CF117" t="str">
        <f>IF('Data Checking'!CS117="","",'Data Checking'!CS117)</f>
        <v/>
      </c>
      <c r="CG117" t="str">
        <f>IF('Data Checking'!CT117="","",'Data Checking'!CT117)</f>
        <v/>
      </c>
      <c r="CH117">
        <f>IF('Data Checking'!CU117="","",'Data Checking'!CU117)</f>
        <v>0</v>
      </c>
      <c r="CI117">
        <f>IF('Data Checking'!CW117="","",'Data Checking'!CW117)</f>
        <v>0</v>
      </c>
      <c r="CJ117">
        <f>IF('Data Checking'!CY117="","",'Data Checking'!CY117)</f>
        <v>0</v>
      </c>
      <c r="CK117">
        <f>IF('Data Checking'!DA117="","",'Data Checking'!DA117)</f>
        <v>0</v>
      </c>
      <c r="CL117">
        <f>IF('Data Checking'!DC117="","",'Data Checking'!DC117)</f>
        <v>0</v>
      </c>
      <c r="CM117">
        <f>IF('Data Checking'!DE117="","",'Data Checking'!DE117)</f>
        <v>0</v>
      </c>
      <c r="CN117">
        <f>IF('Data Checking'!DG117="","",'Data Checking'!DG117)</f>
        <v>10</v>
      </c>
      <c r="CO117">
        <f>IF('Data Checking'!DI117="","",'Data Checking'!DI117)</f>
        <v>20</v>
      </c>
      <c r="CP117">
        <f>IF('Data Checking'!DK117="","",'Data Checking'!DK117)</f>
        <v>2</v>
      </c>
      <c r="CQ117">
        <f>IF('Data Checking'!DL117="","",'Data Checking'!DL117)</f>
        <v>3</v>
      </c>
      <c r="CR117">
        <f>IF('Data Checking'!DM117="","",'Data Checking'!DM117)</f>
        <v>10</v>
      </c>
      <c r="CS117">
        <f>IF('Data Checking'!DN117="","",'Data Checking'!DN117)</f>
        <v>8</v>
      </c>
      <c r="CT117">
        <f>IF('Data Checking'!DO117="","",'Data Checking'!DO117)</f>
        <v>9</v>
      </c>
      <c r="CU117">
        <f>IF('Data Checking'!DP117="","",'Data Checking'!DP117)</f>
        <v>7</v>
      </c>
      <c r="CV117" t="str">
        <f>IF('Data Checking'!DQ117="","",'Data Checking'!DQ117)</f>
        <v/>
      </c>
      <c r="CW117" t="str">
        <f>IF('Data Checking'!DR117="","",'Data Checking'!DR117)</f>
        <v/>
      </c>
      <c r="CX117" t="str">
        <f>IF('Data Checking'!DS117="","",'Data Checking'!DS117)</f>
        <v/>
      </c>
      <c r="CY117" t="str">
        <f>IF('Data Checking'!DT117="","",'Data Checking'!DT117)</f>
        <v/>
      </c>
      <c r="CZ117" t="str">
        <f>IF('Data Checking'!DU117="","",'Data Checking'!DU117)</f>
        <v/>
      </c>
      <c r="DA117" t="str">
        <f>IF('Data Checking'!DV117="","",'Data Checking'!DV117)</f>
        <v/>
      </c>
      <c r="DB117" t="str">
        <f>IF('Data Checking'!DW117="","",'Data Checking'!DW117)</f>
        <v/>
      </c>
      <c r="DC117" t="str">
        <f>IF('Data Checking'!DY117="","",'Data Checking'!DY117)</f>
        <v/>
      </c>
      <c r="DD117" t="str">
        <f>IF('Data Checking'!EA117="","",'Data Checking'!EA117)</f>
        <v/>
      </c>
      <c r="DE117" t="str">
        <f>IF('Data Checking'!EC117="","",'Data Checking'!EC117)</f>
        <v/>
      </c>
      <c r="DF117" t="str">
        <f>IF('Data Checking'!EE117="","",'Data Checking'!EE117)</f>
        <v/>
      </c>
      <c r="DG117" t="str">
        <f>IF('Data Checking'!EG117="","",'Data Checking'!EG117)</f>
        <v/>
      </c>
      <c r="DH117" t="str">
        <f>IF('Data Checking'!EI117="","",'Data Checking'!EI117)</f>
        <v/>
      </c>
      <c r="DI117" t="str">
        <f>IF('Data Checking'!EJ117="","",'Data Checking'!EJ117)</f>
        <v/>
      </c>
      <c r="DJ117" t="str">
        <f>IF('Data Checking'!EK117="","",'Data Checking'!EK117)</f>
        <v/>
      </c>
      <c r="DK117" t="str">
        <f>IF('Data Checking'!EL117="","",'Data Checking'!EL117)</f>
        <v/>
      </c>
      <c r="DL117" t="str">
        <f>IF('Data Checking'!EM117="","",'Data Checking'!EM117)</f>
        <v/>
      </c>
      <c r="DM117" t="str">
        <f>IF('Data Checking'!EN117="","",'Data Checking'!EN117)</f>
        <v/>
      </c>
      <c r="DN117" t="str">
        <f>IF('Data Checking'!EO117="","",'Data Checking'!EO117)</f>
        <v>Oui</v>
      </c>
      <c r="DO117">
        <f>IF('Data Checking'!EP117="","",'Data Checking'!EP117)</f>
        <v>4</v>
      </c>
      <c r="DP117">
        <f>IF('Data Checking'!ER117="","",'Data Checking'!ER117)</f>
        <v>2</v>
      </c>
      <c r="DQ117">
        <f>IF('Data Checking'!ES117="","",'Data Checking'!ES117)</f>
        <v>1</v>
      </c>
      <c r="DR117">
        <f>IF('Data Checking'!ET117="","",'Data Checking'!ET117)</f>
        <v>1</v>
      </c>
      <c r="DS117" t="str">
        <f>IF('Data Checking'!EU117="","",'Data Checking'!EU117)</f>
        <v/>
      </c>
      <c r="DT117" t="str">
        <f>IF('Data Checking'!EV117="","",'Data Checking'!EV117)</f>
        <v>Station de radio Appel téléphonique</v>
      </c>
      <c r="DU117">
        <f>IF('Data Checking'!EW117="","",'Data Checking'!EW117)</f>
        <v>1</v>
      </c>
      <c r="DV117">
        <f>IF('Data Checking'!EX117="","",'Data Checking'!EX117)</f>
        <v>0</v>
      </c>
      <c r="DW117">
        <f>IF('Data Checking'!EY117="","",'Data Checking'!EY117)</f>
        <v>0</v>
      </c>
      <c r="DX117">
        <f>IF('Data Checking'!EZ117="","",'Data Checking'!EZ117)</f>
        <v>0</v>
      </c>
      <c r="DY117">
        <f>IF('Data Checking'!FA117="","",'Data Checking'!FA117)</f>
        <v>0</v>
      </c>
      <c r="DZ117">
        <f>IF('Data Checking'!FB117="","",'Data Checking'!FB117)</f>
        <v>1</v>
      </c>
      <c r="EA117">
        <f>IF('Data Checking'!FC117="","",'Data Checking'!FC117)</f>
        <v>0</v>
      </c>
      <c r="EB117">
        <f>IF('Data Checking'!FD117="","",'Data Checking'!FD117)</f>
        <v>0</v>
      </c>
      <c r="EC117">
        <f>IF('Data Checking'!FE117="","",'Data Checking'!FE117)</f>
        <v>0</v>
      </c>
      <c r="ED117">
        <f>IF('Data Checking'!FF117="","",'Data Checking'!FF117)</f>
        <v>0</v>
      </c>
      <c r="EE117">
        <f>IF('Data Checking'!FG117="","",'Data Checking'!FG117)</f>
        <v>0</v>
      </c>
      <c r="EF117">
        <f>IF('Data Checking'!FH117="","",'Data Checking'!FH117)</f>
        <v>0</v>
      </c>
      <c r="EG117">
        <f>IF('Data Checking'!FI117="","",'Data Checking'!FI117)</f>
        <v>0</v>
      </c>
      <c r="EH117" t="str">
        <f>IF('Data Checking'!FJ117="","",'Data Checking'!FJ117)</f>
        <v/>
      </c>
      <c r="EI117" t="str">
        <f>IF('Data Checking'!FK117="","",'Data Checking'!FK117)</f>
        <v>Information sur l'accès à l'assistance humanitaire</v>
      </c>
      <c r="EJ117" t="str">
        <f>IF('Data Checking'!FL117="","",'Data Checking'!FL117)</f>
        <v/>
      </c>
      <c r="EK117" t="str">
        <f>IF('Data Checking'!FM117="","",'Data Checking'!FM117)</f>
        <v>Oui</v>
      </c>
      <c r="EL117" t="str">
        <f>IF('Data Checking'!FN117="","",'Data Checking'!FN117)</f>
        <v/>
      </c>
      <c r="EM117" t="str">
        <f>IF('Data Checking'!FO117="","",'Data Checking'!FO117)</f>
        <v>Oui</v>
      </c>
      <c r="EN117" t="str">
        <f>IF('Data Checking'!FP117="","",'Data Checking'!FP117)</f>
        <v/>
      </c>
      <c r="EO117" t="str">
        <f>IF('Data Checking'!FQ117="","",'Data Checking'!FQ117)</f>
        <v/>
      </c>
      <c r="EP117" t="str">
        <f>IF('Data Checking'!FR117="","",'Data Checking'!FR117)</f>
        <v/>
      </c>
      <c r="EQ117" t="str">
        <f>IF('Data Checking'!FS117="","",'Data Checking'!FS117)</f>
        <v xml:space="preserve">Bilila </v>
      </c>
      <c r="ER117">
        <f>IF('Data Checking'!FT117="","",'Data Checking'!FT117)</f>
        <v>4</v>
      </c>
      <c r="ES117" t="str">
        <f>IF('Data Checking'!FU117="","",'Data Checking'!FU117)</f>
        <v xml:space="preserve">L'ic  maitrise bien la situation de la zone </v>
      </c>
      <c r="ET117" t="str">
        <f>IF('Data Checking'!FV117="","",'Data Checking'!FV117)</f>
        <v>vWvJfH3sDSZM3uC5W82MGH</v>
      </c>
      <c r="EU117" t="str">
        <f>IF('Data Checking'!FW117="","",'Data Checking'!FW117)</f>
        <v>v89tPMrAjVHLSntiBQ22UJ</v>
      </c>
      <c r="EV117" t="str">
        <f>IF('Data Checking'!FX117="","",'Data Checking'!FX117)</f>
        <v>v5AfrSZTqajduwJVMoNG7f</v>
      </c>
      <c r="EW117" t="str">
        <f>IF('Data Checking'!FY117="","",'Data Checking'!FY117)</f>
        <v>vbptduBAghB4e4bMMgdQUc</v>
      </c>
      <c r="EX117" t="str">
        <f>IF('Data Checking'!FZ117="","",'Data Checking'!FZ117)</f>
        <v>vNycnGWUpYeb3KNNoHrkGX</v>
      </c>
      <c r="EY117" t="str">
        <f>IF('Data Checking'!GA117="","",'Data Checking'!GA117)</f>
        <v/>
      </c>
      <c r="EZ117">
        <f>IF('Data Checking'!GB117="","",'Data Checking'!GB117)</f>
        <v>385037167</v>
      </c>
      <c r="FA117" t="str">
        <f>IF('Data Checking'!GC117="","",'Data Checking'!GC117)</f>
        <v>d424f9b4-1587-4293-a005-7b40d5e9b8d9</v>
      </c>
      <c r="FB117">
        <f>IF('Data Checking'!GD117="","",'Data Checking'!GD117)</f>
        <v>44946.439502314817</v>
      </c>
      <c r="FC117" t="str">
        <f>IF('Data Checking'!GE117="","",'Data Checking'!GE117)</f>
        <v/>
      </c>
      <c r="FD117" t="str">
        <f>IF('Data Checking'!GF117="","",'Data Checking'!GF117)</f>
        <v/>
      </c>
      <c r="FE117" t="str">
        <f>IF('Data Checking'!GG117="","",'Data Checking'!GG117)</f>
        <v>submitted_via_web</v>
      </c>
      <c r="FF117" t="str">
        <f>IF('Data Checking'!GH117="","",'Data Checking'!GH117)</f>
        <v>reach_rdc_hsm_enqueteur</v>
      </c>
      <c r="FG117" t="str">
        <f>IF('Data Checking'!GI117="","",'Data Checking'!GI117)</f>
        <v/>
      </c>
      <c r="FH117">
        <f>IF('Data Checking'!GJ117="","",'Data Checking'!GJ117)</f>
        <v>202</v>
      </c>
    </row>
    <row r="118" spans="1:164" x14ac:dyDescent="0.25">
      <c r="A118">
        <f>IF('Data Checking'!D118="","",'Data Checking'!D118)</f>
        <v>44946</v>
      </c>
      <c r="B118">
        <f>IF('Data Checking'!E118="","",'Data Checking'!E118)</f>
        <v>44946.41731138889</v>
      </c>
      <c r="C118">
        <f>IF('Data Checking'!F118="","",'Data Checking'!F118)</f>
        <v>44946.456844432869</v>
      </c>
      <c r="D118" t="str">
        <f>IF('Data Checking'!I118="","",'Data Checking'!I118)</f>
        <v>audit.csv</v>
      </c>
      <c r="E118" t="str">
        <f>IF('Data Checking'!J118="","",'Data Checking'!J118)</f>
        <v>https://kc.humanitarianresponse.info/media/original?media_file=reachrdcdata%2Fattachments%2F03786f7074524bcf85122757f5105ae7%2F74cd8c47-15aa-4832-8726-706e1740df87%2Faudit.csv</v>
      </c>
      <c r="F118" t="str">
        <f>IF('Data Checking'!K118="","",'Data Checking'!K118)</f>
        <v/>
      </c>
      <c r="G118" t="str">
        <f>IF('Data Checking'!L118="","",'Data Checking'!L118)</f>
        <v/>
      </c>
      <c r="H118" t="str">
        <f>IF('Data Checking'!M118="","",'Data Checking'!M118)</f>
        <v>ENU2</v>
      </c>
      <c r="I118" t="str">
        <f>IF('Data Checking'!N118="","",'Data Checking'!N118)</f>
        <v>Kalemie</v>
      </c>
      <c r="J118" t="str">
        <f>IF('Data Checking'!O118="","",'Data Checking'!O118)</f>
        <v>Décembre</v>
      </c>
      <c r="K118" t="str">
        <f>IF('Data Checking'!P118="","",'Data Checking'!P118)</f>
        <v>Entretien à distance (appel téléphonique)</v>
      </c>
      <c r="L118">
        <f>IF('Data Checking'!Q118="","",'Data Checking'!Q118)</f>
        <v>822445946</v>
      </c>
      <c r="M118">
        <f>IF('Data Checking'!R118="","",'Data Checking'!R118)</f>
        <v>822445946</v>
      </c>
      <c r="N118" t="str">
        <f>IF('Data Checking'!S118="","",'Data Checking'!S118)</f>
        <v>Oui</v>
      </c>
      <c r="O118" t="str">
        <f>IF('Data Checking'!U118="","",'Data Checking'!U118)</f>
        <v/>
      </c>
      <c r="P118" t="str">
        <f>IF('Data Checking'!V118="","",'Data Checking'!V118)</f>
        <v/>
      </c>
      <c r="Q118" t="str">
        <f>IF('Data Checking'!W118="","",'Data Checking'!W118)</f>
        <v/>
      </c>
      <c r="R118" t="str">
        <f>IF('Data Checking'!X118="","",'Data Checking'!X118)</f>
        <v>Oui</v>
      </c>
      <c r="S118" t="str">
        <f>IF('Data Checking'!Z118="","",'Data Checking'!Z118)</f>
        <v/>
      </c>
      <c r="T118" t="str">
        <f>IF('Data Checking'!AA118="","",'Data Checking'!AA118)</f>
        <v/>
      </c>
      <c r="U118" t="str">
        <f>IF('Data Checking'!AB118="","",'Data Checking'!AB118)</f>
        <v>Maintenant</v>
      </c>
      <c r="V118" t="str">
        <f>IF('Data Checking'!AD118="","",'Data Checking'!AD118)</f>
        <v/>
      </c>
      <c r="W118" t="str">
        <f>IF('Data Checking'!AE118="","",'Data Checking'!AE118)</f>
        <v>Katanda kulonda</v>
      </c>
      <c r="X118" t="str">
        <f>IF('Data Checking'!AF118="","",'Data Checking'!AF118)</f>
        <v>Homme</v>
      </c>
      <c r="Y118">
        <f>IF('Data Checking'!AG118="","",'Data Checking'!AG118)</f>
        <v>56</v>
      </c>
      <c r="Z118" t="str">
        <f>IF('Data Checking'!AH118="","",'Data Checking'!AH118)</f>
        <v>Agriculteur</v>
      </c>
      <c r="AA118" t="str">
        <f>IF('Data Checking'!AI118="","",'Data Checking'!AI118)</f>
        <v/>
      </c>
      <c r="AB118" t="str">
        <f>IF('Data Checking'!AJ118="","",'Data Checking'!AJ118)</f>
        <v/>
      </c>
      <c r="AC118" t="str">
        <f>IF('Data Checking'!AK118="","",'Data Checking'!AK118)</f>
        <v/>
      </c>
      <c r="AD118" t="str">
        <f>IF('Data Checking'!AL118="","",'Data Checking'!AL118)</f>
        <v/>
      </c>
      <c r="AE118" t="str">
        <f>IF('Data Checking'!AM118="","",'Data Checking'!AM118)</f>
        <v/>
      </c>
      <c r="AF118" t="str">
        <f>IF('Data Checking'!AN118="","",'Data Checking'!AN118)</f>
        <v/>
      </c>
      <c r="AG118" t="str">
        <f>IF('Data Checking'!AO118="","",'Data Checking'!AO118)</f>
        <v/>
      </c>
      <c r="AH118" t="str">
        <f>IF('Data Checking'!AP118="","",'Data Checking'!AP118)</f>
        <v>Personne non déplacée (Autochtone)</v>
      </c>
      <c r="AI118" t="str">
        <f>IF('Data Checking'!AR118="","",'Data Checking'!AR118)</f>
        <v>Tanganyika</v>
      </c>
      <c r="AJ118" t="str">
        <f>IF('Data Checking'!AS118="","",'Data Checking'!AS118)</f>
        <v>Nyemba</v>
      </c>
      <c r="AK118" t="str">
        <f>IF('Data Checking'!AT118="","",'Data Checking'!AT118)</f>
        <v>Katenga</v>
      </c>
      <c r="AL118" t="str">
        <f>IF('Data Checking'!AU118="","",'Data Checking'!AU118)</f>
        <v/>
      </c>
      <c r="AM118" t="str">
        <f>IF('Data Checking'!AV118="","",'Data Checking'!AV118)</f>
        <v>Katenga</v>
      </c>
      <c r="AN118" t="str">
        <f>IF('Data Checking'!AW118="","",'Data Checking'!AW118)</f>
        <v/>
      </c>
      <c r="AO118" t="str">
        <f>IF('Data Checking'!AX118="","",'Data Checking'!AX118)</f>
        <v>Oui</v>
      </c>
      <c r="AP118" t="str">
        <f>IF('Data Checking'!AY118="","",'Data Checking'!AY118)</f>
        <v>Tanganyika</v>
      </c>
      <c r="AQ118" t="str">
        <f>IF('Data Checking'!AZ118="","",'Data Checking'!AZ118)</f>
        <v>Nyemba</v>
      </c>
      <c r="AR118" t="str">
        <f>IF('Data Checking'!BA118="","",'Data Checking'!BA118)</f>
        <v>Localité</v>
      </c>
      <c r="AS118" t="str">
        <f>IF('Data Checking'!BB118="","",'Data Checking'!BB118)</f>
        <v/>
      </c>
      <c r="AT118" t="str">
        <f>IF('Data Checking'!BC118="","",'Data Checking'!BC118)</f>
        <v/>
      </c>
      <c r="AU118" t="str">
        <f>IF('Data Checking'!BD118="","",'Data Checking'!BD118)</f>
        <v/>
      </c>
      <c r="AV118" t="str">
        <f>IF('Data Checking'!BE118="","",'Data Checking'!BE118)</f>
        <v>Katenga</v>
      </c>
      <c r="AW118" t="str">
        <f>IF('Data Checking'!BF118="","",'Data Checking'!BF118)</f>
        <v/>
      </c>
      <c r="AX118" t="str">
        <f>IF('Data Checking'!BG118="","",'Data Checking'!BG118)</f>
        <v>Katenga</v>
      </c>
      <c r="AY118" t="str">
        <f>IF('Data Checking'!BH118="","",'Data Checking'!BH118)</f>
        <v>Oui</v>
      </c>
      <c r="AZ118" t="str">
        <f>IF('Data Checking'!BI118="","",'Data Checking'!BI118)</f>
        <v>Lambo katenga</v>
      </c>
      <c r="BA118" t="str">
        <f>IF('Data Checking'!BJ118="","",'Data Checking'!BJ118)</f>
        <v>Oui</v>
      </c>
      <c r="BB118" t="str">
        <f>IF('Data Checking'!BK118="","",'Data Checking'!BK118)</f>
        <v>Oui</v>
      </c>
      <c r="BC118" t="str">
        <f>IF('Data Checking'!BL118="","",'Data Checking'!BL118)</f>
        <v/>
      </c>
      <c r="BD118" t="str">
        <f>IF('Data Checking'!BM118="","",'Data Checking'!BM118)</f>
        <v/>
      </c>
      <c r="BE118" t="str">
        <f>IF('Data Checking'!BN118="","",'Data Checking'!BN118)</f>
        <v/>
      </c>
      <c r="BF118" t="str">
        <f>IF('Data Checking'!BO118="","",'Data Checking'!BO118)</f>
        <v/>
      </c>
      <c r="BG118" t="str">
        <f>IF('Data Checking'!BP118="","",'Data Checking'!BP118)</f>
        <v/>
      </c>
      <c r="BH118" t="str">
        <f>IF('Data Checking'!BQ118="","",'Data Checking'!BQ118)</f>
        <v>Autre (Spécifier)</v>
      </c>
      <c r="BI118" t="str">
        <f>IF('Data Checking'!BR118="","",'Data Checking'!BR118)</f>
        <v>Katenga</v>
      </c>
      <c r="BJ118" t="str">
        <f>IF('Data Checking'!BS118="","",'Data Checking'!BS118)</f>
        <v>Oui</v>
      </c>
      <c r="BK118" t="str">
        <f>IF('Data Checking'!BT118="","",'Data Checking'!BT118)</f>
        <v>Oui</v>
      </c>
      <c r="BL118" t="str">
        <f>IF('Data Checking'!BV118="","",'Data Checking'!BV118)</f>
        <v/>
      </c>
      <c r="BM118" t="str">
        <f>IF('Data Checking'!BW118="","",'Data Checking'!BW118)</f>
        <v/>
      </c>
      <c r="BN118" t="str">
        <f>IF('Data Checking'!BX118="","",'Data Checking'!BX118)</f>
        <v>Oui</v>
      </c>
      <c r="BO118" t="str">
        <f>IF('Data Checking'!BY118="","",'Data Checking'!BY118)</f>
        <v>Oui</v>
      </c>
      <c r="BP118" t="str">
        <f>IF('Data Checking'!BZ118="","",'Data Checking'!BZ118)</f>
        <v>Oui</v>
      </c>
      <c r="BQ118" t="str">
        <f>IF('Data Checking'!CA118="","",'Data Checking'!CA118)</f>
        <v>Non</v>
      </c>
      <c r="BR118" t="str">
        <f>IF('Data Checking'!CB118="","",'Data Checking'!CB118)</f>
        <v>Non</v>
      </c>
      <c r="BS118" t="str">
        <f>IF('Data Checking'!CC118="","",'Data Checking'!CC118)</f>
        <v/>
      </c>
      <c r="BT118" t="str">
        <f>IF('Data Checking'!CD118="","",'Data Checking'!CD118)</f>
        <v>Communauté hôte (=Autochtones)</v>
      </c>
      <c r="BU118" t="str">
        <f>IF('Data Checking'!CE118="","",'Data Checking'!CE118)</f>
        <v>3</v>
      </c>
      <c r="BV118" t="str">
        <f>IF('Data Checking'!CF118="","",'Data Checking'!CF118)</f>
        <v>Oui</v>
      </c>
      <c r="BW118" t="str">
        <f>IF('Data Checking'!CG118="","",'Data Checking'!CG118)</f>
        <v>Personnes déplacées (PDI)</v>
      </c>
      <c r="BX118">
        <f>IF('Data Checking'!CK118="","",'Data Checking'!CK118)</f>
        <v>0</v>
      </c>
      <c r="BY118">
        <f>IF('Data Checking'!CL118="","",'Data Checking'!CL118)</f>
        <v>1</v>
      </c>
      <c r="BZ118">
        <f>IF('Data Checking'!CM118="","",'Data Checking'!CM118)</f>
        <v>0</v>
      </c>
      <c r="CA118">
        <f>IF('Data Checking'!CN118="","",'Data Checking'!CN118)</f>
        <v>0</v>
      </c>
      <c r="CB118">
        <f>IF('Data Checking'!CO118="","",'Data Checking'!CO118)</f>
        <v>0</v>
      </c>
      <c r="CC118" t="str">
        <f>IF('Data Checking'!CP118="","",'Data Checking'!CP118)</f>
        <v>0.22592761383764215</v>
      </c>
      <c r="CD118" t="str">
        <f>IF('Data Checking'!CQ118="","",'Data Checking'!CQ118)</f>
        <v/>
      </c>
      <c r="CE118" t="str">
        <f>IF('Data Checking'!CR118="","",'Data Checking'!CR118)</f>
        <v>1</v>
      </c>
      <c r="CF118" t="str">
        <f>IF('Data Checking'!CS118="","",'Data Checking'!CS118)</f>
        <v/>
      </c>
      <c r="CG118" t="str">
        <f>IF('Data Checking'!CT118="","",'Data Checking'!CT118)</f>
        <v/>
      </c>
      <c r="CH118">
        <f>IF('Data Checking'!CU118="","",'Data Checking'!CU118)</f>
        <v>1</v>
      </c>
      <c r="CI118">
        <f>IF('Data Checking'!CW118="","",'Data Checking'!CW118)</f>
        <v>1</v>
      </c>
      <c r="CJ118">
        <f>IF('Data Checking'!CY118="","",'Data Checking'!CY118)</f>
        <v>1</v>
      </c>
      <c r="CK118">
        <f>IF('Data Checking'!DA118="","",'Data Checking'!DA118)</f>
        <v>7</v>
      </c>
      <c r="CL118">
        <f>IF('Data Checking'!DC118="","",'Data Checking'!DC118)</f>
        <v>4</v>
      </c>
      <c r="CM118">
        <f>IF('Data Checking'!DE118="","",'Data Checking'!DE118)</f>
        <v>3</v>
      </c>
      <c r="CN118">
        <f>IF('Data Checking'!DG118="","",'Data Checking'!DG118)</f>
        <v>0</v>
      </c>
      <c r="CO118">
        <f>IF('Data Checking'!DI118="","",'Data Checking'!DI118)</f>
        <v>5</v>
      </c>
      <c r="CP118">
        <f>IF('Data Checking'!DK118="","",'Data Checking'!DK118)</f>
        <v>6</v>
      </c>
      <c r="CQ118">
        <f>IF('Data Checking'!DL118="","",'Data Checking'!DL118)</f>
        <v>3</v>
      </c>
      <c r="CR118">
        <f>IF('Data Checking'!DM118="","",'Data Checking'!DM118)</f>
        <v>20</v>
      </c>
      <c r="CS118">
        <f>IF('Data Checking'!DN118="","",'Data Checking'!DN118)</f>
        <v>0</v>
      </c>
      <c r="CT118">
        <f>IF('Data Checking'!DO118="","",'Data Checking'!DO118)</f>
        <v>5</v>
      </c>
      <c r="CU118">
        <f>IF('Data Checking'!DP118="","",'Data Checking'!DP118)</f>
        <v>0</v>
      </c>
      <c r="CV118" t="str">
        <f>IF('Data Checking'!DQ118="","",'Data Checking'!DQ118)</f>
        <v/>
      </c>
      <c r="CW118" t="str">
        <f>IF('Data Checking'!DR118="","",'Data Checking'!DR118)</f>
        <v/>
      </c>
      <c r="CX118" t="str">
        <f>IF('Data Checking'!DS118="","",'Data Checking'!DS118)</f>
        <v/>
      </c>
      <c r="CY118" t="str">
        <f>IF('Data Checking'!DT118="","",'Data Checking'!DT118)</f>
        <v/>
      </c>
      <c r="CZ118" t="str">
        <f>IF('Data Checking'!DU118="","",'Data Checking'!DU118)</f>
        <v/>
      </c>
      <c r="DA118" t="str">
        <f>IF('Data Checking'!DV118="","",'Data Checking'!DV118)</f>
        <v/>
      </c>
      <c r="DB118" t="str">
        <f>IF('Data Checking'!DW118="","",'Data Checking'!DW118)</f>
        <v/>
      </c>
      <c r="DC118" t="str">
        <f>IF('Data Checking'!DY118="","",'Data Checking'!DY118)</f>
        <v/>
      </c>
      <c r="DD118" t="str">
        <f>IF('Data Checking'!EA118="","",'Data Checking'!EA118)</f>
        <v/>
      </c>
      <c r="DE118" t="str">
        <f>IF('Data Checking'!EC118="","",'Data Checking'!EC118)</f>
        <v/>
      </c>
      <c r="DF118" t="str">
        <f>IF('Data Checking'!EE118="","",'Data Checking'!EE118)</f>
        <v/>
      </c>
      <c r="DG118" t="str">
        <f>IF('Data Checking'!EG118="","",'Data Checking'!EG118)</f>
        <v/>
      </c>
      <c r="DH118" t="str">
        <f>IF('Data Checking'!EI118="","",'Data Checking'!EI118)</f>
        <v/>
      </c>
      <c r="DI118" t="str">
        <f>IF('Data Checking'!EJ118="","",'Data Checking'!EJ118)</f>
        <v/>
      </c>
      <c r="DJ118" t="str">
        <f>IF('Data Checking'!EK118="","",'Data Checking'!EK118)</f>
        <v/>
      </c>
      <c r="DK118" t="str">
        <f>IF('Data Checking'!EL118="","",'Data Checking'!EL118)</f>
        <v/>
      </c>
      <c r="DL118" t="str">
        <f>IF('Data Checking'!EM118="","",'Data Checking'!EM118)</f>
        <v/>
      </c>
      <c r="DM118" t="str">
        <f>IF('Data Checking'!EN118="","",'Data Checking'!EN118)</f>
        <v/>
      </c>
      <c r="DN118" t="str">
        <f>IF('Data Checking'!EO118="","",'Data Checking'!EO118)</f>
        <v>Oui</v>
      </c>
      <c r="DO118">
        <f>IF('Data Checking'!EP118="","",'Data Checking'!EP118)</f>
        <v>2</v>
      </c>
      <c r="DP118">
        <f>IF('Data Checking'!ER118="","",'Data Checking'!ER118)</f>
        <v>2</v>
      </c>
      <c r="DQ118">
        <f>IF('Data Checking'!ES118="","",'Data Checking'!ES118)</f>
        <v>0</v>
      </c>
      <c r="DR118">
        <f>IF('Data Checking'!ET118="","",'Data Checking'!ET118)</f>
        <v>0</v>
      </c>
      <c r="DS118" t="str">
        <f>IF('Data Checking'!EU118="","",'Data Checking'!EU118)</f>
        <v/>
      </c>
      <c r="DT118" t="str">
        <f>IF('Data Checking'!EV118="","",'Data Checking'!EV118)</f>
        <v>Station de radio Conversation avec leaders communautaires (pas autorité locale) Appel téléphonique</v>
      </c>
      <c r="DU118">
        <f>IF('Data Checking'!EW118="","",'Data Checking'!EW118)</f>
        <v>1</v>
      </c>
      <c r="DV118">
        <f>IF('Data Checking'!EX118="","",'Data Checking'!EX118)</f>
        <v>0</v>
      </c>
      <c r="DW118">
        <f>IF('Data Checking'!EY118="","",'Data Checking'!EY118)</f>
        <v>0</v>
      </c>
      <c r="DX118">
        <f>IF('Data Checking'!EZ118="","",'Data Checking'!EZ118)</f>
        <v>0</v>
      </c>
      <c r="DY118">
        <f>IF('Data Checking'!FA118="","",'Data Checking'!FA118)</f>
        <v>0</v>
      </c>
      <c r="DZ118">
        <f>IF('Data Checking'!FB118="","",'Data Checking'!FB118)</f>
        <v>1</v>
      </c>
      <c r="EA118">
        <f>IF('Data Checking'!FC118="","",'Data Checking'!FC118)</f>
        <v>0</v>
      </c>
      <c r="EB118">
        <f>IF('Data Checking'!FD118="","",'Data Checking'!FD118)</f>
        <v>0</v>
      </c>
      <c r="EC118">
        <f>IF('Data Checking'!FE118="","",'Data Checking'!FE118)</f>
        <v>1</v>
      </c>
      <c r="ED118">
        <f>IF('Data Checking'!FF118="","",'Data Checking'!FF118)</f>
        <v>0</v>
      </c>
      <c r="EE118">
        <f>IF('Data Checking'!FG118="","",'Data Checking'!FG118)</f>
        <v>0</v>
      </c>
      <c r="EF118">
        <f>IF('Data Checking'!FH118="","",'Data Checking'!FH118)</f>
        <v>0</v>
      </c>
      <c r="EG118">
        <f>IF('Data Checking'!FI118="","",'Data Checking'!FI118)</f>
        <v>0</v>
      </c>
      <c r="EH118" t="str">
        <f>IF('Data Checking'!FJ118="","",'Data Checking'!FJ118)</f>
        <v/>
      </c>
      <c r="EI118" t="str">
        <f>IF('Data Checking'!FK118="","",'Data Checking'!FK118)</f>
        <v>Information sur les conditions dans d'autres localité, incluant la zone  d'origine des personnes déplacées dans la localité</v>
      </c>
      <c r="EJ118" t="str">
        <f>IF('Data Checking'!FL118="","",'Data Checking'!FL118)</f>
        <v/>
      </c>
      <c r="EK118" t="str">
        <f>IF('Data Checking'!FM118="","",'Data Checking'!FM118)</f>
        <v>Oui</v>
      </c>
      <c r="EL118" t="str">
        <f>IF('Data Checking'!FN118="","",'Data Checking'!FN118)</f>
        <v/>
      </c>
      <c r="EM118" t="str">
        <f>IF('Data Checking'!FO118="","",'Data Checking'!FO118)</f>
        <v>Oui</v>
      </c>
      <c r="EN118" t="str">
        <f>IF('Data Checking'!FP118="","",'Data Checking'!FP118)</f>
        <v/>
      </c>
      <c r="EO118" t="str">
        <f>IF('Data Checking'!FQ118="","",'Data Checking'!FQ118)</f>
        <v/>
      </c>
      <c r="EP118" t="str">
        <f>IF('Data Checking'!FR118="","",'Data Checking'!FR118)</f>
        <v/>
      </c>
      <c r="EQ118" t="str">
        <f>IF('Data Checking'!FS118="","",'Data Checking'!FS118)</f>
        <v>Katenga</v>
      </c>
      <c r="ER118">
        <f>IF('Data Checking'!FT118="","",'Data Checking'!FT118)</f>
        <v>4</v>
      </c>
      <c r="ES118" t="str">
        <f>IF('Data Checking'!FU118="","",'Data Checking'!FU118)</f>
        <v>L'IC maitrise bien la situation de la localite</v>
      </c>
      <c r="ET118" t="str">
        <f>IF('Data Checking'!FV118="","",'Data Checking'!FV118)</f>
        <v>vWvJfH3sDSZM3uC5W82MGH</v>
      </c>
      <c r="EU118" t="str">
        <f>IF('Data Checking'!FW118="","",'Data Checking'!FW118)</f>
        <v>v89tPMrAjVHLSntiBQ22UJ</v>
      </c>
      <c r="EV118" t="str">
        <f>IF('Data Checking'!FX118="","",'Data Checking'!FX118)</f>
        <v>v5AfrSZTqajduwJVMoNG7f</v>
      </c>
      <c r="EW118" t="str">
        <f>IF('Data Checking'!FY118="","",'Data Checking'!FY118)</f>
        <v>vbptduBAghB4e4bMMgdQUc</v>
      </c>
      <c r="EX118" t="str">
        <f>IF('Data Checking'!FZ118="","",'Data Checking'!FZ118)</f>
        <v>vNycnGWUpYeb3KNNoHrkGX</v>
      </c>
      <c r="EY118" t="str">
        <f>IF('Data Checking'!GA118="","",'Data Checking'!GA118)</f>
        <v/>
      </c>
      <c r="EZ118">
        <f>IF('Data Checking'!GB118="","",'Data Checking'!GB118)</f>
        <v>385037174</v>
      </c>
      <c r="FA118" t="str">
        <f>IF('Data Checking'!GC118="","",'Data Checking'!GC118)</f>
        <v>74cd8c47-15aa-4832-8726-706e1740df87</v>
      </c>
      <c r="FB118">
        <f>IF('Data Checking'!GD118="","",'Data Checking'!GD118)</f>
        <v>44946.439513888887</v>
      </c>
      <c r="FC118" t="str">
        <f>IF('Data Checking'!GE118="","",'Data Checking'!GE118)</f>
        <v/>
      </c>
      <c r="FD118" t="str">
        <f>IF('Data Checking'!GF118="","",'Data Checking'!GF118)</f>
        <v/>
      </c>
      <c r="FE118" t="str">
        <f>IF('Data Checking'!GG118="","",'Data Checking'!GG118)</f>
        <v>submitted_via_web</v>
      </c>
      <c r="FF118" t="str">
        <f>IF('Data Checking'!GH118="","",'Data Checking'!GH118)</f>
        <v>reach_rdc_hsm_enqueteur</v>
      </c>
      <c r="FG118" t="str">
        <f>IF('Data Checking'!GI118="","",'Data Checking'!GI118)</f>
        <v/>
      </c>
      <c r="FH118">
        <f>IF('Data Checking'!GJ118="","",'Data Checking'!GJ118)</f>
        <v>203</v>
      </c>
    </row>
    <row r="119" spans="1:164" x14ac:dyDescent="0.25">
      <c r="A119">
        <f>IF('Data Checking'!D119="","",'Data Checking'!D119)</f>
        <v>44946</v>
      </c>
      <c r="B119">
        <f>IF('Data Checking'!E119="","",'Data Checking'!E119)</f>
        <v>44946.490633344911</v>
      </c>
      <c r="C119">
        <f>IF('Data Checking'!F119="","",'Data Checking'!F119)</f>
        <v>44946.520676550928</v>
      </c>
      <c r="D119" t="str">
        <f>IF('Data Checking'!I119="","",'Data Checking'!I119)</f>
        <v>audit.csv</v>
      </c>
      <c r="E119" t="str">
        <f>IF('Data Checking'!J119="","",'Data Checking'!J119)</f>
        <v>https://kc.humanitarianresponse.info/media/original?media_file=reachrdcdata%2Fattachments%2F03786f7074524bcf85122757f5105ae7%2Fb47ee4a1-ac53-4bff-8b28-3f5d0f982cc0%2Faudit.csv</v>
      </c>
      <c r="F119" t="str">
        <f>IF('Data Checking'!K119="","",'Data Checking'!K119)</f>
        <v/>
      </c>
      <c r="G119" t="str">
        <f>IF('Data Checking'!L119="","",'Data Checking'!L119)</f>
        <v/>
      </c>
      <c r="H119" t="str">
        <f>IF('Data Checking'!M119="","",'Data Checking'!M119)</f>
        <v xml:space="preserve">ENU7 </v>
      </c>
      <c r="I119" t="str">
        <f>IF('Data Checking'!N119="","",'Data Checking'!N119)</f>
        <v>Kalemie</v>
      </c>
      <c r="J119" t="str">
        <f>IF('Data Checking'!O119="","",'Data Checking'!O119)</f>
        <v>Décembre</v>
      </c>
      <c r="K119" t="str">
        <f>IF('Data Checking'!P119="","",'Data Checking'!P119)</f>
        <v>Entretien à distance (appel téléphonique)</v>
      </c>
      <c r="L119">
        <f>IF('Data Checking'!Q119="","",'Data Checking'!Q119)</f>
        <v>810696236</v>
      </c>
      <c r="M119">
        <f>IF('Data Checking'!R119="","",'Data Checking'!R119)</f>
        <v>810696236</v>
      </c>
      <c r="N119" t="str">
        <f>IF('Data Checking'!S119="","",'Data Checking'!S119)</f>
        <v>Oui</v>
      </c>
      <c r="O119" t="str">
        <f>IF('Data Checking'!U119="","",'Data Checking'!U119)</f>
        <v/>
      </c>
      <c r="P119" t="str">
        <f>IF('Data Checking'!V119="","",'Data Checking'!V119)</f>
        <v/>
      </c>
      <c r="Q119" t="str">
        <f>IF('Data Checking'!W119="","",'Data Checking'!W119)</f>
        <v/>
      </c>
      <c r="R119" t="str">
        <f>IF('Data Checking'!X119="","",'Data Checking'!X119)</f>
        <v>Oui</v>
      </c>
      <c r="S119" t="str">
        <f>IF('Data Checking'!Z119="","",'Data Checking'!Z119)</f>
        <v/>
      </c>
      <c r="T119" t="str">
        <f>IF('Data Checking'!AA119="","",'Data Checking'!AA119)</f>
        <v/>
      </c>
      <c r="U119" t="str">
        <f>IF('Data Checking'!AB119="","",'Data Checking'!AB119)</f>
        <v>Maintenant</v>
      </c>
      <c r="V119" t="str">
        <f>IF('Data Checking'!AD119="","",'Data Checking'!AD119)</f>
        <v/>
      </c>
      <c r="W119" t="str">
        <f>IF('Data Checking'!AE119="","",'Data Checking'!AE119)</f>
        <v>Mukalay  kitwanga jean</v>
      </c>
      <c r="X119" t="str">
        <f>IF('Data Checking'!AF119="","",'Data Checking'!AF119)</f>
        <v>Homme</v>
      </c>
      <c r="Y119">
        <f>IF('Data Checking'!AG119="","",'Data Checking'!AG119)</f>
        <v>46</v>
      </c>
      <c r="Z119" t="str">
        <f>IF('Data Checking'!AH119="","",'Data Checking'!AH119)</f>
        <v>Agriculteur</v>
      </c>
      <c r="AA119" t="str">
        <f>IF('Data Checking'!AI119="","",'Data Checking'!AI119)</f>
        <v/>
      </c>
      <c r="AB119" t="str">
        <f>IF('Data Checking'!AJ119="","",'Data Checking'!AJ119)</f>
        <v/>
      </c>
      <c r="AC119" t="str">
        <f>IF('Data Checking'!AK119="","",'Data Checking'!AK119)</f>
        <v/>
      </c>
      <c r="AD119" t="str">
        <f>IF('Data Checking'!AL119="","",'Data Checking'!AL119)</f>
        <v/>
      </c>
      <c r="AE119" t="str">
        <f>IF('Data Checking'!AM119="","",'Data Checking'!AM119)</f>
        <v/>
      </c>
      <c r="AF119" t="str">
        <f>IF('Data Checking'!AN119="","",'Data Checking'!AN119)</f>
        <v/>
      </c>
      <c r="AG119" t="str">
        <f>IF('Data Checking'!AO119="","",'Data Checking'!AO119)</f>
        <v/>
      </c>
      <c r="AH119" t="str">
        <f>IF('Data Checking'!AP119="","",'Data Checking'!AP119)</f>
        <v>Personne non déplacée (Autochtone)</v>
      </c>
      <c r="AI119" t="str">
        <f>IF('Data Checking'!AR119="","",'Data Checking'!AR119)</f>
        <v>Tanganyika</v>
      </c>
      <c r="AJ119" t="str">
        <f>IF('Data Checking'!AS119="","",'Data Checking'!AS119)</f>
        <v>Nyunzu</v>
      </c>
      <c r="AK119" t="str">
        <f>IF('Data Checking'!AT119="","",'Data Checking'!AT119)</f>
        <v>Autre (Specifiez)</v>
      </c>
      <c r="AL119" t="str">
        <f>IF('Data Checking'!AU119="","",'Data Checking'!AU119)</f>
        <v>Quartier  kapulo</v>
      </c>
      <c r="AM119" t="str">
        <f>IF('Data Checking'!AV119="","",'Data Checking'!AV119)</f>
        <v>Quartier  kapulo</v>
      </c>
      <c r="AN119" t="str">
        <f>IF('Data Checking'!AW119="","",'Data Checking'!AW119)</f>
        <v/>
      </c>
      <c r="AO119" t="str">
        <f>IF('Data Checking'!AX119="","",'Data Checking'!AX119)</f>
        <v>Oui</v>
      </c>
      <c r="AP119" t="str">
        <f>IF('Data Checking'!AY119="","",'Data Checking'!AY119)</f>
        <v>Tanganyika</v>
      </c>
      <c r="AQ119" t="str">
        <f>IF('Data Checking'!AZ119="","",'Data Checking'!AZ119)</f>
        <v>Nyunzu</v>
      </c>
      <c r="AR119" t="str">
        <f>IF('Data Checking'!BA119="","",'Data Checking'!BA119)</f>
        <v>Quartier</v>
      </c>
      <c r="AS119" t="str">
        <f>IF('Data Checking'!BB119="","",'Data Checking'!BB119)</f>
        <v/>
      </c>
      <c r="AT119" t="str">
        <f>IF('Data Checking'!BC119="","",'Data Checking'!BC119)</f>
        <v/>
      </c>
      <c r="AU119" t="str">
        <f>IF('Data Checking'!BD119="","",'Data Checking'!BD119)</f>
        <v/>
      </c>
      <c r="AV119" t="str">
        <f>IF('Data Checking'!BE119="","",'Data Checking'!BE119)</f>
        <v>Autre (Specifiez)</v>
      </c>
      <c r="AW119" t="str">
        <f>IF('Data Checking'!BF119="","",'Data Checking'!BF119)</f>
        <v xml:space="preserve">Quartier Kapulo </v>
      </c>
      <c r="AX119" t="str">
        <f>IF('Data Checking'!BG119="","",'Data Checking'!BG119)</f>
        <v xml:space="preserve">Quartier Kapulo </v>
      </c>
      <c r="AY119" t="str">
        <f>IF('Data Checking'!BH119="","",'Data Checking'!BH119)</f>
        <v>Non</v>
      </c>
      <c r="AZ119" t="str">
        <f>IF('Data Checking'!BI119="","",'Data Checking'!BI119)</f>
        <v/>
      </c>
      <c r="BA119" t="str">
        <f>IF('Data Checking'!BJ119="","",'Data Checking'!BJ119)</f>
        <v>Oui</v>
      </c>
      <c r="BB119" t="str">
        <f>IF('Data Checking'!BK119="","",'Data Checking'!BK119)</f>
        <v>Oui</v>
      </c>
      <c r="BC119" t="str">
        <f>IF('Data Checking'!BL119="","",'Data Checking'!BL119)</f>
        <v>Q kamakonde</v>
      </c>
      <c r="BD119" t="str">
        <f>IF('Data Checking'!BM119="","",'Data Checking'!BM119)</f>
        <v/>
      </c>
      <c r="BE119" t="str">
        <f>IF('Data Checking'!BN119="","",'Data Checking'!BN119)</f>
        <v>Q kamakonde</v>
      </c>
      <c r="BF119" t="str">
        <f>IF('Data Checking'!BO119="","",'Data Checking'!BO119)</f>
        <v xml:space="preserve">Centre de santé mangala </v>
      </c>
      <c r="BG119" t="str">
        <f>IF('Data Checking'!BP119="","",'Data Checking'!BP119)</f>
        <v/>
      </c>
      <c r="BH119" t="str">
        <f>IF('Data Checking'!BQ119="","",'Data Checking'!BQ119)</f>
        <v>Autre (Spécifier)</v>
      </c>
      <c r="BI119" t="str">
        <f>IF('Data Checking'!BR119="","",'Data Checking'!BR119)</f>
        <v>Bayolo</v>
      </c>
      <c r="BJ119" t="str">
        <f>IF('Data Checking'!BS119="","",'Data Checking'!BS119)</f>
        <v>Oui</v>
      </c>
      <c r="BK119" t="str">
        <f>IF('Data Checking'!BT119="","",'Data Checking'!BT119)</f>
        <v>Oui</v>
      </c>
      <c r="BL119" t="str">
        <f>IF('Data Checking'!BV119="","",'Data Checking'!BV119)</f>
        <v/>
      </c>
      <c r="BM119" t="str">
        <f>IF('Data Checking'!BW119="","",'Data Checking'!BW119)</f>
        <v/>
      </c>
      <c r="BN119" t="str">
        <f>IF('Data Checking'!BX119="","",'Data Checking'!BX119)</f>
        <v>Oui</v>
      </c>
      <c r="BO119" t="str">
        <f>IF('Data Checking'!BY119="","",'Data Checking'!BY119)</f>
        <v>Oui</v>
      </c>
      <c r="BP119" t="str">
        <f>IF('Data Checking'!BZ119="","",'Data Checking'!BZ119)</f>
        <v>Non</v>
      </c>
      <c r="BQ119" t="str">
        <f>IF('Data Checking'!CA119="","",'Data Checking'!CA119)</f>
        <v>Non</v>
      </c>
      <c r="BR119" t="str">
        <f>IF('Data Checking'!CB119="","",'Data Checking'!CB119)</f>
        <v>Non</v>
      </c>
      <c r="BS119" t="str">
        <f>IF('Data Checking'!CC119="","",'Data Checking'!CC119)</f>
        <v/>
      </c>
      <c r="BT119" t="str">
        <f>IF('Data Checking'!CD119="","",'Data Checking'!CD119)</f>
        <v>Communauté hôte (=Autochtones)</v>
      </c>
      <c r="BU119" t="str">
        <f>IF('Data Checking'!CE119="","",'Data Checking'!CE119)</f>
        <v>2</v>
      </c>
      <c r="BV119" t="str">
        <f>IF('Data Checking'!CF119="","",'Data Checking'!CF119)</f>
        <v>Oui</v>
      </c>
      <c r="BW119" t="str">
        <f>IF('Data Checking'!CG119="","",'Data Checking'!CG119)</f>
        <v>Communauté hôte (=Autochtones)</v>
      </c>
      <c r="BX119">
        <f>IF('Data Checking'!CK119="","",'Data Checking'!CK119)</f>
        <v>1</v>
      </c>
      <c r="BY119">
        <f>IF('Data Checking'!CL119="","",'Data Checking'!CL119)</f>
        <v>0</v>
      </c>
      <c r="BZ119">
        <f>IF('Data Checking'!CM119="","",'Data Checking'!CM119)</f>
        <v>0</v>
      </c>
      <c r="CA119">
        <f>IF('Data Checking'!CN119="","",'Data Checking'!CN119)</f>
        <v>0</v>
      </c>
      <c r="CB119">
        <f>IF('Data Checking'!CO119="","",'Data Checking'!CO119)</f>
        <v>0</v>
      </c>
      <c r="CC119" t="str">
        <f>IF('Data Checking'!CP119="","",'Data Checking'!CP119)</f>
        <v>0.1715643488891051</v>
      </c>
      <c r="CD119" t="str">
        <f>IF('Data Checking'!CQ119="","",'Data Checking'!CQ119)</f>
        <v/>
      </c>
      <c r="CE119" t="str">
        <f>IF('Data Checking'!CR119="","",'Data Checking'!CR119)</f>
        <v>1</v>
      </c>
      <c r="CF119" t="str">
        <f>IF('Data Checking'!CS119="","",'Data Checking'!CS119)</f>
        <v/>
      </c>
      <c r="CG119" t="str">
        <f>IF('Data Checking'!CT119="","",'Data Checking'!CT119)</f>
        <v/>
      </c>
      <c r="CH119">
        <f>IF('Data Checking'!CU119="","",'Data Checking'!CU119)</f>
        <v>1</v>
      </c>
      <c r="CI119">
        <f>IF('Data Checking'!CW119="","",'Data Checking'!CW119)</f>
        <v>3</v>
      </c>
      <c r="CJ119">
        <f>IF('Data Checking'!CY119="","",'Data Checking'!CY119)</f>
        <v>0</v>
      </c>
      <c r="CK119">
        <f>IF('Data Checking'!DA119="","",'Data Checking'!DA119)</f>
        <v>1</v>
      </c>
      <c r="CL119">
        <f>IF('Data Checking'!DC119="","",'Data Checking'!DC119)</f>
        <v>1</v>
      </c>
      <c r="CM119">
        <f>IF('Data Checking'!DE119="","",'Data Checking'!DE119)</f>
        <v>1</v>
      </c>
      <c r="CN119">
        <f>IF('Data Checking'!DG119="","",'Data Checking'!DG119)</f>
        <v>10</v>
      </c>
      <c r="CO119">
        <f>IF('Data Checking'!DI119="","",'Data Checking'!DI119)</f>
        <v>0</v>
      </c>
      <c r="CP119">
        <f>IF('Data Checking'!DK119="","",'Data Checking'!DK119)</f>
        <v>20</v>
      </c>
      <c r="CQ119">
        <f>IF('Data Checking'!DL119="","",'Data Checking'!DL119)</f>
        <v>15</v>
      </c>
      <c r="CR119">
        <f>IF('Data Checking'!DM119="","",'Data Checking'!DM119)</f>
        <v>6</v>
      </c>
      <c r="CS119">
        <f>IF('Data Checking'!DN119="","",'Data Checking'!DN119)</f>
        <v>8</v>
      </c>
      <c r="CT119">
        <f>IF('Data Checking'!DO119="","",'Data Checking'!DO119)</f>
        <v>5</v>
      </c>
      <c r="CU119">
        <f>IF('Data Checking'!DP119="","",'Data Checking'!DP119)</f>
        <v>4</v>
      </c>
      <c r="CV119" t="str">
        <f>IF('Data Checking'!DQ119="","",'Data Checking'!DQ119)</f>
        <v/>
      </c>
      <c r="CW119" t="str">
        <f>IF('Data Checking'!DR119="","",'Data Checking'!DR119)</f>
        <v/>
      </c>
      <c r="CX119" t="str">
        <f>IF('Data Checking'!DS119="","",'Data Checking'!DS119)</f>
        <v/>
      </c>
      <c r="CY119" t="str">
        <f>IF('Data Checking'!DT119="","",'Data Checking'!DT119)</f>
        <v/>
      </c>
      <c r="CZ119" t="str">
        <f>IF('Data Checking'!DU119="","",'Data Checking'!DU119)</f>
        <v/>
      </c>
      <c r="DA119" t="str">
        <f>IF('Data Checking'!DV119="","",'Data Checking'!DV119)</f>
        <v/>
      </c>
      <c r="DB119" t="str">
        <f>IF('Data Checking'!DW119="","",'Data Checking'!DW119)</f>
        <v/>
      </c>
      <c r="DC119" t="str">
        <f>IF('Data Checking'!DY119="","",'Data Checking'!DY119)</f>
        <v/>
      </c>
      <c r="DD119" t="str">
        <f>IF('Data Checking'!EA119="","",'Data Checking'!EA119)</f>
        <v/>
      </c>
      <c r="DE119" t="str">
        <f>IF('Data Checking'!EC119="","",'Data Checking'!EC119)</f>
        <v/>
      </c>
      <c r="DF119" t="str">
        <f>IF('Data Checking'!EE119="","",'Data Checking'!EE119)</f>
        <v/>
      </c>
      <c r="DG119" t="str">
        <f>IF('Data Checking'!EG119="","",'Data Checking'!EG119)</f>
        <v/>
      </c>
      <c r="DH119" t="str">
        <f>IF('Data Checking'!EI119="","",'Data Checking'!EI119)</f>
        <v/>
      </c>
      <c r="DI119" t="str">
        <f>IF('Data Checking'!EJ119="","",'Data Checking'!EJ119)</f>
        <v/>
      </c>
      <c r="DJ119" t="str">
        <f>IF('Data Checking'!EK119="","",'Data Checking'!EK119)</f>
        <v/>
      </c>
      <c r="DK119" t="str">
        <f>IF('Data Checking'!EL119="","",'Data Checking'!EL119)</f>
        <v/>
      </c>
      <c r="DL119" t="str">
        <f>IF('Data Checking'!EM119="","",'Data Checking'!EM119)</f>
        <v/>
      </c>
      <c r="DM119" t="str">
        <f>IF('Data Checking'!EN119="","",'Data Checking'!EN119)</f>
        <v/>
      </c>
      <c r="DN119" t="str">
        <f>IF('Data Checking'!EO119="","",'Data Checking'!EO119)</f>
        <v>Oui</v>
      </c>
      <c r="DO119">
        <f>IF('Data Checking'!EP119="","",'Data Checking'!EP119)</f>
        <v>10</v>
      </c>
      <c r="DP119">
        <f>IF('Data Checking'!ER119="","",'Data Checking'!ER119)</f>
        <v>4</v>
      </c>
      <c r="DQ119">
        <f>IF('Data Checking'!ES119="","",'Data Checking'!ES119)</f>
        <v>3</v>
      </c>
      <c r="DR119">
        <f>IF('Data Checking'!ET119="","",'Data Checking'!ET119)</f>
        <v>3</v>
      </c>
      <c r="DS119" t="str">
        <f>IF('Data Checking'!EU119="","",'Data Checking'!EU119)</f>
        <v/>
      </c>
      <c r="DT119" t="str">
        <f>IF('Data Checking'!EV119="","",'Data Checking'!EV119)</f>
        <v>Station de radio Conversation avec la famille/les amis Conversation avec les autorités locales</v>
      </c>
      <c r="DU119">
        <f>IF('Data Checking'!EW119="","",'Data Checking'!EW119)</f>
        <v>1</v>
      </c>
      <c r="DV119">
        <f>IF('Data Checking'!EX119="","",'Data Checking'!EX119)</f>
        <v>0</v>
      </c>
      <c r="DW119">
        <f>IF('Data Checking'!EY119="","",'Data Checking'!EY119)</f>
        <v>0</v>
      </c>
      <c r="DX119">
        <f>IF('Data Checking'!EZ119="","",'Data Checking'!EZ119)</f>
        <v>0</v>
      </c>
      <c r="DY119">
        <f>IF('Data Checking'!FA119="","",'Data Checking'!FA119)</f>
        <v>0</v>
      </c>
      <c r="DZ119">
        <f>IF('Data Checking'!FB119="","",'Data Checking'!FB119)</f>
        <v>0</v>
      </c>
      <c r="EA119">
        <f>IF('Data Checking'!FC119="","",'Data Checking'!FC119)</f>
        <v>1</v>
      </c>
      <c r="EB119">
        <f>IF('Data Checking'!FD119="","",'Data Checking'!FD119)</f>
        <v>1</v>
      </c>
      <c r="EC119">
        <f>IF('Data Checking'!FE119="","",'Data Checking'!FE119)</f>
        <v>0</v>
      </c>
      <c r="ED119">
        <f>IF('Data Checking'!FF119="","",'Data Checking'!FF119)</f>
        <v>0</v>
      </c>
      <c r="EE119">
        <f>IF('Data Checking'!FG119="","",'Data Checking'!FG119)</f>
        <v>0</v>
      </c>
      <c r="EF119">
        <f>IF('Data Checking'!FH119="","",'Data Checking'!FH119)</f>
        <v>0</v>
      </c>
      <c r="EG119">
        <f>IF('Data Checking'!FI119="","",'Data Checking'!FI119)</f>
        <v>0</v>
      </c>
      <c r="EH119" t="str">
        <f>IF('Data Checking'!FJ119="","",'Data Checking'!FJ119)</f>
        <v/>
      </c>
      <c r="EI119" t="str">
        <f>IF('Data Checking'!FK119="","",'Data Checking'!FK119)</f>
        <v>Information sur le contexte sécuritaire</v>
      </c>
      <c r="EJ119" t="str">
        <f>IF('Data Checking'!FL119="","",'Data Checking'!FL119)</f>
        <v/>
      </c>
      <c r="EK119" t="str">
        <f>IF('Data Checking'!FM119="","",'Data Checking'!FM119)</f>
        <v>Non</v>
      </c>
      <c r="EL119" t="str">
        <f>IF('Data Checking'!FN119="","",'Data Checking'!FN119)</f>
        <v/>
      </c>
      <c r="EM119" t="str">
        <f>IF('Data Checking'!FO119="","",'Data Checking'!FO119)</f>
        <v>Non</v>
      </c>
      <c r="EN119" t="str">
        <f>IF('Data Checking'!FP119="","",'Data Checking'!FP119)</f>
        <v/>
      </c>
      <c r="EO119" t="str">
        <f>IF('Data Checking'!FQ119="","",'Data Checking'!FQ119)</f>
        <v/>
      </c>
      <c r="EP119" t="str">
        <f>IF('Data Checking'!FR119="","",'Data Checking'!FR119)</f>
        <v/>
      </c>
      <c r="EQ119" t="str">
        <f>IF('Data Checking'!FS119="","",'Data Checking'!FS119)</f>
        <v>Quartier  kapulo</v>
      </c>
      <c r="ER119">
        <f>IF('Data Checking'!FT119="","",'Data Checking'!FT119)</f>
        <v>5</v>
      </c>
      <c r="ES119" t="str">
        <f>IF('Data Checking'!FU119="","",'Data Checking'!FU119)</f>
        <v xml:space="preserve">L'ic maitrise  bien  la  situation de la zone </v>
      </c>
      <c r="ET119" t="str">
        <f>IF('Data Checking'!FV119="","",'Data Checking'!FV119)</f>
        <v>vWvJfH3sDSZM3uC5W82MGH</v>
      </c>
      <c r="EU119" t="str">
        <f>IF('Data Checking'!FW119="","",'Data Checking'!FW119)</f>
        <v>v89tPMrAjVHLSntiBQ22UJ</v>
      </c>
      <c r="EV119" t="str">
        <f>IF('Data Checking'!FX119="","",'Data Checking'!FX119)</f>
        <v>v5AfrSZTqajduwJVMoNG7f</v>
      </c>
      <c r="EW119" t="str">
        <f>IF('Data Checking'!FY119="","",'Data Checking'!FY119)</f>
        <v>vbptduBAghB4e4bMMgdQUc</v>
      </c>
      <c r="EX119" t="str">
        <f>IF('Data Checking'!FZ119="","",'Data Checking'!FZ119)</f>
        <v>vNycnGWUpYeb3KNNoHrkGX</v>
      </c>
      <c r="EY119" t="str">
        <f>IF('Data Checking'!GA119="","",'Data Checking'!GA119)</f>
        <v/>
      </c>
      <c r="EZ119">
        <f>IF('Data Checking'!GB119="","",'Data Checking'!GB119)</f>
        <v>385037214</v>
      </c>
      <c r="FA119" t="str">
        <f>IF('Data Checking'!GC119="","",'Data Checking'!GC119)</f>
        <v>b47ee4a1-ac53-4bff-8b28-3f5d0f982cc0</v>
      </c>
      <c r="FB119">
        <f>IF('Data Checking'!GD119="","",'Data Checking'!GD119)</f>
        <v>44946.439583333333</v>
      </c>
      <c r="FC119" t="str">
        <f>IF('Data Checking'!GE119="","",'Data Checking'!GE119)</f>
        <v/>
      </c>
      <c r="FD119" t="str">
        <f>IF('Data Checking'!GF119="","",'Data Checking'!GF119)</f>
        <v/>
      </c>
      <c r="FE119" t="str">
        <f>IF('Data Checking'!GG119="","",'Data Checking'!GG119)</f>
        <v>submitted_via_web</v>
      </c>
      <c r="FF119" t="str">
        <f>IF('Data Checking'!GH119="","",'Data Checking'!GH119)</f>
        <v>reach_rdc_hsm_enqueteur</v>
      </c>
      <c r="FG119" t="str">
        <f>IF('Data Checking'!GI119="","",'Data Checking'!GI119)</f>
        <v/>
      </c>
      <c r="FH119">
        <f>IF('Data Checking'!GJ119="","",'Data Checking'!GJ119)</f>
        <v>204</v>
      </c>
    </row>
    <row r="120" spans="1:164" x14ac:dyDescent="0.25">
      <c r="A120">
        <f>IF('Data Checking'!D120="","",'Data Checking'!D120)</f>
        <v>44946</v>
      </c>
      <c r="B120">
        <f>IF('Data Checking'!E120="","",'Data Checking'!E120)</f>
        <v>44946.458891504633</v>
      </c>
      <c r="C120">
        <f>IF('Data Checking'!F120="","",'Data Checking'!F120)</f>
        <v>44946.496042106482</v>
      </c>
      <c r="D120" t="str">
        <f>IF('Data Checking'!I120="","",'Data Checking'!I120)</f>
        <v>audit.csv</v>
      </c>
      <c r="E120" t="str">
        <f>IF('Data Checking'!J120="","",'Data Checking'!J120)</f>
        <v>https://kc.humanitarianresponse.info/media/original?media_file=reachrdcdata%2Fattachments%2F03786f7074524bcf85122757f5105ae7%2F93bec542-b381-4512-a733-d9cfaf8ff79d%2Faudit.csv</v>
      </c>
      <c r="F120" t="str">
        <f>IF('Data Checking'!K120="","",'Data Checking'!K120)</f>
        <v/>
      </c>
      <c r="G120" t="str">
        <f>IF('Data Checking'!L120="","",'Data Checking'!L120)</f>
        <v/>
      </c>
      <c r="H120" t="str">
        <f>IF('Data Checking'!M120="","",'Data Checking'!M120)</f>
        <v>ENU2</v>
      </c>
      <c r="I120" t="str">
        <f>IF('Data Checking'!N120="","",'Data Checking'!N120)</f>
        <v>Kalemie</v>
      </c>
      <c r="J120" t="str">
        <f>IF('Data Checking'!O120="","",'Data Checking'!O120)</f>
        <v>Décembre</v>
      </c>
      <c r="K120" t="str">
        <f>IF('Data Checking'!P120="","",'Data Checking'!P120)</f>
        <v>Entretien à distance (appel téléphonique)</v>
      </c>
      <c r="L120">
        <f>IF('Data Checking'!Q120="","",'Data Checking'!Q120)</f>
        <v>825226367</v>
      </c>
      <c r="M120">
        <f>IF('Data Checking'!R120="","",'Data Checking'!R120)</f>
        <v>825226367</v>
      </c>
      <c r="N120" t="str">
        <f>IF('Data Checking'!S120="","",'Data Checking'!S120)</f>
        <v>Oui</v>
      </c>
      <c r="O120" t="str">
        <f>IF('Data Checking'!U120="","",'Data Checking'!U120)</f>
        <v/>
      </c>
      <c r="P120" t="str">
        <f>IF('Data Checking'!V120="","",'Data Checking'!V120)</f>
        <v/>
      </c>
      <c r="Q120" t="str">
        <f>IF('Data Checking'!W120="","",'Data Checking'!W120)</f>
        <v/>
      </c>
      <c r="R120" t="str">
        <f>IF('Data Checking'!X120="","",'Data Checking'!X120)</f>
        <v>Oui</v>
      </c>
      <c r="S120" t="str">
        <f>IF('Data Checking'!Z120="","",'Data Checking'!Z120)</f>
        <v/>
      </c>
      <c r="T120" t="str">
        <f>IF('Data Checking'!AA120="","",'Data Checking'!AA120)</f>
        <v/>
      </c>
      <c r="U120" t="str">
        <f>IF('Data Checking'!AB120="","",'Data Checking'!AB120)</f>
        <v>Maintenant</v>
      </c>
      <c r="V120" t="str">
        <f>IF('Data Checking'!AD120="","",'Data Checking'!AD120)</f>
        <v/>
      </c>
      <c r="W120" t="str">
        <f>IF('Data Checking'!AE120="","",'Data Checking'!AE120)</f>
        <v>Malongya freddy</v>
      </c>
      <c r="X120" t="str">
        <f>IF('Data Checking'!AF120="","",'Data Checking'!AF120)</f>
        <v>Homme</v>
      </c>
      <c r="Y120">
        <f>IF('Data Checking'!AG120="","",'Data Checking'!AG120)</f>
        <v>53</v>
      </c>
      <c r="Z120" t="str">
        <f>IF('Data Checking'!AH120="","",'Data Checking'!AH120)</f>
        <v>Agriculteur</v>
      </c>
      <c r="AA120" t="str">
        <f>IF('Data Checking'!AI120="","",'Data Checking'!AI120)</f>
        <v/>
      </c>
      <c r="AB120" t="str">
        <f>IF('Data Checking'!AJ120="","",'Data Checking'!AJ120)</f>
        <v/>
      </c>
      <c r="AC120" t="str">
        <f>IF('Data Checking'!AK120="","",'Data Checking'!AK120)</f>
        <v/>
      </c>
      <c r="AD120" t="str">
        <f>IF('Data Checking'!AL120="","",'Data Checking'!AL120)</f>
        <v/>
      </c>
      <c r="AE120" t="str">
        <f>IF('Data Checking'!AM120="","",'Data Checking'!AM120)</f>
        <v/>
      </c>
      <c r="AF120" t="str">
        <f>IF('Data Checking'!AN120="","",'Data Checking'!AN120)</f>
        <v/>
      </c>
      <c r="AG120" t="str">
        <f>IF('Data Checking'!AO120="","",'Data Checking'!AO120)</f>
        <v/>
      </c>
      <c r="AH120" t="str">
        <f>IF('Data Checking'!AP120="","",'Data Checking'!AP120)</f>
        <v>Personne non déplacée (Autochtone)</v>
      </c>
      <c r="AI120" t="str">
        <f>IF('Data Checking'!AR120="","",'Data Checking'!AR120)</f>
        <v>Tanganyika</v>
      </c>
      <c r="AJ120" t="str">
        <f>IF('Data Checking'!AS120="","",'Data Checking'!AS120)</f>
        <v>Nyemba</v>
      </c>
      <c r="AK120" t="str">
        <f>IF('Data Checking'!AT120="","",'Data Checking'!AT120)</f>
        <v>Katenga</v>
      </c>
      <c r="AL120" t="str">
        <f>IF('Data Checking'!AU120="","",'Data Checking'!AU120)</f>
        <v/>
      </c>
      <c r="AM120" t="str">
        <f>IF('Data Checking'!AV120="","",'Data Checking'!AV120)</f>
        <v>Katenga</v>
      </c>
      <c r="AN120" t="str">
        <f>IF('Data Checking'!AW120="","",'Data Checking'!AW120)</f>
        <v/>
      </c>
      <c r="AO120" t="str">
        <f>IF('Data Checking'!AX120="","",'Data Checking'!AX120)</f>
        <v>Oui</v>
      </c>
      <c r="AP120" t="str">
        <f>IF('Data Checking'!AY120="","",'Data Checking'!AY120)</f>
        <v>Tanganyika</v>
      </c>
      <c r="AQ120" t="str">
        <f>IF('Data Checking'!AZ120="","",'Data Checking'!AZ120)</f>
        <v>Nyemba</v>
      </c>
      <c r="AR120" t="str">
        <f>IF('Data Checking'!BA120="","",'Data Checking'!BA120)</f>
        <v>Localité</v>
      </c>
      <c r="AS120" t="str">
        <f>IF('Data Checking'!BB120="","",'Data Checking'!BB120)</f>
        <v/>
      </c>
      <c r="AT120" t="str">
        <f>IF('Data Checking'!BC120="","",'Data Checking'!BC120)</f>
        <v/>
      </c>
      <c r="AU120" t="str">
        <f>IF('Data Checking'!BD120="","",'Data Checking'!BD120)</f>
        <v/>
      </c>
      <c r="AV120" t="str">
        <f>IF('Data Checking'!BE120="","",'Data Checking'!BE120)</f>
        <v>Katenga</v>
      </c>
      <c r="AW120" t="str">
        <f>IF('Data Checking'!BF120="","",'Data Checking'!BF120)</f>
        <v/>
      </c>
      <c r="AX120" t="str">
        <f>IF('Data Checking'!BG120="","",'Data Checking'!BG120)</f>
        <v>Katenga</v>
      </c>
      <c r="AY120" t="str">
        <f>IF('Data Checking'!BH120="","",'Data Checking'!BH120)</f>
        <v>Oui</v>
      </c>
      <c r="AZ120" t="str">
        <f>IF('Data Checking'!BI120="","",'Data Checking'!BI120)</f>
        <v>Lambo katenga</v>
      </c>
      <c r="BA120" t="str">
        <f>IF('Data Checking'!BJ120="","",'Data Checking'!BJ120)</f>
        <v>Oui</v>
      </c>
      <c r="BB120" t="str">
        <f>IF('Data Checking'!BK120="","",'Data Checking'!BK120)</f>
        <v>Oui</v>
      </c>
      <c r="BC120" t="str">
        <f>IF('Data Checking'!BL120="","",'Data Checking'!BL120)</f>
        <v/>
      </c>
      <c r="BD120" t="str">
        <f>IF('Data Checking'!BM120="","",'Data Checking'!BM120)</f>
        <v/>
      </c>
      <c r="BE120" t="str">
        <f>IF('Data Checking'!BN120="","",'Data Checking'!BN120)</f>
        <v/>
      </c>
      <c r="BF120" t="str">
        <f>IF('Data Checking'!BO120="","",'Data Checking'!BO120)</f>
        <v/>
      </c>
      <c r="BG120" t="str">
        <f>IF('Data Checking'!BP120="","",'Data Checking'!BP120)</f>
        <v/>
      </c>
      <c r="BH120" t="str">
        <f>IF('Data Checking'!BQ120="","",'Data Checking'!BQ120)</f>
        <v>Autre (Spécifier)</v>
      </c>
      <c r="BI120" t="str">
        <f>IF('Data Checking'!BR120="","",'Data Checking'!BR120)</f>
        <v>Lambo katenga</v>
      </c>
      <c r="BJ120" t="str">
        <f>IF('Data Checking'!BS120="","",'Data Checking'!BS120)</f>
        <v>Oui</v>
      </c>
      <c r="BK120" t="str">
        <f>IF('Data Checking'!BT120="","",'Data Checking'!BT120)</f>
        <v>Oui</v>
      </c>
      <c r="BL120" t="str">
        <f>IF('Data Checking'!BV120="","",'Data Checking'!BV120)</f>
        <v/>
      </c>
      <c r="BM120" t="str">
        <f>IF('Data Checking'!BW120="","",'Data Checking'!BW120)</f>
        <v/>
      </c>
      <c r="BN120" t="str">
        <f>IF('Data Checking'!BX120="","",'Data Checking'!BX120)</f>
        <v>Oui</v>
      </c>
      <c r="BO120" t="str">
        <f>IF('Data Checking'!BY120="","",'Data Checking'!BY120)</f>
        <v>Oui</v>
      </c>
      <c r="BP120" t="str">
        <f>IF('Data Checking'!BZ120="","",'Data Checking'!BZ120)</f>
        <v>Oui</v>
      </c>
      <c r="BQ120" t="str">
        <f>IF('Data Checking'!CA120="","",'Data Checking'!CA120)</f>
        <v>Non</v>
      </c>
      <c r="BR120" t="str">
        <f>IF('Data Checking'!CB120="","",'Data Checking'!CB120)</f>
        <v>Non</v>
      </c>
      <c r="BS120" t="str">
        <f>IF('Data Checking'!CC120="","",'Data Checking'!CC120)</f>
        <v/>
      </c>
      <c r="BT120" t="str">
        <f>IF('Data Checking'!CD120="","",'Data Checking'!CD120)</f>
        <v>Communauté hôte (=Autochtones)</v>
      </c>
      <c r="BU120" t="str">
        <f>IF('Data Checking'!CE120="","",'Data Checking'!CE120)</f>
        <v>3</v>
      </c>
      <c r="BV120" t="str">
        <f>IF('Data Checking'!CF120="","",'Data Checking'!CF120)</f>
        <v>Oui</v>
      </c>
      <c r="BW120" t="str">
        <f>IF('Data Checking'!CG120="","",'Data Checking'!CG120)</f>
        <v>Personnes déplacées (PDI)</v>
      </c>
      <c r="BX120">
        <f>IF('Data Checking'!CK120="","",'Data Checking'!CK120)</f>
        <v>0</v>
      </c>
      <c r="BY120">
        <f>IF('Data Checking'!CL120="","",'Data Checking'!CL120)</f>
        <v>1</v>
      </c>
      <c r="BZ120">
        <f>IF('Data Checking'!CM120="","",'Data Checking'!CM120)</f>
        <v>0</v>
      </c>
      <c r="CA120">
        <f>IF('Data Checking'!CN120="","",'Data Checking'!CN120)</f>
        <v>0</v>
      </c>
      <c r="CB120">
        <f>IF('Data Checking'!CO120="","",'Data Checking'!CO120)</f>
        <v>0</v>
      </c>
      <c r="CC120" t="str">
        <f>IF('Data Checking'!CP120="","",'Data Checking'!CP120)</f>
        <v>0.21959885757297526</v>
      </c>
      <c r="CD120" t="str">
        <f>IF('Data Checking'!CQ120="","",'Data Checking'!CQ120)</f>
        <v/>
      </c>
      <c r="CE120" t="str">
        <f>IF('Data Checking'!CR120="","",'Data Checking'!CR120)</f>
        <v>1</v>
      </c>
      <c r="CF120" t="str">
        <f>IF('Data Checking'!CS120="","",'Data Checking'!CS120)</f>
        <v/>
      </c>
      <c r="CG120" t="str">
        <f>IF('Data Checking'!CT120="","",'Data Checking'!CT120)</f>
        <v/>
      </c>
      <c r="CH120">
        <f>IF('Data Checking'!CU120="","",'Data Checking'!CU120)</f>
        <v>1</v>
      </c>
      <c r="CI120">
        <f>IF('Data Checking'!CW120="","",'Data Checking'!CW120)</f>
        <v>0</v>
      </c>
      <c r="CJ120">
        <f>IF('Data Checking'!CY120="","",'Data Checking'!CY120)</f>
        <v>3</v>
      </c>
      <c r="CK120">
        <f>IF('Data Checking'!DA120="","",'Data Checking'!DA120)</f>
        <v>1</v>
      </c>
      <c r="CL120">
        <f>IF('Data Checking'!DC120="","",'Data Checking'!DC120)</f>
        <v>1</v>
      </c>
      <c r="CM120">
        <f>IF('Data Checking'!DE120="","",'Data Checking'!DE120)</f>
        <v>0</v>
      </c>
      <c r="CN120">
        <f>IF('Data Checking'!DG120="","",'Data Checking'!DG120)</f>
        <v>0</v>
      </c>
      <c r="CO120">
        <f>IF('Data Checking'!DI120="","",'Data Checking'!DI120)</f>
        <v>20</v>
      </c>
      <c r="CP120">
        <f>IF('Data Checking'!DK120="","",'Data Checking'!DK120)</f>
        <v>20</v>
      </c>
      <c r="CQ120">
        <f>IF('Data Checking'!DL120="","",'Data Checking'!DL120)</f>
        <v>3</v>
      </c>
      <c r="CR120">
        <f>IF('Data Checking'!DM120="","",'Data Checking'!DM120)</f>
        <v>50</v>
      </c>
      <c r="CS120">
        <f>IF('Data Checking'!DN120="","",'Data Checking'!DN120)</f>
        <v>0</v>
      </c>
      <c r="CT120">
        <f>IF('Data Checking'!DO120="","",'Data Checking'!DO120)</f>
        <v>30</v>
      </c>
      <c r="CU120">
        <f>IF('Data Checking'!DP120="","",'Data Checking'!DP120)</f>
        <v>0</v>
      </c>
      <c r="CV120" t="str">
        <f>IF('Data Checking'!DQ120="","",'Data Checking'!DQ120)</f>
        <v/>
      </c>
      <c r="CW120" t="str">
        <f>IF('Data Checking'!DR120="","",'Data Checking'!DR120)</f>
        <v/>
      </c>
      <c r="CX120" t="str">
        <f>IF('Data Checking'!DS120="","",'Data Checking'!DS120)</f>
        <v/>
      </c>
      <c r="CY120" t="str">
        <f>IF('Data Checking'!DT120="","",'Data Checking'!DT120)</f>
        <v/>
      </c>
      <c r="CZ120" t="str">
        <f>IF('Data Checking'!DU120="","",'Data Checking'!DU120)</f>
        <v/>
      </c>
      <c r="DA120" t="str">
        <f>IF('Data Checking'!DV120="","",'Data Checking'!DV120)</f>
        <v/>
      </c>
      <c r="DB120" t="str">
        <f>IF('Data Checking'!DW120="","",'Data Checking'!DW120)</f>
        <v/>
      </c>
      <c r="DC120" t="str">
        <f>IF('Data Checking'!DY120="","",'Data Checking'!DY120)</f>
        <v/>
      </c>
      <c r="DD120" t="str">
        <f>IF('Data Checking'!EA120="","",'Data Checking'!EA120)</f>
        <v/>
      </c>
      <c r="DE120" t="str">
        <f>IF('Data Checking'!EC120="","",'Data Checking'!EC120)</f>
        <v/>
      </c>
      <c r="DF120" t="str">
        <f>IF('Data Checking'!EE120="","",'Data Checking'!EE120)</f>
        <v/>
      </c>
      <c r="DG120" t="str">
        <f>IF('Data Checking'!EG120="","",'Data Checking'!EG120)</f>
        <v/>
      </c>
      <c r="DH120" t="str">
        <f>IF('Data Checking'!EI120="","",'Data Checking'!EI120)</f>
        <v/>
      </c>
      <c r="DI120" t="str">
        <f>IF('Data Checking'!EJ120="","",'Data Checking'!EJ120)</f>
        <v/>
      </c>
      <c r="DJ120" t="str">
        <f>IF('Data Checking'!EK120="","",'Data Checking'!EK120)</f>
        <v/>
      </c>
      <c r="DK120" t="str">
        <f>IF('Data Checking'!EL120="","",'Data Checking'!EL120)</f>
        <v/>
      </c>
      <c r="DL120" t="str">
        <f>IF('Data Checking'!EM120="","",'Data Checking'!EM120)</f>
        <v/>
      </c>
      <c r="DM120" t="str">
        <f>IF('Data Checking'!EN120="","",'Data Checking'!EN120)</f>
        <v/>
      </c>
      <c r="DN120" t="str">
        <f>IF('Data Checking'!EO120="","",'Data Checking'!EO120)</f>
        <v>Oui</v>
      </c>
      <c r="DO120">
        <f>IF('Data Checking'!EP120="","",'Data Checking'!EP120)</f>
        <v>2</v>
      </c>
      <c r="DP120">
        <f>IF('Data Checking'!ER120="","",'Data Checking'!ER120)</f>
        <v>1</v>
      </c>
      <c r="DQ120">
        <f>IF('Data Checking'!ES120="","",'Data Checking'!ES120)</f>
        <v>1</v>
      </c>
      <c r="DR120">
        <f>IF('Data Checking'!ET120="","",'Data Checking'!ET120)</f>
        <v>0</v>
      </c>
      <c r="DS120" t="str">
        <f>IF('Data Checking'!EU120="","",'Data Checking'!EU120)</f>
        <v/>
      </c>
      <c r="DT120" t="str">
        <f>IF('Data Checking'!EV120="","",'Data Checking'!EV120)</f>
        <v>Station de radio Appel téléphonique Conversation avec leaders communautaires (pas autorité locale)</v>
      </c>
      <c r="DU120">
        <f>IF('Data Checking'!EW120="","",'Data Checking'!EW120)</f>
        <v>1</v>
      </c>
      <c r="DV120">
        <f>IF('Data Checking'!EX120="","",'Data Checking'!EX120)</f>
        <v>0</v>
      </c>
      <c r="DW120">
        <f>IF('Data Checking'!EY120="","",'Data Checking'!EY120)</f>
        <v>0</v>
      </c>
      <c r="DX120">
        <f>IF('Data Checking'!EZ120="","",'Data Checking'!EZ120)</f>
        <v>0</v>
      </c>
      <c r="DY120">
        <f>IF('Data Checking'!FA120="","",'Data Checking'!FA120)</f>
        <v>0</v>
      </c>
      <c r="DZ120">
        <f>IF('Data Checking'!FB120="","",'Data Checking'!FB120)</f>
        <v>1</v>
      </c>
      <c r="EA120">
        <f>IF('Data Checking'!FC120="","",'Data Checking'!FC120)</f>
        <v>0</v>
      </c>
      <c r="EB120">
        <f>IF('Data Checking'!FD120="","",'Data Checking'!FD120)</f>
        <v>0</v>
      </c>
      <c r="EC120">
        <f>IF('Data Checking'!FE120="","",'Data Checking'!FE120)</f>
        <v>1</v>
      </c>
      <c r="ED120">
        <f>IF('Data Checking'!FF120="","",'Data Checking'!FF120)</f>
        <v>0</v>
      </c>
      <c r="EE120">
        <f>IF('Data Checking'!FG120="","",'Data Checking'!FG120)</f>
        <v>0</v>
      </c>
      <c r="EF120">
        <f>IF('Data Checking'!FH120="","",'Data Checking'!FH120)</f>
        <v>0</v>
      </c>
      <c r="EG120">
        <f>IF('Data Checking'!FI120="","",'Data Checking'!FI120)</f>
        <v>0</v>
      </c>
      <c r="EH120" t="str">
        <f>IF('Data Checking'!FJ120="","",'Data Checking'!FJ120)</f>
        <v/>
      </c>
      <c r="EI120" t="str">
        <f>IF('Data Checking'!FK120="","",'Data Checking'!FK120)</f>
        <v>Information sur le contexte sécuritaire</v>
      </c>
      <c r="EJ120" t="str">
        <f>IF('Data Checking'!FL120="","",'Data Checking'!FL120)</f>
        <v/>
      </c>
      <c r="EK120" t="str">
        <f>IF('Data Checking'!FM120="","",'Data Checking'!FM120)</f>
        <v>Oui</v>
      </c>
      <c r="EL120" t="str">
        <f>IF('Data Checking'!FN120="","",'Data Checking'!FN120)</f>
        <v/>
      </c>
      <c r="EM120" t="str">
        <f>IF('Data Checking'!FO120="","",'Data Checking'!FO120)</f>
        <v>Oui</v>
      </c>
      <c r="EN120" t="str">
        <f>IF('Data Checking'!FP120="","",'Data Checking'!FP120)</f>
        <v/>
      </c>
      <c r="EO120" t="str">
        <f>IF('Data Checking'!FQ120="","",'Data Checking'!FQ120)</f>
        <v/>
      </c>
      <c r="EP120" t="str">
        <f>IF('Data Checking'!FR120="","",'Data Checking'!FR120)</f>
        <v/>
      </c>
      <c r="EQ120" t="str">
        <f>IF('Data Checking'!FS120="","",'Data Checking'!FS120)</f>
        <v>Katenga</v>
      </c>
      <c r="ER120">
        <f>IF('Data Checking'!FT120="","",'Data Checking'!FT120)</f>
        <v>5</v>
      </c>
      <c r="ES120" t="str">
        <f>IF('Data Checking'!FU120="","",'Data Checking'!FU120)</f>
        <v xml:space="preserve">L'IC connais bien la situation de la zone </v>
      </c>
      <c r="ET120" t="str">
        <f>IF('Data Checking'!FV120="","",'Data Checking'!FV120)</f>
        <v>vWvJfH3sDSZM3uC5W82MGH</v>
      </c>
      <c r="EU120" t="str">
        <f>IF('Data Checking'!FW120="","",'Data Checking'!FW120)</f>
        <v>v89tPMrAjVHLSntiBQ22UJ</v>
      </c>
      <c r="EV120" t="str">
        <f>IF('Data Checking'!FX120="","",'Data Checking'!FX120)</f>
        <v>v5AfrSZTqajduwJVMoNG7f</v>
      </c>
      <c r="EW120" t="str">
        <f>IF('Data Checking'!FY120="","",'Data Checking'!FY120)</f>
        <v>vbptduBAghB4e4bMMgdQUc</v>
      </c>
      <c r="EX120" t="str">
        <f>IF('Data Checking'!FZ120="","",'Data Checking'!FZ120)</f>
        <v>vNycnGWUpYeb3KNNoHrkGX</v>
      </c>
      <c r="EY120" t="str">
        <f>IF('Data Checking'!GA120="","",'Data Checking'!GA120)</f>
        <v/>
      </c>
      <c r="EZ120">
        <f>IF('Data Checking'!GB120="","",'Data Checking'!GB120)</f>
        <v>385037236</v>
      </c>
      <c r="FA120" t="str">
        <f>IF('Data Checking'!GC120="","",'Data Checking'!GC120)</f>
        <v>93bec542-b381-4512-a733-d9cfaf8ff79d</v>
      </c>
      <c r="FB120">
        <f>IF('Data Checking'!GD120="","",'Data Checking'!GD120)</f>
        <v>44946.439618055563</v>
      </c>
      <c r="FC120" t="str">
        <f>IF('Data Checking'!GE120="","",'Data Checking'!GE120)</f>
        <v/>
      </c>
      <c r="FD120" t="str">
        <f>IF('Data Checking'!GF120="","",'Data Checking'!GF120)</f>
        <v/>
      </c>
      <c r="FE120" t="str">
        <f>IF('Data Checking'!GG120="","",'Data Checking'!GG120)</f>
        <v>submitted_via_web</v>
      </c>
      <c r="FF120" t="str">
        <f>IF('Data Checking'!GH120="","",'Data Checking'!GH120)</f>
        <v>reach_rdc_hsm_enqueteur</v>
      </c>
      <c r="FG120" t="str">
        <f>IF('Data Checking'!GI120="","",'Data Checking'!GI120)</f>
        <v/>
      </c>
      <c r="FH120">
        <f>IF('Data Checking'!GJ120="","",'Data Checking'!GJ120)</f>
        <v>205</v>
      </c>
    </row>
    <row r="121" spans="1:164" x14ac:dyDescent="0.25">
      <c r="A121">
        <f>IF('Data Checking'!D121="","",'Data Checking'!D121)</f>
        <v>44923</v>
      </c>
      <c r="B121">
        <f>IF('Data Checking'!E121="","",'Data Checking'!E121)</f>
        <v>44923.387816377312</v>
      </c>
      <c r="C121">
        <f>IF('Data Checking'!F121="","",'Data Checking'!F121)</f>
        <v>44923.441104872683</v>
      </c>
      <c r="D121" t="str">
        <f>IF('Data Checking'!I121="","",'Data Checking'!I121)</f>
        <v>audit.csv</v>
      </c>
      <c r="E121" t="str">
        <f>IF('Data Checking'!J121="","",'Data Checking'!J121)</f>
        <v>https://kc.humanitarianresponse.info/media/original?media_file=reachrdcdata%2Fattachments%2F03786f7074524bcf85122757f5105ae7%2F9eb0c966-0633-4701-b979-e1d0cb8e0eaf%2Faudit.csv</v>
      </c>
      <c r="F121" t="str">
        <f>IF('Data Checking'!K121="","",'Data Checking'!K121)</f>
        <v/>
      </c>
      <c r="G121" t="str">
        <f>IF('Data Checking'!L121="","",'Data Checking'!L121)</f>
        <v/>
      </c>
      <c r="H121" t="str">
        <f>IF('Data Checking'!M121="","",'Data Checking'!M121)</f>
        <v>ENU3</v>
      </c>
      <c r="I121" t="str">
        <f>IF('Data Checking'!N121="","",'Data Checking'!N121)</f>
        <v>Kalemie</v>
      </c>
      <c r="J121" t="str">
        <f>IF('Data Checking'!O121="","",'Data Checking'!O121)</f>
        <v>Décembre</v>
      </c>
      <c r="K121" t="str">
        <f>IF('Data Checking'!P121="","",'Data Checking'!P121)</f>
        <v>Entretien à distance (appel téléphonique)</v>
      </c>
      <c r="L121">
        <f>IF('Data Checking'!Q121="","",'Data Checking'!Q121)</f>
        <v>825891527</v>
      </c>
      <c r="M121">
        <f>IF('Data Checking'!R121="","",'Data Checking'!R121)</f>
        <v>825891527</v>
      </c>
      <c r="N121" t="str">
        <f>IF('Data Checking'!S121="","",'Data Checking'!S121)</f>
        <v>Oui</v>
      </c>
      <c r="O121" t="str">
        <f>IF('Data Checking'!U121="","",'Data Checking'!U121)</f>
        <v/>
      </c>
      <c r="P121" t="str">
        <f>IF('Data Checking'!V121="","",'Data Checking'!V121)</f>
        <v/>
      </c>
      <c r="Q121" t="str">
        <f>IF('Data Checking'!W121="","",'Data Checking'!W121)</f>
        <v/>
      </c>
      <c r="R121" t="str">
        <f>IF('Data Checking'!X121="","",'Data Checking'!X121)</f>
        <v>Oui</v>
      </c>
      <c r="S121" t="str">
        <f>IF('Data Checking'!Z121="","",'Data Checking'!Z121)</f>
        <v/>
      </c>
      <c r="T121" t="str">
        <f>IF('Data Checking'!AA121="","",'Data Checking'!AA121)</f>
        <v/>
      </c>
      <c r="U121" t="str">
        <f>IF('Data Checking'!AB121="","",'Data Checking'!AB121)</f>
        <v>Maintenant</v>
      </c>
      <c r="V121" t="str">
        <f>IF('Data Checking'!AD121="","",'Data Checking'!AD121)</f>
        <v/>
      </c>
      <c r="W121" t="str">
        <f>IF('Data Checking'!AE121="","",'Data Checking'!AE121)</f>
        <v>Muhiya</v>
      </c>
      <c r="X121" t="str">
        <f>IF('Data Checking'!AF121="","",'Data Checking'!AF121)</f>
        <v>Homme</v>
      </c>
      <c r="Y121">
        <f>IF('Data Checking'!AG121="","",'Data Checking'!AG121)</f>
        <v>37</v>
      </c>
      <c r="Z121" t="str">
        <f>IF('Data Checking'!AH121="","",'Data Checking'!AH121)</f>
        <v>Commerçant</v>
      </c>
      <c r="AA121" t="str">
        <f>IF('Data Checking'!AI121="","",'Data Checking'!AI121)</f>
        <v/>
      </c>
      <c r="AB121" t="str">
        <f>IF('Data Checking'!AJ121="","",'Data Checking'!AJ121)</f>
        <v/>
      </c>
      <c r="AC121" t="str">
        <f>IF('Data Checking'!AK121="","",'Data Checking'!AK121)</f>
        <v/>
      </c>
      <c r="AD121" t="str">
        <f>IF('Data Checking'!AL121="","",'Data Checking'!AL121)</f>
        <v/>
      </c>
      <c r="AE121" t="str">
        <f>IF('Data Checking'!AM121="","",'Data Checking'!AM121)</f>
        <v/>
      </c>
      <c r="AF121" t="str">
        <f>IF('Data Checking'!AN121="","",'Data Checking'!AN121)</f>
        <v/>
      </c>
      <c r="AG121" t="str">
        <f>IF('Data Checking'!AO121="","",'Data Checking'!AO121)</f>
        <v/>
      </c>
      <c r="AH121" t="str">
        <f>IF('Data Checking'!AP121="","",'Data Checking'!AP121)</f>
        <v>Personne non déplacée (Autochtone)</v>
      </c>
      <c r="AI121" t="str">
        <f>IF('Data Checking'!AR121="","",'Data Checking'!AR121)</f>
        <v>Tanganyika</v>
      </c>
      <c r="AJ121" t="str">
        <f>IF('Data Checking'!AS121="","",'Data Checking'!AS121)</f>
        <v>Kalemie</v>
      </c>
      <c r="AK121" t="str">
        <f>IF('Data Checking'!AT121="","",'Data Checking'!AT121)</f>
        <v>Kahite</v>
      </c>
      <c r="AL121" t="str">
        <f>IF('Data Checking'!AU121="","",'Data Checking'!AU121)</f>
        <v/>
      </c>
      <c r="AM121" t="str">
        <f>IF('Data Checking'!AV121="","",'Data Checking'!AV121)</f>
        <v>Kahite</v>
      </c>
      <c r="AN121" t="str">
        <f>IF('Data Checking'!AW121="","",'Data Checking'!AW121)</f>
        <v/>
      </c>
      <c r="AO121" t="str">
        <f>IF('Data Checking'!AX121="","",'Data Checking'!AX121)</f>
        <v>Oui</v>
      </c>
      <c r="AP121" t="str">
        <f>IF('Data Checking'!AY121="","",'Data Checking'!AY121)</f>
        <v>Tanganyika</v>
      </c>
      <c r="AQ121" t="str">
        <f>IF('Data Checking'!AZ121="","",'Data Checking'!AZ121)</f>
        <v>Kalemie</v>
      </c>
      <c r="AR121" t="str">
        <f>IF('Data Checking'!BA121="","",'Data Checking'!BA121)</f>
        <v>Quartier</v>
      </c>
      <c r="AS121" t="str">
        <f>IF('Data Checking'!BB121="","",'Data Checking'!BB121)</f>
        <v/>
      </c>
      <c r="AT121" t="str">
        <f>IF('Data Checking'!BC121="","",'Data Checking'!BC121)</f>
        <v/>
      </c>
      <c r="AU121" t="str">
        <f>IF('Data Checking'!BD121="","",'Data Checking'!BD121)</f>
        <v/>
      </c>
      <c r="AV121" t="str">
        <f>IF('Data Checking'!BE121="","",'Data Checking'!BE121)</f>
        <v>Kahite</v>
      </c>
      <c r="AW121" t="str">
        <f>IF('Data Checking'!BF121="","",'Data Checking'!BF121)</f>
        <v/>
      </c>
      <c r="AX121" t="str">
        <f>IF('Data Checking'!BG121="","",'Data Checking'!BG121)</f>
        <v>Kahite</v>
      </c>
      <c r="AY121" t="str">
        <f>IF('Data Checking'!BH121="","",'Data Checking'!BH121)</f>
        <v>Non</v>
      </c>
      <c r="AZ121" t="str">
        <f>IF('Data Checking'!BI121="","",'Data Checking'!BI121)</f>
        <v/>
      </c>
      <c r="BA121" t="str">
        <f>IF('Data Checking'!BJ121="","",'Data Checking'!BJ121)</f>
        <v>Oui</v>
      </c>
      <c r="BB121" t="str">
        <f>IF('Data Checking'!BK121="","",'Data Checking'!BK121)</f>
        <v>Oui</v>
      </c>
      <c r="BC121" t="str">
        <f>IF('Data Checking'!BL121="","",'Data Checking'!BL121)</f>
        <v/>
      </c>
      <c r="BD121" t="str">
        <f>IF('Data Checking'!BM121="","",'Data Checking'!BM121)</f>
        <v/>
      </c>
      <c r="BE121" t="str">
        <f>IF('Data Checking'!BN121="","",'Data Checking'!BN121)</f>
        <v/>
      </c>
      <c r="BF121" t="str">
        <f>IF('Data Checking'!BO121="","",'Data Checking'!BO121)</f>
        <v/>
      </c>
      <c r="BG121" t="str">
        <f>IF('Data Checking'!BP121="","",'Data Checking'!BP121)</f>
        <v/>
      </c>
      <c r="BH121" t="str">
        <f>IF('Data Checking'!BQ121="","",'Data Checking'!BQ121)</f>
        <v>MONI</v>
      </c>
      <c r="BI121" t="str">
        <f>IF('Data Checking'!BR121="","",'Data Checking'!BR121)</f>
        <v/>
      </c>
      <c r="BJ121" t="str">
        <f>IF('Data Checking'!BS121="","",'Data Checking'!BS121)</f>
        <v>Oui</v>
      </c>
      <c r="BK121" t="str">
        <f>IF('Data Checking'!BT121="","",'Data Checking'!BT121)</f>
        <v>Oui</v>
      </c>
      <c r="BL121" t="str">
        <f>IF('Data Checking'!BV121="","",'Data Checking'!BV121)</f>
        <v/>
      </c>
      <c r="BM121" t="str">
        <f>IF('Data Checking'!BW121="","",'Data Checking'!BW121)</f>
        <v/>
      </c>
      <c r="BN121" t="str">
        <f>IF('Data Checking'!BX121="","",'Data Checking'!BX121)</f>
        <v>Oui</v>
      </c>
      <c r="BO121" t="str">
        <f>IF('Data Checking'!BY121="","",'Data Checking'!BY121)</f>
        <v>Oui</v>
      </c>
      <c r="BP121" t="str">
        <f>IF('Data Checking'!BZ121="","",'Data Checking'!BZ121)</f>
        <v>Oui</v>
      </c>
      <c r="BQ121" t="str">
        <f>IF('Data Checking'!CA121="","",'Data Checking'!CA121)</f>
        <v>Non</v>
      </c>
      <c r="BR121" t="str">
        <f>IF('Data Checking'!CB121="","",'Data Checking'!CB121)</f>
        <v>Non</v>
      </c>
      <c r="BS121" t="str">
        <f>IF('Data Checking'!CC121="","",'Data Checking'!CC121)</f>
        <v/>
      </c>
      <c r="BT121" t="str">
        <f>IF('Data Checking'!CD121="","",'Data Checking'!CD121)</f>
        <v>Communauté hôte (=Autochtones)</v>
      </c>
      <c r="BU121" t="str">
        <f>IF('Data Checking'!CE121="","",'Data Checking'!CE121)</f>
        <v>3</v>
      </c>
      <c r="BV121" t="str">
        <f>IF('Data Checking'!CF121="","",'Data Checking'!CF121)</f>
        <v>Oui</v>
      </c>
      <c r="BW121" t="str">
        <f>IF('Data Checking'!CG121="","",'Data Checking'!CG121)</f>
        <v>Communauté hôte (=Autochtones)</v>
      </c>
      <c r="BX121">
        <f>IF('Data Checking'!CK121="","",'Data Checking'!CK121)</f>
        <v>1</v>
      </c>
      <c r="BY121">
        <f>IF('Data Checking'!CL121="","",'Data Checking'!CL121)</f>
        <v>0</v>
      </c>
      <c r="BZ121">
        <f>IF('Data Checking'!CM121="","",'Data Checking'!CM121)</f>
        <v>0</v>
      </c>
      <c r="CA121">
        <f>IF('Data Checking'!CN121="","",'Data Checking'!CN121)</f>
        <v>0</v>
      </c>
      <c r="CB121">
        <f>IF('Data Checking'!CO121="","",'Data Checking'!CO121)</f>
        <v>0</v>
      </c>
      <c r="CC121" t="str">
        <f>IF('Data Checking'!CP121="","",'Data Checking'!CP121)</f>
        <v>0.09151432865576015</v>
      </c>
      <c r="CD121" t="str">
        <f>IF('Data Checking'!CQ121="","",'Data Checking'!CQ121)</f>
        <v/>
      </c>
      <c r="CE121" t="str">
        <f>IF('Data Checking'!CR121="","",'Data Checking'!CR121)</f>
        <v>1</v>
      </c>
      <c r="CF121" t="str">
        <f>IF('Data Checking'!CS121="","",'Data Checking'!CS121)</f>
        <v/>
      </c>
      <c r="CG121" t="str">
        <f>IF('Data Checking'!CT121="","",'Data Checking'!CT121)</f>
        <v/>
      </c>
      <c r="CH121">
        <f>IF('Data Checking'!CU121="","",'Data Checking'!CU121)</f>
        <v>5</v>
      </c>
      <c r="CI121">
        <f>IF('Data Checking'!CW121="","",'Data Checking'!CW121)</f>
        <v>4</v>
      </c>
      <c r="CJ121">
        <f>IF('Data Checking'!CY121="","",'Data Checking'!CY121)</f>
        <v>3</v>
      </c>
      <c r="CK121">
        <f>IF('Data Checking'!DA121="","",'Data Checking'!DA121)</f>
        <v>5</v>
      </c>
      <c r="CL121">
        <f>IF('Data Checking'!DC121="","",'Data Checking'!DC121)</f>
        <v>7</v>
      </c>
      <c r="CM121">
        <f>IF('Data Checking'!DE121="","",'Data Checking'!DE121)</f>
        <v>2</v>
      </c>
      <c r="CN121">
        <f>IF('Data Checking'!DG121="","",'Data Checking'!DG121)</f>
        <v>4</v>
      </c>
      <c r="CO121">
        <f>IF('Data Checking'!DI121="","",'Data Checking'!DI121)</f>
        <v>8</v>
      </c>
      <c r="CP121">
        <f>IF('Data Checking'!DK121="","",'Data Checking'!DK121)</f>
        <v>2</v>
      </c>
      <c r="CQ121">
        <f>IF('Data Checking'!DL121="","",'Data Checking'!DL121)</f>
        <v>4</v>
      </c>
      <c r="CR121">
        <f>IF('Data Checking'!DM121="","",'Data Checking'!DM121)</f>
        <v>15</v>
      </c>
      <c r="CS121">
        <f>IF('Data Checking'!DN121="","",'Data Checking'!DN121)</f>
        <v>3</v>
      </c>
      <c r="CT121">
        <f>IF('Data Checking'!DO121="","",'Data Checking'!DO121)</f>
        <v>6</v>
      </c>
      <c r="CU121">
        <f>IF('Data Checking'!DP121="","",'Data Checking'!DP121)</f>
        <v>3</v>
      </c>
      <c r="CV121" t="str">
        <f>IF('Data Checking'!DQ121="","",'Data Checking'!DQ121)</f>
        <v/>
      </c>
      <c r="CW121" t="str">
        <f>IF('Data Checking'!DR121="","",'Data Checking'!DR121)</f>
        <v/>
      </c>
      <c r="CX121" t="str">
        <f>IF('Data Checking'!DS121="","",'Data Checking'!DS121)</f>
        <v/>
      </c>
      <c r="CY121" t="str">
        <f>IF('Data Checking'!DT121="","",'Data Checking'!DT121)</f>
        <v/>
      </c>
      <c r="CZ121" t="str">
        <f>IF('Data Checking'!DU121="","",'Data Checking'!DU121)</f>
        <v/>
      </c>
      <c r="DA121" t="str">
        <f>IF('Data Checking'!DV121="","",'Data Checking'!DV121)</f>
        <v/>
      </c>
      <c r="DB121" t="str">
        <f>IF('Data Checking'!DW121="","",'Data Checking'!DW121)</f>
        <v/>
      </c>
      <c r="DC121" t="str">
        <f>IF('Data Checking'!DY121="","",'Data Checking'!DY121)</f>
        <v/>
      </c>
      <c r="DD121" t="str">
        <f>IF('Data Checking'!EA121="","",'Data Checking'!EA121)</f>
        <v/>
      </c>
      <c r="DE121" t="str">
        <f>IF('Data Checking'!EC121="","",'Data Checking'!EC121)</f>
        <v/>
      </c>
      <c r="DF121" t="str">
        <f>IF('Data Checking'!EE121="","",'Data Checking'!EE121)</f>
        <v/>
      </c>
      <c r="DG121" t="str">
        <f>IF('Data Checking'!EG121="","",'Data Checking'!EG121)</f>
        <v/>
      </c>
      <c r="DH121" t="str">
        <f>IF('Data Checking'!EI121="","",'Data Checking'!EI121)</f>
        <v/>
      </c>
      <c r="DI121" t="str">
        <f>IF('Data Checking'!EJ121="","",'Data Checking'!EJ121)</f>
        <v/>
      </c>
      <c r="DJ121" t="str">
        <f>IF('Data Checking'!EK121="","",'Data Checking'!EK121)</f>
        <v/>
      </c>
      <c r="DK121" t="str">
        <f>IF('Data Checking'!EL121="","",'Data Checking'!EL121)</f>
        <v/>
      </c>
      <c r="DL121" t="str">
        <f>IF('Data Checking'!EM121="","",'Data Checking'!EM121)</f>
        <v/>
      </c>
      <c r="DM121" t="str">
        <f>IF('Data Checking'!EN121="","",'Data Checking'!EN121)</f>
        <v/>
      </c>
      <c r="DN121" t="str">
        <f>IF('Data Checking'!EO121="","",'Data Checking'!EO121)</f>
        <v>Non</v>
      </c>
      <c r="DO121" t="str">
        <f>IF('Data Checking'!EP121="","",'Data Checking'!EP121)</f>
        <v/>
      </c>
      <c r="DP121" t="str">
        <f>IF('Data Checking'!ER121="","",'Data Checking'!ER121)</f>
        <v/>
      </c>
      <c r="DQ121" t="str">
        <f>IF('Data Checking'!ES121="","",'Data Checking'!ES121)</f>
        <v/>
      </c>
      <c r="DR121" t="str">
        <f>IF('Data Checking'!ET121="","",'Data Checking'!ET121)</f>
        <v/>
      </c>
      <c r="DS121" t="str">
        <f>IF('Data Checking'!EU121="","",'Data Checking'!EU121)</f>
        <v/>
      </c>
      <c r="DT121" t="str">
        <f>IF('Data Checking'!EV121="","",'Data Checking'!EV121)</f>
        <v>Station de radio Télévision Appel téléphonique</v>
      </c>
      <c r="DU121">
        <f>IF('Data Checking'!EW121="","",'Data Checking'!EW121)</f>
        <v>1</v>
      </c>
      <c r="DV121">
        <f>IF('Data Checking'!EX121="","",'Data Checking'!EX121)</f>
        <v>1</v>
      </c>
      <c r="DW121">
        <f>IF('Data Checking'!EY121="","",'Data Checking'!EY121)</f>
        <v>0</v>
      </c>
      <c r="DX121">
        <f>IF('Data Checking'!EZ121="","",'Data Checking'!EZ121)</f>
        <v>0</v>
      </c>
      <c r="DY121">
        <f>IF('Data Checking'!FA121="","",'Data Checking'!FA121)</f>
        <v>0</v>
      </c>
      <c r="DZ121">
        <f>IF('Data Checking'!FB121="","",'Data Checking'!FB121)</f>
        <v>1</v>
      </c>
      <c r="EA121">
        <f>IF('Data Checking'!FC121="","",'Data Checking'!FC121)</f>
        <v>0</v>
      </c>
      <c r="EB121">
        <f>IF('Data Checking'!FD121="","",'Data Checking'!FD121)</f>
        <v>0</v>
      </c>
      <c r="EC121">
        <f>IF('Data Checking'!FE121="","",'Data Checking'!FE121)</f>
        <v>0</v>
      </c>
      <c r="ED121">
        <f>IF('Data Checking'!FF121="","",'Data Checking'!FF121)</f>
        <v>0</v>
      </c>
      <c r="EE121">
        <f>IF('Data Checking'!FG121="","",'Data Checking'!FG121)</f>
        <v>0</v>
      </c>
      <c r="EF121">
        <f>IF('Data Checking'!FH121="","",'Data Checking'!FH121)</f>
        <v>0</v>
      </c>
      <c r="EG121">
        <f>IF('Data Checking'!FI121="","",'Data Checking'!FI121)</f>
        <v>0</v>
      </c>
      <c r="EH121" t="str">
        <f>IF('Data Checking'!FJ121="","",'Data Checking'!FJ121)</f>
        <v/>
      </c>
      <c r="EI121" t="str">
        <f>IF('Data Checking'!FK121="","",'Data Checking'!FK121)</f>
        <v>Information sur la situation des membres de la famille vivant à l'extérieur de la zone (par exemple, déplacés)</v>
      </c>
      <c r="EJ121" t="str">
        <f>IF('Data Checking'!FL121="","",'Data Checking'!FL121)</f>
        <v/>
      </c>
      <c r="EK121" t="str">
        <f>IF('Data Checking'!FM121="","",'Data Checking'!FM121)</f>
        <v>Oui</v>
      </c>
      <c r="EL121" t="str">
        <f>IF('Data Checking'!FN121="","",'Data Checking'!FN121)</f>
        <v/>
      </c>
      <c r="EM121" t="str">
        <f>IF('Data Checking'!FO121="","",'Data Checking'!FO121)</f>
        <v>Oui</v>
      </c>
      <c r="EN121" t="str">
        <f>IF('Data Checking'!FP121="","",'Data Checking'!FP121)</f>
        <v/>
      </c>
      <c r="EO121" t="str">
        <f>IF('Data Checking'!FQ121="","",'Data Checking'!FQ121)</f>
        <v/>
      </c>
      <c r="EP121" t="str">
        <f>IF('Data Checking'!FR121="","",'Data Checking'!FR121)</f>
        <v/>
      </c>
      <c r="EQ121" t="str">
        <f>IF('Data Checking'!FS121="","",'Data Checking'!FS121)</f>
        <v>Kahite</v>
      </c>
      <c r="ER121">
        <f>IF('Data Checking'!FT121="","",'Data Checking'!FT121)</f>
        <v>3</v>
      </c>
      <c r="ES121" t="str">
        <f>IF('Data Checking'!FU121="","",'Data Checking'!FU121)</f>
        <v>Bien</v>
      </c>
      <c r="ET121" t="str">
        <f>IF('Data Checking'!FV121="","",'Data Checking'!FV121)</f>
        <v>vWvJfH3sDSZM3uC5W82MGH</v>
      </c>
      <c r="EU121" t="str">
        <f>IF('Data Checking'!FW121="","",'Data Checking'!FW121)</f>
        <v>v89tPMrAjVHLSntiBQ22UJ</v>
      </c>
      <c r="EV121" t="str">
        <f>IF('Data Checking'!FX121="","",'Data Checking'!FX121)</f>
        <v>v5AfrSZTqajduwJVMoNG7f</v>
      </c>
      <c r="EW121" t="str">
        <f>IF('Data Checking'!FY121="","",'Data Checking'!FY121)</f>
        <v>vbptduBAghB4e4bMMgdQUc</v>
      </c>
      <c r="EX121" t="str">
        <f>IF('Data Checking'!FZ121="","",'Data Checking'!FZ121)</f>
        <v>vNycnGWUpYeb3KNNoHrkGX</v>
      </c>
      <c r="EY121" t="str">
        <f>IF('Data Checking'!GA121="","",'Data Checking'!GA121)</f>
        <v/>
      </c>
      <c r="EZ121">
        <f>IF('Data Checking'!GB121="","",'Data Checking'!GB121)</f>
        <v>385037281</v>
      </c>
      <c r="FA121" t="str">
        <f>IF('Data Checking'!GC121="","",'Data Checking'!GC121)</f>
        <v>9eb0c966-0633-4701-b979-e1d0cb8e0eaf</v>
      </c>
      <c r="FB121">
        <f>IF('Data Checking'!GD121="","",'Data Checking'!GD121)</f>
        <v>44946.439699074072</v>
      </c>
      <c r="FC121" t="str">
        <f>IF('Data Checking'!GE121="","",'Data Checking'!GE121)</f>
        <v/>
      </c>
      <c r="FD121" t="str">
        <f>IF('Data Checking'!GF121="","",'Data Checking'!GF121)</f>
        <v/>
      </c>
      <c r="FE121" t="str">
        <f>IF('Data Checking'!GG121="","",'Data Checking'!GG121)</f>
        <v>submitted_via_web</v>
      </c>
      <c r="FF121" t="str">
        <f>IF('Data Checking'!GH121="","",'Data Checking'!GH121)</f>
        <v>reach_rdc_hsm_enqueteur</v>
      </c>
      <c r="FG121" t="str">
        <f>IF('Data Checking'!GI121="","",'Data Checking'!GI121)</f>
        <v/>
      </c>
      <c r="FH121">
        <f>IF('Data Checking'!GJ121="","",'Data Checking'!GJ121)</f>
        <v>206</v>
      </c>
    </row>
    <row r="122" spans="1:164" x14ac:dyDescent="0.25">
      <c r="A122">
        <f>IF('Data Checking'!D122="","",'Data Checking'!D122)</f>
        <v>44946</v>
      </c>
      <c r="B122">
        <f>IF('Data Checking'!E122="","",'Data Checking'!E122)</f>
        <v>44946.400127766203</v>
      </c>
      <c r="C122">
        <f>IF('Data Checking'!F122="","",'Data Checking'!F122)</f>
        <v>44946.492306354157</v>
      </c>
      <c r="D122" t="str">
        <f>IF('Data Checking'!I122="","",'Data Checking'!I122)</f>
        <v>audit.csv</v>
      </c>
      <c r="E122" t="str">
        <f>IF('Data Checking'!J122="","",'Data Checking'!J122)</f>
        <v>https://kc.humanitarianresponse.info/media/original?media_file=reachrdcdata%2Fattachments%2F03786f7074524bcf85122757f5105ae7%2Fe6f48872-ce65-4684-a2d9-500c1c799b33%2Faudit.csv</v>
      </c>
      <c r="F122" t="str">
        <f>IF('Data Checking'!K122="","",'Data Checking'!K122)</f>
        <v/>
      </c>
      <c r="G122" t="str">
        <f>IF('Data Checking'!L122="","",'Data Checking'!L122)</f>
        <v/>
      </c>
      <c r="H122" t="str">
        <f>IF('Data Checking'!M122="","",'Data Checking'!M122)</f>
        <v>ENU5</v>
      </c>
      <c r="I122" t="str">
        <f>IF('Data Checking'!N122="","",'Data Checking'!N122)</f>
        <v>Kalemie</v>
      </c>
      <c r="J122" t="str">
        <f>IF('Data Checking'!O122="","",'Data Checking'!O122)</f>
        <v>Décembre</v>
      </c>
      <c r="K122" t="str">
        <f>IF('Data Checking'!P122="","",'Data Checking'!P122)</f>
        <v>Entretien à distance (appel téléphonique)</v>
      </c>
      <c r="L122">
        <f>IF('Data Checking'!Q122="","",'Data Checking'!Q122)</f>
        <v>811987057</v>
      </c>
      <c r="M122">
        <f>IF('Data Checking'!R122="","",'Data Checking'!R122)</f>
        <v>811987057</v>
      </c>
      <c r="N122" t="str">
        <f>IF('Data Checking'!S122="","",'Data Checking'!S122)</f>
        <v>Oui</v>
      </c>
      <c r="O122" t="str">
        <f>IF('Data Checking'!U122="","",'Data Checking'!U122)</f>
        <v/>
      </c>
      <c r="P122" t="str">
        <f>IF('Data Checking'!V122="","",'Data Checking'!V122)</f>
        <v/>
      </c>
      <c r="Q122" t="str">
        <f>IF('Data Checking'!W122="","",'Data Checking'!W122)</f>
        <v/>
      </c>
      <c r="R122" t="str">
        <f>IF('Data Checking'!X122="","",'Data Checking'!X122)</f>
        <v>Oui</v>
      </c>
      <c r="S122" t="str">
        <f>IF('Data Checking'!Z122="","",'Data Checking'!Z122)</f>
        <v/>
      </c>
      <c r="T122" t="str">
        <f>IF('Data Checking'!AA122="","",'Data Checking'!AA122)</f>
        <v/>
      </c>
      <c r="U122" t="str">
        <f>IF('Data Checking'!AB122="","",'Data Checking'!AB122)</f>
        <v>Maintenant</v>
      </c>
      <c r="V122" t="str">
        <f>IF('Data Checking'!AD122="","",'Data Checking'!AD122)</f>
        <v/>
      </c>
      <c r="W122" t="str">
        <f>IF('Data Checking'!AE122="","",'Data Checking'!AE122)</f>
        <v>Nyandwe makata johnas</v>
      </c>
      <c r="X122" t="str">
        <f>IF('Data Checking'!AF122="","",'Data Checking'!AF122)</f>
        <v>Homme</v>
      </c>
      <c r="Y122">
        <f>IF('Data Checking'!AG122="","",'Data Checking'!AG122)</f>
        <v>34</v>
      </c>
      <c r="Z122" t="str">
        <f>IF('Data Checking'!AH122="","",'Data Checking'!AH122)</f>
        <v>Agriculteur</v>
      </c>
      <c r="AA122" t="str">
        <f>IF('Data Checking'!AI122="","",'Data Checking'!AI122)</f>
        <v/>
      </c>
      <c r="AB122" t="str">
        <f>IF('Data Checking'!AJ122="","",'Data Checking'!AJ122)</f>
        <v/>
      </c>
      <c r="AC122" t="str">
        <f>IF('Data Checking'!AK122="","",'Data Checking'!AK122)</f>
        <v/>
      </c>
      <c r="AD122" t="str">
        <f>IF('Data Checking'!AL122="","",'Data Checking'!AL122)</f>
        <v/>
      </c>
      <c r="AE122" t="str">
        <f>IF('Data Checking'!AM122="","",'Data Checking'!AM122)</f>
        <v/>
      </c>
      <c r="AF122" t="str">
        <f>IF('Data Checking'!AN122="","",'Data Checking'!AN122)</f>
        <v/>
      </c>
      <c r="AG122" t="str">
        <f>IF('Data Checking'!AO122="","",'Data Checking'!AO122)</f>
        <v/>
      </c>
      <c r="AH122" t="str">
        <f>IF('Data Checking'!AP122="","",'Data Checking'!AP122)</f>
        <v>Personne déplacée (PDI)</v>
      </c>
      <c r="AI122" t="str">
        <f>IF('Data Checking'!AR122="","",'Data Checking'!AR122)</f>
        <v>Tanganyika</v>
      </c>
      <c r="AJ122" t="str">
        <f>IF('Data Checking'!AS122="","",'Data Checking'!AS122)</f>
        <v>Nyunzu</v>
      </c>
      <c r="AK122" t="str">
        <f>IF('Data Checking'!AT122="","",'Data Checking'!AT122)</f>
        <v>Kabeya mayi</v>
      </c>
      <c r="AL122" t="str">
        <f>IF('Data Checking'!AU122="","",'Data Checking'!AU122)</f>
        <v/>
      </c>
      <c r="AM122" t="str">
        <f>IF('Data Checking'!AV122="","",'Data Checking'!AV122)</f>
        <v>Kabeya mayi</v>
      </c>
      <c r="AN122" t="str">
        <f>IF('Data Checking'!AW122="","",'Data Checking'!AW122)</f>
        <v/>
      </c>
      <c r="AO122" t="str">
        <f>IF('Data Checking'!AX122="","",'Data Checking'!AX122)</f>
        <v>Oui</v>
      </c>
      <c r="AP122" t="str">
        <f>IF('Data Checking'!AY122="","",'Data Checking'!AY122)</f>
        <v>Tanganyika</v>
      </c>
      <c r="AQ122" t="str">
        <f>IF('Data Checking'!AZ122="","",'Data Checking'!AZ122)</f>
        <v>Nyunzu</v>
      </c>
      <c r="AR122" t="str">
        <f>IF('Data Checking'!BA122="","",'Data Checking'!BA122)</f>
        <v>Localité</v>
      </c>
      <c r="AS122" t="str">
        <f>IF('Data Checking'!BB122="","",'Data Checking'!BB122)</f>
        <v/>
      </c>
      <c r="AT122" t="str">
        <f>IF('Data Checking'!BC122="","",'Data Checking'!BC122)</f>
        <v/>
      </c>
      <c r="AU122" t="str">
        <f>IF('Data Checking'!BD122="","",'Data Checking'!BD122)</f>
        <v/>
      </c>
      <c r="AV122" t="str">
        <f>IF('Data Checking'!BE122="","",'Data Checking'!BE122)</f>
        <v>Kabeya mayi</v>
      </c>
      <c r="AW122" t="str">
        <f>IF('Data Checking'!BF122="","",'Data Checking'!BF122)</f>
        <v/>
      </c>
      <c r="AX122" t="str">
        <f>IF('Data Checking'!BG122="","",'Data Checking'!BG122)</f>
        <v>Kabeya mayi</v>
      </c>
      <c r="AY122" t="str">
        <f>IF('Data Checking'!BH122="","",'Data Checking'!BH122)</f>
        <v>Non</v>
      </c>
      <c r="AZ122" t="str">
        <f>IF('Data Checking'!BI122="","",'Data Checking'!BI122)</f>
        <v/>
      </c>
      <c r="BA122" t="str">
        <f>IF('Data Checking'!BJ122="","",'Data Checking'!BJ122)</f>
        <v>Oui</v>
      </c>
      <c r="BB122" t="str">
        <f>IF('Data Checking'!BK122="","",'Data Checking'!BK122)</f>
        <v>Oui</v>
      </c>
      <c r="BC122" t="str">
        <f>IF('Data Checking'!BL122="","",'Data Checking'!BL122)</f>
        <v/>
      </c>
      <c r="BD122" t="str">
        <f>IF('Data Checking'!BM122="","",'Data Checking'!BM122)</f>
        <v/>
      </c>
      <c r="BE122" t="str">
        <f>IF('Data Checking'!BN122="","",'Data Checking'!BN122)</f>
        <v/>
      </c>
      <c r="BF122" t="str">
        <f>IF('Data Checking'!BO122="","",'Data Checking'!BO122)</f>
        <v/>
      </c>
      <c r="BG122" t="str">
        <f>IF('Data Checking'!BP122="","",'Data Checking'!BP122)</f>
        <v/>
      </c>
      <c r="BH122" t="str">
        <f>IF('Data Checking'!BQ122="","",'Data Checking'!BQ122)</f>
        <v>Autre (Spécifier)</v>
      </c>
      <c r="BI122" t="str">
        <f>IF('Data Checking'!BR122="","",'Data Checking'!BR122)</f>
        <v>Baseba</v>
      </c>
      <c r="BJ122" t="str">
        <f>IF('Data Checking'!BS122="","",'Data Checking'!BS122)</f>
        <v>Oui</v>
      </c>
      <c r="BK122" t="str">
        <f>IF('Data Checking'!BT122="","",'Data Checking'!BT122)</f>
        <v>Oui</v>
      </c>
      <c r="BL122" t="str">
        <f>IF('Data Checking'!BV122="","",'Data Checking'!BV122)</f>
        <v/>
      </c>
      <c r="BM122" t="str">
        <f>IF('Data Checking'!BW122="","",'Data Checking'!BW122)</f>
        <v/>
      </c>
      <c r="BN122" t="str">
        <f>IF('Data Checking'!BX122="","",'Data Checking'!BX122)</f>
        <v>Oui</v>
      </c>
      <c r="BO122" t="str">
        <f>IF('Data Checking'!BY122="","",'Data Checking'!BY122)</f>
        <v>Oui</v>
      </c>
      <c r="BP122" t="str">
        <f>IF('Data Checking'!BZ122="","",'Data Checking'!BZ122)</f>
        <v>Oui</v>
      </c>
      <c r="BQ122" t="str">
        <f>IF('Data Checking'!CA122="","",'Data Checking'!CA122)</f>
        <v>Non</v>
      </c>
      <c r="BR122" t="str">
        <f>IF('Data Checking'!CB122="","",'Data Checking'!CB122)</f>
        <v>Non</v>
      </c>
      <c r="BS122" t="str">
        <f>IF('Data Checking'!CC122="","",'Data Checking'!CC122)</f>
        <v/>
      </c>
      <c r="BT122" t="str">
        <f>IF('Data Checking'!CD122="","",'Data Checking'!CD122)</f>
        <v>Communauté hôte (=Autochtones)</v>
      </c>
      <c r="BU122" t="str">
        <f>IF('Data Checking'!CE122="","",'Data Checking'!CE122)</f>
        <v>3</v>
      </c>
      <c r="BV122" t="str">
        <f>IF('Data Checking'!CF122="","",'Data Checking'!CF122)</f>
        <v>Non</v>
      </c>
      <c r="BW122" t="str">
        <f>IF('Data Checking'!CG122="","",'Data Checking'!CG122)</f>
        <v/>
      </c>
      <c r="BX122" t="str">
        <f>IF('Data Checking'!CK122="","",'Data Checking'!CK122)</f>
        <v/>
      </c>
      <c r="BY122" t="str">
        <f>IF('Data Checking'!CL122="","",'Data Checking'!CL122)</f>
        <v/>
      </c>
      <c r="BZ122" t="str">
        <f>IF('Data Checking'!CM122="","",'Data Checking'!CM122)</f>
        <v/>
      </c>
      <c r="CA122" t="str">
        <f>IF('Data Checking'!CN122="","",'Data Checking'!CN122)</f>
        <v/>
      </c>
      <c r="CB122" t="str">
        <f>IF('Data Checking'!CO122="","",'Data Checking'!CO122)</f>
        <v/>
      </c>
      <c r="CC122" t="str">
        <f>IF('Data Checking'!CP122="","",'Data Checking'!CP122)</f>
        <v>0.5097047286119829</v>
      </c>
      <c r="CD122" t="str">
        <f>IF('Data Checking'!CQ122="","",'Data Checking'!CQ122)</f>
        <v/>
      </c>
      <c r="CE122" t="str">
        <f>IF('Data Checking'!CR122="","",'Data Checking'!CR122)</f>
        <v>1</v>
      </c>
      <c r="CF122" t="str">
        <f>IF('Data Checking'!CS122="","",'Data Checking'!CS122)</f>
        <v/>
      </c>
      <c r="CG122" t="str">
        <f>IF('Data Checking'!CT122="","",'Data Checking'!CT122)</f>
        <v/>
      </c>
      <c r="CH122" t="str">
        <f>IF('Data Checking'!CU122="","",'Data Checking'!CU122)</f>
        <v/>
      </c>
      <c r="CI122" t="str">
        <f>IF('Data Checking'!CW122="","",'Data Checking'!CW122)</f>
        <v/>
      </c>
      <c r="CJ122" t="str">
        <f>IF('Data Checking'!CY122="","",'Data Checking'!CY122)</f>
        <v/>
      </c>
      <c r="CK122" t="str">
        <f>IF('Data Checking'!DA122="","",'Data Checking'!DA122)</f>
        <v/>
      </c>
      <c r="CL122" t="str">
        <f>IF('Data Checking'!DC122="","",'Data Checking'!DC122)</f>
        <v/>
      </c>
      <c r="CM122" t="str">
        <f>IF('Data Checking'!DE122="","",'Data Checking'!DE122)</f>
        <v/>
      </c>
      <c r="CN122" t="str">
        <f>IF('Data Checking'!DG122="","",'Data Checking'!DG122)</f>
        <v/>
      </c>
      <c r="CO122" t="str">
        <f>IF('Data Checking'!DI122="","",'Data Checking'!DI122)</f>
        <v/>
      </c>
      <c r="CP122" t="str">
        <f>IF('Data Checking'!DK122="","",'Data Checking'!DK122)</f>
        <v/>
      </c>
      <c r="CQ122" t="str">
        <f>IF('Data Checking'!DL122="","",'Data Checking'!DL122)</f>
        <v/>
      </c>
      <c r="CR122" t="str">
        <f>IF('Data Checking'!DM122="","",'Data Checking'!DM122)</f>
        <v/>
      </c>
      <c r="CS122" t="str">
        <f>IF('Data Checking'!DN122="","",'Data Checking'!DN122)</f>
        <v/>
      </c>
      <c r="CT122" t="str">
        <f>IF('Data Checking'!DO122="","",'Data Checking'!DO122)</f>
        <v/>
      </c>
      <c r="CU122" t="str">
        <f>IF('Data Checking'!DP122="","",'Data Checking'!DP122)</f>
        <v/>
      </c>
      <c r="CV122" t="str">
        <f>IF('Data Checking'!DQ122="","",'Data Checking'!DQ122)</f>
        <v/>
      </c>
      <c r="CW122" t="str">
        <f>IF('Data Checking'!DR122="","",'Data Checking'!DR122)</f>
        <v/>
      </c>
      <c r="CX122">
        <f>IF('Data Checking'!DS122="","",'Data Checking'!DS122)</f>
        <v>50</v>
      </c>
      <c r="CY122">
        <f>IF('Data Checking'!DT122="","",'Data Checking'!DT122)</f>
        <v>10</v>
      </c>
      <c r="CZ122">
        <f>IF('Data Checking'!DU122="","",'Data Checking'!DU122)</f>
        <v>40</v>
      </c>
      <c r="DA122">
        <f>IF('Data Checking'!DV122="","",'Data Checking'!DV122)</f>
        <v>10</v>
      </c>
      <c r="DB122">
        <f>IF('Data Checking'!DW122="","",'Data Checking'!DW122)</f>
        <v>2</v>
      </c>
      <c r="DC122">
        <f>IF('Data Checking'!DY122="","",'Data Checking'!DY122)</f>
        <v>2</v>
      </c>
      <c r="DD122">
        <f>IF('Data Checking'!EA122="","",'Data Checking'!EA122)</f>
        <v>3</v>
      </c>
      <c r="DE122">
        <f>IF('Data Checking'!EC122="","",'Data Checking'!EC122)</f>
        <v>1</v>
      </c>
      <c r="DF122">
        <f>IF('Data Checking'!EE122="","",'Data Checking'!EE122)</f>
        <v>2</v>
      </c>
      <c r="DG122">
        <f>IF('Data Checking'!EG122="","",'Data Checking'!EG122)</f>
        <v>3</v>
      </c>
      <c r="DH122">
        <f>IF('Data Checking'!EI122="","",'Data Checking'!EI122)</f>
        <v>3</v>
      </c>
      <c r="DI122">
        <f>IF('Data Checking'!EJ122="","",'Data Checking'!EJ122)</f>
        <v>10</v>
      </c>
      <c r="DJ122">
        <f>IF('Data Checking'!EK122="","",'Data Checking'!EK122)</f>
        <v>5</v>
      </c>
      <c r="DK122">
        <f>IF('Data Checking'!EL122="","",'Data Checking'!EL122)</f>
        <v>15</v>
      </c>
      <c r="DL122" t="str">
        <f>IF('Data Checking'!EM122="","",'Data Checking'!EM122)</f>
        <v/>
      </c>
      <c r="DM122" t="str">
        <f>IF('Data Checking'!EN122="","",'Data Checking'!EN122)</f>
        <v/>
      </c>
      <c r="DN122" t="str">
        <f>IF('Data Checking'!EO122="","",'Data Checking'!EO122)</f>
        <v>Oui</v>
      </c>
      <c r="DO122">
        <f>IF('Data Checking'!EP122="","",'Data Checking'!EP122)</f>
        <v>8</v>
      </c>
      <c r="DP122">
        <f>IF('Data Checking'!ER122="","",'Data Checking'!ER122)</f>
        <v>4</v>
      </c>
      <c r="DQ122">
        <f>IF('Data Checking'!ES122="","",'Data Checking'!ES122)</f>
        <v>3</v>
      </c>
      <c r="DR122">
        <f>IF('Data Checking'!ET122="","",'Data Checking'!ET122)</f>
        <v>2</v>
      </c>
      <c r="DS122" t="str">
        <f>IF('Data Checking'!EU122="","",'Data Checking'!EU122)</f>
        <v/>
      </c>
      <c r="DT122" t="str">
        <f>IF('Data Checking'!EV122="","",'Data Checking'!EV122)</f>
        <v>Conversation avec leaders communautaires (pas autorité locale) Station de radio Appel téléphonique</v>
      </c>
      <c r="DU122">
        <f>IF('Data Checking'!EW122="","",'Data Checking'!EW122)</f>
        <v>1</v>
      </c>
      <c r="DV122">
        <f>IF('Data Checking'!EX122="","",'Data Checking'!EX122)</f>
        <v>0</v>
      </c>
      <c r="DW122">
        <f>IF('Data Checking'!EY122="","",'Data Checking'!EY122)</f>
        <v>0</v>
      </c>
      <c r="DX122">
        <f>IF('Data Checking'!EZ122="","",'Data Checking'!EZ122)</f>
        <v>0</v>
      </c>
      <c r="DY122">
        <f>IF('Data Checking'!FA122="","",'Data Checking'!FA122)</f>
        <v>0</v>
      </c>
      <c r="DZ122">
        <f>IF('Data Checking'!FB122="","",'Data Checking'!FB122)</f>
        <v>1</v>
      </c>
      <c r="EA122">
        <f>IF('Data Checking'!FC122="","",'Data Checking'!FC122)</f>
        <v>0</v>
      </c>
      <c r="EB122">
        <f>IF('Data Checking'!FD122="","",'Data Checking'!FD122)</f>
        <v>0</v>
      </c>
      <c r="EC122">
        <f>IF('Data Checking'!FE122="","",'Data Checking'!FE122)</f>
        <v>1</v>
      </c>
      <c r="ED122">
        <f>IF('Data Checking'!FF122="","",'Data Checking'!FF122)</f>
        <v>0</v>
      </c>
      <c r="EE122">
        <f>IF('Data Checking'!FG122="","",'Data Checking'!FG122)</f>
        <v>0</v>
      </c>
      <c r="EF122">
        <f>IF('Data Checking'!FH122="","",'Data Checking'!FH122)</f>
        <v>0</v>
      </c>
      <c r="EG122">
        <f>IF('Data Checking'!FI122="","",'Data Checking'!FI122)</f>
        <v>0</v>
      </c>
      <c r="EH122" t="str">
        <f>IF('Data Checking'!FJ122="","",'Data Checking'!FJ122)</f>
        <v/>
      </c>
      <c r="EI122" t="str">
        <f>IF('Data Checking'!FK122="","",'Data Checking'!FK122)</f>
        <v>Information sur l'accès à l'assistance humanitaire</v>
      </c>
      <c r="EJ122" t="str">
        <f>IF('Data Checking'!FL122="","",'Data Checking'!FL122)</f>
        <v/>
      </c>
      <c r="EK122" t="str">
        <f>IF('Data Checking'!FM122="","",'Data Checking'!FM122)</f>
        <v>Oui</v>
      </c>
      <c r="EL122" t="str">
        <f>IF('Data Checking'!FN122="","",'Data Checking'!FN122)</f>
        <v/>
      </c>
      <c r="EM122" t="str">
        <f>IF('Data Checking'!FO122="","",'Data Checking'!FO122)</f>
        <v>Oui</v>
      </c>
      <c r="EN122" t="str">
        <f>IF('Data Checking'!FP122="","",'Data Checking'!FP122)</f>
        <v/>
      </c>
      <c r="EO122" t="str">
        <f>IF('Data Checking'!FQ122="","",'Data Checking'!FQ122)</f>
        <v/>
      </c>
      <c r="EP122" t="str">
        <f>IF('Data Checking'!FR122="","",'Data Checking'!FR122)</f>
        <v/>
      </c>
      <c r="EQ122" t="str">
        <f>IF('Data Checking'!FS122="","",'Data Checking'!FS122)</f>
        <v>Kabeya mayi</v>
      </c>
      <c r="ER122">
        <f>IF('Data Checking'!FT122="","",'Data Checking'!FT122)</f>
        <v>4</v>
      </c>
      <c r="ES122" t="str">
        <f>IF('Data Checking'!FU122="","",'Data Checking'!FU122)</f>
        <v>L'ic connais bien la situation de la localite</v>
      </c>
      <c r="ET122" t="str">
        <f>IF('Data Checking'!FV122="","",'Data Checking'!FV122)</f>
        <v>vWvJfH3sDSZM3uC5W82MGH</v>
      </c>
      <c r="EU122" t="str">
        <f>IF('Data Checking'!FW122="","",'Data Checking'!FW122)</f>
        <v>v89tPMrAjVHLSntiBQ22UJ</v>
      </c>
      <c r="EV122" t="str">
        <f>IF('Data Checking'!FX122="","",'Data Checking'!FX122)</f>
        <v>v5AfrSZTqajduwJVMoNG7f</v>
      </c>
      <c r="EW122" t="str">
        <f>IF('Data Checking'!FY122="","",'Data Checking'!FY122)</f>
        <v>vbptduBAghB4e4bMMgdQUc</v>
      </c>
      <c r="EX122" t="str">
        <f>IF('Data Checking'!FZ122="","",'Data Checking'!FZ122)</f>
        <v>vNycnGWUpYeb3KNNoHrkGX</v>
      </c>
      <c r="EY122" t="str">
        <f>IF('Data Checking'!GA122="","",'Data Checking'!GA122)</f>
        <v/>
      </c>
      <c r="EZ122">
        <f>IF('Data Checking'!GB122="","",'Data Checking'!GB122)</f>
        <v>385037302</v>
      </c>
      <c r="FA122" t="str">
        <f>IF('Data Checking'!GC122="","",'Data Checking'!GC122)</f>
        <v>e6f48872-ce65-4684-a2d9-500c1c799b33</v>
      </c>
      <c r="FB122">
        <f>IF('Data Checking'!GD122="","",'Data Checking'!GD122)</f>
        <v>44946.439733796287</v>
      </c>
      <c r="FC122" t="str">
        <f>IF('Data Checking'!GE122="","",'Data Checking'!GE122)</f>
        <v/>
      </c>
      <c r="FD122" t="str">
        <f>IF('Data Checking'!GF122="","",'Data Checking'!GF122)</f>
        <v/>
      </c>
      <c r="FE122" t="str">
        <f>IF('Data Checking'!GG122="","",'Data Checking'!GG122)</f>
        <v>submitted_via_web</v>
      </c>
      <c r="FF122" t="str">
        <f>IF('Data Checking'!GH122="","",'Data Checking'!GH122)</f>
        <v>reach_rdc_hsm_enqueteur</v>
      </c>
      <c r="FG122" t="str">
        <f>IF('Data Checking'!GI122="","",'Data Checking'!GI122)</f>
        <v/>
      </c>
      <c r="FH122">
        <f>IF('Data Checking'!GJ122="","",'Data Checking'!GJ122)</f>
        <v>207</v>
      </c>
    </row>
    <row r="123" spans="1:164" x14ac:dyDescent="0.25">
      <c r="A123">
        <f>IF('Data Checking'!D123="","",'Data Checking'!D123)</f>
        <v>44923</v>
      </c>
      <c r="B123">
        <f>IF('Data Checking'!E123="","",'Data Checking'!E123)</f>
        <v>44923.442006238423</v>
      </c>
      <c r="C123">
        <f>IF('Data Checking'!F123="","",'Data Checking'!F123)</f>
        <v>44923.480676666673</v>
      </c>
      <c r="D123" t="str">
        <f>IF('Data Checking'!I123="","",'Data Checking'!I123)</f>
        <v>audit.csv</v>
      </c>
      <c r="E123" t="str">
        <f>IF('Data Checking'!J123="","",'Data Checking'!J123)</f>
        <v>https://kc.humanitarianresponse.info/media/original?media_file=reachrdcdata%2Fattachments%2F03786f7074524bcf85122757f5105ae7%2Fa8c9b7f1-7ecd-46e1-a7ab-1d3e0087e55c%2Faudit.csv</v>
      </c>
      <c r="F123" t="str">
        <f>IF('Data Checking'!K123="","",'Data Checking'!K123)</f>
        <v/>
      </c>
      <c r="G123" t="str">
        <f>IF('Data Checking'!L123="","",'Data Checking'!L123)</f>
        <v/>
      </c>
      <c r="H123" t="str">
        <f>IF('Data Checking'!M123="","",'Data Checking'!M123)</f>
        <v>ENU3</v>
      </c>
      <c r="I123" t="str">
        <f>IF('Data Checking'!N123="","",'Data Checking'!N123)</f>
        <v>Kalemie</v>
      </c>
      <c r="J123" t="str">
        <f>IF('Data Checking'!O123="","",'Data Checking'!O123)</f>
        <v>Décembre</v>
      </c>
      <c r="K123" t="str">
        <f>IF('Data Checking'!P123="","",'Data Checking'!P123)</f>
        <v>Entretien à distance (appel téléphonique)</v>
      </c>
      <c r="L123">
        <f>IF('Data Checking'!Q123="","",'Data Checking'!Q123)</f>
        <v>811568479</v>
      </c>
      <c r="M123">
        <f>IF('Data Checking'!R123="","",'Data Checking'!R123)</f>
        <v>811568479</v>
      </c>
      <c r="N123" t="str">
        <f>IF('Data Checking'!S123="","",'Data Checking'!S123)</f>
        <v>Oui</v>
      </c>
      <c r="O123" t="str">
        <f>IF('Data Checking'!U123="","",'Data Checking'!U123)</f>
        <v/>
      </c>
      <c r="P123" t="str">
        <f>IF('Data Checking'!V123="","",'Data Checking'!V123)</f>
        <v/>
      </c>
      <c r="Q123" t="str">
        <f>IF('Data Checking'!W123="","",'Data Checking'!W123)</f>
        <v/>
      </c>
      <c r="R123" t="str">
        <f>IF('Data Checking'!X123="","",'Data Checking'!X123)</f>
        <v>Oui</v>
      </c>
      <c r="S123" t="str">
        <f>IF('Data Checking'!Z123="","",'Data Checking'!Z123)</f>
        <v/>
      </c>
      <c r="T123" t="str">
        <f>IF('Data Checking'!AA123="","",'Data Checking'!AA123)</f>
        <v/>
      </c>
      <c r="U123" t="str">
        <f>IF('Data Checking'!AB123="","",'Data Checking'!AB123)</f>
        <v>Maintenant</v>
      </c>
      <c r="V123" t="str">
        <f>IF('Data Checking'!AD123="","",'Data Checking'!AD123)</f>
        <v/>
      </c>
      <c r="W123" t="str">
        <f>IF('Data Checking'!AE123="","",'Data Checking'!AE123)</f>
        <v>Saidi</v>
      </c>
      <c r="X123" t="str">
        <f>IF('Data Checking'!AF123="","",'Data Checking'!AF123)</f>
        <v>Homme</v>
      </c>
      <c r="Y123">
        <f>IF('Data Checking'!AG123="","",'Data Checking'!AG123)</f>
        <v>45</v>
      </c>
      <c r="Z123" t="str">
        <f>IF('Data Checking'!AH123="","",'Data Checking'!AH123)</f>
        <v>Agriculteur</v>
      </c>
      <c r="AA123" t="str">
        <f>IF('Data Checking'!AI123="","",'Data Checking'!AI123)</f>
        <v/>
      </c>
      <c r="AB123" t="str">
        <f>IF('Data Checking'!AJ123="","",'Data Checking'!AJ123)</f>
        <v/>
      </c>
      <c r="AC123" t="str">
        <f>IF('Data Checking'!AK123="","",'Data Checking'!AK123)</f>
        <v/>
      </c>
      <c r="AD123" t="str">
        <f>IF('Data Checking'!AL123="","",'Data Checking'!AL123)</f>
        <v/>
      </c>
      <c r="AE123" t="str">
        <f>IF('Data Checking'!AM123="","",'Data Checking'!AM123)</f>
        <v/>
      </c>
      <c r="AF123" t="str">
        <f>IF('Data Checking'!AN123="","",'Data Checking'!AN123)</f>
        <v/>
      </c>
      <c r="AG123" t="str">
        <f>IF('Data Checking'!AO123="","",'Data Checking'!AO123)</f>
        <v/>
      </c>
      <c r="AH123" t="str">
        <f>IF('Data Checking'!AP123="","",'Data Checking'!AP123)</f>
        <v>Personne non déplacée (Autochtone)</v>
      </c>
      <c r="AI123" t="str">
        <f>IF('Data Checking'!AR123="","",'Data Checking'!AR123)</f>
        <v>Tanganyika</v>
      </c>
      <c r="AJ123" t="str">
        <f>IF('Data Checking'!AS123="","",'Data Checking'!AS123)</f>
        <v>Nyemba</v>
      </c>
      <c r="AK123" t="str">
        <f>IF('Data Checking'!AT123="","",'Data Checking'!AT123)</f>
        <v>Kampulu</v>
      </c>
      <c r="AL123" t="str">
        <f>IF('Data Checking'!AU123="","",'Data Checking'!AU123)</f>
        <v/>
      </c>
      <c r="AM123" t="str">
        <f>IF('Data Checking'!AV123="","",'Data Checking'!AV123)</f>
        <v>Kampulu</v>
      </c>
      <c r="AN123" t="str">
        <f>IF('Data Checking'!AW123="","",'Data Checking'!AW123)</f>
        <v/>
      </c>
      <c r="AO123" t="str">
        <f>IF('Data Checking'!AX123="","",'Data Checking'!AX123)</f>
        <v>Oui</v>
      </c>
      <c r="AP123" t="str">
        <f>IF('Data Checking'!AY123="","",'Data Checking'!AY123)</f>
        <v>Tanganyika</v>
      </c>
      <c r="AQ123" t="str">
        <f>IF('Data Checking'!AZ123="","",'Data Checking'!AZ123)</f>
        <v>Nyemba</v>
      </c>
      <c r="AR123" t="str">
        <f>IF('Data Checking'!BA123="","",'Data Checking'!BA123)</f>
        <v>Localité</v>
      </c>
      <c r="AS123" t="str">
        <f>IF('Data Checking'!BB123="","",'Data Checking'!BB123)</f>
        <v/>
      </c>
      <c r="AT123" t="str">
        <f>IF('Data Checking'!BC123="","",'Data Checking'!BC123)</f>
        <v/>
      </c>
      <c r="AU123" t="str">
        <f>IF('Data Checking'!BD123="","",'Data Checking'!BD123)</f>
        <v/>
      </c>
      <c r="AV123" t="str">
        <f>IF('Data Checking'!BE123="","",'Data Checking'!BE123)</f>
        <v>Kakinga</v>
      </c>
      <c r="AW123" t="str">
        <f>IF('Data Checking'!BF123="","",'Data Checking'!BF123)</f>
        <v/>
      </c>
      <c r="AX123" t="str">
        <f>IF('Data Checking'!BG123="","",'Data Checking'!BG123)</f>
        <v>Kakinga</v>
      </c>
      <c r="AY123" t="str">
        <f>IF('Data Checking'!BH123="","",'Data Checking'!BH123)</f>
        <v>Non</v>
      </c>
      <c r="AZ123" t="str">
        <f>IF('Data Checking'!BI123="","",'Data Checking'!BI123)</f>
        <v/>
      </c>
      <c r="BA123" t="str">
        <f>IF('Data Checking'!BJ123="","",'Data Checking'!BJ123)</f>
        <v>Oui</v>
      </c>
      <c r="BB123" t="str">
        <f>IF('Data Checking'!BK123="","",'Data Checking'!BK123)</f>
        <v>Oui</v>
      </c>
      <c r="BC123" t="str">
        <f>IF('Data Checking'!BL123="","",'Data Checking'!BL123)</f>
        <v/>
      </c>
      <c r="BD123" t="str">
        <f>IF('Data Checking'!BM123="","",'Data Checking'!BM123)</f>
        <v/>
      </c>
      <c r="BE123" t="str">
        <f>IF('Data Checking'!BN123="","",'Data Checking'!BN123)</f>
        <v/>
      </c>
      <c r="BF123" t="str">
        <f>IF('Data Checking'!BO123="","",'Data Checking'!BO123)</f>
        <v/>
      </c>
      <c r="BG123" t="str">
        <f>IF('Data Checking'!BP123="","",'Data Checking'!BP123)</f>
        <v/>
      </c>
      <c r="BH123" t="str">
        <f>IF('Data Checking'!BQ123="","",'Data Checking'!BQ123)</f>
        <v>Autre (Spécifier)</v>
      </c>
      <c r="BI123" t="str">
        <f>IF('Data Checking'!BR123="","",'Data Checking'!BR123)</f>
        <v>Miketo</v>
      </c>
      <c r="BJ123" t="str">
        <f>IF('Data Checking'!BS123="","",'Data Checking'!BS123)</f>
        <v>Oui</v>
      </c>
      <c r="BK123" t="str">
        <f>IF('Data Checking'!BT123="","",'Data Checking'!BT123)</f>
        <v>Oui</v>
      </c>
      <c r="BL123" t="str">
        <f>IF('Data Checking'!BV123="","",'Data Checking'!BV123)</f>
        <v/>
      </c>
      <c r="BM123" t="str">
        <f>IF('Data Checking'!BW123="","",'Data Checking'!BW123)</f>
        <v/>
      </c>
      <c r="BN123" t="str">
        <f>IF('Data Checking'!BX123="","",'Data Checking'!BX123)</f>
        <v>Oui</v>
      </c>
      <c r="BO123" t="str">
        <f>IF('Data Checking'!BY123="","",'Data Checking'!BY123)</f>
        <v>Oui</v>
      </c>
      <c r="BP123" t="str">
        <f>IF('Data Checking'!BZ123="","",'Data Checking'!BZ123)</f>
        <v>Oui</v>
      </c>
      <c r="BQ123" t="str">
        <f>IF('Data Checking'!CA123="","",'Data Checking'!CA123)</f>
        <v>Oui</v>
      </c>
      <c r="BR123" t="str">
        <f>IF('Data Checking'!CB123="","",'Data Checking'!CB123)</f>
        <v>Non</v>
      </c>
      <c r="BS123" t="str">
        <f>IF('Data Checking'!CC123="","",'Data Checking'!CC123)</f>
        <v/>
      </c>
      <c r="BT123" t="str">
        <f>IF('Data Checking'!CD123="","",'Data Checking'!CD123)</f>
        <v>Communauté hôte (=Autochtones)</v>
      </c>
      <c r="BU123" t="str">
        <f>IF('Data Checking'!CE123="","",'Data Checking'!CE123)</f>
        <v>4</v>
      </c>
      <c r="BV123" t="str">
        <f>IF('Data Checking'!CF123="","",'Data Checking'!CF123)</f>
        <v>Oui</v>
      </c>
      <c r="BW123" t="str">
        <f>IF('Data Checking'!CG123="","",'Data Checking'!CG123)</f>
        <v>Personnes déplacées (PDI)</v>
      </c>
      <c r="BX123">
        <f>IF('Data Checking'!CK123="","",'Data Checking'!CK123)</f>
        <v>0</v>
      </c>
      <c r="BY123">
        <f>IF('Data Checking'!CL123="","",'Data Checking'!CL123)</f>
        <v>1</v>
      </c>
      <c r="BZ123">
        <f>IF('Data Checking'!CM123="","",'Data Checking'!CM123)</f>
        <v>0</v>
      </c>
      <c r="CA123">
        <f>IF('Data Checking'!CN123="","",'Data Checking'!CN123)</f>
        <v>0</v>
      </c>
      <c r="CB123">
        <f>IF('Data Checking'!CO123="","",'Data Checking'!CO123)</f>
        <v>0</v>
      </c>
      <c r="CC123" t="str">
        <f>IF('Data Checking'!CP123="","",'Data Checking'!CP123)</f>
        <v>0.6868957250409283</v>
      </c>
      <c r="CD123" t="str">
        <f>IF('Data Checking'!CQ123="","",'Data Checking'!CQ123)</f>
        <v/>
      </c>
      <c r="CE123" t="str">
        <f>IF('Data Checking'!CR123="","",'Data Checking'!CR123)</f>
        <v>1</v>
      </c>
      <c r="CF123" t="str">
        <f>IF('Data Checking'!CS123="","",'Data Checking'!CS123)</f>
        <v/>
      </c>
      <c r="CG123" t="str">
        <f>IF('Data Checking'!CT123="","",'Data Checking'!CT123)</f>
        <v/>
      </c>
      <c r="CH123" t="str">
        <f>IF('Data Checking'!CU123="","",'Data Checking'!CU123)</f>
        <v/>
      </c>
      <c r="CI123" t="str">
        <f>IF('Data Checking'!CW123="","",'Data Checking'!CW123)</f>
        <v/>
      </c>
      <c r="CJ123" t="str">
        <f>IF('Data Checking'!CY123="","",'Data Checking'!CY123)</f>
        <v/>
      </c>
      <c r="CK123" t="str">
        <f>IF('Data Checking'!DA123="","",'Data Checking'!DA123)</f>
        <v/>
      </c>
      <c r="CL123" t="str">
        <f>IF('Data Checking'!DC123="","",'Data Checking'!DC123)</f>
        <v/>
      </c>
      <c r="CM123" t="str">
        <f>IF('Data Checking'!DE123="","",'Data Checking'!DE123)</f>
        <v/>
      </c>
      <c r="CN123" t="str">
        <f>IF('Data Checking'!DG123="","",'Data Checking'!DG123)</f>
        <v/>
      </c>
      <c r="CO123" t="str">
        <f>IF('Data Checking'!DI123="","",'Data Checking'!DI123)</f>
        <v/>
      </c>
      <c r="CP123" t="str">
        <f>IF('Data Checking'!DK123="","",'Data Checking'!DK123)</f>
        <v/>
      </c>
      <c r="CQ123" t="str">
        <f>IF('Data Checking'!DL123="","",'Data Checking'!DL123)</f>
        <v/>
      </c>
      <c r="CR123" t="str">
        <f>IF('Data Checking'!DM123="","",'Data Checking'!DM123)</f>
        <v/>
      </c>
      <c r="CS123" t="str">
        <f>IF('Data Checking'!DN123="","",'Data Checking'!DN123)</f>
        <v/>
      </c>
      <c r="CT123" t="str">
        <f>IF('Data Checking'!DO123="","",'Data Checking'!DO123)</f>
        <v/>
      </c>
      <c r="CU123" t="str">
        <f>IF('Data Checking'!DP123="","",'Data Checking'!DP123)</f>
        <v/>
      </c>
      <c r="CV123" t="str">
        <f>IF('Data Checking'!DQ123="","",'Data Checking'!DQ123)</f>
        <v/>
      </c>
      <c r="CW123" t="str">
        <f>IF('Data Checking'!DR123="","",'Data Checking'!DR123)</f>
        <v/>
      </c>
      <c r="CX123">
        <f>IF('Data Checking'!DS123="","",'Data Checking'!DS123)</f>
        <v>45</v>
      </c>
      <c r="CY123">
        <f>IF('Data Checking'!DT123="","",'Data Checking'!DT123)</f>
        <v>5</v>
      </c>
      <c r="CZ123">
        <f>IF('Data Checking'!DU123="","",'Data Checking'!DU123)</f>
        <v>8</v>
      </c>
      <c r="DA123">
        <f>IF('Data Checking'!DV123="","",'Data Checking'!DV123)</f>
        <v>5</v>
      </c>
      <c r="DB123">
        <f>IF('Data Checking'!DW123="","",'Data Checking'!DW123)</f>
        <v>3</v>
      </c>
      <c r="DC123">
        <f>IF('Data Checking'!DY123="","",'Data Checking'!DY123)</f>
        <v>2</v>
      </c>
      <c r="DD123">
        <f>IF('Data Checking'!EA123="","",'Data Checking'!EA123)</f>
        <v>4</v>
      </c>
      <c r="DE123">
        <f>IF('Data Checking'!EC123="","",'Data Checking'!EC123)</f>
        <v>4</v>
      </c>
      <c r="DF123">
        <f>IF('Data Checking'!EE123="","",'Data Checking'!EE123)</f>
        <v>2</v>
      </c>
      <c r="DG123">
        <f>IF('Data Checking'!EG123="","",'Data Checking'!EG123)</f>
        <v>3</v>
      </c>
      <c r="DH123">
        <f>IF('Data Checking'!EI123="","",'Data Checking'!EI123)</f>
        <v>5</v>
      </c>
      <c r="DI123">
        <f>IF('Data Checking'!EJ123="","",'Data Checking'!EJ123)</f>
        <v>2</v>
      </c>
      <c r="DJ123">
        <f>IF('Data Checking'!EK123="","",'Data Checking'!EK123)</f>
        <v>3</v>
      </c>
      <c r="DK123">
        <f>IF('Data Checking'!EL123="","",'Data Checking'!EL123)</f>
        <v>4</v>
      </c>
      <c r="DL123" t="str">
        <f>IF('Data Checking'!EM123="","",'Data Checking'!EM123)</f>
        <v/>
      </c>
      <c r="DM123" t="str">
        <f>IF('Data Checking'!EN123="","",'Data Checking'!EN123)</f>
        <v/>
      </c>
      <c r="DN123" t="str">
        <f>IF('Data Checking'!EO123="","",'Data Checking'!EO123)</f>
        <v>Non</v>
      </c>
      <c r="DO123" t="str">
        <f>IF('Data Checking'!EP123="","",'Data Checking'!EP123)</f>
        <v/>
      </c>
      <c r="DP123" t="str">
        <f>IF('Data Checking'!ER123="","",'Data Checking'!ER123)</f>
        <v/>
      </c>
      <c r="DQ123" t="str">
        <f>IF('Data Checking'!ES123="","",'Data Checking'!ES123)</f>
        <v/>
      </c>
      <c r="DR123" t="str">
        <f>IF('Data Checking'!ET123="","",'Data Checking'!ET123)</f>
        <v/>
      </c>
      <c r="DS123" t="str">
        <f>IF('Data Checking'!EU123="","",'Data Checking'!EU123)</f>
        <v/>
      </c>
      <c r="DT123" t="str">
        <f>IF('Data Checking'!EV123="","",'Data Checking'!EV123)</f>
        <v>Appel téléphonique Conversation avec les autorités locales</v>
      </c>
      <c r="DU123">
        <f>IF('Data Checking'!EW123="","",'Data Checking'!EW123)</f>
        <v>0</v>
      </c>
      <c r="DV123">
        <f>IF('Data Checking'!EX123="","",'Data Checking'!EX123)</f>
        <v>0</v>
      </c>
      <c r="DW123">
        <f>IF('Data Checking'!EY123="","",'Data Checking'!EY123)</f>
        <v>0</v>
      </c>
      <c r="DX123">
        <f>IF('Data Checking'!EZ123="","",'Data Checking'!EZ123)</f>
        <v>0</v>
      </c>
      <c r="DY123">
        <f>IF('Data Checking'!FA123="","",'Data Checking'!FA123)</f>
        <v>0</v>
      </c>
      <c r="DZ123">
        <f>IF('Data Checking'!FB123="","",'Data Checking'!FB123)</f>
        <v>1</v>
      </c>
      <c r="EA123">
        <f>IF('Data Checking'!FC123="","",'Data Checking'!FC123)</f>
        <v>1</v>
      </c>
      <c r="EB123">
        <f>IF('Data Checking'!FD123="","",'Data Checking'!FD123)</f>
        <v>0</v>
      </c>
      <c r="EC123">
        <f>IF('Data Checking'!FE123="","",'Data Checking'!FE123)</f>
        <v>0</v>
      </c>
      <c r="ED123">
        <f>IF('Data Checking'!FF123="","",'Data Checking'!FF123)</f>
        <v>0</v>
      </c>
      <c r="EE123">
        <f>IF('Data Checking'!FG123="","",'Data Checking'!FG123)</f>
        <v>0</v>
      </c>
      <c r="EF123">
        <f>IF('Data Checking'!FH123="","",'Data Checking'!FH123)</f>
        <v>0</v>
      </c>
      <c r="EG123">
        <f>IF('Data Checking'!FI123="","",'Data Checking'!FI123)</f>
        <v>0</v>
      </c>
      <c r="EH123" t="str">
        <f>IF('Data Checking'!FJ123="","",'Data Checking'!FJ123)</f>
        <v/>
      </c>
      <c r="EI123" t="str">
        <f>IF('Data Checking'!FK123="","",'Data Checking'!FK123)</f>
        <v>Information sur la situation des membres de la famille vivant à l'extérieur de la zone (par exemple, déplacés)</v>
      </c>
      <c r="EJ123" t="str">
        <f>IF('Data Checking'!FL123="","",'Data Checking'!FL123)</f>
        <v/>
      </c>
      <c r="EK123" t="str">
        <f>IF('Data Checking'!FM123="","",'Data Checking'!FM123)</f>
        <v>Oui</v>
      </c>
      <c r="EL123" t="str">
        <f>IF('Data Checking'!FN123="","",'Data Checking'!FN123)</f>
        <v/>
      </c>
      <c r="EM123" t="str">
        <f>IF('Data Checking'!FO123="","",'Data Checking'!FO123)</f>
        <v>Oui</v>
      </c>
      <c r="EN123" t="str">
        <f>IF('Data Checking'!FP123="","",'Data Checking'!FP123)</f>
        <v/>
      </c>
      <c r="EO123" t="str">
        <f>IF('Data Checking'!FQ123="","",'Data Checking'!FQ123)</f>
        <v/>
      </c>
      <c r="EP123" t="str">
        <f>IF('Data Checking'!FR123="","",'Data Checking'!FR123)</f>
        <v/>
      </c>
      <c r="EQ123" t="str">
        <f>IF('Data Checking'!FS123="","",'Data Checking'!FS123)</f>
        <v>Kakinga</v>
      </c>
      <c r="ER123">
        <f>IF('Data Checking'!FT123="","",'Data Checking'!FT123)</f>
        <v>5</v>
      </c>
      <c r="ES123" t="str">
        <f>IF('Data Checking'!FU123="","",'Data Checking'!FU123)</f>
        <v>Bien causé</v>
      </c>
      <c r="ET123" t="str">
        <f>IF('Data Checking'!FV123="","",'Data Checking'!FV123)</f>
        <v>vWvJfH3sDSZM3uC5W82MGH</v>
      </c>
      <c r="EU123" t="str">
        <f>IF('Data Checking'!FW123="","",'Data Checking'!FW123)</f>
        <v>v89tPMrAjVHLSntiBQ22UJ</v>
      </c>
      <c r="EV123" t="str">
        <f>IF('Data Checking'!FX123="","",'Data Checking'!FX123)</f>
        <v>v5AfrSZTqajduwJVMoNG7f</v>
      </c>
      <c r="EW123" t="str">
        <f>IF('Data Checking'!FY123="","",'Data Checking'!FY123)</f>
        <v>vbptduBAghB4e4bMMgdQUc</v>
      </c>
      <c r="EX123" t="str">
        <f>IF('Data Checking'!FZ123="","",'Data Checking'!FZ123)</f>
        <v>vNycnGWUpYeb3KNNoHrkGX</v>
      </c>
      <c r="EY123" t="str">
        <f>IF('Data Checking'!GA123="","",'Data Checking'!GA123)</f>
        <v/>
      </c>
      <c r="EZ123">
        <f>IF('Data Checking'!GB123="","",'Data Checking'!GB123)</f>
        <v>385037334</v>
      </c>
      <c r="FA123" t="str">
        <f>IF('Data Checking'!GC123="","",'Data Checking'!GC123)</f>
        <v>a8c9b7f1-7ecd-46e1-a7ab-1d3e0087e55c</v>
      </c>
      <c r="FB123">
        <f>IF('Data Checking'!GD123="","",'Data Checking'!GD123)</f>
        <v>44946.439803240741</v>
      </c>
      <c r="FC123" t="str">
        <f>IF('Data Checking'!GE123="","",'Data Checking'!GE123)</f>
        <v/>
      </c>
      <c r="FD123" t="str">
        <f>IF('Data Checking'!GF123="","",'Data Checking'!GF123)</f>
        <v/>
      </c>
      <c r="FE123" t="str">
        <f>IF('Data Checking'!GG123="","",'Data Checking'!GG123)</f>
        <v>submitted_via_web</v>
      </c>
      <c r="FF123" t="str">
        <f>IF('Data Checking'!GH123="","",'Data Checking'!GH123)</f>
        <v>reach_rdc_hsm_enqueteur</v>
      </c>
      <c r="FG123" t="str">
        <f>IF('Data Checking'!GI123="","",'Data Checking'!GI123)</f>
        <v/>
      </c>
      <c r="FH123">
        <f>IF('Data Checking'!GJ123="","",'Data Checking'!GJ123)</f>
        <v>208</v>
      </c>
    </row>
    <row r="124" spans="1:164" x14ac:dyDescent="0.25">
      <c r="A124">
        <f>IF('Data Checking'!D124="","",'Data Checking'!D124)</f>
        <v>44946</v>
      </c>
      <c r="B124">
        <f>IF('Data Checking'!E124="","",'Data Checking'!E124)</f>
        <v>44946.412152743047</v>
      </c>
      <c r="C124">
        <f>IF('Data Checking'!F124="","",'Data Checking'!F124)</f>
        <v>44946.456025613428</v>
      </c>
      <c r="D124" t="str">
        <f>IF('Data Checking'!I124="","",'Data Checking'!I124)</f>
        <v>audit.csv</v>
      </c>
      <c r="E124" t="str">
        <f>IF('Data Checking'!J124="","",'Data Checking'!J124)</f>
        <v>https://kc.humanitarianresponse.info/media/original?media_file=reachrdcdata%2Fattachments%2F03786f7074524bcf85122757f5105ae7%2F0d712ad4-2cd7-464d-8c86-10bb79044785%2Faudit.csv</v>
      </c>
      <c r="F124" t="str">
        <f>IF('Data Checking'!K124="","",'Data Checking'!K124)</f>
        <v/>
      </c>
      <c r="G124" t="str">
        <f>IF('Data Checking'!L124="","",'Data Checking'!L124)</f>
        <v/>
      </c>
      <c r="H124" t="str">
        <f>IF('Data Checking'!M124="","",'Data Checking'!M124)</f>
        <v>ENU4</v>
      </c>
      <c r="I124" t="str">
        <f>IF('Data Checking'!N124="","",'Data Checking'!N124)</f>
        <v>Kalemie</v>
      </c>
      <c r="J124" t="str">
        <f>IF('Data Checking'!O124="","",'Data Checking'!O124)</f>
        <v>Décembre</v>
      </c>
      <c r="K124" t="str">
        <f>IF('Data Checking'!P124="","",'Data Checking'!P124)</f>
        <v>Entretien à distance (appel téléphonique)</v>
      </c>
      <c r="L124">
        <f>IF('Data Checking'!Q124="","",'Data Checking'!Q124)</f>
        <v>826196140</v>
      </c>
      <c r="M124">
        <f>IF('Data Checking'!R124="","",'Data Checking'!R124)</f>
        <v>826196140</v>
      </c>
      <c r="N124" t="str">
        <f>IF('Data Checking'!S124="","",'Data Checking'!S124)</f>
        <v>Oui</v>
      </c>
      <c r="O124" t="str">
        <f>IF('Data Checking'!U124="","",'Data Checking'!U124)</f>
        <v/>
      </c>
      <c r="P124" t="str">
        <f>IF('Data Checking'!V124="","",'Data Checking'!V124)</f>
        <v/>
      </c>
      <c r="Q124" t="str">
        <f>IF('Data Checking'!W124="","",'Data Checking'!W124)</f>
        <v/>
      </c>
      <c r="R124" t="str">
        <f>IF('Data Checking'!X124="","",'Data Checking'!X124)</f>
        <v>Oui</v>
      </c>
      <c r="S124" t="str">
        <f>IF('Data Checking'!Z124="","",'Data Checking'!Z124)</f>
        <v/>
      </c>
      <c r="T124" t="str">
        <f>IF('Data Checking'!AA124="","",'Data Checking'!AA124)</f>
        <v/>
      </c>
      <c r="U124" t="str">
        <f>IF('Data Checking'!AB124="","",'Data Checking'!AB124)</f>
        <v>Maintenant</v>
      </c>
      <c r="V124" t="str">
        <f>IF('Data Checking'!AD124="","",'Data Checking'!AD124)</f>
        <v/>
      </c>
      <c r="W124" t="str">
        <f>IF('Data Checking'!AE124="","",'Data Checking'!AE124)</f>
        <v>Kasongo kalulu</v>
      </c>
      <c r="X124" t="str">
        <f>IF('Data Checking'!AF124="","",'Data Checking'!AF124)</f>
        <v>Homme</v>
      </c>
      <c r="Y124">
        <f>IF('Data Checking'!AG124="","",'Data Checking'!AG124)</f>
        <v>65</v>
      </c>
      <c r="Z124" t="str">
        <f>IF('Data Checking'!AH124="","",'Data Checking'!AH124)</f>
        <v>Agriculteur</v>
      </c>
      <c r="AA124" t="str">
        <f>IF('Data Checking'!AI124="","",'Data Checking'!AI124)</f>
        <v/>
      </c>
      <c r="AB124" t="str">
        <f>IF('Data Checking'!AJ124="","",'Data Checking'!AJ124)</f>
        <v/>
      </c>
      <c r="AC124" t="str">
        <f>IF('Data Checking'!AK124="","",'Data Checking'!AK124)</f>
        <v/>
      </c>
      <c r="AD124" t="str">
        <f>IF('Data Checking'!AL124="","",'Data Checking'!AL124)</f>
        <v/>
      </c>
      <c r="AE124" t="str">
        <f>IF('Data Checking'!AM124="","",'Data Checking'!AM124)</f>
        <v/>
      </c>
      <c r="AF124" t="str">
        <f>IF('Data Checking'!AN124="","",'Data Checking'!AN124)</f>
        <v/>
      </c>
      <c r="AG124" t="str">
        <f>IF('Data Checking'!AO124="","",'Data Checking'!AO124)</f>
        <v/>
      </c>
      <c r="AH124" t="str">
        <f>IF('Data Checking'!AP124="","",'Data Checking'!AP124)</f>
        <v>Personne non déplacée (Autochtone)</v>
      </c>
      <c r="AI124" t="str">
        <f>IF('Data Checking'!AR124="","",'Data Checking'!AR124)</f>
        <v>Tanganyika</v>
      </c>
      <c r="AJ124" t="str">
        <f>IF('Data Checking'!AS124="","",'Data Checking'!AS124)</f>
        <v>Kalemie</v>
      </c>
      <c r="AK124" t="str">
        <f>IF('Data Checking'!AT124="","",'Data Checking'!AT124)</f>
        <v>Autre (Specifiez)</v>
      </c>
      <c r="AL124" t="str">
        <f>IF('Data Checking'!AU124="","",'Data Checking'!AU124)</f>
        <v>Katogo</v>
      </c>
      <c r="AM124" t="str">
        <f>IF('Data Checking'!AV124="","",'Data Checking'!AV124)</f>
        <v>Katogo</v>
      </c>
      <c r="AN124" t="str">
        <f>IF('Data Checking'!AW124="","",'Data Checking'!AW124)</f>
        <v/>
      </c>
      <c r="AO124" t="str">
        <f>IF('Data Checking'!AX124="","",'Data Checking'!AX124)</f>
        <v>Oui</v>
      </c>
      <c r="AP124" t="str">
        <f>IF('Data Checking'!AY124="","",'Data Checking'!AY124)</f>
        <v>Tanganyika</v>
      </c>
      <c r="AQ124" t="str">
        <f>IF('Data Checking'!AZ124="","",'Data Checking'!AZ124)</f>
        <v>Kalemie</v>
      </c>
      <c r="AR124" t="str">
        <f>IF('Data Checking'!BA124="","",'Data Checking'!BA124)</f>
        <v>Village</v>
      </c>
      <c r="AS124" t="str">
        <f>IF('Data Checking'!BB124="","",'Data Checking'!BB124)</f>
        <v>Autre (Specifiez)</v>
      </c>
      <c r="AT124" t="str">
        <f>IF('Data Checking'!BC124="","",'Data Checking'!BC124)</f>
        <v xml:space="preserve">
Katodo</v>
      </c>
      <c r="AU124" t="str">
        <f>IF('Data Checking'!BD124="","",'Data Checking'!BD124)</f>
        <v xml:space="preserve">
Katodo</v>
      </c>
      <c r="AV124" t="str">
        <f>IF('Data Checking'!BE124="","",'Data Checking'!BE124)</f>
        <v>Autre (Specifiez)</v>
      </c>
      <c r="AW124" t="str">
        <f>IF('Data Checking'!BF124="","",'Data Checking'!BF124)</f>
        <v>Katodo</v>
      </c>
      <c r="AX124" t="str">
        <f>IF('Data Checking'!BG124="","",'Data Checking'!BG124)</f>
        <v>Katodo</v>
      </c>
      <c r="AY124" t="str">
        <f>IF('Data Checking'!BH124="","",'Data Checking'!BH124)</f>
        <v>Non</v>
      </c>
      <c r="AZ124" t="str">
        <f>IF('Data Checking'!BI124="","",'Data Checking'!BI124)</f>
        <v/>
      </c>
      <c r="BA124" t="str">
        <f>IF('Data Checking'!BJ124="","",'Data Checking'!BJ124)</f>
        <v>Oui</v>
      </c>
      <c r="BB124" t="str">
        <f>IF('Data Checking'!BK124="","",'Data Checking'!BK124)</f>
        <v>Oui</v>
      </c>
      <c r="BC124" t="str">
        <f>IF('Data Checking'!BL124="","",'Data Checking'!BL124)</f>
        <v>Autre (Specifiez)</v>
      </c>
      <c r="BD124" t="str">
        <f>IF('Data Checking'!BM124="","",'Data Checking'!BM124)</f>
        <v>Katodo</v>
      </c>
      <c r="BE124" t="str">
        <f>IF('Data Checking'!BN124="","",'Data Checking'!BN124)</f>
        <v>Katodo</v>
      </c>
      <c r="BF124" t="str">
        <f>IF('Data Checking'!BO124="","",'Data Checking'!BO124)</f>
        <v>Mazembe</v>
      </c>
      <c r="BG124" t="str">
        <f>IF('Data Checking'!BP124="","",'Data Checking'!BP124)</f>
        <v/>
      </c>
      <c r="BH124" t="str">
        <f>IF('Data Checking'!BQ124="","",'Data Checking'!BQ124)</f>
        <v>Autre (Spécifier)</v>
      </c>
      <c r="BI124" t="str">
        <f>IF('Data Checking'!BR124="","",'Data Checking'!BR124)</f>
        <v>Bodo</v>
      </c>
      <c r="BJ124" t="str">
        <f>IF('Data Checking'!BS124="","",'Data Checking'!BS124)</f>
        <v>Oui</v>
      </c>
      <c r="BK124" t="str">
        <f>IF('Data Checking'!BT124="","",'Data Checking'!BT124)</f>
        <v>Oui</v>
      </c>
      <c r="BL124" t="str">
        <f>IF('Data Checking'!BV124="","",'Data Checking'!BV124)</f>
        <v/>
      </c>
      <c r="BM124" t="str">
        <f>IF('Data Checking'!BW124="","",'Data Checking'!BW124)</f>
        <v/>
      </c>
      <c r="BN124" t="str">
        <f>IF('Data Checking'!BX124="","",'Data Checking'!BX124)</f>
        <v>Oui</v>
      </c>
      <c r="BO124" t="str">
        <f>IF('Data Checking'!BY124="","",'Data Checking'!BY124)</f>
        <v>Oui</v>
      </c>
      <c r="BP124" t="str">
        <f>IF('Data Checking'!BZ124="","",'Data Checking'!BZ124)</f>
        <v>Oui</v>
      </c>
      <c r="BQ124" t="str">
        <f>IF('Data Checking'!CA124="","",'Data Checking'!CA124)</f>
        <v>Oui</v>
      </c>
      <c r="BR124" t="str">
        <f>IF('Data Checking'!CB124="","",'Data Checking'!CB124)</f>
        <v>Oui</v>
      </c>
      <c r="BS124" t="str">
        <f>IF('Data Checking'!CC124="","",'Data Checking'!CC124)</f>
        <v/>
      </c>
      <c r="BT124" t="str">
        <f>IF('Data Checking'!CD124="","",'Data Checking'!CD124)</f>
        <v>Communauté hôte (=Autochtones)</v>
      </c>
      <c r="BU124" t="str">
        <f>IF('Data Checking'!CE124="","",'Data Checking'!CE124)</f>
        <v>5</v>
      </c>
      <c r="BV124" t="str">
        <f>IF('Data Checking'!CF124="","",'Data Checking'!CF124)</f>
        <v>Oui</v>
      </c>
      <c r="BW124" t="str">
        <f>IF('Data Checking'!CG124="","",'Data Checking'!CG124)</f>
        <v>Personnes déplacées (PDI)</v>
      </c>
      <c r="BX124">
        <f>IF('Data Checking'!CK124="","",'Data Checking'!CK124)</f>
        <v>0</v>
      </c>
      <c r="BY124">
        <f>IF('Data Checking'!CL124="","",'Data Checking'!CL124)</f>
        <v>1</v>
      </c>
      <c r="BZ124">
        <f>IF('Data Checking'!CM124="","",'Data Checking'!CM124)</f>
        <v>0</v>
      </c>
      <c r="CA124">
        <f>IF('Data Checking'!CN124="","",'Data Checking'!CN124)</f>
        <v>0</v>
      </c>
      <c r="CB124">
        <f>IF('Data Checking'!CO124="","",'Data Checking'!CO124)</f>
        <v>0</v>
      </c>
      <c r="CC124" t="str">
        <f>IF('Data Checking'!CP124="","",'Data Checking'!CP124)</f>
        <v>0.5749265873811299</v>
      </c>
      <c r="CD124" t="str">
        <f>IF('Data Checking'!CQ124="","",'Data Checking'!CQ124)</f>
        <v/>
      </c>
      <c r="CE124" t="str">
        <f>IF('Data Checking'!CR124="","",'Data Checking'!CR124)</f>
        <v>1</v>
      </c>
      <c r="CF124" t="str">
        <f>IF('Data Checking'!CS124="","",'Data Checking'!CS124)</f>
        <v/>
      </c>
      <c r="CG124" t="str">
        <f>IF('Data Checking'!CT124="","",'Data Checking'!CT124)</f>
        <v/>
      </c>
      <c r="CH124" t="str">
        <f>IF('Data Checking'!CU124="","",'Data Checking'!CU124)</f>
        <v/>
      </c>
      <c r="CI124" t="str">
        <f>IF('Data Checking'!CW124="","",'Data Checking'!CW124)</f>
        <v/>
      </c>
      <c r="CJ124" t="str">
        <f>IF('Data Checking'!CY124="","",'Data Checking'!CY124)</f>
        <v/>
      </c>
      <c r="CK124" t="str">
        <f>IF('Data Checking'!DA124="","",'Data Checking'!DA124)</f>
        <v/>
      </c>
      <c r="CL124" t="str">
        <f>IF('Data Checking'!DC124="","",'Data Checking'!DC124)</f>
        <v/>
      </c>
      <c r="CM124" t="str">
        <f>IF('Data Checking'!DE124="","",'Data Checking'!DE124)</f>
        <v/>
      </c>
      <c r="CN124" t="str">
        <f>IF('Data Checking'!DG124="","",'Data Checking'!DG124)</f>
        <v/>
      </c>
      <c r="CO124" t="str">
        <f>IF('Data Checking'!DI124="","",'Data Checking'!DI124)</f>
        <v/>
      </c>
      <c r="CP124" t="str">
        <f>IF('Data Checking'!DK124="","",'Data Checking'!DK124)</f>
        <v/>
      </c>
      <c r="CQ124" t="str">
        <f>IF('Data Checking'!DL124="","",'Data Checking'!DL124)</f>
        <v/>
      </c>
      <c r="CR124" t="str">
        <f>IF('Data Checking'!DM124="","",'Data Checking'!DM124)</f>
        <v/>
      </c>
      <c r="CS124" t="str">
        <f>IF('Data Checking'!DN124="","",'Data Checking'!DN124)</f>
        <v/>
      </c>
      <c r="CT124" t="str">
        <f>IF('Data Checking'!DO124="","",'Data Checking'!DO124)</f>
        <v/>
      </c>
      <c r="CU124" t="str">
        <f>IF('Data Checking'!DP124="","",'Data Checking'!DP124)</f>
        <v/>
      </c>
      <c r="CV124" t="str">
        <f>IF('Data Checking'!DQ124="","",'Data Checking'!DQ124)</f>
        <v/>
      </c>
      <c r="CW124" t="str">
        <f>IF('Data Checking'!DR124="","",'Data Checking'!DR124)</f>
        <v/>
      </c>
      <c r="CX124">
        <f>IF('Data Checking'!DS124="","",'Data Checking'!DS124)</f>
        <v>10</v>
      </c>
      <c r="CY124">
        <f>IF('Data Checking'!DT124="","",'Data Checking'!DT124)</f>
        <v>0</v>
      </c>
      <c r="CZ124">
        <f>IF('Data Checking'!DU124="","",'Data Checking'!DU124)</f>
        <v>4</v>
      </c>
      <c r="DA124">
        <f>IF('Data Checking'!DV124="","",'Data Checking'!DV124)</f>
        <v>4</v>
      </c>
      <c r="DB124">
        <f>IF('Data Checking'!DW124="","",'Data Checking'!DW124)</f>
        <v>3</v>
      </c>
      <c r="DC124">
        <f>IF('Data Checking'!DY124="","",'Data Checking'!DY124)</f>
        <v>1</v>
      </c>
      <c r="DD124">
        <f>IF('Data Checking'!EA124="","",'Data Checking'!EA124)</f>
        <v>0</v>
      </c>
      <c r="DE124">
        <f>IF('Data Checking'!EC124="","",'Data Checking'!EC124)</f>
        <v>0</v>
      </c>
      <c r="DF124">
        <f>IF('Data Checking'!EE124="","",'Data Checking'!EE124)</f>
        <v>4</v>
      </c>
      <c r="DG124">
        <f>IF('Data Checking'!EG124="","",'Data Checking'!EG124)</f>
        <v>2</v>
      </c>
      <c r="DH124">
        <f>IF('Data Checking'!EI124="","",'Data Checking'!EI124)</f>
        <v>0</v>
      </c>
      <c r="DI124">
        <f>IF('Data Checking'!EJ124="","",'Data Checking'!EJ124)</f>
        <v>0</v>
      </c>
      <c r="DJ124">
        <f>IF('Data Checking'!EK124="","",'Data Checking'!EK124)</f>
        <v>2</v>
      </c>
      <c r="DK124">
        <f>IF('Data Checking'!EL124="","",'Data Checking'!EL124)</f>
        <v>0</v>
      </c>
      <c r="DL124" t="str">
        <f>IF('Data Checking'!EM124="","",'Data Checking'!EM124)</f>
        <v/>
      </c>
      <c r="DM124" t="str">
        <f>IF('Data Checking'!EN124="","",'Data Checking'!EN124)</f>
        <v/>
      </c>
      <c r="DN124" t="str">
        <f>IF('Data Checking'!EO124="","",'Data Checking'!EO124)</f>
        <v>Oui</v>
      </c>
      <c r="DO124">
        <f>IF('Data Checking'!EP124="","",'Data Checking'!EP124)</f>
        <v>6</v>
      </c>
      <c r="DP124">
        <f>IF('Data Checking'!ER124="","",'Data Checking'!ER124)</f>
        <v>0</v>
      </c>
      <c r="DQ124">
        <f>IF('Data Checking'!ES124="","",'Data Checking'!ES124)</f>
        <v>0</v>
      </c>
      <c r="DR124">
        <f>IF('Data Checking'!ET124="","",'Data Checking'!ET124)</f>
        <v>0</v>
      </c>
      <c r="DS124" t="str">
        <f>IF('Data Checking'!EU124="","",'Data Checking'!EU124)</f>
        <v/>
      </c>
      <c r="DT124" t="str">
        <f>IF('Data Checking'!EV124="","",'Data Checking'!EV124)</f>
        <v>Station de radio</v>
      </c>
      <c r="DU124">
        <f>IF('Data Checking'!EW124="","",'Data Checking'!EW124)</f>
        <v>1</v>
      </c>
      <c r="DV124">
        <f>IF('Data Checking'!EX124="","",'Data Checking'!EX124)</f>
        <v>0</v>
      </c>
      <c r="DW124">
        <f>IF('Data Checking'!EY124="","",'Data Checking'!EY124)</f>
        <v>0</v>
      </c>
      <c r="DX124">
        <f>IF('Data Checking'!EZ124="","",'Data Checking'!EZ124)</f>
        <v>0</v>
      </c>
      <c r="DY124">
        <f>IF('Data Checking'!FA124="","",'Data Checking'!FA124)</f>
        <v>0</v>
      </c>
      <c r="DZ124">
        <f>IF('Data Checking'!FB124="","",'Data Checking'!FB124)</f>
        <v>0</v>
      </c>
      <c r="EA124">
        <f>IF('Data Checking'!FC124="","",'Data Checking'!FC124)</f>
        <v>0</v>
      </c>
      <c r="EB124">
        <f>IF('Data Checking'!FD124="","",'Data Checking'!FD124)</f>
        <v>0</v>
      </c>
      <c r="EC124">
        <f>IF('Data Checking'!FE124="","",'Data Checking'!FE124)</f>
        <v>0</v>
      </c>
      <c r="ED124">
        <f>IF('Data Checking'!FF124="","",'Data Checking'!FF124)</f>
        <v>0</v>
      </c>
      <c r="EE124">
        <f>IF('Data Checking'!FG124="","",'Data Checking'!FG124)</f>
        <v>0</v>
      </c>
      <c r="EF124">
        <f>IF('Data Checking'!FH124="","",'Data Checking'!FH124)</f>
        <v>0</v>
      </c>
      <c r="EG124">
        <f>IF('Data Checking'!FI124="","",'Data Checking'!FI124)</f>
        <v>0</v>
      </c>
      <c r="EH124" t="str">
        <f>IF('Data Checking'!FJ124="","",'Data Checking'!FJ124)</f>
        <v/>
      </c>
      <c r="EI124" t="str">
        <f>IF('Data Checking'!FK124="","",'Data Checking'!FK124)</f>
        <v>Information sur l'accès à l'assistance humanitaire</v>
      </c>
      <c r="EJ124" t="str">
        <f>IF('Data Checking'!FL124="","",'Data Checking'!FL124)</f>
        <v/>
      </c>
      <c r="EK124" t="str">
        <f>IF('Data Checking'!FM124="","",'Data Checking'!FM124)</f>
        <v>Oui</v>
      </c>
      <c r="EL124" t="str">
        <f>IF('Data Checking'!FN124="","",'Data Checking'!FN124)</f>
        <v/>
      </c>
      <c r="EM124" t="str">
        <f>IF('Data Checking'!FO124="","",'Data Checking'!FO124)</f>
        <v>Oui</v>
      </c>
      <c r="EN124" t="str">
        <f>IF('Data Checking'!FP124="","",'Data Checking'!FP124)</f>
        <v/>
      </c>
      <c r="EO124" t="str">
        <f>IF('Data Checking'!FQ124="","",'Data Checking'!FQ124)</f>
        <v/>
      </c>
      <c r="EP124" t="str">
        <f>IF('Data Checking'!FR124="","",'Data Checking'!FR124)</f>
        <v/>
      </c>
      <c r="EQ124" t="str">
        <f>IF('Data Checking'!FS124="","",'Data Checking'!FS124)</f>
        <v>Kasongo lulu</v>
      </c>
      <c r="ER124">
        <f>IF('Data Checking'!FT124="","",'Data Checking'!FT124)</f>
        <v>3</v>
      </c>
      <c r="ES124" t="str">
        <f>IF('Data Checking'!FU124="","",'Data Checking'!FU124)</f>
        <v xml:space="preserve">L'IC connait tres bien la situation de la localities </v>
      </c>
      <c r="ET124" t="str">
        <f>IF('Data Checking'!FV124="","",'Data Checking'!FV124)</f>
        <v>vWvJfH3sDSZM3uC5W82MGH</v>
      </c>
      <c r="EU124" t="str">
        <f>IF('Data Checking'!FW124="","",'Data Checking'!FW124)</f>
        <v>v89tPMrAjVHLSntiBQ22UJ</v>
      </c>
      <c r="EV124" t="str">
        <f>IF('Data Checking'!FX124="","",'Data Checking'!FX124)</f>
        <v>v5AfrSZTqajduwJVMoNG7f</v>
      </c>
      <c r="EW124" t="str">
        <f>IF('Data Checking'!FY124="","",'Data Checking'!FY124)</f>
        <v>vbptduBAghB4e4bMMgdQUc</v>
      </c>
      <c r="EX124" t="str">
        <f>IF('Data Checking'!FZ124="","",'Data Checking'!FZ124)</f>
        <v>vNycnGWUpYeb3KNNoHrkGX</v>
      </c>
      <c r="EY124" t="str">
        <f>IF('Data Checking'!GA124="","",'Data Checking'!GA124)</f>
        <v/>
      </c>
      <c r="EZ124">
        <f>IF('Data Checking'!GB124="","",'Data Checking'!GB124)</f>
        <v>385038018</v>
      </c>
      <c r="FA124" t="str">
        <f>IF('Data Checking'!GC124="","",'Data Checking'!GC124)</f>
        <v>0d712ad4-2cd7-464d-8c86-10bb79044785</v>
      </c>
      <c r="FB124">
        <f>IF('Data Checking'!GD124="","",'Data Checking'!GD124)</f>
        <v>44946.441122685188</v>
      </c>
      <c r="FC124" t="str">
        <f>IF('Data Checking'!GE124="","",'Data Checking'!GE124)</f>
        <v/>
      </c>
      <c r="FD124" t="str">
        <f>IF('Data Checking'!GF124="","",'Data Checking'!GF124)</f>
        <v/>
      </c>
      <c r="FE124" t="str">
        <f>IF('Data Checking'!GG124="","",'Data Checking'!GG124)</f>
        <v>submitted_via_web</v>
      </c>
      <c r="FF124" t="str">
        <f>IF('Data Checking'!GH124="","",'Data Checking'!GH124)</f>
        <v>reach_rdc_hsm_enqueteur</v>
      </c>
      <c r="FG124" t="str">
        <f>IF('Data Checking'!GI124="","",'Data Checking'!GI124)</f>
        <v/>
      </c>
      <c r="FH124">
        <f>IF('Data Checking'!GJ124="","",'Data Checking'!GJ124)</f>
        <v>212</v>
      </c>
    </row>
    <row r="125" spans="1:164" x14ac:dyDescent="0.25">
      <c r="A125">
        <f>IF('Data Checking'!D125="","",'Data Checking'!D125)</f>
        <v>44946</v>
      </c>
      <c r="B125">
        <f>IF('Data Checking'!E125="","",'Data Checking'!E125)</f>
        <v>44946.462397604169</v>
      </c>
      <c r="C125">
        <f>IF('Data Checking'!F125="","",'Data Checking'!F125)</f>
        <v>44946.497244131948</v>
      </c>
      <c r="D125" t="str">
        <f>IF('Data Checking'!I125="","",'Data Checking'!I125)</f>
        <v>audit.csv</v>
      </c>
      <c r="E125" t="str">
        <f>IF('Data Checking'!J125="","",'Data Checking'!J125)</f>
        <v>https://kc.humanitarianresponse.info/media/original?media_file=reachrdcdata%2Fattachments%2F03786f7074524bcf85122757f5105ae7%2F97aa4988-752e-48fe-b372-f5be91be6b68%2Faudit.csv</v>
      </c>
      <c r="F125" t="str">
        <f>IF('Data Checking'!K125="","",'Data Checking'!K125)</f>
        <v/>
      </c>
      <c r="G125" t="str">
        <f>IF('Data Checking'!L125="","",'Data Checking'!L125)</f>
        <v/>
      </c>
      <c r="H125" t="str">
        <f>IF('Data Checking'!M125="","",'Data Checking'!M125)</f>
        <v>ENU4</v>
      </c>
      <c r="I125" t="str">
        <f>IF('Data Checking'!N125="","",'Data Checking'!N125)</f>
        <v>Kalemie</v>
      </c>
      <c r="J125" t="str">
        <f>IF('Data Checking'!O125="","",'Data Checking'!O125)</f>
        <v>Décembre</v>
      </c>
      <c r="K125" t="str">
        <f>IF('Data Checking'!P125="","",'Data Checking'!P125)</f>
        <v>Entretien à distance (appel téléphonique)</v>
      </c>
      <c r="L125">
        <f>IF('Data Checking'!Q125="","",'Data Checking'!Q125)</f>
        <v>824119829</v>
      </c>
      <c r="M125">
        <f>IF('Data Checking'!R125="","",'Data Checking'!R125)</f>
        <v>824119829</v>
      </c>
      <c r="N125" t="str">
        <f>IF('Data Checking'!S125="","",'Data Checking'!S125)</f>
        <v>Oui</v>
      </c>
      <c r="O125" t="str">
        <f>IF('Data Checking'!U125="","",'Data Checking'!U125)</f>
        <v/>
      </c>
      <c r="P125" t="str">
        <f>IF('Data Checking'!V125="","",'Data Checking'!V125)</f>
        <v/>
      </c>
      <c r="Q125" t="str">
        <f>IF('Data Checking'!W125="","",'Data Checking'!W125)</f>
        <v/>
      </c>
      <c r="R125" t="str">
        <f>IF('Data Checking'!X125="","",'Data Checking'!X125)</f>
        <v>Oui</v>
      </c>
      <c r="S125" t="str">
        <f>IF('Data Checking'!Z125="","",'Data Checking'!Z125)</f>
        <v/>
      </c>
      <c r="T125" t="str">
        <f>IF('Data Checking'!AA125="","",'Data Checking'!AA125)</f>
        <v/>
      </c>
      <c r="U125" t="str">
        <f>IF('Data Checking'!AB125="","",'Data Checking'!AB125)</f>
        <v>Maintenant</v>
      </c>
      <c r="V125" t="str">
        <f>IF('Data Checking'!AD125="","",'Data Checking'!AD125)</f>
        <v/>
      </c>
      <c r="W125" t="str">
        <f>IF('Data Checking'!AE125="","",'Data Checking'!AE125)</f>
        <v>Kaluta wa kaluta</v>
      </c>
      <c r="X125" t="str">
        <f>IF('Data Checking'!AF125="","",'Data Checking'!AF125)</f>
        <v>Homme</v>
      </c>
      <c r="Y125">
        <f>IF('Data Checking'!AG125="","",'Data Checking'!AG125)</f>
        <v>46</v>
      </c>
      <c r="Z125" t="str">
        <f>IF('Data Checking'!AH125="","",'Data Checking'!AH125)</f>
        <v>Agriculteur</v>
      </c>
      <c r="AA125" t="str">
        <f>IF('Data Checking'!AI125="","",'Data Checking'!AI125)</f>
        <v/>
      </c>
      <c r="AB125" t="str">
        <f>IF('Data Checking'!AJ125="","",'Data Checking'!AJ125)</f>
        <v/>
      </c>
      <c r="AC125" t="str">
        <f>IF('Data Checking'!AK125="","",'Data Checking'!AK125)</f>
        <v/>
      </c>
      <c r="AD125" t="str">
        <f>IF('Data Checking'!AL125="","",'Data Checking'!AL125)</f>
        <v/>
      </c>
      <c r="AE125" t="str">
        <f>IF('Data Checking'!AM125="","",'Data Checking'!AM125)</f>
        <v/>
      </c>
      <c r="AF125" t="str">
        <f>IF('Data Checking'!AN125="","",'Data Checking'!AN125)</f>
        <v/>
      </c>
      <c r="AG125" t="str">
        <f>IF('Data Checking'!AO125="","",'Data Checking'!AO125)</f>
        <v/>
      </c>
      <c r="AH125" t="str">
        <f>IF('Data Checking'!AP125="","",'Data Checking'!AP125)</f>
        <v>Personne non déplacée (Autochtone)</v>
      </c>
      <c r="AI125" t="str">
        <f>IF('Data Checking'!AR125="","",'Data Checking'!AR125)</f>
        <v>Tanganyika</v>
      </c>
      <c r="AJ125" t="str">
        <f>IF('Data Checking'!AS125="","",'Data Checking'!AS125)</f>
        <v>Nyunzu</v>
      </c>
      <c r="AK125" t="str">
        <f>IF('Data Checking'!AT125="","",'Data Checking'!AT125)</f>
        <v>Kilunga</v>
      </c>
      <c r="AL125" t="str">
        <f>IF('Data Checking'!AU125="","",'Data Checking'!AU125)</f>
        <v/>
      </c>
      <c r="AM125" t="str">
        <f>IF('Data Checking'!AV125="","",'Data Checking'!AV125)</f>
        <v>Kilunga</v>
      </c>
      <c r="AN125" t="str">
        <f>IF('Data Checking'!AW125="","",'Data Checking'!AW125)</f>
        <v/>
      </c>
      <c r="AO125" t="str">
        <f>IF('Data Checking'!AX125="","",'Data Checking'!AX125)</f>
        <v>Oui</v>
      </c>
      <c r="AP125" t="str">
        <f>IF('Data Checking'!AY125="","",'Data Checking'!AY125)</f>
        <v>Tanganyika</v>
      </c>
      <c r="AQ125" t="str">
        <f>IF('Data Checking'!AZ125="","",'Data Checking'!AZ125)</f>
        <v>Nyunzu</v>
      </c>
      <c r="AR125" t="str">
        <f>IF('Data Checking'!BA125="","",'Data Checking'!BA125)</f>
        <v>Village</v>
      </c>
      <c r="AS125" t="str">
        <f>IF('Data Checking'!BB125="","",'Data Checking'!BB125)</f>
        <v>Kilunga</v>
      </c>
      <c r="AT125" t="str">
        <f>IF('Data Checking'!BC125="","",'Data Checking'!BC125)</f>
        <v/>
      </c>
      <c r="AU125" t="str">
        <f>IF('Data Checking'!BD125="","",'Data Checking'!BD125)</f>
        <v>Kilunga</v>
      </c>
      <c r="AV125" t="str">
        <f>IF('Data Checking'!BE125="","",'Data Checking'!BE125)</f>
        <v>Autre (Specifiez)</v>
      </c>
      <c r="AW125" t="str">
        <f>IF('Data Checking'!BF125="","",'Data Checking'!BF125)</f>
        <v>Kilunga</v>
      </c>
      <c r="AX125" t="str">
        <f>IF('Data Checking'!BG125="","",'Data Checking'!BG125)</f>
        <v>Kilunga</v>
      </c>
      <c r="AY125" t="str">
        <f>IF('Data Checking'!BH125="","",'Data Checking'!BH125)</f>
        <v>Oui</v>
      </c>
      <c r="AZ125" t="str">
        <f>IF('Data Checking'!BI125="","",'Data Checking'!BI125)</f>
        <v>Kilunga</v>
      </c>
      <c r="BA125" t="str">
        <f>IF('Data Checking'!BJ125="","",'Data Checking'!BJ125)</f>
        <v>Oui</v>
      </c>
      <c r="BB125" t="str">
        <f>IF('Data Checking'!BK125="","",'Data Checking'!BK125)</f>
        <v>Oui</v>
      </c>
      <c r="BC125" t="str">
        <f>IF('Data Checking'!BL125="","",'Data Checking'!BL125)</f>
        <v>Autre (Specifiez)</v>
      </c>
      <c r="BD125" t="str">
        <f>IF('Data Checking'!BM125="","",'Data Checking'!BM125)</f>
        <v>Kalunga</v>
      </c>
      <c r="BE125" t="str">
        <f>IF('Data Checking'!BN125="","",'Data Checking'!BN125)</f>
        <v>Kalunga</v>
      </c>
      <c r="BF125" t="str">
        <f>IF('Data Checking'!BO125="","",'Data Checking'!BO125)</f>
        <v>Kalunga</v>
      </c>
      <c r="BG125" t="str">
        <f>IF('Data Checking'!BP125="","",'Data Checking'!BP125)</f>
        <v/>
      </c>
      <c r="BH125" t="str">
        <f>IF('Data Checking'!BQ125="","",'Data Checking'!BQ125)</f>
        <v>Autre (Spécifier)</v>
      </c>
      <c r="BI125" t="str">
        <f>IF('Data Checking'!BR125="","",'Data Checking'!BR125)</f>
        <v>Kilunga</v>
      </c>
      <c r="BJ125" t="str">
        <f>IF('Data Checking'!BS125="","",'Data Checking'!BS125)</f>
        <v>Oui</v>
      </c>
      <c r="BK125" t="str">
        <f>IF('Data Checking'!BT125="","",'Data Checking'!BT125)</f>
        <v>Oui</v>
      </c>
      <c r="BL125" t="str">
        <f>IF('Data Checking'!BV125="","",'Data Checking'!BV125)</f>
        <v/>
      </c>
      <c r="BM125" t="str">
        <f>IF('Data Checking'!BW125="","",'Data Checking'!BW125)</f>
        <v/>
      </c>
      <c r="BN125" t="str">
        <f>IF('Data Checking'!BX125="","",'Data Checking'!BX125)</f>
        <v>Oui</v>
      </c>
      <c r="BO125" t="str">
        <f>IF('Data Checking'!BY125="","",'Data Checking'!BY125)</f>
        <v>Oui</v>
      </c>
      <c r="BP125" t="str">
        <f>IF('Data Checking'!BZ125="","",'Data Checking'!BZ125)</f>
        <v>Oui</v>
      </c>
      <c r="BQ125" t="str">
        <f>IF('Data Checking'!CA125="","",'Data Checking'!CA125)</f>
        <v>Oui</v>
      </c>
      <c r="BR125" t="str">
        <f>IF('Data Checking'!CB125="","",'Data Checking'!CB125)</f>
        <v>Oui</v>
      </c>
      <c r="BS125" t="str">
        <f>IF('Data Checking'!CC125="","",'Data Checking'!CC125)</f>
        <v/>
      </c>
      <c r="BT125" t="str">
        <f>IF('Data Checking'!CD125="","",'Data Checking'!CD125)</f>
        <v>Communauté hôte (=Autochtones)</v>
      </c>
      <c r="BU125" t="str">
        <f>IF('Data Checking'!CE125="","",'Data Checking'!CE125)</f>
        <v>5</v>
      </c>
      <c r="BV125" t="str">
        <f>IF('Data Checking'!CF125="","",'Data Checking'!CF125)</f>
        <v>Oui</v>
      </c>
      <c r="BW125" t="str">
        <f>IF('Data Checking'!CG125="","",'Data Checking'!CG125)</f>
        <v>Communauté hôte (=Autochtones)</v>
      </c>
      <c r="BX125">
        <f>IF('Data Checking'!CK125="","",'Data Checking'!CK125)</f>
        <v>1</v>
      </c>
      <c r="BY125">
        <f>IF('Data Checking'!CL125="","",'Data Checking'!CL125)</f>
        <v>0</v>
      </c>
      <c r="BZ125">
        <f>IF('Data Checking'!CM125="","",'Data Checking'!CM125)</f>
        <v>0</v>
      </c>
      <c r="CA125">
        <f>IF('Data Checking'!CN125="","",'Data Checking'!CN125)</f>
        <v>0</v>
      </c>
      <c r="CB125">
        <f>IF('Data Checking'!CO125="","",'Data Checking'!CO125)</f>
        <v>0</v>
      </c>
      <c r="CC125" t="str">
        <f>IF('Data Checking'!CP125="","",'Data Checking'!CP125)</f>
        <v>0.5263710526416102</v>
      </c>
      <c r="CD125" t="str">
        <f>IF('Data Checking'!CQ125="","",'Data Checking'!CQ125)</f>
        <v/>
      </c>
      <c r="CE125" t="str">
        <f>IF('Data Checking'!CR125="","",'Data Checking'!CR125)</f>
        <v>1</v>
      </c>
      <c r="CF125" t="str">
        <f>IF('Data Checking'!CS125="","",'Data Checking'!CS125)</f>
        <v/>
      </c>
      <c r="CG125" t="str">
        <f>IF('Data Checking'!CT125="","",'Data Checking'!CT125)</f>
        <v/>
      </c>
      <c r="CH125" t="str">
        <f>IF('Data Checking'!CU125="","",'Data Checking'!CU125)</f>
        <v/>
      </c>
      <c r="CI125" t="str">
        <f>IF('Data Checking'!CW125="","",'Data Checking'!CW125)</f>
        <v/>
      </c>
      <c r="CJ125" t="str">
        <f>IF('Data Checking'!CY125="","",'Data Checking'!CY125)</f>
        <v/>
      </c>
      <c r="CK125" t="str">
        <f>IF('Data Checking'!DA125="","",'Data Checking'!DA125)</f>
        <v/>
      </c>
      <c r="CL125" t="str">
        <f>IF('Data Checking'!DC125="","",'Data Checking'!DC125)</f>
        <v/>
      </c>
      <c r="CM125" t="str">
        <f>IF('Data Checking'!DE125="","",'Data Checking'!DE125)</f>
        <v/>
      </c>
      <c r="CN125" t="str">
        <f>IF('Data Checking'!DG125="","",'Data Checking'!DG125)</f>
        <v/>
      </c>
      <c r="CO125" t="str">
        <f>IF('Data Checking'!DI125="","",'Data Checking'!DI125)</f>
        <v/>
      </c>
      <c r="CP125" t="str">
        <f>IF('Data Checking'!DK125="","",'Data Checking'!DK125)</f>
        <v/>
      </c>
      <c r="CQ125" t="str">
        <f>IF('Data Checking'!DL125="","",'Data Checking'!DL125)</f>
        <v/>
      </c>
      <c r="CR125" t="str">
        <f>IF('Data Checking'!DM125="","",'Data Checking'!DM125)</f>
        <v/>
      </c>
      <c r="CS125" t="str">
        <f>IF('Data Checking'!DN125="","",'Data Checking'!DN125)</f>
        <v/>
      </c>
      <c r="CT125" t="str">
        <f>IF('Data Checking'!DO125="","",'Data Checking'!DO125)</f>
        <v/>
      </c>
      <c r="CU125" t="str">
        <f>IF('Data Checking'!DP125="","",'Data Checking'!DP125)</f>
        <v/>
      </c>
      <c r="CV125" t="str">
        <f>IF('Data Checking'!DQ125="","",'Data Checking'!DQ125)</f>
        <v/>
      </c>
      <c r="CW125" t="str">
        <f>IF('Data Checking'!DR125="","",'Data Checking'!DR125)</f>
        <v/>
      </c>
      <c r="CX125">
        <f>IF('Data Checking'!DS125="","",'Data Checking'!DS125)</f>
        <v>50</v>
      </c>
      <c r="CY125">
        <f>IF('Data Checking'!DT125="","",'Data Checking'!DT125)</f>
        <v>0</v>
      </c>
      <c r="CZ125">
        <f>IF('Data Checking'!DU125="","",'Data Checking'!DU125)</f>
        <v>47</v>
      </c>
      <c r="DA125">
        <f>IF('Data Checking'!DV125="","",'Data Checking'!DV125)</f>
        <v>0</v>
      </c>
      <c r="DB125">
        <f>IF('Data Checking'!DW125="","",'Data Checking'!DW125)</f>
        <v>0</v>
      </c>
      <c r="DC125">
        <f>IF('Data Checking'!DY125="","",'Data Checking'!DY125)</f>
        <v>1</v>
      </c>
      <c r="DD125">
        <f>IF('Data Checking'!EA125="","",'Data Checking'!EA125)</f>
        <v>0</v>
      </c>
      <c r="DE125">
        <f>IF('Data Checking'!EC125="","",'Data Checking'!EC125)</f>
        <v>0</v>
      </c>
      <c r="DF125">
        <f>IF('Data Checking'!EE125="","",'Data Checking'!EE125)</f>
        <v>0</v>
      </c>
      <c r="DG125">
        <f>IF('Data Checking'!EG125="","",'Data Checking'!EG125)</f>
        <v>0</v>
      </c>
      <c r="DH125">
        <f>IF('Data Checking'!EI125="","",'Data Checking'!EI125)</f>
        <v>0</v>
      </c>
      <c r="DI125">
        <f>IF('Data Checking'!EJ125="","",'Data Checking'!EJ125)</f>
        <v>3</v>
      </c>
      <c r="DJ125">
        <f>IF('Data Checking'!EK125="","",'Data Checking'!EK125)</f>
        <v>0</v>
      </c>
      <c r="DK125">
        <f>IF('Data Checking'!EL125="","",'Data Checking'!EL125)</f>
        <v>0</v>
      </c>
      <c r="DL125" t="str">
        <f>IF('Data Checking'!EM125="","",'Data Checking'!EM125)</f>
        <v/>
      </c>
      <c r="DM125" t="str">
        <f>IF('Data Checking'!EN125="","",'Data Checking'!EN125)</f>
        <v/>
      </c>
      <c r="DN125" t="str">
        <f>IF('Data Checking'!EO125="","",'Data Checking'!EO125)</f>
        <v>Oui</v>
      </c>
      <c r="DO125">
        <f>IF('Data Checking'!EP125="","",'Data Checking'!EP125)</f>
        <v>3</v>
      </c>
      <c r="DP125">
        <f>IF('Data Checking'!ER125="","",'Data Checking'!ER125)</f>
        <v>0</v>
      </c>
      <c r="DQ125">
        <f>IF('Data Checking'!ES125="","",'Data Checking'!ES125)</f>
        <v>0</v>
      </c>
      <c r="DR125">
        <f>IF('Data Checking'!ET125="","",'Data Checking'!ET125)</f>
        <v>0</v>
      </c>
      <c r="DS125" t="str">
        <f>IF('Data Checking'!EU125="","",'Data Checking'!EU125)</f>
        <v/>
      </c>
      <c r="DT125" t="str">
        <f>IF('Data Checking'!EV125="","",'Data Checking'!EV125)</f>
        <v>Station de radio</v>
      </c>
      <c r="DU125">
        <f>IF('Data Checking'!EW125="","",'Data Checking'!EW125)</f>
        <v>1</v>
      </c>
      <c r="DV125">
        <f>IF('Data Checking'!EX125="","",'Data Checking'!EX125)</f>
        <v>0</v>
      </c>
      <c r="DW125">
        <f>IF('Data Checking'!EY125="","",'Data Checking'!EY125)</f>
        <v>0</v>
      </c>
      <c r="DX125">
        <f>IF('Data Checking'!EZ125="","",'Data Checking'!EZ125)</f>
        <v>0</v>
      </c>
      <c r="DY125">
        <f>IF('Data Checking'!FA125="","",'Data Checking'!FA125)</f>
        <v>0</v>
      </c>
      <c r="DZ125">
        <f>IF('Data Checking'!FB125="","",'Data Checking'!FB125)</f>
        <v>0</v>
      </c>
      <c r="EA125">
        <f>IF('Data Checking'!FC125="","",'Data Checking'!FC125)</f>
        <v>0</v>
      </c>
      <c r="EB125">
        <f>IF('Data Checking'!FD125="","",'Data Checking'!FD125)</f>
        <v>0</v>
      </c>
      <c r="EC125">
        <f>IF('Data Checking'!FE125="","",'Data Checking'!FE125)</f>
        <v>0</v>
      </c>
      <c r="ED125">
        <f>IF('Data Checking'!FF125="","",'Data Checking'!FF125)</f>
        <v>0</v>
      </c>
      <c r="EE125">
        <f>IF('Data Checking'!FG125="","",'Data Checking'!FG125)</f>
        <v>0</v>
      </c>
      <c r="EF125">
        <f>IF('Data Checking'!FH125="","",'Data Checking'!FH125)</f>
        <v>0</v>
      </c>
      <c r="EG125">
        <f>IF('Data Checking'!FI125="","",'Data Checking'!FI125)</f>
        <v>0</v>
      </c>
      <c r="EH125" t="str">
        <f>IF('Data Checking'!FJ125="","",'Data Checking'!FJ125)</f>
        <v/>
      </c>
      <c r="EI125" t="str">
        <f>IF('Data Checking'!FK125="","",'Data Checking'!FK125)</f>
        <v>Information sur l'accès à l'assistance humanitaire</v>
      </c>
      <c r="EJ125" t="str">
        <f>IF('Data Checking'!FL125="","",'Data Checking'!FL125)</f>
        <v/>
      </c>
      <c r="EK125" t="str">
        <f>IF('Data Checking'!FM125="","",'Data Checking'!FM125)</f>
        <v>Oui</v>
      </c>
      <c r="EL125" t="str">
        <f>IF('Data Checking'!FN125="","",'Data Checking'!FN125)</f>
        <v/>
      </c>
      <c r="EM125" t="str">
        <f>IF('Data Checking'!FO125="","",'Data Checking'!FO125)</f>
        <v>Oui</v>
      </c>
      <c r="EN125" t="str">
        <f>IF('Data Checking'!FP125="","",'Data Checking'!FP125)</f>
        <v/>
      </c>
      <c r="EO125" t="str">
        <f>IF('Data Checking'!FQ125="","",'Data Checking'!FQ125)</f>
        <v/>
      </c>
      <c r="EP125" t="str">
        <f>IF('Data Checking'!FR125="","",'Data Checking'!FR125)</f>
        <v/>
      </c>
      <c r="EQ125" t="str">
        <f>IF('Data Checking'!FS125="","",'Data Checking'!FS125)</f>
        <v>Kaluta wakaluta</v>
      </c>
      <c r="ER125">
        <f>IF('Data Checking'!FT125="","",'Data Checking'!FT125)</f>
        <v>2</v>
      </c>
      <c r="ES125" t="str">
        <f>IF('Data Checking'!FU125="","",'Data Checking'!FU125)</f>
        <v>L'IC connait tres bien la situation de la localite</v>
      </c>
      <c r="ET125" t="str">
        <f>IF('Data Checking'!FV125="","",'Data Checking'!FV125)</f>
        <v>vWvJfH3sDSZM3uC5W82MGH</v>
      </c>
      <c r="EU125" t="str">
        <f>IF('Data Checking'!FW125="","",'Data Checking'!FW125)</f>
        <v>v89tPMrAjVHLSntiBQ22UJ</v>
      </c>
      <c r="EV125" t="str">
        <f>IF('Data Checking'!FX125="","",'Data Checking'!FX125)</f>
        <v>v5AfrSZTqajduwJVMoNG7f</v>
      </c>
      <c r="EW125" t="str">
        <f>IF('Data Checking'!FY125="","",'Data Checking'!FY125)</f>
        <v>vbptduBAghB4e4bMMgdQUc</v>
      </c>
      <c r="EX125" t="str">
        <f>IF('Data Checking'!FZ125="","",'Data Checking'!FZ125)</f>
        <v>vNycnGWUpYeb3KNNoHrkGX</v>
      </c>
      <c r="EY125" t="str">
        <f>IF('Data Checking'!GA125="","",'Data Checking'!GA125)</f>
        <v/>
      </c>
      <c r="EZ125">
        <f>IF('Data Checking'!GB125="","",'Data Checking'!GB125)</f>
        <v>385038080</v>
      </c>
      <c r="FA125" t="str">
        <f>IF('Data Checking'!GC125="","",'Data Checking'!GC125)</f>
        <v>97aa4988-752e-48fe-b372-f5be91be6b68</v>
      </c>
      <c r="FB125">
        <f>IF('Data Checking'!GD125="","",'Data Checking'!GD125)</f>
        <v>44946.44122685185</v>
      </c>
      <c r="FC125" t="str">
        <f>IF('Data Checking'!GE125="","",'Data Checking'!GE125)</f>
        <v/>
      </c>
      <c r="FD125" t="str">
        <f>IF('Data Checking'!GF125="","",'Data Checking'!GF125)</f>
        <v/>
      </c>
      <c r="FE125" t="str">
        <f>IF('Data Checking'!GG125="","",'Data Checking'!GG125)</f>
        <v>submitted_via_web</v>
      </c>
      <c r="FF125" t="str">
        <f>IF('Data Checking'!GH125="","",'Data Checking'!GH125)</f>
        <v>reach_rdc_hsm_enqueteur</v>
      </c>
      <c r="FG125" t="str">
        <f>IF('Data Checking'!GI125="","",'Data Checking'!GI125)</f>
        <v/>
      </c>
      <c r="FH125">
        <f>IF('Data Checking'!GJ125="","",'Data Checking'!GJ125)</f>
        <v>213</v>
      </c>
    </row>
    <row r="126" spans="1:164" x14ac:dyDescent="0.25">
      <c r="A126">
        <f>IF('Data Checking'!D126="","",'Data Checking'!D126)</f>
        <v>44923</v>
      </c>
      <c r="B126">
        <f>IF('Data Checking'!E126="","",'Data Checking'!E126)</f>
        <v>44923.48253912037</v>
      </c>
      <c r="C126">
        <f>IF('Data Checking'!F126="","",'Data Checking'!F126)</f>
        <v>44923.504171956018</v>
      </c>
      <c r="D126" t="str">
        <f>IF('Data Checking'!I126="","",'Data Checking'!I126)</f>
        <v>audit.csv</v>
      </c>
      <c r="E126" t="str">
        <f>IF('Data Checking'!J126="","",'Data Checking'!J126)</f>
        <v>https://kc.humanitarianresponse.info/media/original?media_file=reachrdcdata%2Fattachments%2F03786f7074524bcf85122757f5105ae7%2F8de9242c-44d3-4551-a5ec-e9bf5c4de3e3%2Faudit.csv</v>
      </c>
      <c r="F126" t="str">
        <f>IF('Data Checking'!K126="","",'Data Checking'!K126)</f>
        <v/>
      </c>
      <c r="G126" t="str">
        <f>IF('Data Checking'!L126="","",'Data Checking'!L126)</f>
        <v/>
      </c>
      <c r="H126" t="str">
        <f>IF('Data Checking'!M126="","",'Data Checking'!M126)</f>
        <v>ENU3</v>
      </c>
      <c r="I126" t="str">
        <f>IF('Data Checking'!N126="","",'Data Checking'!N126)</f>
        <v>Kalemie</v>
      </c>
      <c r="J126" t="str">
        <f>IF('Data Checking'!O126="","",'Data Checking'!O126)</f>
        <v>Décembre</v>
      </c>
      <c r="K126" t="str">
        <f>IF('Data Checking'!P126="","",'Data Checking'!P126)</f>
        <v>Entretien à distance (appel téléphonique)</v>
      </c>
      <c r="L126">
        <f>IF('Data Checking'!Q126="","",'Data Checking'!Q126)</f>
        <v>813380780</v>
      </c>
      <c r="M126">
        <f>IF('Data Checking'!R126="","",'Data Checking'!R126)</f>
        <v>813380780</v>
      </c>
      <c r="N126" t="str">
        <f>IF('Data Checking'!S126="","",'Data Checking'!S126)</f>
        <v>Oui</v>
      </c>
      <c r="O126" t="str">
        <f>IF('Data Checking'!U126="","",'Data Checking'!U126)</f>
        <v/>
      </c>
      <c r="P126" t="str">
        <f>IF('Data Checking'!V126="","",'Data Checking'!V126)</f>
        <v/>
      </c>
      <c r="Q126" t="str">
        <f>IF('Data Checking'!W126="","",'Data Checking'!W126)</f>
        <v/>
      </c>
      <c r="R126" t="str">
        <f>IF('Data Checking'!X126="","",'Data Checking'!X126)</f>
        <v>Oui</v>
      </c>
      <c r="S126" t="str">
        <f>IF('Data Checking'!Z126="","",'Data Checking'!Z126)</f>
        <v/>
      </c>
      <c r="T126" t="str">
        <f>IF('Data Checking'!AA126="","",'Data Checking'!AA126)</f>
        <v/>
      </c>
      <c r="U126" t="str">
        <f>IF('Data Checking'!AB126="","",'Data Checking'!AB126)</f>
        <v>Maintenant</v>
      </c>
      <c r="V126" t="str">
        <f>IF('Data Checking'!AD126="","",'Data Checking'!AD126)</f>
        <v/>
      </c>
      <c r="W126" t="str">
        <f>IF('Data Checking'!AE126="","",'Data Checking'!AE126)</f>
        <v>Bebeto</v>
      </c>
      <c r="X126" t="str">
        <f>IF('Data Checking'!AF126="","",'Data Checking'!AF126)</f>
        <v>Homme</v>
      </c>
      <c r="Y126">
        <f>IF('Data Checking'!AG126="","",'Data Checking'!AG126)</f>
        <v>52</v>
      </c>
      <c r="Z126" t="str">
        <f>IF('Data Checking'!AH126="","",'Data Checking'!AH126)</f>
        <v>Agriculteur</v>
      </c>
      <c r="AA126" t="str">
        <f>IF('Data Checking'!AI126="","",'Data Checking'!AI126)</f>
        <v/>
      </c>
      <c r="AB126" t="str">
        <f>IF('Data Checking'!AJ126="","",'Data Checking'!AJ126)</f>
        <v/>
      </c>
      <c r="AC126" t="str">
        <f>IF('Data Checking'!AK126="","",'Data Checking'!AK126)</f>
        <v/>
      </c>
      <c r="AD126" t="str">
        <f>IF('Data Checking'!AL126="","",'Data Checking'!AL126)</f>
        <v/>
      </c>
      <c r="AE126" t="str">
        <f>IF('Data Checking'!AM126="","",'Data Checking'!AM126)</f>
        <v/>
      </c>
      <c r="AF126" t="str">
        <f>IF('Data Checking'!AN126="","",'Data Checking'!AN126)</f>
        <v/>
      </c>
      <c r="AG126" t="str">
        <f>IF('Data Checking'!AO126="","",'Data Checking'!AO126)</f>
        <v/>
      </c>
      <c r="AH126" t="str">
        <f>IF('Data Checking'!AP126="","",'Data Checking'!AP126)</f>
        <v>Personne non déplacée (Autochtone)</v>
      </c>
      <c r="AI126" t="str">
        <f>IF('Data Checking'!AR126="","",'Data Checking'!AR126)</f>
        <v>Tanganyika</v>
      </c>
      <c r="AJ126" t="str">
        <f>IF('Data Checking'!AS126="","",'Data Checking'!AS126)</f>
        <v>Nyunzu</v>
      </c>
      <c r="AK126" t="str">
        <f>IF('Data Checking'!AT126="","",'Data Checking'!AT126)</f>
        <v>Kalenge</v>
      </c>
      <c r="AL126" t="str">
        <f>IF('Data Checking'!AU126="","",'Data Checking'!AU126)</f>
        <v/>
      </c>
      <c r="AM126" t="str">
        <f>IF('Data Checking'!AV126="","",'Data Checking'!AV126)</f>
        <v>Kalenge</v>
      </c>
      <c r="AN126" t="str">
        <f>IF('Data Checking'!AW126="","",'Data Checking'!AW126)</f>
        <v/>
      </c>
      <c r="AO126" t="str">
        <f>IF('Data Checking'!AX126="","",'Data Checking'!AX126)</f>
        <v>Oui</v>
      </c>
      <c r="AP126" t="str">
        <f>IF('Data Checking'!AY126="","",'Data Checking'!AY126)</f>
        <v>Tanganyika</v>
      </c>
      <c r="AQ126" t="str">
        <f>IF('Data Checking'!AZ126="","",'Data Checking'!AZ126)</f>
        <v>Nyunzu</v>
      </c>
      <c r="AR126" t="str">
        <f>IF('Data Checking'!BA126="","",'Data Checking'!BA126)</f>
        <v>Localité</v>
      </c>
      <c r="AS126" t="str">
        <f>IF('Data Checking'!BB126="","",'Data Checking'!BB126)</f>
        <v/>
      </c>
      <c r="AT126" t="str">
        <f>IF('Data Checking'!BC126="","",'Data Checking'!BC126)</f>
        <v/>
      </c>
      <c r="AU126" t="str">
        <f>IF('Data Checking'!BD126="","",'Data Checking'!BD126)</f>
        <v/>
      </c>
      <c r="AV126" t="str">
        <f>IF('Data Checking'!BE126="","",'Data Checking'!BE126)</f>
        <v>Kalenge</v>
      </c>
      <c r="AW126" t="str">
        <f>IF('Data Checking'!BF126="","",'Data Checking'!BF126)</f>
        <v/>
      </c>
      <c r="AX126" t="str">
        <f>IF('Data Checking'!BG126="","",'Data Checking'!BG126)</f>
        <v>Kalenge</v>
      </c>
      <c r="AY126" t="str">
        <f>IF('Data Checking'!BH126="","",'Data Checking'!BH126)</f>
        <v>Non</v>
      </c>
      <c r="AZ126" t="str">
        <f>IF('Data Checking'!BI126="","",'Data Checking'!BI126)</f>
        <v/>
      </c>
      <c r="BA126" t="str">
        <f>IF('Data Checking'!BJ126="","",'Data Checking'!BJ126)</f>
        <v>Oui</v>
      </c>
      <c r="BB126" t="str">
        <f>IF('Data Checking'!BK126="","",'Data Checking'!BK126)</f>
        <v>Oui</v>
      </c>
      <c r="BC126" t="str">
        <f>IF('Data Checking'!BL126="","",'Data Checking'!BL126)</f>
        <v/>
      </c>
      <c r="BD126" t="str">
        <f>IF('Data Checking'!BM126="","",'Data Checking'!BM126)</f>
        <v/>
      </c>
      <c r="BE126" t="str">
        <f>IF('Data Checking'!BN126="","",'Data Checking'!BN126)</f>
        <v/>
      </c>
      <c r="BF126" t="str">
        <f>IF('Data Checking'!BO126="","",'Data Checking'!BO126)</f>
        <v/>
      </c>
      <c r="BG126" t="str">
        <f>IF('Data Checking'!BP126="","",'Data Checking'!BP126)</f>
        <v/>
      </c>
      <c r="BH126" t="str">
        <f>IF('Data Checking'!BQ126="","",'Data Checking'!BQ126)</f>
        <v>MBEYA</v>
      </c>
      <c r="BI126" t="str">
        <f>IF('Data Checking'!BR126="","",'Data Checking'!BR126)</f>
        <v/>
      </c>
      <c r="BJ126" t="str">
        <f>IF('Data Checking'!BS126="","",'Data Checking'!BS126)</f>
        <v>Oui</v>
      </c>
      <c r="BK126" t="str">
        <f>IF('Data Checking'!BT126="","",'Data Checking'!BT126)</f>
        <v>Oui</v>
      </c>
      <c r="BL126" t="str">
        <f>IF('Data Checking'!BV126="","",'Data Checking'!BV126)</f>
        <v/>
      </c>
      <c r="BM126" t="str">
        <f>IF('Data Checking'!BW126="","",'Data Checking'!BW126)</f>
        <v/>
      </c>
      <c r="BN126" t="str">
        <f>IF('Data Checking'!BX126="","",'Data Checking'!BX126)</f>
        <v>Oui</v>
      </c>
      <c r="BO126" t="str">
        <f>IF('Data Checking'!BY126="","",'Data Checking'!BY126)</f>
        <v>Oui</v>
      </c>
      <c r="BP126" t="str">
        <f>IF('Data Checking'!BZ126="","",'Data Checking'!BZ126)</f>
        <v>Oui</v>
      </c>
      <c r="BQ126" t="str">
        <f>IF('Data Checking'!CA126="","",'Data Checking'!CA126)</f>
        <v>Oui</v>
      </c>
      <c r="BR126" t="str">
        <f>IF('Data Checking'!CB126="","",'Data Checking'!CB126)</f>
        <v>Non</v>
      </c>
      <c r="BS126" t="str">
        <f>IF('Data Checking'!CC126="","",'Data Checking'!CC126)</f>
        <v/>
      </c>
      <c r="BT126" t="str">
        <f>IF('Data Checking'!CD126="","",'Data Checking'!CD126)</f>
        <v>Communauté hôte (=Autochtones)</v>
      </c>
      <c r="BU126" t="str">
        <f>IF('Data Checking'!CE126="","",'Data Checking'!CE126)</f>
        <v>4</v>
      </c>
      <c r="BV126" t="str">
        <f>IF('Data Checking'!CF126="","",'Data Checking'!CF126)</f>
        <v>Oui</v>
      </c>
      <c r="BW126" t="str">
        <f>IF('Data Checking'!CG126="","",'Data Checking'!CG126)</f>
        <v>Communauté hôte (=Autochtones)</v>
      </c>
      <c r="BX126">
        <f>IF('Data Checking'!CK126="","",'Data Checking'!CK126)</f>
        <v>1</v>
      </c>
      <c r="BY126">
        <f>IF('Data Checking'!CL126="","",'Data Checking'!CL126)</f>
        <v>0</v>
      </c>
      <c r="BZ126">
        <f>IF('Data Checking'!CM126="","",'Data Checking'!CM126)</f>
        <v>0</v>
      </c>
      <c r="CA126">
        <f>IF('Data Checking'!CN126="","",'Data Checking'!CN126)</f>
        <v>0</v>
      </c>
      <c r="CB126">
        <f>IF('Data Checking'!CO126="","",'Data Checking'!CO126)</f>
        <v>0</v>
      </c>
      <c r="CC126" t="str">
        <f>IF('Data Checking'!CP126="","",'Data Checking'!CP126)</f>
        <v>0.322317847316955</v>
      </c>
      <c r="CD126" t="str">
        <f>IF('Data Checking'!CQ126="","",'Data Checking'!CQ126)</f>
        <v/>
      </c>
      <c r="CE126" t="str">
        <f>IF('Data Checking'!CR126="","",'Data Checking'!CR126)</f>
        <v>1</v>
      </c>
      <c r="CF126" t="str">
        <f>IF('Data Checking'!CS126="","",'Data Checking'!CS126)</f>
        <v/>
      </c>
      <c r="CG126" t="str">
        <f>IF('Data Checking'!CT126="","",'Data Checking'!CT126)</f>
        <v/>
      </c>
      <c r="CH126">
        <f>IF('Data Checking'!CU126="","",'Data Checking'!CU126)</f>
        <v>5</v>
      </c>
      <c r="CI126">
        <f>IF('Data Checking'!CW126="","",'Data Checking'!CW126)</f>
        <v>3</v>
      </c>
      <c r="CJ126">
        <f>IF('Data Checking'!CY126="","",'Data Checking'!CY126)</f>
        <v>4</v>
      </c>
      <c r="CK126">
        <f>IF('Data Checking'!DA126="","",'Data Checking'!DA126)</f>
        <v>3</v>
      </c>
      <c r="CL126">
        <f>IF('Data Checking'!DC126="","",'Data Checking'!DC126)</f>
        <v>5</v>
      </c>
      <c r="CM126">
        <f>IF('Data Checking'!DE126="","",'Data Checking'!DE126)</f>
        <v>4</v>
      </c>
      <c r="CN126">
        <f>IF('Data Checking'!DG126="","",'Data Checking'!DG126)</f>
        <v>5</v>
      </c>
      <c r="CO126">
        <f>IF('Data Checking'!DI126="","",'Data Checking'!DI126)</f>
        <v>2</v>
      </c>
      <c r="CP126">
        <f>IF('Data Checking'!DK126="","",'Data Checking'!DK126)</f>
        <v>3</v>
      </c>
      <c r="CQ126">
        <f>IF('Data Checking'!DL126="","",'Data Checking'!DL126)</f>
        <v>4</v>
      </c>
      <c r="CR126">
        <f>IF('Data Checking'!DM126="","",'Data Checking'!DM126)</f>
        <v>42</v>
      </c>
      <c r="CS126">
        <f>IF('Data Checking'!DN126="","",'Data Checking'!DN126)</f>
        <v>5</v>
      </c>
      <c r="CT126">
        <f>IF('Data Checking'!DO126="","",'Data Checking'!DO126)</f>
        <v>10</v>
      </c>
      <c r="CU126">
        <f>IF('Data Checking'!DP126="","",'Data Checking'!DP126)</f>
        <v>3</v>
      </c>
      <c r="CV126" t="str">
        <f>IF('Data Checking'!DQ126="","",'Data Checking'!DQ126)</f>
        <v/>
      </c>
      <c r="CW126" t="str">
        <f>IF('Data Checking'!DR126="","",'Data Checking'!DR126)</f>
        <v/>
      </c>
      <c r="CX126" t="str">
        <f>IF('Data Checking'!DS126="","",'Data Checking'!DS126)</f>
        <v/>
      </c>
      <c r="CY126" t="str">
        <f>IF('Data Checking'!DT126="","",'Data Checking'!DT126)</f>
        <v/>
      </c>
      <c r="CZ126" t="str">
        <f>IF('Data Checking'!DU126="","",'Data Checking'!DU126)</f>
        <v/>
      </c>
      <c r="DA126" t="str">
        <f>IF('Data Checking'!DV126="","",'Data Checking'!DV126)</f>
        <v/>
      </c>
      <c r="DB126" t="str">
        <f>IF('Data Checking'!DW126="","",'Data Checking'!DW126)</f>
        <v/>
      </c>
      <c r="DC126" t="str">
        <f>IF('Data Checking'!DY126="","",'Data Checking'!DY126)</f>
        <v/>
      </c>
      <c r="DD126" t="str">
        <f>IF('Data Checking'!EA126="","",'Data Checking'!EA126)</f>
        <v/>
      </c>
      <c r="DE126" t="str">
        <f>IF('Data Checking'!EC126="","",'Data Checking'!EC126)</f>
        <v/>
      </c>
      <c r="DF126" t="str">
        <f>IF('Data Checking'!EE126="","",'Data Checking'!EE126)</f>
        <v/>
      </c>
      <c r="DG126" t="str">
        <f>IF('Data Checking'!EG126="","",'Data Checking'!EG126)</f>
        <v/>
      </c>
      <c r="DH126" t="str">
        <f>IF('Data Checking'!EI126="","",'Data Checking'!EI126)</f>
        <v/>
      </c>
      <c r="DI126" t="str">
        <f>IF('Data Checking'!EJ126="","",'Data Checking'!EJ126)</f>
        <v/>
      </c>
      <c r="DJ126" t="str">
        <f>IF('Data Checking'!EK126="","",'Data Checking'!EK126)</f>
        <v/>
      </c>
      <c r="DK126" t="str">
        <f>IF('Data Checking'!EL126="","",'Data Checking'!EL126)</f>
        <v/>
      </c>
      <c r="DL126" t="str">
        <f>IF('Data Checking'!EM126="","",'Data Checking'!EM126)</f>
        <v/>
      </c>
      <c r="DM126" t="str">
        <f>IF('Data Checking'!EN126="","",'Data Checking'!EN126)</f>
        <v/>
      </c>
      <c r="DN126" t="str">
        <f>IF('Data Checking'!EO126="","",'Data Checking'!EO126)</f>
        <v>Oui</v>
      </c>
      <c r="DO126">
        <f>IF('Data Checking'!EP126="","",'Data Checking'!EP126)</f>
        <v>6</v>
      </c>
      <c r="DP126">
        <f>IF('Data Checking'!ER126="","",'Data Checking'!ER126)</f>
        <v>3</v>
      </c>
      <c r="DQ126">
        <f>IF('Data Checking'!ES126="","",'Data Checking'!ES126)</f>
        <v>2</v>
      </c>
      <c r="DR126">
        <f>IF('Data Checking'!ET126="","",'Data Checking'!ET126)</f>
        <v>1</v>
      </c>
      <c r="DS126" t="str">
        <f>IF('Data Checking'!EU126="","",'Data Checking'!EU126)</f>
        <v/>
      </c>
      <c r="DT126" t="str">
        <f>IF('Data Checking'!EV126="","",'Data Checking'!EV126)</f>
        <v>Appel téléphonique Conversation avec les autorités locales Station de radio</v>
      </c>
      <c r="DU126">
        <f>IF('Data Checking'!EW126="","",'Data Checking'!EW126)</f>
        <v>1</v>
      </c>
      <c r="DV126">
        <f>IF('Data Checking'!EX126="","",'Data Checking'!EX126)</f>
        <v>0</v>
      </c>
      <c r="DW126">
        <f>IF('Data Checking'!EY126="","",'Data Checking'!EY126)</f>
        <v>0</v>
      </c>
      <c r="DX126">
        <f>IF('Data Checking'!EZ126="","",'Data Checking'!EZ126)</f>
        <v>0</v>
      </c>
      <c r="DY126">
        <f>IF('Data Checking'!FA126="","",'Data Checking'!FA126)</f>
        <v>0</v>
      </c>
      <c r="DZ126">
        <f>IF('Data Checking'!FB126="","",'Data Checking'!FB126)</f>
        <v>1</v>
      </c>
      <c r="EA126">
        <f>IF('Data Checking'!FC126="","",'Data Checking'!FC126)</f>
        <v>1</v>
      </c>
      <c r="EB126">
        <f>IF('Data Checking'!FD126="","",'Data Checking'!FD126)</f>
        <v>0</v>
      </c>
      <c r="EC126">
        <f>IF('Data Checking'!FE126="","",'Data Checking'!FE126)</f>
        <v>0</v>
      </c>
      <c r="ED126">
        <f>IF('Data Checking'!FF126="","",'Data Checking'!FF126)</f>
        <v>0</v>
      </c>
      <c r="EE126">
        <f>IF('Data Checking'!FG126="","",'Data Checking'!FG126)</f>
        <v>0</v>
      </c>
      <c r="EF126">
        <f>IF('Data Checking'!FH126="","",'Data Checking'!FH126)</f>
        <v>0</v>
      </c>
      <c r="EG126">
        <f>IF('Data Checking'!FI126="","",'Data Checking'!FI126)</f>
        <v>0</v>
      </c>
      <c r="EH126" t="str">
        <f>IF('Data Checking'!FJ126="","",'Data Checking'!FJ126)</f>
        <v/>
      </c>
      <c r="EI126" t="str">
        <f>IF('Data Checking'!FK126="","",'Data Checking'!FK126)</f>
        <v>Information sur la situation des membres de la famille vivant à l'extérieur de la zone (par exemple, déplacés)</v>
      </c>
      <c r="EJ126" t="str">
        <f>IF('Data Checking'!FL126="","",'Data Checking'!FL126)</f>
        <v/>
      </c>
      <c r="EK126" t="str">
        <f>IF('Data Checking'!FM126="","",'Data Checking'!FM126)</f>
        <v>Oui</v>
      </c>
      <c r="EL126" t="str">
        <f>IF('Data Checking'!FN126="","",'Data Checking'!FN126)</f>
        <v/>
      </c>
      <c r="EM126" t="str">
        <f>IF('Data Checking'!FO126="","",'Data Checking'!FO126)</f>
        <v>Oui</v>
      </c>
      <c r="EN126" t="str">
        <f>IF('Data Checking'!FP126="","",'Data Checking'!FP126)</f>
        <v/>
      </c>
      <c r="EO126" t="str">
        <f>IF('Data Checking'!FQ126="","",'Data Checking'!FQ126)</f>
        <v/>
      </c>
      <c r="EP126" t="str">
        <f>IF('Data Checking'!FR126="","",'Data Checking'!FR126)</f>
        <v/>
      </c>
      <c r="EQ126" t="str">
        <f>IF('Data Checking'!FS126="","",'Data Checking'!FS126)</f>
        <v>Kalenga</v>
      </c>
      <c r="ER126">
        <f>IF('Data Checking'!FT126="","",'Data Checking'!FT126)</f>
        <v>3</v>
      </c>
      <c r="ES126" t="str">
        <f>IF('Data Checking'!FU126="","",'Data Checking'!FU126)</f>
        <v>Bien saisi</v>
      </c>
      <c r="ET126" t="str">
        <f>IF('Data Checking'!FV126="","",'Data Checking'!FV126)</f>
        <v>vWvJfH3sDSZM3uC5W82MGH</v>
      </c>
      <c r="EU126" t="str">
        <f>IF('Data Checking'!FW126="","",'Data Checking'!FW126)</f>
        <v>v89tPMrAjVHLSntiBQ22UJ</v>
      </c>
      <c r="EV126" t="str">
        <f>IF('Data Checking'!FX126="","",'Data Checking'!FX126)</f>
        <v>v5AfrSZTqajduwJVMoNG7f</v>
      </c>
      <c r="EW126" t="str">
        <f>IF('Data Checking'!FY126="","",'Data Checking'!FY126)</f>
        <v>vbptduBAghB4e4bMMgdQUc</v>
      </c>
      <c r="EX126" t="str">
        <f>IF('Data Checking'!FZ126="","",'Data Checking'!FZ126)</f>
        <v>vNycnGWUpYeb3KNNoHrkGX</v>
      </c>
      <c r="EY126" t="str">
        <f>IF('Data Checking'!GA126="","",'Data Checking'!GA126)</f>
        <v/>
      </c>
      <c r="EZ126">
        <f>IF('Data Checking'!GB126="","",'Data Checking'!GB126)</f>
        <v>385038144</v>
      </c>
      <c r="FA126" t="str">
        <f>IF('Data Checking'!GC126="","",'Data Checking'!GC126)</f>
        <v>8de9242c-44d3-4551-a5ec-e9bf5c4de3e3</v>
      </c>
      <c r="FB126">
        <f>IF('Data Checking'!GD126="","",'Data Checking'!GD126)</f>
        <v>44946.441354166673</v>
      </c>
      <c r="FC126" t="str">
        <f>IF('Data Checking'!GE126="","",'Data Checking'!GE126)</f>
        <v/>
      </c>
      <c r="FD126" t="str">
        <f>IF('Data Checking'!GF126="","",'Data Checking'!GF126)</f>
        <v/>
      </c>
      <c r="FE126" t="str">
        <f>IF('Data Checking'!GG126="","",'Data Checking'!GG126)</f>
        <v>submitted_via_web</v>
      </c>
      <c r="FF126" t="str">
        <f>IF('Data Checking'!GH126="","",'Data Checking'!GH126)</f>
        <v>reach_rdc_hsm_enqueteur</v>
      </c>
      <c r="FG126" t="str">
        <f>IF('Data Checking'!GI126="","",'Data Checking'!GI126)</f>
        <v/>
      </c>
      <c r="FH126">
        <f>IF('Data Checking'!GJ126="","",'Data Checking'!GJ126)</f>
        <v>214</v>
      </c>
    </row>
    <row r="127" spans="1:164" x14ac:dyDescent="0.25">
      <c r="A127">
        <f>IF('Data Checking'!D127="","",'Data Checking'!D127)</f>
        <v>44946</v>
      </c>
      <c r="B127">
        <f>IF('Data Checking'!E127="","",'Data Checking'!E127)</f>
        <v>44946.594698680557</v>
      </c>
      <c r="C127">
        <f>IF('Data Checking'!F127="","",'Data Checking'!F127)</f>
        <v>44946.625796238433</v>
      </c>
      <c r="D127" t="str">
        <f>IF('Data Checking'!I127="","",'Data Checking'!I127)</f>
        <v>audit.csv</v>
      </c>
      <c r="E127" t="str">
        <f>IF('Data Checking'!J127="","",'Data Checking'!J127)</f>
        <v>https://kc.humanitarianresponse.info/media/original?media_file=reachrdcdata%2Fattachments%2F03786f7074524bcf85122757f5105ae7%2F6cadfa97-3b7a-4d62-969d-9bec12f010ee%2Faudit.csv</v>
      </c>
      <c r="F127" t="str">
        <f>IF('Data Checking'!K127="","",'Data Checking'!K127)</f>
        <v/>
      </c>
      <c r="G127" t="str">
        <f>IF('Data Checking'!L127="","",'Data Checking'!L127)</f>
        <v/>
      </c>
      <c r="H127" t="str">
        <f>IF('Data Checking'!M127="","",'Data Checking'!M127)</f>
        <v>ENU7</v>
      </c>
      <c r="I127" t="str">
        <f>IF('Data Checking'!N127="","",'Data Checking'!N127)</f>
        <v>Kalemie</v>
      </c>
      <c r="J127" t="str">
        <f>IF('Data Checking'!O127="","",'Data Checking'!O127)</f>
        <v>Décembre</v>
      </c>
      <c r="K127" t="str">
        <f>IF('Data Checking'!P127="","",'Data Checking'!P127)</f>
        <v>Entretien à distance (appel téléphonique)</v>
      </c>
      <c r="L127">
        <f>IF('Data Checking'!Q127="","",'Data Checking'!Q127)</f>
        <v>829951225</v>
      </c>
      <c r="M127">
        <f>IF('Data Checking'!R127="","",'Data Checking'!R127)</f>
        <v>829951225</v>
      </c>
      <c r="N127" t="str">
        <f>IF('Data Checking'!S127="","",'Data Checking'!S127)</f>
        <v>Oui</v>
      </c>
      <c r="O127" t="str">
        <f>IF('Data Checking'!U127="","",'Data Checking'!U127)</f>
        <v/>
      </c>
      <c r="P127" t="str">
        <f>IF('Data Checking'!V127="","",'Data Checking'!V127)</f>
        <v/>
      </c>
      <c r="Q127" t="str">
        <f>IF('Data Checking'!W127="","",'Data Checking'!W127)</f>
        <v/>
      </c>
      <c r="R127" t="str">
        <f>IF('Data Checking'!X127="","",'Data Checking'!X127)</f>
        <v>Oui</v>
      </c>
      <c r="S127" t="str">
        <f>IF('Data Checking'!Z127="","",'Data Checking'!Z127)</f>
        <v/>
      </c>
      <c r="T127" t="str">
        <f>IF('Data Checking'!AA127="","",'Data Checking'!AA127)</f>
        <v/>
      </c>
      <c r="U127" t="str">
        <f>IF('Data Checking'!AB127="","",'Data Checking'!AB127)</f>
        <v>Maintenant</v>
      </c>
      <c r="V127" t="str">
        <f>IF('Data Checking'!AD127="","",'Data Checking'!AD127)</f>
        <v/>
      </c>
      <c r="W127" t="str">
        <f>IF('Data Checking'!AE127="","",'Data Checking'!AE127)</f>
        <v>Leani</v>
      </c>
      <c r="X127" t="str">
        <f>IF('Data Checking'!AF127="","",'Data Checking'!AF127)</f>
        <v>Homme</v>
      </c>
      <c r="Y127">
        <f>IF('Data Checking'!AG127="","",'Data Checking'!AG127)</f>
        <v>43</v>
      </c>
      <c r="Z127" t="str">
        <f>IF('Data Checking'!AH127="","",'Data Checking'!AH127)</f>
        <v>Agriculteur</v>
      </c>
      <c r="AA127" t="str">
        <f>IF('Data Checking'!AI127="","",'Data Checking'!AI127)</f>
        <v/>
      </c>
      <c r="AB127" t="str">
        <f>IF('Data Checking'!AJ127="","",'Data Checking'!AJ127)</f>
        <v/>
      </c>
      <c r="AC127" t="str">
        <f>IF('Data Checking'!AK127="","",'Data Checking'!AK127)</f>
        <v/>
      </c>
      <c r="AD127" t="str">
        <f>IF('Data Checking'!AL127="","",'Data Checking'!AL127)</f>
        <v/>
      </c>
      <c r="AE127" t="str">
        <f>IF('Data Checking'!AM127="","",'Data Checking'!AM127)</f>
        <v/>
      </c>
      <c r="AF127" t="str">
        <f>IF('Data Checking'!AN127="","",'Data Checking'!AN127)</f>
        <v/>
      </c>
      <c r="AG127" t="str">
        <f>IF('Data Checking'!AO127="","",'Data Checking'!AO127)</f>
        <v/>
      </c>
      <c r="AH127" t="str">
        <f>IF('Data Checking'!AP127="","",'Data Checking'!AP127)</f>
        <v>Personne non déplacée (Autochtone)</v>
      </c>
      <c r="AI127" t="str">
        <f>IF('Data Checking'!AR127="","",'Data Checking'!AR127)</f>
        <v>Tanganyika</v>
      </c>
      <c r="AJ127" t="str">
        <f>IF('Data Checking'!AS127="","",'Data Checking'!AS127)</f>
        <v>Nyemba</v>
      </c>
      <c r="AK127" t="str">
        <f>IF('Data Checking'!AT127="","",'Data Checking'!AT127)</f>
        <v>Bendera</v>
      </c>
      <c r="AL127" t="str">
        <f>IF('Data Checking'!AU127="","",'Data Checking'!AU127)</f>
        <v/>
      </c>
      <c r="AM127" t="str">
        <f>IF('Data Checking'!AV127="","",'Data Checking'!AV127)</f>
        <v>Bendera</v>
      </c>
      <c r="AN127" t="str">
        <f>IF('Data Checking'!AW127="","",'Data Checking'!AW127)</f>
        <v/>
      </c>
      <c r="AO127" t="str">
        <f>IF('Data Checking'!AX127="","",'Data Checking'!AX127)</f>
        <v>Oui</v>
      </c>
      <c r="AP127" t="str">
        <f>IF('Data Checking'!AY127="","",'Data Checking'!AY127)</f>
        <v>Tanganyika</v>
      </c>
      <c r="AQ127" t="str">
        <f>IF('Data Checking'!AZ127="","",'Data Checking'!AZ127)</f>
        <v>Nyemba</v>
      </c>
      <c r="AR127" t="str">
        <f>IF('Data Checking'!BA127="","",'Data Checking'!BA127)</f>
        <v>Localité</v>
      </c>
      <c r="AS127" t="str">
        <f>IF('Data Checking'!BB127="","",'Data Checking'!BB127)</f>
        <v/>
      </c>
      <c r="AT127" t="str">
        <f>IF('Data Checking'!BC127="","",'Data Checking'!BC127)</f>
        <v/>
      </c>
      <c r="AU127" t="str">
        <f>IF('Data Checking'!BD127="","",'Data Checking'!BD127)</f>
        <v/>
      </c>
      <c r="AV127" t="str">
        <f>IF('Data Checking'!BE127="","",'Data Checking'!BE127)</f>
        <v>Bendera</v>
      </c>
      <c r="AW127" t="str">
        <f>IF('Data Checking'!BF127="","",'Data Checking'!BF127)</f>
        <v/>
      </c>
      <c r="AX127" t="str">
        <f>IF('Data Checking'!BG127="","",'Data Checking'!BG127)</f>
        <v>Bendera</v>
      </c>
      <c r="AY127" t="str">
        <f>IF('Data Checking'!BH127="","",'Data Checking'!BH127)</f>
        <v>Non</v>
      </c>
      <c r="AZ127" t="str">
        <f>IF('Data Checking'!BI127="","",'Data Checking'!BI127)</f>
        <v/>
      </c>
      <c r="BA127" t="str">
        <f>IF('Data Checking'!BJ127="","",'Data Checking'!BJ127)</f>
        <v>Oui</v>
      </c>
      <c r="BB127" t="str">
        <f>IF('Data Checking'!BK127="","",'Data Checking'!BK127)</f>
        <v>Oui</v>
      </c>
      <c r="BC127" t="str">
        <f>IF('Data Checking'!BL127="","",'Data Checking'!BL127)</f>
        <v/>
      </c>
      <c r="BD127" t="str">
        <f>IF('Data Checking'!BM127="","",'Data Checking'!BM127)</f>
        <v/>
      </c>
      <c r="BE127" t="str">
        <f>IF('Data Checking'!BN127="","",'Data Checking'!BN127)</f>
        <v/>
      </c>
      <c r="BF127" t="str">
        <f>IF('Data Checking'!BO127="","",'Data Checking'!BO127)</f>
        <v/>
      </c>
      <c r="BG127" t="str">
        <f>IF('Data Checking'!BP127="","",'Data Checking'!BP127)</f>
        <v/>
      </c>
      <c r="BH127" t="str">
        <f>IF('Data Checking'!BQ127="","",'Data Checking'!BQ127)</f>
        <v>Autre (Spécifier)</v>
      </c>
      <c r="BI127" t="str">
        <f>IF('Data Checking'!BR127="","",'Data Checking'!BR127)</f>
        <v>Mahila</v>
      </c>
      <c r="BJ127" t="str">
        <f>IF('Data Checking'!BS127="","",'Data Checking'!BS127)</f>
        <v>Oui</v>
      </c>
      <c r="BK127" t="str">
        <f>IF('Data Checking'!BT127="","",'Data Checking'!BT127)</f>
        <v>Oui</v>
      </c>
      <c r="BL127" t="str">
        <f>IF('Data Checking'!BV127="","",'Data Checking'!BV127)</f>
        <v/>
      </c>
      <c r="BM127" t="str">
        <f>IF('Data Checking'!BW127="","",'Data Checking'!BW127)</f>
        <v/>
      </c>
      <c r="BN127" t="str">
        <f>IF('Data Checking'!BX127="","",'Data Checking'!BX127)</f>
        <v>Oui</v>
      </c>
      <c r="BO127" t="str">
        <f>IF('Data Checking'!BY127="","",'Data Checking'!BY127)</f>
        <v>Non</v>
      </c>
      <c r="BP127" t="str">
        <f>IF('Data Checking'!BZ127="","",'Data Checking'!BZ127)</f>
        <v>Non</v>
      </c>
      <c r="BQ127" t="str">
        <f>IF('Data Checking'!CA127="","",'Data Checking'!CA127)</f>
        <v>Non</v>
      </c>
      <c r="BR127" t="str">
        <f>IF('Data Checking'!CB127="","",'Data Checking'!CB127)</f>
        <v>Non</v>
      </c>
      <c r="BS127" t="str">
        <f>IF('Data Checking'!CC127="","",'Data Checking'!CC127)</f>
        <v/>
      </c>
      <c r="BT127" t="str">
        <f>IF('Data Checking'!CD127="","",'Data Checking'!CD127)</f>
        <v>Communauté hôte (=Autochtones)</v>
      </c>
      <c r="BU127" t="str">
        <f>IF('Data Checking'!CE127="","",'Data Checking'!CE127)</f>
        <v>1</v>
      </c>
      <c r="BV127" t="str">
        <f>IF('Data Checking'!CF127="","",'Data Checking'!CF127)</f>
        <v/>
      </c>
      <c r="BW127" t="str">
        <f>IF('Data Checking'!CG127="","",'Data Checking'!CG127)</f>
        <v/>
      </c>
      <c r="BX127" t="str">
        <f>IF('Data Checking'!CK127="","",'Data Checking'!CK127)</f>
        <v/>
      </c>
      <c r="BY127" t="str">
        <f>IF('Data Checking'!CL127="","",'Data Checking'!CL127)</f>
        <v/>
      </c>
      <c r="BZ127" t="str">
        <f>IF('Data Checking'!CM127="","",'Data Checking'!CM127)</f>
        <v/>
      </c>
      <c r="CA127" t="str">
        <f>IF('Data Checking'!CN127="","",'Data Checking'!CN127)</f>
        <v/>
      </c>
      <c r="CB127" t="str">
        <f>IF('Data Checking'!CO127="","",'Data Checking'!CO127)</f>
        <v/>
      </c>
      <c r="CC127" t="str">
        <f>IF('Data Checking'!CP127="","",'Data Checking'!CP127)</f>
        <v>0.17146267204926113</v>
      </c>
      <c r="CD127" t="str">
        <f>IF('Data Checking'!CQ127="","",'Data Checking'!CQ127)</f>
        <v/>
      </c>
      <c r="CE127" t="str">
        <f>IF('Data Checking'!CR127="","",'Data Checking'!CR127)</f>
        <v>1</v>
      </c>
      <c r="CF127" t="str">
        <f>IF('Data Checking'!CS127="","",'Data Checking'!CS127)</f>
        <v/>
      </c>
      <c r="CG127" t="str">
        <f>IF('Data Checking'!CT127="","",'Data Checking'!CT127)</f>
        <v/>
      </c>
      <c r="CH127">
        <f>IF('Data Checking'!CU127="","",'Data Checking'!CU127)</f>
        <v>2</v>
      </c>
      <c r="CI127">
        <f>IF('Data Checking'!CW127="","",'Data Checking'!CW127)</f>
        <v>3</v>
      </c>
      <c r="CJ127">
        <f>IF('Data Checking'!CY127="","",'Data Checking'!CY127)</f>
        <v>1</v>
      </c>
      <c r="CK127">
        <f>IF('Data Checking'!DA127="","",'Data Checking'!DA127)</f>
        <v>0</v>
      </c>
      <c r="CL127">
        <f>IF('Data Checking'!DC127="","",'Data Checking'!DC127)</f>
        <v>1</v>
      </c>
      <c r="CM127">
        <f>IF('Data Checking'!DE127="","",'Data Checking'!DE127)</f>
        <v>2</v>
      </c>
      <c r="CN127">
        <f>IF('Data Checking'!DG127="","",'Data Checking'!DG127)</f>
        <v>15</v>
      </c>
      <c r="CO127">
        <f>IF('Data Checking'!DI127="","",'Data Checking'!DI127)</f>
        <v>0</v>
      </c>
      <c r="CP127">
        <f>IF('Data Checking'!DK127="","",'Data Checking'!DK127)</f>
        <v>20</v>
      </c>
      <c r="CQ127">
        <f>IF('Data Checking'!DL127="","",'Data Checking'!DL127)</f>
        <v>3</v>
      </c>
      <c r="CR127">
        <f>IF('Data Checking'!DM127="","",'Data Checking'!DM127)</f>
        <v>32</v>
      </c>
      <c r="CS127">
        <f>IF('Data Checking'!DN127="","",'Data Checking'!DN127)</f>
        <v>16</v>
      </c>
      <c r="CT127">
        <f>IF('Data Checking'!DO127="","",'Data Checking'!DO127)</f>
        <v>18</v>
      </c>
      <c r="CU127">
        <f>IF('Data Checking'!DP127="","",'Data Checking'!DP127)</f>
        <v>11</v>
      </c>
      <c r="CV127" t="str">
        <f>IF('Data Checking'!DQ127="","",'Data Checking'!DQ127)</f>
        <v/>
      </c>
      <c r="CW127" t="str">
        <f>IF('Data Checking'!DR127="","",'Data Checking'!DR127)</f>
        <v/>
      </c>
      <c r="CX127" t="str">
        <f>IF('Data Checking'!DS127="","",'Data Checking'!DS127)</f>
        <v/>
      </c>
      <c r="CY127" t="str">
        <f>IF('Data Checking'!DT127="","",'Data Checking'!DT127)</f>
        <v/>
      </c>
      <c r="CZ127" t="str">
        <f>IF('Data Checking'!DU127="","",'Data Checking'!DU127)</f>
        <v/>
      </c>
      <c r="DA127" t="str">
        <f>IF('Data Checking'!DV127="","",'Data Checking'!DV127)</f>
        <v/>
      </c>
      <c r="DB127" t="str">
        <f>IF('Data Checking'!DW127="","",'Data Checking'!DW127)</f>
        <v/>
      </c>
      <c r="DC127" t="str">
        <f>IF('Data Checking'!DY127="","",'Data Checking'!DY127)</f>
        <v/>
      </c>
      <c r="DD127" t="str">
        <f>IF('Data Checking'!EA127="","",'Data Checking'!EA127)</f>
        <v/>
      </c>
      <c r="DE127" t="str">
        <f>IF('Data Checking'!EC127="","",'Data Checking'!EC127)</f>
        <v/>
      </c>
      <c r="DF127" t="str">
        <f>IF('Data Checking'!EE127="","",'Data Checking'!EE127)</f>
        <v/>
      </c>
      <c r="DG127" t="str">
        <f>IF('Data Checking'!EG127="","",'Data Checking'!EG127)</f>
        <v/>
      </c>
      <c r="DH127" t="str">
        <f>IF('Data Checking'!EI127="","",'Data Checking'!EI127)</f>
        <v/>
      </c>
      <c r="DI127" t="str">
        <f>IF('Data Checking'!EJ127="","",'Data Checking'!EJ127)</f>
        <v/>
      </c>
      <c r="DJ127" t="str">
        <f>IF('Data Checking'!EK127="","",'Data Checking'!EK127)</f>
        <v/>
      </c>
      <c r="DK127" t="str">
        <f>IF('Data Checking'!EL127="","",'Data Checking'!EL127)</f>
        <v/>
      </c>
      <c r="DL127" t="str">
        <f>IF('Data Checking'!EM127="","",'Data Checking'!EM127)</f>
        <v/>
      </c>
      <c r="DM127" t="str">
        <f>IF('Data Checking'!EN127="","",'Data Checking'!EN127)</f>
        <v/>
      </c>
      <c r="DN127" t="str">
        <f>IF('Data Checking'!EO127="","",'Data Checking'!EO127)</f>
        <v>Oui</v>
      </c>
      <c r="DO127">
        <f>IF('Data Checking'!EP127="","",'Data Checking'!EP127)</f>
        <v>5</v>
      </c>
      <c r="DP127">
        <f>IF('Data Checking'!ER127="","",'Data Checking'!ER127)</f>
        <v>3</v>
      </c>
      <c r="DQ127">
        <f>IF('Data Checking'!ES127="","",'Data Checking'!ES127)</f>
        <v>1</v>
      </c>
      <c r="DR127">
        <f>IF('Data Checking'!ET127="","",'Data Checking'!ET127)</f>
        <v>1</v>
      </c>
      <c r="DS127" t="str">
        <f>IF('Data Checking'!EU127="","",'Data Checking'!EU127)</f>
        <v/>
      </c>
      <c r="DT127" t="str">
        <f>IF('Data Checking'!EV127="","",'Data Checking'!EV127)</f>
        <v>Station de radio Appel téléphonique Conversation avec les autorités locales</v>
      </c>
      <c r="DU127">
        <f>IF('Data Checking'!EW127="","",'Data Checking'!EW127)</f>
        <v>1</v>
      </c>
      <c r="DV127">
        <f>IF('Data Checking'!EX127="","",'Data Checking'!EX127)</f>
        <v>0</v>
      </c>
      <c r="DW127">
        <f>IF('Data Checking'!EY127="","",'Data Checking'!EY127)</f>
        <v>0</v>
      </c>
      <c r="DX127">
        <f>IF('Data Checking'!EZ127="","",'Data Checking'!EZ127)</f>
        <v>0</v>
      </c>
      <c r="DY127">
        <f>IF('Data Checking'!FA127="","",'Data Checking'!FA127)</f>
        <v>0</v>
      </c>
      <c r="DZ127">
        <f>IF('Data Checking'!FB127="","",'Data Checking'!FB127)</f>
        <v>1</v>
      </c>
      <c r="EA127">
        <f>IF('Data Checking'!FC127="","",'Data Checking'!FC127)</f>
        <v>1</v>
      </c>
      <c r="EB127">
        <f>IF('Data Checking'!FD127="","",'Data Checking'!FD127)</f>
        <v>0</v>
      </c>
      <c r="EC127">
        <f>IF('Data Checking'!FE127="","",'Data Checking'!FE127)</f>
        <v>0</v>
      </c>
      <c r="ED127">
        <f>IF('Data Checking'!FF127="","",'Data Checking'!FF127)</f>
        <v>0</v>
      </c>
      <c r="EE127">
        <f>IF('Data Checking'!FG127="","",'Data Checking'!FG127)</f>
        <v>0</v>
      </c>
      <c r="EF127">
        <f>IF('Data Checking'!FH127="","",'Data Checking'!FH127)</f>
        <v>0</v>
      </c>
      <c r="EG127">
        <f>IF('Data Checking'!FI127="","",'Data Checking'!FI127)</f>
        <v>0</v>
      </c>
      <c r="EH127" t="str">
        <f>IF('Data Checking'!FJ127="","",'Data Checking'!FJ127)</f>
        <v/>
      </c>
      <c r="EI127" t="str">
        <f>IF('Data Checking'!FK127="","",'Data Checking'!FK127)</f>
        <v>Information sur l'accès à l'assistance humanitaire</v>
      </c>
      <c r="EJ127" t="str">
        <f>IF('Data Checking'!FL127="","",'Data Checking'!FL127)</f>
        <v/>
      </c>
      <c r="EK127" t="str">
        <f>IF('Data Checking'!FM127="","",'Data Checking'!FM127)</f>
        <v>Non</v>
      </c>
      <c r="EL127" t="str">
        <f>IF('Data Checking'!FN127="","",'Data Checking'!FN127)</f>
        <v/>
      </c>
      <c r="EM127" t="str">
        <f>IF('Data Checking'!FO127="","",'Data Checking'!FO127)</f>
        <v>Non</v>
      </c>
      <c r="EN127" t="str">
        <f>IF('Data Checking'!FP127="","",'Data Checking'!FP127)</f>
        <v/>
      </c>
      <c r="EO127" t="str">
        <f>IF('Data Checking'!FQ127="","",'Data Checking'!FQ127)</f>
        <v/>
      </c>
      <c r="EP127" t="str">
        <f>IF('Data Checking'!FR127="","",'Data Checking'!FR127)</f>
        <v/>
      </c>
      <c r="EQ127" t="str">
        <f>IF('Data Checking'!FS127="","",'Data Checking'!FS127)</f>
        <v xml:space="preserve">Bendera </v>
      </c>
      <c r="ER127">
        <f>IF('Data Checking'!FT127="","",'Data Checking'!FT127)</f>
        <v>4</v>
      </c>
      <c r="ES127" t="str">
        <f>IF('Data Checking'!FU127="","",'Data Checking'!FU127)</f>
        <v xml:space="preserve">L'ic comprends bien la situation de la localité </v>
      </c>
      <c r="ET127" t="str">
        <f>IF('Data Checking'!FV127="","",'Data Checking'!FV127)</f>
        <v>vWvJfH3sDSZM3uC5W82MGH</v>
      </c>
      <c r="EU127" t="str">
        <f>IF('Data Checking'!FW127="","",'Data Checking'!FW127)</f>
        <v>v89tPMrAjVHLSntiBQ22UJ</v>
      </c>
      <c r="EV127" t="str">
        <f>IF('Data Checking'!FX127="","",'Data Checking'!FX127)</f>
        <v>v5AfrSZTqajduwJVMoNG7f</v>
      </c>
      <c r="EW127" t="str">
        <f>IF('Data Checking'!FY127="","",'Data Checking'!FY127)</f>
        <v>vbptduBAghB4e4bMMgdQUc</v>
      </c>
      <c r="EX127" t="str">
        <f>IF('Data Checking'!FZ127="","",'Data Checking'!FZ127)</f>
        <v>vNycnGWUpYeb3KNNoHrkGX</v>
      </c>
      <c r="EY127" t="str">
        <f>IF('Data Checking'!GA127="","",'Data Checking'!GA127)</f>
        <v/>
      </c>
      <c r="EZ127">
        <f>IF('Data Checking'!GB127="","",'Data Checking'!GB127)</f>
        <v>385121250</v>
      </c>
      <c r="FA127" t="str">
        <f>IF('Data Checking'!GC127="","",'Data Checking'!GC127)</f>
        <v>6cadfa97-3b7a-4d62-969d-9bec12f010ee</v>
      </c>
      <c r="FB127">
        <f>IF('Data Checking'!GD127="","",'Data Checking'!GD127)</f>
        <v>44946.612199074072</v>
      </c>
      <c r="FC127" t="str">
        <f>IF('Data Checking'!GE127="","",'Data Checking'!GE127)</f>
        <v/>
      </c>
      <c r="FD127" t="str">
        <f>IF('Data Checking'!GF127="","",'Data Checking'!GF127)</f>
        <v/>
      </c>
      <c r="FE127" t="str">
        <f>IF('Data Checking'!GG127="","",'Data Checking'!GG127)</f>
        <v>submitted_via_web</v>
      </c>
      <c r="FF127" t="str">
        <f>IF('Data Checking'!GH127="","",'Data Checking'!GH127)</f>
        <v>reach_rdc_hsm_enqueteur</v>
      </c>
      <c r="FG127" t="str">
        <f>IF('Data Checking'!GI127="","",'Data Checking'!GI127)</f>
        <v/>
      </c>
      <c r="FH127">
        <f>IF('Data Checking'!GJ127="","",'Data Checking'!GJ127)</f>
        <v>215</v>
      </c>
    </row>
    <row r="128" spans="1:164" x14ac:dyDescent="0.25">
      <c r="A128">
        <f>IF('Data Checking'!D128="","",'Data Checking'!D128)</f>
        <v>44946</v>
      </c>
      <c r="B128">
        <f>IF('Data Checking'!E128="","",'Data Checking'!E128)</f>
        <v>44946.631833761567</v>
      </c>
      <c r="C128">
        <f>IF('Data Checking'!F128="","",'Data Checking'!F128)</f>
        <v>44946.660513460651</v>
      </c>
      <c r="D128" t="str">
        <f>IF('Data Checking'!I128="","",'Data Checking'!I128)</f>
        <v>audit.csv</v>
      </c>
      <c r="E128" t="str">
        <f>IF('Data Checking'!J128="","",'Data Checking'!J128)</f>
        <v>https://kc.humanitarianresponse.info/media/original?media_file=reachrdcdata%2Fattachments%2F03786f7074524bcf85122757f5105ae7%2F257f273b-58c0-4cba-9ee6-ef1a88b95876%2Faudit.csv</v>
      </c>
      <c r="F128" t="str">
        <f>IF('Data Checking'!K128="","",'Data Checking'!K128)</f>
        <v/>
      </c>
      <c r="G128" t="str">
        <f>IF('Data Checking'!L128="","",'Data Checking'!L128)</f>
        <v/>
      </c>
      <c r="H128" t="str">
        <f>IF('Data Checking'!M128="","",'Data Checking'!M128)</f>
        <v>ENU7</v>
      </c>
      <c r="I128" t="str">
        <f>IF('Data Checking'!N128="","",'Data Checking'!N128)</f>
        <v>Kalemie</v>
      </c>
      <c r="J128" t="str">
        <f>IF('Data Checking'!O128="","",'Data Checking'!O128)</f>
        <v>Décembre</v>
      </c>
      <c r="K128" t="str">
        <f>IF('Data Checking'!P128="","",'Data Checking'!P128)</f>
        <v>Entretien à distance (appel téléphonique)</v>
      </c>
      <c r="L128">
        <f>IF('Data Checking'!Q128="","",'Data Checking'!Q128)</f>
        <v>813516196</v>
      </c>
      <c r="M128">
        <f>IF('Data Checking'!R128="","",'Data Checking'!R128)</f>
        <v>813516196</v>
      </c>
      <c r="N128" t="str">
        <f>IF('Data Checking'!S128="","",'Data Checking'!S128)</f>
        <v>Oui</v>
      </c>
      <c r="O128" t="str">
        <f>IF('Data Checking'!U128="","",'Data Checking'!U128)</f>
        <v/>
      </c>
      <c r="P128" t="str">
        <f>IF('Data Checking'!V128="","",'Data Checking'!V128)</f>
        <v/>
      </c>
      <c r="Q128" t="str">
        <f>IF('Data Checking'!W128="","",'Data Checking'!W128)</f>
        <v/>
      </c>
      <c r="R128" t="str">
        <f>IF('Data Checking'!X128="","",'Data Checking'!X128)</f>
        <v>Oui</v>
      </c>
      <c r="S128" t="str">
        <f>IF('Data Checking'!Z128="","",'Data Checking'!Z128)</f>
        <v/>
      </c>
      <c r="T128" t="str">
        <f>IF('Data Checking'!AA128="","",'Data Checking'!AA128)</f>
        <v/>
      </c>
      <c r="U128" t="str">
        <f>IF('Data Checking'!AB128="","",'Data Checking'!AB128)</f>
        <v>Maintenant</v>
      </c>
      <c r="V128" t="str">
        <f>IF('Data Checking'!AD128="","",'Data Checking'!AD128)</f>
        <v/>
      </c>
      <c r="W128" t="str">
        <f>IF('Data Checking'!AE128="","",'Data Checking'!AE128)</f>
        <v xml:space="preserve">Kitwanga baruani </v>
      </c>
      <c r="X128" t="str">
        <f>IF('Data Checking'!AF128="","",'Data Checking'!AF128)</f>
        <v>Homme</v>
      </c>
      <c r="Y128">
        <f>IF('Data Checking'!AG128="","",'Data Checking'!AG128)</f>
        <v>52</v>
      </c>
      <c r="Z128" t="str">
        <f>IF('Data Checking'!AH128="","",'Data Checking'!AH128)</f>
        <v>Agriculteur</v>
      </c>
      <c r="AA128" t="str">
        <f>IF('Data Checking'!AI128="","",'Data Checking'!AI128)</f>
        <v/>
      </c>
      <c r="AB128" t="str">
        <f>IF('Data Checking'!AJ128="","",'Data Checking'!AJ128)</f>
        <v/>
      </c>
      <c r="AC128" t="str">
        <f>IF('Data Checking'!AK128="","",'Data Checking'!AK128)</f>
        <v/>
      </c>
      <c r="AD128" t="str">
        <f>IF('Data Checking'!AL128="","",'Data Checking'!AL128)</f>
        <v/>
      </c>
      <c r="AE128" t="str">
        <f>IF('Data Checking'!AM128="","",'Data Checking'!AM128)</f>
        <v/>
      </c>
      <c r="AF128" t="str">
        <f>IF('Data Checking'!AN128="","",'Data Checking'!AN128)</f>
        <v/>
      </c>
      <c r="AG128" t="str">
        <f>IF('Data Checking'!AO128="","",'Data Checking'!AO128)</f>
        <v/>
      </c>
      <c r="AH128" t="str">
        <f>IF('Data Checking'!AP128="","",'Data Checking'!AP128)</f>
        <v>Personne non déplacée (Autochtone)</v>
      </c>
      <c r="AI128" t="str">
        <f>IF('Data Checking'!AR128="","",'Data Checking'!AR128)</f>
        <v>Tanganyika</v>
      </c>
      <c r="AJ128" t="str">
        <f>IF('Data Checking'!AS128="","",'Data Checking'!AS128)</f>
        <v>Nyemba</v>
      </c>
      <c r="AK128" t="str">
        <f>IF('Data Checking'!AT128="","",'Data Checking'!AT128)</f>
        <v>Kindingi</v>
      </c>
      <c r="AL128" t="str">
        <f>IF('Data Checking'!AU128="","",'Data Checking'!AU128)</f>
        <v/>
      </c>
      <c r="AM128" t="str">
        <f>IF('Data Checking'!AV128="","",'Data Checking'!AV128)</f>
        <v>Kindingi</v>
      </c>
      <c r="AN128" t="str">
        <f>IF('Data Checking'!AW128="","",'Data Checking'!AW128)</f>
        <v/>
      </c>
      <c r="AO128" t="str">
        <f>IF('Data Checking'!AX128="","",'Data Checking'!AX128)</f>
        <v>Oui</v>
      </c>
      <c r="AP128" t="str">
        <f>IF('Data Checking'!AY128="","",'Data Checking'!AY128)</f>
        <v>Tanganyika</v>
      </c>
      <c r="AQ128" t="str">
        <f>IF('Data Checking'!AZ128="","",'Data Checking'!AZ128)</f>
        <v>Nyemba</v>
      </c>
      <c r="AR128" t="str">
        <f>IF('Data Checking'!BA128="","",'Data Checking'!BA128)</f>
        <v>Localité</v>
      </c>
      <c r="AS128" t="str">
        <f>IF('Data Checking'!BB128="","",'Data Checking'!BB128)</f>
        <v/>
      </c>
      <c r="AT128" t="str">
        <f>IF('Data Checking'!BC128="","",'Data Checking'!BC128)</f>
        <v/>
      </c>
      <c r="AU128" t="str">
        <f>IF('Data Checking'!BD128="","",'Data Checking'!BD128)</f>
        <v/>
      </c>
      <c r="AV128" t="str">
        <f>IF('Data Checking'!BE128="","",'Data Checking'!BE128)</f>
        <v>Kindingi</v>
      </c>
      <c r="AW128" t="str">
        <f>IF('Data Checking'!BF128="","",'Data Checking'!BF128)</f>
        <v/>
      </c>
      <c r="AX128" t="str">
        <f>IF('Data Checking'!BG128="","",'Data Checking'!BG128)</f>
        <v>Kindingi</v>
      </c>
      <c r="AY128" t="str">
        <f>IF('Data Checking'!BH128="","",'Data Checking'!BH128)</f>
        <v>Non</v>
      </c>
      <c r="AZ128" t="str">
        <f>IF('Data Checking'!BI128="","",'Data Checking'!BI128)</f>
        <v/>
      </c>
      <c r="BA128" t="str">
        <f>IF('Data Checking'!BJ128="","",'Data Checking'!BJ128)</f>
        <v>Oui</v>
      </c>
      <c r="BB128" t="str">
        <f>IF('Data Checking'!BK128="","",'Data Checking'!BK128)</f>
        <v>Oui</v>
      </c>
      <c r="BC128" t="str">
        <f>IF('Data Checking'!BL128="","",'Data Checking'!BL128)</f>
        <v/>
      </c>
      <c r="BD128" t="str">
        <f>IF('Data Checking'!BM128="","",'Data Checking'!BM128)</f>
        <v/>
      </c>
      <c r="BE128" t="str">
        <f>IF('Data Checking'!BN128="","",'Data Checking'!BN128)</f>
        <v/>
      </c>
      <c r="BF128" t="str">
        <f>IF('Data Checking'!BO128="","",'Data Checking'!BO128)</f>
        <v/>
      </c>
      <c r="BG128" t="str">
        <f>IF('Data Checking'!BP128="","",'Data Checking'!BP128)</f>
        <v/>
      </c>
      <c r="BH128" t="str">
        <f>IF('Data Checking'!BQ128="","",'Data Checking'!BQ128)</f>
        <v>Autre (Spécifier)</v>
      </c>
      <c r="BI128" t="str">
        <f>IF('Data Checking'!BR128="","",'Data Checking'!BR128)</f>
        <v>Mahila</v>
      </c>
      <c r="BJ128" t="str">
        <f>IF('Data Checking'!BS128="","",'Data Checking'!BS128)</f>
        <v>Oui</v>
      </c>
      <c r="BK128" t="str">
        <f>IF('Data Checking'!BT128="","",'Data Checking'!BT128)</f>
        <v>Oui</v>
      </c>
      <c r="BL128" t="str">
        <f>IF('Data Checking'!BV128="","",'Data Checking'!BV128)</f>
        <v/>
      </c>
      <c r="BM128" t="str">
        <f>IF('Data Checking'!BW128="","",'Data Checking'!BW128)</f>
        <v/>
      </c>
      <c r="BN128" t="str">
        <f>IF('Data Checking'!BX128="","",'Data Checking'!BX128)</f>
        <v>Oui</v>
      </c>
      <c r="BO128" t="str">
        <f>IF('Data Checking'!BY128="","",'Data Checking'!BY128)</f>
        <v>Non</v>
      </c>
      <c r="BP128" t="str">
        <f>IF('Data Checking'!BZ128="","",'Data Checking'!BZ128)</f>
        <v>Oui</v>
      </c>
      <c r="BQ128" t="str">
        <f>IF('Data Checking'!CA128="","",'Data Checking'!CA128)</f>
        <v>Non</v>
      </c>
      <c r="BR128" t="str">
        <f>IF('Data Checking'!CB128="","",'Data Checking'!CB128)</f>
        <v>Non</v>
      </c>
      <c r="BS128" t="str">
        <f>IF('Data Checking'!CC128="","",'Data Checking'!CC128)</f>
        <v/>
      </c>
      <c r="BT128" t="str">
        <f>IF('Data Checking'!CD128="","",'Data Checking'!CD128)</f>
        <v>Communauté hôte (=Autochtones)</v>
      </c>
      <c r="BU128" t="str">
        <f>IF('Data Checking'!CE128="","",'Data Checking'!CE128)</f>
        <v>2</v>
      </c>
      <c r="BV128" t="str">
        <f>IF('Data Checking'!CF128="","",'Data Checking'!CF128)</f>
        <v>Oui</v>
      </c>
      <c r="BW128" t="str">
        <f>IF('Data Checking'!CG128="","",'Data Checking'!CG128)</f>
        <v>Personnes retournées</v>
      </c>
      <c r="BX128">
        <f>IF('Data Checking'!CK128="","",'Data Checking'!CK128)</f>
        <v>0</v>
      </c>
      <c r="BY128">
        <f>IF('Data Checking'!CL128="","",'Data Checking'!CL128)</f>
        <v>0</v>
      </c>
      <c r="BZ128">
        <f>IF('Data Checking'!CM128="","",'Data Checking'!CM128)</f>
        <v>1</v>
      </c>
      <c r="CA128">
        <f>IF('Data Checking'!CN128="","",'Data Checking'!CN128)</f>
        <v>0</v>
      </c>
      <c r="CB128">
        <f>IF('Data Checking'!CO128="","",'Data Checking'!CO128)</f>
        <v>0</v>
      </c>
      <c r="CC128" t="str">
        <f>IF('Data Checking'!CP128="","",'Data Checking'!CP128)</f>
        <v>0.19695987993400088</v>
      </c>
      <c r="CD128" t="str">
        <f>IF('Data Checking'!CQ128="","",'Data Checking'!CQ128)</f>
        <v/>
      </c>
      <c r="CE128" t="str">
        <f>IF('Data Checking'!CR128="","",'Data Checking'!CR128)</f>
        <v>1</v>
      </c>
      <c r="CF128" t="str">
        <f>IF('Data Checking'!CS128="","",'Data Checking'!CS128)</f>
        <v/>
      </c>
      <c r="CG128" t="str">
        <f>IF('Data Checking'!CT128="","",'Data Checking'!CT128)</f>
        <v/>
      </c>
      <c r="CH128">
        <f>IF('Data Checking'!CU128="","",'Data Checking'!CU128)</f>
        <v>0</v>
      </c>
      <c r="CI128">
        <f>IF('Data Checking'!CW128="","",'Data Checking'!CW128)</f>
        <v>0</v>
      </c>
      <c r="CJ128">
        <f>IF('Data Checking'!CY128="","",'Data Checking'!CY128)</f>
        <v>0</v>
      </c>
      <c r="CK128">
        <f>IF('Data Checking'!DA128="","",'Data Checking'!DA128)</f>
        <v>0</v>
      </c>
      <c r="CL128">
        <f>IF('Data Checking'!DC128="","",'Data Checking'!DC128)</f>
        <v>0</v>
      </c>
      <c r="CM128">
        <f>IF('Data Checking'!DE128="","",'Data Checking'!DE128)</f>
        <v>0</v>
      </c>
      <c r="CN128">
        <f>IF('Data Checking'!DG128="","",'Data Checking'!DG128)</f>
        <v>0</v>
      </c>
      <c r="CO128">
        <f>IF('Data Checking'!DI128="","",'Data Checking'!DI128)</f>
        <v>0</v>
      </c>
      <c r="CP128">
        <f>IF('Data Checking'!DK128="","",'Data Checking'!DK128)</f>
        <v>30</v>
      </c>
      <c r="CQ128">
        <f>IF('Data Checking'!DL128="","",'Data Checking'!DL128)</f>
        <v>0</v>
      </c>
      <c r="CR128">
        <f>IF('Data Checking'!DM128="","",'Data Checking'!DM128)</f>
        <v>10</v>
      </c>
      <c r="CS128">
        <f>IF('Data Checking'!DN128="","",'Data Checking'!DN128)</f>
        <v>6</v>
      </c>
      <c r="CT128">
        <f>IF('Data Checking'!DO128="","",'Data Checking'!DO128)</f>
        <v>5</v>
      </c>
      <c r="CU128">
        <f>IF('Data Checking'!DP128="","",'Data Checking'!DP128)</f>
        <v>7</v>
      </c>
      <c r="CV128" t="str">
        <f>IF('Data Checking'!DQ128="","",'Data Checking'!DQ128)</f>
        <v/>
      </c>
      <c r="CW128" t="str">
        <f>IF('Data Checking'!DR128="","",'Data Checking'!DR128)</f>
        <v/>
      </c>
      <c r="CX128" t="str">
        <f>IF('Data Checking'!DS128="","",'Data Checking'!DS128)</f>
        <v/>
      </c>
      <c r="CY128" t="str">
        <f>IF('Data Checking'!DT128="","",'Data Checking'!DT128)</f>
        <v/>
      </c>
      <c r="CZ128" t="str">
        <f>IF('Data Checking'!DU128="","",'Data Checking'!DU128)</f>
        <v/>
      </c>
      <c r="DA128" t="str">
        <f>IF('Data Checking'!DV128="","",'Data Checking'!DV128)</f>
        <v/>
      </c>
      <c r="DB128" t="str">
        <f>IF('Data Checking'!DW128="","",'Data Checking'!DW128)</f>
        <v/>
      </c>
      <c r="DC128" t="str">
        <f>IF('Data Checking'!DY128="","",'Data Checking'!DY128)</f>
        <v/>
      </c>
      <c r="DD128" t="str">
        <f>IF('Data Checking'!EA128="","",'Data Checking'!EA128)</f>
        <v/>
      </c>
      <c r="DE128" t="str">
        <f>IF('Data Checking'!EC128="","",'Data Checking'!EC128)</f>
        <v/>
      </c>
      <c r="DF128" t="str">
        <f>IF('Data Checking'!EE128="","",'Data Checking'!EE128)</f>
        <v/>
      </c>
      <c r="DG128" t="str">
        <f>IF('Data Checking'!EG128="","",'Data Checking'!EG128)</f>
        <v/>
      </c>
      <c r="DH128" t="str">
        <f>IF('Data Checking'!EI128="","",'Data Checking'!EI128)</f>
        <v/>
      </c>
      <c r="DI128" t="str">
        <f>IF('Data Checking'!EJ128="","",'Data Checking'!EJ128)</f>
        <v/>
      </c>
      <c r="DJ128" t="str">
        <f>IF('Data Checking'!EK128="","",'Data Checking'!EK128)</f>
        <v/>
      </c>
      <c r="DK128" t="str">
        <f>IF('Data Checking'!EL128="","",'Data Checking'!EL128)</f>
        <v/>
      </c>
      <c r="DL128" t="str">
        <f>IF('Data Checking'!EM128="","",'Data Checking'!EM128)</f>
        <v/>
      </c>
      <c r="DM128" t="str">
        <f>IF('Data Checking'!EN128="","",'Data Checking'!EN128)</f>
        <v/>
      </c>
      <c r="DN128" t="str">
        <f>IF('Data Checking'!EO128="","",'Data Checking'!EO128)</f>
        <v>Non</v>
      </c>
      <c r="DO128" t="str">
        <f>IF('Data Checking'!EP128="","",'Data Checking'!EP128)</f>
        <v/>
      </c>
      <c r="DP128" t="str">
        <f>IF('Data Checking'!ER128="","",'Data Checking'!ER128)</f>
        <v/>
      </c>
      <c r="DQ128" t="str">
        <f>IF('Data Checking'!ES128="","",'Data Checking'!ES128)</f>
        <v/>
      </c>
      <c r="DR128" t="str">
        <f>IF('Data Checking'!ET128="","",'Data Checking'!ET128)</f>
        <v/>
      </c>
      <c r="DS128" t="str">
        <f>IF('Data Checking'!EU128="","",'Data Checking'!EU128)</f>
        <v/>
      </c>
      <c r="DT128" t="str">
        <f>IF('Data Checking'!EV128="","",'Data Checking'!EV128)</f>
        <v>Conversation avec la famille/les amis Appel téléphonique Station de radio</v>
      </c>
      <c r="DU128">
        <f>IF('Data Checking'!EW128="","",'Data Checking'!EW128)</f>
        <v>1</v>
      </c>
      <c r="DV128">
        <f>IF('Data Checking'!EX128="","",'Data Checking'!EX128)</f>
        <v>0</v>
      </c>
      <c r="DW128">
        <f>IF('Data Checking'!EY128="","",'Data Checking'!EY128)</f>
        <v>0</v>
      </c>
      <c r="DX128">
        <f>IF('Data Checking'!EZ128="","",'Data Checking'!EZ128)</f>
        <v>0</v>
      </c>
      <c r="DY128">
        <f>IF('Data Checking'!FA128="","",'Data Checking'!FA128)</f>
        <v>0</v>
      </c>
      <c r="DZ128">
        <f>IF('Data Checking'!FB128="","",'Data Checking'!FB128)</f>
        <v>1</v>
      </c>
      <c r="EA128">
        <f>IF('Data Checking'!FC128="","",'Data Checking'!FC128)</f>
        <v>0</v>
      </c>
      <c r="EB128">
        <f>IF('Data Checking'!FD128="","",'Data Checking'!FD128)</f>
        <v>1</v>
      </c>
      <c r="EC128">
        <f>IF('Data Checking'!FE128="","",'Data Checking'!FE128)</f>
        <v>0</v>
      </c>
      <c r="ED128">
        <f>IF('Data Checking'!FF128="","",'Data Checking'!FF128)</f>
        <v>0</v>
      </c>
      <c r="EE128">
        <f>IF('Data Checking'!FG128="","",'Data Checking'!FG128)</f>
        <v>0</v>
      </c>
      <c r="EF128">
        <f>IF('Data Checking'!FH128="","",'Data Checking'!FH128)</f>
        <v>0</v>
      </c>
      <c r="EG128">
        <f>IF('Data Checking'!FI128="","",'Data Checking'!FI128)</f>
        <v>0</v>
      </c>
      <c r="EH128" t="str">
        <f>IF('Data Checking'!FJ128="","",'Data Checking'!FJ128)</f>
        <v/>
      </c>
      <c r="EI128" t="str">
        <f>IF('Data Checking'!FK128="","",'Data Checking'!FK128)</f>
        <v>Information sur l'accès à l'assistance humanitaire</v>
      </c>
      <c r="EJ128" t="str">
        <f>IF('Data Checking'!FL128="","",'Data Checking'!FL128)</f>
        <v/>
      </c>
      <c r="EK128" t="str">
        <f>IF('Data Checking'!FM128="","",'Data Checking'!FM128)</f>
        <v>Non</v>
      </c>
      <c r="EL128" t="str">
        <f>IF('Data Checking'!FN128="","",'Data Checking'!FN128)</f>
        <v/>
      </c>
      <c r="EM128" t="str">
        <f>IF('Data Checking'!FO128="","",'Data Checking'!FO128)</f>
        <v>Non</v>
      </c>
      <c r="EN128" t="str">
        <f>IF('Data Checking'!FP128="","",'Data Checking'!FP128)</f>
        <v/>
      </c>
      <c r="EO128" t="str">
        <f>IF('Data Checking'!FQ128="","",'Data Checking'!FQ128)</f>
        <v/>
      </c>
      <c r="EP128" t="str">
        <f>IF('Data Checking'!FR128="","",'Data Checking'!FR128)</f>
        <v/>
      </c>
      <c r="EQ128" t="str">
        <f>IF('Data Checking'!FS128="","",'Data Checking'!FS128)</f>
        <v>Kindingi</v>
      </c>
      <c r="ER128">
        <f>IF('Data Checking'!FT128="","",'Data Checking'!FT128)</f>
        <v>5</v>
      </c>
      <c r="ES128" t="str">
        <f>IF('Data Checking'!FU128="","",'Data Checking'!FU128)</f>
        <v xml:space="preserve">L'ic maitrise bien  la situation de la localité </v>
      </c>
      <c r="ET128" t="str">
        <f>IF('Data Checking'!FV128="","",'Data Checking'!FV128)</f>
        <v>vWvJfH3sDSZM3uC5W82MGH</v>
      </c>
      <c r="EU128" t="str">
        <f>IF('Data Checking'!FW128="","",'Data Checking'!FW128)</f>
        <v>v89tPMrAjVHLSntiBQ22UJ</v>
      </c>
      <c r="EV128" t="str">
        <f>IF('Data Checking'!FX128="","",'Data Checking'!FX128)</f>
        <v>v5AfrSZTqajduwJVMoNG7f</v>
      </c>
      <c r="EW128" t="str">
        <f>IF('Data Checking'!FY128="","",'Data Checking'!FY128)</f>
        <v>vbptduBAghB4e4bMMgdQUc</v>
      </c>
      <c r="EX128" t="str">
        <f>IF('Data Checking'!FZ128="","",'Data Checking'!FZ128)</f>
        <v>vNycnGWUpYeb3KNNoHrkGX</v>
      </c>
      <c r="EY128" t="str">
        <f>IF('Data Checking'!GA128="","",'Data Checking'!GA128)</f>
        <v/>
      </c>
      <c r="EZ128">
        <f>IF('Data Checking'!GB128="","",'Data Checking'!GB128)</f>
        <v>385121275</v>
      </c>
      <c r="FA128" t="str">
        <f>IF('Data Checking'!GC128="","",'Data Checking'!GC128)</f>
        <v>257f273b-58c0-4cba-9ee6-ef1a88b95876</v>
      </c>
      <c r="FB128">
        <f>IF('Data Checking'!GD128="","",'Data Checking'!GD128)</f>
        <v>44946.612256944441</v>
      </c>
      <c r="FC128" t="str">
        <f>IF('Data Checking'!GE128="","",'Data Checking'!GE128)</f>
        <v/>
      </c>
      <c r="FD128" t="str">
        <f>IF('Data Checking'!GF128="","",'Data Checking'!GF128)</f>
        <v/>
      </c>
      <c r="FE128" t="str">
        <f>IF('Data Checking'!GG128="","",'Data Checking'!GG128)</f>
        <v>submitted_via_web</v>
      </c>
      <c r="FF128" t="str">
        <f>IF('Data Checking'!GH128="","",'Data Checking'!GH128)</f>
        <v>reach_rdc_hsm_enqueteur</v>
      </c>
      <c r="FG128" t="str">
        <f>IF('Data Checking'!GI128="","",'Data Checking'!GI128)</f>
        <v/>
      </c>
      <c r="FH128">
        <f>IF('Data Checking'!GJ128="","",'Data Checking'!GJ128)</f>
        <v>216</v>
      </c>
    </row>
    <row r="129" spans="1:164" x14ac:dyDescent="0.25">
      <c r="A129">
        <f>IF('Data Checking'!D129="","",'Data Checking'!D129)</f>
        <v>44923</v>
      </c>
      <c r="B129">
        <f>IF('Data Checking'!E129="","",'Data Checking'!E129)</f>
        <v>44923.632169432873</v>
      </c>
      <c r="C129">
        <f>IF('Data Checking'!F129="","",'Data Checking'!F129)</f>
        <v>44923.673195081021</v>
      </c>
      <c r="D129" t="str">
        <f>IF('Data Checking'!I129="","",'Data Checking'!I129)</f>
        <v>audit.csv</v>
      </c>
      <c r="E129" t="str">
        <f>IF('Data Checking'!J129="","",'Data Checking'!J129)</f>
        <v>https://kc.humanitarianresponse.info/media/original?media_file=reachrdcdata%2Fattachments%2F03786f7074524bcf85122757f5105ae7%2Fff7c3595-cd7c-4241-b318-d30fe748589b%2Faudit.csv</v>
      </c>
      <c r="F129" t="str">
        <f>IF('Data Checking'!K129="","",'Data Checking'!K129)</f>
        <v/>
      </c>
      <c r="G129" t="str">
        <f>IF('Data Checking'!L129="","",'Data Checking'!L129)</f>
        <v/>
      </c>
      <c r="H129" t="str">
        <f>IF('Data Checking'!M129="","",'Data Checking'!M129)</f>
        <v>ENU3</v>
      </c>
      <c r="I129" t="str">
        <f>IF('Data Checking'!N129="","",'Data Checking'!N129)</f>
        <v>Kalemie</v>
      </c>
      <c r="J129" t="str">
        <f>IF('Data Checking'!O129="","",'Data Checking'!O129)</f>
        <v>Décembre</v>
      </c>
      <c r="K129" t="str">
        <f>IF('Data Checking'!P129="","",'Data Checking'!P129)</f>
        <v>Entretien à distance (appel téléphonique)</v>
      </c>
      <c r="L129">
        <f>IF('Data Checking'!Q129="","",'Data Checking'!Q129)</f>
        <v>823649912</v>
      </c>
      <c r="M129">
        <f>IF('Data Checking'!R129="","",'Data Checking'!R129)</f>
        <v>823649912</v>
      </c>
      <c r="N129" t="str">
        <f>IF('Data Checking'!S129="","",'Data Checking'!S129)</f>
        <v>Oui</v>
      </c>
      <c r="O129" t="str">
        <f>IF('Data Checking'!U129="","",'Data Checking'!U129)</f>
        <v/>
      </c>
      <c r="P129" t="str">
        <f>IF('Data Checking'!V129="","",'Data Checking'!V129)</f>
        <v/>
      </c>
      <c r="Q129" t="str">
        <f>IF('Data Checking'!W129="","",'Data Checking'!W129)</f>
        <v/>
      </c>
      <c r="R129" t="str">
        <f>IF('Data Checking'!X129="","",'Data Checking'!X129)</f>
        <v>Oui</v>
      </c>
      <c r="S129" t="str">
        <f>IF('Data Checking'!Z129="","",'Data Checking'!Z129)</f>
        <v/>
      </c>
      <c r="T129" t="str">
        <f>IF('Data Checking'!AA129="","",'Data Checking'!AA129)</f>
        <v/>
      </c>
      <c r="U129" t="str">
        <f>IF('Data Checking'!AB129="","",'Data Checking'!AB129)</f>
        <v>Maintenant</v>
      </c>
      <c r="V129" t="str">
        <f>IF('Data Checking'!AD129="","",'Data Checking'!AD129)</f>
        <v/>
      </c>
      <c r="W129" t="str">
        <f>IF('Data Checking'!AE129="","",'Data Checking'!AE129)</f>
        <v>Kasongo</v>
      </c>
      <c r="X129" t="str">
        <f>IF('Data Checking'!AF129="","",'Data Checking'!AF129)</f>
        <v>Homme</v>
      </c>
      <c r="Y129">
        <f>IF('Data Checking'!AG129="","",'Data Checking'!AG129)</f>
        <v>51</v>
      </c>
      <c r="Z129" t="str">
        <f>IF('Data Checking'!AH129="","",'Data Checking'!AH129)</f>
        <v>Agriculteur</v>
      </c>
      <c r="AA129" t="str">
        <f>IF('Data Checking'!AI129="","",'Data Checking'!AI129)</f>
        <v/>
      </c>
      <c r="AB129" t="str">
        <f>IF('Data Checking'!AJ129="","",'Data Checking'!AJ129)</f>
        <v/>
      </c>
      <c r="AC129" t="str">
        <f>IF('Data Checking'!AK129="","",'Data Checking'!AK129)</f>
        <v/>
      </c>
      <c r="AD129" t="str">
        <f>IF('Data Checking'!AL129="","",'Data Checking'!AL129)</f>
        <v/>
      </c>
      <c r="AE129" t="str">
        <f>IF('Data Checking'!AM129="","",'Data Checking'!AM129)</f>
        <v/>
      </c>
      <c r="AF129" t="str">
        <f>IF('Data Checking'!AN129="","",'Data Checking'!AN129)</f>
        <v/>
      </c>
      <c r="AG129" t="str">
        <f>IF('Data Checking'!AO129="","",'Data Checking'!AO129)</f>
        <v/>
      </c>
      <c r="AH129" t="str">
        <f>IF('Data Checking'!AP129="","",'Data Checking'!AP129)</f>
        <v>Personne non déplacée (Autochtone)</v>
      </c>
      <c r="AI129" t="str">
        <f>IF('Data Checking'!AR129="","",'Data Checking'!AR129)</f>
        <v>Tanganyika</v>
      </c>
      <c r="AJ129" t="str">
        <f>IF('Data Checking'!AS129="","",'Data Checking'!AS129)</f>
        <v>Nyemba</v>
      </c>
      <c r="AK129" t="str">
        <f>IF('Data Checking'!AT129="","",'Data Checking'!AT129)</f>
        <v>Bafundji</v>
      </c>
      <c r="AL129" t="str">
        <f>IF('Data Checking'!AU129="","",'Data Checking'!AU129)</f>
        <v/>
      </c>
      <c r="AM129" t="str">
        <f>IF('Data Checking'!AV129="","",'Data Checking'!AV129)</f>
        <v>Bafundji</v>
      </c>
      <c r="AN129" t="str">
        <f>IF('Data Checking'!AW129="","",'Data Checking'!AW129)</f>
        <v/>
      </c>
      <c r="AO129" t="str">
        <f>IF('Data Checking'!AX129="","",'Data Checking'!AX129)</f>
        <v>Oui</v>
      </c>
      <c r="AP129" t="str">
        <f>IF('Data Checking'!AY129="","",'Data Checking'!AY129)</f>
        <v>Tanganyika</v>
      </c>
      <c r="AQ129" t="str">
        <f>IF('Data Checking'!AZ129="","",'Data Checking'!AZ129)</f>
        <v>Nyemba</v>
      </c>
      <c r="AR129" t="str">
        <f>IF('Data Checking'!BA129="","",'Data Checking'!BA129)</f>
        <v>Localité</v>
      </c>
      <c r="AS129" t="str">
        <f>IF('Data Checking'!BB129="","",'Data Checking'!BB129)</f>
        <v/>
      </c>
      <c r="AT129" t="str">
        <f>IF('Data Checking'!BC129="","",'Data Checking'!BC129)</f>
        <v/>
      </c>
      <c r="AU129" t="str">
        <f>IF('Data Checking'!BD129="","",'Data Checking'!BD129)</f>
        <v/>
      </c>
      <c r="AV129" t="str">
        <f>IF('Data Checking'!BE129="","",'Data Checking'!BE129)</f>
        <v>Kyoko</v>
      </c>
      <c r="AW129" t="str">
        <f>IF('Data Checking'!BF129="","",'Data Checking'!BF129)</f>
        <v/>
      </c>
      <c r="AX129" t="str">
        <f>IF('Data Checking'!BG129="","",'Data Checking'!BG129)</f>
        <v>Kyoko</v>
      </c>
      <c r="AY129" t="str">
        <f>IF('Data Checking'!BH129="","",'Data Checking'!BH129)</f>
        <v>Non</v>
      </c>
      <c r="AZ129" t="str">
        <f>IF('Data Checking'!BI129="","",'Data Checking'!BI129)</f>
        <v/>
      </c>
      <c r="BA129" t="str">
        <f>IF('Data Checking'!BJ129="","",'Data Checking'!BJ129)</f>
        <v>Oui</v>
      </c>
      <c r="BB129" t="str">
        <f>IF('Data Checking'!BK129="","",'Data Checking'!BK129)</f>
        <v>Oui</v>
      </c>
      <c r="BC129" t="str">
        <f>IF('Data Checking'!BL129="","",'Data Checking'!BL129)</f>
        <v/>
      </c>
      <c r="BD129" t="str">
        <f>IF('Data Checking'!BM129="","",'Data Checking'!BM129)</f>
        <v/>
      </c>
      <c r="BE129" t="str">
        <f>IF('Data Checking'!BN129="","",'Data Checking'!BN129)</f>
        <v/>
      </c>
      <c r="BF129" t="str">
        <f>IF('Data Checking'!BO129="","",'Data Checking'!BO129)</f>
        <v/>
      </c>
      <c r="BG129" t="str">
        <f>IF('Data Checking'!BP129="","",'Data Checking'!BP129)</f>
        <v/>
      </c>
      <c r="BH129" t="str">
        <f>IF('Data Checking'!BQ129="","",'Data Checking'!BQ129)</f>
        <v>BABINGA</v>
      </c>
      <c r="BI129" t="str">
        <f>IF('Data Checking'!BR129="","",'Data Checking'!BR129)</f>
        <v/>
      </c>
      <c r="BJ129" t="str">
        <f>IF('Data Checking'!BS129="","",'Data Checking'!BS129)</f>
        <v>Oui</v>
      </c>
      <c r="BK129" t="str">
        <f>IF('Data Checking'!BT129="","",'Data Checking'!BT129)</f>
        <v>Oui</v>
      </c>
      <c r="BL129" t="str">
        <f>IF('Data Checking'!BV129="","",'Data Checking'!BV129)</f>
        <v/>
      </c>
      <c r="BM129" t="str">
        <f>IF('Data Checking'!BW129="","",'Data Checking'!BW129)</f>
        <v/>
      </c>
      <c r="BN129" t="str">
        <f>IF('Data Checking'!BX129="","",'Data Checking'!BX129)</f>
        <v>Oui</v>
      </c>
      <c r="BO129" t="str">
        <f>IF('Data Checking'!BY129="","",'Data Checking'!BY129)</f>
        <v>Oui</v>
      </c>
      <c r="BP129" t="str">
        <f>IF('Data Checking'!BZ129="","",'Data Checking'!BZ129)</f>
        <v>Oui</v>
      </c>
      <c r="BQ129" t="str">
        <f>IF('Data Checking'!CA129="","",'Data Checking'!CA129)</f>
        <v>Oui</v>
      </c>
      <c r="BR129" t="str">
        <f>IF('Data Checking'!CB129="","",'Data Checking'!CB129)</f>
        <v>Non</v>
      </c>
      <c r="BS129" t="str">
        <f>IF('Data Checking'!CC129="","",'Data Checking'!CC129)</f>
        <v/>
      </c>
      <c r="BT129" t="str">
        <f>IF('Data Checking'!CD129="","",'Data Checking'!CD129)</f>
        <v>Communauté hôte (=Autochtones)</v>
      </c>
      <c r="BU129" t="str">
        <f>IF('Data Checking'!CE129="","",'Data Checking'!CE129)</f>
        <v>4</v>
      </c>
      <c r="BV129" t="str">
        <f>IF('Data Checking'!CF129="","",'Data Checking'!CF129)</f>
        <v>Oui</v>
      </c>
      <c r="BW129" t="str">
        <f>IF('Data Checking'!CG129="","",'Data Checking'!CG129)</f>
        <v>Communauté hôte (=Autochtones)</v>
      </c>
      <c r="BX129">
        <f>IF('Data Checking'!CK129="","",'Data Checking'!CK129)</f>
        <v>1</v>
      </c>
      <c r="BY129">
        <f>IF('Data Checking'!CL129="","",'Data Checking'!CL129)</f>
        <v>0</v>
      </c>
      <c r="BZ129">
        <f>IF('Data Checking'!CM129="","",'Data Checking'!CM129)</f>
        <v>0</v>
      </c>
      <c r="CA129">
        <f>IF('Data Checking'!CN129="","",'Data Checking'!CN129)</f>
        <v>0</v>
      </c>
      <c r="CB129">
        <f>IF('Data Checking'!CO129="","",'Data Checking'!CO129)</f>
        <v>0</v>
      </c>
      <c r="CC129" t="str">
        <f>IF('Data Checking'!CP129="","",'Data Checking'!CP129)</f>
        <v>0.06470250563145274</v>
      </c>
      <c r="CD129" t="str">
        <f>IF('Data Checking'!CQ129="","",'Data Checking'!CQ129)</f>
        <v/>
      </c>
      <c r="CE129" t="str">
        <f>IF('Data Checking'!CR129="","",'Data Checking'!CR129)</f>
        <v>1</v>
      </c>
      <c r="CF129" t="str">
        <f>IF('Data Checking'!CS129="","",'Data Checking'!CS129)</f>
        <v/>
      </c>
      <c r="CG129" t="str">
        <f>IF('Data Checking'!CT129="","",'Data Checking'!CT129)</f>
        <v/>
      </c>
      <c r="CH129">
        <f>IF('Data Checking'!CU129="","",'Data Checking'!CU129)</f>
        <v>5</v>
      </c>
      <c r="CI129">
        <f>IF('Data Checking'!CW129="","",'Data Checking'!CW129)</f>
        <v>6</v>
      </c>
      <c r="CJ129">
        <f>IF('Data Checking'!CY129="","",'Data Checking'!CY129)</f>
        <v>4</v>
      </c>
      <c r="CK129">
        <f>IF('Data Checking'!DA129="","",'Data Checking'!DA129)</f>
        <v>3</v>
      </c>
      <c r="CL129">
        <f>IF('Data Checking'!DC129="","",'Data Checking'!DC129)</f>
        <v>2</v>
      </c>
      <c r="CM129">
        <f>IF('Data Checking'!DE129="","",'Data Checking'!DE129)</f>
        <v>1</v>
      </c>
      <c r="CN129">
        <f>IF('Data Checking'!DG129="","",'Data Checking'!DG129)</f>
        <v>10</v>
      </c>
      <c r="CO129">
        <f>IF('Data Checking'!DI129="","",'Data Checking'!DI129)</f>
        <v>2</v>
      </c>
      <c r="CP129">
        <f>IF('Data Checking'!DK129="","",'Data Checking'!DK129)</f>
        <v>2</v>
      </c>
      <c r="CQ129">
        <f>IF('Data Checking'!DL129="","",'Data Checking'!DL129)</f>
        <v>4</v>
      </c>
      <c r="CR129">
        <f>IF('Data Checking'!DM129="","",'Data Checking'!DM129)</f>
        <v>50</v>
      </c>
      <c r="CS129">
        <f>IF('Data Checking'!DN129="","",'Data Checking'!DN129)</f>
        <v>8</v>
      </c>
      <c r="CT129">
        <f>IF('Data Checking'!DO129="","",'Data Checking'!DO129)</f>
        <v>4</v>
      </c>
      <c r="CU129">
        <f>IF('Data Checking'!DP129="","",'Data Checking'!DP129)</f>
        <v>1</v>
      </c>
      <c r="CV129" t="str">
        <f>IF('Data Checking'!DQ129="","",'Data Checking'!DQ129)</f>
        <v/>
      </c>
      <c r="CW129" t="str">
        <f>IF('Data Checking'!DR129="","",'Data Checking'!DR129)</f>
        <v/>
      </c>
      <c r="CX129" t="str">
        <f>IF('Data Checking'!DS129="","",'Data Checking'!DS129)</f>
        <v/>
      </c>
      <c r="CY129" t="str">
        <f>IF('Data Checking'!DT129="","",'Data Checking'!DT129)</f>
        <v/>
      </c>
      <c r="CZ129" t="str">
        <f>IF('Data Checking'!DU129="","",'Data Checking'!DU129)</f>
        <v/>
      </c>
      <c r="DA129" t="str">
        <f>IF('Data Checking'!DV129="","",'Data Checking'!DV129)</f>
        <v/>
      </c>
      <c r="DB129" t="str">
        <f>IF('Data Checking'!DW129="","",'Data Checking'!DW129)</f>
        <v/>
      </c>
      <c r="DC129" t="str">
        <f>IF('Data Checking'!DY129="","",'Data Checking'!DY129)</f>
        <v/>
      </c>
      <c r="DD129" t="str">
        <f>IF('Data Checking'!EA129="","",'Data Checking'!EA129)</f>
        <v/>
      </c>
      <c r="DE129" t="str">
        <f>IF('Data Checking'!EC129="","",'Data Checking'!EC129)</f>
        <v/>
      </c>
      <c r="DF129" t="str">
        <f>IF('Data Checking'!EE129="","",'Data Checking'!EE129)</f>
        <v/>
      </c>
      <c r="DG129" t="str">
        <f>IF('Data Checking'!EG129="","",'Data Checking'!EG129)</f>
        <v/>
      </c>
      <c r="DH129" t="str">
        <f>IF('Data Checking'!EI129="","",'Data Checking'!EI129)</f>
        <v/>
      </c>
      <c r="DI129" t="str">
        <f>IF('Data Checking'!EJ129="","",'Data Checking'!EJ129)</f>
        <v/>
      </c>
      <c r="DJ129" t="str">
        <f>IF('Data Checking'!EK129="","",'Data Checking'!EK129)</f>
        <v/>
      </c>
      <c r="DK129" t="str">
        <f>IF('Data Checking'!EL129="","",'Data Checking'!EL129)</f>
        <v/>
      </c>
      <c r="DL129" t="str">
        <f>IF('Data Checking'!EM129="","",'Data Checking'!EM129)</f>
        <v/>
      </c>
      <c r="DM129" t="str">
        <f>IF('Data Checking'!EN129="","",'Data Checking'!EN129)</f>
        <v/>
      </c>
      <c r="DN129" t="str">
        <f>IF('Data Checking'!EO129="","",'Data Checking'!EO129)</f>
        <v>Oui</v>
      </c>
      <c r="DO129">
        <f>IF('Data Checking'!EP129="","",'Data Checking'!EP129)</f>
        <v>8</v>
      </c>
      <c r="DP129">
        <f>IF('Data Checking'!ER129="","",'Data Checking'!ER129)</f>
        <v>2</v>
      </c>
      <c r="DQ129">
        <f>IF('Data Checking'!ES129="","",'Data Checking'!ES129)</f>
        <v>1</v>
      </c>
      <c r="DR129">
        <f>IF('Data Checking'!ET129="","",'Data Checking'!ET129)</f>
        <v>1</v>
      </c>
      <c r="DS129" t="str">
        <f>IF('Data Checking'!EU129="","",'Data Checking'!EU129)</f>
        <v/>
      </c>
      <c r="DT129" t="str">
        <f>IF('Data Checking'!EV129="","",'Data Checking'!EV129)</f>
        <v>Station de radio Appel téléphonique Conversation avec les autorités locales</v>
      </c>
      <c r="DU129">
        <f>IF('Data Checking'!EW129="","",'Data Checking'!EW129)</f>
        <v>1</v>
      </c>
      <c r="DV129">
        <f>IF('Data Checking'!EX129="","",'Data Checking'!EX129)</f>
        <v>0</v>
      </c>
      <c r="DW129">
        <f>IF('Data Checking'!EY129="","",'Data Checking'!EY129)</f>
        <v>0</v>
      </c>
      <c r="DX129">
        <f>IF('Data Checking'!EZ129="","",'Data Checking'!EZ129)</f>
        <v>0</v>
      </c>
      <c r="DY129">
        <f>IF('Data Checking'!FA129="","",'Data Checking'!FA129)</f>
        <v>0</v>
      </c>
      <c r="DZ129">
        <f>IF('Data Checking'!FB129="","",'Data Checking'!FB129)</f>
        <v>1</v>
      </c>
      <c r="EA129">
        <f>IF('Data Checking'!FC129="","",'Data Checking'!FC129)</f>
        <v>1</v>
      </c>
      <c r="EB129">
        <f>IF('Data Checking'!FD129="","",'Data Checking'!FD129)</f>
        <v>0</v>
      </c>
      <c r="EC129">
        <f>IF('Data Checking'!FE129="","",'Data Checking'!FE129)</f>
        <v>0</v>
      </c>
      <c r="ED129">
        <f>IF('Data Checking'!FF129="","",'Data Checking'!FF129)</f>
        <v>0</v>
      </c>
      <c r="EE129">
        <f>IF('Data Checking'!FG129="","",'Data Checking'!FG129)</f>
        <v>0</v>
      </c>
      <c r="EF129">
        <f>IF('Data Checking'!FH129="","",'Data Checking'!FH129)</f>
        <v>0</v>
      </c>
      <c r="EG129">
        <f>IF('Data Checking'!FI129="","",'Data Checking'!FI129)</f>
        <v>0</v>
      </c>
      <c r="EH129" t="str">
        <f>IF('Data Checking'!FJ129="","",'Data Checking'!FJ129)</f>
        <v/>
      </c>
      <c r="EI129" t="str">
        <f>IF('Data Checking'!FK129="","",'Data Checking'!FK129)</f>
        <v>Information sur la situation des membres de la famille vivant à l'extérieur de la zone (par exemple, déplacés)</v>
      </c>
      <c r="EJ129" t="str">
        <f>IF('Data Checking'!FL129="","",'Data Checking'!FL129)</f>
        <v/>
      </c>
      <c r="EK129" t="str">
        <f>IF('Data Checking'!FM129="","",'Data Checking'!FM129)</f>
        <v>Oui</v>
      </c>
      <c r="EL129" t="str">
        <f>IF('Data Checking'!FN129="","",'Data Checking'!FN129)</f>
        <v/>
      </c>
      <c r="EM129" t="str">
        <f>IF('Data Checking'!FO129="","",'Data Checking'!FO129)</f>
        <v>Oui</v>
      </c>
      <c r="EN129" t="str">
        <f>IF('Data Checking'!FP129="","",'Data Checking'!FP129)</f>
        <v/>
      </c>
      <c r="EO129" t="str">
        <f>IF('Data Checking'!FQ129="","",'Data Checking'!FQ129)</f>
        <v/>
      </c>
      <c r="EP129" t="str">
        <f>IF('Data Checking'!FR129="","",'Data Checking'!FR129)</f>
        <v/>
      </c>
      <c r="EQ129" t="str">
        <f>IF('Data Checking'!FS129="","",'Data Checking'!FS129)</f>
        <v>Kyoko</v>
      </c>
      <c r="ER129">
        <f>IF('Data Checking'!FT129="","",'Data Checking'!FT129)</f>
        <v>3</v>
      </c>
      <c r="ES129" t="str">
        <f>IF('Data Checking'!FU129="","",'Data Checking'!FU129)</f>
        <v>La causerie est bien passée</v>
      </c>
      <c r="ET129" t="str">
        <f>IF('Data Checking'!FV129="","",'Data Checking'!FV129)</f>
        <v>vWvJfH3sDSZM3uC5W82MGH</v>
      </c>
      <c r="EU129" t="str">
        <f>IF('Data Checking'!FW129="","",'Data Checking'!FW129)</f>
        <v>v89tPMrAjVHLSntiBQ22UJ</v>
      </c>
      <c r="EV129" t="str">
        <f>IF('Data Checking'!FX129="","",'Data Checking'!FX129)</f>
        <v>v5AfrSZTqajduwJVMoNG7f</v>
      </c>
      <c r="EW129" t="str">
        <f>IF('Data Checking'!FY129="","",'Data Checking'!FY129)</f>
        <v>vbptduBAghB4e4bMMgdQUc</v>
      </c>
      <c r="EX129" t="str">
        <f>IF('Data Checking'!FZ129="","",'Data Checking'!FZ129)</f>
        <v>vNycnGWUpYeb3KNNoHrkGX</v>
      </c>
      <c r="EY129" t="str">
        <f>IF('Data Checking'!GA129="","",'Data Checking'!GA129)</f>
        <v/>
      </c>
      <c r="EZ129">
        <f>IF('Data Checking'!GB129="","",'Data Checking'!GB129)</f>
        <v>385121870</v>
      </c>
      <c r="FA129" t="str">
        <f>IF('Data Checking'!GC129="","",'Data Checking'!GC129)</f>
        <v>ff7c3595-cd7c-4241-b318-d30fe748589b</v>
      </c>
      <c r="FB129">
        <f>IF('Data Checking'!GD129="","",'Data Checking'!GD129)</f>
        <v>44946.613518518519</v>
      </c>
      <c r="FC129" t="str">
        <f>IF('Data Checking'!GE129="","",'Data Checking'!GE129)</f>
        <v/>
      </c>
      <c r="FD129" t="str">
        <f>IF('Data Checking'!GF129="","",'Data Checking'!GF129)</f>
        <v/>
      </c>
      <c r="FE129" t="str">
        <f>IF('Data Checking'!GG129="","",'Data Checking'!GG129)</f>
        <v>submitted_via_web</v>
      </c>
      <c r="FF129" t="str">
        <f>IF('Data Checking'!GH129="","",'Data Checking'!GH129)</f>
        <v>reach_rdc_hsm_enqueteur</v>
      </c>
      <c r="FG129" t="str">
        <f>IF('Data Checking'!GI129="","",'Data Checking'!GI129)</f>
        <v/>
      </c>
      <c r="FH129">
        <f>IF('Data Checking'!GJ129="","",'Data Checking'!GJ129)</f>
        <v>217</v>
      </c>
    </row>
    <row r="130" spans="1:164" x14ac:dyDescent="0.25">
      <c r="A130">
        <f>IF('Data Checking'!D130="","",'Data Checking'!D130)</f>
        <v>44923</v>
      </c>
      <c r="B130">
        <f>IF('Data Checking'!E130="","",'Data Checking'!E130)</f>
        <v>44923.528350624998</v>
      </c>
      <c r="C130">
        <f>IF('Data Checking'!F130="","",'Data Checking'!F130)</f>
        <v>44923.632064606492</v>
      </c>
      <c r="D130" t="str">
        <f>IF('Data Checking'!I130="","",'Data Checking'!I130)</f>
        <v>audit.csv</v>
      </c>
      <c r="E130" t="str">
        <f>IF('Data Checking'!J130="","",'Data Checking'!J130)</f>
        <v>https://kc.humanitarianresponse.info/media/original?media_file=reachrdcdata%2Fattachments%2F03786f7074524bcf85122757f5105ae7%2F0afd4c10-bfc2-4f70-b304-6cbed6f8ad90%2Faudit.csv</v>
      </c>
      <c r="F130" t="str">
        <f>IF('Data Checking'!K130="","",'Data Checking'!K130)</f>
        <v/>
      </c>
      <c r="G130" t="str">
        <f>IF('Data Checking'!L130="","",'Data Checking'!L130)</f>
        <v/>
      </c>
      <c r="H130" t="str">
        <f>IF('Data Checking'!M130="","",'Data Checking'!M130)</f>
        <v>ENU3</v>
      </c>
      <c r="I130" t="str">
        <f>IF('Data Checking'!N130="","",'Data Checking'!N130)</f>
        <v>Kalemie</v>
      </c>
      <c r="J130" t="str">
        <f>IF('Data Checking'!O130="","",'Data Checking'!O130)</f>
        <v>Décembre</v>
      </c>
      <c r="K130" t="str">
        <f>IF('Data Checking'!P130="","",'Data Checking'!P130)</f>
        <v>Entretien à distance (appel téléphonique)</v>
      </c>
      <c r="L130">
        <f>IF('Data Checking'!Q130="","",'Data Checking'!Q130)</f>
        <v>814364749</v>
      </c>
      <c r="M130">
        <f>IF('Data Checking'!R130="","",'Data Checking'!R130)</f>
        <v>814364749</v>
      </c>
      <c r="N130" t="str">
        <f>IF('Data Checking'!S130="","",'Data Checking'!S130)</f>
        <v>Oui</v>
      </c>
      <c r="O130" t="str">
        <f>IF('Data Checking'!U130="","",'Data Checking'!U130)</f>
        <v/>
      </c>
      <c r="P130" t="str">
        <f>IF('Data Checking'!V130="","",'Data Checking'!V130)</f>
        <v/>
      </c>
      <c r="Q130" t="str">
        <f>IF('Data Checking'!W130="","",'Data Checking'!W130)</f>
        <v/>
      </c>
      <c r="R130" t="str">
        <f>IF('Data Checking'!X130="","",'Data Checking'!X130)</f>
        <v>Oui</v>
      </c>
      <c r="S130" t="str">
        <f>IF('Data Checking'!Z130="","",'Data Checking'!Z130)</f>
        <v/>
      </c>
      <c r="T130" t="str">
        <f>IF('Data Checking'!AA130="","",'Data Checking'!AA130)</f>
        <v/>
      </c>
      <c r="U130" t="str">
        <f>IF('Data Checking'!AB130="","",'Data Checking'!AB130)</f>
        <v>Maintenant</v>
      </c>
      <c r="V130" t="str">
        <f>IF('Data Checking'!AD130="","",'Data Checking'!AD130)</f>
        <v/>
      </c>
      <c r="W130" t="str">
        <f>IF('Data Checking'!AE130="","",'Data Checking'!AE130)</f>
        <v>Maloba</v>
      </c>
      <c r="X130" t="str">
        <f>IF('Data Checking'!AF130="","",'Data Checking'!AF130)</f>
        <v>Homme</v>
      </c>
      <c r="Y130">
        <f>IF('Data Checking'!AG130="","",'Data Checking'!AG130)</f>
        <v>38</v>
      </c>
      <c r="Z130" t="str">
        <f>IF('Data Checking'!AH130="","",'Data Checking'!AH130)</f>
        <v>Agriculteur</v>
      </c>
      <c r="AA130" t="str">
        <f>IF('Data Checking'!AI130="","",'Data Checking'!AI130)</f>
        <v/>
      </c>
      <c r="AB130" t="str">
        <f>IF('Data Checking'!AJ130="","",'Data Checking'!AJ130)</f>
        <v/>
      </c>
      <c r="AC130" t="str">
        <f>IF('Data Checking'!AK130="","",'Data Checking'!AK130)</f>
        <v/>
      </c>
      <c r="AD130" t="str">
        <f>IF('Data Checking'!AL130="","",'Data Checking'!AL130)</f>
        <v/>
      </c>
      <c r="AE130" t="str">
        <f>IF('Data Checking'!AM130="","",'Data Checking'!AM130)</f>
        <v/>
      </c>
      <c r="AF130" t="str">
        <f>IF('Data Checking'!AN130="","",'Data Checking'!AN130)</f>
        <v/>
      </c>
      <c r="AG130" t="str">
        <f>IF('Data Checking'!AO130="","",'Data Checking'!AO130)</f>
        <v/>
      </c>
      <c r="AH130" t="str">
        <f>IF('Data Checking'!AP130="","",'Data Checking'!AP130)</f>
        <v>Personne non déplacée (Autochtone)</v>
      </c>
      <c r="AI130" t="str">
        <f>IF('Data Checking'!AR130="","",'Data Checking'!AR130)</f>
        <v>Tanganyika</v>
      </c>
      <c r="AJ130" t="str">
        <f>IF('Data Checking'!AS130="","",'Data Checking'!AS130)</f>
        <v>Nyunzu</v>
      </c>
      <c r="AK130" t="str">
        <f>IF('Data Checking'!AT130="","",'Data Checking'!AT130)</f>
        <v>Kalombo</v>
      </c>
      <c r="AL130" t="str">
        <f>IF('Data Checking'!AU130="","",'Data Checking'!AU130)</f>
        <v/>
      </c>
      <c r="AM130" t="str">
        <f>IF('Data Checking'!AV130="","",'Data Checking'!AV130)</f>
        <v>Kalombo</v>
      </c>
      <c r="AN130" t="str">
        <f>IF('Data Checking'!AW130="","",'Data Checking'!AW130)</f>
        <v/>
      </c>
      <c r="AO130" t="str">
        <f>IF('Data Checking'!AX130="","",'Data Checking'!AX130)</f>
        <v>Oui</v>
      </c>
      <c r="AP130" t="str">
        <f>IF('Data Checking'!AY130="","",'Data Checking'!AY130)</f>
        <v>Tanganyika</v>
      </c>
      <c r="AQ130" t="str">
        <f>IF('Data Checking'!AZ130="","",'Data Checking'!AZ130)</f>
        <v>Nyunzu</v>
      </c>
      <c r="AR130" t="str">
        <f>IF('Data Checking'!BA130="","",'Data Checking'!BA130)</f>
        <v>Localité</v>
      </c>
      <c r="AS130" t="str">
        <f>IF('Data Checking'!BB130="","",'Data Checking'!BB130)</f>
        <v/>
      </c>
      <c r="AT130" t="str">
        <f>IF('Data Checking'!BC130="","",'Data Checking'!BC130)</f>
        <v/>
      </c>
      <c r="AU130" t="str">
        <f>IF('Data Checking'!BD130="","",'Data Checking'!BD130)</f>
        <v/>
      </c>
      <c r="AV130" t="str">
        <f>IF('Data Checking'!BE130="","",'Data Checking'!BE130)</f>
        <v>Kalombo</v>
      </c>
      <c r="AW130" t="str">
        <f>IF('Data Checking'!BF130="","",'Data Checking'!BF130)</f>
        <v/>
      </c>
      <c r="AX130" t="str">
        <f>IF('Data Checking'!BG130="","",'Data Checking'!BG130)</f>
        <v>Kalombo</v>
      </c>
      <c r="AY130" t="str">
        <f>IF('Data Checking'!BH130="","",'Data Checking'!BH130)</f>
        <v>Non</v>
      </c>
      <c r="AZ130" t="str">
        <f>IF('Data Checking'!BI130="","",'Data Checking'!BI130)</f>
        <v/>
      </c>
      <c r="BA130" t="str">
        <f>IF('Data Checking'!BJ130="","",'Data Checking'!BJ130)</f>
        <v>Oui</v>
      </c>
      <c r="BB130" t="str">
        <f>IF('Data Checking'!BK130="","",'Data Checking'!BK130)</f>
        <v>Oui</v>
      </c>
      <c r="BC130" t="str">
        <f>IF('Data Checking'!BL130="","",'Data Checking'!BL130)</f>
        <v/>
      </c>
      <c r="BD130" t="str">
        <f>IF('Data Checking'!BM130="","",'Data Checking'!BM130)</f>
        <v/>
      </c>
      <c r="BE130" t="str">
        <f>IF('Data Checking'!BN130="","",'Data Checking'!BN130)</f>
        <v/>
      </c>
      <c r="BF130" t="str">
        <f>IF('Data Checking'!BO130="","",'Data Checking'!BO130)</f>
        <v/>
      </c>
      <c r="BG130" t="str">
        <f>IF('Data Checking'!BP130="","",'Data Checking'!BP130)</f>
        <v/>
      </c>
      <c r="BH130" t="str">
        <f>IF('Data Checking'!BQ130="","",'Data Checking'!BQ130)</f>
        <v>BABINGA</v>
      </c>
      <c r="BI130" t="str">
        <f>IF('Data Checking'!BR130="","",'Data Checking'!BR130)</f>
        <v/>
      </c>
      <c r="BJ130" t="str">
        <f>IF('Data Checking'!BS130="","",'Data Checking'!BS130)</f>
        <v>Oui</v>
      </c>
      <c r="BK130" t="str">
        <f>IF('Data Checking'!BT130="","",'Data Checking'!BT130)</f>
        <v>Oui</v>
      </c>
      <c r="BL130" t="str">
        <f>IF('Data Checking'!BV130="","",'Data Checking'!BV130)</f>
        <v/>
      </c>
      <c r="BM130" t="str">
        <f>IF('Data Checking'!BW130="","",'Data Checking'!BW130)</f>
        <v/>
      </c>
      <c r="BN130" t="str">
        <f>IF('Data Checking'!BX130="","",'Data Checking'!BX130)</f>
        <v>Oui</v>
      </c>
      <c r="BO130" t="str">
        <f>IF('Data Checking'!BY130="","",'Data Checking'!BY130)</f>
        <v>Oui</v>
      </c>
      <c r="BP130" t="str">
        <f>IF('Data Checking'!BZ130="","",'Data Checking'!BZ130)</f>
        <v>Oui</v>
      </c>
      <c r="BQ130" t="str">
        <f>IF('Data Checking'!CA130="","",'Data Checking'!CA130)</f>
        <v>Oui</v>
      </c>
      <c r="BR130" t="str">
        <f>IF('Data Checking'!CB130="","",'Data Checking'!CB130)</f>
        <v>Non</v>
      </c>
      <c r="BS130" t="str">
        <f>IF('Data Checking'!CC130="","",'Data Checking'!CC130)</f>
        <v/>
      </c>
      <c r="BT130" t="str">
        <f>IF('Data Checking'!CD130="","",'Data Checking'!CD130)</f>
        <v>Communauté hôte (=Autochtones)</v>
      </c>
      <c r="BU130" t="str">
        <f>IF('Data Checking'!CE130="","",'Data Checking'!CE130)</f>
        <v>4</v>
      </c>
      <c r="BV130" t="str">
        <f>IF('Data Checking'!CF130="","",'Data Checking'!CF130)</f>
        <v>Oui</v>
      </c>
      <c r="BW130" t="str">
        <f>IF('Data Checking'!CG130="","",'Data Checking'!CG130)</f>
        <v>Communauté hôte (=Autochtones)</v>
      </c>
      <c r="BX130">
        <f>IF('Data Checking'!CK130="","",'Data Checking'!CK130)</f>
        <v>1</v>
      </c>
      <c r="BY130">
        <f>IF('Data Checking'!CL130="","",'Data Checking'!CL130)</f>
        <v>0</v>
      </c>
      <c r="BZ130">
        <f>IF('Data Checking'!CM130="","",'Data Checking'!CM130)</f>
        <v>0</v>
      </c>
      <c r="CA130">
        <f>IF('Data Checking'!CN130="","",'Data Checking'!CN130)</f>
        <v>0</v>
      </c>
      <c r="CB130">
        <f>IF('Data Checking'!CO130="","",'Data Checking'!CO130)</f>
        <v>0</v>
      </c>
      <c r="CC130" t="str">
        <f>IF('Data Checking'!CP130="","",'Data Checking'!CP130)</f>
        <v>0.6901752922830526</v>
      </c>
      <c r="CD130" t="str">
        <f>IF('Data Checking'!CQ130="","",'Data Checking'!CQ130)</f>
        <v/>
      </c>
      <c r="CE130" t="str">
        <f>IF('Data Checking'!CR130="","",'Data Checking'!CR130)</f>
        <v>1</v>
      </c>
      <c r="CF130" t="str">
        <f>IF('Data Checking'!CS130="","",'Data Checking'!CS130)</f>
        <v/>
      </c>
      <c r="CG130" t="str">
        <f>IF('Data Checking'!CT130="","",'Data Checking'!CT130)</f>
        <v/>
      </c>
      <c r="CH130" t="str">
        <f>IF('Data Checking'!CU130="","",'Data Checking'!CU130)</f>
        <v/>
      </c>
      <c r="CI130" t="str">
        <f>IF('Data Checking'!CW130="","",'Data Checking'!CW130)</f>
        <v/>
      </c>
      <c r="CJ130" t="str">
        <f>IF('Data Checking'!CY130="","",'Data Checking'!CY130)</f>
        <v/>
      </c>
      <c r="CK130" t="str">
        <f>IF('Data Checking'!DA130="","",'Data Checking'!DA130)</f>
        <v/>
      </c>
      <c r="CL130" t="str">
        <f>IF('Data Checking'!DC130="","",'Data Checking'!DC130)</f>
        <v/>
      </c>
      <c r="CM130" t="str">
        <f>IF('Data Checking'!DE130="","",'Data Checking'!DE130)</f>
        <v/>
      </c>
      <c r="CN130" t="str">
        <f>IF('Data Checking'!DG130="","",'Data Checking'!DG130)</f>
        <v/>
      </c>
      <c r="CO130" t="str">
        <f>IF('Data Checking'!DI130="","",'Data Checking'!DI130)</f>
        <v/>
      </c>
      <c r="CP130" t="str">
        <f>IF('Data Checking'!DK130="","",'Data Checking'!DK130)</f>
        <v/>
      </c>
      <c r="CQ130" t="str">
        <f>IF('Data Checking'!DL130="","",'Data Checking'!DL130)</f>
        <v/>
      </c>
      <c r="CR130" t="str">
        <f>IF('Data Checking'!DM130="","",'Data Checking'!DM130)</f>
        <v/>
      </c>
      <c r="CS130" t="str">
        <f>IF('Data Checking'!DN130="","",'Data Checking'!DN130)</f>
        <v/>
      </c>
      <c r="CT130" t="str">
        <f>IF('Data Checking'!DO130="","",'Data Checking'!DO130)</f>
        <v/>
      </c>
      <c r="CU130" t="str">
        <f>IF('Data Checking'!DP130="","",'Data Checking'!DP130)</f>
        <v/>
      </c>
      <c r="CV130" t="str">
        <f>IF('Data Checking'!DQ130="","",'Data Checking'!DQ130)</f>
        <v/>
      </c>
      <c r="CW130" t="str">
        <f>IF('Data Checking'!DR130="","",'Data Checking'!DR130)</f>
        <v/>
      </c>
      <c r="CX130">
        <f>IF('Data Checking'!DS130="","",'Data Checking'!DS130)</f>
        <v>40</v>
      </c>
      <c r="CY130">
        <f>IF('Data Checking'!DT130="","",'Data Checking'!DT130)</f>
        <v>5</v>
      </c>
      <c r="CZ130">
        <f>IF('Data Checking'!DU130="","",'Data Checking'!DU130)</f>
        <v>9</v>
      </c>
      <c r="DA130">
        <f>IF('Data Checking'!DV130="","",'Data Checking'!DV130)</f>
        <v>4</v>
      </c>
      <c r="DB130">
        <f>IF('Data Checking'!DW130="","",'Data Checking'!DW130)</f>
        <v>2</v>
      </c>
      <c r="DC130">
        <f>IF('Data Checking'!DY130="","",'Data Checking'!DY130)</f>
        <v>3</v>
      </c>
      <c r="DD130">
        <f>IF('Data Checking'!EA130="","",'Data Checking'!EA130)</f>
        <v>4</v>
      </c>
      <c r="DE130">
        <f>IF('Data Checking'!EC130="","",'Data Checking'!EC130)</f>
        <v>2</v>
      </c>
      <c r="DF130">
        <f>IF('Data Checking'!EE130="","",'Data Checking'!EE130)</f>
        <v>3</v>
      </c>
      <c r="DG130">
        <f>IF('Data Checking'!EG130="","",'Data Checking'!EG130)</f>
        <v>1</v>
      </c>
      <c r="DH130">
        <f>IF('Data Checking'!EI130="","",'Data Checking'!EI130)</f>
        <v>15</v>
      </c>
      <c r="DI130">
        <f>IF('Data Checking'!EJ130="","",'Data Checking'!EJ130)</f>
        <v>2</v>
      </c>
      <c r="DJ130">
        <f>IF('Data Checking'!EK130="","",'Data Checking'!EK130)</f>
        <v>3</v>
      </c>
      <c r="DK130">
        <f>IF('Data Checking'!EL130="","",'Data Checking'!EL130)</f>
        <v>4</v>
      </c>
      <c r="DL130" t="str">
        <f>IF('Data Checking'!EM130="","",'Data Checking'!EM130)</f>
        <v/>
      </c>
      <c r="DM130" t="str">
        <f>IF('Data Checking'!EN130="","",'Data Checking'!EN130)</f>
        <v/>
      </c>
      <c r="DN130" t="str">
        <f>IF('Data Checking'!EO130="","",'Data Checking'!EO130)</f>
        <v>Non</v>
      </c>
      <c r="DO130" t="str">
        <f>IF('Data Checking'!EP130="","",'Data Checking'!EP130)</f>
        <v/>
      </c>
      <c r="DP130" t="str">
        <f>IF('Data Checking'!ER130="","",'Data Checking'!ER130)</f>
        <v/>
      </c>
      <c r="DQ130" t="str">
        <f>IF('Data Checking'!ES130="","",'Data Checking'!ES130)</f>
        <v/>
      </c>
      <c r="DR130" t="str">
        <f>IF('Data Checking'!ET130="","",'Data Checking'!ET130)</f>
        <v/>
      </c>
      <c r="DS130" t="str">
        <f>IF('Data Checking'!EU130="","",'Data Checking'!EU130)</f>
        <v/>
      </c>
      <c r="DT130" t="str">
        <f>IF('Data Checking'!EV130="","",'Data Checking'!EV130)</f>
        <v>Appel téléphonique Conversation avec les autorités locales</v>
      </c>
      <c r="DU130">
        <f>IF('Data Checking'!EW130="","",'Data Checking'!EW130)</f>
        <v>0</v>
      </c>
      <c r="DV130">
        <f>IF('Data Checking'!EX130="","",'Data Checking'!EX130)</f>
        <v>0</v>
      </c>
      <c r="DW130">
        <f>IF('Data Checking'!EY130="","",'Data Checking'!EY130)</f>
        <v>0</v>
      </c>
      <c r="DX130">
        <f>IF('Data Checking'!EZ130="","",'Data Checking'!EZ130)</f>
        <v>0</v>
      </c>
      <c r="DY130">
        <f>IF('Data Checking'!FA130="","",'Data Checking'!FA130)</f>
        <v>0</v>
      </c>
      <c r="DZ130">
        <f>IF('Data Checking'!FB130="","",'Data Checking'!FB130)</f>
        <v>1</v>
      </c>
      <c r="EA130">
        <f>IF('Data Checking'!FC130="","",'Data Checking'!FC130)</f>
        <v>1</v>
      </c>
      <c r="EB130">
        <f>IF('Data Checking'!FD130="","",'Data Checking'!FD130)</f>
        <v>0</v>
      </c>
      <c r="EC130">
        <f>IF('Data Checking'!FE130="","",'Data Checking'!FE130)</f>
        <v>0</v>
      </c>
      <c r="ED130">
        <f>IF('Data Checking'!FF130="","",'Data Checking'!FF130)</f>
        <v>0</v>
      </c>
      <c r="EE130">
        <f>IF('Data Checking'!FG130="","",'Data Checking'!FG130)</f>
        <v>0</v>
      </c>
      <c r="EF130">
        <f>IF('Data Checking'!FH130="","",'Data Checking'!FH130)</f>
        <v>0</v>
      </c>
      <c r="EG130">
        <f>IF('Data Checking'!FI130="","",'Data Checking'!FI130)</f>
        <v>0</v>
      </c>
      <c r="EH130" t="str">
        <f>IF('Data Checking'!FJ130="","",'Data Checking'!FJ130)</f>
        <v/>
      </c>
      <c r="EI130" t="str">
        <f>IF('Data Checking'!FK130="","",'Data Checking'!FK130)</f>
        <v>Information sur la situation des membres de la famille vivant à l'extérieur de la zone (par exemple, déplacés)</v>
      </c>
      <c r="EJ130" t="str">
        <f>IF('Data Checking'!FL130="","",'Data Checking'!FL130)</f>
        <v/>
      </c>
      <c r="EK130" t="str">
        <f>IF('Data Checking'!FM130="","",'Data Checking'!FM130)</f>
        <v>Oui</v>
      </c>
      <c r="EL130" t="str">
        <f>IF('Data Checking'!FN130="","",'Data Checking'!FN130)</f>
        <v/>
      </c>
      <c r="EM130" t="str">
        <f>IF('Data Checking'!FO130="","",'Data Checking'!FO130)</f>
        <v>Oui</v>
      </c>
      <c r="EN130" t="str">
        <f>IF('Data Checking'!FP130="","",'Data Checking'!FP130)</f>
        <v/>
      </c>
      <c r="EO130" t="str">
        <f>IF('Data Checking'!FQ130="","",'Data Checking'!FQ130)</f>
        <v/>
      </c>
      <c r="EP130" t="str">
        <f>IF('Data Checking'!FR130="","",'Data Checking'!FR130)</f>
        <v/>
      </c>
      <c r="EQ130" t="str">
        <f>IF('Data Checking'!FS130="","",'Data Checking'!FS130)</f>
        <v>Kalombo</v>
      </c>
      <c r="ER130">
        <f>IF('Data Checking'!FT130="","",'Data Checking'!FT130)</f>
        <v>3</v>
      </c>
      <c r="ES130" t="str">
        <f>IF('Data Checking'!FU130="","",'Data Checking'!FU130)</f>
        <v>Bien</v>
      </c>
      <c r="ET130" t="str">
        <f>IF('Data Checking'!FV130="","",'Data Checking'!FV130)</f>
        <v>vWvJfH3sDSZM3uC5W82MGH</v>
      </c>
      <c r="EU130" t="str">
        <f>IF('Data Checking'!FW130="","",'Data Checking'!FW130)</f>
        <v>v89tPMrAjVHLSntiBQ22UJ</v>
      </c>
      <c r="EV130" t="str">
        <f>IF('Data Checking'!FX130="","",'Data Checking'!FX130)</f>
        <v>v5AfrSZTqajduwJVMoNG7f</v>
      </c>
      <c r="EW130" t="str">
        <f>IF('Data Checking'!FY130="","",'Data Checking'!FY130)</f>
        <v>vbptduBAghB4e4bMMgdQUc</v>
      </c>
      <c r="EX130" t="str">
        <f>IF('Data Checking'!FZ130="","",'Data Checking'!FZ130)</f>
        <v>vNycnGWUpYeb3KNNoHrkGX</v>
      </c>
      <c r="EY130" t="str">
        <f>IF('Data Checking'!GA130="","",'Data Checking'!GA130)</f>
        <v/>
      </c>
      <c r="EZ130">
        <f>IF('Data Checking'!GB130="","",'Data Checking'!GB130)</f>
        <v>385122231</v>
      </c>
      <c r="FA130" t="str">
        <f>IF('Data Checking'!GC130="","",'Data Checking'!GC130)</f>
        <v>0afd4c10-bfc2-4f70-b304-6cbed6f8ad90</v>
      </c>
      <c r="FB130">
        <f>IF('Data Checking'!GD130="","",'Data Checking'!GD130)</f>
        <v>44946.614363425928</v>
      </c>
      <c r="FC130" t="str">
        <f>IF('Data Checking'!GE130="","",'Data Checking'!GE130)</f>
        <v/>
      </c>
      <c r="FD130" t="str">
        <f>IF('Data Checking'!GF130="","",'Data Checking'!GF130)</f>
        <v/>
      </c>
      <c r="FE130" t="str">
        <f>IF('Data Checking'!GG130="","",'Data Checking'!GG130)</f>
        <v>submitted_via_web</v>
      </c>
      <c r="FF130" t="str">
        <f>IF('Data Checking'!GH130="","",'Data Checking'!GH130)</f>
        <v>reach_rdc_hsm_enqueteur</v>
      </c>
      <c r="FG130" t="str">
        <f>IF('Data Checking'!GI130="","",'Data Checking'!GI130)</f>
        <v/>
      </c>
      <c r="FH130">
        <f>IF('Data Checking'!GJ130="","",'Data Checking'!GJ130)</f>
        <v>218</v>
      </c>
    </row>
    <row r="131" spans="1:164" x14ac:dyDescent="0.25">
      <c r="A131">
        <f>IF('Data Checking'!D131="","",'Data Checking'!D131)</f>
        <v>44946</v>
      </c>
      <c r="B131">
        <f>IF('Data Checking'!E131="","",'Data Checking'!E131)</f>
        <v>44946.617553460637</v>
      </c>
      <c r="C131">
        <f>IF('Data Checking'!F131="","",'Data Checking'!F131)</f>
        <v>44946.665921921303</v>
      </c>
      <c r="D131" t="str">
        <f>IF('Data Checking'!I131="","",'Data Checking'!I131)</f>
        <v>audit.csv</v>
      </c>
      <c r="E131" t="str">
        <f>IF('Data Checking'!J131="","",'Data Checking'!J131)</f>
        <v>https://kc.humanitarianresponse.info/media/original?media_file=reachrdcdata%2Fattachments%2F03786f7074524bcf85122757f5105ae7%2Fb5df60fb-9432-4772-a800-013e60591103%2Faudit.csv</v>
      </c>
      <c r="F131" t="str">
        <f>IF('Data Checking'!K131="","",'Data Checking'!K131)</f>
        <v/>
      </c>
      <c r="G131" t="str">
        <f>IF('Data Checking'!L131="","",'Data Checking'!L131)</f>
        <v/>
      </c>
      <c r="H131" t="str">
        <f>IF('Data Checking'!M131="","",'Data Checking'!M131)</f>
        <v>ENU4</v>
      </c>
      <c r="I131" t="str">
        <f>IF('Data Checking'!N131="","",'Data Checking'!N131)</f>
        <v>Kalemie</v>
      </c>
      <c r="J131" t="str">
        <f>IF('Data Checking'!O131="","",'Data Checking'!O131)</f>
        <v>Décembre</v>
      </c>
      <c r="K131" t="str">
        <f>IF('Data Checking'!P131="","",'Data Checking'!P131)</f>
        <v>Entretien à distance (appel téléphonique)</v>
      </c>
      <c r="L131">
        <f>IF('Data Checking'!Q131="","",'Data Checking'!Q131)</f>
        <v>816711404</v>
      </c>
      <c r="M131">
        <f>IF('Data Checking'!R131="","",'Data Checking'!R131)</f>
        <v>816711404</v>
      </c>
      <c r="N131" t="str">
        <f>IF('Data Checking'!S131="","",'Data Checking'!S131)</f>
        <v>Oui</v>
      </c>
      <c r="O131" t="str">
        <f>IF('Data Checking'!U131="","",'Data Checking'!U131)</f>
        <v/>
      </c>
      <c r="P131" t="str">
        <f>IF('Data Checking'!V131="","",'Data Checking'!V131)</f>
        <v/>
      </c>
      <c r="Q131" t="str">
        <f>IF('Data Checking'!W131="","",'Data Checking'!W131)</f>
        <v/>
      </c>
      <c r="R131" t="str">
        <f>IF('Data Checking'!X131="","",'Data Checking'!X131)</f>
        <v>Oui</v>
      </c>
      <c r="S131" t="str">
        <f>IF('Data Checking'!Z131="","",'Data Checking'!Z131)</f>
        <v/>
      </c>
      <c r="T131" t="str">
        <f>IF('Data Checking'!AA131="","",'Data Checking'!AA131)</f>
        <v/>
      </c>
      <c r="U131" t="str">
        <f>IF('Data Checking'!AB131="","",'Data Checking'!AB131)</f>
        <v>Maintenant</v>
      </c>
      <c r="V131" t="str">
        <f>IF('Data Checking'!AD131="","",'Data Checking'!AD131)</f>
        <v/>
      </c>
      <c r="W131" t="str">
        <f>IF('Data Checking'!AE131="","",'Data Checking'!AE131)</f>
        <v>Kibwe baruani</v>
      </c>
      <c r="X131" t="str">
        <f>IF('Data Checking'!AF131="","",'Data Checking'!AF131)</f>
        <v>Homme</v>
      </c>
      <c r="Y131">
        <f>IF('Data Checking'!AG131="","",'Data Checking'!AG131)</f>
        <v>40</v>
      </c>
      <c r="Z131" t="str">
        <f>IF('Data Checking'!AH131="","",'Data Checking'!AH131)</f>
        <v>Agriculteur</v>
      </c>
      <c r="AA131" t="str">
        <f>IF('Data Checking'!AI131="","",'Data Checking'!AI131)</f>
        <v/>
      </c>
      <c r="AB131" t="str">
        <f>IF('Data Checking'!AJ131="","",'Data Checking'!AJ131)</f>
        <v/>
      </c>
      <c r="AC131" t="str">
        <f>IF('Data Checking'!AK131="","",'Data Checking'!AK131)</f>
        <v/>
      </c>
      <c r="AD131" t="str">
        <f>IF('Data Checking'!AL131="","",'Data Checking'!AL131)</f>
        <v/>
      </c>
      <c r="AE131" t="str">
        <f>IF('Data Checking'!AM131="","",'Data Checking'!AM131)</f>
        <v/>
      </c>
      <c r="AF131" t="str">
        <f>IF('Data Checking'!AN131="","",'Data Checking'!AN131)</f>
        <v/>
      </c>
      <c r="AG131" t="str">
        <f>IF('Data Checking'!AO131="","",'Data Checking'!AO131)</f>
        <v/>
      </c>
      <c r="AH131" t="str">
        <f>IF('Data Checking'!AP131="","",'Data Checking'!AP131)</f>
        <v>Personne non déplacée (Autochtone)</v>
      </c>
      <c r="AI131" t="str">
        <f>IF('Data Checking'!AR131="","",'Data Checking'!AR131)</f>
        <v>Tanganyika</v>
      </c>
      <c r="AJ131" t="str">
        <f>IF('Data Checking'!AS131="","",'Data Checking'!AS131)</f>
        <v>Kalemie</v>
      </c>
      <c r="AK131" t="str">
        <f>IF('Data Checking'!AT131="","",'Data Checking'!AT131)</f>
        <v>Kawama</v>
      </c>
      <c r="AL131" t="str">
        <f>IF('Data Checking'!AU131="","",'Data Checking'!AU131)</f>
        <v/>
      </c>
      <c r="AM131" t="str">
        <f>IF('Data Checking'!AV131="","",'Data Checking'!AV131)</f>
        <v>Kawama</v>
      </c>
      <c r="AN131" t="str">
        <f>IF('Data Checking'!AW131="","",'Data Checking'!AW131)</f>
        <v/>
      </c>
      <c r="AO131" t="str">
        <f>IF('Data Checking'!AX131="","",'Data Checking'!AX131)</f>
        <v>Oui</v>
      </c>
      <c r="AP131" t="str">
        <f>IF('Data Checking'!AY131="","",'Data Checking'!AY131)</f>
        <v>Tanganyika</v>
      </c>
      <c r="AQ131" t="str">
        <f>IF('Data Checking'!AZ131="","",'Data Checking'!AZ131)</f>
        <v>Kalemie</v>
      </c>
      <c r="AR131" t="str">
        <f>IF('Data Checking'!BA131="","",'Data Checking'!BA131)</f>
        <v>Village</v>
      </c>
      <c r="AS131" t="str">
        <f>IF('Data Checking'!BB131="","",'Data Checking'!BB131)</f>
        <v>Kawama</v>
      </c>
      <c r="AT131" t="str">
        <f>IF('Data Checking'!BC131="","",'Data Checking'!BC131)</f>
        <v/>
      </c>
      <c r="AU131" t="str">
        <f>IF('Data Checking'!BD131="","",'Data Checking'!BD131)</f>
        <v>Kawama</v>
      </c>
      <c r="AV131" t="str">
        <f>IF('Data Checking'!BE131="","",'Data Checking'!BE131)</f>
        <v>Kawama</v>
      </c>
      <c r="AW131" t="str">
        <f>IF('Data Checking'!BF131="","",'Data Checking'!BF131)</f>
        <v/>
      </c>
      <c r="AX131" t="str">
        <f>IF('Data Checking'!BG131="","",'Data Checking'!BG131)</f>
        <v>Kawama</v>
      </c>
      <c r="AY131" t="str">
        <f>IF('Data Checking'!BH131="","",'Data Checking'!BH131)</f>
        <v>Non</v>
      </c>
      <c r="AZ131" t="str">
        <f>IF('Data Checking'!BI131="","",'Data Checking'!BI131)</f>
        <v/>
      </c>
      <c r="BA131" t="str">
        <f>IF('Data Checking'!BJ131="","",'Data Checking'!BJ131)</f>
        <v>Oui</v>
      </c>
      <c r="BB131" t="str">
        <f>IF('Data Checking'!BK131="","",'Data Checking'!BK131)</f>
        <v>Oui</v>
      </c>
      <c r="BC131" t="str">
        <f>IF('Data Checking'!BL131="","",'Data Checking'!BL131)</f>
        <v/>
      </c>
      <c r="BD131" t="str">
        <f>IF('Data Checking'!BM131="","",'Data Checking'!BM131)</f>
        <v/>
      </c>
      <c r="BE131" t="str">
        <f>IF('Data Checking'!BN131="","",'Data Checking'!BN131)</f>
        <v/>
      </c>
      <c r="BF131" t="str">
        <f>IF('Data Checking'!BO131="","",'Data Checking'!BO131)</f>
        <v/>
      </c>
      <c r="BG131" t="str">
        <f>IF('Data Checking'!BP131="","",'Data Checking'!BP131)</f>
        <v/>
      </c>
      <c r="BH131" t="str">
        <f>IF('Data Checking'!BQ131="","",'Data Checking'!BQ131)</f>
        <v>KOKI</v>
      </c>
      <c r="BI131" t="str">
        <f>IF('Data Checking'!BR131="","",'Data Checking'!BR131)</f>
        <v/>
      </c>
      <c r="BJ131" t="str">
        <f>IF('Data Checking'!BS131="","",'Data Checking'!BS131)</f>
        <v>Oui</v>
      </c>
      <c r="BK131" t="str">
        <f>IF('Data Checking'!BT131="","",'Data Checking'!BT131)</f>
        <v>Oui</v>
      </c>
      <c r="BL131" t="str">
        <f>IF('Data Checking'!BV131="","",'Data Checking'!BV131)</f>
        <v/>
      </c>
      <c r="BM131" t="str">
        <f>IF('Data Checking'!BW131="","",'Data Checking'!BW131)</f>
        <v/>
      </c>
      <c r="BN131" t="str">
        <f>IF('Data Checking'!BX131="","",'Data Checking'!BX131)</f>
        <v>Oui</v>
      </c>
      <c r="BO131" t="str">
        <f>IF('Data Checking'!BY131="","",'Data Checking'!BY131)</f>
        <v>Oui</v>
      </c>
      <c r="BP131" t="str">
        <f>IF('Data Checking'!BZ131="","",'Data Checking'!BZ131)</f>
        <v>Oui</v>
      </c>
      <c r="BQ131" t="str">
        <f>IF('Data Checking'!CA131="","",'Data Checking'!CA131)</f>
        <v>Oui</v>
      </c>
      <c r="BR131" t="str">
        <f>IF('Data Checking'!CB131="","",'Data Checking'!CB131)</f>
        <v>Oui</v>
      </c>
      <c r="BS131" t="str">
        <f>IF('Data Checking'!CC131="","",'Data Checking'!CC131)</f>
        <v/>
      </c>
      <c r="BT131" t="str">
        <f>IF('Data Checking'!CD131="","",'Data Checking'!CD131)</f>
        <v>Communauté hôte (=Autochtones)</v>
      </c>
      <c r="BU131" t="str">
        <f>IF('Data Checking'!CE131="","",'Data Checking'!CE131)</f>
        <v>5</v>
      </c>
      <c r="BV131" t="str">
        <f>IF('Data Checking'!CF131="","",'Data Checking'!CF131)</f>
        <v>Oui</v>
      </c>
      <c r="BW131" t="str">
        <f>IF('Data Checking'!CG131="","",'Data Checking'!CG131)</f>
        <v>Communauté hôte (=Autochtones)</v>
      </c>
      <c r="BX131">
        <f>IF('Data Checking'!CK131="","",'Data Checking'!CK131)</f>
        <v>1</v>
      </c>
      <c r="BY131">
        <f>IF('Data Checking'!CL131="","",'Data Checking'!CL131)</f>
        <v>0</v>
      </c>
      <c r="BZ131">
        <f>IF('Data Checking'!CM131="","",'Data Checking'!CM131)</f>
        <v>0</v>
      </c>
      <c r="CA131">
        <f>IF('Data Checking'!CN131="","",'Data Checking'!CN131)</f>
        <v>0</v>
      </c>
      <c r="CB131">
        <f>IF('Data Checking'!CO131="","",'Data Checking'!CO131)</f>
        <v>0</v>
      </c>
      <c r="CC131" t="str">
        <f>IF('Data Checking'!CP131="","",'Data Checking'!CP131)</f>
        <v>0.06938876959233164</v>
      </c>
      <c r="CD131" t="str">
        <f>IF('Data Checking'!CQ131="","",'Data Checking'!CQ131)</f>
        <v/>
      </c>
      <c r="CE131" t="str">
        <f>IF('Data Checking'!CR131="","",'Data Checking'!CR131)</f>
        <v>1</v>
      </c>
      <c r="CF131" t="str">
        <f>IF('Data Checking'!CS131="","",'Data Checking'!CS131)</f>
        <v/>
      </c>
      <c r="CG131" t="str">
        <f>IF('Data Checking'!CT131="","",'Data Checking'!CT131)</f>
        <v/>
      </c>
      <c r="CH131">
        <f>IF('Data Checking'!CU131="","",'Data Checking'!CU131)</f>
        <v>3</v>
      </c>
      <c r="CI131">
        <f>IF('Data Checking'!CW131="","",'Data Checking'!CW131)</f>
        <v>0</v>
      </c>
      <c r="CJ131">
        <f>IF('Data Checking'!CY131="","",'Data Checking'!CY131)</f>
        <v>0</v>
      </c>
      <c r="CK131">
        <f>IF('Data Checking'!DA131="","",'Data Checking'!DA131)</f>
        <v>0</v>
      </c>
      <c r="CL131">
        <f>IF('Data Checking'!DC131="","",'Data Checking'!DC131)</f>
        <v>0</v>
      </c>
      <c r="CM131">
        <f>IF('Data Checking'!DE131="","",'Data Checking'!DE131)</f>
        <v>0</v>
      </c>
      <c r="CN131">
        <f>IF('Data Checking'!DG131="","",'Data Checking'!DG131)</f>
        <v>3</v>
      </c>
      <c r="CO131">
        <f>IF('Data Checking'!DI131="","",'Data Checking'!DI131)</f>
        <v>2</v>
      </c>
      <c r="CP131">
        <f>IF('Data Checking'!DK131="","",'Data Checking'!DK131)</f>
        <v>0</v>
      </c>
      <c r="CQ131">
        <f>IF('Data Checking'!DL131="","",'Data Checking'!DL131)</f>
        <v>0</v>
      </c>
      <c r="CR131">
        <f>IF('Data Checking'!DM131="","",'Data Checking'!DM131)</f>
        <v>30</v>
      </c>
      <c r="CS131">
        <f>IF('Data Checking'!DN131="","",'Data Checking'!DN131)</f>
        <v>3</v>
      </c>
      <c r="CT131">
        <f>IF('Data Checking'!DO131="","",'Data Checking'!DO131)</f>
        <v>4</v>
      </c>
      <c r="CU131">
        <f>IF('Data Checking'!DP131="","",'Data Checking'!DP131)</f>
        <v>0</v>
      </c>
      <c r="CV131" t="str">
        <f>IF('Data Checking'!DQ131="","",'Data Checking'!DQ131)</f>
        <v/>
      </c>
      <c r="CW131" t="str">
        <f>IF('Data Checking'!DR131="","",'Data Checking'!DR131)</f>
        <v/>
      </c>
      <c r="CX131" t="str">
        <f>IF('Data Checking'!DS131="","",'Data Checking'!DS131)</f>
        <v/>
      </c>
      <c r="CY131" t="str">
        <f>IF('Data Checking'!DT131="","",'Data Checking'!DT131)</f>
        <v/>
      </c>
      <c r="CZ131" t="str">
        <f>IF('Data Checking'!DU131="","",'Data Checking'!DU131)</f>
        <v/>
      </c>
      <c r="DA131" t="str">
        <f>IF('Data Checking'!DV131="","",'Data Checking'!DV131)</f>
        <v/>
      </c>
      <c r="DB131" t="str">
        <f>IF('Data Checking'!DW131="","",'Data Checking'!DW131)</f>
        <v/>
      </c>
      <c r="DC131" t="str">
        <f>IF('Data Checking'!DY131="","",'Data Checking'!DY131)</f>
        <v/>
      </c>
      <c r="DD131" t="str">
        <f>IF('Data Checking'!EA131="","",'Data Checking'!EA131)</f>
        <v/>
      </c>
      <c r="DE131" t="str">
        <f>IF('Data Checking'!EC131="","",'Data Checking'!EC131)</f>
        <v/>
      </c>
      <c r="DF131" t="str">
        <f>IF('Data Checking'!EE131="","",'Data Checking'!EE131)</f>
        <v/>
      </c>
      <c r="DG131" t="str">
        <f>IF('Data Checking'!EG131="","",'Data Checking'!EG131)</f>
        <v/>
      </c>
      <c r="DH131" t="str">
        <f>IF('Data Checking'!EI131="","",'Data Checking'!EI131)</f>
        <v/>
      </c>
      <c r="DI131" t="str">
        <f>IF('Data Checking'!EJ131="","",'Data Checking'!EJ131)</f>
        <v/>
      </c>
      <c r="DJ131" t="str">
        <f>IF('Data Checking'!EK131="","",'Data Checking'!EK131)</f>
        <v/>
      </c>
      <c r="DK131" t="str">
        <f>IF('Data Checking'!EL131="","",'Data Checking'!EL131)</f>
        <v/>
      </c>
      <c r="DL131" t="str">
        <f>IF('Data Checking'!EM131="","",'Data Checking'!EM131)</f>
        <v/>
      </c>
      <c r="DM131" t="str">
        <f>IF('Data Checking'!EN131="","",'Data Checking'!EN131)</f>
        <v/>
      </c>
      <c r="DN131" t="str">
        <f>IF('Data Checking'!EO131="","",'Data Checking'!EO131)</f>
        <v>Oui</v>
      </c>
      <c r="DO131">
        <f>IF('Data Checking'!EP131="","",'Data Checking'!EP131)</f>
        <v>4</v>
      </c>
      <c r="DP131">
        <f>IF('Data Checking'!ER131="","",'Data Checking'!ER131)</f>
        <v>0</v>
      </c>
      <c r="DQ131">
        <f>IF('Data Checking'!ES131="","",'Data Checking'!ES131)</f>
        <v>0</v>
      </c>
      <c r="DR131">
        <f>IF('Data Checking'!ET131="","",'Data Checking'!ET131)</f>
        <v>0</v>
      </c>
      <c r="DS131" t="str">
        <f>IF('Data Checking'!EU131="","",'Data Checking'!EU131)</f>
        <v/>
      </c>
      <c r="DT131" t="str">
        <f>IF('Data Checking'!EV131="","",'Data Checking'!EV131)</f>
        <v>Station de radio</v>
      </c>
      <c r="DU131">
        <f>IF('Data Checking'!EW131="","",'Data Checking'!EW131)</f>
        <v>1</v>
      </c>
      <c r="DV131">
        <f>IF('Data Checking'!EX131="","",'Data Checking'!EX131)</f>
        <v>0</v>
      </c>
      <c r="DW131">
        <f>IF('Data Checking'!EY131="","",'Data Checking'!EY131)</f>
        <v>0</v>
      </c>
      <c r="DX131">
        <f>IF('Data Checking'!EZ131="","",'Data Checking'!EZ131)</f>
        <v>0</v>
      </c>
      <c r="DY131">
        <f>IF('Data Checking'!FA131="","",'Data Checking'!FA131)</f>
        <v>0</v>
      </c>
      <c r="DZ131">
        <f>IF('Data Checking'!FB131="","",'Data Checking'!FB131)</f>
        <v>0</v>
      </c>
      <c r="EA131">
        <f>IF('Data Checking'!FC131="","",'Data Checking'!FC131)</f>
        <v>0</v>
      </c>
      <c r="EB131">
        <f>IF('Data Checking'!FD131="","",'Data Checking'!FD131)</f>
        <v>0</v>
      </c>
      <c r="EC131">
        <f>IF('Data Checking'!FE131="","",'Data Checking'!FE131)</f>
        <v>0</v>
      </c>
      <c r="ED131">
        <f>IF('Data Checking'!FF131="","",'Data Checking'!FF131)</f>
        <v>0</v>
      </c>
      <c r="EE131">
        <f>IF('Data Checking'!FG131="","",'Data Checking'!FG131)</f>
        <v>0</v>
      </c>
      <c r="EF131">
        <f>IF('Data Checking'!FH131="","",'Data Checking'!FH131)</f>
        <v>0</v>
      </c>
      <c r="EG131">
        <f>IF('Data Checking'!FI131="","",'Data Checking'!FI131)</f>
        <v>0</v>
      </c>
      <c r="EH131" t="str">
        <f>IF('Data Checking'!FJ131="","",'Data Checking'!FJ131)</f>
        <v/>
      </c>
      <c r="EI131" t="str">
        <f>IF('Data Checking'!FK131="","",'Data Checking'!FK131)</f>
        <v>Information sur l'accès à l'assistance humanitaire</v>
      </c>
      <c r="EJ131" t="str">
        <f>IF('Data Checking'!FL131="","",'Data Checking'!FL131)</f>
        <v/>
      </c>
      <c r="EK131" t="str">
        <f>IF('Data Checking'!FM131="","",'Data Checking'!FM131)</f>
        <v>Oui</v>
      </c>
      <c r="EL131" t="str">
        <f>IF('Data Checking'!FN131="","",'Data Checking'!FN131)</f>
        <v/>
      </c>
      <c r="EM131" t="str">
        <f>IF('Data Checking'!FO131="","",'Data Checking'!FO131)</f>
        <v>Oui</v>
      </c>
      <c r="EN131" t="str">
        <f>IF('Data Checking'!FP131="","",'Data Checking'!FP131)</f>
        <v/>
      </c>
      <c r="EO131" t="str">
        <f>IF('Data Checking'!FQ131="","",'Data Checking'!FQ131)</f>
        <v/>
      </c>
      <c r="EP131" t="str">
        <f>IF('Data Checking'!FR131="","",'Data Checking'!FR131)</f>
        <v/>
      </c>
      <c r="EQ131" t="str">
        <f>IF('Data Checking'!FS131="","",'Data Checking'!FS131)</f>
        <v>Kibwe baruani</v>
      </c>
      <c r="ER131">
        <f>IF('Data Checking'!FT131="","",'Data Checking'!FT131)</f>
        <v>3</v>
      </c>
      <c r="ES131" t="str">
        <f>IF('Data Checking'!FU131="","",'Data Checking'!FU131)</f>
        <v>L'IC connait tres bien la situation de la localité</v>
      </c>
      <c r="ET131" t="str">
        <f>IF('Data Checking'!FV131="","",'Data Checking'!FV131)</f>
        <v>vWvJfH3sDSZM3uC5W82MGH</v>
      </c>
      <c r="EU131" t="str">
        <f>IF('Data Checking'!FW131="","",'Data Checking'!FW131)</f>
        <v>v89tPMrAjVHLSntiBQ22UJ</v>
      </c>
      <c r="EV131" t="str">
        <f>IF('Data Checking'!FX131="","",'Data Checking'!FX131)</f>
        <v>v5AfrSZTqajduwJVMoNG7f</v>
      </c>
      <c r="EW131" t="str">
        <f>IF('Data Checking'!FY131="","",'Data Checking'!FY131)</f>
        <v>vbptduBAghB4e4bMMgdQUc</v>
      </c>
      <c r="EX131" t="str">
        <f>IF('Data Checking'!FZ131="","",'Data Checking'!FZ131)</f>
        <v>vNycnGWUpYeb3KNNoHrkGX</v>
      </c>
      <c r="EY131" t="str">
        <f>IF('Data Checking'!GA131="","",'Data Checking'!GA131)</f>
        <v/>
      </c>
      <c r="EZ131">
        <f>IF('Data Checking'!GB131="","",'Data Checking'!GB131)</f>
        <v>385123074</v>
      </c>
      <c r="FA131" t="str">
        <f>IF('Data Checking'!GC131="","",'Data Checking'!GC131)</f>
        <v>b5df60fb-9432-4772-a800-013e60591103</v>
      </c>
      <c r="FB131">
        <f>IF('Data Checking'!GD131="","",'Data Checking'!GD131)</f>
        <v>44946.616435185177</v>
      </c>
      <c r="FC131" t="str">
        <f>IF('Data Checking'!GE131="","",'Data Checking'!GE131)</f>
        <v/>
      </c>
      <c r="FD131" t="str">
        <f>IF('Data Checking'!GF131="","",'Data Checking'!GF131)</f>
        <v/>
      </c>
      <c r="FE131" t="str">
        <f>IF('Data Checking'!GG131="","",'Data Checking'!GG131)</f>
        <v>submitted_via_web</v>
      </c>
      <c r="FF131" t="str">
        <f>IF('Data Checking'!GH131="","",'Data Checking'!GH131)</f>
        <v>reach_rdc_hsm_enqueteur</v>
      </c>
      <c r="FG131" t="str">
        <f>IF('Data Checking'!GI131="","",'Data Checking'!GI131)</f>
        <v/>
      </c>
      <c r="FH131">
        <f>IF('Data Checking'!GJ131="","",'Data Checking'!GJ131)</f>
        <v>219</v>
      </c>
    </row>
    <row r="132" spans="1:164" x14ac:dyDescent="0.25">
      <c r="A132">
        <f>IF('Data Checking'!D132="","",'Data Checking'!D132)</f>
        <v>44946</v>
      </c>
      <c r="B132">
        <f>IF('Data Checking'!E132="","",'Data Checking'!E132)</f>
        <v>44946.627887858798</v>
      </c>
      <c r="C132">
        <f>IF('Data Checking'!F132="","",'Data Checking'!F132)</f>
        <v>44946.664987511584</v>
      </c>
      <c r="D132" t="str">
        <f>IF('Data Checking'!I132="","",'Data Checking'!I132)</f>
        <v>audit.csv</v>
      </c>
      <c r="E132" t="str">
        <f>IF('Data Checking'!J132="","",'Data Checking'!J132)</f>
        <v>https://kc.humanitarianresponse.info/media/original?media_file=reachrdcdata%2Fattachments%2F03786f7074524bcf85122757f5105ae7%2F80a91c51-464f-4e25-b2de-5c704992af2f%2Faudit.csv</v>
      </c>
      <c r="F132" t="str">
        <f>IF('Data Checking'!K132="","",'Data Checking'!K132)</f>
        <v/>
      </c>
      <c r="G132" t="str">
        <f>IF('Data Checking'!L132="","",'Data Checking'!L132)</f>
        <v/>
      </c>
      <c r="H132" t="str">
        <f>IF('Data Checking'!M132="","",'Data Checking'!M132)</f>
        <v>ENU5</v>
      </c>
      <c r="I132" t="str">
        <f>IF('Data Checking'!N132="","",'Data Checking'!N132)</f>
        <v>Kalemie</v>
      </c>
      <c r="J132" t="str">
        <f>IF('Data Checking'!O132="","",'Data Checking'!O132)</f>
        <v>Décembre</v>
      </c>
      <c r="K132" t="str">
        <f>IF('Data Checking'!P132="","",'Data Checking'!P132)</f>
        <v>Entretien à distance (appel téléphonique)</v>
      </c>
      <c r="L132">
        <f>IF('Data Checking'!Q132="","",'Data Checking'!Q132)</f>
        <v>812474747</v>
      </c>
      <c r="M132">
        <f>IF('Data Checking'!R132="","",'Data Checking'!R132)</f>
        <v>812474747</v>
      </c>
      <c r="N132" t="str">
        <f>IF('Data Checking'!S132="","",'Data Checking'!S132)</f>
        <v>Oui</v>
      </c>
      <c r="O132" t="str">
        <f>IF('Data Checking'!U132="","",'Data Checking'!U132)</f>
        <v/>
      </c>
      <c r="P132" t="str">
        <f>IF('Data Checking'!V132="","",'Data Checking'!V132)</f>
        <v/>
      </c>
      <c r="Q132" t="str">
        <f>IF('Data Checking'!W132="","",'Data Checking'!W132)</f>
        <v/>
      </c>
      <c r="R132" t="str">
        <f>IF('Data Checking'!X132="","",'Data Checking'!X132)</f>
        <v>Oui</v>
      </c>
      <c r="S132" t="str">
        <f>IF('Data Checking'!Z132="","",'Data Checking'!Z132)</f>
        <v/>
      </c>
      <c r="T132" t="str">
        <f>IF('Data Checking'!AA132="","",'Data Checking'!AA132)</f>
        <v/>
      </c>
      <c r="U132" t="str">
        <f>IF('Data Checking'!AB132="","",'Data Checking'!AB132)</f>
        <v>Maintenant</v>
      </c>
      <c r="V132" t="str">
        <f>IF('Data Checking'!AD132="","",'Data Checking'!AD132)</f>
        <v/>
      </c>
      <c r="W132" t="str">
        <f>IF('Data Checking'!AE132="","",'Data Checking'!AE132)</f>
        <v>Banza richard</v>
      </c>
      <c r="X132" t="str">
        <f>IF('Data Checking'!AF132="","",'Data Checking'!AF132)</f>
        <v>Homme</v>
      </c>
      <c r="Y132">
        <f>IF('Data Checking'!AG132="","",'Data Checking'!AG132)</f>
        <v>49</v>
      </c>
      <c r="Z132" t="str">
        <f>IF('Data Checking'!AH132="","",'Data Checking'!AH132)</f>
        <v>Agriculteur</v>
      </c>
      <c r="AA132" t="str">
        <f>IF('Data Checking'!AI132="","",'Data Checking'!AI132)</f>
        <v/>
      </c>
      <c r="AB132" t="str">
        <f>IF('Data Checking'!AJ132="","",'Data Checking'!AJ132)</f>
        <v/>
      </c>
      <c r="AC132" t="str">
        <f>IF('Data Checking'!AK132="","",'Data Checking'!AK132)</f>
        <v/>
      </c>
      <c r="AD132" t="str">
        <f>IF('Data Checking'!AL132="","",'Data Checking'!AL132)</f>
        <v/>
      </c>
      <c r="AE132" t="str">
        <f>IF('Data Checking'!AM132="","",'Data Checking'!AM132)</f>
        <v/>
      </c>
      <c r="AF132" t="str">
        <f>IF('Data Checking'!AN132="","",'Data Checking'!AN132)</f>
        <v/>
      </c>
      <c r="AG132" t="str">
        <f>IF('Data Checking'!AO132="","",'Data Checking'!AO132)</f>
        <v/>
      </c>
      <c r="AH132" t="str">
        <f>IF('Data Checking'!AP132="","",'Data Checking'!AP132)</f>
        <v>Personne non déplacée (Autochtone)</v>
      </c>
      <c r="AI132" t="str">
        <f>IF('Data Checking'!AR132="","",'Data Checking'!AR132)</f>
        <v>Tanganyika</v>
      </c>
      <c r="AJ132" t="str">
        <f>IF('Data Checking'!AS132="","",'Data Checking'!AS132)</f>
        <v>Nyemba</v>
      </c>
      <c r="AK132" t="str">
        <f>IF('Data Checking'!AT132="","",'Data Checking'!AT132)</f>
        <v>Bendera</v>
      </c>
      <c r="AL132" t="str">
        <f>IF('Data Checking'!AU132="","",'Data Checking'!AU132)</f>
        <v/>
      </c>
      <c r="AM132" t="str">
        <f>IF('Data Checking'!AV132="","",'Data Checking'!AV132)</f>
        <v>Bendera</v>
      </c>
      <c r="AN132" t="str">
        <f>IF('Data Checking'!AW132="","",'Data Checking'!AW132)</f>
        <v/>
      </c>
      <c r="AO132" t="str">
        <f>IF('Data Checking'!AX132="","",'Data Checking'!AX132)</f>
        <v>Oui</v>
      </c>
      <c r="AP132" t="str">
        <f>IF('Data Checking'!AY132="","",'Data Checking'!AY132)</f>
        <v>Tanganyika</v>
      </c>
      <c r="AQ132" t="str">
        <f>IF('Data Checking'!AZ132="","",'Data Checking'!AZ132)</f>
        <v>Nyemba</v>
      </c>
      <c r="AR132" t="str">
        <f>IF('Data Checking'!BA132="","",'Data Checking'!BA132)</f>
        <v>Localité</v>
      </c>
      <c r="AS132" t="str">
        <f>IF('Data Checking'!BB132="","",'Data Checking'!BB132)</f>
        <v/>
      </c>
      <c r="AT132" t="str">
        <f>IF('Data Checking'!BC132="","",'Data Checking'!BC132)</f>
        <v/>
      </c>
      <c r="AU132" t="str">
        <f>IF('Data Checking'!BD132="","",'Data Checking'!BD132)</f>
        <v/>
      </c>
      <c r="AV132" t="str">
        <f>IF('Data Checking'!BE132="","",'Data Checking'!BE132)</f>
        <v>Bendera</v>
      </c>
      <c r="AW132" t="str">
        <f>IF('Data Checking'!BF132="","",'Data Checking'!BF132)</f>
        <v/>
      </c>
      <c r="AX132" t="str">
        <f>IF('Data Checking'!BG132="","",'Data Checking'!BG132)</f>
        <v>Bendera</v>
      </c>
      <c r="AY132" t="str">
        <f>IF('Data Checking'!BH132="","",'Data Checking'!BH132)</f>
        <v>Non</v>
      </c>
      <c r="AZ132" t="str">
        <f>IF('Data Checking'!BI132="","",'Data Checking'!BI132)</f>
        <v/>
      </c>
      <c r="BA132" t="str">
        <f>IF('Data Checking'!BJ132="","",'Data Checking'!BJ132)</f>
        <v>Oui</v>
      </c>
      <c r="BB132" t="str">
        <f>IF('Data Checking'!BK132="","",'Data Checking'!BK132)</f>
        <v>Oui</v>
      </c>
      <c r="BC132" t="str">
        <f>IF('Data Checking'!BL132="","",'Data Checking'!BL132)</f>
        <v/>
      </c>
      <c r="BD132" t="str">
        <f>IF('Data Checking'!BM132="","",'Data Checking'!BM132)</f>
        <v/>
      </c>
      <c r="BE132" t="str">
        <f>IF('Data Checking'!BN132="","",'Data Checking'!BN132)</f>
        <v/>
      </c>
      <c r="BF132" t="str">
        <f>IF('Data Checking'!BO132="","",'Data Checking'!BO132)</f>
        <v/>
      </c>
      <c r="BG132" t="str">
        <f>IF('Data Checking'!BP132="","",'Data Checking'!BP132)</f>
        <v/>
      </c>
      <c r="BH132" t="str">
        <f>IF('Data Checking'!BQ132="","",'Data Checking'!BQ132)</f>
        <v>Autre (Spécifier)</v>
      </c>
      <c r="BI132" t="str">
        <f>IF('Data Checking'!BR132="","",'Data Checking'!BR132)</f>
        <v>Maila</v>
      </c>
      <c r="BJ132" t="str">
        <f>IF('Data Checking'!BS132="","",'Data Checking'!BS132)</f>
        <v>Oui</v>
      </c>
      <c r="BK132" t="str">
        <f>IF('Data Checking'!BT132="","",'Data Checking'!BT132)</f>
        <v>Oui</v>
      </c>
      <c r="BL132" t="str">
        <f>IF('Data Checking'!BV132="","",'Data Checking'!BV132)</f>
        <v/>
      </c>
      <c r="BM132" t="str">
        <f>IF('Data Checking'!BW132="","",'Data Checking'!BW132)</f>
        <v/>
      </c>
      <c r="BN132" t="str">
        <f>IF('Data Checking'!BX132="","",'Data Checking'!BX132)</f>
        <v>Oui</v>
      </c>
      <c r="BO132" t="str">
        <f>IF('Data Checking'!BY132="","",'Data Checking'!BY132)</f>
        <v>Oui</v>
      </c>
      <c r="BP132" t="str">
        <f>IF('Data Checking'!BZ132="","",'Data Checking'!BZ132)</f>
        <v>Oui</v>
      </c>
      <c r="BQ132" t="str">
        <f>IF('Data Checking'!CA132="","",'Data Checking'!CA132)</f>
        <v>Non</v>
      </c>
      <c r="BR132" t="str">
        <f>IF('Data Checking'!CB132="","",'Data Checking'!CB132)</f>
        <v>Non</v>
      </c>
      <c r="BS132" t="str">
        <f>IF('Data Checking'!CC132="","",'Data Checking'!CC132)</f>
        <v/>
      </c>
      <c r="BT132" t="str">
        <f>IF('Data Checking'!CD132="","",'Data Checking'!CD132)</f>
        <v>Communauté hôte (=Autochtones)</v>
      </c>
      <c r="BU132" t="str">
        <f>IF('Data Checking'!CE132="","",'Data Checking'!CE132)</f>
        <v>3</v>
      </c>
      <c r="BV132" t="str">
        <f>IF('Data Checking'!CF132="","",'Data Checking'!CF132)</f>
        <v>Non</v>
      </c>
      <c r="BW132" t="str">
        <f>IF('Data Checking'!CG132="","",'Data Checking'!CG132)</f>
        <v/>
      </c>
      <c r="BX132" t="str">
        <f>IF('Data Checking'!CK132="","",'Data Checking'!CK132)</f>
        <v/>
      </c>
      <c r="BY132" t="str">
        <f>IF('Data Checking'!CL132="","",'Data Checking'!CL132)</f>
        <v/>
      </c>
      <c r="BZ132" t="str">
        <f>IF('Data Checking'!CM132="","",'Data Checking'!CM132)</f>
        <v/>
      </c>
      <c r="CA132" t="str">
        <f>IF('Data Checking'!CN132="","",'Data Checking'!CN132)</f>
        <v/>
      </c>
      <c r="CB132" t="str">
        <f>IF('Data Checking'!CO132="","",'Data Checking'!CO132)</f>
        <v/>
      </c>
      <c r="CC132" t="str">
        <f>IF('Data Checking'!CP132="","",'Data Checking'!CP132)</f>
        <v>0.761743720147821</v>
      </c>
      <c r="CD132" t="str">
        <f>IF('Data Checking'!CQ132="","",'Data Checking'!CQ132)</f>
        <v/>
      </c>
      <c r="CE132" t="str">
        <f>IF('Data Checking'!CR132="","",'Data Checking'!CR132)</f>
        <v>1</v>
      </c>
      <c r="CF132" t="str">
        <f>IF('Data Checking'!CS132="","",'Data Checking'!CS132)</f>
        <v/>
      </c>
      <c r="CG132" t="str">
        <f>IF('Data Checking'!CT132="","",'Data Checking'!CT132)</f>
        <v/>
      </c>
      <c r="CH132" t="str">
        <f>IF('Data Checking'!CU132="","",'Data Checking'!CU132)</f>
        <v/>
      </c>
      <c r="CI132" t="str">
        <f>IF('Data Checking'!CW132="","",'Data Checking'!CW132)</f>
        <v/>
      </c>
      <c r="CJ132" t="str">
        <f>IF('Data Checking'!CY132="","",'Data Checking'!CY132)</f>
        <v/>
      </c>
      <c r="CK132" t="str">
        <f>IF('Data Checking'!DA132="","",'Data Checking'!DA132)</f>
        <v/>
      </c>
      <c r="CL132" t="str">
        <f>IF('Data Checking'!DC132="","",'Data Checking'!DC132)</f>
        <v/>
      </c>
      <c r="CM132" t="str">
        <f>IF('Data Checking'!DE132="","",'Data Checking'!DE132)</f>
        <v/>
      </c>
      <c r="CN132" t="str">
        <f>IF('Data Checking'!DG132="","",'Data Checking'!DG132)</f>
        <v/>
      </c>
      <c r="CO132" t="str">
        <f>IF('Data Checking'!DI132="","",'Data Checking'!DI132)</f>
        <v/>
      </c>
      <c r="CP132" t="str">
        <f>IF('Data Checking'!DK132="","",'Data Checking'!DK132)</f>
        <v/>
      </c>
      <c r="CQ132" t="str">
        <f>IF('Data Checking'!DL132="","",'Data Checking'!DL132)</f>
        <v/>
      </c>
      <c r="CR132" t="str">
        <f>IF('Data Checking'!DM132="","",'Data Checking'!DM132)</f>
        <v/>
      </c>
      <c r="CS132" t="str">
        <f>IF('Data Checking'!DN132="","",'Data Checking'!DN132)</f>
        <v/>
      </c>
      <c r="CT132" t="str">
        <f>IF('Data Checking'!DO132="","",'Data Checking'!DO132)</f>
        <v/>
      </c>
      <c r="CU132" t="str">
        <f>IF('Data Checking'!DP132="","",'Data Checking'!DP132)</f>
        <v/>
      </c>
      <c r="CV132" t="str">
        <f>IF('Data Checking'!DQ132="","",'Data Checking'!DQ132)</f>
        <v/>
      </c>
      <c r="CW132" t="str">
        <f>IF('Data Checking'!DR132="","",'Data Checking'!DR132)</f>
        <v/>
      </c>
      <c r="CX132">
        <f>IF('Data Checking'!DS132="","",'Data Checking'!DS132)</f>
        <v>50</v>
      </c>
      <c r="CY132">
        <f>IF('Data Checking'!DT132="","",'Data Checking'!DT132)</f>
        <v>8</v>
      </c>
      <c r="CZ132">
        <f>IF('Data Checking'!DU132="","",'Data Checking'!DU132)</f>
        <v>45</v>
      </c>
      <c r="DA132">
        <f>IF('Data Checking'!DV132="","",'Data Checking'!DV132)</f>
        <v>10</v>
      </c>
      <c r="DB132">
        <f>IF('Data Checking'!DW132="","",'Data Checking'!DW132)</f>
        <v>2</v>
      </c>
      <c r="DC132">
        <f>IF('Data Checking'!DY132="","",'Data Checking'!DY132)</f>
        <v>3</v>
      </c>
      <c r="DD132">
        <f>IF('Data Checking'!EA132="","",'Data Checking'!EA132)</f>
        <v>0</v>
      </c>
      <c r="DE132">
        <f>IF('Data Checking'!EC132="","",'Data Checking'!EC132)</f>
        <v>1</v>
      </c>
      <c r="DF132">
        <f>IF('Data Checking'!EE132="","",'Data Checking'!EE132)</f>
        <v>2</v>
      </c>
      <c r="DG132">
        <f>IF('Data Checking'!EG132="","",'Data Checking'!EG132)</f>
        <v>3</v>
      </c>
      <c r="DH132">
        <f>IF('Data Checking'!EI132="","",'Data Checking'!EI132)</f>
        <v>0</v>
      </c>
      <c r="DI132">
        <f>IF('Data Checking'!EJ132="","",'Data Checking'!EJ132)</f>
        <v>3</v>
      </c>
      <c r="DJ132">
        <f>IF('Data Checking'!EK132="","",'Data Checking'!EK132)</f>
        <v>2</v>
      </c>
      <c r="DK132">
        <f>IF('Data Checking'!EL132="","",'Data Checking'!EL132)</f>
        <v>9</v>
      </c>
      <c r="DL132" t="str">
        <f>IF('Data Checking'!EM132="","",'Data Checking'!EM132)</f>
        <v/>
      </c>
      <c r="DM132" t="str">
        <f>IF('Data Checking'!EN132="","",'Data Checking'!EN132)</f>
        <v/>
      </c>
      <c r="DN132" t="str">
        <f>IF('Data Checking'!EO132="","",'Data Checking'!EO132)</f>
        <v>Oui</v>
      </c>
      <c r="DO132">
        <f>IF('Data Checking'!EP132="","",'Data Checking'!EP132)</f>
        <v>3</v>
      </c>
      <c r="DP132">
        <f>IF('Data Checking'!ER132="","",'Data Checking'!ER132)</f>
        <v>2</v>
      </c>
      <c r="DQ132">
        <f>IF('Data Checking'!ES132="","",'Data Checking'!ES132)</f>
        <v>1</v>
      </c>
      <c r="DR132">
        <f>IF('Data Checking'!ET132="","",'Data Checking'!ET132)</f>
        <v>0</v>
      </c>
      <c r="DS132" t="str">
        <f>IF('Data Checking'!EU132="","",'Data Checking'!EU132)</f>
        <v/>
      </c>
      <c r="DT132" t="str">
        <f>IF('Data Checking'!EV132="","",'Data Checking'!EV132)</f>
        <v>Appel téléphonique Conversation avec leaders communautaires (pas autorité locale)</v>
      </c>
      <c r="DU132">
        <f>IF('Data Checking'!EW132="","",'Data Checking'!EW132)</f>
        <v>0</v>
      </c>
      <c r="DV132">
        <f>IF('Data Checking'!EX132="","",'Data Checking'!EX132)</f>
        <v>0</v>
      </c>
      <c r="DW132">
        <f>IF('Data Checking'!EY132="","",'Data Checking'!EY132)</f>
        <v>0</v>
      </c>
      <c r="DX132">
        <f>IF('Data Checking'!EZ132="","",'Data Checking'!EZ132)</f>
        <v>0</v>
      </c>
      <c r="DY132">
        <f>IF('Data Checking'!FA132="","",'Data Checking'!FA132)</f>
        <v>0</v>
      </c>
      <c r="DZ132">
        <f>IF('Data Checking'!FB132="","",'Data Checking'!FB132)</f>
        <v>1</v>
      </c>
      <c r="EA132">
        <f>IF('Data Checking'!FC132="","",'Data Checking'!FC132)</f>
        <v>0</v>
      </c>
      <c r="EB132">
        <f>IF('Data Checking'!FD132="","",'Data Checking'!FD132)</f>
        <v>0</v>
      </c>
      <c r="EC132">
        <f>IF('Data Checking'!FE132="","",'Data Checking'!FE132)</f>
        <v>1</v>
      </c>
      <c r="ED132">
        <f>IF('Data Checking'!FF132="","",'Data Checking'!FF132)</f>
        <v>0</v>
      </c>
      <c r="EE132">
        <f>IF('Data Checking'!FG132="","",'Data Checking'!FG132)</f>
        <v>0</v>
      </c>
      <c r="EF132">
        <f>IF('Data Checking'!FH132="","",'Data Checking'!FH132)</f>
        <v>0</v>
      </c>
      <c r="EG132">
        <f>IF('Data Checking'!FI132="","",'Data Checking'!FI132)</f>
        <v>0</v>
      </c>
      <c r="EH132" t="str">
        <f>IF('Data Checking'!FJ132="","",'Data Checking'!FJ132)</f>
        <v/>
      </c>
      <c r="EI132" t="str">
        <f>IF('Data Checking'!FK132="","",'Data Checking'!FK132)</f>
        <v>Information sur l'accès à l'assistance humanitaire</v>
      </c>
      <c r="EJ132" t="str">
        <f>IF('Data Checking'!FL132="","",'Data Checking'!FL132)</f>
        <v/>
      </c>
      <c r="EK132" t="str">
        <f>IF('Data Checking'!FM132="","",'Data Checking'!FM132)</f>
        <v>Oui</v>
      </c>
      <c r="EL132" t="str">
        <f>IF('Data Checking'!FN132="","",'Data Checking'!FN132)</f>
        <v/>
      </c>
      <c r="EM132" t="str">
        <f>IF('Data Checking'!FO132="","",'Data Checking'!FO132)</f>
        <v>Oui</v>
      </c>
      <c r="EN132" t="str">
        <f>IF('Data Checking'!FP132="","",'Data Checking'!FP132)</f>
        <v/>
      </c>
      <c r="EO132" t="str">
        <f>IF('Data Checking'!FQ132="","",'Data Checking'!FQ132)</f>
        <v/>
      </c>
      <c r="EP132" t="str">
        <f>IF('Data Checking'!FR132="","",'Data Checking'!FR132)</f>
        <v/>
      </c>
      <c r="EQ132" t="str">
        <f>IF('Data Checking'!FS132="","",'Data Checking'!FS132)</f>
        <v>Bendera</v>
      </c>
      <c r="ER132">
        <f>IF('Data Checking'!FT132="","",'Data Checking'!FT132)</f>
        <v>2</v>
      </c>
      <c r="ES132" t="str">
        <f>IF('Data Checking'!FU132="","",'Data Checking'!FU132)</f>
        <v>L'ic ne preferer pas repondre</v>
      </c>
      <c r="ET132" t="str">
        <f>IF('Data Checking'!FV132="","",'Data Checking'!FV132)</f>
        <v>vWvJfH3sDSZM3uC5W82MGH</v>
      </c>
      <c r="EU132" t="str">
        <f>IF('Data Checking'!FW132="","",'Data Checking'!FW132)</f>
        <v>v89tPMrAjVHLSntiBQ22UJ</v>
      </c>
      <c r="EV132" t="str">
        <f>IF('Data Checking'!FX132="","",'Data Checking'!FX132)</f>
        <v>v5AfrSZTqajduwJVMoNG7f</v>
      </c>
      <c r="EW132" t="str">
        <f>IF('Data Checking'!FY132="","",'Data Checking'!FY132)</f>
        <v>vbptduBAghB4e4bMMgdQUc</v>
      </c>
      <c r="EX132" t="str">
        <f>IF('Data Checking'!FZ132="","",'Data Checking'!FZ132)</f>
        <v>vNycnGWUpYeb3KNNoHrkGX</v>
      </c>
      <c r="EY132" t="str">
        <f>IF('Data Checking'!GA132="","",'Data Checking'!GA132)</f>
        <v/>
      </c>
      <c r="EZ132">
        <f>IF('Data Checking'!GB132="","",'Data Checking'!GB132)</f>
        <v>385123182</v>
      </c>
      <c r="FA132" t="str">
        <f>IF('Data Checking'!GC132="","",'Data Checking'!GC132)</f>
        <v>80a91c51-464f-4e25-b2de-5c704992af2f</v>
      </c>
      <c r="FB132">
        <f>IF('Data Checking'!GD132="","",'Data Checking'!GD132)</f>
        <v>44946.616736111107</v>
      </c>
      <c r="FC132" t="str">
        <f>IF('Data Checking'!GE132="","",'Data Checking'!GE132)</f>
        <v/>
      </c>
      <c r="FD132" t="str">
        <f>IF('Data Checking'!GF132="","",'Data Checking'!GF132)</f>
        <v/>
      </c>
      <c r="FE132" t="str">
        <f>IF('Data Checking'!GG132="","",'Data Checking'!GG132)</f>
        <v>submitted_via_web</v>
      </c>
      <c r="FF132" t="str">
        <f>IF('Data Checking'!GH132="","",'Data Checking'!GH132)</f>
        <v>reach_rdc_hsm_enqueteur</v>
      </c>
      <c r="FG132" t="str">
        <f>IF('Data Checking'!GI132="","",'Data Checking'!GI132)</f>
        <v/>
      </c>
      <c r="FH132">
        <f>IF('Data Checking'!GJ132="","",'Data Checking'!GJ132)</f>
        <v>221</v>
      </c>
    </row>
    <row r="133" spans="1:164" x14ac:dyDescent="0.25">
      <c r="A133">
        <f>IF('Data Checking'!D133="","",'Data Checking'!D133)</f>
        <v>44946</v>
      </c>
      <c r="B133">
        <f>IF('Data Checking'!E133="","",'Data Checking'!E133)</f>
        <v>44946.666781342603</v>
      </c>
      <c r="C133">
        <f>IF('Data Checking'!F133="","",'Data Checking'!F133)</f>
        <v>44946.696225601852</v>
      </c>
      <c r="D133" t="str">
        <f>IF('Data Checking'!I133="","",'Data Checking'!I133)</f>
        <v>audit.csv</v>
      </c>
      <c r="E133" t="str">
        <f>IF('Data Checking'!J133="","",'Data Checking'!J133)</f>
        <v>https://kc.humanitarianresponse.info/media/original?media_file=reachrdcdata%2Fattachments%2F03786f7074524bcf85122757f5105ae7%2Ff2480321-6696-43e8-abff-f82164aa44fa%2Faudit.csv</v>
      </c>
      <c r="F133" t="str">
        <f>IF('Data Checking'!K133="","",'Data Checking'!K133)</f>
        <v/>
      </c>
      <c r="G133" t="str">
        <f>IF('Data Checking'!L133="","",'Data Checking'!L133)</f>
        <v/>
      </c>
      <c r="H133" t="str">
        <f>IF('Data Checking'!M133="","",'Data Checking'!M133)</f>
        <v>ENU4</v>
      </c>
      <c r="I133" t="str">
        <f>IF('Data Checking'!N133="","",'Data Checking'!N133)</f>
        <v>Kalemie</v>
      </c>
      <c r="J133" t="str">
        <f>IF('Data Checking'!O133="","",'Data Checking'!O133)</f>
        <v>Décembre</v>
      </c>
      <c r="K133" t="str">
        <f>IF('Data Checking'!P133="","",'Data Checking'!P133)</f>
        <v>Entretien à distance (appel téléphonique)</v>
      </c>
      <c r="L133">
        <f>IF('Data Checking'!Q133="","",'Data Checking'!Q133)</f>
        <v>815335483</v>
      </c>
      <c r="M133">
        <f>IF('Data Checking'!R133="","",'Data Checking'!R133)</f>
        <v>815335483</v>
      </c>
      <c r="N133" t="str">
        <f>IF('Data Checking'!S133="","",'Data Checking'!S133)</f>
        <v>Oui</v>
      </c>
      <c r="O133" t="str">
        <f>IF('Data Checking'!U133="","",'Data Checking'!U133)</f>
        <v/>
      </c>
      <c r="P133" t="str">
        <f>IF('Data Checking'!V133="","",'Data Checking'!V133)</f>
        <v/>
      </c>
      <c r="Q133" t="str">
        <f>IF('Data Checking'!W133="","",'Data Checking'!W133)</f>
        <v/>
      </c>
      <c r="R133" t="str">
        <f>IF('Data Checking'!X133="","",'Data Checking'!X133)</f>
        <v>Oui</v>
      </c>
      <c r="S133" t="str">
        <f>IF('Data Checking'!Z133="","",'Data Checking'!Z133)</f>
        <v/>
      </c>
      <c r="T133" t="str">
        <f>IF('Data Checking'!AA133="","",'Data Checking'!AA133)</f>
        <v/>
      </c>
      <c r="U133" t="str">
        <f>IF('Data Checking'!AB133="","",'Data Checking'!AB133)</f>
        <v>Maintenant</v>
      </c>
      <c r="V133" t="str">
        <f>IF('Data Checking'!AD133="","",'Data Checking'!AD133)</f>
        <v/>
      </c>
      <c r="W133" t="str">
        <f>IF('Data Checking'!AE133="","",'Data Checking'!AE133)</f>
        <v>Mafuta kazimoto</v>
      </c>
      <c r="X133" t="str">
        <f>IF('Data Checking'!AF133="","",'Data Checking'!AF133)</f>
        <v>Homme</v>
      </c>
      <c r="Y133">
        <f>IF('Data Checking'!AG133="","",'Data Checking'!AG133)</f>
        <v>47</v>
      </c>
      <c r="Z133" t="str">
        <f>IF('Data Checking'!AH133="","",'Data Checking'!AH133)</f>
        <v>Agriculteur</v>
      </c>
      <c r="AA133" t="str">
        <f>IF('Data Checking'!AI133="","",'Data Checking'!AI133)</f>
        <v/>
      </c>
      <c r="AB133" t="str">
        <f>IF('Data Checking'!AJ133="","",'Data Checking'!AJ133)</f>
        <v/>
      </c>
      <c r="AC133" t="str">
        <f>IF('Data Checking'!AK133="","",'Data Checking'!AK133)</f>
        <v/>
      </c>
      <c r="AD133" t="str">
        <f>IF('Data Checking'!AL133="","",'Data Checking'!AL133)</f>
        <v/>
      </c>
      <c r="AE133" t="str">
        <f>IF('Data Checking'!AM133="","",'Data Checking'!AM133)</f>
        <v/>
      </c>
      <c r="AF133" t="str">
        <f>IF('Data Checking'!AN133="","",'Data Checking'!AN133)</f>
        <v/>
      </c>
      <c r="AG133" t="str">
        <f>IF('Data Checking'!AO133="","",'Data Checking'!AO133)</f>
        <v/>
      </c>
      <c r="AH133" t="str">
        <f>IF('Data Checking'!AP133="","",'Data Checking'!AP133)</f>
        <v>Personne non déplacée (Autochtone)</v>
      </c>
      <c r="AI133" t="str">
        <f>IF('Data Checking'!AR133="","",'Data Checking'!AR133)</f>
        <v>Tanganyika</v>
      </c>
      <c r="AJ133" t="str">
        <f>IF('Data Checking'!AS133="","",'Data Checking'!AS133)</f>
        <v>Nyemba</v>
      </c>
      <c r="AK133" t="str">
        <f>IF('Data Checking'!AT133="","",'Data Checking'!AT133)</f>
        <v>Autre (Specifiez)</v>
      </c>
      <c r="AL133" t="str">
        <f>IF('Data Checking'!AU133="","",'Data Checking'!AU133)</f>
        <v>Kasalanyamba</v>
      </c>
      <c r="AM133" t="str">
        <f>IF('Data Checking'!AV133="","",'Data Checking'!AV133)</f>
        <v>Kasalanyamba</v>
      </c>
      <c r="AN133" t="str">
        <f>IF('Data Checking'!AW133="","",'Data Checking'!AW133)</f>
        <v/>
      </c>
      <c r="AO133" t="str">
        <f>IF('Data Checking'!AX133="","",'Data Checking'!AX133)</f>
        <v>Oui</v>
      </c>
      <c r="AP133" t="str">
        <f>IF('Data Checking'!AY133="","",'Data Checking'!AY133)</f>
        <v>Tanganyika</v>
      </c>
      <c r="AQ133" t="str">
        <f>IF('Data Checking'!AZ133="","",'Data Checking'!AZ133)</f>
        <v>Nyemba</v>
      </c>
      <c r="AR133" t="str">
        <f>IF('Data Checking'!BA133="","",'Data Checking'!BA133)</f>
        <v>Village</v>
      </c>
      <c r="AS133" t="str">
        <f>IF('Data Checking'!BB133="","",'Data Checking'!BB133)</f>
        <v>Autre (Specifiez)</v>
      </c>
      <c r="AT133" t="str">
        <f>IF('Data Checking'!BC133="","",'Data Checking'!BC133)</f>
        <v>Kasalanyamba</v>
      </c>
      <c r="AU133" t="str">
        <f>IF('Data Checking'!BD133="","",'Data Checking'!BD133)</f>
        <v>Kasalanyamba</v>
      </c>
      <c r="AV133" t="str">
        <f>IF('Data Checking'!BE133="","",'Data Checking'!BE133)</f>
        <v>Autre (Specifiez)</v>
      </c>
      <c r="AW133" t="str">
        <f>IF('Data Checking'!BF133="","",'Data Checking'!BF133)</f>
        <v>Kasalanyamba</v>
      </c>
      <c r="AX133" t="str">
        <f>IF('Data Checking'!BG133="","",'Data Checking'!BG133)</f>
        <v>Kasalanyamba</v>
      </c>
      <c r="AY133" t="str">
        <f>IF('Data Checking'!BH133="","",'Data Checking'!BH133)</f>
        <v>Non</v>
      </c>
      <c r="AZ133" t="str">
        <f>IF('Data Checking'!BI133="","",'Data Checking'!BI133)</f>
        <v/>
      </c>
      <c r="BA133" t="str">
        <f>IF('Data Checking'!BJ133="","",'Data Checking'!BJ133)</f>
        <v>Oui</v>
      </c>
      <c r="BB133" t="str">
        <f>IF('Data Checking'!BK133="","",'Data Checking'!BK133)</f>
        <v>Oui</v>
      </c>
      <c r="BC133" t="str">
        <f>IF('Data Checking'!BL133="","",'Data Checking'!BL133)</f>
        <v>Autre (Specifiez)</v>
      </c>
      <c r="BD133" t="str">
        <f>IF('Data Checking'!BM133="","",'Data Checking'!BM133)</f>
        <v xml:space="preserve">Kasalayamba </v>
      </c>
      <c r="BE133" t="str">
        <f>IF('Data Checking'!BN133="","",'Data Checking'!BN133)</f>
        <v xml:space="preserve">Kasalayamba </v>
      </c>
      <c r="BF133" t="str">
        <f>IF('Data Checking'!BO133="","",'Data Checking'!BO133)</f>
        <v xml:space="preserve">Kasalayamba </v>
      </c>
      <c r="BG133" t="str">
        <f>IF('Data Checking'!BP133="","",'Data Checking'!BP133)</f>
        <v/>
      </c>
      <c r="BH133" t="str">
        <f>IF('Data Checking'!BQ133="","",'Data Checking'!BQ133)</f>
        <v>KALUMBI</v>
      </c>
      <c r="BI133" t="str">
        <f>IF('Data Checking'!BR133="","",'Data Checking'!BR133)</f>
        <v/>
      </c>
      <c r="BJ133" t="str">
        <f>IF('Data Checking'!BS133="","",'Data Checking'!BS133)</f>
        <v>Oui</v>
      </c>
      <c r="BK133" t="str">
        <f>IF('Data Checking'!BT133="","",'Data Checking'!BT133)</f>
        <v>Oui</v>
      </c>
      <c r="BL133" t="str">
        <f>IF('Data Checking'!BV133="","",'Data Checking'!BV133)</f>
        <v/>
      </c>
      <c r="BM133" t="str">
        <f>IF('Data Checking'!BW133="","",'Data Checking'!BW133)</f>
        <v/>
      </c>
      <c r="BN133" t="str">
        <f>IF('Data Checking'!BX133="","",'Data Checking'!BX133)</f>
        <v>Oui</v>
      </c>
      <c r="BO133" t="str">
        <f>IF('Data Checking'!BY133="","",'Data Checking'!BY133)</f>
        <v>Oui</v>
      </c>
      <c r="BP133" t="str">
        <f>IF('Data Checking'!BZ133="","",'Data Checking'!BZ133)</f>
        <v>Oui</v>
      </c>
      <c r="BQ133" t="str">
        <f>IF('Data Checking'!CA133="","",'Data Checking'!CA133)</f>
        <v>Oui</v>
      </c>
      <c r="BR133" t="str">
        <f>IF('Data Checking'!CB133="","",'Data Checking'!CB133)</f>
        <v>Oui</v>
      </c>
      <c r="BS133" t="str">
        <f>IF('Data Checking'!CC133="","",'Data Checking'!CC133)</f>
        <v/>
      </c>
      <c r="BT133" t="str">
        <f>IF('Data Checking'!CD133="","",'Data Checking'!CD133)</f>
        <v>Communauté hôte (=Autochtones)</v>
      </c>
      <c r="BU133" t="str">
        <f>IF('Data Checking'!CE133="","",'Data Checking'!CE133)</f>
        <v>5</v>
      </c>
      <c r="BV133" t="str">
        <f>IF('Data Checking'!CF133="","",'Data Checking'!CF133)</f>
        <v>Oui</v>
      </c>
      <c r="BW133" t="str">
        <f>IF('Data Checking'!CG133="","",'Data Checking'!CG133)</f>
        <v>Communauté hôte (=Autochtones)</v>
      </c>
      <c r="BX133">
        <f>IF('Data Checking'!CK133="","",'Data Checking'!CK133)</f>
        <v>1</v>
      </c>
      <c r="BY133">
        <f>IF('Data Checking'!CL133="","",'Data Checking'!CL133)</f>
        <v>0</v>
      </c>
      <c r="BZ133">
        <f>IF('Data Checking'!CM133="","",'Data Checking'!CM133)</f>
        <v>0</v>
      </c>
      <c r="CA133">
        <f>IF('Data Checking'!CN133="","",'Data Checking'!CN133)</f>
        <v>0</v>
      </c>
      <c r="CB133">
        <f>IF('Data Checking'!CO133="","",'Data Checking'!CO133)</f>
        <v>0</v>
      </c>
      <c r="CC133" t="str">
        <f>IF('Data Checking'!CP133="","",'Data Checking'!CP133)</f>
        <v>0.8650346098528038</v>
      </c>
      <c r="CD133" t="str">
        <f>IF('Data Checking'!CQ133="","",'Data Checking'!CQ133)</f>
        <v/>
      </c>
      <c r="CE133" t="str">
        <f>IF('Data Checking'!CR133="","",'Data Checking'!CR133)</f>
        <v>1</v>
      </c>
      <c r="CF133" t="str">
        <f>IF('Data Checking'!CS133="","",'Data Checking'!CS133)</f>
        <v/>
      </c>
      <c r="CG133" t="str">
        <f>IF('Data Checking'!CT133="","",'Data Checking'!CT133)</f>
        <v/>
      </c>
      <c r="CH133" t="str">
        <f>IF('Data Checking'!CU133="","",'Data Checking'!CU133)</f>
        <v/>
      </c>
      <c r="CI133" t="str">
        <f>IF('Data Checking'!CW133="","",'Data Checking'!CW133)</f>
        <v/>
      </c>
      <c r="CJ133" t="str">
        <f>IF('Data Checking'!CY133="","",'Data Checking'!CY133)</f>
        <v/>
      </c>
      <c r="CK133" t="str">
        <f>IF('Data Checking'!DA133="","",'Data Checking'!DA133)</f>
        <v/>
      </c>
      <c r="CL133" t="str">
        <f>IF('Data Checking'!DC133="","",'Data Checking'!DC133)</f>
        <v/>
      </c>
      <c r="CM133" t="str">
        <f>IF('Data Checking'!DE133="","",'Data Checking'!DE133)</f>
        <v/>
      </c>
      <c r="CN133" t="str">
        <f>IF('Data Checking'!DG133="","",'Data Checking'!DG133)</f>
        <v/>
      </c>
      <c r="CO133" t="str">
        <f>IF('Data Checking'!DI133="","",'Data Checking'!DI133)</f>
        <v/>
      </c>
      <c r="CP133" t="str">
        <f>IF('Data Checking'!DK133="","",'Data Checking'!DK133)</f>
        <v/>
      </c>
      <c r="CQ133" t="str">
        <f>IF('Data Checking'!DL133="","",'Data Checking'!DL133)</f>
        <v/>
      </c>
      <c r="CR133" t="str">
        <f>IF('Data Checking'!DM133="","",'Data Checking'!DM133)</f>
        <v/>
      </c>
      <c r="CS133" t="str">
        <f>IF('Data Checking'!DN133="","",'Data Checking'!DN133)</f>
        <v/>
      </c>
      <c r="CT133" t="str">
        <f>IF('Data Checking'!DO133="","",'Data Checking'!DO133)</f>
        <v/>
      </c>
      <c r="CU133" t="str">
        <f>IF('Data Checking'!DP133="","",'Data Checking'!DP133)</f>
        <v/>
      </c>
      <c r="CV133" t="str">
        <f>IF('Data Checking'!DQ133="","",'Data Checking'!DQ133)</f>
        <v/>
      </c>
      <c r="CW133" t="str">
        <f>IF('Data Checking'!DR133="","",'Data Checking'!DR133)</f>
        <v/>
      </c>
      <c r="CX133">
        <f>IF('Data Checking'!DS133="","",'Data Checking'!DS133)</f>
        <v>40</v>
      </c>
      <c r="CY133">
        <f>IF('Data Checking'!DT133="","",'Data Checking'!DT133)</f>
        <v>0</v>
      </c>
      <c r="CZ133">
        <f>IF('Data Checking'!DU133="","",'Data Checking'!DU133)</f>
        <v>0</v>
      </c>
      <c r="DA133">
        <f>IF('Data Checking'!DV133="","",'Data Checking'!DV133)</f>
        <v>0</v>
      </c>
      <c r="DB133">
        <f>IF('Data Checking'!DW133="","",'Data Checking'!DW133)</f>
        <v>2</v>
      </c>
      <c r="DC133">
        <f>IF('Data Checking'!DY133="","",'Data Checking'!DY133)</f>
        <v>1</v>
      </c>
      <c r="DD133">
        <f>IF('Data Checking'!EA133="","",'Data Checking'!EA133)</f>
        <v>0</v>
      </c>
      <c r="DE133">
        <f>IF('Data Checking'!EC133="","",'Data Checking'!EC133)</f>
        <v>0</v>
      </c>
      <c r="DF133">
        <f>IF('Data Checking'!EE133="","",'Data Checking'!EE133)</f>
        <v>0</v>
      </c>
      <c r="DG133">
        <f>IF('Data Checking'!EG133="","",'Data Checking'!EG133)</f>
        <v>2</v>
      </c>
      <c r="DH133">
        <f>IF('Data Checking'!EI133="","",'Data Checking'!EI133)</f>
        <v>0</v>
      </c>
      <c r="DI133">
        <f>IF('Data Checking'!EJ133="","",'Data Checking'!EJ133)</f>
        <v>0</v>
      </c>
      <c r="DJ133">
        <f>IF('Data Checking'!EK133="","",'Data Checking'!EK133)</f>
        <v>0</v>
      </c>
      <c r="DK133">
        <f>IF('Data Checking'!EL133="","",'Data Checking'!EL133)</f>
        <v>0</v>
      </c>
      <c r="DL133" t="str">
        <f>IF('Data Checking'!EM133="","",'Data Checking'!EM133)</f>
        <v/>
      </c>
      <c r="DM133" t="str">
        <f>IF('Data Checking'!EN133="","",'Data Checking'!EN133)</f>
        <v/>
      </c>
      <c r="DN133" t="str">
        <f>IF('Data Checking'!EO133="","",'Data Checking'!EO133)</f>
        <v>Non</v>
      </c>
      <c r="DO133" t="str">
        <f>IF('Data Checking'!EP133="","",'Data Checking'!EP133)</f>
        <v/>
      </c>
      <c r="DP133" t="str">
        <f>IF('Data Checking'!ER133="","",'Data Checking'!ER133)</f>
        <v/>
      </c>
      <c r="DQ133" t="str">
        <f>IF('Data Checking'!ES133="","",'Data Checking'!ES133)</f>
        <v/>
      </c>
      <c r="DR133" t="str">
        <f>IF('Data Checking'!ET133="","",'Data Checking'!ET133)</f>
        <v/>
      </c>
      <c r="DS133" t="str">
        <f>IF('Data Checking'!EU133="","",'Data Checking'!EU133)</f>
        <v/>
      </c>
      <c r="DT133" t="str">
        <f>IF('Data Checking'!EV133="","",'Data Checking'!EV133)</f>
        <v>Station de radio</v>
      </c>
      <c r="DU133">
        <f>IF('Data Checking'!EW133="","",'Data Checking'!EW133)</f>
        <v>1</v>
      </c>
      <c r="DV133">
        <f>IF('Data Checking'!EX133="","",'Data Checking'!EX133)</f>
        <v>0</v>
      </c>
      <c r="DW133">
        <f>IF('Data Checking'!EY133="","",'Data Checking'!EY133)</f>
        <v>0</v>
      </c>
      <c r="DX133">
        <f>IF('Data Checking'!EZ133="","",'Data Checking'!EZ133)</f>
        <v>0</v>
      </c>
      <c r="DY133">
        <f>IF('Data Checking'!FA133="","",'Data Checking'!FA133)</f>
        <v>0</v>
      </c>
      <c r="DZ133">
        <f>IF('Data Checking'!FB133="","",'Data Checking'!FB133)</f>
        <v>0</v>
      </c>
      <c r="EA133">
        <f>IF('Data Checking'!FC133="","",'Data Checking'!FC133)</f>
        <v>0</v>
      </c>
      <c r="EB133">
        <f>IF('Data Checking'!FD133="","",'Data Checking'!FD133)</f>
        <v>0</v>
      </c>
      <c r="EC133">
        <f>IF('Data Checking'!FE133="","",'Data Checking'!FE133)</f>
        <v>0</v>
      </c>
      <c r="ED133">
        <f>IF('Data Checking'!FF133="","",'Data Checking'!FF133)</f>
        <v>0</v>
      </c>
      <c r="EE133">
        <f>IF('Data Checking'!FG133="","",'Data Checking'!FG133)</f>
        <v>0</v>
      </c>
      <c r="EF133">
        <f>IF('Data Checking'!FH133="","",'Data Checking'!FH133)</f>
        <v>0</v>
      </c>
      <c r="EG133">
        <f>IF('Data Checking'!FI133="","",'Data Checking'!FI133)</f>
        <v>0</v>
      </c>
      <c r="EH133" t="str">
        <f>IF('Data Checking'!FJ133="","",'Data Checking'!FJ133)</f>
        <v/>
      </c>
      <c r="EI133" t="str">
        <f>IF('Data Checking'!FK133="","",'Data Checking'!FK133)</f>
        <v>Information sur l'accès à l'assistance humanitaire</v>
      </c>
      <c r="EJ133" t="str">
        <f>IF('Data Checking'!FL133="","",'Data Checking'!FL133)</f>
        <v/>
      </c>
      <c r="EK133" t="str">
        <f>IF('Data Checking'!FM133="","",'Data Checking'!FM133)</f>
        <v>Oui</v>
      </c>
      <c r="EL133" t="str">
        <f>IF('Data Checking'!FN133="","",'Data Checking'!FN133)</f>
        <v/>
      </c>
      <c r="EM133" t="str">
        <f>IF('Data Checking'!FO133="","",'Data Checking'!FO133)</f>
        <v>Oui</v>
      </c>
      <c r="EN133" t="str">
        <f>IF('Data Checking'!FP133="","",'Data Checking'!FP133)</f>
        <v/>
      </c>
      <c r="EO133" t="str">
        <f>IF('Data Checking'!FQ133="","",'Data Checking'!FQ133)</f>
        <v/>
      </c>
      <c r="EP133" t="str">
        <f>IF('Data Checking'!FR133="","",'Data Checking'!FR133)</f>
        <v/>
      </c>
      <c r="EQ133" t="str">
        <f>IF('Data Checking'!FS133="","",'Data Checking'!FS133)</f>
        <v>Mafuta kazimoto</v>
      </c>
      <c r="ER133">
        <f>IF('Data Checking'!FT133="","",'Data Checking'!FT133)</f>
        <v>3</v>
      </c>
      <c r="ES133" t="str">
        <f>IF('Data Checking'!FU133="","",'Data Checking'!FU133)</f>
        <v>L'IC connait tres bien la situation de la localité</v>
      </c>
      <c r="ET133" t="str">
        <f>IF('Data Checking'!FV133="","",'Data Checking'!FV133)</f>
        <v>vWvJfH3sDSZM3uC5W82MGH</v>
      </c>
      <c r="EU133" t="str">
        <f>IF('Data Checking'!FW133="","",'Data Checking'!FW133)</f>
        <v>v89tPMrAjVHLSntiBQ22UJ</v>
      </c>
      <c r="EV133" t="str">
        <f>IF('Data Checking'!FX133="","",'Data Checking'!FX133)</f>
        <v>v5AfrSZTqajduwJVMoNG7f</v>
      </c>
      <c r="EW133" t="str">
        <f>IF('Data Checking'!FY133="","",'Data Checking'!FY133)</f>
        <v>vbptduBAghB4e4bMMgdQUc</v>
      </c>
      <c r="EX133" t="str">
        <f>IF('Data Checking'!FZ133="","",'Data Checking'!FZ133)</f>
        <v>vNycnGWUpYeb3KNNoHrkGX</v>
      </c>
      <c r="EY133" t="str">
        <f>IF('Data Checking'!GA133="","",'Data Checking'!GA133)</f>
        <v/>
      </c>
      <c r="EZ133">
        <f>IF('Data Checking'!GB133="","",'Data Checking'!GB133)</f>
        <v>385123208</v>
      </c>
      <c r="FA133" t="str">
        <f>IF('Data Checking'!GC133="","",'Data Checking'!GC133)</f>
        <v>f2480321-6696-43e8-abff-f82164aa44fa</v>
      </c>
      <c r="FB133">
        <f>IF('Data Checking'!GD133="","",'Data Checking'!GD133)</f>
        <v>44946.616793981477</v>
      </c>
      <c r="FC133" t="str">
        <f>IF('Data Checking'!GE133="","",'Data Checking'!GE133)</f>
        <v/>
      </c>
      <c r="FD133" t="str">
        <f>IF('Data Checking'!GF133="","",'Data Checking'!GF133)</f>
        <v/>
      </c>
      <c r="FE133" t="str">
        <f>IF('Data Checking'!GG133="","",'Data Checking'!GG133)</f>
        <v>submitted_via_web</v>
      </c>
      <c r="FF133" t="str">
        <f>IF('Data Checking'!GH133="","",'Data Checking'!GH133)</f>
        <v>reach_rdc_hsm_enqueteur</v>
      </c>
      <c r="FG133" t="str">
        <f>IF('Data Checking'!GI133="","",'Data Checking'!GI133)</f>
        <v/>
      </c>
      <c r="FH133">
        <f>IF('Data Checking'!GJ133="","",'Data Checking'!GJ133)</f>
        <v>222</v>
      </c>
    </row>
    <row r="134" spans="1:164" x14ac:dyDescent="0.25">
      <c r="A134">
        <f>IF('Data Checking'!D134="","",'Data Checking'!D134)</f>
        <v>44946</v>
      </c>
      <c r="B134">
        <f>IF('Data Checking'!E134="","",'Data Checking'!E134)</f>
        <v>44946.586005381942</v>
      </c>
      <c r="C134">
        <f>IF('Data Checking'!F134="","",'Data Checking'!F134)</f>
        <v>44946.619520462962</v>
      </c>
      <c r="D134" t="str">
        <f>IF('Data Checking'!I134="","",'Data Checking'!I134)</f>
        <v>audit.csv</v>
      </c>
      <c r="E134" t="str">
        <f>IF('Data Checking'!J134="","",'Data Checking'!J134)</f>
        <v>https://kc.humanitarianresponse.info/media/original?media_file=reachrdcdata%2Fattachments%2F03786f7074524bcf85122757f5105ae7%2F00cba4a0-596e-49b8-84c6-7b4ecc28b3c2%2Faudit.csv</v>
      </c>
      <c r="F134" t="str">
        <f>IF('Data Checking'!K134="","",'Data Checking'!K134)</f>
        <v/>
      </c>
      <c r="G134" t="str">
        <f>IF('Data Checking'!L134="","",'Data Checking'!L134)</f>
        <v/>
      </c>
      <c r="H134" t="str">
        <f>IF('Data Checking'!M134="","",'Data Checking'!M134)</f>
        <v>ENU14</v>
      </c>
      <c r="I134" t="str">
        <f>IF('Data Checking'!N134="","",'Data Checking'!N134)</f>
        <v>Kalemie</v>
      </c>
      <c r="J134" t="str">
        <f>IF('Data Checking'!O134="","",'Data Checking'!O134)</f>
        <v>Décembre</v>
      </c>
      <c r="K134" t="str">
        <f>IF('Data Checking'!P134="","",'Data Checking'!P134)</f>
        <v>Entretien à distance (appel téléphonique)</v>
      </c>
      <c r="L134">
        <f>IF('Data Checking'!Q134="","",'Data Checking'!Q134)</f>
        <v>815730060</v>
      </c>
      <c r="M134">
        <f>IF('Data Checking'!R134="","",'Data Checking'!R134)</f>
        <v>815730060</v>
      </c>
      <c r="N134" t="str">
        <f>IF('Data Checking'!S134="","",'Data Checking'!S134)</f>
        <v>Oui</v>
      </c>
      <c r="O134" t="str">
        <f>IF('Data Checking'!U134="","",'Data Checking'!U134)</f>
        <v/>
      </c>
      <c r="P134" t="str">
        <f>IF('Data Checking'!V134="","",'Data Checking'!V134)</f>
        <v/>
      </c>
      <c r="Q134" t="str">
        <f>IF('Data Checking'!W134="","",'Data Checking'!W134)</f>
        <v/>
      </c>
      <c r="R134" t="str">
        <f>IF('Data Checking'!X134="","",'Data Checking'!X134)</f>
        <v>Oui</v>
      </c>
      <c r="S134" t="str">
        <f>IF('Data Checking'!Z134="","",'Data Checking'!Z134)</f>
        <v/>
      </c>
      <c r="T134" t="str">
        <f>IF('Data Checking'!AA134="","",'Data Checking'!AA134)</f>
        <v/>
      </c>
      <c r="U134" t="str">
        <f>IF('Data Checking'!AB134="","",'Data Checking'!AB134)</f>
        <v>Maintenant</v>
      </c>
      <c r="V134" t="str">
        <f>IF('Data Checking'!AD134="","",'Data Checking'!AD134)</f>
        <v/>
      </c>
      <c r="W134" t="str">
        <f>IF('Data Checking'!AE134="","",'Data Checking'!AE134)</f>
        <v>Kabeya</v>
      </c>
      <c r="X134" t="str">
        <f>IF('Data Checking'!AF134="","",'Data Checking'!AF134)</f>
        <v>Homme</v>
      </c>
      <c r="Y134">
        <f>IF('Data Checking'!AG134="","",'Data Checking'!AG134)</f>
        <v>52</v>
      </c>
      <c r="Z134" t="str">
        <f>IF('Data Checking'!AH134="","",'Data Checking'!AH134)</f>
        <v>Professeur/maître d’école</v>
      </c>
      <c r="AA134" t="str">
        <f>IF('Data Checking'!AI134="","",'Data Checking'!AI134)</f>
        <v/>
      </c>
      <c r="AB134" t="str">
        <f>IF('Data Checking'!AJ134="","",'Data Checking'!AJ134)</f>
        <v/>
      </c>
      <c r="AC134" t="str">
        <f>IF('Data Checking'!AK134="","",'Data Checking'!AK134)</f>
        <v/>
      </c>
      <c r="AD134" t="str">
        <f>IF('Data Checking'!AL134="","",'Data Checking'!AL134)</f>
        <v/>
      </c>
      <c r="AE134" t="str">
        <f>IF('Data Checking'!AM134="","",'Data Checking'!AM134)</f>
        <v/>
      </c>
      <c r="AF134" t="str">
        <f>IF('Data Checking'!AN134="","",'Data Checking'!AN134)</f>
        <v/>
      </c>
      <c r="AG134" t="str">
        <f>IF('Data Checking'!AO134="","",'Data Checking'!AO134)</f>
        <v/>
      </c>
      <c r="AH134" t="str">
        <f>IF('Data Checking'!AP134="","",'Data Checking'!AP134)</f>
        <v>Personne non déplacée (Autochtone)</v>
      </c>
      <c r="AI134" t="str">
        <f>IF('Data Checking'!AR134="","",'Data Checking'!AR134)</f>
        <v>Tanganyika</v>
      </c>
      <c r="AJ134" t="str">
        <f>IF('Data Checking'!AS134="","",'Data Checking'!AS134)</f>
        <v>Nyunzu</v>
      </c>
      <c r="AK134" t="str">
        <f>IF('Data Checking'!AT134="","",'Data Checking'!AT134)</f>
        <v>Kilemo</v>
      </c>
      <c r="AL134" t="str">
        <f>IF('Data Checking'!AU134="","",'Data Checking'!AU134)</f>
        <v/>
      </c>
      <c r="AM134" t="str">
        <f>IF('Data Checking'!AV134="","",'Data Checking'!AV134)</f>
        <v>Kilemo</v>
      </c>
      <c r="AN134" t="str">
        <f>IF('Data Checking'!AW134="","",'Data Checking'!AW134)</f>
        <v/>
      </c>
      <c r="AO134" t="str">
        <f>IF('Data Checking'!AX134="","",'Data Checking'!AX134)</f>
        <v>Oui</v>
      </c>
      <c r="AP134" t="str">
        <f>IF('Data Checking'!AY134="","",'Data Checking'!AY134)</f>
        <v>Tanganyika</v>
      </c>
      <c r="AQ134" t="str">
        <f>IF('Data Checking'!AZ134="","",'Data Checking'!AZ134)</f>
        <v>Nyunzu</v>
      </c>
      <c r="AR134" t="str">
        <f>IF('Data Checking'!BA134="","",'Data Checking'!BA134)</f>
        <v>Village</v>
      </c>
      <c r="AS134" t="str">
        <f>IF('Data Checking'!BB134="","",'Data Checking'!BB134)</f>
        <v>Kilemo</v>
      </c>
      <c r="AT134" t="str">
        <f>IF('Data Checking'!BC134="","",'Data Checking'!BC134)</f>
        <v/>
      </c>
      <c r="AU134" t="str">
        <f>IF('Data Checking'!BD134="","",'Data Checking'!BD134)</f>
        <v>Kilemo</v>
      </c>
      <c r="AV134" t="str">
        <f>IF('Data Checking'!BE134="","",'Data Checking'!BE134)</f>
        <v>Kilemo</v>
      </c>
      <c r="AW134" t="str">
        <f>IF('Data Checking'!BF134="","",'Data Checking'!BF134)</f>
        <v/>
      </c>
      <c r="AX134" t="str">
        <f>IF('Data Checking'!BG134="","",'Data Checking'!BG134)</f>
        <v>Kilemo</v>
      </c>
      <c r="AY134" t="str">
        <f>IF('Data Checking'!BH134="","",'Data Checking'!BH134)</f>
        <v>Non</v>
      </c>
      <c r="AZ134" t="str">
        <f>IF('Data Checking'!BI134="","",'Data Checking'!BI134)</f>
        <v/>
      </c>
      <c r="BA134" t="str">
        <f>IF('Data Checking'!BJ134="","",'Data Checking'!BJ134)</f>
        <v>Oui</v>
      </c>
      <c r="BB134" t="str">
        <f>IF('Data Checking'!BK134="","",'Data Checking'!BK134)</f>
        <v>Oui</v>
      </c>
      <c r="BC134" t="str">
        <f>IF('Data Checking'!BL134="","",'Data Checking'!BL134)</f>
        <v/>
      </c>
      <c r="BD134" t="str">
        <f>IF('Data Checking'!BM134="","",'Data Checking'!BM134)</f>
        <v/>
      </c>
      <c r="BE134" t="str">
        <f>IF('Data Checking'!BN134="","",'Data Checking'!BN134)</f>
        <v/>
      </c>
      <c r="BF134" t="str">
        <f>IF('Data Checking'!BO134="","",'Data Checking'!BO134)</f>
        <v/>
      </c>
      <c r="BG134" t="str">
        <f>IF('Data Checking'!BP134="","",'Data Checking'!BP134)</f>
        <v/>
      </c>
      <c r="BH134" t="str">
        <f>IF('Data Checking'!BQ134="","",'Data Checking'!BQ134)</f>
        <v>Autre (Spécifier)</v>
      </c>
      <c r="BI134" t="str">
        <f>IF('Data Checking'!BR134="","",'Data Checking'!BR134)</f>
        <v>Bayoro</v>
      </c>
      <c r="BJ134" t="str">
        <f>IF('Data Checking'!BS134="","",'Data Checking'!BS134)</f>
        <v>Oui</v>
      </c>
      <c r="BK134" t="str">
        <f>IF('Data Checking'!BT134="","",'Data Checking'!BT134)</f>
        <v>Oui</v>
      </c>
      <c r="BL134" t="str">
        <f>IF('Data Checking'!BV134="","",'Data Checking'!BV134)</f>
        <v/>
      </c>
      <c r="BM134" t="str">
        <f>IF('Data Checking'!BW134="","",'Data Checking'!BW134)</f>
        <v/>
      </c>
      <c r="BN134" t="str">
        <f>IF('Data Checking'!BX134="","",'Data Checking'!BX134)</f>
        <v>Oui</v>
      </c>
      <c r="BO134" t="str">
        <f>IF('Data Checking'!BY134="","",'Data Checking'!BY134)</f>
        <v>Oui</v>
      </c>
      <c r="BP134" t="str">
        <f>IF('Data Checking'!BZ134="","",'Data Checking'!BZ134)</f>
        <v>Oui</v>
      </c>
      <c r="BQ134" t="str">
        <f>IF('Data Checking'!CA134="","",'Data Checking'!CA134)</f>
        <v>Non</v>
      </c>
      <c r="BR134" t="str">
        <f>IF('Data Checking'!CB134="","",'Data Checking'!CB134)</f>
        <v>Non</v>
      </c>
      <c r="BS134" t="str">
        <f>IF('Data Checking'!CC134="","",'Data Checking'!CC134)</f>
        <v/>
      </c>
      <c r="BT134" t="str">
        <f>IF('Data Checking'!CD134="","",'Data Checking'!CD134)</f>
        <v>Communauté hôte (=Autochtones)</v>
      </c>
      <c r="BU134" t="str">
        <f>IF('Data Checking'!CE134="","",'Data Checking'!CE134)</f>
        <v>3</v>
      </c>
      <c r="BV134" t="str">
        <f>IF('Data Checking'!CF134="","",'Data Checking'!CF134)</f>
        <v>Oui</v>
      </c>
      <c r="BW134" t="str">
        <f>IF('Data Checking'!CG134="","",'Data Checking'!CG134)</f>
        <v>Communauté hôte (=Autochtones)</v>
      </c>
      <c r="BX134">
        <f>IF('Data Checking'!CK134="","",'Data Checking'!CK134)</f>
        <v>1</v>
      </c>
      <c r="BY134">
        <f>IF('Data Checking'!CL134="","",'Data Checking'!CL134)</f>
        <v>0</v>
      </c>
      <c r="BZ134">
        <f>IF('Data Checking'!CM134="","",'Data Checking'!CM134)</f>
        <v>0</v>
      </c>
      <c r="CA134">
        <f>IF('Data Checking'!CN134="","",'Data Checking'!CN134)</f>
        <v>0</v>
      </c>
      <c r="CB134">
        <f>IF('Data Checking'!CO134="","",'Data Checking'!CO134)</f>
        <v>0</v>
      </c>
      <c r="CC134" t="str">
        <f>IF('Data Checking'!CP134="","",'Data Checking'!CP134)</f>
        <v>0.2581851470393257</v>
      </c>
      <c r="CD134" t="str">
        <f>IF('Data Checking'!CQ134="","",'Data Checking'!CQ134)</f>
        <v/>
      </c>
      <c r="CE134" t="str">
        <f>IF('Data Checking'!CR134="","",'Data Checking'!CR134)</f>
        <v>1</v>
      </c>
      <c r="CF134" t="str">
        <f>IF('Data Checking'!CS134="","",'Data Checking'!CS134)</f>
        <v/>
      </c>
      <c r="CG134" t="str">
        <f>IF('Data Checking'!CT134="","",'Data Checking'!CT134)</f>
        <v/>
      </c>
      <c r="CH134">
        <f>IF('Data Checking'!CU134="","",'Data Checking'!CU134)</f>
        <v>0</v>
      </c>
      <c r="CI134">
        <f>IF('Data Checking'!CW134="","",'Data Checking'!CW134)</f>
        <v>1</v>
      </c>
      <c r="CJ134">
        <f>IF('Data Checking'!CY134="","",'Data Checking'!CY134)</f>
        <v>2</v>
      </c>
      <c r="CK134">
        <f>IF('Data Checking'!DA134="","",'Data Checking'!DA134)</f>
        <v>1</v>
      </c>
      <c r="CL134">
        <f>IF('Data Checking'!DC134="","",'Data Checking'!DC134)</f>
        <v>0</v>
      </c>
      <c r="CM134">
        <f>IF('Data Checking'!DE134="","",'Data Checking'!DE134)</f>
        <v>1</v>
      </c>
      <c r="CN134">
        <f>IF('Data Checking'!DG134="","",'Data Checking'!DG134)</f>
        <v>0</v>
      </c>
      <c r="CO134">
        <f>IF('Data Checking'!DI134="","",'Data Checking'!DI134)</f>
        <v>0</v>
      </c>
      <c r="CP134">
        <f>IF('Data Checking'!DK134="","",'Data Checking'!DK134)</f>
        <v>1</v>
      </c>
      <c r="CQ134">
        <f>IF('Data Checking'!DL134="","",'Data Checking'!DL134)</f>
        <v>0</v>
      </c>
      <c r="CR134">
        <f>IF('Data Checking'!DM134="","",'Data Checking'!DM134)</f>
        <v>20</v>
      </c>
      <c r="CS134">
        <f>IF('Data Checking'!DN134="","",'Data Checking'!DN134)</f>
        <v>0</v>
      </c>
      <c r="CT134">
        <f>IF('Data Checking'!DO134="","",'Data Checking'!DO134)</f>
        <v>18</v>
      </c>
      <c r="CU134">
        <f>IF('Data Checking'!DP134="","",'Data Checking'!DP134)</f>
        <v>0</v>
      </c>
      <c r="CV134" t="str">
        <f>IF('Data Checking'!DQ134="","",'Data Checking'!DQ134)</f>
        <v/>
      </c>
      <c r="CW134" t="str">
        <f>IF('Data Checking'!DR134="","",'Data Checking'!DR134)</f>
        <v/>
      </c>
      <c r="CX134" t="str">
        <f>IF('Data Checking'!DS134="","",'Data Checking'!DS134)</f>
        <v/>
      </c>
      <c r="CY134" t="str">
        <f>IF('Data Checking'!DT134="","",'Data Checking'!DT134)</f>
        <v/>
      </c>
      <c r="CZ134" t="str">
        <f>IF('Data Checking'!DU134="","",'Data Checking'!DU134)</f>
        <v/>
      </c>
      <c r="DA134" t="str">
        <f>IF('Data Checking'!DV134="","",'Data Checking'!DV134)</f>
        <v/>
      </c>
      <c r="DB134" t="str">
        <f>IF('Data Checking'!DW134="","",'Data Checking'!DW134)</f>
        <v/>
      </c>
      <c r="DC134" t="str">
        <f>IF('Data Checking'!DY134="","",'Data Checking'!DY134)</f>
        <v/>
      </c>
      <c r="DD134" t="str">
        <f>IF('Data Checking'!EA134="","",'Data Checking'!EA134)</f>
        <v/>
      </c>
      <c r="DE134" t="str">
        <f>IF('Data Checking'!EC134="","",'Data Checking'!EC134)</f>
        <v/>
      </c>
      <c r="DF134" t="str">
        <f>IF('Data Checking'!EE134="","",'Data Checking'!EE134)</f>
        <v/>
      </c>
      <c r="DG134" t="str">
        <f>IF('Data Checking'!EG134="","",'Data Checking'!EG134)</f>
        <v/>
      </c>
      <c r="DH134" t="str">
        <f>IF('Data Checking'!EI134="","",'Data Checking'!EI134)</f>
        <v/>
      </c>
      <c r="DI134" t="str">
        <f>IF('Data Checking'!EJ134="","",'Data Checking'!EJ134)</f>
        <v/>
      </c>
      <c r="DJ134" t="str">
        <f>IF('Data Checking'!EK134="","",'Data Checking'!EK134)</f>
        <v/>
      </c>
      <c r="DK134" t="str">
        <f>IF('Data Checking'!EL134="","",'Data Checking'!EL134)</f>
        <v/>
      </c>
      <c r="DL134" t="str">
        <f>IF('Data Checking'!EM134="","",'Data Checking'!EM134)</f>
        <v/>
      </c>
      <c r="DM134" t="str">
        <f>IF('Data Checking'!EN134="","",'Data Checking'!EN134)</f>
        <v/>
      </c>
      <c r="DN134" t="str">
        <f>IF('Data Checking'!EO134="","",'Data Checking'!EO134)</f>
        <v>Non</v>
      </c>
      <c r="DO134" t="str">
        <f>IF('Data Checking'!EP134="","",'Data Checking'!EP134)</f>
        <v/>
      </c>
      <c r="DP134" t="str">
        <f>IF('Data Checking'!ER134="","",'Data Checking'!ER134)</f>
        <v/>
      </c>
      <c r="DQ134" t="str">
        <f>IF('Data Checking'!ES134="","",'Data Checking'!ES134)</f>
        <v/>
      </c>
      <c r="DR134" t="str">
        <f>IF('Data Checking'!ET134="","",'Data Checking'!ET134)</f>
        <v/>
      </c>
      <c r="DS134" t="str">
        <f>IF('Data Checking'!EU134="","",'Data Checking'!EU134)</f>
        <v/>
      </c>
      <c r="DT134" t="str">
        <f>IF('Data Checking'!EV134="","",'Data Checking'!EV134)</f>
        <v>Station de radio Appel téléphonique</v>
      </c>
      <c r="DU134">
        <f>IF('Data Checking'!EW134="","",'Data Checking'!EW134)</f>
        <v>1</v>
      </c>
      <c r="DV134">
        <f>IF('Data Checking'!EX134="","",'Data Checking'!EX134)</f>
        <v>0</v>
      </c>
      <c r="DW134">
        <f>IF('Data Checking'!EY134="","",'Data Checking'!EY134)</f>
        <v>0</v>
      </c>
      <c r="DX134">
        <f>IF('Data Checking'!EZ134="","",'Data Checking'!EZ134)</f>
        <v>0</v>
      </c>
      <c r="DY134">
        <f>IF('Data Checking'!FA134="","",'Data Checking'!FA134)</f>
        <v>0</v>
      </c>
      <c r="DZ134">
        <f>IF('Data Checking'!FB134="","",'Data Checking'!FB134)</f>
        <v>1</v>
      </c>
      <c r="EA134">
        <f>IF('Data Checking'!FC134="","",'Data Checking'!FC134)</f>
        <v>0</v>
      </c>
      <c r="EB134">
        <f>IF('Data Checking'!FD134="","",'Data Checking'!FD134)</f>
        <v>0</v>
      </c>
      <c r="EC134">
        <f>IF('Data Checking'!FE134="","",'Data Checking'!FE134)</f>
        <v>0</v>
      </c>
      <c r="ED134">
        <f>IF('Data Checking'!FF134="","",'Data Checking'!FF134)</f>
        <v>0</v>
      </c>
      <c r="EE134">
        <f>IF('Data Checking'!FG134="","",'Data Checking'!FG134)</f>
        <v>0</v>
      </c>
      <c r="EF134">
        <f>IF('Data Checking'!FH134="","",'Data Checking'!FH134)</f>
        <v>0</v>
      </c>
      <c r="EG134">
        <f>IF('Data Checking'!FI134="","",'Data Checking'!FI134)</f>
        <v>0</v>
      </c>
      <c r="EH134" t="str">
        <f>IF('Data Checking'!FJ134="","",'Data Checking'!FJ134)</f>
        <v/>
      </c>
      <c r="EI134" t="str">
        <f>IF('Data Checking'!FK134="","",'Data Checking'!FK134)</f>
        <v>Information sur les restrictions de mouvement dans la zone</v>
      </c>
      <c r="EJ134" t="str">
        <f>IF('Data Checking'!FL134="","",'Data Checking'!FL134)</f>
        <v/>
      </c>
      <c r="EK134" t="str">
        <f>IF('Data Checking'!FM134="","",'Data Checking'!FM134)</f>
        <v>Oui</v>
      </c>
      <c r="EL134" t="str">
        <f>IF('Data Checking'!FN134="","",'Data Checking'!FN134)</f>
        <v/>
      </c>
      <c r="EM134" t="str">
        <f>IF('Data Checking'!FO134="","",'Data Checking'!FO134)</f>
        <v>Oui</v>
      </c>
      <c r="EN134" t="str">
        <f>IF('Data Checking'!FP134="","",'Data Checking'!FP134)</f>
        <v/>
      </c>
      <c r="EO134" t="str">
        <f>IF('Data Checking'!FQ134="","",'Data Checking'!FQ134)</f>
        <v/>
      </c>
      <c r="EP134" t="str">
        <f>IF('Data Checking'!FR134="","",'Data Checking'!FR134)</f>
        <v/>
      </c>
      <c r="EQ134" t="str">
        <f>IF('Data Checking'!FS134="","",'Data Checking'!FS134)</f>
        <v>Kilalo2</v>
      </c>
      <c r="ER134">
        <f>IF('Data Checking'!FT134="","",'Data Checking'!FT134)</f>
        <v>4</v>
      </c>
      <c r="ES134" t="str">
        <f>IF('Data Checking'!FU134="","",'Data Checking'!FU134)</f>
        <v>Nous sommes anime de la joie</v>
      </c>
      <c r="ET134" t="str">
        <f>IF('Data Checking'!FV134="","",'Data Checking'!FV134)</f>
        <v>vWvJfH3sDSZM3uC5W82MGH</v>
      </c>
      <c r="EU134" t="str">
        <f>IF('Data Checking'!FW134="","",'Data Checking'!FW134)</f>
        <v>v89tPMrAjVHLSntiBQ22UJ</v>
      </c>
      <c r="EV134" t="str">
        <f>IF('Data Checking'!FX134="","",'Data Checking'!FX134)</f>
        <v>v5AfrSZTqajduwJVMoNG7f</v>
      </c>
      <c r="EW134" t="str">
        <f>IF('Data Checking'!FY134="","",'Data Checking'!FY134)</f>
        <v>vbptduBAghB4e4bMMgdQUc</v>
      </c>
      <c r="EX134" t="str">
        <f>IF('Data Checking'!FZ134="","",'Data Checking'!FZ134)</f>
        <v>vNycnGWUpYeb3KNNoHrkGX</v>
      </c>
      <c r="EY134" t="str">
        <f>IF('Data Checking'!GA134="","",'Data Checking'!GA134)</f>
        <v/>
      </c>
      <c r="EZ134">
        <f>IF('Data Checking'!GB134="","",'Data Checking'!GB134)</f>
        <v>385124210</v>
      </c>
      <c r="FA134" t="str">
        <f>IF('Data Checking'!GC134="","",'Data Checking'!GC134)</f>
        <v>00cba4a0-596e-49b8-84c6-7b4ecc28b3c2</v>
      </c>
      <c r="FB134">
        <f>IF('Data Checking'!GD134="","",'Data Checking'!GD134)</f>
        <v>44946.619317129633</v>
      </c>
      <c r="FC134" t="str">
        <f>IF('Data Checking'!GE134="","",'Data Checking'!GE134)</f>
        <v/>
      </c>
      <c r="FD134" t="str">
        <f>IF('Data Checking'!GF134="","",'Data Checking'!GF134)</f>
        <v/>
      </c>
      <c r="FE134" t="str">
        <f>IF('Data Checking'!GG134="","",'Data Checking'!GG134)</f>
        <v>submitted_via_web</v>
      </c>
      <c r="FF134" t="str">
        <f>IF('Data Checking'!GH134="","",'Data Checking'!GH134)</f>
        <v>reach_rdc_hsm_enqueteur</v>
      </c>
      <c r="FG134" t="str">
        <f>IF('Data Checking'!GI134="","",'Data Checking'!GI134)</f>
        <v/>
      </c>
      <c r="FH134">
        <f>IF('Data Checking'!GJ134="","",'Data Checking'!GJ134)</f>
        <v>223</v>
      </c>
    </row>
    <row r="135" spans="1:164" x14ac:dyDescent="0.25">
      <c r="A135">
        <f>IF('Data Checking'!D135="","",'Data Checking'!D135)</f>
        <v>44946</v>
      </c>
      <c r="B135">
        <f>IF('Data Checking'!E135="","",'Data Checking'!E135)</f>
        <v>44946.644427824067</v>
      </c>
      <c r="C135">
        <f>IF('Data Checking'!F135="","",'Data Checking'!F135)</f>
        <v>44946.665428807872</v>
      </c>
      <c r="D135" t="str">
        <f>IF('Data Checking'!I135="","",'Data Checking'!I135)</f>
        <v>audit.csv</v>
      </c>
      <c r="E135" t="str">
        <f>IF('Data Checking'!J135="","",'Data Checking'!J135)</f>
        <v>https://kc.humanitarianresponse.info/media/original?media_file=reachrdcdata%2Fattachments%2F03786f7074524bcf85122757f5105ae7%2Ff10a2ef1-068b-49b6-871f-e457d31e10db%2Faudit.csv</v>
      </c>
      <c r="F135" t="str">
        <f>IF('Data Checking'!K135="","",'Data Checking'!K135)</f>
        <v/>
      </c>
      <c r="G135" t="str">
        <f>IF('Data Checking'!L135="","",'Data Checking'!L135)</f>
        <v/>
      </c>
      <c r="H135" t="str">
        <f>IF('Data Checking'!M135="","",'Data Checking'!M135)</f>
        <v>ENU14</v>
      </c>
      <c r="I135" t="str">
        <f>IF('Data Checking'!N135="","",'Data Checking'!N135)</f>
        <v>Kalemie</v>
      </c>
      <c r="J135" t="str">
        <f>IF('Data Checking'!O135="","",'Data Checking'!O135)</f>
        <v>Décembre</v>
      </c>
      <c r="K135" t="str">
        <f>IF('Data Checking'!P135="","",'Data Checking'!P135)</f>
        <v>Entretien à distance (appel téléphonique)</v>
      </c>
      <c r="L135">
        <f>IF('Data Checking'!Q135="","",'Data Checking'!Q135)</f>
        <v>813765657</v>
      </c>
      <c r="M135">
        <f>IF('Data Checking'!R135="","",'Data Checking'!R135)</f>
        <v>813765657</v>
      </c>
      <c r="N135" t="str">
        <f>IF('Data Checking'!S135="","",'Data Checking'!S135)</f>
        <v>Oui</v>
      </c>
      <c r="O135" t="str">
        <f>IF('Data Checking'!U135="","",'Data Checking'!U135)</f>
        <v/>
      </c>
      <c r="P135" t="str">
        <f>IF('Data Checking'!V135="","",'Data Checking'!V135)</f>
        <v/>
      </c>
      <c r="Q135" t="str">
        <f>IF('Data Checking'!W135="","",'Data Checking'!W135)</f>
        <v/>
      </c>
      <c r="R135" t="str">
        <f>IF('Data Checking'!X135="","",'Data Checking'!X135)</f>
        <v>Oui</v>
      </c>
      <c r="S135" t="str">
        <f>IF('Data Checking'!Z135="","",'Data Checking'!Z135)</f>
        <v/>
      </c>
      <c r="T135" t="str">
        <f>IF('Data Checking'!AA135="","",'Data Checking'!AA135)</f>
        <v/>
      </c>
      <c r="U135" t="str">
        <f>IF('Data Checking'!AB135="","",'Data Checking'!AB135)</f>
        <v>Maintenant</v>
      </c>
      <c r="V135" t="str">
        <f>IF('Data Checking'!AD135="","",'Data Checking'!AD135)</f>
        <v/>
      </c>
      <c r="W135" t="str">
        <f>IF('Data Checking'!AE135="","",'Data Checking'!AE135)</f>
        <v>Kalume musampo</v>
      </c>
      <c r="X135" t="str">
        <f>IF('Data Checking'!AF135="","",'Data Checking'!AF135)</f>
        <v>Homme</v>
      </c>
      <c r="Y135">
        <f>IF('Data Checking'!AG135="","",'Data Checking'!AG135)</f>
        <v>55</v>
      </c>
      <c r="Z135" t="str">
        <f>IF('Data Checking'!AH135="","",'Data Checking'!AH135)</f>
        <v>Fonctionnaire (sauf professeur)</v>
      </c>
      <c r="AA135" t="str">
        <f>IF('Data Checking'!AI135="","",'Data Checking'!AI135)</f>
        <v/>
      </c>
      <c r="AB135" t="str">
        <f>IF('Data Checking'!AJ135="","",'Data Checking'!AJ135)</f>
        <v/>
      </c>
      <c r="AC135" t="str">
        <f>IF('Data Checking'!AK135="","",'Data Checking'!AK135)</f>
        <v/>
      </c>
      <c r="AD135" t="str">
        <f>IF('Data Checking'!AL135="","",'Data Checking'!AL135)</f>
        <v/>
      </c>
      <c r="AE135" t="str">
        <f>IF('Data Checking'!AM135="","",'Data Checking'!AM135)</f>
        <v/>
      </c>
      <c r="AF135" t="str">
        <f>IF('Data Checking'!AN135="","",'Data Checking'!AN135)</f>
        <v/>
      </c>
      <c r="AG135" t="str">
        <f>IF('Data Checking'!AO135="","",'Data Checking'!AO135)</f>
        <v/>
      </c>
      <c r="AH135" t="str">
        <f>IF('Data Checking'!AP135="","",'Data Checking'!AP135)</f>
        <v>Personne non déplacée (Autochtone)</v>
      </c>
      <c r="AI135" t="str">
        <f>IF('Data Checking'!AR135="","",'Data Checking'!AR135)</f>
        <v>Tanganyika</v>
      </c>
      <c r="AJ135" t="str">
        <f>IF('Data Checking'!AS135="","",'Data Checking'!AS135)</f>
        <v>Nyunzu</v>
      </c>
      <c r="AK135" t="str">
        <f>IF('Data Checking'!AT135="","",'Data Checking'!AT135)</f>
        <v>Kilwa 1</v>
      </c>
      <c r="AL135" t="str">
        <f>IF('Data Checking'!AU135="","",'Data Checking'!AU135)</f>
        <v/>
      </c>
      <c r="AM135" t="str">
        <f>IF('Data Checking'!AV135="","",'Data Checking'!AV135)</f>
        <v>Kilwa 1</v>
      </c>
      <c r="AN135" t="str">
        <f>IF('Data Checking'!AW135="","",'Data Checking'!AW135)</f>
        <v/>
      </c>
      <c r="AO135" t="str">
        <f>IF('Data Checking'!AX135="","",'Data Checking'!AX135)</f>
        <v>Oui</v>
      </c>
      <c r="AP135" t="str">
        <f>IF('Data Checking'!AY135="","",'Data Checking'!AY135)</f>
        <v>Tanganyika</v>
      </c>
      <c r="AQ135" t="str">
        <f>IF('Data Checking'!AZ135="","",'Data Checking'!AZ135)</f>
        <v>Nyunzu</v>
      </c>
      <c r="AR135" t="str">
        <f>IF('Data Checking'!BA135="","",'Data Checking'!BA135)</f>
        <v>Village</v>
      </c>
      <c r="AS135" t="str">
        <f>IF('Data Checking'!BB135="","",'Data Checking'!BB135)</f>
        <v>Kilwa 1</v>
      </c>
      <c r="AT135" t="str">
        <f>IF('Data Checking'!BC135="","",'Data Checking'!BC135)</f>
        <v/>
      </c>
      <c r="AU135" t="str">
        <f>IF('Data Checking'!BD135="","",'Data Checking'!BD135)</f>
        <v>Kilwa 1</v>
      </c>
      <c r="AV135" t="str">
        <f>IF('Data Checking'!BE135="","",'Data Checking'!BE135)</f>
        <v>Kilwa 1</v>
      </c>
      <c r="AW135" t="str">
        <f>IF('Data Checking'!BF135="","",'Data Checking'!BF135)</f>
        <v/>
      </c>
      <c r="AX135" t="str">
        <f>IF('Data Checking'!BG135="","",'Data Checking'!BG135)</f>
        <v>Kilwa 1</v>
      </c>
      <c r="AY135" t="str">
        <f>IF('Data Checking'!BH135="","",'Data Checking'!BH135)</f>
        <v>Oui</v>
      </c>
      <c r="AZ135" t="str">
        <f>IF('Data Checking'!BI135="","",'Data Checking'!BI135)</f>
        <v>Kamanya</v>
      </c>
      <c r="BA135" t="str">
        <f>IF('Data Checking'!BJ135="","",'Data Checking'!BJ135)</f>
        <v>Oui</v>
      </c>
      <c r="BB135" t="str">
        <f>IF('Data Checking'!BK135="","",'Data Checking'!BK135)</f>
        <v>Oui</v>
      </c>
      <c r="BC135" t="str">
        <f>IF('Data Checking'!BL135="","",'Data Checking'!BL135)</f>
        <v/>
      </c>
      <c r="BD135" t="str">
        <f>IF('Data Checking'!BM135="","",'Data Checking'!BM135)</f>
        <v/>
      </c>
      <c r="BE135" t="str">
        <f>IF('Data Checking'!BN135="","",'Data Checking'!BN135)</f>
        <v/>
      </c>
      <c r="BF135" t="str">
        <f>IF('Data Checking'!BO135="","",'Data Checking'!BO135)</f>
        <v/>
      </c>
      <c r="BG135" t="str">
        <f>IF('Data Checking'!BP135="","",'Data Checking'!BP135)</f>
        <v/>
      </c>
      <c r="BH135" t="str">
        <f>IF('Data Checking'!BQ135="","",'Data Checking'!BQ135)</f>
        <v>Autre (Spécifier)</v>
      </c>
      <c r="BI135" t="str">
        <f>IF('Data Checking'!BR135="","",'Data Checking'!BR135)</f>
        <v>Baseba</v>
      </c>
      <c r="BJ135" t="str">
        <f>IF('Data Checking'!BS135="","",'Data Checking'!BS135)</f>
        <v>Oui</v>
      </c>
      <c r="BK135" t="str">
        <f>IF('Data Checking'!BT135="","",'Data Checking'!BT135)</f>
        <v>Oui</v>
      </c>
      <c r="BL135" t="str">
        <f>IF('Data Checking'!BV135="","",'Data Checking'!BV135)</f>
        <v/>
      </c>
      <c r="BM135" t="str">
        <f>IF('Data Checking'!BW135="","",'Data Checking'!BW135)</f>
        <v/>
      </c>
      <c r="BN135" t="str">
        <f>IF('Data Checking'!BX135="","",'Data Checking'!BX135)</f>
        <v>Oui</v>
      </c>
      <c r="BO135" t="str">
        <f>IF('Data Checking'!BY135="","",'Data Checking'!BY135)</f>
        <v>Oui</v>
      </c>
      <c r="BP135" t="str">
        <f>IF('Data Checking'!BZ135="","",'Data Checking'!BZ135)</f>
        <v>Oui</v>
      </c>
      <c r="BQ135" t="str">
        <f>IF('Data Checking'!CA135="","",'Data Checking'!CA135)</f>
        <v>Non</v>
      </c>
      <c r="BR135" t="str">
        <f>IF('Data Checking'!CB135="","",'Data Checking'!CB135)</f>
        <v>Non</v>
      </c>
      <c r="BS135" t="str">
        <f>IF('Data Checking'!CC135="","",'Data Checking'!CC135)</f>
        <v/>
      </c>
      <c r="BT135" t="str">
        <f>IF('Data Checking'!CD135="","",'Data Checking'!CD135)</f>
        <v>Communauté hôte (=Autochtones)</v>
      </c>
      <c r="BU135" t="str">
        <f>IF('Data Checking'!CE135="","",'Data Checking'!CE135)</f>
        <v>3</v>
      </c>
      <c r="BV135" t="str">
        <f>IF('Data Checking'!CF135="","",'Data Checking'!CF135)</f>
        <v>Oui</v>
      </c>
      <c r="BW135" t="str">
        <f>IF('Data Checking'!CG135="","",'Data Checking'!CG135)</f>
        <v>Communauté hôte (=Autochtones)</v>
      </c>
      <c r="BX135">
        <f>IF('Data Checking'!CK135="","",'Data Checking'!CK135)</f>
        <v>1</v>
      </c>
      <c r="BY135">
        <f>IF('Data Checking'!CL135="","",'Data Checking'!CL135)</f>
        <v>0</v>
      </c>
      <c r="BZ135">
        <f>IF('Data Checking'!CM135="","",'Data Checking'!CM135)</f>
        <v>0</v>
      </c>
      <c r="CA135">
        <f>IF('Data Checking'!CN135="","",'Data Checking'!CN135)</f>
        <v>0</v>
      </c>
      <c r="CB135">
        <f>IF('Data Checking'!CO135="","",'Data Checking'!CO135)</f>
        <v>0</v>
      </c>
      <c r="CC135" t="str">
        <f>IF('Data Checking'!CP135="","",'Data Checking'!CP135)</f>
        <v>0.9610567838099581</v>
      </c>
      <c r="CD135" t="str">
        <f>IF('Data Checking'!CQ135="","",'Data Checking'!CQ135)</f>
        <v/>
      </c>
      <c r="CE135" t="str">
        <f>IF('Data Checking'!CR135="","",'Data Checking'!CR135)</f>
        <v>1</v>
      </c>
      <c r="CF135" t="str">
        <f>IF('Data Checking'!CS135="","",'Data Checking'!CS135)</f>
        <v/>
      </c>
      <c r="CG135" t="str">
        <f>IF('Data Checking'!CT135="","",'Data Checking'!CT135)</f>
        <v/>
      </c>
      <c r="CH135" t="str">
        <f>IF('Data Checking'!CU135="","",'Data Checking'!CU135)</f>
        <v/>
      </c>
      <c r="CI135" t="str">
        <f>IF('Data Checking'!CW135="","",'Data Checking'!CW135)</f>
        <v/>
      </c>
      <c r="CJ135" t="str">
        <f>IF('Data Checking'!CY135="","",'Data Checking'!CY135)</f>
        <v/>
      </c>
      <c r="CK135" t="str">
        <f>IF('Data Checking'!DA135="","",'Data Checking'!DA135)</f>
        <v/>
      </c>
      <c r="CL135" t="str">
        <f>IF('Data Checking'!DC135="","",'Data Checking'!DC135)</f>
        <v/>
      </c>
      <c r="CM135" t="str">
        <f>IF('Data Checking'!DE135="","",'Data Checking'!DE135)</f>
        <v/>
      </c>
      <c r="CN135" t="str">
        <f>IF('Data Checking'!DG135="","",'Data Checking'!DG135)</f>
        <v/>
      </c>
      <c r="CO135" t="str">
        <f>IF('Data Checking'!DI135="","",'Data Checking'!DI135)</f>
        <v/>
      </c>
      <c r="CP135" t="str">
        <f>IF('Data Checking'!DK135="","",'Data Checking'!DK135)</f>
        <v/>
      </c>
      <c r="CQ135" t="str">
        <f>IF('Data Checking'!DL135="","",'Data Checking'!DL135)</f>
        <v/>
      </c>
      <c r="CR135" t="str">
        <f>IF('Data Checking'!DM135="","",'Data Checking'!DM135)</f>
        <v/>
      </c>
      <c r="CS135" t="str">
        <f>IF('Data Checking'!DN135="","",'Data Checking'!DN135)</f>
        <v/>
      </c>
      <c r="CT135" t="str">
        <f>IF('Data Checking'!DO135="","",'Data Checking'!DO135)</f>
        <v/>
      </c>
      <c r="CU135" t="str">
        <f>IF('Data Checking'!DP135="","",'Data Checking'!DP135)</f>
        <v/>
      </c>
      <c r="CV135" t="str">
        <f>IF('Data Checking'!DQ135="","",'Data Checking'!DQ135)</f>
        <v/>
      </c>
      <c r="CW135" t="str">
        <f>IF('Data Checking'!DR135="","",'Data Checking'!DR135)</f>
        <v/>
      </c>
      <c r="CX135">
        <f>IF('Data Checking'!DS135="","",'Data Checking'!DS135)</f>
        <v>25</v>
      </c>
      <c r="CY135">
        <f>IF('Data Checking'!DT135="","",'Data Checking'!DT135)</f>
        <v>0</v>
      </c>
      <c r="CZ135">
        <f>IF('Data Checking'!DU135="","",'Data Checking'!DU135)</f>
        <v>5</v>
      </c>
      <c r="DA135">
        <f>IF('Data Checking'!DV135="","",'Data Checking'!DV135)</f>
        <v>0</v>
      </c>
      <c r="DB135">
        <f>IF('Data Checking'!DW135="","",'Data Checking'!DW135)</f>
        <v>1</v>
      </c>
      <c r="DC135">
        <f>IF('Data Checking'!DY135="","",'Data Checking'!DY135)</f>
        <v>0</v>
      </c>
      <c r="DD135">
        <f>IF('Data Checking'!EA135="","",'Data Checking'!EA135)</f>
        <v>0</v>
      </c>
      <c r="DE135">
        <f>IF('Data Checking'!EC135="","",'Data Checking'!EC135)</f>
        <v>0</v>
      </c>
      <c r="DF135">
        <f>IF('Data Checking'!EE135="","",'Data Checking'!EE135)</f>
        <v>0</v>
      </c>
      <c r="DG135">
        <f>IF('Data Checking'!EG135="","",'Data Checking'!EG135)</f>
        <v>0</v>
      </c>
      <c r="DH135">
        <f>IF('Data Checking'!EI135="","",'Data Checking'!EI135)</f>
        <v>0</v>
      </c>
      <c r="DI135">
        <f>IF('Data Checking'!EJ135="","",'Data Checking'!EJ135)</f>
        <v>10</v>
      </c>
      <c r="DJ135">
        <f>IF('Data Checking'!EK135="","",'Data Checking'!EK135)</f>
        <v>0</v>
      </c>
      <c r="DK135">
        <f>IF('Data Checking'!EL135="","",'Data Checking'!EL135)</f>
        <v>0</v>
      </c>
      <c r="DL135" t="str">
        <f>IF('Data Checking'!EM135="","",'Data Checking'!EM135)</f>
        <v/>
      </c>
      <c r="DM135" t="str">
        <f>IF('Data Checking'!EN135="","",'Data Checking'!EN135)</f>
        <v/>
      </c>
      <c r="DN135" t="str">
        <f>IF('Data Checking'!EO135="","",'Data Checking'!EO135)</f>
        <v>Oui</v>
      </c>
      <c r="DO135">
        <f>IF('Data Checking'!EP135="","",'Data Checking'!EP135)</f>
        <v>10</v>
      </c>
      <c r="DP135">
        <f>IF('Data Checking'!ER135="","",'Data Checking'!ER135)</f>
        <v>6</v>
      </c>
      <c r="DQ135">
        <f>IF('Data Checking'!ES135="","",'Data Checking'!ES135)</f>
        <v>2</v>
      </c>
      <c r="DR135">
        <f>IF('Data Checking'!ET135="","",'Data Checking'!ET135)</f>
        <v>2</v>
      </c>
      <c r="DS135" t="str">
        <f>IF('Data Checking'!EU135="","",'Data Checking'!EU135)</f>
        <v/>
      </c>
      <c r="DT135" t="str">
        <f>IF('Data Checking'!EV135="","",'Data Checking'!EV135)</f>
        <v>Conversation avec les autorités locales</v>
      </c>
      <c r="DU135">
        <f>IF('Data Checking'!EW135="","",'Data Checking'!EW135)</f>
        <v>0</v>
      </c>
      <c r="DV135">
        <f>IF('Data Checking'!EX135="","",'Data Checking'!EX135)</f>
        <v>0</v>
      </c>
      <c r="DW135">
        <f>IF('Data Checking'!EY135="","",'Data Checking'!EY135)</f>
        <v>0</v>
      </c>
      <c r="DX135">
        <f>IF('Data Checking'!EZ135="","",'Data Checking'!EZ135)</f>
        <v>0</v>
      </c>
      <c r="DY135">
        <f>IF('Data Checking'!FA135="","",'Data Checking'!FA135)</f>
        <v>0</v>
      </c>
      <c r="DZ135">
        <f>IF('Data Checking'!FB135="","",'Data Checking'!FB135)</f>
        <v>0</v>
      </c>
      <c r="EA135">
        <f>IF('Data Checking'!FC135="","",'Data Checking'!FC135)</f>
        <v>1</v>
      </c>
      <c r="EB135">
        <f>IF('Data Checking'!FD135="","",'Data Checking'!FD135)</f>
        <v>0</v>
      </c>
      <c r="EC135">
        <f>IF('Data Checking'!FE135="","",'Data Checking'!FE135)</f>
        <v>0</v>
      </c>
      <c r="ED135">
        <f>IF('Data Checking'!FF135="","",'Data Checking'!FF135)</f>
        <v>0</v>
      </c>
      <c r="EE135">
        <f>IF('Data Checking'!FG135="","",'Data Checking'!FG135)</f>
        <v>0</v>
      </c>
      <c r="EF135">
        <f>IF('Data Checking'!FH135="","",'Data Checking'!FH135)</f>
        <v>0</v>
      </c>
      <c r="EG135">
        <f>IF('Data Checking'!FI135="","",'Data Checking'!FI135)</f>
        <v>0</v>
      </c>
      <c r="EH135" t="str">
        <f>IF('Data Checking'!FJ135="","",'Data Checking'!FJ135)</f>
        <v/>
      </c>
      <c r="EI135" t="str">
        <f>IF('Data Checking'!FK135="","",'Data Checking'!FK135)</f>
        <v>Information sur la situation des membres de la famille vivant à l'extérieur de la zone (par exemple, déplacés)</v>
      </c>
      <c r="EJ135" t="str">
        <f>IF('Data Checking'!FL135="","",'Data Checking'!FL135)</f>
        <v/>
      </c>
      <c r="EK135" t="str">
        <f>IF('Data Checking'!FM135="","",'Data Checking'!FM135)</f>
        <v>Oui</v>
      </c>
      <c r="EL135" t="str">
        <f>IF('Data Checking'!FN135="","",'Data Checking'!FN135)</f>
        <v/>
      </c>
      <c r="EM135" t="str">
        <f>IF('Data Checking'!FO135="","",'Data Checking'!FO135)</f>
        <v>Oui</v>
      </c>
      <c r="EN135" t="str">
        <f>IF('Data Checking'!FP135="","",'Data Checking'!FP135)</f>
        <v/>
      </c>
      <c r="EO135" t="str">
        <f>IF('Data Checking'!FQ135="","",'Data Checking'!FQ135)</f>
        <v/>
      </c>
      <c r="EP135" t="str">
        <f>IF('Data Checking'!FR135="","",'Data Checking'!FR135)</f>
        <v/>
      </c>
      <c r="EQ135" t="str">
        <f>IF('Data Checking'!FS135="","",'Data Checking'!FS135)</f>
        <v>Kilwa1</v>
      </c>
      <c r="ER135">
        <f>IF('Data Checking'!FT135="","",'Data Checking'!FT135)</f>
        <v>4</v>
      </c>
      <c r="ES135" t="str">
        <f>IF('Data Checking'!FU135="","",'Data Checking'!FU135)</f>
        <v>Bonne collaboration</v>
      </c>
      <c r="ET135" t="str">
        <f>IF('Data Checking'!FV135="","",'Data Checking'!FV135)</f>
        <v>vWvJfH3sDSZM3uC5W82MGH</v>
      </c>
      <c r="EU135" t="str">
        <f>IF('Data Checking'!FW135="","",'Data Checking'!FW135)</f>
        <v>v89tPMrAjVHLSntiBQ22UJ</v>
      </c>
      <c r="EV135" t="str">
        <f>IF('Data Checking'!FX135="","",'Data Checking'!FX135)</f>
        <v>v5AfrSZTqajduwJVMoNG7f</v>
      </c>
      <c r="EW135" t="str">
        <f>IF('Data Checking'!FY135="","",'Data Checking'!FY135)</f>
        <v>vbptduBAghB4e4bMMgdQUc</v>
      </c>
      <c r="EX135" t="str">
        <f>IF('Data Checking'!FZ135="","",'Data Checking'!FZ135)</f>
        <v>vNycnGWUpYeb3KNNoHrkGX</v>
      </c>
      <c r="EY135" t="str">
        <f>IF('Data Checking'!GA135="","",'Data Checking'!GA135)</f>
        <v/>
      </c>
      <c r="EZ135">
        <f>IF('Data Checking'!GB135="","",'Data Checking'!GB135)</f>
        <v>385124300</v>
      </c>
      <c r="FA135" t="str">
        <f>IF('Data Checking'!GC135="","",'Data Checking'!GC135)</f>
        <v>f10a2ef1-068b-49b6-871f-e457d31e10db</v>
      </c>
      <c r="FB135">
        <f>IF('Data Checking'!GD135="","",'Data Checking'!GD135)</f>
        <v>44946.619537037041</v>
      </c>
      <c r="FC135" t="str">
        <f>IF('Data Checking'!GE135="","",'Data Checking'!GE135)</f>
        <v/>
      </c>
      <c r="FD135" t="str">
        <f>IF('Data Checking'!GF135="","",'Data Checking'!GF135)</f>
        <v/>
      </c>
      <c r="FE135" t="str">
        <f>IF('Data Checking'!GG135="","",'Data Checking'!GG135)</f>
        <v>submitted_via_web</v>
      </c>
      <c r="FF135" t="str">
        <f>IF('Data Checking'!GH135="","",'Data Checking'!GH135)</f>
        <v>reach_rdc_hsm_enqueteur</v>
      </c>
      <c r="FG135" t="str">
        <f>IF('Data Checking'!GI135="","",'Data Checking'!GI135)</f>
        <v/>
      </c>
      <c r="FH135">
        <f>IF('Data Checking'!GJ135="","",'Data Checking'!GJ135)</f>
        <v>224</v>
      </c>
    </row>
    <row r="136" spans="1:164" x14ac:dyDescent="0.25">
      <c r="A136">
        <f>IF('Data Checking'!D136="","",'Data Checking'!D136)</f>
        <v>44946</v>
      </c>
      <c r="B136">
        <f>IF('Data Checking'!E136="","",'Data Checking'!E136)</f>
        <v>44946.675977708343</v>
      </c>
      <c r="C136">
        <f>IF('Data Checking'!F136="","",'Data Checking'!F136)</f>
        <v>44946.697197384259</v>
      </c>
      <c r="D136" t="str">
        <f>IF('Data Checking'!I136="","",'Data Checking'!I136)</f>
        <v>audit.csv</v>
      </c>
      <c r="E136" t="str">
        <f>IF('Data Checking'!J136="","",'Data Checking'!J136)</f>
        <v>https://kc.humanitarianresponse.info/media/original?media_file=reachrdcdata%2Fattachments%2F03786f7074524bcf85122757f5105ae7%2F617af65d-feea-455a-a656-f283b7c8afba%2Faudit.csv</v>
      </c>
      <c r="F136" t="str">
        <f>IF('Data Checking'!K136="","",'Data Checking'!K136)</f>
        <v/>
      </c>
      <c r="G136" t="str">
        <f>IF('Data Checking'!L136="","",'Data Checking'!L136)</f>
        <v/>
      </c>
      <c r="H136" t="str">
        <f>IF('Data Checking'!M136="","",'Data Checking'!M136)</f>
        <v>ENU14</v>
      </c>
      <c r="I136" t="str">
        <f>IF('Data Checking'!N136="","",'Data Checking'!N136)</f>
        <v>Kalemie</v>
      </c>
      <c r="J136" t="str">
        <f>IF('Data Checking'!O136="","",'Data Checking'!O136)</f>
        <v>Décembre</v>
      </c>
      <c r="K136" t="str">
        <f>IF('Data Checking'!P136="","",'Data Checking'!P136)</f>
        <v>Entretien à distance (appel téléphonique)</v>
      </c>
      <c r="L136">
        <f>IF('Data Checking'!Q136="","",'Data Checking'!Q136)</f>
        <v>820318055</v>
      </c>
      <c r="M136">
        <f>IF('Data Checking'!R136="","",'Data Checking'!R136)</f>
        <v>820318055</v>
      </c>
      <c r="N136" t="str">
        <f>IF('Data Checking'!S136="","",'Data Checking'!S136)</f>
        <v>Oui</v>
      </c>
      <c r="O136" t="str">
        <f>IF('Data Checking'!U136="","",'Data Checking'!U136)</f>
        <v/>
      </c>
      <c r="P136" t="str">
        <f>IF('Data Checking'!V136="","",'Data Checking'!V136)</f>
        <v/>
      </c>
      <c r="Q136" t="str">
        <f>IF('Data Checking'!W136="","",'Data Checking'!W136)</f>
        <v/>
      </c>
      <c r="R136" t="str">
        <f>IF('Data Checking'!X136="","",'Data Checking'!X136)</f>
        <v>Oui</v>
      </c>
      <c r="S136" t="str">
        <f>IF('Data Checking'!Z136="","",'Data Checking'!Z136)</f>
        <v/>
      </c>
      <c r="T136" t="str">
        <f>IF('Data Checking'!AA136="","",'Data Checking'!AA136)</f>
        <v/>
      </c>
      <c r="U136" t="str">
        <f>IF('Data Checking'!AB136="","",'Data Checking'!AB136)</f>
        <v>Maintenant</v>
      </c>
      <c r="V136" t="str">
        <f>IF('Data Checking'!AD136="","",'Data Checking'!AD136)</f>
        <v/>
      </c>
      <c r="W136" t="str">
        <f>IF('Data Checking'!AE136="","",'Data Checking'!AE136)</f>
        <v>Kronto</v>
      </c>
      <c r="X136" t="str">
        <f>IF('Data Checking'!AF136="","",'Data Checking'!AF136)</f>
        <v>Homme</v>
      </c>
      <c r="Y136">
        <f>IF('Data Checking'!AG136="","",'Data Checking'!AG136)</f>
        <v>60</v>
      </c>
      <c r="Z136" t="str">
        <f>IF('Data Checking'!AH136="","",'Data Checking'!AH136)</f>
        <v>Agriculteur</v>
      </c>
      <c r="AA136" t="str">
        <f>IF('Data Checking'!AI136="","",'Data Checking'!AI136)</f>
        <v/>
      </c>
      <c r="AB136" t="str">
        <f>IF('Data Checking'!AJ136="","",'Data Checking'!AJ136)</f>
        <v/>
      </c>
      <c r="AC136" t="str">
        <f>IF('Data Checking'!AK136="","",'Data Checking'!AK136)</f>
        <v/>
      </c>
      <c r="AD136" t="str">
        <f>IF('Data Checking'!AL136="","",'Data Checking'!AL136)</f>
        <v/>
      </c>
      <c r="AE136" t="str">
        <f>IF('Data Checking'!AM136="","",'Data Checking'!AM136)</f>
        <v/>
      </c>
      <c r="AF136" t="str">
        <f>IF('Data Checking'!AN136="","",'Data Checking'!AN136)</f>
        <v/>
      </c>
      <c r="AG136" t="str">
        <f>IF('Data Checking'!AO136="","",'Data Checking'!AO136)</f>
        <v/>
      </c>
      <c r="AH136" t="str">
        <f>IF('Data Checking'!AP136="","",'Data Checking'!AP136)</f>
        <v>Personne non déplacée (Autochtone)</v>
      </c>
      <c r="AI136" t="str">
        <f>IF('Data Checking'!AR136="","",'Data Checking'!AR136)</f>
        <v>Tanganyika</v>
      </c>
      <c r="AJ136" t="str">
        <f>IF('Data Checking'!AS136="","",'Data Checking'!AS136)</f>
        <v>Nyunzu</v>
      </c>
      <c r="AK136" t="str">
        <f>IF('Data Checking'!AT136="","",'Data Checking'!AT136)</f>
        <v>Kabeya mukena</v>
      </c>
      <c r="AL136" t="str">
        <f>IF('Data Checking'!AU136="","",'Data Checking'!AU136)</f>
        <v/>
      </c>
      <c r="AM136" t="str">
        <f>IF('Data Checking'!AV136="","",'Data Checking'!AV136)</f>
        <v>Kabeya mukena</v>
      </c>
      <c r="AN136" t="str">
        <f>IF('Data Checking'!AW136="","",'Data Checking'!AW136)</f>
        <v/>
      </c>
      <c r="AO136" t="str">
        <f>IF('Data Checking'!AX136="","",'Data Checking'!AX136)</f>
        <v>Oui</v>
      </c>
      <c r="AP136" t="str">
        <f>IF('Data Checking'!AY136="","",'Data Checking'!AY136)</f>
        <v>Tanganyika</v>
      </c>
      <c r="AQ136" t="str">
        <f>IF('Data Checking'!AZ136="","",'Data Checking'!AZ136)</f>
        <v>Nyunzu</v>
      </c>
      <c r="AR136" t="str">
        <f>IF('Data Checking'!BA136="","",'Data Checking'!BA136)</f>
        <v>Village</v>
      </c>
      <c r="AS136" t="str">
        <f>IF('Data Checking'!BB136="","",'Data Checking'!BB136)</f>
        <v>Kabeya mukena</v>
      </c>
      <c r="AT136" t="str">
        <f>IF('Data Checking'!BC136="","",'Data Checking'!BC136)</f>
        <v/>
      </c>
      <c r="AU136" t="str">
        <f>IF('Data Checking'!BD136="","",'Data Checking'!BD136)</f>
        <v>Kabeya mukena</v>
      </c>
      <c r="AV136" t="str">
        <f>IF('Data Checking'!BE136="","",'Data Checking'!BE136)</f>
        <v>Kilwa 1</v>
      </c>
      <c r="AW136" t="str">
        <f>IF('Data Checking'!BF136="","",'Data Checking'!BF136)</f>
        <v/>
      </c>
      <c r="AX136" t="str">
        <f>IF('Data Checking'!BG136="","",'Data Checking'!BG136)</f>
        <v>Kilwa 1</v>
      </c>
      <c r="AY136" t="str">
        <f>IF('Data Checking'!BH136="","",'Data Checking'!BH136)</f>
        <v>Non</v>
      </c>
      <c r="AZ136" t="str">
        <f>IF('Data Checking'!BI136="","",'Data Checking'!BI136)</f>
        <v/>
      </c>
      <c r="BA136" t="str">
        <f>IF('Data Checking'!BJ136="","",'Data Checking'!BJ136)</f>
        <v>Oui</v>
      </c>
      <c r="BB136" t="str">
        <f>IF('Data Checking'!BK136="","",'Data Checking'!BK136)</f>
        <v>Oui</v>
      </c>
      <c r="BC136" t="str">
        <f>IF('Data Checking'!BL136="","",'Data Checking'!BL136)</f>
        <v/>
      </c>
      <c r="BD136" t="str">
        <f>IF('Data Checking'!BM136="","",'Data Checking'!BM136)</f>
        <v/>
      </c>
      <c r="BE136" t="str">
        <f>IF('Data Checking'!BN136="","",'Data Checking'!BN136)</f>
        <v/>
      </c>
      <c r="BF136" t="str">
        <f>IF('Data Checking'!BO136="","",'Data Checking'!BO136)</f>
        <v/>
      </c>
      <c r="BG136" t="str">
        <f>IF('Data Checking'!BP136="","",'Data Checking'!BP136)</f>
        <v/>
      </c>
      <c r="BH136" t="str">
        <f>IF('Data Checking'!BQ136="","",'Data Checking'!BQ136)</f>
        <v>Autre (Spécifier)</v>
      </c>
      <c r="BI136" t="str">
        <f>IF('Data Checking'!BR136="","",'Data Checking'!BR136)</f>
        <v>Kaseba</v>
      </c>
      <c r="BJ136" t="str">
        <f>IF('Data Checking'!BS136="","",'Data Checking'!BS136)</f>
        <v>Oui</v>
      </c>
      <c r="BK136" t="str">
        <f>IF('Data Checking'!BT136="","",'Data Checking'!BT136)</f>
        <v>Oui</v>
      </c>
      <c r="BL136" t="str">
        <f>IF('Data Checking'!BV136="","",'Data Checking'!BV136)</f>
        <v/>
      </c>
      <c r="BM136" t="str">
        <f>IF('Data Checking'!BW136="","",'Data Checking'!BW136)</f>
        <v/>
      </c>
      <c r="BN136" t="str">
        <f>IF('Data Checking'!BX136="","",'Data Checking'!BX136)</f>
        <v>Oui</v>
      </c>
      <c r="BO136" t="str">
        <f>IF('Data Checking'!BY136="","",'Data Checking'!BY136)</f>
        <v>Oui</v>
      </c>
      <c r="BP136" t="str">
        <f>IF('Data Checking'!BZ136="","",'Data Checking'!BZ136)</f>
        <v>Oui</v>
      </c>
      <c r="BQ136" t="str">
        <f>IF('Data Checking'!CA136="","",'Data Checking'!CA136)</f>
        <v>Non</v>
      </c>
      <c r="BR136" t="str">
        <f>IF('Data Checking'!CB136="","",'Data Checking'!CB136)</f>
        <v>Non</v>
      </c>
      <c r="BS136" t="str">
        <f>IF('Data Checking'!CC136="","",'Data Checking'!CC136)</f>
        <v/>
      </c>
      <c r="BT136" t="str">
        <f>IF('Data Checking'!CD136="","",'Data Checking'!CD136)</f>
        <v>Communauté hôte (=Autochtones)</v>
      </c>
      <c r="BU136" t="str">
        <f>IF('Data Checking'!CE136="","",'Data Checking'!CE136)</f>
        <v>3</v>
      </c>
      <c r="BV136" t="str">
        <f>IF('Data Checking'!CF136="","",'Data Checking'!CF136)</f>
        <v>Oui</v>
      </c>
      <c r="BW136" t="str">
        <f>IF('Data Checking'!CG136="","",'Data Checking'!CG136)</f>
        <v>Communauté hôte (=Autochtones)</v>
      </c>
      <c r="BX136">
        <f>IF('Data Checking'!CK136="","",'Data Checking'!CK136)</f>
        <v>1</v>
      </c>
      <c r="BY136">
        <f>IF('Data Checking'!CL136="","",'Data Checking'!CL136)</f>
        <v>0</v>
      </c>
      <c r="BZ136">
        <f>IF('Data Checking'!CM136="","",'Data Checking'!CM136)</f>
        <v>0</v>
      </c>
      <c r="CA136">
        <f>IF('Data Checking'!CN136="","",'Data Checking'!CN136)</f>
        <v>0</v>
      </c>
      <c r="CB136">
        <f>IF('Data Checking'!CO136="","",'Data Checking'!CO136)</f>
        <v>0</v>
      </c>
      <c r="CC136" t="str">
        <f>IF('Data Checking'!CP136="","",'Data Checking'!CP136)</f>
        <v>0.2963472467845065</v>
      </c>
      <c r="CD136" t="str">
        <f>IF('Data Checking'!CQ136="","",'Data Checking'!CQ136)</f>
        <v/>
      </c>
      <c r="CE136" t="str">
        <f>IF('Data Checking'!CR136="","",'Data Checking'!CR136)</f>
        <v>1</v>
      </c>
      <c r="CF136" t="str">
        <f>IF('Data Checking'!CS136="","",'Data Checking'!CS136)</f>
        <v/>
      </c>
      <c r="CG136" t="str">
        <f>IF('Data Checking'!CT136="","",'Data Checking'!CT136)</f>
        <v/>
      </c>
      <c r="CH136">
        <f>IF('Data Checking'!CU136="","",'Data Checking'!CU136)</f>
        <v>0</v>
      </c>
      <c r="CI136">
        <f>IF('Data Checking'!CW136="","",'Data Checking'!CW136)</f>
        <v>1</v>
      </c>
      <c r="CJ136">
        <f>IF('Data Checking'!CY136="","",'Data Checking'!CY136)</f>
        <v>0</v>
      </c>
      <c r="CK136">
        <f>IF('Data Checking'!DA136="","",'Data Checking'!DA136)</f>
        <v>2</v>
      </c>
      <c r="CL136">
        <f>IF('Data Checking'!DC136="","",'Data Checking'!DC136)</f>
        <v>0</v>
      </c>
      <c r="CM136">
        <f>IF('Data Checking'!DE136="","",'Data Checking'!DE136)</f>
        <v>0</v>
      </c>
      <c r="CN136">
        <f>IF('Data Checking'!DG136="","",'Data Checking'!DG136)</f>
        <v>0</v>
      </c>
      <c r="CO136">
        <f>IF('Data Checking'!DI136="","",'Data Checking'!DI136)</f>
        <v>7</v>
      </c>
      <c r="CP136">
        <f>IF('Data Checking'!DK136="","",'Data Checking'!DK136)</f>
        <v>1</v>
      </c>
      <c r="CQ136">
        <f>IF('Data Checking'!DL136="","",'Data Checking'!DL136)</f>
        <v>0</v>
      </c>
      <c r="CR136">
        <f>IF('Data Checking'!DM136="","",'Data Checking'!DM136)</f>
        <v>15</v>
      </c>
      <c r="CS136">
        <f>IF('Data Checking'!DN136="","",'Data Checking'!DN136)</f>
        <v>0</v>
      </c>
      <c r="CT136">
        <f>IF('Data Checking'!DO136="","",'Data Checking'!DO136)</f>
        <v>7</v>
      </c>
      <c r="CU136">
        <f>IF('Data Checking'!DP136="","",'Data Checking'!DP136)</f>
        <v>0</v>
      </c>
      <c r="CV136" t="str">
        <f>IF('Data Checking'!DQ136="","",'Data Checking'!DQ136)</f>
        <v/>
      </c>
      <c r="CW136" t="str">
        <f>IF('Data Checking'!DR136="","",'Data Checking'!DR136)</f>
        <v/>
      </c>
      <c r="CX136" t="str">
        <f>IF('Data Checking'!DS136="","",'Data Checking'!DS136)</f>
        <v/>
      </c>
      <c r="CY136" t="str">
        <f>IF('Data Checking'!DT136="","",'Data Checking'!DT136)</f>
        <v/>
      </c>
      <c r="CZ136" t="str">
        <f>IF('Data Checking'!DU136="","",'Data Checking'!DU136)</f>
        <v/>
      </c>
      <c r="DA136" t="str">
        <f>IF('Data Checking'!DV136="","",'Data Checking'!DV136)</f>
        <v/>
      </c>
      <c r="DB136" t="str">
        <f>IF('Data Checking'!DW136="","",'Data Checking'!DW136)</f>
        <v/>
      </c>
      <c r="DC136" t="str">
        <f>IF('Data Checking'!DY136="","",'Data Checking'!DY136)</f>
        <v/>
      </c>
      <c r="DD136" t="str">
        <f>IF('Data Checking'!EA136="","",'Data Checking'!EA136)</f>
        <v/>
      </c>
      <c r="DE136" t="str">
        <f>IF('Data Checking'!EC136="","",'Data Checking'!EC136)</f>
        <v/>
      </c>
      <c r="DF136" t="str">
        <f>IF('Data Checking'!EE136="","",'Data Checking'!EE136)</f>
        <v/>
      </c>
      <c r="DG136" t="str">
        <f>IF('Data Checking'!EG136="","",'Data Checking'!EG136)</f>
        <v/>
      </c>
      <c r="DH136" t="str">
        <f>IF('Data Checking'!EI136="","",'Data Checking'!EI136)</f>
        <v/>
      </c>
      <c r="DI136" t="str">
        <f>IF('Data Checking'!EJ136="","",'Data Checking'!EJ136)</f>
        <v/>
      </c>
      <c r="DJ136" t="str">
        <f>IF('Data Checking'!EK136="","",'Data Checking'!EK136)</f>
        <v/>
      </c>
      <c r="DK136" t="str">
        <f>IF('Data Checking'!EL136="","",'Data Checking'!EL136)</f>
        <v/>
      </c>
      <c r="DL136" t="str">
        <f>IF('Data Checking'!EM136="","",'Data Checking'!EM136)</f>
        <v/>
      </c>
      <c r="DM136" t="str">
        <f>IF('Data Checking'!EN136="","",'Data Checking'!EN136)</f>
        <v/>
      </c>
      <c r="DN136" t="str">
        <f>IF('Data Checking'!EO136="","",'Data Checking'!EO136)</f>
        <v>Non</v>
      </c>
      <c r="DO136" t="str">
        <f>IF('Data Checking'!EP136="","",'Data Checking'!EP136)</f>
        <v/>
      </c>
      <c r="DP136" t="str">
        <f>IF('Data Checking'!ER136="","",'Data Checking'!ER136)</f>
        <v/>
      </c>
      <c r="DQ136" t="str">
        <f>IF('Data Checking'!ES136="","",'Data Checking'!ES136)</f>
        <v/>
      </c>
      <c r="DR136" t="str">
        <f>IF('Data Checking'!ET136="","",'Data Checking'!ET136)</f>
        <v/>
      </c>
      <c r="DS136" t="str">
        <f>IF('Data Checking'!EU136="","",'Data Checking'!EU136)</f>
        <v/>
      </c>
      <c r="DT136" t="str">
        <f>IF('Data Checking'!EV136="","",'Data Checking'!EV136)</f>
        <v>Station de radio Appel téléphonique Conversation avec les autorités locales</v>
      </c>
      <c r="DU136">
        <f>IF('Data Checking'!EW136="","",'Data Checking'!EW136)</f>
        <v>1</v>
      </c>
      <c r="DV136">
        <f>IF('Data Checking'!EX136="","",'Data Checking'!EX136)</f>
        <v>0</v>
      </c>
      <c r="DW136">
        <f>IF('Data Checking'!EY136="","",'Data Checking'!EY136)</f>
        <v>0</v>
      </c>
      <c r="DX136">
        <f>IF('Data Checking'!EZ136="","",'Data Checking'!EZ136)</f>
        <v>0</v>
      </c>
      <c r="DY136">
        <f>IF('Data Checking'!FA136="","",'Data Checking'!FA136)</f>
        <v>0</v>
      </c>
      <c r="DZ136">
        <f>IF('Data Checking'!FB136="","",'Data Checking'!FB136)</f>
        <v>1</v>
      </c>
      <c r="EA136">
        <f>IF('Data Checking'!FC136="","",'Data Checking'!FC136)</f>
        <v>1</v>
      </c>
      <c r="EB136">
        <f>IF('Data Checking'!FD136="","",'Data Checking'!FD136)</f>
        <v>0</v>
      </c>
      <c r="EC136">
        <f>IF('Data Checking'!FE136="","",'Data Checking'!FE136)</f>
        <v>0</v>
      </c>
      <c r="ED136">
        <f>IF('Data Checking'!FF136="","",'Data Checking'!FF136)</f>
        <v>0</v>
      </c>
      <c r="EE136">
        <f>IF('Data Checking'!FG136="","",'Data Checking'!FG136)</f>
        <v>0</v>
      </c>
      <c r="EF136">
        <f>IF('Data Checking'!FH136="","",'Data Checking'!FH136)</f>
        <v>0</v>
      </c>
      <c r="EG136">
        <f>IF('Data Checking'!FI136="","",'Data Checking'!FI136)</f>
        <v>0</v>
      </c>
      <c r="EH136" t="str">
        <f>IF('Data Checking'!FJ136="","",'Data Checking'!FJ136)</f>
        <v/>
      </c>
      <c r="EI136" t="str">
        <f>IF('Data Checking'!FK136="","",'Data Checking'!FK136)</f>
        <v>Information sur les conditions dans d'autres localité, incluant la zone  d'origine des personnes déplacées dans la localité</v>
      </c>
      <c r="EJ136" t="str">
        <f>IF('Data Checking'!FL136="","",'Data Checking'!FL136)</f>
        <v/>
      </c>
      <c r="EK136" t="str">
        <f>IF('Data Checking'!FM136="","",'Data Checking'!FM136)</f>
        <v>Oui</v>
      </c>
      <c r="EL136" t="str">
        <f>IF('Data Checking'!FN136="","",'Data Checking'!FN136)</f>
        <v/>
      </c>
      <c r="EM136" t="str">
        <f>IF('Data Checking'!FO136="","",'Data Checking'!FO136)</f>
        <v>Oui</v>
      </c>
      <c r="EN136" t="str">
        <f>IF('Data Checking'!FP136="","",'Data Checking'!FP136)</f>
        <v/>
      </c>
      <c r="EO136" t="str">
        <f>IF('Data Checking'!FQ136="","",'Data Checking'!FQ136)</f>
        <v/>
      </c>
      <c r="EP136" t="str">
        <f>IF('Data Checking'!FR136="","",'Data Checking'!FR136)</f>
        <v/>
      </c>
      <c r="EQ136" t="str">
        <f>IF('Data Checking'!FS136="","",'Data Checking'!FS136)</f>
        <v>Kilwa1</v>
      </c>
      <c r="ER136">
        <f>IF('Data Checking'!FT136="","",'Data Checking'!FT136)</f>
        <v>4</v>
      </c>
      <c r="ES136" t="str">
        <f>IF('Data Checking'!FU136="","",'Data Checking'!FU136)</f>
        <v>Franche collaboration</v>
      </c>
      <c r="ET136" t="str">
        <f>IF('Data Checking'!FV136="","",'Data Checking'!FV136)</f>
        <v>vWvJfH3sDSZM3uC5W82MGH</v>
      </c>
      <c r="EU136" t="str">
        <f>IF('Data Checking'!FW136="","",'Data Checking'!FW136)</f>
        <v>v89tPMrAjVHLSntiBQ22UJ</v>
      </c>
      <c r="EV136" t="str">
        <f>IF('Data Checking'!FX136="","",'Data Checking'!FX136)</f>
        <v>v5AfrSZTqajduwJVMoNG7f</v>
      </c>
      <c r="EW136" t="str">
        <f>IF('Data Checking'!FY136="","",'Data Checking'!FY136)</f>
        <v>vbptduBAghB4e4bMMgdQUc</v>
      </c>
      <c r="EX136" t="str">
        <f>IF('Data Checking'!FZ136="","",'Data Checking'!FZ136)</f>
        <v>vNycnGWUpYeb3KNNoHrkGX</v>
      </c>
      <c r="EY136" t="str">
        <f>IF('Data Checking'!GA136="","",'Data Checking'!GA136)</f>
        <v/>
      </c>
      <c r="EZ136">
        <f>IF('Data Checking'!GB136="","",'Data Checking'!GB136)</f>
        <v>385124621</v>
      </c>
      <c r="FA136" t="str">
        <f>IF('Data Checking'!GC136="","",'Data Checking'!GC136)</f>
        <v>617af65d-feea-455a-a656-f283b7c8afba</v>
      </c>
      <c r="FB136">
        <f>IF('Data Checking'!GD136="","",'Data Checking'!GD136)</f>
        <v>44946.620451388888</v>
      </c>
      <c r="FC136" t="str">
        <f>IF('Data Checking'!GE136="","",'Data Checking'!GE136)</f>
        <v/>
      </c>
      <c r="FD136" t="str">
        <f>IF('Data Checking'!GF136="","",'Data Checking'!GF136)</f>
        <v/>
      </c>
      <c r="FE136" t="str">
        <f>IF('Data Checking'!GG136="","",'Data Checking'!GG136)</f>
        <v>submitted_via_web</v>
      </c>
      <c r="FF136" t="str">
        <f>IF('Data Checking'!GH136="","",'Data Checking'!GH136)</f>
        <v>reach_rdc_hsm_enqueteur</v>
      </c>
      <c r="FG136" t="str">
        <f>IF('Data Checking'!GI136="","",'Data Checking'!GI136)</f>
        <v/>
      </c>
      <c r="FH136">
        <f>IF('Data Checking'!GJ136="","",'Data Checking'!GJ136)</f>
        <v>225</v>
      </c>
    </row>
    <row r="137" spans="1:164" x14ac:dyDescent="0.25">
      <c r="A137">
        <f>IF('Data Checking'!D137="","",'Data Checking'!D137)</f>
        <v>44946</v>
      </c>
      <c r="B137">
        <f>IF('Data Checking'!E137="","",'Data Checking'!E137)</f>
        <v>44946.603141284722</v>
      </c>
      <c r="C137">
        <f>IF('Data Checking'!F137="","",'Data Checking'!F137)</f>
        <v>44946.660995324077</v>
      </c>
      <c r="D137" t="str">
        <f>IF('Data Checking'!I137="","",'Data Checking'!I137)</f>
        <v>audit.csv</v>
      </c>
      <c r="E137" t="str">
        <f>IF('Data Checking'!J137="","",'Data Checking'!J137)</f>
        <v>https://kc.humanitarianresponse.info/media/original?media_file=reachrdcdata%2Fattachments%2F03786f7074524bcf85122757f5105ae7%2F91889b78-bc96-4a3d-95ce-00874038450f%2Faudit.csv</v>
      </c>
      <c r="F137" t="str">
        <f>IF('Data Checking'!K137="","",'Data Checking'!K137)</f>
        <v/>
      </c>
      <c r="G137" t="str">
        <f>IF('Data Checking'!L137="","",'Data Checking'!L137)</f>
        <v/>
      </c>
      <c r="H137" t="str">
        <f>IF('Data Checking'!M137="","",'Data Checking'!M137)</f>
        <v>ENU8</v>
      </c>
      <c r="I137" t="str">
        <f>IF('Data Checking'!N137="","",'Data Checking'!N137)</f>
        <v>Kalemie</v>
      </c>
      <c r="J137" t="str">
        <f>IF('Data Checking'!O137="","",'Data Checking'!O137)</f>
        <v>Décembre</v>
      </c>
      <c r="K137" t="str">
        <f>IF('Data Checking'!P137="","",'Data Checking'!P137)</f>
        <v>Entretien à distance (appel téléphonique)</v>
      </c>
      <c r="L137">
        <f>IF('Data Checking'!Q137="","",'Data Checking'!Q137)</f>
        <v>811331484</v>
      </c>
      <c r="M137">
        <f>IF('Data Checking'!R137="","",'Data Checking'!R137)</f>
        <v>811331484</v>
      </c>
      <c r="N137" t="str">
        <f>IF('Data Checking'!S137="","",'Data Checking'!S137)</f>
        <v>Oui</v>
      </c>
      <c r="O137" t="str">
        <f>IF('Data Checking'!U137="","",'Data Checking'!U137)</f>
        <v/>
      </c>
      <c r="P137" t="str">
        <f>IF('Data Checking'!V137="","",'Data Checking'!V137)</f>
        <v/>
      </c>
      <c r="Q137" t="str">
        <f>IF('Data Checking'!W137="","",'Data Checking'!W137)</f>
        <v/>
      </c>
      <c r="R137" t="str">
        <f>IF('Data Checking'!X137="","",'Data Checking'!X137)</f>
        <v>Oui</v>
      </c>
      <c r="S137" t="str">
        <f>IF('Data Checking'!Z137="","",'Data Checking'!Z137)</f>
        <v/>
      </c>
      <c r="T137" t="str">
        <f>IF('Data Checking'!AA137="","",'Data Checking'!AA137)</f>
        <v/>
      </c>
      <c r="U137" t="str">
        <f>IF('Data Checking'!AB137="","",'Data Checking'!AB137)</f>
        <v>Maintenant</v>
      </c>
      <c r="V137" t="str">
        <f>IF('Data Checking'!AD137="","",'Data Checking'!AD137)</f>
        <v/>
      </c>
      <c r="W137" t="str">
        <f>IF('Data Checking'!AE137="","",'Data Checking'!AE137)</f>
        <v>Philomene bajayo</v>
      </c>
      <c r="X137" t="str">
        <f>IF('Data Checking'!AF137="","",'Data Checking'!AF137)</f>
        <v>Femme</v>
      </c>
      <c r="Y137">
        <f>IF('Data Checking'!AG137="","",'Data Checking'!AG137)</f>
        <v>50</v>
      </c>
      <c r="Z137" t="str">
        <f>IF('Data Checking'!AH137="","",'Data Checking'!AH137)</f>
        <v>Agriculteur</v>
      </c>
      <c r="AA137" t="str">
        <f>IF('Data Checking'!AI137="","",'Data Checking'!AI137)</f>
        <v/>
      </c>
      <c r="AB137" t="str">
        <f>IF('Data Checking'!AJ137="","",'Data Checking'!AJ137)</f>
        <v/>
      </c>
      <c r="AC137" t="str">
        <f>IF('Data Checking'!AK137="","",'Data Checking'!AK137)</f>
        <v/>
      </c>
      <c r="AD137" t="str">
        <f>IF('Data Checking'!AL137="","",'Data Checking'!AL137)</f>
        <v/>
      </c>
      <c r="AE137" t="str">
        <f>IF('Data Checking'!AM137="","",'Data Checking'!AM137)</f>
        <v/>
      </c>
      <c r="AF137" t="str">
        <f>IF('Data Checking'!AN137="","",'Data Checking'!AN137)</f>
        <v/>
      </c>
      <c r="AG137" t="str">
        <f>IF('Data Checking'!AO137="","",'Data Checking'!AO137)</f>
        <v/>
      </c>
      <c r="AH137" t="str">
        <f>IF('Data Checking'!AP137="","",'Data Checking'!AP137)</f>
        <v>Personne non déplacée (Autochtone)</v>
      </c>
      <c r="AI137" t="str">
        <f>IF('Data Checking'!AR137="","",'Data Checking'!AR137)</f>
        <v>Tanganyika</v>
      </c>
      <c r="AJ137" t="str">
        <f>IF('Data Checking'!AS137="","",'Data Checking'!AS137)</f>
        <v>Nyemba</v>
      </c>
      <c r="AK137" t="str">
        <f>IF('Data Checking'!AT137="","",'Data Checking'!AT137)</f>
        <v>Mahila</v>
      </c>
      <c r="AL137" t="str">
        <f>IF('Data Checking'!AU137="","",'Data Checking'!AU137)</f>
        <v/>
      </c>
      <c r="AM137" t="str">
        <f>IF('Data Checking'!AV137="","",'Data Checking'!AV137)</f>
        <v>Mahila</v>
      </c>
      <c r="AN137" t="str">
        <f>IF('Data Checking'!AW137="","",'Data Checking'!AW137)</f>
        <v/>
      </c>
      <c r="AO137" t="str">
        <f>IF('Data Checking'!AX137="","",'Data Checking'!AX137)</f>
        <v>Oui</v>
      </c>
      <c r="AP137" t="str">
        <f>IF('Data Checking'!AY137="","",'Data Checking'!AY137)</f>
        <v>Tanganyika</v>
      </c>
      <c r="AQ137" t="str">
        <f>IF('Data Checking'!AZ137="","",'Data Checking'!AZ137)</f>
        <v>Nyemba</v>
      </c>
      <c r="AR137" t="str">
        <f>IF('Data Checking'!BA137="","",'Data Checking'!BA137)</f>
        <v>Localité</v>
      </c>
      <c r="AS137" t="str">
        <f>IF('Data Checking'!BB137="","",'Data Checking'!BB137)</f>
        <v/>
      </c>
      <c r="AT137" t="str">
        <f>IF('Data Checking'!BC137="","",'Data Checking'!BC137)</f>
        <v/>
      </c>
      <c r="AU137" t="str">
        <f>IF('Data Checking'!BD137="","",'Data Checking'!BD137)</f>
        <v/>
      </c>
      <c r="AV137" t="str">
        <f>IF('Data Checking'!BE137="","",'Data Checking'!BE137)</f>
        <v>Mahila</v>
      </c>
      <c r="AW137" t="str">
        <f>IF('Data Checking'!BF137="","",'Data Checking'!BF137)</f>
        <v/>
      </c>
      <c r="AX137" t="str">
        <f>IF('Data Checking'!BG137="","",'Data Checking'!BG137)</f>
        <v>Mahila</v>
      </c>
      <c r="AY137" t="str">
        <f>IF('Data Checking'!BH137="","",'Data Checking'!BH137)</f>
        <v>Non</v>
      </c>
      <c r="AZ137" t="str">
        <f>IF('Data Checking'!BI137="","",'Data Checking'!BI137)</f>
        <v/>
      </c>
      <c r="BA137" t="str">
        <f>IF('Data Checking'!BJ137="","",'Data Checking'!BJ137)</f>
        <v>Oui</v>
      </c>
      <c r="BB137" t="str">
        <f>IF('Data Checking'!BK137="","",'Data Checking'!BK137)</f>
        <v>Oui</v>
      </c>
      <c r="BC137" t="str">
        <f>IF('Data Checking'!BL137="","",'Data Checking'!BL137)</f>
        <v/>
      </c>
      <c r="BD137" t="str">
        <f>IF('Data Checking'!BM137="","",'Data Checking'!BM137)</f>
        <v/>
      </c>
      <c r="BE137" t="str">
        <f>IF('Data Checking'!BN137="","",'Data Checking'!BN137)</f>
        <v/>
      </c>
      <c r="BF137" t="str">
        <f>IF('Data Checking'!BO137="","",'Data Checking'!BO137)</f>
        <v/>
      </c>
      <c r="BG137" t="str">
        <f>IF('Data Checking'!BP137="","",'Data Checking'!BP137)</f>
        <v/>
      </c>
      <c r="BH137" t="str">
        <f>IF('Data Checking'!BQ137="","",'Data Checking'!BQ137)</f>
        <v>Autre (Spécifier)</v>
      </c>
      <c r="BI137" t="str">
        <f>IF('Data Checking'!BR137="","",'Data Checking'!BR137)</f>
        <v>Mahila</v>
      </c>
      <c r="BJ137" t="str">
        <f>IF('Data Checking'!BS137="","",'Data Checking'!BS137)</f>
        <v>Oui</v>
      </c>
      <c r="BK137" t="str">
        <f>IF('Data Checking'!BT137="","",'Data Checking'!BT137)</f>
        <v>Oui</v>
      </c>
      <c r="BL137" t="str">
        <f>IF('Data Checking'!BV137="","",'Data Checking'!BV137)</f>
        <v/>
      </c>
      <c r="BM137" t="str">
        <f>IF('Data Checking'!BW137="","",'Data Checking'!BW137)</f>
        <v/>
      </c>
      <c r="BN137" t="str">
        <f>IF('Data Checking'!BX137="","",'Data Checking'!BX137)</f>
        <v>Oui</v>
      </c>
      <c r="BO137" t="str">
        <f>IF('Data Checking'!BY137="","",'Data Checking'!BY137)</f>
        <v>Non</v>
      </c>
      <c r="BP137" t="str">
        <f>IF('Data Checking'!BZ137="","",'Data Checking'!BZ137)</f>
        <v>Oui</v>
      </c>
      <c r="BQ137" t="str">
        <f>IF('Data Checking'!CA137="","",'Data Checking'!CA137)</f>
        <v>Non</v>
      </c>
      <c r="BR137" t="str">
        <f>IF('Data Checking'!CB137="","",'Data Checking'!CB137)</f>
        <v>Non</v>
      </c>
      <c r="BS137" t="str">
        <f>IF('Data Checking'!CC137="","",'Data Checking'!CC137)</f>
        <v/>
      </c>
      <c r="BT137" t="str">
        <f>IF('Data Checking'!CD137="","",'Data Checking'!CD137)</f>
        <v>Communauté hôte (=Autochtones)</v>
      </c>
      <c r="BU137" t="str">
        <f>IF('Data Checking'!CE137="","",'Data Checking'!CE137)</f>
        <v>2</v>
      </c>
      <c r="BV137" t="str">
        <f>IF('Data Checking'!CF137="","",'Data Checking'!CF137)</f>
        <v>Oui</v>
      </c>
      <c r="BW137" t="str">
        <f>IF('Data Checking'!CG137="","",'Data Checking'!CG137)</f>
        <v>Communauté hôte (=Autochtones)</v>
      </c>
      <c r="BX137">
        <f>IF('Data Checking'!CK137="","",'Data Checking'!CK137)</f>
        <v>1</v>
      </c>
      <c r="BY137">
        <f>IF('Data Checking'!CL137="","",'Data Checking'!CL137)</f>
        <v>0</v>
      </c>
      <c r="BZ137">
        <f>IF('Data Checking'!CM137="","",'Data Checking'!CM137)</f>
        <v>0</v>
      </c>
      <c r="CA137">
        <f>IF('Data Checking'!CN137="","",'Data Checking'!CN137)</f>
        <v>0</v>
      </c>
      <c r="CB137">
        <f>IF('Data Checking'!CO137="","",'Data Checking'!CO137)</f>
        <v>0</v>
      </c>
      <c r="CC137" t="str">
        <f>IF('Data Checking'!CP137="","",'Data Checking'!CP137)</f>
        <v>0.07262461697382239</v>
      </c>
      <c r="CD137" t="str">
        <f>IF('Data Checking'!CQ137="","",'Data Checking'!CQ137)</f>
        <v/>
      </c>
      <c r="CE137" t="str">
        <f>IF('Data Checking'!CR137="","",'Data Checking'!CR137)</f>
        <v>1</v>
      </c>
      <c r="CF137" t="str">
        <f>IF('Data Checking'!CS137="","",'Data Checking'!CS137)</f>
        <v/>
      </c>
      <c r="CG137" t="str">
        <f>IF('Data Checking'!CT137="","",'Data Checking'!CT137)</f>
        <v/>
      </c>
      <c r="CH137">
        <f>IF('Data Checking'!CU137="","",'Data Checking'!CU137)</f>
        <v>2</v>
      </c>
      <c r="CI137">
        <f>IF('Data Checking'!CW137="","",'Data Checking'!CW137)</f>
        <v>1</v>
      </c>
      <c r="CJ137">
        <f>IF('Data Checking'!CY137="","",'Data Checking'!CY137)</f>
        <v>2</v>
      </c>
      <c r="CK137">
        <f>IF('Data Checking'!DA137="","",'Data Checking'!DA137)</f>
        <v>1</v>
      </c>
      <c r="CL137">
        <f>IF('Data Checking'!DC137="","",'Data Checking'!DC137)</f>
        <v>1</v>
      </c>
      <c r="CM137">
        <f>IF('Data Checking'!DE137="","",'Data Checking'!DE137)</f>
        <v>1</v>
      </c>
      <c r="CN137">
        <f>IF('Data Checking'!DG137="","",'Data Checking'!DG137)</f>
        <v>5</v>
      </c>
      <c r="CO137">
        <f>IF('Data Checking'!DI137="","",'Data Checking'!DI137)</f>
        <v>0</v>
      </c>
      <c r="CP137">
        <f>IF('Data Checking'!DK137="","",'Data Checking'!DK137)</f>
        <v>6</v>
      </c>
      <c r="CQ137">
        <f>IF('Data Checking'!DL137="","",'Data Checking'!DL137)</f>
        <v>8</v>
      </c>
      <c r="CR137">
        <f>IF('Data Checking'!DM137="","",'Data Checking'!DM137)</f>
        <v>72</v>
      </c>
      <c r="CS137">
        <f>IF('Data Checking'!DN137="","",'Data Checking'!DN137)</f>
        <v>9</v>
      </c>
      <c r="CT137">
        <f>IF('Data Checking'!DO137="","",'Data Checking'!DO137)</f>
        <v>50</v>
      </c>
      <c r="CU137">
        <f>IF('Data Checking'!DP137="","",'Data Checking'!DP137)</f>
        <v>9</v>
      </c>
      <c r="CV137" t="str">
        <f>IF('Data Checking'!DQ137="","",'Data Checking'!DQ137)</f>
        <v/>
      </c>
      <c r="CW137" t="str">
        <f>IF('Data Checking'!DR137="","",'Data Checking'!DR137)</f>
        <v/>
      </c>
      <c r="CX137" t="str">
        <f>IF('Data Checking'!DS137="","",'Data Checking'!DS137)</f>
        <v/>
      </c>
      <c r="CY137" t="str">
        <f>IF('Data Checking'!DT137="","",'Data Checking'!DT137)</f>
        <v/>
      </c>
      <c r="CZ137" t="str">
        <f>IF('Data Checking'!DU137="","",'Data Checking'!DU137)</f>
        <v/>
      </c>
      <c r="DA137" t="str">
        <f>IF('Data Checking'!DV137="","",'Data Checking'!DV137)</f>
        <v/>
      </c>
      <c r="DB137" t="str">
        <f>IF('Data Checking'!DW137="","",'Data Checking'!DW137)</f>
        <v/>
      </c>
      <c r="DC137" t="str">
        <f>IF('Data Checking'!DY137="","",'Data Checking'!DY137)</f>
        <v/>
      </c>
      <c r="DD137" t="str">
        <f>IF('Data Checking'!EA137="","",'Data Checking'!EA137)</f>
        <v/>
      </c>
      <c r="DE137" t="str">
        <f>IF('Data Checking'!EC137="","",'Data Checking'!EC137)</f>
        <v/>
      </c>
      <c r="DF137" t="str">
        <f>IF('Data Checking'!EE137="","",'Data Checking'!EE137)</f>
        <v/>
      </c>
      <c r="DG137" t="str">
        <f>IF('Data Checking'!EG137="","",'Data Checking'!EG137)</f>
        <v/>
      </c>
      <c r="DH137" t="str">
        <f>IF('Data Checking'!EI137="","",'Data Checking'!EI137)</f>
        <v/>
      </c>
      <c r="DI137" t="str">
        <f>IF('Data Checking'!EJ137="","",'Data Checking'!EJ137)</f>
        <v/>
      </c>
      <c r="DJ137" t="str">
        <f>IF('Data Checking'!EK137="","",'Data Checking'!EK137)</f>
        <v/>
      </c>
      <c r="DK137" t="str">
        <f>IF('Data Checking'!EL137="","",'Data Checking'!EL137)</f>
        <v/>
      </c>
      <c r="DL137" t="str">
        <f>IF('Data Checking'!EM137="","",'Data Checking'!EM137)</f>
        <v/>
      </c>
      <c r="DM137" t="str">
        <f>IF('Data Checking'!EN137="","",'Data Checking'!EN137)</f>
        <v/>
      </c>
      <c r="DN137" t="str">
        <f>IF('Data Checking'!EO137="","",'Data Checking'!EO137)</f>
        <v>Oui</v>
      </c>
      <c r="DO137">
        <f>IF('Data Checking'!EP137="","",'Data Checking'!EP137)</f>
        <v>7</v>
      </c>
      <c r="DP137">
        <f>IF('Data Checking'!ER137="","",'Data Checking'!ER137)</f>
        <v>4</v>
      </c>
      <c r="DQ137">
        <f>IF('Data Checking'!ES137="","",'Data Checking'!ES137)</f>
        <v>3</v>
      </c>
      <c r="DR137">
        <f>IF('Data Checking'!ET137="","",'Data Checking'!ET137)</f>
        <v>0</v>
      </c>
      <c r="DS137" t="str">
        <f>IF('Data Checking'!EU137="","",'Data Checking'!EU137)</f>
        <v/>
      </c>
      <c r="DT137" t="str">
        <f>IF('Data Checking'!EV137="","",'Data Checking'!EV137)</f>
        <v>Appel téléphonique</v>
      </c>
      <c r="DU137">
        <f>IF('Data Checking'!EW137="","",'Data Checking'!EW137)</f>
        <v>0</v>
      </c>
      <c r="DV137">
        <f>IF('Data Checking'!EX137="","",'Data Checking'!EX137)</f>
        <v>0</v>
      </c>
      <c r="DW137">
        <f>IF('Data Checking'!EY137="","",'Data Checking'!EY137)</f>
        <v>0</v>
      </c>
      <c r="DX137">
        <f>IF('Data Checking'!EZ137="","",'Data Checking'!EZ137)</f>
        <v>0</v>
      </c>
      <c r="DY137">
        <f>IF('Data Checking'!FA137="","",'Data Checking'!FA137)</f>
        <v>0</v>
      </c>
      <c r="DZ137">
        <f>IF('Data Checking'!FB137="","",'Data Checking'!FB137)</f>
        <v>1</v>
      </c>
      <c r="EA137">
        <f>IF('Data Checking'!FC137="","",'Data Checking'!FC137)</f>
        <v>0</v>
      </c>
      <c r="EB137">
        <f>IF('Data Checking'!FD137="","",'Data Checking'!FD137)</f>
        <v>0</v>
      </c>
      <c r="EC137">
        <f>IF('Data Checking'!FE137="","",'Data Checking'!FE137)</f>
        <v>0</v>
      </c>
      <c r="ED137">
        <f>IF('Data Checking'!FF137="","",'Data Checking'!FF137)</f>
        <v>0</v>
      </c>
      <c r="EE137">
        <f>IF('Data Checking'!FG137="","",'Data Checking'!FG137)</f>
        <v>0</v>
      </c>
      <c r="EF137">
        <f>IF('Data Checking'!FH137="","",'Data Checking'!FH137)</f>
        <v>0</v>
      </c>
      <c r="EG137">
        <f>IF('Data Checking'!FI137="","",'Data Checking'!FI137)</f>
        <v>0</v>
      </c>
      <c r="EH137" t="str">
        <f>IF('Data Checking'!FJ137="","",'Data Checking'!FJ137)</f>
        <v/>
      </c>
      <c r="EI137" t="str">
        <f>IF('Data Checking'!FK137="","",'Data Checking'!FK137)</f>
        <v>Information sur l'accès à l'assistance humanitaire</v>
      </c>
      <c r="EJ137" t="str">
        <f>IF('Data Checking'!FL137="","",'Data Checking'!FL137)</f>
        <v/>
      </c>
      <c r="EK137" t="str">
        <f>IF('Data Checking'!FM137="","",'Data Checking'!FM137)</f>
        <v>Oui</v>
      </c>
      <c r="EL137" t="str">
        <f>IF('Data Checking'!FN137="","",'Data Checking'!FN137)</f>
        <v/>
      </c>
      <c r="EM137" t="str">
        <f>IF('Data Checking'!FO137="","",'Data Checking'!FO137)</f>
        <v>Oui</v>
      </c>
      <c r="EN137" t="str">
        <f>IF('Data Checking'!FP137="","",'Data Checking'!FP137)</f>
        <v/>
      </c>
      <c r="EO137" t="str">
        <f>IF('Data Checking'!FQ137="","",'Data Checking'!FQ137)</f>
        <v/>
      </c>
      <c r="EP137" t="str">
        <f>IF('Data Checking'!FR137="","",'Data Checking'!FR137)</f>
        <v/>
      </c>
      <c r="EQ137" t="str">
        <f>IF('Data Checking'!FS137="","",'Data Checking'!FS137)</f>
        <v>Mahila</v>
      </c>
      <c r="ER137">
        <f>IF('Data Checking'!FT137="","",'Data Checking'!FT137)</f>
        <v>4</v>
      </c>
      <c r="ES137" t="str">
        <f>IF('Data Checking'!FU137="","",'Data Checking'!FU137)</f>
        <v>Bien</v>
      </c>
      <c r="ET137" t="str">
        <f>IF('Data Checking'!FV137="","",'Data Checking'!FV137)</f>
        <v>vWvJfH3sDSZM3uC5W82MGH</v>
      </c>
      <c r="EU137" t="str">
        <f>IF('Data Checking'!FW137="","",'Data Checking'!FW137)</f>
        <v>v89tPMrAjVHLSntiBQ22UJ</v>
      </c>
      <c r="EV137" t="str">
        <f>IF('Data Checking'!FX137="","",'Data Checking'!FX137)</f>
        <v>v5AfrSZTqajduwJVMoNG7f</v>
      </c>
      <c r="EW137" t="str">
        <f>IF('Data Checking'!FY137="","",'Data Checking'!FY137)</f>
        <v>vbptduBAghB4e4bMMgdQUc</v>
      </c>
      <c r="EX137" t="str">
        <f>IF('Data Checking'!FZ137="","",'Data Checking'!FZ137)</f>
        <v>vNycnGWUpYeb3KNNoHrkGX</v>
      </c>
      <c r="EY137" t="str">
        <f>IF('Data Checking'!GA137="","",'Data Checking'!GA137)</f>
        <v/>
      </c>
      <c r="EZ137">
        <f>IF('Data Checking'!GB137="","",'Data Checking'!GB137)</f>
        <v>385124788</v>
      </c>
      <c r="FA137" t="str">
        <f>IF('Data Checking'!GC137="","",'Data Checking'!GC137)</f>
        <v>91889b78-bc96-4a3d-95ce-00874038450f</v>
      </c>
      <c r="FB137">
        <f>IF('Data Checking'!GD137="","",'Data Checking'!GD137)</f>
        <v>44946.621145833327</v>
      </c>
      <c r="FC137" t="str">
        <f>IF('Data Checking'!GE137="","",'Data Checking'!GE137)</f>
        <v/>
      </c>
      <c r="FD137" t="str">
        <f>IF('Data Checking'!GF137="","",'Data Checking'!GF137)</f>
        <v/>
      </c>
      <c r="FE137" t="str">
        <f>IF('Data Checking'!GG137="","",'Data Checking'!GG137)</f>
        <v>submitted_via_web</v>
      </c>
      <c r="FF137" t="str">
        <f>IF('Data Checking'!GH137="","",'Data Checking'!GH137)</f>
        <v>reach_rdc_hsm_enqueteur</v>
      </c>
      <c r="FG137" t="str">
        <f>IF('Data Checking'!GI137="","",'Data Checking'!GI137)</f>
        <v/>
      </c>
      <c r="FH137">
        <f>IF('Data Checking'!GJ137="","",'Data Checking'!GJ137)</f>
        <v>226</v>
      </c>
    </row>
    <row r="138" spans="1:164" x14ac:dyDescent="0.25">
      <c r="A138">
        <f>IF('Data Checking'!D138="","",'Data Checking'!D138)</f>
        <v>44946</v>
      </c>
      <c r="B138">
        <f>IF('Data Checking'!E138="","",'Data Checking'!E138)</f>
        <v>44946.632328761567</v>
      </c>
      <c r="C138">
        <f>IF('Data Checking'!F138="","",'Data Checking'!F138)</f>
        <v>44946.659002245367</v>
      </c>
      <c r="D138" t="str">
        <f>IF('Data Checking'!I138="","",'Data Checking'!I138)</f>
        <v>audit.csv</v>
      </c>
      <c r="E138" t="str">
        <f>IF('Data Checking'!J138="","",'Data Checking'!J138)</f>
        <v>https://kc.humanitarianresponse.info/media/original?media_file=reachrdcdata%2Fattachments%2F03786f7074524bcf85122757f5105ae7%2F16b277d3-37bf-4290-bab9-7dd91038a52d%2Faudit.csv</v>
      </c>
      <c r="F138" t="str">
        <f>IF('Data Checking'!K138="","",'Data Checking'!K138)</f>
        <v/>
      </c>
      <c r="G138" t="str">
        <f>IF('Data Checking'!L138="","",'Data Checking'!L138)</f>
        <v/>
      </c>
      <c r="H138" t="str">
        <f>IF('Data Checking'!M138="","",'Data Checking'!M138)</f>
        <v>ENU8</v>
      </c>
      <c r="I138" t="str">
        <f>IF('Data Checking'!N138="","",'Data Checking'!N138)</f>
        <v>Kalemie</v>
      </c>
      <c r="J138" t="str">
        <f>IF('Data Checking'!O138="","",'Data Checking'!O138)</f>
        <v>Décembre</v>
      </c>
      <c r="K138" t="str">
        <f>IF('Data Checking'!P138="","",'Data Checking'!P138)</f>
        <v>Entretien à distance (appel téléphonique)</v>
      </c>
      <c r="L138">
        <f>IF('Data Checking'!Q138="","",'Data Checking'!Q138)</f>
        <v>816019351</v>
      </c>
      <c r="M138">
        <f>IF('Data Checking'!R138="","",'Data Checking'!R138)</f>
        <v>816019351</v>
      </c>
      <c r="N138" t="str">
        <f>IF('Data Checking'!S138="","",'Data Checking'!S138)</f>
        <v>Oui</v>
      </c>
      <c r="O138" t="str">
        <f>IF('Data Checking'!U138="","",'Data Checking'!U138)</f>
        <v/>
      </c>
      <c r="P138" t="str">
        <f>IF('Data Checking'!V138="","",'Data Checking'!V138)</f>
        <v/>
      </c>
      <c r="Q138" t="str">
        <f>IF('Data Checking'!W138="","",'Data Checking'!W138)</f>
        <v/>
      </c>
      <c r="R138" t="str">
        <f>IF('Data Checking'!X138="","",'Data Checking'!X138)</f>
        <v>Oui</v>
      </c>
      <c r="S138" t="str">
        <f>IF('Data Checking'!Z138="","",'Data Checking'!Z138)</f>
        <v/>
      </c>
      <c r="T138" t="str">
        <f>IF('Data Checking'!AA138="","",'Data Checking'!AA138)</f>
        <v/>
      </c>
      <c r="U138" t="str">
        <f>IF('Data Checking'!AB138="","",'Data Checking'!AB138)</f>
        <v>Maintenant</v>
      </c>
      <c r="V138" t="str">
        <f>IF('Data Checking'!AD138="","",'Data Checking'!AD138)</f>
        <v/>
      </c>
      <c r="W138" t="str">
        <f>IF('Data Checking'!AE138="","",'Data Checking'!AE138)</f>
        <v>Moma kankole martin</v>
      </c>
      <c r="X138" t="str">
        <f>IF('Data Checking'!AF138="","",'Data Checking'!AF138)</f>
        <v>Homme</v>
      </c>
      <c r="Y138">
        <f>IF('Data Checking'!AG138="","",'Data Checking'!AG138)</f>
        <v>45</v>
      </c>
      <c r="Z138" t="str">
        <f>IF('Data Checking'!AH138="","",'Data Checking'!AH138)</f>
        <v>Acteur de la société civile</v>
      </c>
      <c r="AA138" t="str">
        <f>IF('Data Checking'!AI138="","",'Data Checking'!AI138)</f>
        <v/>
      </c>
      <c r="AB138" t="str">
        <f>IF('Data Checking'!AJ138="","",'Data Checking'!AJ138)</f>
        <v/>
      </c>
      <c r="AC138" t="str">
        <f>IF('Data Checking'!AK138="","",'Data Checking'!AK138)</f>
        <v/>
      </c>
      <c r="AD138" t="str">
        <f>IF('Data Checking'!AL138="","",'Data Checking'!AL138)</f>
        <v/>
      </c>
      <c r="AE138" t="str">
        <f>IF('Data Checking'!AM138="","",'Data Checking'!AM138)</f>
        <v/>
      </c>
      <c r="AF138" t="str">
        <f>IF('Data Checking'!AN138="","",'Data Checking'!AN138)</f>
        <v/>
      </c>
      <c r="AG138" t="str">
        <f>IF('Data Checking'!AO138="","",'Data Checking'!AO138)</f>
        <v/>
      </c>
      <c r="AH138" t="str">
        <f>IF('Data Checking'!AP138="","",'Data Checking'!AP138)</f>
        <v>Personne non déplacée (Autochtone)</v>
      </c>
      <c r="AI138" t="str">
        <f>IF('Data Checking'!AR138="","",'Data Checking'!AR138)</f>
        <v>Tanganyika</v>
      </c>
      <c r="AJ138" t="str">
        <f>IF('Data Checking'!AS138="","",'Data Checking'!AS138)</f>
        <v>Nyemba</v>
      </c>
      <c r="AK138" t="str">
        <f>IF('Data Checking'!AT138="","",'Data Checking'!AT138)</f>
        <v>Mahila</v>
      </c>
      <c r="AL138" t="str">
        <f>IF('Data Checking'!AU138="","",'Data Checking'!AU138)</f>
        <v/>
      </c>
      <c r="AM138" t="str">
        <f>IF('Data Checking'!AV138="","",'Data Checking'!AV138)</f>
        <v>Mahila</v>
      </c>
      <c r="AN138" t="str">
        <f>IF('Data Checking'!AW138="","",'Data Checking'!AW138)</f>
        <v/>
      </c>
      <c r="AO138" t="str">
        <f>IF('Data Checking'!AX138="","",'Data Checking'!AX138)</f>
        <v>Oui</v>
      </c>
      <c r="AP138" t="str">
        <f>IF('Data Checking'!AY138="","",'Data Checking'!AY138)</f>
        <v>Tanganyika</v>
      </c>
      <c r="AQ138" t="str">
        <f>IF('Data Checking'!AZ138="","",'Data Checking'!AZ138)</f>
        <v>Nyemba</v>
      </c>
      <c r="AR138" t="str">
        <f>IF('Data Checking'!BA138="","",'Data Checking'!BA138)</f>
        <v>Localité</v>
      </c>
      <c r="AS138" t="str">
        <f>IF('Data Checking'!BB138="","",'Data Checking'!BB138)</f>
        <v/>
      </c>
      <c r="AT138" t="str">
        <f>IF('Data Checking'!BC138="","",'Data Checking'!BC138)</f>
        <v/>
      </c>
      <c r="AU138" t="str">
        <f>IF('Data Checking'!BD138="","",'Data Checking'!BD138)</f>
        <v/>
      </c>
      <c r="AV138" t="str">
        <f>IF('Data Checking'!BE138="","",'Data Checking'!BE138)</f>
        <v>Mahila</v>
      </c>
      <c r="AW138" t="str">
        <f>IF('Data Checking'!BF138="","",'Data Checking'!BF138)</f>
        <v/>
      </c>
      <c r="AX138" t="str">
        <f>IF('Data Checking'!BG138="","",'Data Checking'!BG138)</f>
        <v>Mahila</v>
      </c>
      <c r="AY138" t="str">
        <f>IF('Data Checking'!BH138="","",'Data Checking'!BH138)</f>
        <v>Non</v>
      </c>
      <c r="AZ138" t="str">
        <f>IF('Data Checking'!BI138="","",'Data Checking'!BI138)</f>
        <v/>
      </c>
      <c r="BA138" t="str">
        <f>IF('Data Checking'!BJ138="","",'Data Checking'!BJ138)</f>
        <v>Oui</v>
      </c>
      <c r="BB138" t="str">
        <f>IF('Data Checking'!BK138="","",'Data Checking'!BK138)</f>
        <v>Oui</v>
      </c>
      <c r="BC138" t="str">
        <f>IF('Data Checking'!BL138="","",'Data Checking'!BL138)</f>
        <v/>
      </c>
      <c r="BD138" t="str">
        <f>IF('Data Checking'!BM138="","",'Data Checking'!BM138)</f>
        <v/>
      </c>
      <c r="BE138" t="str">
        <f>IF('Data Checking'!BN138="","",'Data Checking'!BN138)</f>
        <v/>
      </c>
      <c r="BF138" t="str">
        <f>IF('Data Checking'!BO138="","",'Data Checking'!BO138)</f>
        <v/>
      </c>
      <c r="BG138" t="str">
        <f>IF('Data Checking'!BP138="","",'Data Checking'!BP138)</f>
        <v/>
      </c>
      <c r="BH138" t="str">
        <f>IF('Data Checking'!BQ138="","",'Data Checking'!BQ138)</f>
        <v>Autre (Spécifier)</v>
      </c>
      <c r="BI138" t="str">
        <f>IF('Data Checking'!BR138="","",'Data Checking'!BR138)</f>
        <v>Mahila</v>
      </c>
      <c r="BJ138" t="str">
        <f>IF('Data Checking'!BS138="","",'Data Checking'!BS138)</f>
        <v>Oui</v>
      </c>
      <c r="BK138" t="str">
        <f>IF('Data Checking'!BT138="","",'Data Checking'!BT138)</f>
        <v>Oui</v>
      </c>
      <c r="BL138" t="str">
        <f>IF('Data Checking'!BV138="","",'Data Checking'!BV138)</f>
        <v/>
      </c>
      <c r="BM138" t="str">
        <f>IF('Data Checking'!BW138="","",'Data Checking'!BW138)</f>
        <v/>
      </c>
      <c r="BN138" t="str">
        <f>IF('Data Checking'!BX138="","",'Data Checking'!BX138)</f>
        <v>Oui</v>
      </c>
      <c r="BO138" t="str">
        <f>IF('Data Checking'!BY138="","",'Data Checking'!BY138)</f>
        <v>Non</v>
      </c>
      <c r="BP138" t="str">
        <f>IF('Data Checking'!BZ138="","",'Data Checking'!BZ138)</f>
        <v>Oui</v>
      </c>
      <c r="BQ138" t="str">
        <f>IF('Data Checking'!CA138="","",'Data Checking'!CA138)</f>
        <v>Non</v>
      </c>
      <c r="BR138" t="str">
        <f>IF('Data Checking'!CB138="","",'Data Checking'!CB138)</f>
        <v>Non</v>
      </c>
      <c r="BS138" t="str">
        <f>IF('Data Checking'!CC138="","",'Data Checking'!CC138)</f>
        <v/>
      </c>
      <c r="BT138" t="str">
        <f>IF('Data Checking'!CD138="","",'Data Checking'!CD138)</f>
        <v>Communauté hôte (=Autochtones)</v>
      </c>
      <c r="BU138" t="str">
        <f>IF('Data Checking'!CE138="","",'Data Checking'!CE138)</f>
        <v>2</v>
      </c>
      <c r="BV138" t="str">
        <f>IF('Data Checking'!CF138="","",'Data Checking'!CF138)</f>
        <v>Oui</v>
      </c>
      <c r="BW138" t="str">
        <f>IF('Data Checking'!CG138="","",'Data Checking'!CG138)</f>
        <v>Communauté hôte (=Autochtones)</v>
      </c>
      <c r="BX138">
        <f>IF('Data Checking'!CK138="","",'Data Checking'!CK138)</f>
        <v>1</v>
      </c>
      <c r="BY138">
        <f>IF('Data Checking'!CL138="","",'Data Checking'!CL138)</f>
        <v>0</v>
      </c>
      <c r="BZ138">
        <f>IF('Data Checking'!CM138="","",'Data Checking'!CM138)</f>
        <v>0</v>
      </c>
      <c r="CA138">
        <f>IF('Data Checking'!CN138="","",'Data Checking'!CN138)</f>
        <v>0</v>
      </c>
      <c r="CB138">
        <f>IF('Data Checking'!CO138="","",'Data Checking'!CO138)</f>
        <v>0</v>
      </c>
      <c r="CC138" t="str">
        <f>IF('Data Checking'!CP138="","",'Data Checking'!CP138)</f>
        <v>0.5365194621206885</v>
      </c>
      <c r="CD138" t="str">
        <f>IF('Data Checking'!CQ138="","",'Data Checking'!CQ138)</f>
        <v/>
      </c>
      <c r="CE138" t="str">
        <f>IF('Data Checking'!CR138="","",'Data Checking'!CR138)</f>
        <v>1</v>
      </c>
      <c r="CF138" t="str">
        <f>IF('Data Checking'!CS138="","",'Data Checking'!CS138)</f>
        <v/>
      </c>
      <c r="CG138" t="str">
        <f>IF('Data Checking'!CT138="","",'Data Checking'!CT138)</f>
        <v/>
      </c>
      <c r="CH138" t="str">
        <f>IF('Data Checking'!CU138="","",'Data Checking'!CU138)</f>
        <v/>
      </c>
      <c r="CI138" t="str">
        <f>IF('Data Checking'!CW138="","",'Data Checking'!CW138)</f>
        <v/>
      </c>
      <c r="CJ138" t="str">
        <f>IF('Data Checking'!CY138="","",'Data Checking'!CY138)</f>
        <v/>
      </c>
      <c r="CK138" t="str">
        <f>IF('Data Checking'!DA138="","",'Data Checking'!DA138)</f>
        <v/>
      </c>
      <c r="CL138" t="str">
        <f>IF('Data Checking'!DC138="","",'Data Checking'!DC138)</f>
        <v/>
      </c>
      <c r="CM138" t="str">
        <f>IF('Data Checking'!DE138="","",'Data Checking'!DE138)</f>
        <v/>
      </c>
      <c r="CN138" t="str">
        <f>IF('Data Checking'!DG138="","",'Data Checking'!DG138)</f>
        <v/>
      </c>
      <c r="CO138" t="str">
        <f>IF('Data Checking'!DI138="","",'Data Checking'!DI138)</f>
        <v/>
      </c>
      <c r="CP138" t="str">
        <f>IF('Data Checking'!DK138="","",'Data Checking'!DK138)</f>
        <v/>
      </c>
      <c r="CQ138" t="str">
        <f>IF('Data Checking'!DL138="","",'Data Checking'!DL138)</f>
        <v/>
      </c>
      <c r="CR138" t="str">
        <f>IF('Data Checking'!DM138="","",'Data Checking'!DM138)</f>
        <v/>
      </c>
      <c r="CS138" t="str">
        <f>IF('Data Checking'!DN138="","",'Data Checking'!DN138)</f>
        <v/>
      </c>
      <c r="CT138" t="str">
        <f>IF('Data Checking'!DO138="","",'Data Checking'!DO138)</f>
        <v/>
      </c>
      <c r="CU138" t="str">
        <f>IF('Data Checking'!DP138="","",'Data Checking'!DP138)</f>
        <v/>
      </c>
      <c r="CV138" t="str">
        <f>IF('Data Checking'!DQ138="","",'Data Checking'!DQ138)</f>
        <v/>
      </c>
      <c r="CW138" t="str">
        <f>IF('Data Checking'!DR138="","",'Data Checking'!DR138)</f>
        <v/>
      </c>
      <c r="CX138">
        <f>IF('Data Checking'!DS138="","",'Data Checking'!DS138)</f>
        <v>280</v>
      </c>
      <c r="CY138">
        <f>IF('Data Checking'!DT138="","",'Data Checking'!DT138)</f>
        <v>0</v>
      </c>
      <c r="CZ138">
        <f>IF('Data Checking'!DU138="","",'Data Checking'!DU138)</f>
        <v>220</v>
      </c>
      <c r="DA138">
        <f>IF('Data Checking'!DV138="","",'Data Checking'!DV138)</f>
        <v>0</v>
      </c>
      <c r="DB138">
        <f>IF('Data Checking'!DW138="","",'Data Checking'!DW138)</f>
        <v>3</v>
      </c>
      <c r="DC138">
        <f>IF('Data Checking'!DY138="","",'Data Checking'!DY138)</f>
        <v>2</v>
      </c>
      <c r="DD138">
        <f>IF('Data Checking'!EA138="","",'Data Checking'!EA138)</f>
        <v>1</v>
      </c>
      <c r="DE138">
        <f>IF('Data Checking'!EC138="","",'Data Checking'!EC138)</f>
        <v>3</v>
      </c>
      <c r="DF138">
        <f>IF('Data Checking'!EE138="","",'Data Checking'!EE138)</f>
        <v>2</v>
      </c>
      <c r="DG138">
        <f>IF('Data Checking'!EG138="","",'Data Checking'!EG138)</f>
        <v>1</v>
      </c>
      <c r="DH138">
        <f>IF('Data Checking'!EI138="","",'Data Checking'!EI138)</f>
        <v>0</v>
      </c>
      <c r="DI138">
        <f>IF('Data Checking'!EJ138="","",'Data Checking'!EJ138)</f>
        <v>0</v>
      </c>
      <c r="DJ138">
        <f>IF('Data Checking'!EK138="","",'Data Checking'!EK138)</f>
        <v>6</v>
      </c>
      <c r="DK138">
        <f>IF('Data Checking'!EL138="","",'Data Checking'!EL138)</f>
        <v>4</v>
      </c>
      <c r="DL138" t="str">
        <f>IF('Data Checking'!EM138="","",'Data Checking'!EM138)</f>
        <v/>
      </c>
      <c r="DM138" t="str">
        <f>IF('Data Checking'!EN138="","",'Data Checking'!EN138)</f>
        <v/>
      </c>
      <c r="DN138" t="str">
        <f>IF('Data Checking'!EO138="","",'Data Checking'!EO138)</f>
        <v>Non</v>
      </c>
      <c r="DO138" t="str">
        <f>IF('Data Checking'!EP138="","",'Data Checking'!EP138)</f>
        <v/>
      </c>
      <c r="DP138" t="str">
        <f>IF('Data Checking'!ER138="","",'Data Checking'!ER138)</f>
        <v/>
      </c>
      <c r="DQ138" t="str">
        <f>IF('Data Checking'!ES138="","",'Data Checking'!ES138)</f>
        <v/>
      </c>
      <c r="DR138" t="str">
        <f>IF('Data Checking'!ET138="","",'Data Checking'!ET138)</f>
        <v/>
      </c>
      <c r="DS138" t="str">
        <f>IF('Data Checking'!EU138="","",'Data Checking'!EU138)</f>
        <v/>
      </c>
      <c r="DT138" t="str">
        <f>IF('Data Checking'!EV138="","",'Data Checking'!EV138)</f>
        <v>Appel téléphonique</v>
      </c>
      <c r="DU138">
        <f>IF('Data Checking'!EW138="","",'Data Checking'!EW138)</f>
        <v>0</v>
      </c>
      <c r="DV138">
        <f>IF('Data Checking'!EX138="","",'Data Checking'!EX138)</f>
        <v>0</v>
      </c>
      <c r="DW138">
        <f>IF('Data Checking'!EY138="","",'Data Checking'!EY138)</f>
        <v>0</v>
      </c>
      <c r="DX138">
        <f>IF('Data Checking'!EZ138="","",'Data Checking'!EZ138)</f>
        <v>0</v>
      </c>
      <c r="DY138">
        <f>IF('Data Checking'!FA138="","",'Data Checking'!FA138)</f>
        <v>0</v>
      </c>
      <c r="DZ138">
        <f>IF('Data Checking'!FB138="","",'Data Checking'!FB138)</f>
        <v>1</v>
      </c>
      <c r="EA138">
        <f>IF('Data Checking'!FC138="","",'Data Checking'!FC138)</f>
        <v>0</v>
      </c>
      <c r="EB138">
        <f>IF('Data Checking'!FD138="","",'Data Checking'!FD138)</f>
        <v>0</v>
      </c>
      <c r="EC138">
        <f>IF('Data Checking'!FE138="","",'Data Checking'!FE138)</f>
        <v>0</v>
      </c>
      <c r="ED138">
        <f>IF('Data Checking'!FF138="","",'Data Checking'!FF138)</f>
        <v>0</v>
      </c>
      <c r="EE138">
        <f>IF('Data Checking'!FG138="","",'Data Checking'!FG138)</f>
        <v>0</v>
      </c>
      <c r="EF138">
        <f>IF('Data Checking'!FH138="","",'Data Checking'!FH138)</f>
        <v>0</v>
      </c>
      <c r="EG138">
        <f>IF('Data Checking'!FI138="","",'Data Checking'!FI138)</f>
        <v>0</v>
      </c>
      <c r="EH138" t="str">
        <f>IF('Data Checking'!FJ138="","",'Data Checking'!FJ138)</f>
        <v/>
      </c>
      <c r="EI138" t="str">
        <f>IF('Data Checking'!FK138="","",'Data Checking'!FK138)</f>
        <v>Information sur l'accès à l'assistance humanitaire</v>
      </c>
      <c r="EJ138" t="str">
        <f>IF('Data Checking'!FL138="","",'Data Checking'!FL138)</f>
        <v/>
      </c>
      <c r="EK138" t="str">
        <f>IF('Data Checking'!FM138="","",'Data Checking'!FM138)</f>
        <v>Oui</v>
      </c>
      <c r="EL138" t="str">
        <f>IF('Data Checking'!FN138="","",'Data Checking'!FN138)</f>
        <v/>
      </c>
      <c r="EM138" t="str">
        <f>IF('Data Checking'!FO138="","",'Data Checking'!FO138)</f>
        <v>Oui</v>
      </c>
      <c r="EN138" t="str">
        <f>IF('Data Checking'!FP138="","",'Data Checking'!FP138)</f>
        <v/>
      </c>
      <c r="EO138" t="str">
        <f>IF('Data Checking'!FQ138="","",'Data Checking'!FQ138)</f>
        <v/>
      </c>
      <c r="EP138" t="str">
        <f>IF('Data Checking'!FR138="","",'Data Checking'!FR138)</f>
        <v/>
      </c>
      <c r="EQ138" t="str">
        <f>IF('Data Checking'!FS138="","",'Data Checking'!FS138)</f>
        <v>Mahila</v>
      </c>
      <c r="ER138">
        <f>IF('Data Checking'!FT138="","",'Data Checking'!FT138)</f>
        <v>4</v>
      </c>
      <c r="ES138" t="str">
        <f>IF('Data Checking'!FU138="","",'Data Checking'!FU138)</f>
        <v>Bien</v>
      </c>
      <c r="ET138" t="str">
        <f>IF('Data Checking'!FV138="","",'Data Checking'!FV138)</f>
        <v>vWvJfH3sDSZM3uC5W82MGH</v>
      </c>
      <c r="EU138" t="str">
        <f>IF('Data Checking'!FW138="","",'Data Checking'!FW138)</f>
        <v>v89tPMrAjVHLSntiBQ22UJ</v>
      </c>
      <c r="EV138" t="str">
        <f>IF('Data Checking'!FX138="","",'Data Checking'!FX138)</f>
        <v>v5AfrSZTqajduwJVMoNG7f</v>
      </c>
      <c r="EW138" t="str">
        <f>IF('Data Checking'!FY138="","",'Data Checking'!FY138)</f>
        <v>vbptduBAghB4e4bMMgdQUc</v>
      </c>
      <c r="EX138" t="str">
        <f>IF('Data Checking'!FZ138="","",'Data Checking'!FZ138)</f>
        <v>vNycnGWUpYeb3KNNoHrkGX</v>
      </c>
      <c r="EY138" t="str">
        <f>IF('Data Checking'!GA138="","",'Data Checking'!GA138)</f>
        <v/>
      </c>
      <c r="EZ138">
        <f>IF('Data Checking'!GB138="","",'Data Checking'!GB138)</f>
        <v>385124801</v>
      </c>
      <c r="FA138" t="str">
        <f>IF('Data Checking'!GC138="","",'Data Checking'!GC138)</f>
        <v>16b277d3-37bf-4290-bab9-7dd91038a52d</v>
      </c>
      <c r="FB138">
        <f>IF('Data Checking'!GD138="","",'Data Checking'!GD138)</f>
        <v>44946.621180555558</v>
      </c>
      <c r="FC138" t="str">
        <f>IF('Data Checking'!GE138="","",'Data Checking'!GE138)</f>
        <v/>
      </c>
      <c r="FD138" t="str">
        <f>IF('Data Checking'!GF138="","",'Data Checking'!GF138)</f>
        <v/>
      </c>
      <c r="FE138" t="str">
        <f>IF('Data Checking'!GG138="","",'Data Checking'!GG138)</f>
        <v>submitted_via_web</v>
      </c>
      <c r="FF138" t="str">
        <f>IF('Data Checking'!GH138="","",'Data Checking'!GH138)</f>
        <v>reach_rdc_hsm_enqueteur</v>
      </c>
      <c r="FG138" t="str">
        <f>IF('Data Checking'!GI138="","",'Data Checking'!GI138)</f>
        <v/>
      </c>
      <c r="FH138">
        <f>IF('Data Checking'!GJ138="","",'Data Checking'!GJ138)</f>
        <v>227</v>
      </c>
    </row>
    <row r="139" spans="1:164" x14ac:dyDescent="0.25">
      <c r="A139">
        <f>IF('Data Checking'!D139="","",'Data Checking'!D139)</f>
        <v>44946</v>
      </c>
      <c r="B139">
        <f>IF('Data Checking'!E139="","",'Data Checking'!E139)</f>
        <v>44946.597764328697</v>
      </c>
      <c r="C139">
        <f>IF('Data Checking'!F139="","",'Data Checking'!F139)</f>
        <v>44946.638943541657</v>
      </c>
      <c r="D139" t="str">
        <f>IF('Data Checking'!I139="","",'Data Checking'!I139)</f>
        <v>audit.csv</v>
      </c>
      <c r="E139" t="str">
        <f>IF('Data Checking'!J139="","",'Data Checking'!J139)</f>
        <v>https://kc.humanitarianresponse.info/media/original?media_file=reachrdcdata%2Fattachments%2F03786f7074524bcf85122757f5105ae7%2F88a269d9-dfa8-4dbb-af4d-39f7450579ca%2Faudit.csv</v>
      </c>
      <c r="F139" t="str">
        <f>IF('Data Checking'!K139="","",'Data Checking'!K139)</f>
        <v/>
      </c>
      <c r="G139" t="str">
        <f>IF('Data Checking'!L139="","",'Data Checking'!L139)</f>
        <v/>
      </c>
      <c r="H139" t="str">
        <f>IF('Data Checking'!M139="","",'Data Checking'!M139)</f>
        <v>ENU10</v>
      </c>
      <c r="I139" t="str">
        <f>IF('Data Checking'!N139="","",'Data Checking'!N139)</f>
        <v>Kalemie</v>
      </c>
      <c r="J139" t="str">
        <f>IF('Data Checking'!O139="","",'Data Checking'!O139)</f>
        <v>Décembre</v>
      </c>
      <c r="K139" t="str">
        <f>IF('Data Checking'!P139="","",'Data Checking'!P139)</f>
        <v>Entretien à distance (appel téléphonique)</v>
      </c>
      <c r="L139">
        <f>IF('Data Checking'!Q139="","",'Data Checking'!Q139)</f>
        <v>829527211</v>
      </c>
      <c r="M139">
        <f>IF('Data Checking'!R139="","",'Data Checking'!R139)</f>
        <v>829527211</v>
      </c>
      <c r="N139" t="str">
        <f>IF('Data Checking'!S139="","",'Data Checking'!S139)</f>
        <v>Oui</v>
      </c>
      <c r="O139" t="str">
        <f>IF('Data Checking'!U139="","",'Data Checking'!U139)</f>
        <v/>
      </c>
      <c r="P139" t="str">
        <f>IF('Data Checking'!V139="","",'Data Checking'!V139)</f>
        <v/>
      </c>
      <c r="Q139" t="str">
        <f>IF('Data Checking'!W139="","",'Data Checking'!W139)</f>
        <v/>
      </c>
      <c r="R139" t="str">
        <f>IF('Data Checking'!X139="","",'Data Checking'!X139)</f>
        <v>Oui</v>
      </c>
      <c r="S139" t="str">
        <f>IF('Data Checking'!Z139="","",'Data Checking'!Z139)</f>
        <v/>
      </c>
      <c r="T139" t="str">
        <f>IF('Data Checking'!AA139="","",'Data Checking'!AA139)</f>
        <v/>
      </c>
      <c r="U139" t="str">
        <f>IF('Data Checking'!AB139="","",'Data Checking'!AB139)</f>
        <v>Maintenant</v>
      </c>
      <c r="V139" t="str">
        <f>IF('Data Checking'!AD139="","",'Data Checking'!AD139)</f>
        <v/>
      </c>
      <c r="W139" t="str">
        <f>IF('Data Checking'!AE139="","",'Data Checking'!AE139)</f>
        <v xml:space="preserve">Ngolwa Jean </v>
      </c>
      <c r="X139" t="str">
        <f>IF('Data Checking'!AF139="","",'Data Checking'!AF139)</f>
        <v>Homme</v>
      </c>
      <c r="Y139">
        <f>IF('Data Checking'!AG139="","",'Data Checking'!AG139)</f>
        <v>48</v>
      </c>
      <c r="Z139" t="str">
        <f>IF('Data Checking'!AH139="","",'Data Checking'!AH139)</f>
        <v>Agriculteur</v>
      </c>
      <c r="AA139" t="str">
        <f>IF('Data Checking'!AI139="","",'Data Checking'!AI139)</f>
        <v/>
      </c>
      <c r="AB139" t="str">
        <f>IF('Data Checking'!AJ139="","",'Data Checking'!AJ139)</f>
        <v/>
      </c>
      <c r="AC139" t="str">
        <f>IF('Data Checking'!AK139="","",'Data Checking'!AK139)</f>
        <v/>
      </c>
      <c r="AD139" t="str">
        <f>IF('Data Checking'!AL139="","",'Data Checking'!AL139)</f>
        <v/>
      </c>
      <c r="AE139" t="str">
        <f>IF('Data Checking'!AM139="","",'Data Checking'!AM139)</f>
        <v/>
      </c>
      <c r="AF139" t="str">
        <f>IF('Data Checking'!AN139="","",'Data Checking'!AN139)</f>
        <v/>
      </c>
      <c r="AG139" t="str">
        <f>IF('Data Checking'!AO139="","",'Data Checking'!AO139)</f>
        <v/>
      </c>
      <c r="AH139" t="str">
        <f>IF('Data Checking'!AP139="","",'Data Checking'!AP139)</f>
        <v>Personne déplacée (PDI)</v>
      </c>
      <c r="AI139" t="str">
        <f>IF('Data Checking'!AR139="","",'Data Checking'!AR139)</f>
        <v>Tanganyika</v>
      </c>
      <c r="AJ139" t="str">
        <f>IF('Data Checking'!AS139="","",'Data Checking'!AS139)</f>
        <v>Kalemie</v>
      </c>
      <c r="AK139" t="str">
        <f>IF('Data Checking'!AT139="","",'Data Checking'!AT139)</f>
        <v>Kasama</v>
      </c>
      <c r="AL139" t="str">
        <f>IF('Data Checking'!AU139="","",'Data Checking'!AU139)</f>
        <v/>
      </c>
      <c r="AM139" t="str">
        <f>IF('Data Checking'!AV139="","",'Data Checking'!AV139)</f>
        <v>Kasama</v>
      </c>
      <c r="AN139" t="str">
        <f>IF('Data Checking'!AW139="","",'Data Checking'!AW139)</f>
        <v/>
      </c>
      <c r="AO139" t="str">
        <f>IF('Data Checking'!AX139="","",'Data Checking'!AX139)</f>
        <v>Oui</v>
      </c>
      <c r="AP139" t="str">
        <f>IF('Data Checking'!AY139="","",'Data Checking'!AY139)</f>
        <v>Tanganyika</v>
      </c>
      <c r="AQ139" t="str">
        <f>IF('Data Checking'!AZ139="","",'Data Checking'!AZ139)</f>
        <v>Kalemie</v>
      </c>
      <c r="AR139" t="str">
        <f>IF('Data Checking'!BA139="","",'Data Checking'!BA139)</f>
        <v>Localité</v>
      </c>
      <c r="AS139" t="str">
        <f>IF('Data Checking'!BB139="","",'Data Checking'!BB139)</f>
        <v/>
      </c>
      <c r="AT139" t="str">
        <f>IF('Data Checking'!BC139="","",'Data Checking'!BC139)</f>
        <v/>
      </c>
      <c r="AU139" t="str">
        <f>IF('Data Checking'!BD139="","",'Data Checking'!BD139)</f>
        <v/>
      </c>
      <c r="AV139" t="str">
        <f>IF('Data Checking'!BE139="","",'Data Checking'!BE139)</f>
        <v>Kasama</v>
      </c>
      <c r="AW139" t="str">
        <f>IF('Data Checking'!BF139="","",'Data Checking'!BF139)</f>
        <v/>
      </c>
      <c r="AX139" t="str">
        <f>IF('Data Checking'!BG139="","",'Data Checking'!BG139)</f>
        <v>Kasama</v>
      </c>
      <c r="AY139" t="str">
        <f>IF('Data Checking'!BH139="","",'Data Checking'!BH139)</f>
        <v>Non</v>
      </c>
      <c r="AZ139" t="str">
        <f>IF('Data Checking'!BI139="","",'Data Checking'!BI139)</f>
        <v/>
      </c>
      <c r="BA139" t="str">
        <f>IF('Data Checking'!BJ139="","",'Data Checking'!BJ139)</f>
        <v>Oui</v>
      </c>
      <c r="BB139" t="str">
        <f>IF('Data Checking'!BK139="","",'Data Checking'!BK139)</f>
        <v>Oui</v>
      </c>
      <c r="BC139" t="str">
        <f>IF('Data Checking'!BL139="","",'Data Checking'!BL139)</f>
        <v/>
      </c>
      <c r="BD139" t="str">
        <f>IF('Data Checking'!BM139="","",'Data Checking'!BM139)</f>
        <v/>
      </c>
      <c r="BE139" t="str">
        <f>IF('Data Checking'!BN139="","",'Data Checking'!BN139)</f>
        <v/>
      </c>
      <c r="BF139" t="str">
        <f>IF('Data Checking'!BO139="","",'Data Checking'!BO139)</f>
        <v/>
      </c>
      <c r="BG139" t="str">
        <f>IF('Data Checking'!BP139="","",'Data Checking'!BP139)</f>
        <v/>
      </c>
      <c r="BH139" t="str">
        <f>IF('Data Checking'!BQ139="","",'Data Checking'!BQ139)</f>
        <v>Ne sait pas</v>
      </c>
      <c r="BI139" t="str">
        <f>IF('Data Checking'!BR139="","",'Data Checking'!BR139)</f>
        <v/>
      </c>
      <c r="BJ139" t="str">
        <f>IF('Data Checking'!BS139="","",'Data Checking'!BS139)</f>
        <v>Oui</v>
      </c>
      <c r="BK139" t="str">
        <f>IF('Data Checking'!BT139="","",'Data Checking'!BT139)</f>
        <v>Oui</v>
      </c>
      <c r="BL139" t="str">
        <f>IF('Data Checking'!BV139="","",'Data Checking'!BV139)</f>
        <v/>
      </c>
      <c r="BM139" t="str">
        <f>IF('Data Checking'!BW139="","",'Data Checking'!BW139)</f>
        <v/>
      </c>
      <c r="BN139" t="str">
        <f>IF('Data Checking'!BX139="","",'Data Checking'!BX139)</f>
        <v>Oui</v>
      </c>
      <c r="BO139" t="str">
        <f>IF('Data Checking'!BY139="","",'Data Checking'!BY139)</f>
        <v>Oui</v>
      </c>
      <c r="BP139" t="str">
        <f>IF('Data Checking'!BZ139="","",'Data Checking'!BZ139)</f>
        <v>Non</v>
      </c>
      <c r="BQ139" t="str">
        <f>IF('Data Checking'!CA139="","",'Data Checking'!CA139)</f>
        <v>Non</v>
      </c>
      <c r="BR139" t="str">
        <f>IF('Data Checking'!CB139="","",'Data Checking'!CB139)</f>
        <v>Non</v>
      </c>
      <c r="BS139" t="str">
        <f>IF('Data Checking'!CC139="","",'Data Checking'!CC139)</f>
        <v/>
      </c>
      <c r="BT139" t="str">
        <f>IF('Data Checking'!CD139="","",'Data Checking'!CD139)</f>
        <v>Communauté hôte (=Autochtones)</v>
      </c>
      <c r="BU139">
        <f>IF('Data Checking'!CE139="","",'Data Checking'!CE139)</f>
        <v>2</v>
      </c>
      <c r="BV139" t="str">
        <f>IF('Data Checking'!CF139="","",'Data Checking'!CF139)</f>
        <v>Oui</v>
      </c>
      <c r="BW139" t="str">
        <f>IF('Data Checking'!CG139="","",'Data Checking'!CG139)</f>
        <v xml:space="preserve">Communauté hôte (=Autochtones) </v>
      </c>
      <c r="BX139">
        <f>IF('Data Checking'!CK139="","",'Data Checking'!CK139)</f>
        <v>1</v>
      </c>
      <c r="BY139">
        <f>IF('Data Checking'!CL139="","",'Data Checking'!CL139)</f>
        <v>0</v>
      </c>
      <c r="BZ139">
        <f>IF('Data Checking'!CM139="","",'Data Checking'!CM139)</f>
        <v>0</v>
      </c>
      <c r="CA139">
        <f>IF('Data Checking'!CN139="","",'Data Checking'!CN139)</f>
        <v>0</v>
      </c>
      <c r="CB139">
        <f>IF('Data Checking'!CO139="","",'Data Checking'!CO139)</f>
        <v>0</v>
      </c>
      <c r="CC139" t="str">
        <f>IF('Data Checking'!CP139="","",'Data Checking'!CP139)</f>
        <v>0.8748755671834193</v>
      </c>
      <c r="CD139" t="str">
        <f>IF('Data Checking'!CQ139="","",'Data Checking'!CQ139)</f>
        <v/>
      </c>
      <c r="CE139" t="str">
        <f>IF('Data Checking'!CR139="","",'Data Checking'!CR139)</f>
        <v>1</v>
      </c>
      <c r="CF139" t="str">
        <f>IF('Data Checking'!CS139="","",'Data Checking'!CS139)</f>
        <v/>
      </c>
      <c r="CG139" t="str">
        <f>IF('Data Checking'!CT139="","",'Data Checking'!CT139)</f>
        <v/>
      </c>
      <c r="CH139" t="str">
        <f>IF('Data Checking'!CU139="","",'Data Checking'!CU139)</f>
        <v/>
      </c>
      <c r="CI139" t="str">
        <f>IF('Data Checking'!CW139="","",'Data Checking'!CW139)</f>
        <v/>
      </c>
      <c r="CJ139" t="str">
        <f>IF('Data Checking'!CY139="","",'Data Checking'!CY139)</f>
        <v/>
      </c>
      <c r="CK139" t="str">
        <f>IF('Data Checking'!DA139="","",'Data Checking'!DA139)</f>
        <v/>
      </c>
      <c r="CL139" t="str">
        <f>IF('Data Checking'!DC139="","",'Data Checking'!DC139)</f>
        <v/>
      </c>
      <c r="CM139" t="str">
        <f>IF('Data Checking'!DE139="","",'Data Checking'!DE139)</f>
        <v/>
      </c>
      <c r="CN139" t="str">
        <f>IF('Data Checking'!DG139="","",'Data Checking'!DG139)</f>
        <v/>
      </c>
      <c r="CO139" t="str">
        <f>IF('Data Checking'!DI139="","",'Data Checking'!DI139)</f>
        <v/>
      </c>
      <c r="CP139" t="str">
        <f>IF('Data Checking'!DK139="","",'Data Checking'!DK139)</f>
        <v/>
      </c>
      <c r="CQ139" t="str">
        <f>IF('Data Checking'!DL139="","",'Data Checking'!DL139)</f>
        <v/>
      </c>
      <c r="CR139" t="str">
        <f>IF('Data Checking'!DM139="","",'Data Checking'!DM139)</f>
        <v/>
      </c>
      <c r="CS139" t="str">
        <f>IF('Data Checking'!DN139="","",'Data Checking'!DN139)</f>
        <v/>
      </c>
      <c r="CT139" t="str">
        <f>IF('Data Checking'!DO139="","",'Data Checking'!DO139)</f>
        <v/>
      </c>
      <c r="CU139" t="str">
        <f>IF('Data Checking'!DP139="","",'Data Checking'!DP139)</f>
        <v/>
      </c>
      <c r="CV139" t="str">
        <f>IF('Data Checking'!DQ139="","",'Data Checking'!DQ139)</f>
        <v/>
      </c>
      <c r="CW139" t="str">
        <f>IF('Data Checking'!DR139="","",'Data Checking'!DR139)</f>
        <v/>
      </c>
      <c r="CX139">
        <f>IF('Data Checking'!DS139="","",'Data Checking'!DS139)</f>
        <v>20</v>
      </c>
      <c r="CY139">
        <f>IF('Data Checking'!DT139="","",'Data Checking'!DT139)</f>
        <v>0</v>
      </c>
      <c r="CZ139">
        <f>IF('Data Checking'!DU139="","",'Data Checking'!DU139)</f>
        <v>3</v>
      </c>
      <c r="DA139">
        <f>IF('Data Checking'!DV139="","",'Data Checking'!DV139)</f>
        <v>0</v>
      </c>
      <c r="DB139">
        <f>IF('Data Checking'!DW139="","",'Data Checking'!DW139)</f>
        <v>0</v>
      </c>
      <c r="DC139">
        <f>IF('Data Checking'!DY139="","",'Data Checking'!DY139)</f>
        <v>0</v>
      </c>
      <c r="DD139">
        <f>IF('Data Checking'!EA139="","",'Data Checking'!EA139)</f>
        <v>0</v>
      </c>
      <c r="DE139">
        <f>IF('Data Checking'!EC139="","",'Data Checking'!EC139)</f>
        <v>1</v>
      </c>
      <c r="DF139">
        <f>IF('Data Checking'!EE139="","",'Data Checking'!EE139)</f>
        <v>1</v>
      </c>
      <c r="DG139">
        <f>IF('Data Checking'!EG139="","",'Data Checking'!EG139)</f>
        <v>3</v>
      </c>
      <c r="DH139">
        <f>IF('Data Checking'!EI139="","",'Data Checking'!EI139)</f>
        <v>5</v>
      </c>
      <c r="DI139">
        <f>IF('Data Checking'!EJ139="","",'Data Checking'!EJ139)</f>
        <v>8</v>
      </c>
      <c r="DJ139">
        <f>IF('Data Checking'!EK139="","",'Data Checking'!EK139)</f>
        <v>40</v>
      </c>
      <c r="DK139">
        <f>IF('Data Checking'!EL139="","",'Data Checking'!EL139)</f>
        <v>2</v>
      </c>
      <c r="DL139" t="str">
        <f>IF('Data Checking'!EM139="","",'Data Checking'!EM139)</f>
        <v/>
      </c>
      <c r="DM139" t="str">
        <f>IF('Data Checking'!EN139="","",'Data Checking'!EN139)</f>
        <v/>
      </c>
      <c r="DN139" t="str">
        <f>IF('Data Checking'!EO139="","",'Data Checking'!EO139)</f>
        <v>Oui</v>
      </c>
      <c r="DO139">
        <f>IF('Data Checking'!EP139="","",'Data Checking'!EP139)</f>
        <v>15</v>
      </c>
      <c r="DP139">
        <f>IF('Data Checking'!ER139="","",'Data Checking'!ER139)</f>
        <v>8</v>
      </c>
      <c r="DQ139">
        <f>IF('Data Checking'!ES139="","",'Data Checking'!ES139)</f>
        <v>4</v>
      </c>
      <c r="DR139">
        <f>IF('Data Checking'!ET139="","",'Data Checking'!ET139)</f>
        <v>2</v>
      </c>
      <c r="DS139" t="str">
        <f>IF('Data Checking'!EU139="","",'Data Checking'!EU139)</f>
        <v/>
      </c>
      <c r="DT139" t="str">
        <f>IF('Data Checking'!EV139="","",'Data Checking'!EV139)</f>
        <v>Station de radio Appel téléphonique</v>
      </c>
      <c r="DU139">
        <f>IF('Data Checking'!EW139="","",'Data Checking'!EW139)</f>
        <v>1</v>
      </c>
      <c r="DV139">
        <f>IF('Data Checking'!EX139="","",'Data Checking'!EX139)</f>
        <v>0</v>
      </c>
      <c r="DW139">
        <f>IF('Data Checking'!EY139="","",'Data Checking'!EY139)</f>
        <v>0</v>
      </c>
      <c r="DX139">
        <f>IF('Data Checking'!EZ139="","",'Data Checking'!EZ139)</f>
        <v>0</v>
      </c>
      <c r="DY139">
        <f>IF('Data Checking'!FA139="","",'Data Checking'!FA139)</f>
        <v>0</v>
      </c>
      <c r="DZ139">
        <f>IF('Data Checking'!FB139="","",'Data Checking'!FB139)</f>
        <v>1</v>
      </c>
      <c r="EA139">
        <f>IF('Data Checking'!FC139="","",'Data Checking'!FC139)</f>
        <v>0</v>
      </c>
      <c r="EB139">
        <f>IF('Data Checking'!FD139="","",'Data Checking'!FD139)</f>
        <v>0</v>
      </c>
      <c r="EC139">
        <f>IF('Data Checking'!FE139="","",'Data Checking'!FE139)</f>
        <v>0</v>
      </c>
      <c r="ED139">
        <f>IF('Data Checking'!FF139="","",'Data Checking'!FF139)</f>
        <v>0</v>
      </c>
      <c r="EE139">
        <f>IF('Data Checking'!FG139="","",'Data Checking'!FG139)</f>
        <v>0</v>
      </c>
      <c r="EF139">
        <f>IF('Data Checking'!FH139="","",'Data Checking'!FH139)</f>
        <v>0</v>
      </c>
      <c r="EG139">
        <f>IF('Data Checking'!FI139="","",'Data Checking'!FI139)</f>
        <v>0</v>
      </c>
      <c r="EH139" t="str">
        <f>IF('Data Checking'!FJ139="","",'Data Checking'!FJ139)</f>
        <v/>
      </c>
      <c r="EI139" t="str">
        <f>IF('Data Checking'!FK139="","",'Data Checking'!FK139)</f>
        <v>Je ne sais pas</v>
      </c>
      <c r="EJ139" t="str">
        <f>IF('Data Checking'!FL139="","",'Data Checking'!FL139)</f>
        <v/>
      </c>
      <c r="EK139" t="str">
        <f>IF('Data Checking'!FM139="","",'Data Checking'!FM139)</f>
        <v>Oui</v>
      </c>
      <c r="EL139" t="str">
        <f>IF('Data Checking'!FN139="","",'Data Checking'!FN139)</f>
        <v/>
      </c>
      <c r="EM139" t="str">
        <f>IF('Data Checking'!FO139="","",'Data Checking'!FO139)</f>
        <v>Oui</v>
      </c>
      <c r="EN139" t="str">
        <f>IF('Data Checking'!FP139="","",'Data Checking'!FP139)</f>
        <v/>
      </c>
      <c r="EO139" t="str">
        <f>IF('Data Checking'!FQ139="","",'Data Checking'!FQ139)</f>
        <v/>
      </c>
      <c r="EP139" t="str">
        <f>IF('Data Checking'!FR139="","",'Data Checking'!FR139)</f>
        <v/>
      </c>
      <c r="EQ139" t="str">
        <f>IF('Data Checking'!FS139="","",'Data Checking'!FS139)</f>
        <v xml:space="preserve">Kaselekela Jean </v>
      </c>
      <c r="ER139">
        <f>IF('Data Checking'!FT139="","",'Data Checking'!FT139)</f>
        <v>4</v>
      </c>
      <c r="ES139" t="str">
        <f>IF('Data Checking'!FU139="","",'Data Checking'!FU139)</f>
        <v xml:space="preserve">Il connaît la situation de sa localité </v>
      </c>
      <c r="ET139" t="str">
        <f>IF('Data Checking'!FV139="","",'Data Checking'!FV139)</f>
        <v>vWvJfH3sDSZM3uC5W82MGH</v>
      </c>
      <c r="EU139" t="str">
        <f>IF('Data Checking'!FW139="","",'Data Checking'!FW139)</f>
        <v>v89tPMrAjVHLSntiBQ22UJ</v>
      </c>
      <c r="EV139" t="str">
        <f>IF('Data Checking'!FX139="","",'Data Checking'!FX139)</f>
        <v>v5AfrSZTqajduwJVMoNG7f</v>
      </c>
      <c r="EW139" t="str">
        <f>IF('Data Checking'!FY139="","",'Data Checking'!FY139)</f>
        <v>vbptduBAghB4e4bMMgdQUc</v>
      </c>
      <c r="EX139" t="str">
        <f>IF('Data Checking'!FZ139="","",'Data Checking'!FZ139)</f>
        <v>vNycnGWUpYeb3KNNoHrkGX</v>
      </c>
      <c r="EY139" t="str">
        <f>IF('Data Checking'!GA139="","",'Data Checking'!GA139)</f>
        <v/>
      </c>
      <c r="EZ139">
        <f>IF('Data Checking'!GB139="","",'Data Checking'!GB139)</f>
        <v>385126365</v>
      </c>
      <c r="FA139" t="str">
        <f>IF('Data Checking'!GC139="","",'Data Checking'!GC139)</f>
        <v>88a269d9-dfa8-4dbb-af4d-39f7450579ca</v>
      </c>
      <c r="FB139">
        <f>IF('Data Checking'!GD139="","",'Data Checking'!GD139)</f>
        <v>44946.62431712963</v>
      </c>
      <c r="FC139" t="str">
        <f>IF('Data Checking'!GE139="","",'Data Checking'!GE139)</f>
        <v/>
      </c>
      <c r="FD139" t="str">
        <f>IF('Data Checking'!GF139="","",'Data Checking'!GF139)</f>
        <v/>
      </c>
      <c r="FE139" t="str">
        <f>IF('Data Checking'!GG139="","",'Data Checking'!GG139)</f>
        <v>submitted_via_web</v>
      </c>
      <c r="FF139" t="str">
        <f>IF('Data Checking'!GH139="","",'Data Checking'!GH139)</f>
        <v>reach_rdc_hsm_enqueteur</v>
      </c>
      <c r="FG139" t="str">
        <f>IF('Data Checking'!GI139="","",'Data Checking'!GI139)</f>
        <v/>
      </c>
      <c r="FH139">
        <f>IF('Data Checking'!GJ139="","",'Data Checking'!GJ139)</f>
        <v>228</v>
      </c>
    </row>
    <row r="140" spans="1:164" x14ac:dyDescent="0.25">
      <c r="A140">
        <f>IF('Data Checking'!D140="","",'Data Checking'!D140)</f>
        <v>44946</v>
      </c>
      <c r="B140">
        <f>IF('Data Checking'!E140="","",'Data Checking'!E140)</f>
        <v>44946.622009722218</v>
      </c>
      <c r="C140">
        <f>IF('Data Checking'!F140="","",'Data Checking'!F140)</f>
        <v>44946.665980798607</v>
      </c>
      <c r="D140" t="str">
        <f>IF('Data Checking'!I140="","",'Data Checking'!I140)</f>
        <v>audit.csv</v>
      </c>
      <c r="E140" t="str">
        <f>IF('Data Checking'!J140="","",'Data Checking'!J140)</f>
        <v>https://kc.humanitarianresponse.info/media/original?media_file=reachrdcdata%2Fattachments%2F03786f7074524bcf85122757f5105ae7%2F04900cb9-5e35-4cc2-945d-6ee828146962%2Faudit.csv</v>
      </c>
      <c r="F140" t="str">
        <f>IF('Data Checking'!K140="","",'Data Checking'!K140)</f>
        <v/>
      </c>
      <c r="G140" t="str">
        <f>IF('Data Checking'!L140="","",'Data Checking'!L140)</f>
        <v/>
      </c>
      <c r="H140" t="str">
        <f>IF('Data Checking'!M140="","",'Data Checking'!M140)</f>
        <v>ENU2</v>
      </c>
      <c r="I140" t="str">
        <f>IF('Data Checking'!N140="","",'Data Checking'!N140)</f>
        <v>Kalemie</v>
      </c>
      <c r="J140" t="str">
        <f>IF('Data Checking'!O140="","",'Data Checking'!O140)</f>
        <v>Décembre</v>
      </c>
      <c r="K140" t="str">
        <f>IF('Data Checking'!P140="","",'Data Checking'!P140)</f>
        <v>Entretien à distance (appel téléphonique)</v>
      </c>
      <c r="L140">
        <f>IF('Data Checking'!Q140="","",'Data Checking'!Q140)</f>
        <v>811719225</v>
      </c>
      <c r="M140">
        <f>IF('Data Checking'!R140="","",'Data Checking'!R140)</f>
        <v>811719225</v>
      </c>
      <c r="N140" t="str">
        <f>IF('Data Checking'!S140="","",'Data Checking'!S140)</f>
        <v>Oui</v>
      </c>
      <c r="O140" t="str">
        <f>IF('Data Checking'!U140="","",'Data Checking'!U140)</f>
        <v/>
      </c>
      <c r="P140" t="str">
        <f>IF('Data Checking'!V140="","",'Data Checking'!V140)</f>
        <v/>
      </c>
      <c r="Q140" t="str">
        <f>IF('Data Checking'!W140="","",'Data Checking'!W140)</f>
        <v/>
      </c>
      <c r="R140" t="str">
        <f>IF('Data Checking'!X140="","",'Data Checking'!X140)</f>
        <v>Oui</v>
      </c>
      <c r="S140" t="str">
        <f>IF('Data Checking'!Z140="","",'Data Checking'!Z140)</f>
        <v/>
      </c>
      <c r="T140" t="str">
        <f>IF('Data Checking'!AA140="","",'Data Checking'!AA140)</f>
        <v/>
      </c>
      <c r="U140" t="str">
        <f>IF('Data Checking'!AB140="","",'Data Checking'!AB140)</f>
        <v>Maintenant</v>
      </c>
      <c r="V140" t="str">
        <f>IF('Data Checking'!AD140="","",'Data Checking'!AD140)</f>
        <v/>
      </c>
      <c r="W140" t="str">
        <f>IF('Data Checking'!AE140="","",'Data Checking'!AE140)</f>
        <v xml:space="preserve">Kyabu Justin </v>
      </c>
      <c r="X140" t="str">
        <f>IF('Data Checking'!AF140="","",'Data Checking'!AF140)</f>
        <v>Homme</v>
      </c>
      <c r="Y140">
        <f>IF('Data Checking'!AG140="","",'Data Checking'!AG140)</f>
        <v>41</v>
      </c>
      <c r="Z140" t="str">
        <f>IF('Data Checking'!AH140="","",'Data Checking'!AH140)</f>
        <v>Professeur/maître d’école</v>
      </c>
      <c r="AA140" t="str">
        <f>IF('Data Checking'!AI140="","",'Data Checking'!AI140)</f>
        <v/>
      </c>
      <c r="AB140" t="str">
        <f>IF('Data Checking'!AJ140="","",'Data Checking'!AJ140)</f>
        <v/>
      </c>
      <c r="AC140" t="str">
        <f>IF('Data Checking'!AK140="","",'Data Checking'!AK140)</f>
        <v/>
      </c>
      <c r="AD140" t="str">
        <f>IF('Data Checking'!AL140="","",'Data Checking'!AL140)</f>
        <v/>
      </c>
      <c r="AE140" t="str">
        <f>IF('Data Checking'!AM140="","",'Data Checking'!AM140)</f>
        <v/>
      </c>
      <c r="AF140" t="str">
        <f>IF('Data Checking'!AN140="","",'Data Checking'!AN140)</f>
        <v/>
      </c>
      <c r="AG140" t="str">
        <f>IF('Data Checking'!AO140="","",'Data Checking'!AO140)</f>
        <v/>
      </c>
      <c r="AH140" t="str">
        <f>IF('Data Checking'!AP140="","",'Data Checking'!AP140)</f>
        <v>Personne non déplacée (Autochtone)</v>
      </c>
      <c r="AI140" t="str">
        <f>IF('Data Checking'!AR140="","",'Data Checking'!AR140)</f>
        <v>Tanganyika</v>
      </c>
      <c r="AJ140" t="str">
        <f>IF('Data Checking'!AS140="","",'Data Checking'!AS140)</f>
        <v>Kalemie</v>
      </c>
      <c r="AK140" t="str">
        <f>IF('Data Checking'!AT140="","",'Data Checking'!AT140)</f>
        <v>Autre (Specifiez)</v>
      </c>
      <c r="AL140" t="str">
        <f>IF('Data Checking'!AU140="","",'Data Checking'!AU140)</f>
        <v>Katibili</v>
      </c>
      <c r="AM140" t="str">
        <f>IF('Data Checking'!AV140="","",'Data Checking'!AV140)</f>
        <v>Katibili</v>
      </c>
      <c r="AN140" t="str">
        <f>IF('Data Checking'!AW140="","",'Data Checking'!AW140)</f>
        <v/>
      </c>
      <c r="AO140" t="str">
        <f>IF('Data Checking'!AX140="","",'Data Checking'!AX140)</f>
        <v>Oui</v>
      </c>
      <c r="AP140" t="str">
        <f>IF('Data Checking'!AY140="","",'Data Checking'!AY140)</f>
        <v>Tanganyika</v>
      </c>
      <c r="AQ140" t="str">
        <f>IF('Data Checking'!AZ140="","",'Data Checking'!AZ140)</f>
        <v>Kalemie</v>
      </c>
      <c r="AR140" t="str">
        <f>IF('Data Checking'!BA140="","",'Data Checking'!BA140)</f>
        <v>Localité</v>
      </c>
      <c r="AS140" t="str">
        <f>IF('Data Checking'!BB140="","",'Data Checking'!BB140)</f>
        <v/>
      </c>
      <c r="AT140" t="str">
        <f>IF('Data Checking'!BC140="","",'Data Checking'!BC140)</f>
        <v/>
      </c>
      <c r="AU140" t="str">
        <f>IF('Data Checking'!BD140="","",'Data Checking'!BD140)</f>
        <v/>
      </c>
      <c r="AV140" t="str">
        <f>IF('Data Checking'!BE140="","",'Data Checking'!BE140)</f>
        <v>Autre (Specifiez)</v>
      </c>
      <c r="AW140" t="str">
        <f>IF('Data Checking'!BF140="","",'Data Checking'!BF140)</f>
        <v>Katibili</v>
      </c>
      <c r="AX140" t="str">
        <f>IF('Data Checking'!BG140="","",'Data Checking'!BG140)</f>
        <v>Katibili</v>
      </c>
      <c r="AY140" t="str">
        <f>IF('Data Checking'!BH140="","",'Data Checking'!BH140)</f>
        <v>Non</v>
      </c>
      <c r="AZ140" t="str">
        <f>IF('Data Checking'!BI140="","",'Data Checking'!BI140)</f>
        <v/>
      </c>
      <c r="BA140" t="str">
        <f>IF('Data Checking'!BJ140="","",'Data Checking'!BJ140)</f>
        <v>Oui</v>
      </c>
      <c r="BB140" t="str">
        <f>IF('Data Checking'!BK140="","",'Data Checking'!BK140)</f>
        <v>Oui</v>
      </c>
      <c r="BC140" t="str">
        <f>IF('Data Checking'!BL140="","",'Data Checking'!BL140)</f>
        <v>Mufaume</v>
      </c>
      <c r="BD140" t="str">
        <f>IF('Data Checking'!BM140="","",'Data Checking'!BM140)</f>
        <v/>
      </c>
      <c r="BE140" t="str">
        <f>IF('Data Checking'!BN140="","",'Data Checking'!BN140)</f>
        <v>Mufaume</v>
      </c>
      <c r="BF140" t="str">
        <f>IF('Data Checking'!BO140="","",'Data Checking'!BO140)</f>
        <v>Mpemba malwa</v>
      </c>
      <c r="BG140" t="str">
        <f>IF('Data Checking'!BP140="","",'Data Checking'!BP140)</f>
        <v/>
      </c>
      <c r="BH140" t="str">
        <f>IF('Data Checking'!BQ140="","",'Data Checking'!BQ140)</f>
        <v>Autre (Spécifier)</v>
      </c>
      <c r="BI140" t="str">
        <f>IF('Data Checking'!BR140="","",'Data Checking'!BR140)</f>
        <v>Tumbwe fief</v>
      </c>
      <c r="BJ140" t="str">
        <f>IF('Data Checking'!BS140="","",'Data Checking'!BS140)</f>
        <v>Oui</v>
      </c>
      <c r="BK140" t="str">
        <f>IF('Data Checking'!BT140="","",'Data Checking'!BT140)</f>
        <v>Oui</v>
      </c>
      <c r="BL140" t="str">
        <f>IF('Data Checking'!BV140="","",'Data Checking'!BV140)</f>
        <v/>
      </c>
      <c r="BM140" t="str">
        <f>IF('Data Checking'!BW140="","",'Data Checking'!BW140)</f>
        <v/>
      </c>
      <c r="BN140" t="str">
        <f>IF('Data Checking'!BX140="","",'Data Checking'!BX140)</f>
        <v>Oui</v>
      </c>
      <c r="BO140" t="str">
        <f>IF('Data Checking'!BY140="","",'Data Checking'!BY140)</f>
        <v>Oui</v>
      </c>
      <c r="BP140" t="str">
        <f>IF('Data Checking'!BZ140="","",'Data Checking'!BZ140)</f>
        <v>Oui</v>
      </c>
      <c r="BQ140" t="str">
        <f>IF('Data Checking'!CA140="","",'Data Checking'!CA140)</f>
        <v>Non</v>
      </c>
      <c r="BR140" t="str">
        <f>IF('Data Checking'!CB140="","",'Data Checking'!CB140)</f>
        <v>Non</v>
      </c>
      <c r="BS140" t="str">
        <f>IF('Data Checking'!CC140="","",'Data Checking'!CC140)</f>
        <v/>
      </c>
      <c r="BT140" t="str">
        <f>IF('Data Checking'!CD140="","",'Data Checking'!CD140)</f>
        <v>Communauté hôte (=Autochtones)</v>
      </c>
      <c r="BU140" t="str">
        <f>IF('Data Checking'!CE140="","",'Data Checking'!CE140)</f>
        <v>3</v>
      </c>
      <c r="BV140" t="str">
        <f>IF('Data Checking'!CF140="","",'Data Checking'!CF140)</f>
        <v>Oui</v>
      </c>
      <c r="BW140" t="str">
        <f>IF('Data Checking'!CG140="","",'Data Checking'!CG140)</f>
        <v>Communauté hôte (=Autochtones)</v>
      </c>
      <c r="BX140">
        <f>IF('Data Checking'!CK140="","",'Data Checking'!CK140)</f>
        <v>1</v>
      </c>
      <c r="BY140">
        <f>IF('Data Checking'!CL140="","",'Data Checking'!CL140)</f>
        <v>0</v>
      </c>
      <c r="BZ140">
        <f>IF('Data Checking'!CM140="","",'Data Checking'!CM140)</f>
        <v>0</v>
      </c>
      <c r="CA140">
        <f>IF('Data Checking'!CN140="","",'Data Checking'!CN140)</f>
        <v>0</v>
      </c>
      <c r="CB140">
        <f>IF('Data Checking'!CO140="","",'Data Checking'!CO140)</f>
        <v>0</v>
      </c>
      <c r="CC140" t="str">
        <f>IF('Data Checking'!CP140="","",'Data Checking'!CP140)</f>
        <v>0.4001983874618972</v>
      </c>
      <c r="CD140" t="str">
        <f>IF('Data Checking'!CQ140="","",'Data Checking'!CQ140)</f>
        <v/>
      </c>
      <c r="CE140" t="str">
        <f>IF('Data Checking'!CR140="","",'Data Checking'!CR140)</f>
        <v>1</v>
      </c>
      <c r="CF140" t="str">
        <f>IF('Data Checking'!CS140="","",'Data Checking'!CS140)</f>
        <v/>
      </c>
      <c r="CG140" t="str">
        <f>IF('Data Checking'!CT140="","",'Data Checking'!CT140)</f>
        <v/>
      </c>
      <c r="CH140">
        <f>IF('Data Checking'!CU140="","",'Data Checking'!CU140)</f>
        <v>2</v>
      </c>
      <c r="CI140">
        <f>IF('Data Checking'!CW140="","",'Data Checking'!CW140)</f>
        <v>5</v>
      </c>
      <c r="CJ140">
        <f>IF('Data Checking'!CY140="","",'Data Checking'!CY140)</f>
        <v>1</v>
      </c>
      <c r="CK140">
        <f>IF('Data Checking'!DA140="","",'Data Checking'!DA140)</f>
        <v>4</v>
      </c>
      <c r="CL140">
        <f>IF('Data Checking'!DC140="","",'Data Checking'!DC140)</f>
        <v>0</v>
      </c>
      <c r="CM140">
        <f>IF('Data Checking'!DE140="","",'Data Checking'!DE140)</f>
        <v>6</v>
      </c>
      <c r="CN140">
        <f>IF('Data Checking'!DG140="","",'Data Checking'!DG140)</f>
        <v>4</v>
      </c>
      <c r="CO140">
        <f>IF('Data Checking'!DI140="","",'Data Checking'!DI140)</f>
        <v>7</v>
      </c>
      <c r="CP140">
        <f>IF('Data Checking'!DK140="","",'Data Checking'!DK140)</f>
        <v>1</v>
      </c>
      <c r="CQ140">
        <f>IF('Data Checking'!DL140="","",'Data Checking'!DL140)</f>
        <v>4</v>
      </c>
      <c r="CR140">
        <f>IF('Data Checking'!DM140="","",'Data Checking'!DM140)</f>
        <v>25</v>
      </c>
      <c r="CS140">
        <f>IF('Data Checking'!DN140="","",'Data Checking'!DN140)</f>
        <v>0</v>
      </c>
      <c r="CT140">
        <f>IF('Data Checking'!DO140="","",'Data Checking'!DO140)</f>
        <v>10</v>
      </c>
      <c r="CU140">
        <f>IF('Data Checking'!DP140="","",'Data Checking'!DP140)</f>
        <v>0</v>
      </c>
      <c r="CV140" t="str">
        <f>IF('Data Checking'!DQ140="","",'Data Checking'!DQ140)</f>
        <v/>
      </c>
      <c r="CW140" t="str">
        <f>IF('Data Checking'!DR140="","",'Data Checking'!DR140)</f>
        <v/>
      </c>
      <c r="CX140" t="str">
        <f>IF('Data Checking'!DS140="","",'Data Checking'!DS140)</f>
        <v/>
      </c>
      <c r="CY140" t="str">
        <f>IF('Data Checking'!DT140="","",'Data Checking'!DT140)</f>
        <v/>
      </c>
      <c r="CZ140" t="str">
        <f>IF('Data Checking'!DU140="","",'Data Checking'!DU140)</f>
        <v/>
      </c>
      <c r="DA140" t="str">
        <f>IF('Data Checking'!DV140="","",'Data Checking'!DV140)</f>
        <v/>
      </c>
      <c r="DB140" t="str">
        <f>IF('Data Checking'!DW140="","",'Data Checking'!DW140)</f>
        <v/>
      </c>
      <c r="DC140" t="str">
        <f>IF('Data Checking'!DY140="","",'Data Checking'!DY140)</f>
        <v/>
      </c>
      <c r="DD140" t="str">
        <f>IF('Data Checking'!EA140="","",'Data Checking'!EA140)</f>
        <v/>
      </c>
      <c r="DE140" t="str">
        <f>IF('Data Checking'!EC140="","",'Data Checking'!EC140)</f>
        <v/>
      </c>
      <c r="DF140" t="str">
        <f>IF('Data Checking'!EE140="","",'Data Checking'!EE140)</f>
        <v/>
      </c>
      <c r="DG140" t="str">
        <f>IF('Data Checking'!EG140="","",'Data Checking'!EG140)</f>
        <v/>
      </c>
      <c r="DH140" t="str">
        <f>IF('Data Checking'!EI140="","",'Data Checking'!EI140)</f>
        <v/>
      </c>
      <c r="DI140" t="str">
        <f>IF('Data Checking'!EJ140="","",'Data Checking'!EJ140)</f>
        <v/>
      </c>
      <c r="DJ140" t="str">
        <f>IF('Data Checking'!EK140="","",'Data Checking'!EK140)</f>
        <v/>
      </c>
      <c r="DK140" t="str">
        <f>IF('Data Checking'!EL140="","",'Data Checking'!EL140)</f>
        <v/>
      </c>
      <c r="DL140" t="str">
        <f>IF('Data Checking'!EM140="","",'Data Checking'!EM140)</f>
        <v/>
      </c>
      <c r="DM140" t="str">
        <f>IF('Data Checking'!EN140="","",'Data Checking'!EN140)</f>
        <v/>
      </c>
      <c r="DN140" t="str">
        <f>IF('Data Checking'!EO140="","",'Data Checking'!EO140)</f>
        <v>Oui</v>
      </c>
      <c r="DO140">
        <f>IF('Data Checking'!EP140="","",'Data Checking'!EP140)</f>
        <v>5</v>
      </c>
      <c r="DP140">
        <f>IF('Data Checking'!ER140="","",'Data Checking'!ER140)</f>
        <v>2</v>
      </c>
      <c r="DQ140">
        <f>IF('Data Checking'!ES140="","",'Data Checking'!ES140)</f>
        <v>0</v>
      </c>
      <c r="DR140">
        <f>IF('Data Checking'!ET140="","",'Data Checking'!ET140)</f>
        <v>0</v>
      </c>
      <c r="DS140" t="str">
        <f>IF('Data Checking'!EU140="","",'Data Checking'!EU140)</f>
        <v/>
      </c>
      <c r="DT140" t="str">
        <f>IF('Data Checking'!EV140="","",'Data Checking'!EV140)</f>
        <v>Station de radio Appel téléphonique Conversation avec leaders communautaires (pas autorité locale)</v>
      </c>
      <c r="DU140">
        <f>IF('Data Checking'!EW140="","",'Data Checking'!EW140)</f>
        <v>1</v>
      </c>
      <c r="DV140">
        <f>IF('Data Checking'!EX140="","",'Data Checking'!EX140)</f>
        <v>0</v>
      </c>
      <c r="DW140">
        <f>IF('Data Checking'!EY140="","",'Data Checking'!EY140)</f>
        <v>0</v>
      </c>
      <c r="DX140">
        <f>IF('Data Checking'!EZ140="","",'Data Checking'!EZ140)</f>
        <v>0</v>
      </c>
      <c r="DY140">
        <f>IF('Data Checking'!FA140="","",'Data Checking'!FA140)</f>
        <v>0</v>
      </c>
      <c r="DZ140">
        <f>IF('Data Checking'!FB140="","",'Data Checking'!FB140)</f>
        <v>1</v>
      </c>
      <c r="EA140">
        <f>IF('Data Checking'!FC140="","",'Data Checking'!FC140)</f>
        <v>0</v>
      </c>
      <c r="EB140">
        <f>IF('Data Checking'!FD140="","",'Data Checking'!FD140)</f>
        <v>0</v>
      </c>
      <c r="EC140">
        <f>IF('Data Checking'!FE140="","",'Data Checking'!FE140)</f>
        <v>1</v>
      </c>
      <c r="ED140">
        <f>IF('Data Checking'!FF140="","",'Data Checking'!FF140)</f>
        <v>0</v>
      </c>
      <c r="EE140">
        <f>IF('Data Checking'!FG140="","",'Data Checking'!FG140)</f>
        <v>0</v>
      </c>
      <c r="EF140">
        <f>IF('Data Checking'!FH140="","",'Data Checking'!FH140)</f>
        <v>0</v>
      </c>
      <c r="EG140">
        <f>IF('Data Checking'!FI140="","",'Data Checking'!FI140)</f>
        <v>0</v>
      </c>
      <c r="EH140" t="str">
        <f>IF('Data Checking'!FJ140="","",'Data Checking'!FJ140)</f>
        <v/>
      </c>
      <c r="EI140" t="str">
        <f>IF('Data Checking'!FK140="","",'Data Checking'!FK140)</f>
        <v>Information sur l'accès à l'assistance humanitaire</v>
      </c>
      <c r="EJ140" t="str">
        <f>IF('Data Checking'!FL140="","",'Data Checking'!FL140)</f>
        <v/>
      </c>
      <c r="EK140" t="str">
        <f>IF('Data Checking'!FM140="","",'Data Checking'!FM140)</f>
        <v>Oui</v>
      </c>
      <c r="EL140" t="str">
        <f>IF('Data Checking'!FN140="","",'Data Checking'!FN140)</f>
        <v/>
      </c>
      <c r="EM140" t="str">
        <f>IF('Data Checking'!FO140="","",'Data Checking'!FO140)</f>
        <v>Oui</v>
      </c>
      <c r="EN140" t="str">
        <f>IF('Data Checking'!FP140="","",'Data Checking'!FP140)</f>
        <v/>
      </c>
      <c r="EO140" t="str">
        <f>IF('Data Checking'!FQ140="","",'Data Checking'!FQ140)</f>
        <v/>
      </c>
      <c r="EP140" t="str">
        <f>IF('Data Checking'!FR140="","",'Data Checking'!FR140)</f>
        <v/>
      </c>
      <c r="EQ140" t="str">
        <f>IF('Data Checking'!FS140="","",'Data Checking'!FS140)</f>
        <v>Katibili</v>
      </c>
      <c r="ER140">
        <f>IF('Data Checking'!FT140="","",'Data Checking'!FT140)</f>
        <v>3</v>
      </c>
      <c r="ES140" t="str">
        <f>IF('Data Checking'!FU140="","",'Data Checking'!FU140)</f>
        <v xml:space="preserve">L'IC maitrise bien la situation de la zone </v>
      </c>
      <c r="ET140" t="str">
        <f>IF('Data Checking'!FV140="","",'Data Checking'!FV140)</f>
        <v>vWvJfH3sDSZM3uC5W82MGH</v>
      </c>
      <c r="EU140" t="str">
        <f>IF('Data Checking'!FW140="","",'Data Checking'!FW140)</f>
        <v>v89tPMrAjVHLSntiBQ22UJ</v>
      </c>
      <c r="EV140" t="str">
        <f>IF('Data Checking'!FX140="","",'Data Checking'!FX140)</f>
        <v>v5AfrSZTqajduwJVMoNG7f</v>
      </c>
      <c r="EW140" t="str">
        <f>IF('Data Checking'!FY140="","",'Data Checking'!FY140)</f>
        <v>vbptduBAghB4e4bMMgdQUc</v>
      </c>
      <c r="EX140" t="str">
        <f>IF('Data Checking'!FZ140="","",'Data Checking'!FZ140)</f>
        <v>vNycnGWUpYeb3KNNoHrkGX</v>
      </c>
      <c r="EY140" t="str">
        <f>IF('Data Checking'!GA140="","",'Data Checking'!GA140)</f>
        <v/>
      </c>
      <c r="EZ140">
        <f>IF('Data Checking'!GB140="","",'Data Checking'!GB140)</f>
        <v>385129793</v>
      </c>
      <c r="FA140" t="str">
        <f>IF('Data Checking'!GC140="","",'Data Checking'!GC140)</f>
        <v>04900cb9-5e35-4cc2-945d-6ee828146962</v>
      </c>
      <c r="FB140">
        <f>IF('Data Checking'!GD140="","",'Data Checking'!GD140)</f>
        <v>44946.631053240737</v>
      </c>
      <c r="FC140" t="str">
        <f>IF('Data Checking'!GE140="","",'Data Checking'!GE140)</f>
        <v/>
      </c>
      <c r="FD140" t="str">
        <f>IF('Data Checking'!GF140="","",'Data Checking'!GF140)</f>
        <v/>
      </c>
      <c r="FE140" t="str">
        <f>IF('Data Checking'!GG140="","",'Data Checking'!GG140)</f>
        <v>submitted_via_web</v>
      </c>
      <c r="FF140" t="str">
        <f>IF('Data Checking'!GH140="","",'Data Checking'!GH140)</f>
        <v>reach_rdc_hsm_enqueteur</v>
      </c>
      <c r="FG140" t="str">
        <f>IF('Data Checking'!GI140="","",'Data Checking'!GI140)</f>
        <v/>
      </c>
      <c r="FH140">
        <f>IF('Data Checking'!GJ140="","",'Data Checking'!GJ140)</f>
        <v>229</v>
      </c>
    </row>
    <row r="141" spans="1:164" x14ac:dyDescent="0.25">
      <c r="A141">
        <f>IF('Data Checking'!D141="","",'Data Checking'!D141)</f>
        <v>44946</v>
      </c>
      <c r="B141">
        <f>IF('Data Checking'!E141="","",'Data Checking'!E141)</f>
        <v>44946.678498032408</v>
      </c>
      <c r="C141">
        <f>IF('Data Checking'!F141="","",'Data Checking'!F141)</f>
        <v>44946.703997222219</v>
      </c>
      <c r="D141" t="str">
        <f>IF('Data Checking'!I141="","",'Data Checking'!I141)</f>
        <v>audit.csv</v>
      </c>
      <c r="E141" t="str">
        <f>IF('Data Checking'!J141="","",'Data Checking'!J141)</f>
        <v>https://kc.humanitarianresponse.info/media/original?media_file=reachrdcdata%2Fattachments%2F03786f7074524bcf85122757f5105ae7%2F4eb84115-2fdf-4608-8cec-5bd6dc32823a%2Faudit.csv</v>
      </c>
      <c r="F141" t="str">
        <f>IF('Data Checking'!K141="","",'Data Checking'!K141)</f>
        <v/>
      </c>
      <c r="G141" t="str">
        <f>IF('Data Checking'!L141="","",'Data Checking'!L141)</f>
        <v/>
      </c>
      <c r="H141" t="str">
        <f>IF('Data Checking'!M141="","",'Data Checking'!M141)</f>
        <v xml:space="preserve">ENU2 </v>
      </c>
      <c r="I141" t="str">
        <f>IF('Data Checking'!N141="","",'Data Checking'!N141)</f>
        <v>Kalemie</v>
      </c>
      <c r="J141" t="str">
        <f>IF('Data Checking'!O141="","",'Data Checking'!O141)</f>
        <v>Décembre</v>
      </c>
      <c r="K141" t="str">
        <f>IF('Data Checking'!P141="","",'Data Checking'!P141)</f>
        <v>Entretien à distance (appel téléphonique)</v>
      </c>
      <c r="L141">
        <f>IF('Data Checking'!Q141="","",'Data Checking'!Q141)</f>
        <v>810066542</v>
      </c>
      <c r="M141">
        <f>IF('Data Checking'!R141="","",'Data Checking'!R141)</f>
        <v>810066542</v>
      </c>
      <c r="N141" t="str">
        <f>IF('Data Checking'!S141="","",'Data Checking'!S141)</f>
        <v>Oui</v>
      </c>
      <c r="O141" t="str">
        <f>IF('Data Checking'!U141="","",'Data Checking'!U141)</f>
        <v/>
      </c>
      <c r="P141" t="str">
        <f>IF('Data Checking'!V141="","",'Data Checking'!V141)</f>
        <v/>
      </c>
      <c r="Q141" t="str">
        <f>IF('Data Checking'!W141="","",'Data Checking'!W141)</f>
        <v/>
      </c>
      <c r="R141" t="str">
        <f>IF('Data Checking'!X141="","",'Data Checking'!X141)</f>
        <v>Oui</v>
      </c>
      <c r="S141" t="str">
        <f>IF('Data Checking'!Z141="","",'Data Checking'!Z141)</f>
        <v/>
      </c>
      <c r="T141" t="str">
        <f>IF('Data Checking'!AA141="","",'Data Checking'!AA141)</f>
        <v/>
      </c>
      <c r="U141" t="str">
        <f>IF('Data Checking'!AB141="","",'Data Checking'!AB141)</f>
        <v>Maintenant</v>
      </c>
      <c r="V141" t="str">
        <f>IF('Data Checking'!AD141="","",'Data Checking'!AD141)</f>
        <v/>
      </c>
      <c r="W141" t="str">
        <f>IF('Data Checking'!AE141="","",'Data Checking'!AE141)</f>
        <v>Dominique</v>
      </c>
      <c r="X141" t="str">
        <f>IF('Data Checking'!AF141="","",'Data Checking'!AF141)</f>
        <v>Homme</v>
      </c>
      <c r="Y141">
        <f>IF('Data Checking'!AG141="","",'Data Checking'!AG141)</f>
        <v>34</v>
      </c>
      <c r="Z141" t="str">
        <f>IF('Data Checking'!AH141="","",'Data Checking'!AH141)</f>
        <v>Professeur/maître d’école</v>
      </c>
      <c r="AA141" t="str">
        <f>IF('Data Checking'!AI141="","",'Data Checking'!AI141)</f>
        <v/>
      </c>
      <c r="AB141" t="str">
        <f>IF('Data Checking'!AJ141="","",'Data Checking'!AJ141)</f>
        <v/>
      </c>
      <c r="AC141" t="str">
        <f>IF('Data Checking'!AK141="","",'Data Checking'!AK141)</f>
        <v/>
      </c>
      <c r="AD141" t="str">
        <f>IF('Data Checking'!AL141="","",'Data Checking'!AL141)</f>
        <v/>
      </c>
      <c r="AE141" t="str">
        <f>IF('Data Checking'!AM141="","",'Data Checking'!AM141)</f>
        <v/>
      </c>
      <c r="AF141" t="str">
        <f>IF('Data Checking'!AN141="","",'Data Checking'!AN141)</f>
        <v/>
      </c>
      <c r="AG141" t="str">
        <f>IF('Data Checking'!AO141="","",'Data Checking'!AO141)</f>
        <v/>
      </c>
      <c r="AH141" t="str">
        <f>IF('Data Checking'!AP141="","",'Data Checking'!AP141)</f>
        <v>Personne non déplacée (Autochtone)</v>
      </c>
      <c r="AI141" t="str">
        <f>IF('Data Checking'!AR141="","",'Data Checking'!AR141)</f>
        <v>Tanganyika</v>
      </c>
      <c r="AJ141" t="str">
        <f>IF('Data Checking'!AS141="","",'Data Checking'!AS141)</f>
        <v>Nyemba</v>
      </c>
      <c r="AK141" t="str">
        <f>IF('Data Checking'!AT141="","",'Data Checking'!AT141)</f>
        <v>Mapanda</v>
      </c>
      <c r="AL141" t="str">
        <f>IF('Data Checking'!AU141="","",'Data Checking'!AU141)</f>
        <v/>
      </c>
      <c r="AM141" t="str">
        <f>IF('Data Checking'!AV141="","",'Data Checking'!AV141)</f>
        <v>Mapanda</v>
      </c>
      <c r="AN141" t="str">
        <f>IF('Data Checking'!AW141="","",'Data Checking'!AW141)</f>
        <v/>
      </c>
      <c r="AO141" t="str">
        <f>IF('Data Checking'!AX141="","",'Data Checking'!AX141)</f>
        <v>Oui</v>
      </c>
      <c r="AP141" t="str">
        <f>IF('Data Checking'!AY141="","",'Data Checking'!AY141)</f>
        <v>Tanganyika</v>
      </c>
      <c r="AQ141" t="str">
        <f>IF('Data Checking'!AZ141="","",'Data Checking'!AZ141)</f>
        <v>Nyemba</v>
      </c>
      <c r="AR141" t="str">
        <f>IF('Data Checking'!BA141="","",'Data Checking'!BA141)</f>
        <v>Localité</v>
      </c>
      <c r="AS141" t="str">
        <f>IF('Data Checking'!BB141="","",'Data Checking'!BB141)</f>
        <v/>
      </c>
      <c r="AT141" t="str">
        <f>IF('Data Checking'!BC141="","",'Data Checking'!BC141)</f>
        <v/>
      </c>
      <c r="AU141" t="str">
        <f>IF('Data Checking'!BD141="","",'Data Checking'!BD141)</f>
        <v/>
      </c>
      <c r="AV141" t="str">
        <f>IF('Data Checking'!BE141="","",'Data Checking'!BE141)</f>
        <v>Mapanda</v>
      </c>
      <c r="AW141" t="str">
        <f>IF('Data Checking'!BF141="","",'Data Checking'!BF141)</f>
        <v/>
      </c>
      <c r="AX141" t="str">
        <f>IF('Data Checking'!BG141="","",'Data Checking'!BG141)</f>
        <v>Mapanda</v>
      </c>
      <c r="AY141" t="str">
        <f>IF('Data Checking'!BH141="","",'Data Checking'!BH141)</f>
        <v>Non</v>
      </c>
      <c r="AZ141" t="str">
        <f>IF('Data Checking'!BI141="","",'Data Checking'!BI141)</f>
        <v/>
      </c>
      <c r="BA141" t="str">
        <f>IF('Data Checking'!BJ141="","",'Data Checking'!BJ141)</f>
        <v>Oui</v>
      </c>
      <c r="BB141" t="str">
        <f>IF('Data Checking'!BK141="","",'Data Checking'!BK141)</f>
        <v>Oui</v>
      </c>
      <c r="BC141" t="str">
        <f>IF('Data Checking'!BL141="","",'Data Checking'!BL141)</f>
        <v/>
      </c>
      <c r="BD141" t="str">
        <f>IF('Data Checking'!BM141="","",'Data Checking'!BM141)</f>
        <v/>
      </c>
      <c r="BE141" t="str">
        <f>IF('Data Checking'!BN141="","",'Data Checking'!BN141)</f>
        <v/>
      </c>
      <c r="BF141" t="str">
        <f>IF('Data Checking'!BO141="","",'Data Checking'!BO141)</f>
        <v/>
      </c>
      <c r="BG141" t="str">
        <f>IF('Data Checking'!BP141="","",'Data Checking'!BP141)</f>
        <v/>
      </c>
      <c r="BH141" t="str">
        <f>IF('Data Checking'!BQ141="","",'Data Checking'!BQ141)</f>
        <v>Autre (Spécifier)</v>
      </c>
      <c r="BI141" t="str">
        <f>IF('Data Checking'!BR141="","",'Data Checking'!BR141)</f>
        <v>MAILA</v>
      </c>
      <c r="BJ141" t="str">
        <f>IF('Data Checking'!BS141="","",'Data Checking'!BS141)</f>
        <v>Oui</v>
      </c>
      <c r="BK141" t="str">
        <f>IF('Data Checking'!BT141="","",'Data Checking'!BT141)</f>
        <v>Oui</v>
      </c>
      <c r="BL141" t="str">
        <f>IF('Data Checking'!BV141="","",'Data Checking'!BV141)</f>
        <v/>
      </c>
      <c r="BM141" t="str">
        <f>IF('Data Checking'!BW141="","",'Data Checking'!BW141)</f>
        <v/>
      </c>
      <c r="BN141" t="str">
        <f>IF('Data Checking'!BX141="","",'Data Checking'!BX141)</f>
        <v>Oui</v>
      </c>
      <c r="BO141" t="str">
        <f>IF('Data Checking'!BY141="","",'Data Checking'!BY141)</f>
        <v>Oui</v>
      </c>
      <c r="BP141" t="str">
        <f>IF('Data Checking'!BZ141="","",'Data Checking'!BZ141)</f>
        <v>Oui</v>
      </c>
      <c r="BQ141" t="str">
        <f>IF('Data Checking'!CA141="","",'Data Checking'!CA141)</f>
        <v>Non</v>
      </c>
      <c r="BR141" t="str">
        <f>IF('Data Checking'!CB141="","",'Data Checking'!CB141)</f>
        <v>Non</v>
      </c>
      <c r="BS141" t="str">
        <f>IF('Data Checking'!CC141="","",'Data Checking'!CC141)</f>
        <v/>
      </c>
      <c r="BT141" t="str">
        <f>IF('Data Checking'!CD141="","",'Data Checking'!CD141)</f>
        <v>Communauté hôte (=Autochtones)</v>
      </c>
      <c r="BU141" t="str">
        <f>IF('Data Checking'!CE141="","",'Data Checking'!CE141)</f>
        <v>3</v>
      </c>
      <c r="BV141" t="str">
        <f>IF('Data Checking'!CF141="","",'Data Checking'!CF141)</f>
        <v>Oui</v>
      </c>
      <c r="BW141" t="str">
        <f>IF('Data Checking'!CG141="","",'Data Checking'!CG141)</f>
        <v>Communauté hôte (=Autochtones)</v>
      </c>
      <c r="BX141">
        <f>IF('Data Checking'!CK141="","",'Data Checking'!CK141)</f>
        <v>1</v>
      </c>
      <c r="BY141">
        <f>IF('Data Checking'!CL141="","",'Data Checking'!CL141)</f>
        <v>0</v>
      </c>
      <c r="BZ141">
        <f>IF('Data Checking'!CM141="","",'Data Checking'!CM141)</f>
        <v>0</v>
      </c>
      <c r="CA141">
        <f>IF('Data Checking'!CN141="","",'Data Checking'!CN141)</f>
        <v>0</v>
      </c>
      <c r="CB141">
        <f>IF('Data Checking'!CO141="","",'Data Checking'!CO141)</f>
        <v>0</v>
      </c>
      <c r="CC141" t="str">
        <f>IF('Data Checking'!CP141="","",'Data Checking'!CP141)</f>
        <v>0.9374475606464534</v>
      </c>
      <c r="CD141" t="str">
        <f>IF('Data Checking'!CQ141="","",'Data Checking'!CQ141)</f>
        <v/>
      </c>
      <c r="CE141" t="str">
        <f>IF('Data Checking'!CR141="","",'Data Checking'!CR141)</f>
        <v>1</v>
      </c>
      <c r="CF141" t="str">
        <f>IF('Data Checking'!CS141="","",'Data Checking'!CS141)</f>
        <v/>
      </c>
      <c r="CG141" t="str">
        <f>IF('Data Checking'!CT141="","",'Data Checking'!CT141)</f>
        <v/>
      </c>
      <c r="CH141" t="str">
        <f>IF('Data Checking'!CU141="","",'Data Checking'!CU141)</f>
        <v/>
      </c>
      <c r="CI141" t="str">
        <f>IF('Data Checking'!CW141="","",'Data Checking'!CW141)</f>
        <v/>
      </c>
      <c r="CJ141" t="str">
        <f>IF('Data Checking'!CY141="","",'Data Checking'!CY141)</f>
        <v/>
      </c>
      <c r="CK141" t="str">
        <f>IF('Data Checking'!DA141="","",'Data Checking'!DA141)</f>
        <v/>
      </c>
      <c r="CL141" t="str">
        <f>IF('Data Checking'!DC141="","",'Data Checking'!DC141)</f>
        <v/>
      </c>
      <c r="CM141" t="str">
        <f>IF('Data Checking'!DE141="","",'Data Checking'!DE141)</f>
        <v/>
      </c>
      <c r="CN141" t="str">
        <f>IF('Data Checking'!DG141="","",'Data Checking'!DG141)</f>
        <v/>
      </c>
      <c r="CO141" t="str">
        <f>IF('Data Checking'!DI141="","",'Data Checking'!DI141)</f>
        <v/>
      </c>
      <c r="CP141" t="str">
        <f>IF('Data Checking'!DK141="","",'Data Checking'!DK141)</f>
        <v/>
      </c>
      <c r="CQ141" t="str">
        <f>IF('Data Checking'!DL141="","",'Data Checking'!DL141)</f>
        <v/>
      </c>
      <c r="CR141" t="str">
        <f>IF('Data Checking'!DM141="","",'Data Checking'!DM141)</f>
        <v/>
      </c>
      <c r="CS141" t="str">
        <f>IF('Data Checking'!DN141="","",'Data Checking'!DN141)</f>
        <v/>
      </c>
      <c r="CT141" t="str">
        <f>IF('Data Checking'!DO141="","",'Data Checking'!DO141)</f>
        <v/>
      </c>
      <c r="CU141" t="str">
        <f>IF('Data Checking'!DP141="","",'Data Checking'!DP141)</f>
        <v/>
      </c>
      <c r="CV141" t="str">
        <f>IF('Data Checking'!DQ141="","",'Data Checking'!DQ141)</f>
        <v/>
      </c>
      <c r="CW141" t="str">
        <f>IF('Data Checking'!DR141="","",'Data Checking'!DR141)</f>
        <v/>
      </c>
      <c r="CX141">
        <f>IF('Data Checking'!DS141="","",'Data Checking'!DS141)</f>
        <v>5</v>
      </c>
      <c r="CY141">
        <f>IF('Data Checking'!DT141="","",'Data Checking'!DT141)</f>
        <v>0</v>
      </c>
      <c r="CZ141">
        <f>IF('Data Checking'!DU141="","",'Data Checking'!DU141)</f>
        <v>3</v>
      </c>
      <c r="DA141">
        <f>IF('Data Checking'!DV141="","",'Data Checking'!DV141)</f>
        <v>0</v>
      </c>
      <c r="DB141">
        <f>IF('Data Checking'!DW141="","",'Data Checking'!DW141)</f>
        <v>0</v>
      </c>
      <c r="DC141">
        <f>IF('Data Checking'!DY141="","",'Data Checking'!DY141)</f>
        <v>0</v>
      </c>
      <c r="DD141">
        <f>IF('Data Checking'!EA141="","",'Data Checking'!EA141)</f>
        <v>1</v>
      </c>
      <c r="DE141">
        <f>IF('Data Checking'!EC141="","",'Data Checking'!EC141)</f>
        <v>3</v>
      </c>
      <c r="DF141">
        <f>IF('Data Checking'!EE141="","",'Data Checking'!EE141)</f>
        <v>2</v>
      </c>
      <c r="DG141">
        <f>IF('Data Checking'!EG141="","",'Data Checking'!EG141)</f>
        <v>1</v>
      </c>
      <c r="DH141">
        <f>IF('Data Checking'!EI141="","",'Data Checking'!EI141)</f>
        <v>2</v>
      </c>
      <c r="DI141">
        <f>IF('Data Checking'!EJ141="","",'Data Checking'!EJ141)</f>
        <v>0</v>
      </c>
      <c r="DJ141">
        <f>IF('Data Checking'!EK141="","",'Data Checking'!EK141)</f>
        <v>5</v>
      </c>
      <c r="DK141">
        <f>IF('Data Checking'!EL141="","",'Data Checking'!EL141)</f>
        <v>2</v>
      </c>
      <c r="DL141" t="str">
        <f>IF('Data Checking'!EM141="","",'Data Checking'!EM141)</f>
        <v/>
      </c>
      <c r="DM141" t="str">
        <f>IF('Data Checking'!EN141="","",'Data Checking'!EN141)</f>
        <v/>
      </c>
      <c r="DN141" t="str">
        <f>IF('Data Checking'!EO141="","",'Data Checking'!EO141)</f>
        <v>Oui</v>
      </c>
      <c r="DO141">
        <f>IF('Data Checking'!EP141="","",'Data Checking'!EP141)</f>
        <v>3</v>
      </c>
      <c r="DP141">
        <f>IF('Data Checking'!ER141="","",'Data Checking'!ER141)</f>
        <v>1</v>
      </c>
      <c r="DQ141">
        <f>IF('Data Checking'!ES141="","",'Data Checking'!ES141)</f>
        <v>1</v>
      </c>
      <c r="DR141">
        <f>IF('Data Checking'!ET141="","",'Data Checking'!ET141)</f>
        <v>1</v>
      </c>
      <c r="DS141" t="str">
        <f>IF('Data Checking'!EU141="","",'Data Checking'!EU141)</f>
        <v/>
      </c>
      <c r="DT141" t="str">
        <f>IF('Data Checking'!EV141="","",'Data Checking'!EV141)</f>
        <v>Station de radio Conversation avec leaders communautaires (pas autorité locale)</v>
      </c>
      <c r="DU141">
        <f>IF('Data Checking'!EW141="","",'Data Checking'!EW141)</f>
        <v>1</v>
      </c>
      <c r="DV141">
        <f>IF('Data Checking'!EX141="","",'Data Checking'!EX141)</f>
        <v>0</v>
      </c>
      <c r="DW141">
        <f>IF('Data Checking'!EY141="","",'Data Checking'!EY141)</f>
        <v>0</v>
      </c>
      <c r="DX141">
        <f>IF('Data Checking'!EZ141="","",'Data Checking'!EZ141)</f>
        <v>0</v>
      </c>
      <c r="DY141">
        <f>IF('Data Checking'!FA141="","",'Data Checking'!FA141)</f>
        <v>0</v>
      </c>
      <c r="DZ141">
        <f>IF('Data Checking'!FB141="","",'Data Checking'!FB141)</f>
        <v>0</v>
      </c>
      <c r="EA141">
        <f>IF('Data Checking'!FC141="","",'Data Checking'!FC141)</f>
        <v>0</v>
      </c>
      <c r="EB141">
        <f>IF('Data Checking'!FD141="","",'Data Checking'!FD141)</f>
        <v>0</v>
      </c>
      <c r="EC141">
        <f>IF('Data Checking'!FE141="","",'Data Checking'!FE141)</f>
        <v>1</v>
      </c>
      <c r="ED141">
        <f>IF('Data Checking'!FF141="","",'Data Checking'!FF141)</f>
        <v>0</v>
      </c>
      <c r="EE141">
        <f>IF('Data Checking'!FG141="","",'Data Checking'!FG141)</f>
        <v>0</v>
      </c>
      <c r="EF141">
        <f>IF('Data Checking'!FH141="","",'Data Checking'!FH141)</f>
        <v>0</v>
      </c>
      <c r="EG141">
        <f>IF('Data Checking'!FI141="","",'Data Checking'!FI141)</f>
        <v>0</v>
      </c>
      <c r="EH141" t="str">
        <f>IF('Data Checking'!FJ141="","",'Data Checking'!FJ141)</f>
        <v/>
      </c>
      <c r="EI141" t="str">
        <f>IF('Data Checking'!FK141="","",'Data Checking'!FK141)</f>
        <v>Information sur l'accès à l'assistance humanitaire</v>
      </c>
      <c r="EJ141" t="str">
        <f>IF('Data Checking'!FL141="","",'Data Checking'!FL141)</f>
        <v/>
      </c>
      <c r="EK141" t="str">
        <f>IF('Data Checking'!FM141="","",'Data Checking'!FM141)</f>
        <v>Oui</v>
      </c>
      <c r="EL141" t="str">
        <f>IF('Data Checking'!FN141="","",'Data Checking'!FN141)</f>
        <v/>
      </c>
      <c r="EM141" t="str">
        <f>IF('Data Checking'!FO141="","",'Data Checking'!FO141)</f>
        <v>Oui</v>
      </c>
      <c r="EN141" t="str">
        <f>IF('Data Checking'!FP141="","",'Data Checking'!FP141)</f>
        <v/>
      </c>
      <c r="EO141" t="str">
        <f>IF('Data Checking'!FQ141="","",'Data Checking'!FQ141)</f>
        <v/>
      </c>
      <c r="EP141" t="str">
        <f>IF('Data Checking'!FR141="","",'Data Checking'!FR141)</f>
        <v/>
      </c>
      <c r="EQ141" t="str">
        <f>IF('Data Checking'!FS141="","",'Data Checking'!FS141)</f>
        <v>Mapanda</v>
      </c>
      <c r="ER141">
        <f>IF('Data Checking'!FT141="","",'Data Checking'!FT141)</f>
        <v>5</v>
      </c>
      <c r="ES141" t="str">
        <f>IF('Data Checking'!FU141="","",'Data Checking'!FU141)</f>
        <v xml:space="preserve">L'IC maitrise bien la situation de la zone </v>
      </c>
      <c r="ET141" t="str">
        <f>IF('Data Checking'!FV141="","",'Data Checking'!FV141)</f>
        <v>vWvJfH3sDSZM3uC5W82MGH</v>
      </c>
      <c r="EU141" t="str">
        <f>IF('Data Checking'!FW141="","",'Data Checking'!FW141)</f>
        <v>v89tPMrAjVHLSntiBQ22UJ</v>
      </c>
      <c r="EV141" t="str">
        <f>IF('Data Checking'!FX141="","",'Data Checking'!FX141)</f>
        <v>v5AfrSZTqajduwJVMoNG7f</v>
      </c>
      <c r="EW141" t="str">
        <f>IF('Data Checking'!FY141="","",'Data Checking'!FY141)</f>
        <v>vbptduBAghB4e4bMMgdQUc</v>
      </c>
      <c r="EX141" t="str">
        <f>IF('Data Checking'!FZ141="","",'Data Checking'!FZ141)</f>
        <v>vNycnGWUpYeb3KNNoHrkGX</v>
      </c>
      <c r="EY141" t="str">
        <f>IF('Data Checking'!GA141="","",'Data Checking'!GA141)</f>
        <v/>
      </c>
      <c r="EZ141">
        <f>IF('Data Checking'!GB141="","",'Data Checking'!GB141)</f>
        <v>385129998</v>
      </c>
      <c r="FA141" t="str">
        <f>IF('Data Checking'!GC141="","",'Data Checking'!GC141)</f>
        <v>4eb84115-2fdf-4608-8cec-5bd6dc32823a</v>
      </c>
      <c r="FB141">
        <f>IF('Data Checking'!GD141="","",'Data Checking'!GD141)</f>
        <v>44946.63140046296</v>
      </c>
      <c r="FC141" t="str">
        <f>IF('Data Checking'!GE141="","",'Data Checking'!GE141)</f>
        <v/>
      </c>
      <c r="FD141" t="str">
        <f>IF('Data Checking'!GF141="","",'Data Checking'!GF141)</f>
        <v/>
      </c>
      <c r="FE141" t="str">
        <f>IF('Data Checking'!GG141="","",'Data Checking'!GG141)</f>
        <v>submitted_via_web</v>
      </c>
      <c r="FF141" t="str">
        <f>IF('Data Checking'!GH141="","",'Data Checking'!GH141)</f>
        <v>reach_rdc_hsm_enqueteur</v>
      </c>
      <c r="FG141" t="str">
        <f>IF('Data Checking'!GI141="","",'Data Checking'!GI141)</f>
        <v/>
      </c>
      <c r="FH141">
        <f>IF('Data Checking'!GJ141="","",'Data Checking'!GJ141)</f>
        <v>231</v>
      </c>
    </row>
    <row r="142" spans="1:164" x14ac:dyDescent="0.25">
      <c r="A142">
        <f>IF('Data Checking'!D142="","",'Data Checking'!D142)</f>
        <v>44949</v>
      </c>
      <c r="B142">
        <f>IF('Data Checking'!E142="","",'Data Checking'!E142)</f>
        <v>44949.389228206019</v>
      </c>
      <c r="C142">
        <f>IF('Data Checking'!F142="","",'Data Checking'!F142)</f>
        <v>44949.417128993053</v>
      </c>
      <c r="D142" t="str">
        <f>IF('Data Checking'!I142="","",'Data Checking'!I142)</f>
        <v>audit.csv</v>
      </c>
      <c r="E142" t="str">
        <f>IF('Data Checking'!J142="","",'Data Checking'!J142)</f>
        <v>https://kc.humanitarianresponse.info/media/original?media_file=reachrdcdata%2Fattachments%2F03786f7074524bcf85122757f5105ae7%2F797e942a-34af-432d-ae64-5a9cf1ac2eaa%2Faudit.csv</v>
      </c>
      <c r="F142" t="str">
        <f>IF('Data Checking'!K142="","",'Data Checking'!K142)</f>
        <v/>
      </c>
      <c r="G142" t="str">
        <f>IF('Data Checking'!L142="","",'Data Checking'!L142)</f>
        <v/>
      </c>
      <c r="H142" t="str">
        <f>IF('Data Checking'!M142="","",'Data Checking'!M142)</f>
        <v>ENU8</v>
      </c>
      <c r="I142" t="str">
        <f>IF('Data Checking'!N142="","",'Data Checking'!N142)</f>
        <v>Kalemie</v>
      </c>
      <c r="J142" t="str">
        <f>IF('Data Checking'!O142="","",'Data Checking'!O142)</f>
        <v>Décembre</v>
      </c>
      <c r="K142" t="str">
        <f>IF('Data Checking'!P142="","",'Data Checking'!P142)</f>
        <v>Entretien à distance (appel téléphonique)</v>
      </c>
      <c r="L142">
        <f>IF('Data Checking'!Q142="","",'Data Checking'!Q142)</f>
        <v>827678710</v>
      </c>
      <c r="M142">
        <f>IF('Data Checking'!R142="","",'Data Checking'!R142)</f>
        <v>827678710</v>
      </c>
      <c r="N142" t="str">
        <f>IF('Data Checking'!S142="","",'Data Checking'!S142)</f>
        <v>Oui</v>
      </c>
      <c r="O142" t="str">
        <f>IF('Data Checking'!U142="","",'Data Checking'!U142)</f>
        <v/>
      </c>
      <c r="P142" t="str">
        <f>IF('Data Checking'!V142="","",'Data Checking'!V142)</f>
        <v/>
      </c>
      <c r="Q142" t="str">
        <f>IF('Data Checking'!W142="","",'Data Checking'!W142)</f>
        <v/>
      </c>
      <c r="R142" t="str">
        <f>IF('Data Checking'!X142="","",'Data Checking'!X142)</f>
        <v>Oui</v>
      </c>
      <c r="S142" t="str">
        <f>IF('Data Checking'!Z142="","",'Data Checking'!Z142)</f>
        <v/>
      </c>
      <c r="T142" t="str">
        <f>IF('Data Checking'!AA142="","",'Data Checking'!AA142)</f>
        <v/>
      </c>
      <c r="U142" t="str">
        <f>IF('Data Checking'!AB142="","",'Data Checking'!AB142)</f>
        <v>Maintenant</v>
      </c>
      <c r="V142" t="str">
        <f>IF('Data Checking'!AD142="","",'Data Checking'!AD142)</f>
        <v/>
      </c>
      <c r="W142" t="str">
        <f>IF('Data Checking'!AE142="","",'Data Checking'!AE142)</f>
        <v>Kisimba kabeya</v>
      </c>
      <c r="X142" t="str">
        <f>IF('Data Checking'!AF142="","",'Data Checking'!AF142)</f>
        <v>Homme</v>
      </c>
      <c r="Y142">
        <f>IF('Data Checking'!AG142="","",'Data Checking'!AG142)</f>
        <v>25</v>
      </c>
      <c r="Z142" t="str">
        <f>IF('Data Checking'!AH142="","",'Data Checking'!AH142)</f>
        <v>Agriculteur</v>
      </c>
      <c r="AA142" t="str">
        <f>IF('Data Checking'!AI142="","",'Data Checking'!AI142)</f>
        <v/>
      </c>
      <c r="AB142" t="str">
        <f>IF('Data Checking'!AJ142="","",'Data Checking'!AJ142)</f>
        <v/>
      </c>
      <c r="AC142" t="str">
        <f>IF('Data Checking'!AK142="","",'Data Checking'!AK142)</f>
        <v/>
      </c>
      <c r="AD142" t="str">
        <f>IF('Data Checking'!AL142="","",'Data Checking'!AL142)</f>
        <v/>
      </c>
      <c r="AE142" t="str">
        <f>IF('Data Checking'!AM142="","",'Data Checking'!AM142)</f>
        <v/>
      </c>
      <c r="AF142" t="str">
        <f>IF('Data Checking'!AN142="","",'Data Checking'!AN142)</f>
        <v/>
      </c>
      <c r="AG142" t="str">
        <f>IF('Data Checking'!AO142="","",'Data Checking'!AO142)</f>
        <v/>
      </c>
      <c r="AH142" t="str">
        <f>IF('Data Checking'!AP142="","",'Data Checking'!AP142)</f>
        <v>Personne non déplacée (Autochtone)</v>
      </c>
      <c r="AI142" t="str">
        <f>IF('Data Checking'!AR142="","",'Data Checking'!AR142)</f>
        <v>Tanganyika</v>
      </c>
      <c r="AJ142" t="str">
        <f>IF('Data Checking'!AS142="","",'Data Checking'!AS142)</f>
        <v>Kalemie</v>
      </c>
      <c r="AK142" t="str">
        <f>IF('Data Checking'!AT142="","",'Data Checking'!AT142)</f>
        <v>Autre (Specifiez)</v>
      </c>
      <c r="AL142" t="str">
        <f>IF('Data Checking'!AU142="","",'Data Checking'!AU142)</f>
        <v>Lambo katenga</v>
      </c>
      <c r="AM142" t="str">
        <f>IF('Data Checking'!AV142="","",'Data Checking'!AV142)</f>
        <v>Lambo katenga</v>
      </c>
      <c r="AN142" t="str">
        <f>IF('Data Checking'!AW142="","",'Data Checking'!AW142)</f>
        <v/>
      </c>
      <c r="AO142" t="str">
        <f>IF('Data Checking'!AX142="","",'Data Checking'!AX142)</f>
        <v>Oui</v>
      </c>
      <c r="AP142" t="str">
        <f>IF('Data Checking'!AY142="","",'Data Checking'!AY142)</f>
        <v>Tanganyika</v>
      </c>
      <c r="AQ142" t="str">
        <f>IF('Data Checking'!AZ142="","",'Data Checking'!AZ142)</f>
        <v>Kalemie</v>
      </c>
      <c r="AR142" t="str">
        <f>IF('Data Checking'!BA142="","",'Data Checking'!BA142)</f>
        <v>Village</v>
      </c>
      <c r="AS142" t="str">
        <f>IF('Data Checking'!BB142="","",'Data Checking'!BB142)</f>
        <v>Autre (Specifiez)</v>
      </c>
      <c r="AT142" t="str">
        <f>IF('Data Checking'!BC142="","",'Data Checking'!BC142)</f>
        <v>Lambo katenga</v>
      </c>
      <c r="AU142" t="str">
        <f>IF('Data Checking'!BD142="","",'Data Checking'!BD142)</f>
        <v>Lambo katenga</v>
      </c>
      <c r="AV142" t="str">
        <f>IF('Data Checking'!BE142="","",'Data Checking'!BE142)</f>
        <v>Autre (Specifiez)</v>
      </c>
      <c r="AW142" t="str">
        <f>IF('Data Checking'!BF142="","",'Data Checking'!BF142)</f>
        <v>Lambo katenga</v>
      </c>
      <c r="AX142" t="str">
        <f>IF('Data Checking'!BG142="","",'Data Checking'!BG142)</f>
        <v>Lambo katenga</v>
      </c>
      <c r="AY142" t="str">
        <f>IF('Data Checking'!BH142="","",'Data Checking'!BH142)</f>
        <v>Non</v>
      </c>
      <c r="AZ142" t="str">
        <f>IF('Data Checking'!BI142="","",'Data Checking'!BI142)</f>
        <v/>
      </c>
      <c r="BA142" t="str">
        <f>IF('Data Checking'!BJ142="","",'Data Checking'!BJ142)</f>
        <v>Oui</v>
      </c>
      <c r="BB142" t="str">
        <f>IF('Data Checking'!BK142="","",'Data Checking'!BK142)</f>
        <v>Oui</v>
      </c>
      <c r="BC142" t="str">
        <f>IF('Data Checking'!BL142="","",'Data Checking'!BL142)</f>
        <v>Autre (Specifiez)</v>
      </c>
      <c r="BD142" t="str">
        <f>IF('Data Checking'!BM142="","",'Data Checking'!BM142)</f>
        <v>Kasongo mukule</v>
      </c>
      <c r="BE142" t="str">
        <f>IF('Data Checking'!BN142="","",'Data Checking'!BN142)</f>
        <v>Kasongo mukule</v>
      </c>
      <c r="BF142" t="str">
        <f>IF('Data Checking'!BO142="","",'Data Checking'!BO142)</f>
        <v>Lambo</v>
      </c>
      <c r="BG142" t="str">
        <f>IF('Data Checking'!BP142="","",'Data Checking'!BP142)</f>
        <v/>
      </c>
      <c r="BH142" t="str">
        <f>IF('Data Checking'!BQ142="","",'Data Checking'!BQ142)</f>
        <v>Autre (Spécifier)</v>
      </c>
      <c r="BI142" t="str">
        <f>IF('Data Checking'!BR142="","",'Data Checking'!BR142)</f>
        <v>Lambo katenga</v>
      </c>
      <c r="BJ142" t="str">
        <f>IF('Data Checking'!BS142="","",'Data Checking'!BS142)</f>
        <v>Oui</v>
      </c>
      <c r="BK142" t="str">
        <f>IF('Data Checking'!BT142="","",'Data Checking'!BT142)</f>
        <v>Oui</v>
      </c>
      <c r="BL142" t="str">
        <f>IF('Data Checking'!BV142="","",'Data Checking'!BV142)</f>
        <v/>
      </c>
      <c r="BM142" t="str">
        <f>IF('Data Checking'!BW142="","",'Data Checking'!BW142)</f>
        <v/>
      </c>
      <c r="BN142" t="str">
        <f>IF('Data Checking'!BX142="","",'Data Checking'!BX142)</f>
        <v>Oui</v>
      </c>
      <c r="BO142" t="str">
        <f>IF('Data Checking'!BY142="","",'Data Checking'!BY142)</f>
        <v>Non</v>
      </c>
      <c r="BP142" t="str">
        <f>IF('Data Checking'!BZ142="","",'Data Checking'!BZ142)</f>
        <v>Oui</v>
      </c>
      <c r="BQ142" t="str">
        <f>IF('Data Checking'!CA142="","",'Data Checking'!CA142)</f>
        <v>Non</v>
      </c>
      <c r="BR142" t="str">
        <f>IF('Data Checking'!CB142="","",'Data Checking'!CB142)</f>
        <v>Non</v>
      </c>
      <c r="BS142" t="str">
        <f>IF('Data Checking'!CC142="","",'Data Checking'!CC142)</f>
        <v/>
      </c>
      <c r="BT142" t="str">
        <f>IF('Data Checking'!CD142="","",'Data Checking'!CD142)</f>
        <v>Communauté hôte (=Autochtones)</v>
      </c>
      <c r="BU142" t="str">
        <f>IF('Data Checking'!CE142="","",'Data Checking'!CE142)</f>
        <v>2</v>
      </c>
      <c r="BV142" t="str">
        <f>IF('Data Checking'!CF142="","",'Data Checking'!CF142)</f>
        <v>Oui</v>
      </c>
      <c r="BW142" t="str">
        <f>IF('Data Checking'!CG142="","",'Data Checking'!CG142)</f>
        <v>Communauté hôte (=Autochtones)</v>
      </c>
      <c r="BX142">
        <f>IF('Data Checking'!CK142="","",'Data Checking'!CK142)</f>
        <v>1</v>
      </c>
      <c r="BY142">
        <f>IF('Data Checking'!CL142="","",'Data Checking'!CL142)</f>
        <v>0</v>
      </c>
      <c r="BZ142">
        <f>IF('Data Checking'!CM142="","",'Data Checking'!CM142)</f>
        <v>0</v>
      </c>
      <c r="CA142">
        <f>IF('Data Checking'!CN142="","",'Data Checking'!CN142)</f>
        <v>0</v>
      </c>
      <c r="CB142">
        <f>IF('Data Checking'!CO142="","",'Data Checking'!CO142)</f>
        <v>0</v>
      </c>
      <c r="CC142" t="str">
        <f>IF('Data Checking'!CP142="","",'Data Checking'!CP142)</f>
        <v>0.1894037708337315</v>
      </c>
      <c r="CD142" t="str">
        <f>IF('Data Checking'!CQ142="","",'Data Checking'!CQ142)</f>
        <v/>
      </c>
      <c r="CE142" t="str">
        <f>IF('Data Checking'!CR142="","",'Data Checking'!CR142)</f>
        <v>1</v>
      </c>
      <c r="CF142" t="str">
        <f>IF('Data Checking'!CS142="","",'Data Checking'!CS142)</f>
        <v/>
      </c>
      <c r="CG142" t="str">
        <f>IF('Data Checking'!CT142="","",'Data Checking'!CT142)</f>
        <v/>
      </c>
      <c r="CH142">
        <f>IF('Data Checking'!CU142="","",'Data Checking'!CU142)</f>
        <v>2</v>
      </c>
      <c r="CI142">
        <f>IF('Data Checking'!CW142="","",'Data Checking'!CW142)</f>
        <v>1</v>
      </c>
      <c r="CJ142">
        <f>IF('Data Checking'!CY142="","",'Data Checking'!CY142)</f>
        <v>2</v>
      </c>
      <c r="CK142">
        <f>IF('Data Checking'!DA142="","",'Data Checking'!DA142)</f>
        <v>3</v>
      </c>
      <c r="CL142">
        <f>IF('Data Checking'!DC142="","",'Data Checking'!DC142)</f>
        <v>1</v>
      </c>
      <c r="CM142">
        <f>IF('Data Checking'!DE142="","",'Data Checking'!DE142)</f>
        <v>0</v>
      </c>
      <c r="CN142">
        <f>IF('Data Checking'!DG142="","",'Data Checking'!DG142)</f>
        <v>0</v>
      </c>
      <c r="CO142">
        <f>IF('Data Checking'!DI142="","",'Data Checking'!DI142)</f>
        <v>0</v>
      </c>
      <c r="CP142">
        <f>IF('Data Checking'!DK142="","",'Data Checking'!DK142)</f>
        <v>0</v>
      </c>
      <c r="CQ142">
        <f>IF('Data Checking'!DL142="","",'Data Checking'!DL142)</f>
        <v>5</v>
      </c>
      <c r="CR142">
        <f>IF('Data Checking'!DM142="","",'Data Checking'!DM142)</f>
        <v>120</v>
      </c>
      <c r="CS142">
        <f>IF('Data Checking'!DN142="","",'Data Checking'!DN142)</f>
        <v>9</v>
      </c>
      <c r="CT142">
        <f>IF('Data Checking'!DO142="","",'Data Checking'!DO142)</f>
        <v>80</v>
      </c>
      <c r="CU142">
        <f>IF('Data Checking'!DP142="","",'Data Checking'!DP142)</f>
        <v>9</v>
      </c>
      <c r="CV142" t="str">
        <f>IF('Data Checking'!DQ142="","",'Data Checking'!DQ142)</f>
        <v/>
      </c>
      <c r="CW142" t="str">
        <f>IF('Data Checking'!DR142="","",'Data Checking'!DR142)</f>
        <v/>
      </c>
      <c r="CX142" t="str">
        <f>IF('Data Checking'!DS142="","",'Data Checking'!DS142)</f>
        <v/>
      </c>
      <c r="CY142" t="str">
        <f>IF('Data Checking'!DT142="","",'Data Checking'!DT142)</f>
        <v/>
      </c>
      <c r="CZ142" t="str">
        <f>IF('Data Checking'!DU142="","",'Data Checking'!DU142)</f>
        <v/>
      </c>
      <c r="DA142" t="str">
        <f>IF('Data Checking'!DV142="","",'Data Checking'!DV142)</f>
        <v/>
      </c>
      <c r="DB142" t="str">
        <f>IF('Data Checking'!DW142="","",'Data Checking'!DW142)</f>
        <v/>
      </c>
      <c r="DC142" t="str">
        <f>IF('Data Checking'!DY142="","",'Data Checking'!DY142)</f>
        <v/>
      </c>
      <c r="DD142" t="str">
        <f>IF('Data Checking'!EA142="","",'Data Checking'!EA142)</f>
        <v/>
      </c>
      <c r="DE142" t="str">
        <f>IF('Data Checking'!EC142="","",'Data Checking'!EC142)</f>
        <v/>
      </c>
      <c r="DF142" t="str">
        <f>IF('Data Checking'!EE142="","",'Data Checking'!EE142)</f>
        <v/>
      </c>
      <c r="DG142" t="str">
        <f>IF('Data Checking'!EG142="","",'Data Checking'!EG142)</f>
        <v/>
      </c>
      <c r="DH142" t="str">
        <f>IF('Data Checking'!EI142="","",'Data Checking'!EI142)</f>
        <v/>
      </c>
      <c r="DI142" t="str">
        <f>IF('Data Checking'!EJ142="","",'Data Checking'!EJ142)</f>
        <v/>
      </c>
      <c r="DJ142" t="str">
        <f>IF('Data Checking'!EK142="","",'Data Checking'!EK142)</f>
        <v/>
      </c>
      <c r="DK142" t="str">
        <f>IF('Data Checking'!EL142="","",'Data Checking'!EL142)</f>
        <v/>
      </c>
      <c r="DL142" t="str">
        <f>IF('Data Checking'!EM142="","",'Data Checking'!EM142)</f>
        <v/>
      </c>
      <c r="DM142" t="str">
        <f>IF('Data Checking'!EN142="","",'Data Checking'!EN142)</f>
        <v/>
      </c>
      <c r="DN142" t="str">
        <f>IF('Data Checking'!EO142="","",'Data Checking'!EO142)</f>
        <v>Oui</v>
      </c>
      <c r="DO142">
        <f>IF('Data Checking'!EP142="","",'Data Checking'!EP142)</f>
        <v>3</v>
      </c>
      <c r="DP142">
        <f>IF('Data Checking'!ER142="","",'Data Checking'!ER142)</f>
        <v>1</v>
      </c>
      <c r="DQ142">
        <f>IF('Data Checking'!ES142="","",'Data Checking'!ES142)</f>
        <v>1</v>
      </c>
      <c r="DR142">
        <f>IF('Data Checking'!ET142="","",'Data Checking'!ET142)</f>
        <v>1</v>
      </c>
      <c r="DS142" t="str">
        <f>IF('Data Checking'!EU142="","",'Data Checking'!EU142)</f>
        <v/>
      </c>
      <c r="DT142" t="str">
        <f>IF('Data Checking'!EV142="","",'Data Checking'!EV142)</f>
        <v>Station de radio</v>
      </c>
      <c r="DU142">
        <f>IF('Data Checking'!EW142="","",'Data Checking'!EW142)</f>
        <v>1</v>
      </c>
      <c r="DV142">
        <f>IF('Data Checking'!EX142="","",'Data Checking'!EX142)</f>
        <v>0</v>
      </c>
      <c r="DW142">
        <f>IF('Data Checking'!EY142="","",'Data Checking'!EY142)</f>
        <v>0</v>
      </c>
      <c r="DX142">
        <f>IF('Data Checking'!EZ142="","",'Data Checking'!EZ142)</f>
        <v>0</v>
      </c>
      <c r="DY142">
        <f>IF('Data Checking'!FA142="","",'Data Checking'!FA142)</f>
        <v>0</v>
      </c>
      <c r="DZ142">
        <f>IF('Data Checking'!FB142="","",'Data Checking'!FB142)</f>
        <v>0</v>
      </c>
      <c r="EA142">
        <f>IF('Data Checking'!FC142="","",'Data Checking'!FC142)</f>
        <v>0</v>
      </c>
      <c r="EB142">
        <f>IF('Data Checking'!FD142="","",'Data Checking'!FD142)</f>
        <v>0</v>
      </c>
      <c r="EC142">
        <f>IF('Data Checking'!FE142="","",'Data Checking'!FE142)</f>
        <v>0</v>
      </c>
      <c r="ED142">
        <f>IF('Data Checking'!FF142="","",'Data Checking'!FF142)</f>
        <v>0</v>
      </c>
      <c r="EE142">
        <f>IF('Data Checking'!FG142="","",'Data Checking'!FG142)</f>
        <v>0</v>
      </c>
      <c r="EF142">
        <f>IF('Data Checking'!FH142="","",'Data Checking'!FH142)</f>
        <v>0</v>
      </c>
      <c r="EG142">
        <f>IF('Data Checking'!FI142="","",'Data Checking'!FI142)</f>
        <v>0</v>
      </c>
      <c r="EH142" t="str">
        <f>IF('Data Checking'!FJ142="","",'Data Checking'!FJ142)</f>
        <v/>
      </c>
      <c r="EI142" t="str">
        <f>IF('Data Checking'!FK142="","",'Data Checking'!FK142)</f>
        <v>Information sur l'accès à l'assistance humanitaire</v>
      </c>
      <c r="EJ142" t="str">
        <f>IF('Data Checking'!FL142="","",'Data Checking'!FL142)</f>
        <v/>
      </c>
      <c r="EK142" t="str">
        <f>IF('Data Checking'!FM142="","",'Data Checking'!FM142)</f>
        <v>Oui</v>
      </c>
      <c r="EL142" t="str">
        <f>IF('Data Checking'!FN142="","",'Data Checking'!FN142)</f>
        <v/>
      </c>
      <c r="EM142" t="str">
        <f>IF('Data Checking'!FO142="","",'Data Checking'!FO142)</f>
        <v>Oui</v>
      </c>
      <c r="EN142" t="str">
        <f>IF('Data Checking'!FP142="","",'Data Checking'!FP142)</f>
        <v/>
      </c>
      <c r="EO142" t="str">
        <f>IF('Data Checking'!FQ142="","",'Data Checking'!FQ142)</f>
        <v/>
      </c>
      <c r="EP142" t="str">
        <f>IF('Data Checking'!FR142="","",'Data Checking'!FR142)</f>
        <v/>
      </c>
      <c r="EQ142" t="str">
        <f>IF('Data Checking'!FS142="","",'Data Checking'!FS142)</f>
        <v>Lambo katenga</v>
      </c>
      <c r="ER142">
        <f>IF('Data Checking'!FT142="","",'Data Checking'!FT142)</f>
        <v>3</v>
      </c>
      <c r="ES142" t="str">
        <f>IF('Data Checking'!FU142="","",'Data Checking'!FU142)</f>
        <v>Bien</v>
      </c>
      <c r="ET142" t="str">
        <f>IF('Data Checking'!FV142="","",'Data Checking'!FV142)</f>
        <v>vWvJfH3sDSZM3uC5W82MGH</v>
      </c>
      <c r="EU142" t="str">
        <f>IF('Data Checking'!FW142="","",'Data Checking'!FW142)</f>
        <v>v89tPMrAjVHLSntiBQ22UJ</v>
      </c>
      <c r="EV142" t="str">
        <f>IF('Data Checking'!FX142="","",'Data Checking'!FX142)</f>
        <v>v5AfrSZTqajduwJVMoNG7f</v>
      </c>
      <c r="EW142" t="str">
        <f>IF('Data Checking'!FY142="","",'Data Checking'!FY142)</f>
        <v>vbptduBAghB4e4bMMgdQUc</v>
      </c>
      <c r="EX142" t="str">
        <f>IF('Data Checking'!FZ142="","",'Data Checking'!FZ142)</f>
        <v>vNycnGWUpYeb3KNNoHrkGX</v>
      </c>
      <c r="EY142" t="str">
        <f>IF('Data Checking'!GA142="","",'Data Checking'!GA142)</f>
        <v/>
      </c>
      <c r="EZ142">
        <f>IF('Data Checking'!GB142="","",'Data Checking'!GB142)</f>
        <v>386037520</v>
      </c>
      <c r="FA142" t="str">
        <f>IF('Data Checking'!GC142="","",'Data Checking'!GC142)</f>
        <v>797e942a-34af-432d-ae64-5a9cf1ac2eaa</v>
      </c>
      <c r="FB142">
        <f>IF('Data Checking'!GD142="","",'Data Checking'!GD142)</f>
        <v>44949.433333333327</v>
      </c>
      <c r="FC142" t="str">
        <f>IF('Data Checking'!GE142="","",'Data Checking'!GE142)</f>
        <v/>
      </c>
      <c r="FD142" t="str">
        <f>IF('Data Checking'!GF142="","",'Data Checking'!GF142)</f>
        <v/>
      </c>
      <c r="FE142" t="str">
        <f>IF('Data Checking'!GG142="","",'Data Checking'!GG142)</f>
        <v>submitted_via_web</v>
      </c>
      <c r="FF142" t="str">
        <f>IF('Data Checking'!GH142="","",'Data Checking'!GH142)</f>
        <v>reach_rdc_hsm_enqueteur</v>
      </c>
      <c r="FG142" t="str">
        <f>IF('Data Checking'!GI142="","",'Data Checking'!GI142)</f>
        <v/>
      </c>
      <c r="FH142">
        <f>IF('Data Checking'!GJ142="","",'Data Checking'!GJ142)</f>
        <v>232</v>
      </c>
    </row>
    <row r="143" spans="1:164" x14ac:dyDescent="0.25">
      <c r="A143">
        <f>IF('Data Checking'!D143="","",'Data Checking'!D143)</f>
        <v>44949</v>
      </c>
      <c r="B143">
        <f>IF('Data Checking'!E143="","",'Data Checking'!E143)</f>
        <v>44949.417308819437</v>
      </c>
      <c r="C143">
        <f>IF('Data Checking'!F143="","",'Data Checking'!F143)</f>
        <v>44949.444617094909</v>
      </c>
      <c r="D143" t="str">
        <f>IF('Data Checking'!I143="","",'Data Checking'!I143)</f>
        <v>audit.csv</v>
      </c>
      <c r="E143" t="str">
        <f>IF('Data Checking'!J143="","",'Data Checking'!J143)</f>
        <v>https://kc.humanitarianresponse.info/media/original?media_file=reachrdcdata%2Fattachments%2F03786f7074524bcf85122757f5105ae7%2F837b257b-7b27-4ac8-a95a-1147ef17e06e%2Faudit.csv</v>
      </c>
      <c r="F143" t="str">
        <f>IF('Data Checking'!K143="","",'Data Checking'!K143)</f>
        <v/>
      </c>
      <c r="G143" t="str">
        <f>IF('Data Checking'!L143="","",'Data Checking'!L143)</f>
        <v/>
      </c>
      <c r="H143" t="str">
        <f>IF('Data Checking'!M143="","",'Data Checking'!M143)</f>
        <v>ENU8</v>
      </c>
      <c r="I143" t="str">
        <f>IF('Data Checking'!N143="","",'Data Checking'!N143)</f>
        <v>Kalemie</v>
      </c>
      <c r="J143" t="str">
        <f>IF('Data Checking'!O143="","",'Data Checking'!O143)</f>
        <v>Décembre</v>
      </c>
      <c r="K143" t="str">
        <f>IF('Data Checking'!P143="","",'Data Checking'!P143)</f>
        <v>Entretien à distance (appel téléphonique)</v>
      </c>
      <c r="L143">
        <f>IF('Data Checking'!Q143="","",'Data Checking'!Q143)</f>
        <v>821945251</v>
      </c>
      <c r="M143">
        <f>IF('Data Checking'!R143="","",'Data Checking'!R143)</f>
        <v>821945251</v>
      </c>
      <c r="N143" t="str">
        <f>IF('Data Checking'!S143="","",'Data Checking'!S143)</f>
        <v>Oui</v>
      </c>
      <c r="O143" t="str">
        <f>IF('Data Checking'!U143="","",'Data Checking'!U143)</f>
        <v/>
      </c>
      <c r="P143" t="str">
        <f>IF('Data Checking'!V143="","",'Data Checking'!V143)</f>
        <v/>
      </c>
      <c r="Q143" t="str">
        <f>IF('Data Checking'!W143="","",'Data Checking'!W143)</f>
        <v/>
      </c>
      <c r="R143" t="str">
        <f>IF('Data Checking'!X143="","",'Data Checking'!X143)</f>
        <v>Oui</v>
      </c>
      <c r="S143" t="str">
        <f>IF('Data Checking'!Z143="","",'Data Checking'!Z143)</f>
        <v/>
      </c>
      <c r="T143" t="str">
        <f>IF('Data Checking'!AA143="","",'Data Checking'!AA143)</f>
        <v/>
      </c>
      <c r="U143" t="str">
        <f>IF('Data Checking'!AB143="","",'Data Checking'!AB143)</f>
        <v>Maintenant</v>
      </c>
      <c r="V143" t="str">
        <f>IF('Data Checking'!AD143="","",'Data Checking'!AD143)</f>
        <v/>
      </c>
      <c r="W143" t="str">
        <f>IF('Data Checking'!AE143="","",'Data Checking'!AE143)</f>
        <v>Misumbi michael</v>
      </c>
      <c r="X143" t="str">
        <f>IF('Data Checking'!AF143="","",'Data Checking'!AF143)</f>
        <v>Homme</v>
      </c>
      <c r="Y143">
        <f>IF('Data Checking'!AG143="","",'Data Checking'!AG143)</f>
        <v>52</v>
      </c>
      <c r="Z143" t="str">
        <f>IF('Data Checking'!AH143="","",'Data Checking'!AH143)</f>
        <v>Agriculteur</v>
      </c>
      <c r="AA143" t="str">
        <f>IF('Data Checking'!AI143="","",'Data Checking'!AI143)</f>
        <v/>
      </c>
      <c r="AB143" t="str">
        <f>IF('Data Checking'!AJ143="","",'Data Checking'!AJ143)</f>
        <v/>
      </c>
      <c r="AC143" t="str">
        <f>IF('Data Checking'!AK143="","",'Data Checking'!AK143)</f>
        <v/>
      </c>
      <c r="AD143" t="str">
        <f>IF('Data Checking'!AL143="","",'Data Checking'!AL143)</f>
        <v/>
      </c>
      <c r="AE143" t="str">
        <f>IF('Data Checking'!AM143="","",'Data Checking'!AM143)</f>
        <v/>
      </c>
      <c r="AF143" t="str">
        <f>IF('Data Checking'!AN143="","",'Data Checking'!AN143)</f>
        <v/>
      </c>
      <c r="AG143" t="str">
        <f>IF('Data Checking'!AO143="","",'Data Checking'!AO143)</f>
        <v/>
      </c>
      <c r="AH143" t="str">
        <f>IF('Data Checking'!AP143="","",'Data Checking'!AP143)</f>
        <v>Personne non déplacée (Autochtone)</v>
      </c>
      <c r="AI143" t="str">
        <f>IF('Data Checking'!AR143="","",'Data Checking'!AR143)</f>
        <v>Tanganyika</v>
      </c>
      <c r="AJ143" t="str">
        <f>IF('Data Checking'!AS143="","",'Data Checking'!AS143)</f>
        <v>Nyemba</v>
      </c>
      <c r="AK143" t="str">
        <f>IF('Data Checking'!AT143="","",'Data Checking'!AT143)</f>
        <v>Lameki</v>
      </c>
      <c r="AL143" t="str">
        <f>IF('Data Checking'!AU143="","",'Data Checking'!AU143)</f>
        <v/>
      </c>
      <c r="AM143" t="str">
        <f>IF('Data Checking'!AV143="","",'Data Checking'!AV143)</f>
        <v>Lameki</v>
      </c>
      <c r="AN143" t="str">
        <f>IF('Data Checking'!AW143="","",'Data Checking'!AW143)</f>
        <v/>
      </c>
      <c r="AO143" t="str">
        <f>IF('Data Checking'!AX143="","",'Data Checking'!AX143)</f>
        <v>Oui</v>
      </c>
      <c r="AP143" t="str">
        <f>IF('Data Checking'!AY143="","",'Data Checking'!AY143)</f>
        <v>Tanganyika</v>
      </c>
      <c r="AQ143" t="str">
        <f>IF('Data Checking'!AZ143="","",'Data Checking'!AZ143)</f>
        <v>Nyemba</v>
      </c>
      <c r="AR143" t="str">
        <f>IF('Data Checking'!BA143="","",'Data Checking'!BA143)</f>
        <v>Village</v>
      </c>
      <c r="AS143" t="str">
        <f>IF('Data Checking'!BB143="","",'Data Checking'!BB143)</f>
        <v>Lameki</v>
      </c>
      <c r="AT143" t="str">
        <f>IF('Data Checking'!BC143="","",'Data Checking'!BC143)</f>
        <v/>
      </c>
      <c r="AU143" t="str">
        <f>IF('Data Checking'!BD143="","",'Data Checking'!BD143)</f>
        <v>Lameki</v>
      </c>
      <c r="AV143" t="str">
        <f>IF('Data Checking'!BE143="","",'Data Checking'!BE143)</f>
        <v>Lameki</v>
      </c>
      <c r="AW143" t="str">
        <f>IF('Data Checking'!BF143="","",'Data Checking'!BF143)</f>
        <v/>
      </c>
      <c r="AX143" t="str">
        <f>IF('Data Checking'!BG143="","",'Data Checking'!BG143)</f>
        <v>Lameki</v>
      </c>
      <c r="AY143" t="str">
        <f>IF('Data Checking'!BH143="","",'Data Checking'!BH143)</f>
        <v>Non</v>
      </c>
      <c r="AZ143" t="str">
        <f>IF('Data Checking'!BI143="","",'Data Checking'!BI143)</f>
        <v/>
      </c>
      <c r="BA143" t="str">
        <f>IF('Data Checking'!BJ143="","",'Data Checking'!BJ143)</f>
        <v>Oui</v>
      </c>
      <c r="BB143" t="str">
        <f>IF('Data Checking'!BK143="","",'Data Checking'!BK143)</f>
        <v>Oui</v>
      </c>
      <c r="BC143" t="str">
        <f>IF('Data Checking'!BL143="","",'Data Checking'!BL143)</f>
        <v/>
      </c>
      <c r="BD143" t="str">
        <f>IF('Data Checking'!BM143="","",'Data Checking'!BM143)</f>
        <v/>
      </c>
      <c r="BE143" t="str">
        <f>IF('Data Checking'!BN143="","",'Data Checking'!BN143)</f>
        <v/>
      </c>
      <c r="BF143" t="str">
        <f>IF('Data Checking'!BO143="","",'Data Checking'!BO143)</f>
        <v/>
      </c>
      <c r="BG143" t="str">
        <f>IF('Data Checking'!BP143="","",'Data Checking'!BP143)</f>
        <v/>
      </c>
      <c r="BH143" t="str">
        <f>IF('Data Checking'!BQ143="","",'Data Checking'!BQ143)</f>
        <v>Autre (Spécifier)</v>
      </c>
      <c r="BI143" t="str">
        <f>IF('Data Checking'!BR143="","",'Data Checking'!BR143)</f>
        <v>Mulolwa</v>
      </c>
      <c r="BJ143" t="str">
        <f>IF('Data Checking'!BS143="","",'Data Checking'!BS143)</f>
        <v>Oui</v>
      </c>
      <c r="BK143" t="str">
        <f>IF('Data Checking'!BT143="","",'Data Checking'!BT143)</f>
        <v>Oui</v>
      </c>
      <c r="BL143" t="str">
        <f>IF('Data Checking'!BV143="","",'Data Checking'!BV143)</f>
        <v/>
      </c>
      <c r="BM143" t="str">
        <f>IF('Data Checking'!BW143="","",'Data Checking'!BW143)</f>
        <v/>
      </c>
      <c r="BN143" t="str">
        <f>IF('Data Checking'!BX143="","",'Data Checking'!BX143)</f>
        <v>Oui</v>
      </c>
      <c r="BO143" t="str">
        <f>IF('Data Checking'!BY143="","",'Data Checking'!BY143)</f>
        <v>Non</v>
      </c>
      <c r="BP143" t="str">
        <f>IF('Data Checking'!BZ143="","",'Data Checking'!BZ143)</f>
        <v>Oui</v>
      </c>
      <c r="BQ143" t="str">
        <f>IF('Data Checking'!CA143="","",'Data Checking'!CA143)</f>
        <v>Non</v>
      </c>
      <c r="BR143" t="str">
        <f>IF('Data Checking'!CB143="","",'Data Checking'!CB143)</f>
        <v>Non</v>
      </c>
      <c r="BS143" t="str">
        <f>IF('Data Checking'!CC143="","",'Data Checking'!CC143)</f>
        <v/>
      </c>
      <c r="BT143" t="str">
        <f>IF('Data Checking'!CD143="","",'Data Checking'!CD143)</f>
        <v>Communauté hôte (=Autochtones)</v>
      </c>
      <c r="BU143" t="str">
        <f>IF('Data Checking'!CE143="","",'Data Checking'!CE143)</f>
        <v>2</v>
      </c>
      <c r="BV143" t="str">
        <f>IF('Data Checking'!CF143="","",'Data Checking'!CF143)</f>
        <v>Oui</v>
      </c>
      <c r="BW143" t="str">
        <f>IF('Data Checking'!CG143="","",'Data Checking'!CG143)</f>
        <v>Communauté hôte (=Autochtones)</v>
      </c>
      <c r="BX143">
        <f>IF('Data Checking'!CK143="","",'Data Checking'!CK143)</f>
        <v>1</v>
      </c>
      <c r="BY143">
        <f>IF('Data Checking'!CL143="","",'Data Checking'!CL143)</f>
        <v>0</v>
      </c>
      <c r="BZ143">
        <f>IF('Data Checking'!CM143="","",'Data Checking'!CM143)</f>
        <v>0</v>
      </c>
      <c r="CA143">
        <f>IF('Data Checking'!CN143="","",'Data Checking'!CN143)</f>
        <v>0</v>
      </c>
      <c r="CB143">
        <f>IF('Data Checking'!CO143="","",'Data Checking'!CO143)</f>
        <v>0</v>
      </c>
      <c r="CC143" t="str">
        <f>IF('Data Checking'!CP143="","",'Data Checking'!CP143)</f>
        <v>0.6769326001060694</v>
      </c>
      <c r="CD143" t="str">
        <f>IF('Data Checking'!CQ143="","",'Data Checking'!CQ143)</f>
        <v/>
      </c>
      <c r="CE143" t="str">
        <f>IF('Data Checking'!CR143="","",'Data Checking'!CR143)</f>
        <v>1</v>
      </c>
      <c r="CF143" t="str">
        <f>IF('Data Checking'!CS143="","",'Data Checking'!CS143)</f>
        <v/>
      </c>
      <c r="CG143" t="str">
        <f>IF('Data Checking'!CT143="","",'Data Checking'!CT143)</f>
        <v/>
      </c>
      <c r="CH143" t="str">
        <f>IF('Data Checking'!CU143="","",'Data Checking'!CU143)</f>
        <v/>
      </c>
      <c r="CI143" t="str">
        <f>IF('Data Checking'!CW143="","",'Data Checking'!CW143)</f>
        <v/>
      </c>
      <c r="CJ143" t="str">
        <f>IF('Data Checking'!CY143="","",'Data Checking'!CY143)</f>
        <v/>
      </c>
      <c r="CK143" t="str">
        <f>IF('Data Checking'!DA143="","",'Data Checking'!DA143)</f>
        <v/>
      </c>
      <c r="CL143" t="str">
        <f>IF('Data Checking'!DC143="","",'Data Checking'!DC143)</f>
        <v/>
      </c>
      <c r="CM143" t="str">
        <f>IF('Data Checking'!DE143="","",'Data Checking'!DE143)</f>
        <v/>
      </c>
      <c r="CN143" t="str">
        <f>IF('Data Checking'!DG143="","",'Data Checking'!DG143)</f>
        <v/>
      </c>
      <c r="CO143" t="str">
        <f>IF('Data Checking'!DI143="","",'Data Checking'!DI143)</f>
        <v/>
      </c>
      <c r="CP143" t="str">
        <f>IF('Data Checking'!DK143="","",'Data Checking'!DK143)</f>
        <v/>
      </c>
      <c r="CQ143" t="str">
        <f>IF('Data Checking'!DL143="","",'Data Checking'!DL143)</f>
        <v/>
      </c>
      <c r="CR143" t="str">
        <f>IF('Data Checking'!DM143="","",'Data Checking'!DM143)</f>
        <v/>
      </c>
      <c r="CS143" t="str">
        <f>IF('Data Checking'!DN143="","",'Data Checking'!DN143)</f>
        <v/>
      </c>
      <c r="CT143" t="str">
        <f>IF('Data Checking'!DO143="","",'Data Checking'!DO143)</f>
        <v/>
      </c>
      <c r="CU143" t="str">
        <f>IF('Data Checking'!DP143="","",'Data Checking'!DP143)</f>
        <v/>
      </c>
      <c r="CV143" t="str">
        <f>IF('Data Checking'!DQ143="","",'Data Checking'!DQ143)</f>
        <v/>
      </c>
      <c r="CW143" t="str">
        <f>IF('Data Checking'!DR143="","",'Data Checking'!DR143)</f>
        <v/>
      </c>
      <c r="CX143">
        <f>IF('Data Checking'!DS143="","",'Data Checking'!DS143)</f>
        <v>100</v>
      </c>
      <c r="CY143">
        <f>IF('Data Checking'!DT143="","",'Data Checking'!DT143)</f>
        <v>0</v>
      </c>
      <c r="CZ143">
        <f>IF('Data Checking'!DU143="","",'Data Checking'!DU143)</f>
        <v>60</v>
      </c>
      <c r="DA143">
        <f>IF('Data Checking'!DV143="","",'Data Checking'!DV143)</f>
        <v>0</v>
      </c>
      <c r="DB143">
        <f>IF('Data Checking'!DW143="","",'Data Checking'!DW143)</f>
        <v>2</v>
      </c>
      <c r="DC143">
        <f>IF('Data Checking'!DY143="","",'Data Checking'!DY143)</f>
        <v>2</v>
      </c>
      <c r="DD143">
        <f>IF('Data Checking'!EA143="","",'Data Checking'!EA143)</f>
        <v>1</v>
      </c>
      <c r="DE143">
        <f>IF('Data Checking'!EC143="","",'Data Checking'!EC143)</f>
        <v>1</v>
      </c>
      <c r="DF143">
        <f>IF('Data Checking'!EE143="","",'Data Checking'!EE143)</f>
        <v>1</v>
      </c>
      <c r="DG143">
        <f>IF('Data Checking'!EG143="","",'Data Checking'!EG143)</f>
        <v>2</v>
      </c>
      <c r="DH143">
        <f>IF('Data Checking'!EI143="","",'Data Checking'!EI143)</f>
        <v>0</v>
      </c>
      <c r="DI143">
        <f>IF('Data Checking'!EJ143="","",'Data Checking'!EJ143)</f>
        <v>0</v>
      </c>
      <c r="DJ143">
        <f>IF('Data Checking'!EK143="","",'Data Checking'!EK143)</f>
        <v>0</v>
      </c>
      <c r="DK143">
        <f>IF('Data Checking'!EL143="","",'Data Checking'!EL143)</f>
        <v>9</v>
      </c>
      <c r="DL143" t="str">
        <f>IF('Data Checking'!EM143="","",'Data Checking'!EM143)</f>
        <v/>
      </c>
      <c r="DM143" t="str">
        <f>IF('Data Checking'!EN143="","",'Data Checking'!EN143)</f>
        <v/>
      </c>
      <c r="DN143" t="str">
        <f>IF('Data Checking'!EO143="","",'Data Checking'!EO143)</f>
        <v>Oui</v>
      </c>
      <c r="DO143">
        <f>IF('Data Checking'!EP143="","",'Data Checking'!EP143)</f>
        <v>9</v>
      </c>
      <c r="DP143">
        <f>IF('Data Checking'!ER143="","",'Data Checking'!ER143)</f>
        <v>4</v>
      </c>
      <c r="DQ143">
        <f>IF('Data Checking'!ES143="","",'Data Checking'!ES143)</f>
        <v>3</v>
      </c>
      <c r="DR143">
        <f>IF('Data Checking'!ET143="","",'Data Checking'!ET143)</f>
        <v>2</v>
      </c>
      <c r="DS143" t="str">
        <f>IF('Data Checking'!EU143="","",'Data Checking'!EU143)</f>
        <v/>
      </c>
      <c r="DT143" t="str">
        <f>IF('Data Checking'!EV143="","",'Data Checking'!EV143)</f>
        <v>Station de radio</v>
      </c>
      <c r="DU143">
        <f>IF('Data Checking'!EW143="","",'Data Checking'!EW143)</f>
        <v>1</v>
      </c>
      <c r="DV143">
        <f>IF('Data Checking'!EX143="","",'Data Checking'!EX143)</f>
        <v>0</v>
      </c>
      <c r="DW143">
        <f>IF('Data Checking'!EY143="","",'Data Checking'!EY143)</f>
        <v>0</v>
      </c>
      <c r="DX143">
        <f>IF('Data Checking'!EZ143="","",'Data Checking'!EZ143)</f>
        <v>0</v>
      </c>
      <c r="DY143">
        <f>IF('Data Checking'!FA143="","",'Data Checking'!FA143)</f>
        <v>0</v>
      </c>
      <c r="DZ143">
        <f>IF('Data Checking'!FB143="","",'Data Checking'!FB143)</f>
        <v>0</v>
      </c>
      <c r="EA143">
        <f>IF('Data Checking'!FC143="","",'Data Checking'!FC143)</f>
        <v>0</v>
      </c>
      <c r="EB143">
        <f>IF('Data Checking'!FD143="","",'Data Checking'!FD143)</f>
        <v>0</v>
      </c>
      <c r="EC143">
        <f>IF('Data Checking'!FE143="","",'Data Checking'!FE143)</f>
        <v>0</v>
      </c>
      <c r="ED143">
        <f>IF('Data Checking'!FF143="","",'Data Checking'!FF143)</f>
        <v>0</v>
      </c>
      <c r="EE143">
        <f>IF('Data Checking'!FG143="","",'Data Checking'!FG143)</f>
        <v>0</v>
      </c>
      <c r="EF143">
        <f>IF('Data Checking'!FH143="","",'Data Checking'!FH143)</f>
        <v>0</v>
      </c>
      <c r="EG143">
        <f>IF('Data Checking'!FI143="","",'Data Checking'!FI143)</f>
        <v>0</v>
      </c>
      <c r="EH143" t="str">
        <f>IF('Data Checking'!FJ143="","",'Data Checking'!FJ143)</f>
        <v/>
      </c>
      <c r="EI143" t="str">
        <f>IF('Data Checking'!FK143="","",'Data Checking'!FK143)</f>
        <v>Information sur l'accès à l'assistance humanitaire</v>
      </c>
      <c r="EJ143" t="str">
        <f>IF('Data Checking'!FL143="","",'Data Checking'!FL143)</f>
        <v/>
      </c>
      <c r="EK143" t="str">
        <f>IF('Data Checking'!FM143="","",'Data Checking'!FM143)</f>
        <v>Oui</v>
      </c>
      <c r="EL143" t="str">
        <f>IF('Data Checking'!FN143="","",'Data Checking'!FN143)</f>
        <v/>
      </c>
      <c r="EM143" t="str">
        <f>IF('Data Checking'!FO143="","",'Data Checking'!FO143)</f>
        <v>Oui</v>
      </c>
      <c r="EN143" t="str">
        <f>IF('Data Checking'!FP143="","",'Data Checking'!FP143)</f>
        <v/>
      </c>
      <c r="EO143" t="str">
        <f>IF('Data Checking'!FQ143="","",'Data Checking'!FQ143)</f>
        <v/>
      </c>
      <c r="EP143" t="str">
        <f>IF('Data Checking'!FR143="","",'Data Checking'!FR143)</f>
        <v/>
      </c>
      <c r="EQ143" t="str">
        <f>IF('Data Checking'!FS143="","",'Data Checking'!FS143)</f>
        <v>Lameki</v>
      </c>
      <c r="ER143">
        <f>IF('Data Checking'!FT143="","",'Data Checking'!FT143)</f>
        <v>4</v>
      </c>
      <c r="ES143" t="str">
        <f>IF('Data Checking'!FU143="","",'Data Checking'!FU143)</f>
        <v>Bien</v>
      </c>
      <c r="ET143" t="str">
        <f>IF('Data Checking'!FV143="","",'Data Checking'!FV143)</f>
        <v>vWvJfH3sDSZM3uC5W82MGH</v>
      </c>
      <c r="EU143" t="str">
        <f>IF('Data Checking'!FW143="","",'Data Checking'!FW143)</f>
        <v>v89tPMrAjVHLSntiBQ22UJ</v>
      </c>
      <c r="EV143" t="str">
        <f>IF('Data Checking'!FX143="","",'Data Checking'!FX143)</f>
        <v>v5AfrSZTqajduwJVMoNG7f</v>
      </c>
      <c r="EW143" t="str">
        <f>IF('Data Checking'!FY143="","",'Data Checking'!FY143)</f>
        <v>vbptduBAghB4e4bMMgdQUc</v>
      </c>
      <c r="EX143" t="str">
        <f>IF('Data Checking'!FZ143="","",'Data Checking'!FZ143)</f>
        <v>vNycnGWUpYeb3KNNoHrkGX</v>
      </c>
      <c r="EY143" t="str">
        <f>IF('Data Checking'!GA143="","",'Data Checking'!GA143)</f>
        <v/>
      </c>
      <c r="EZ143">
        <f>IF('Data Checking'!GB143="","",'Data Checking'!GB143)</f>
        <v>386037563</v>
      </c>
      <c r="FA143" t="str">
        <f>IF('Data Checking'!GC143="","",'Data Checking'!GC143)</f>
        <v>837b257b-7b27-4ac8-a95a-1147ef17e06e</v>
      </c>
      <c r="FB143">
        <f>IF('Data Checking'!GD143="","",'Data Checking'!GD143)</f>
        <v>44949.433391203696</v>
      </c>
      <c r="FC143" t="str">
        <f>IF('Data Checking'!GE143="","",'Data Checking'!GE143)</f>
        <v/>
      </c>
      <c r="FD143" t="str">
        <f>IF('Data Checking'!GF143="","",'Data Checking'!GF143)</f>
        <v/>
      </c>
      <c r="FE143" t="str">
        <f>IF('Data Checking'!GG143="","",'Data Checking'!GG143)</f>
        <v>submitted_via_web</v>
      </c>
      <c r="FF143" t="str">
        <f>IF('Data Checking'!GH143="","",'Data Checking'!GH143)</f>
        <v>reach_rdc_hsm_enqueteur</v>
      </c>
      <c r="FG143" t="str">
        <f>IF('Data Checking'!GI143="","",'Data Checking'!GI143)</f>
        <v/>
      </c>
      <c r="FH143">
        <f>IF('Data Checking'!GJ143="","",'Data Checking'!GJ143)</f>
        <v>233</v>
      </c>
    </row>
    <row r="144" spans="1:164" x14ac:dyDescent="0.25">
      <c r="A144">
        <f>IF('Data Checking'!D144="","",'Data Checking'!D144)</f>
        <v>44949</v>
      </c>
      <c r="B144">
        <f>IF('Data Checking'!E144="","",'Data Checking'!E144)</f>
        <v>44949.444747870373</v>
      </c>
      <c r="C144">
        <f>IF('Data Checking'!F144="","",'Data Checking'!F144)</f>
        <v>44949.473736990738</v>
      </c>
      <c r="D144" t="str">
        <f>IF('Data Checking'!I144="","",'Data Checking'!I144)</f>
        <v>audit.csv</v>
      </c>
      <c r="E144" t="str">
        <f>IF('Data Checking'!J144="","",'Data Checking'!J144)</f>
        <v>https://kc.humanitarianresponse.info/media/original?media_file=reachrdcdata%2Fattachments%2F03786f7074524bcf85122757f5105ae7%2F0fc64945-811a-4ddf-825e-0827d8549f2e%2Faudit.csv</v>
      </c>
      <c r="F144" t="str">
        <f>IF('Data Checking'!K144="","",'Data Checking'!K144)</f>
        <v/>
      </c>
      <c r="G144" t="str">
        <f>IF('Data Checking'!L144="","",'Data Checking'!L144)</f>
        <v/>
      </c>
      <c r="H144" t="str">
        <f>IF('Data Checking'!M144="","",'Data Checking'!M144)</f>
        <v>ENU8</v>
      </c>
      <c r="I144" t="str">
        <f>IF('Data Checking'!N144="","",'Data Checking'!N144)</f>
        <v>Kalemie</v>
      </c>
      <c r="J144" t="str">
        <f>IF('Data Checking'!O144="","",'Data Checking'!O144)</f>
        <v>Décembre</v>
      </c>
      <c r="K144" t="str">
        <f>IF('Data Checking'!P144="","",'Data Checking'!P144)</f>
        <v>Entretien à distance (appel téléphonique)</v>
      </c>
      <c r="L144">
        <f>IF('Data Checking'!Q144="","",'Data Checking'!Q144)</f>
        <v>820269696</v>
      </c>
      <c r="M144">
        <f>IF('Data Checking'!R144="","",'Data Checking'!R144)</f>
        <v>820269696</v>
      </c>
      <c r="N144" t="str">
        <f>IF('Data Checking'!S144="","",'Data Checking'!S144)</f>
        <v>Oui</v>
      </c>
      <c r="O144" t="str">
        <f>IF('Data Checking'!U144="","",'Data Checking'!U144)</f>
        <v/>
      </c>
      <c r="P144" t="str">
        <f>IF('Data Checking'!V144="","",'Data Checking'!V144)</f>
        <v/>
      </c>
      <c r="Q144" t="str">
        <f>IF('Data Checking'!W144="","",'Data Checking'!W144)</f>
        <v/>
      </c>
      <c r="R144" t="str">
        <f>IF('Data Checking'!X144="","",'Data Checking'!X144)</f>
        <v>Oui</v>
      </c>
      <c r="S144" t="str">
        <f>IF('Data Checking'!Z144="","",'Data Checking'!Z144)</f>
        <v/>
      </c>
      <c r="T144" t="str">
        <f>IF('Data Checking'!AA144="","",'Data Checking'!AA144)</f>
        <v/>
      </c>
      <c r="U144" t="str">
        <f>IF('Data Checking'!AB144="","",'Data Checking'!AB144)</f>
        <v>Maintenant</v>
      </c>
      <c r="V144" t="str">
        <f>IF('Data Checking'!AD144="","",'Data Checking'!AD144)</f>
        <v/>
      </c>
      <c r="W144" t="str">
        <f>IF('Data Checking'!AE144="","",'Data Checking'!AE144)</f>
        <v>Kalonda masudi juma</v>
      </c>
      <c r="X144" t="str">
        <f>IF('Data Checking'!AF144="","",'Data Checking'!AF144)</f>
        <v>Homme</v>
      </c>
      <c r="Y144">
        <f>IF('Data Checking'!AG144="","",'Data Checking'!AG144)</f>
        <v>38</v>
      </c>
      <c r="Z144" t="str">
        <f>IF('Data Checking'!AH144="","",'Data Checking'!AH144)</f>
        <v>Agriculteur</v>
      </c>
      <c r="AA144" t="str">
        <f>IF('Data Checking'!AI144="","",'Data Checking'!AI144)</f>
        <v/>
      </c>
      <c r="AB144" t="str">
        <f>IF('Data Checking'!AJ144="","",'Data Checking'!AJ144)</f>
        <v/>
      </c>
      <c r="AC144" t="str">
        <f>IF('Data Checking'!AK144="","",'Data Checking'!AK144)</f>
        <v/>
      </c>
      <c r="AD144" t="str">
        <f>IF('Data Checking'!AL144="","",'Data Checking'!AL144)</f>
        <v/>
      </c>
      <c r="AE144" t="str">
        <f>IF('Data Checking'!AM144="","",'Data Checking'!AM144)</f>
        <v/>
      </c>
      <c r="AF144" t="str">
        <f>IF('Data Checking'!AN144="","",'Data Checking'!AN144)</f>
        <v/>
      </c>
      <c r="AG144" t="str">
        <f>IF('Data Checking'!AO144="","",'Data Checking'!AO144)</f>
        <v/>
      </c>
      <c r="AH144" t="str">
        <f>IF('Data Checking'!AP144="","",'Data Checking'!AP144)</f>
        <v>Personne non déplacée (Autochtone)</v>
      </c>
      <c r="AI144" t="str">
        <f>IF('Data Checking'!AR144="","",'Data Checking'!AR144)</f>
        <v>Tanganyika</v>
      </c>
      <c r="AJ144" t="str">
        <f>IF('Data Checking'!AS144="","",'Data Checking'!AS144)</f>
        <v>Nyemba</v>
      </c>
      <c r="AK144" t="str">
        <f>IF('Data Checking'!AT144="","",'Data Checking'!AT144)</f>
        <v>Lameki</v>
      </c>
      <c r="AL144" t="str">
        <f>IF('Data Checking'!AU144="","",'Data Checking'!AU144)</f>
        <v/>
      </c>
      <c r="AM144" t="str">
        <f>IF('Data Checking'!AV144="","",'Data Checking'!AV144)</f>
        <v>Lameki</v>
      </c>
      <c r="AN144" t="str">
        <f>IF('Data Checking'!AW144="","",'Data Checking'!AW144)</f>
        <v/>
      </c>
      <c r="AO144" t="str">
        <f>IF('Data Checking'!AX144="","",'Data Checking'!AX144)</f>
        <v>Oui</v>
      </c>
      <c r="AP144" t="str">
        <f>IF('Data Checking'!AY144="","",'Data Checking'!AY144)</f>
        <v>Tanganyika</v>
      </c>
      <c r="AQ144" t="str">
        <f>IF('Data Checking'!AZ144="","",'Data Checking'!AZ144)</f>
        <v>Nyemba</v>
      </c>
      <c r="AR144" t="str">
        <f>IF('Data Checking'!BA144="","",'Data Checking'!BA144)</f>
        <v>Localité</v>
      </c>
      <c r="AS144" t="str">
        <f>IF('Data Checking'!BB144="","",'Data Checking'!BB144)</f>
        <v/>
      </c>
      <c r="AT144" t="str">
        <f>IF('Data Checking'!BC144="","",'Data Checking'!BC144)</f>
        <v/>
      </c>
      <c r="AU144" t="str">
        <f>IF('Data Checking'!BD144="","",'Data Checking'!BD144)</f>
        <v/>
      </c>
      <c r="AV144" t="str">
        <f>IF('Data Checking'!BE144="","",'Data Checking'!BE144)</f>
        <v>Lameki</v>
      </c>
      <c r="AW144" t="str">
        <f>IF('Data Checking'!BF144="","",'Data Checking'!BF144)</f>
        <v/>
      </c>
      <c r="AX144" t="str">
        <f>IF('Data Checking'!BG144="","",'Data Checking'!BG144)</f>
        <v>Lameki</v>
      </c>
      <c r="AY144" t="str">
        <f>IF('Data Checking'!BH144="","",'Data Checking'!BH144)</f>
        <v>Non</v>
      </c>
      <c r="AZ144" t="str">
        <f>IF('Data Checking'!BI144="","",'Data Checking'!BI144)</f>
        <v/>
      </c>
      <c r="BA144" t="str">
        <f>IF('Data Checking'!BJ144="","",'Data Checking'!BJ144)</f>
        <v>Oui</v>
      </c>
      <c r="BB144" t="str">
        <f>IF('Data Checking'!BK144="","",'Data Checking'!BK144)</f>
        <v>Oui</v>
      </c>
      <c r="BC144" t="str">
        <f>IF('Data Checking'!BL144="","",'Data Checking'!BL144)</f>
        <v/>
      </c>
      <c r="BD144" t="str">
        <f>IF('Data Checking'!BM144="","",'Data Checking'!BM144)</f>
        <v/>
      </c>
      <c r="BE144" t="str">
        <f>IF('Data Checking'!BN144="","",'Data Checking'!BN144)</f>
        <v/>
      </c>
      <c r="BF144" t="str">
        <f>IF('Data Checking'!BO144="","",'Data Checking'!BO144)</f>
        <v/>
      </c>
      <c r="BG144" t="str">
        <f>IF('Data Checking'!BP144="","",'Data Checking'!BP144)</f>
        <v/>
      </c>
      <c r="BH144" t="str">
        <f>IF('Data Checking'!BQ144="","",'Data Checking'!BQ144)</f>
        <v>Autre (Spécifier)</v>
      </c>
      <c r="BI144" t="str">
        <f>IF('Data Checking'!BR144="","",'Data Checking'!BR144)</f>
        <v>Mulolwa</v>
      </c>
      <c r="BJ144" t="str">
        <f>IF('Data Checking'!BS144="","",'Data Checking'!BS144)</f>
        <v>Oui</v>
      </c>
      <c r="BK144" t="str">
        <f>IF('Data Checking'!BT144="","",'Data Checking'!BT144)</f>
        <v>Oui</v>
      </c>
      <c r="BL144" t="str">
        <f>IF('Data Checking'!BV144="","",'Data Checking'!BV144)</f>
        <v/>
      </c>
      <c r="BM144" t="str">
        <f>IF('Data Checking'!BW144="","",'Data Checking'!BW144)</f>
        <v/>
      </c>
      <c r="BN144" t="str">
        <f>IF('Data Checking'!BX144="","",'Data Checking'!BX144)</f>
        <v>Oui</v>
      </c>
      <c r="BO144" t="str">
        <f>IF('Data Checking'!BY144="","",'Data Checking'!BY144)</f>
        <v>Non</v>
      </c>
      <c r="BP144" t="str">
        <f>IF('Data Checking'!BZ144="","",'Data Checking'!BZ144)</f>
        <v>Oui</v>
      </c>
      <c r="BQ144" t="str">
        <f>IF('Data Checking'!CA144="","",'Data Checking'!CA144)</f>
        <v>Non</v>
      </c>
      <c r="BR144" t="str">
        <f>IF('Data Checking'!CB144="","",'Data Checking'!CB144)</f>
        <v>Non</v>
      </c>
      <c r="BS144" t="str">
        <f>IF('Data Checking'!CC144="","",'Data Checking'!CC144)</f>
        <v/>
      </c>
      <c r="BT144" t="str">
        <f>IF('Data Checking'!CD144="","",'Data Checking'!CD144)</f>
        <v>Communauté hôte (=Autochtones)</v>
      </c>
      <c r="BU144" t="str">
        <f>IF('Data Checking'!CE144="","",'Data Checking'!CE144)</f>
        <v>2</v>
      </c>
      <c r="BV144" t="str">
        <f>IF('Data Checking'!CF144="","",'Data Checking'!CF144)</f>
        <v>Oui</v>
      </c>
      <c r="BW144" t="str">
        <f>IF('Data Checking'!CG144="","",'Data Checking'!CG144)</f>
        <v>Communauté hôte (=Autochtones)</v>
      </c>
      <c r="BX144">
        <f>IF('Data Checking'!CK144="","",'Data Checking'!CK144)</f>
        <v>1</v>
      </c>
      <c r="BY144">
        <f>IF('Data Checking'!CL144="","",'Data Checking'!CL144)</f>
        <v>0</v>
      </c>
      <c r="BZ144">
        <f>IF('Data Checking'!CM144="","",'Data Checking'!CM144)</f>
        <v>0</v>
      </c>
      <c r="CA144">
        <f>IF('Data Checking'!CN144="","",'Data Checking'!CN144)</f>
        <v>0</v>
      </c>
      <c r="CB144">
        <f>IF('Data Checking'!CO144="","",'Data Checking'!CO144)</f>
        <v>0</v>
      </c>
      <c r="CC144" t="str">
        <f>IF('Data Checking'!CP144="","",'Data Checking'!CP144)</f>
        <v>0.5332763583014171</v>
      </c>
      <c r="CD144" t="str">
        <f>IF('Data Checking'!CQ144="","",'Data Checking'!CQ144)</f>
        <v/>
      </c>
      <c r="CE144" t="str">
        <f>IF('Data Checking'!CR144="","",'Data Checking'!CR144)</f>
        <v>1</v>
      </c>
      <c r="CF144" t="str">
        <f>IF('Data Checking'!CS144="","",'Data Checking'!CS144)</f>
        <v/>
      </c>
      <c r="CG144" t="str">
        <f>IF('Data Checking'!CT144="","",'Data Checking'!CT144)</f>
        <v/>
      </c>
      <c r="CH144" t="str">
        <f>IF('Data Checking'!CU144="","",'Data Checking'!CU144)</f>
        <v/>
      </c>
      <c r="CI144" t="str">
        <f>IF('Data Checking'!CW144="","",'Data Checking'!CW144)</f>
        <v/>
      </c>
      <c r="CJ144" t="str">
        <f>IF('Data Checking'!CY144="","",'Data Checking'!CY144)</f>
        <v/>
      </c>
      <c r="CK144" t="str">
        <f>IF('Data Checking'!DA144="","",'Data Checking'!DA144)</f>
        <v/>
      </c>
      <c r="CL144" t="str">
        <f>IF('Data Checking'!DC144="","",'Data Checking'!DC144)</f>
        <v/>
      </c>
      <c r="CM144" t="str">
        <f>IF('Data Checking'!DE144="","",'Data Checking'!DE144)</f>
        <v/>
      </c>
      <c r="CN144" t="str">
        <f>IF('Data Checking'!DG144="","",'Data Checking'!DG144)</f>
        <v/>
      </c>
      <c r="CO144" t="str">
        <f>IF('Data Checking'!DI144="","",'Data Checking'!DI144)</f>
        <v/>
      </c>
      <c r="CP144" t="str">
        <f>IF('Data Checking'!DK144="","",'Data Checking'!DK144)</f>
        <v/>
      </c>
      <c r="CQ144" t="str">
        <f>IF('Data Checking'!DL144="","",'Data Checking'!DL144)</f>
        <v/>
      </c>
      <c r="CR144" t="str">
        <f>IF('Data Checking'!DM144="","",'Data Checking'!DM144)</f>
        <v/>
      </c>
      <c r="CS144" t="str">
        <f>IF('Data Checking'!DN144="","",'Data Checking'!DN144)</f>
        <v/>
      </c>
      <c r="CT144" t="str">
        <f>IF('Data Checking'!DO144="","",'Data Checking'!DO144)</f>
        <v/>
      </c>
      <c r="CU144" t="str">
        <f>IF('Data Checking'!DP144="","",'Data Checking'!DP144)</f>
        <v/>
      </c>
      <c r="CV144" t="str">
        <f>IF('Data Checking'!DQ144="","",'Data Checking'!DQ144)</f>
        <v/>
      </c>
      <c r="CW144" t="str">
        <f>IF('Data Checking'!DR144="","",'Data Checking'!DR144)</f>
        <v/>
      </c>
      <c r="CX144">
        <f>IF('Data Checking'!DS144="","",'Data Checking'!DS144)</f>
        <v>230</v>
      </c>
      <c r="CY144">
        <f>IF('Data Checking'!DT144="","",'Data Checking'!DT144)</f>
        <v>0</v>
      </c>
      <c r="CZ144">
        <f>IF('Data Checking'!DU144="","",'Data Checking'!DU144)</f>
        <v>200</v>
      </c>
      <c r="DA144">
        <f>IF('Data Checking'!DV144="","",'Data Checking'!DV144)</f>
        <v>0</v>
      </c>
      <c r="DB144">
        <f>IF('Data Checking'!DW144="","",'Data Checking'!DW144)</f>
        <v>1</v>
      </c>
      <c r="DC144">
        <f>IF('Data Checking'!DY144="","",'Data Checking'!DY144)</f>
        <v>1</v>
      </c>
      <c r="DD144">
        <f>IF('Data Checking'!EA144="","",'Data Checking'!EA144)</f>
        <v>1</v>
      </c>
      <c r="DE144">
        <f>IF('Data Checking'!EC144="","",'Data Checking'!EC144)</f>
        <v>1</v>
      </c>
      <c r="DF144">
        <f>IF('Data Checking'!EE144="","",'Data Checking'!EE144)</f>
        <v>0</v>
      </c>
      <c r="DG144">
        <f>IF('Data Checking'!EG144="","",'Data Checking'!EG144)</f>
        <v>2</v>
      </c>
      <c r="DH144">
        <f>IF('Data Checking'!EI144="","",'Data Checking'!EI144)</f>
        <v>0</v>
      </c>
      <c r="DI144">
        <f>IF('Data Checking'!EJ144="","",'Data Checking'!EJ144)</f>
        <v>0</v>
      </c>
      <c r="DJ144">
        <f>IF('Data Checking'!EK144="","",'Data Checking'!EK144)</f>
        <v>5</v>
      </c>
      <c r="DK144">
        <f>IF('Data Checking'!EL144="","",'Data Checking'!EL144)</f>
        <v>6</v>
      </c>
      <c r="DL144" t="str">
        <f>IF('Data Checking'!EM144="","",'Data Checking'!EM144)</f>
        <v/>
      </c>
      <c r="DM144" t="str">
        <f>IF('Data Checking'!EN144="","",'Data Checking'!EN144)</f>
        <v/>
      </c>
      <c r="DN144" t="str">
        <f>IF('Data Checking'!EO144="","",'Data Checking'!EO144)</f>
        <v>Oui</v>
      </c>
      <c r="DO144">
        <f>IF('Data Checking'!EP144="","",'Data Checking'!EP144)</f>
        <v>9</v>
      </c>
      <c r="DP144">
        <f>IF('Data Checking'!ER144="","",'Data Checking'!ER144)</f>
        <v>5</v>
      </c>
      <c r="DQ144">
        <f>IF('Data Checking'!ES144="","",'Data Checking'!ES144)</f>
        <v>2</v>
      </c>
      <c r="DR144">
        <f>IF('Data Checking'!ET144="","",'Data Checking'!ET144)</f>
        <v>2</v>
      </c>
      <c r="DS144" t="str">
        <f>IF('Data Checking'!EU144="","",'Data Checking'!EU144)</f>
        <v/>
      </c>
      <c r="DT144" t="str">
        <f>IF('Data Checking'!EV144="","",'Data Checking'!EV144)</f>
        <v>Station de radio</v>
      </c>
      <c r="DU144">
        <f>IF('Data Checking'!EW144="","",'Data Checking'!EW144)</f>
        <v>1</v>
      </c>
      <c r="DV144">
        <f>IF('Data Checking'!EX144="","",'Data Checking'!EX144)</f>
        <v>0</v>
      </c>
      <c r="DW144">
        <f>IF('Data Checking'!EY144="","",'Data Checking'!EY144)</f>
        <v>0</v>
      </c>
      <c r="DX144">
        <f>IF('Data Checking'!EZ144="","",'Data Checking'!EZ144)</f>
        <v>0</v>
      </c>
      <c r="DY144">
        <f>IF('Data Checking'!FA144="","",'Data Checking'!FA144)</f>
        <v>0</v>
      </c>
      <c r="DZ144">
        <f>IF('Data Checking'!FB144="","",'Data Checking'!FB144)</f>
        <v>0</v>
      </c>
      <c r="EA144">
        <f>IF('Data Checking'!FC144="","",'Data Checking'!FC144)</f>
        <v>0</v>
      </c>
      <c r="EB144">
        <f>IF('Data Checking'!FD144="","",'Data Checking'!FD144)</f>
        <v>0</v>
      </c>
      <c r="EC144">
        <f>IF('Data Checking'!FE144="","",'Data Checking'!FE144)</f>
        <v>0</v>
      </c>
      <c r="ED144">
        <f>IF('Data Checking'!FF144="","",'Data Checking'!FF144)</f>
        <v>0</v>
      </c>
      <c r="EE144">
        <f>IF('Data Checking'!FG144="","",'Data Checking'!FG144)</f>
        <v>0</v>
      </c>
      <c r="EF144">
        <f>IF('Data Checking'!FH144="","",'Data Checking'!FH144)</f>
        <v>0</v>
      </c>
      <c r="EG144">
        <f>IF('Data Checking'!FI144="","",'Data Checking'!FI144)</f>
        <v>0</v>
      </c>
      <c r="EH144" t="str">
        <f>IF('Data Checking'!FJ144="","",'Data Checking'!FJ144)</f>
        <v/>
      </c>
      <c r="EI144" t="str">
        <f>IF('Data Checking'!FK144="","",'Data Checking'!FK144)</f>
        <v>Information sur l'accès à l'assistance humanitaire</v>
      </c>
      <c r="EJ144" t="str">
        <f>IF('Data Checking'!FL144="","",'Data Checking'!FL144)</f>
        <v/>
      </c>
      <c r="EK144" t="str">
        <f>IF('Data Checking'!FM144="","",'Data Checking'!FM144)</f>
        <v>Oui</v>
      </c>
      <c r="EL144" t="str">
        <f>IF('Data Checking'!FN144="","",'Data Checking'!FN144)</f>
        <v/>
      </c>
      <c r="EM144" t="str">
        <f>IF('Data Checking'!FO144="","",'Data Checking'!FO144)</f>
        <v>Oui</v>
      </c>
      <c r="EN144" t="str">
        <f>IF('Data Checking'!FP144="","",'Data Checking'!FP144)</f>
        <v/>
      </c>
      <c r="EO144" t="str">
        <f>IF('Data Checking'!FQ144="","",'Data Checking'!FQ144)</f>
        <v/>
      </c>
      <c r="EP144" t="str">
        <f>IF('Data Checking'!FR144="","",'Data Checking'!FR144)</f>
        <v/>
      </c>
      <c r="EQ144" t="str">
        <f>IF('Data Checking'!FS144="","",'Data Checking'!FS144)</f>
        <v>Lameki</v>
      </c>
      <c r="ER144">
        <f>IF('Data Checking'!FT144="","",'Data Checking'!FT144)</f>
        <v>4</v>
      </c>
      <c r="ES144" t="str">
        <f>IF('Data Checking'!FU144="","",'Data Checking'!FU144)</f>
        <v>Bien</v>
      </c>
      <c r="ET144" t="str">
        <f>IF('Data Checking'!FV144="","",'Data Checking'!FV144)</f>
        <v>vWvJfH3sDSZM3uC5W82MGH</v>
      </c>
      <c r="EU144" t="str">
        <f>IF('Data Checking'!FW144="","",'Data Checking'!FW144)</f>
        <v>v89tPMrAjVHLSntiBQ22UJ</v>
      </c>
      <c r="EV144" t="str">
        <f>IF('Data Checking'!FX144="","",'Data Checking'!FX144)</f>
        <v>v5AfrSZTqajduwJVMoNG7f</v>
      </c>
      <c r="EW144" t="str">
        <f>IF('Data Checking'!FY144="","",'Data Checking'!FY144)</f>
        <v>vbptduBAghB4e4bMMgdQUc</v>
      </c>
      <c r="EX144" t="str">
        <f>IF('Data Checking'!FZ144="","",'Data Checking'!FZ144)</f>
        <v>vNycnGWUpYeb3KNNoHrkGX</v>
      </c>
      <c r="EY144" t="str">
        <f>IF('Data Checking'!GA144="","",'Data Checking'!GA144)</f>
        <v/>
      </c>
      <c r="EZ144">
        <f>IF('Data Checking'!GB144="","",'Data Checking'!GB144)</f>
        <v>386037609</v>
      </c>
      <c r="FA144" t="str">
        <f>IF('Data Checking'!GC144="","",'Data Checking'!GC144)</f>
        <v>0fc64945-811a-4ddf-825e-0827d8549f2e</v>
      </c>
      <c r="FB144">
        <f>IF('Data Checking'!GD144="","",'Data Checking'!GD144)</f>
        <v>44949.433472222219</v>
      </c>
      <c r="FC144" t="str">
        <f>IF('Data Checking'!GE144="","",'Data Checking'!GE144)</f>
        <v/>
      </c>
      <c r="FD144" t="str">
        <f>IF('Data Checking'!GF144="","",'Data Checking'!GF144)</f>
        <v/>
      </c>
      <c r="FE144" t="str">
        <f>IF('Data Checking'!GG144="","",'Data Checking'!GG144)</f>
        <v>submitted_via_web</v>
      </c>
      <c r="FF144" t="str">
        <f>IF('Data Checking'!GH144="","",'Data Checking'!GH144)</f>
        <v>reach_rdc_hsm_enqueteur</v>
      </c>
      <c r="FG144" t="str">
        <f>IF('Data Checking'!GI144="","",'Data Checking'!GI144)</f>
        <v/>
      </c>
      <c r="FH144">
        <f>IF('Data Checking'!GJ144="","",'Data Checking'!GJ144)</f>
        <v>234</v>
      </c>
    </row>
    <row r="145" spans="1:164" x14ac:dyDescent="0.25">
      <c r="A145">
        <f>IF('Data Checking'!D145="","",'Data Checking'!D145)</f>
        <v>44949</v>
      </c>
      <c r="B145">
        <f>IF('Data Checking'!E145="","",'Data Checking'!E145)</f>
        <v>44949.442893194442</v>
      </c>
      <c r="C145">
        <f>IF('Data Checking'!F145="","",'Data Checking'!F145)</f>
        <v>44949.470257002307</v>
      </c>
      <c r="D145" t="str">
        <f>IF('Data Checking'!I145="","",'Data Checking'!I145)</f>
        <v>audit.csv</v>
      </c>
      <c r="E145" t="str">
        <f>IF('Data Checking'!J145="","",'Data Checking'!J145)</f>
        <v>https://kc.humanitarianresponse.info/media/original?media_file=reachrdcdata%2Fattachments%2F03786f7074524bcf85122757f5105ae7%2F4375cef0-1d2d-4f98-8ed2-e17ce0d8ded9%2Faudit.csv</v>
      </c>
      <c r="F145" t="str">
        <f>IF('Data Checking'!K145="","",'Data Checking'!K145)</f>
        <v/>
      </c>
      <c r="G145" t="str">
        <f>IF('Data Checking'!L145="","",'Data Checking'!L145)</f>
        <v/>
      </c>
      <c r="H145" t="str">
        <f>IF('Data Checking'!M145="","",'Data Checking'!M145)</f>
        <v>ENU10</v>
      </c>
      <c r="I145" t="str">
        <f>IF('Data Checking'!N145="","",'Data Checking'!N145)</f>
        <v>Kalemie</v>
      </c>
      <c r="J145" t="str">
        <f>IF('Data Checking'!O145="","",'Data Checking'!O145)</f>
        <v>Décembre</v>
      </c>
      <c r="K145" t="str">
        <f>IF('Data Checking'!P145="","",'Data Checking'!P145)</f>
        <v>Entretien à distance (appel téléphonique)</v>
      </c>
      <c r="L145">
        <f>IF('Data Checking'!Q145="","",'Data Checking'!Q145)</f>
        <v>811364204</v>
      </c>
      <c r="M145">
        <f>IF('Data Checking'!R145="","",'Data Checking'!R145)</f>
        <v>811364204</v>
      </c>
      <c r="N145" t="str">
        <f>IF('Data Checking'!S145="","",'Data Checking'!S145)</f>
        <v>Oui</v>
      </c>
      <c r="O145" t="str">
        <f>IF('Data Checking'!U145="","",'Data Checking'!U145)</f>
        <v/>
      </c>
      <c r="P145" t="str">
        <f>IF('Data Checking'!V145="","",'Data Checking'!V145)</f>
        <v/>
      </c>
      <c r="Q145" t="str">
        <f>IF('Data Checking'!W145="","",'Data Checking'!W145)</f>
        <v/>
      </c>
      <c r="R145" t="str">
        <f>IF('Data Checking'!X145="","",'Data Checking'!X145)</f>
        <v>Oui</v>
      </c>
      <c r="S145" t="str">
        <f>IF('Data Checking'!Z145="","",'Data Checking'!Z145)</f>
        <v/>
      </c>
      <c r="T145" t="str">
        <f>IF('Data Checking'!AA145="","",'Data Checking'!AA145)</f>
        <v/>
      </c>
      <c r="U145" t="str">
        <f>IF('Data Checking'!AB145="","",'Data Checking'!AB145)</f>
        <v>Maintenant</v>
      </c>
      <c r="V145" t="str">
        <f>IF('Data Checking'!AD145="","",'Data Checking'!AD145)</f>
        <v/>
      </c>
      <c r="W145" t="str">
        <f>IF('Data Checking'!AE145="","",'Data Checking'!AE145)</f>
        <v>Mupenda Lukombe</v>
      </c>
      <c r="X145" t="str">
        <f>IF('Data Checking'!AF145="","",'Data Checking'!AF145)</f>
        <v>Homme</v>
      </c>
      <c r="Y145">
        <f>IF('Data Checking'!AG145="","",'Data Checking'!AG145)</f>
        <v>28</v>
      </c>
      <c r="Z145" t="str">
        <f>IF('Data Checking'!AH145="","",'Data Checking'!AH145)</f>
        <v>Agriculteur</v>
      </c>
      <c r="AA145" t="str">
        <f>IF('Data Checking'!AI145="","",'Data Checking'!AI145)</f>
        <v/>
      </c>
      <c r="AB145" t="str">
        <f>IF('Data Checking'!AJ145="","",'Data Checking'!AJ145)</f>
        <v/>
      </c>
      <c r="AC145" t="str">
        <f>IF('Data Checking'!AK145="","",'Data Checking'!AK145)</f>
        <v/>
      </c>
      <c r="AD145" t="str">
        <f>IF('Data Checking'!AL145="","",'Data Checking'!AL145)</f>
        <v/>
      </c>
      <c r="AE145" t="str">
        <f>IF('Data Checking'!AM145="","",'Data Checking'!AM145)</f>
        <v/>
      </c>
      <c r="AF145" t="str">
        <f>IF('Data Checking'!AN145="","",'Data Checking'!AN145)</f>
        <v/>
      </c>
      <c r="AG145" t="str">
        <f>IF('Data Checking'!AO145="","",'Data Checking'!AO145)</f>
        <v/>
      </c>
      <c r="AH145" t="str">
        <f>IF('Data Checking'!AP145="","",'Data Checking'!AP145)</f>
        <v>Personne retournée</v>
      </c>
      <c r="AI145" t="str">
        <f>IF('Data Checking'!AR145="","",'Data Checking'!AR145)</f>
        <v>Tanganyika</v>
      </c>
      <c r="AJ145" t="str">
        <f>IF('Data Checking'!AS145="","",'Data Checking'!AS145)</f>
        <v>Nyemba</v>
      </c>
      <c r="AK145" t="str">
        <f>IF('Data Checking'!AT145="","",'Data Checking'!AT145)</f>
        <v>Kituba</v>
      </c>
      <c r="AL145" t="str">
        <f>IF('Data Checking'!AU145="","",'Data Checking'!AU145)</f>
        <v/>
      </c>
      <c r="AM145" t="str">
        <f>IF('Data Checking'!AV145="","",'Data Checking'!AV145)</f>
        <v>Kituba</v>
      </c>
      <c r="AN145" t="str">
        <f>IF('Data Checking'!AW145="","",'Data Checking'!AW145)</f>
        <v/>
      </c>
      <c r="AO145" t="str">
        <f>IF('Data Checking'!AX145="","",'Data Checking'!AX145)</f>
        <v>Oui</v>
      </c>
      <c r="AP145" t="str">
        <f>IF('Data Checking'!AY145="","",'Data Checking'!AY145)</f>
        <v>Tanganyika</v>
      </c>
      <c r="AQ145" t="str">
        <f>IF('Data Checking'!AZ145="","",'Data Checking'!AZ145)</f>
        <v>Nyemba</v>
      </c>
      <c r="AR145" t="str">
        <f>IF('Data Checking'!BA145="","",'Data Checking'!BA145)</f>
        <v>Localité</v>
      </c>
      <c r="AS145" t="str">
        <f>IF('Data Checking'!BB145="","",'Data Checking'!BB145)</f>
        <v/>
      </c>
      <c r="AT145" t="str">
        <f>IF('Data Checking'!BC145="","",'Data Checking'!BC145)</f>
        <v/>
      </c>
      <c r="AU145" t="str">
        <f>IF('Data Checking'!BD145="","",'Data Checking'!BD145)</f>
        <v/>
      </c>
      <c r="AV145" t="str">
        <f>IF('Data Checking'!BE145="","",'Data Checking'!BE145)</f>
        <v>Kituba</v>
      </c>
      <c r="AW145" t="str">
        <f>IF('Data Checking'!BF145="","",'Data Checking'!BF145)</f>
        <v/>
      </c>
      <c r="AX145" t="str">
        <f>IF('Data Checking'!BG145="","",'Data Checking'!BG145)</f>
        <v>Kituba</v>
      </c>
      <c r="AY145" t="str">
        <f>IF('Data Checking'!BH145="","",'Data Checking'!BH145)</f>
        <v>Non</v>
      </c>
      <c r="AZ145" t="str">
        <f>IF('Data Checking'!BI145="","",'Data Checking'!BI145)</f>
        <v/>
      </c>
      <c r="BA145" t="str">
        <f>IF('Data Checking'!BJ145="","",'Data Checking'!BJ145)</f>
        <v>Oui</v>
      </c>
      <c r="BB145" t="str">
        <f>IF('Data Checking'!BK145="","",'Data Checking'!BK145)</f>
        <v>Oui</v>
      </c>
      <c r="BC145" t="str">
        <f>IF('Data Checking'!BL145="","",'Data Checking'!BL145)</f>
        <v/>
      </c>
      <c r="BD145" t="str">
        <f>IF('Data Checking'!BM145="","",'Data Checking'!BM145)</f>
        <v/>
      </c>
      <c r="BE145" t="str">
        <f>IF('Data Checking'!BN145="","",'Data Checking'!BN145)</f>
        <v/>
      </c>
      <c r="BF145" t="str">
        <f>IF('Data Checking'!BO145="","",'Data Checking'!BO145)</f>
        <v/>
      </c>
      <c r="BG145" t="str">
        <f>IF('Data Checking'!BP145="","",'Data Checking'!BP145)</f>
        <v/>
      </c>
      <c r="BH145" t="str">
        <f>IF('Data Checking'!BQ145="","",'Data Checking'!BQ145)</f>
        <v>Autre (Spécifier)</v>
      </c>
      <c r="BI145" t="str">
        <f>IF('Data Checking'!BR145="","",'Data Checking'!BR145)</f>
        <v>Kioko</v>
      </c>
      <c r="BJ145" t="str">
        <f>IF('Data Checking'!BS145="","",'Data Checking'!BS145)</f>
        <v>Oui</v>
      </c>
      <c r="BK145" t="str">
        <f>IF('Data Checking'!BT145="","",'Data Checking'!BT145)</f>
        <v>Oui</v>
      </c>
      <c r="BL145" t="str">
        <f>IF('Data Checking'!BV145="","",'Data Checking'!BV145)</f>
        <v/>
      </c>
      <c r="BM145" t="str">
        <f>IF('Data Checking'!BW145="","",'Data Checking'!BW145)</f>
        <v/>
      </c>
      <c r="BN145" t="str">
        <f>IF('Data Checking'!BX145="","",'Data Checking'!BX145)</f>
        <v>Oui</v>
      </c>
      <c r="BO145" t="str">
        <f>IF('Data Checking'!BY145="","",'Data Checking'!BY145)</f>
        <v>Oui</v>
      </c>
      <c r="BP145" t="str">
        <f>IF('Data Checking'!BZ145="","",'Data Checking'!BZ145)</f>
        <v>Oui</v>
      </c>
      <c r="BQ145" t="str">
        <f>IF('Data Checking'!CA145="","",'Data Checking'!CA145)</f>
        <v>Non</v>
      </c>
      <c r="BR145" t="str">
        <f>IF('Data Checking'!CB145="","",'Data Checking'!CB145)</f>
        <v>Non</v>
      </c>
      <c r="BS145" t="str">
        <f>IF('Data Checking'!CC145="","",'Data Checking'!CC145)</f>
        <v/>
      </c>
      <c r="BT145" t="str">
        <f>IF('Data Checking'!CD145="","",'Data Checking'!CD145)</f>
        <v>Communauté hôte (=Autochtones)</v>
      </c>
      <c r="BU145" t="str">
        <f>IF('Data Checking'!CE145="","",'Data Checking'!CE145)</f>
        <v>3</v>
      </c>
      <c r="BV145" t="str">
        <f>IF('Data Checking'!CF145="","",'Data Checking'!CF145)</f>
        <v>Oui</v>
      </c>
      <c r="BW145" t="str">
        <f>IF('Data Checking'!CG145="","",'Data Checking'!CG145)</f>
        <v>Personnes retournées</v>
      </c>
      <c r="BX145">
        <f>IF('Data Checking'!CK145="","",'Data Checking'!CK145)</f>
        <v>0</v>
      </c>
      <c r="BY145">
        <f>IF('Data Checking'!CL145="","",'Data Checking'!CL145)</f>
        <v>0</v>
      </c>
      <c r="BZ145">
        <f>IF('Data Checking'!CM145="","",'Data Checking'!CM145)</f>
        <v>1</v>
      </c>
      <c r="CA145">
        <f>IF('Data Checking'!CN145="","",'Data Checking'!CN145)</f>
        <v>0</v>
      </c>
      <c r="CB145">
        <f>IF('Data Checking'!CO145="","",'Data Checking'!CO145)</f>
        <v>0</v>
      </c>
      <c r="CC145" t="str">
        <f>IF('Data Checking'!CP145="","",'Data Checking'!CP145)</f>
        <v>0.49500870559269794</v>
      </c>
      <c r="CD145" t="str">
        <f>IF('Data Checking'!CQ145="","",'Data Checking'!CQ145)</f>
        <v/>
      </c>
      <c r="CE145" t="str">
        <f>IF('Data Checking'!CR145="","",'Data Checking'!CR145)</f>
        <v>1</v>
      </c>
      <c r="CF145" t="str">
        <f>IF('Data Checking'!CS145="","",'Data Checking'!CS145)</f>
        <v/>
      </c>
      <c r="CG145" t="str">
        <f>IF('Data Checking'!CT145="","",'Data Checking'!CT145)</f>
        <v/>
      </c>
      <c r="CH145">
        <f>IF('Data Checking'!CU145="","",'Data Checking'!CU145)</f>
        <v>0</v>
      </c>
      <c r="CI145">
        <f>IF('Data Checking'!CW145="","",'Data Checking'!CW145)</f>
        <v>2</v>
      </c>
      <c r="CJ145">
        <f>IF('Data Checking'!CY145="","",'Data Checking'!CY145)</f>
        <v>2</v>
      </c>
      <c r="CK145">
        <f>IF('Data Checking'!DA145="","",'Data Checking'!DA145)</f>
        <v>3</v>
      </c>
      <c r="CL145">
        <f>IF('Data Checking'!DC145="","",'Data Checking'!DC145)</f>
        <v>1</v>
      </c>
      <c r="CM145">
        <f>IF('Data Checking'!DE145="","",'Data Checking'!DE145)</f>
        <v>5</v>
      </c>
      <c r="CN145">
        <f>IF('Data Checking'!DG145="","",'Data Checking'!DG145)</f>
        <v>45</v>
      </c>
      <c r="CO145">
        <f>IF('Data Checking'!DI145="","",'Data Checking'!DI145)</f>
        <v>0</v>
      </c>
      <c r="CP145">
        <f>IF('Data Checking'!DK145="","",'Data Checking'!DK145)</f>
        <v>0</v>
      </c>
      <c r="CQ145">
        <f>IF('Data Checking'!DL145="","",'Data Checking'!DL145)</f>
        <v>5</v>
      </c>
      <c r="CR145">
        <f>IF('Data Checking'!DM145="","",'Data Checking'!DM145)</f>
        <v>20</v>
      </c>
      <c r="CS145">
        <f>IF('Data Checking'!DN145="","",'Data Checking'!DN145)</f>
        <v>0</v>
      </c>
      <c r="CT145">
        <f>IF('Data Checking'!DO145="","",'Data Checking'!DO145)</f>
        <v>5</v>
      </c>
      <c r="CU145">
        <f>IF('Data Checking'!DP145="","",'Data Checking'!DP145)</f>
        <v>0</v>
      </c>
      <c r="CV145" t="str">
        <f>IF('Data Checking'!DQ145="","",'Data Checking'!DQ145)</f>
        <v/>
      </c>
      <c r="CW145" t="str">
        <f>IF('Data Checking'!DR145="","",'Data Checking'!DR145)</f>
        <v/>
      </c>
      <c r="CX145" t="str">
        <f>IF('Data Checking'!DS145="","",'Data Checking'!DS145)</f>
        <v/>
      </c>
      <c r="CY145" t="str">
        <f>IF('Data Checking'!DT145="","",'Data Checking'!DT145)</f>
        <v/>
      </c>
      <c r="CZ145" t="str">
        <f>IF('Data Checking'!DU145="","",'Data Checking'!DU145)</f>
        <v/>
      </c>
      <c r="DA145" t="str">
        <f>IF('Data Checking'!DV145="","",'Data Checking'!DV145)</f>
        <v/>
      </c>
      <c r="DB145" t="str">
        <f>IF('Data Checking'!DW145="","",'Data Checking'!DW145)</f>
        <v/>
      </c>
      <c r="DC145" t="str">
        <f>IF('Data Checking'!DY145="","",'Data Checking'!DY145)</f>
        <v/>
      </c>
      <c r="DD145" t="str">
        <f>IF('Data Checking'!EA145="","",'Data Checking'!EA145)</f>
        <v/>
      </c>
      <c r="DE145" t="str">
        <f>IF('Data Checking'!EC145="","",'Data Checking'!EC145)</f>
        <v/>
      </c>
      <c r="DF145" t="str">
        <f>IF('Data Checking'!EE145="","",'Data Checking'!EE145)</f>
        <v/>
      </c>
      <c r="DG145" t="str">
        <f>IF('Data Checking'!EG145="","",'Data Checking'!EG145)</f>
        <v/>
      </c>
      <c r="DH145" t="str">
        <f>IF('Data Checking'!EI145="","",'Data Checking'!EI145)</f>
        <v/>
      </c>
      <c r="DI145" t="str">
        <f>IF('Data Checking'!EJ145="","",'Data Checking'!EJ145)</f>
        <v/>
      </c>
      <c r="DJ145" t="str">
        <f>IF('Data Checking'!EK145="","",'Data Checking'!EK145)</f>
        <v/>
      </c>
      <c r="DK145" t="str">
        <f>IF('Data Checking'!EL145="","",'Data Checking'!EL145)</f>
        <v/>
      </c>
      <c r="DL145" t="str">
        <f>IF('Data Checking'!EM145="","",'Data Checking'!EM145)</f>
        <v/>
      </c>
      <c r="DM145" t="str">
        <f>IF('Data Checking'!EN145="","",'Data Checking'!EN145)</f>
        <v/>
      </c>
      <c r="DN145" t="str">
        <f>IF('Data Checking'!EO145="","",'Data Checking'!EO145)</f>
        <v>Oui</v>
      </c>
      <c r="DO145">
        <f>IF('Data Checking'!EP145="","",'Data Checking'!EP145)</f>
        <v>8</v>
      </c>
      <c r="DP145">
        <f>IF('Data Checking'!ER145="","",'Data Checking'!ER145)</f>
        <v>5</v>
      </c>
      <c r="DQ145">
        <f>IF('Data Checking'!ES145="","",'Data Checking'!ES145)</f>
        <v>3</v>
      </c>
      <c r="DR145">
        <f>IF('Data Checking'!ET145="","",'Data Checking'!ET145)</f>
        <v>1</v>
      </c>
      <c r="DS145" t="str">
        <f>IF('Data Checking'!EU145="","",'Data Checking'!EU145)</f>
        <v/>
      </c>
      <c r="DT145" t="str">
        <f>IF('Data Checking'!EV145="","",'Data Checking'!EV145)</f>
        <v>Station de radio Appel téléphonique</v>
      </c>
      <c r="DU145">
        <f>IF('Data Checking'!EW145="","",'Data Checking'!EW145)</f>
        <v>1</v>
      </c>
      <c r="DV145">
        <f>IF('Data Checking'!EX145="","",'Data Checking'!EX145)</f>
        <v>0</v>
      </c>
      <c r="DW145">
        <f>IF('Data Checking'!EY145="","",'Data Checking'!EY145)</f>
        <v>0</v>
      </c>
      <c r="DX145">
        <f>IF('Data Checking'!EZ145="","",'Data Checking'!EZ145)</f>
        <v>0</v>
      </c>
      <c r="DY145">
        <f>IF('Data Checking'!FA145="","",'Data Checking'!FA145)</f>
        <v>0</v>
      </c>
      <c r="DZ145">
        <f>IF('Data Checking'!FB145="","",'Data Checking'!FB145)</f>
        <v>1</v>
      </c>
      <c r="EA145">
        <f>IF('Data Checking'!FC145="","",'Data Checking'!FC145)</f>
        <v>0</v>
      </c>
      <c r="EB145">
        <f>IF('Data Checking'!FD145="","",'Data Checking'!FD145)</f>
        <v>0</v>
      </c>
      <c r="EC145">
        <f>IF('Data Checking'!FE145="","",'Data Checking'!FE145)</f>
        <v>0</v>
      </c>
      <c r="ED145">
        <f>IF('Data Checking'!FF145="","",'Data Checking'!FF145)</f>
        <v>0</v>
      </c>
      <c r="EE145">
        <f>IF('Data Checking'!FG145="","",'Data Checking'!FG145)</f>
        <v>0</v>
      </c>
      <c r="EF145">
        <f>IF('Data Checking'!FH145="","",'Data Checking'!FH145)</f>
        <v>0</v>
      </c>
      <c r="EG145">
        <f>IF('Data Checking'!FI145="","",'Data Checking'!FI145)</f>
        <v>0</v>
      </c>
      <c r="EH145" t="str">
        <f>IF('Data Checking'!FJ145="","",'Data Checking'!FJ145)</f>
        <v/>
      </c>
      <c r="EI145" t="str">
        <f>IF('Data Checking'!FK145="","",'Data Checking'!FK145)</f>
        <v>Je ne sais pas</v>
      </c>
      <c r="EJ145" t="str">
        <f>IF('Data Checking'!FL145="","",'Data Checking'!FL145)</f>
        <v/>
      </c>
      <c r="EK145" t="str">
        <f>IF('Data Checking'!FM145="","",'Data Checking'!FM145)</f>
        <v>Oui</v>
      </c>
      <c r="EL145" t="str">
        <f>IF('Data Checking'!FN145="","",'Data Checking'!FN145)</f>
        <v/>
      </c>
      <c r="EM145" t="str">
        <f>IF('Data Checking'!FO145="","",'Data Checking'!FO145)</f>
        <v>Oui</v>
      </c>
      <c r="EN145" t="str">
        <f>IF('Data Checking'!FP145="","",'Data Checking'!FP145)</f>
        <v/>
      </c>
      <c r="EO145" t="str">
        <f>IF('Data Checking'!FQ145="","",'Data Checking'!FQ145)</f>
        <v/>
      </c>
      <c r="EP145" t="str">
        <f>IF('Data Checking'!FR145="","",'Data Checking'!FR145)</f>
        <v/>
      </c>
      <c r="EQ145" t="str">
        <f>IF('Data Checking'!FS145="","",'Data Checking'!FS145)</f>
        <v>Mupenda lukombe</v>
      </c>
      <c r="ER145">
        <f>IF('Data Checking'!FT145="","",'Data Checking'!FT145)</f>
        <v>4</v>
      </c>
      <c r="ES145" t="str">
        <f>IF('Data Checking'!FU145="","",'Data Checking'!FU145)</f>
        <v xml:space="preserve">Il connais la situation de la localité </v>
      </c>
      <c r="ET145" t="str">
        <f>IF('Data Checking'!FV145="","",'Data Checking'!FV145)</f>
        <v>vWvJfH3sDSZM3uC5W82MGH</v>
      </c>
      <c r="EU145" t="str">
        <f>IF('Data Checking'!FW145="","",'Data Checking'!FW145)</f>
        <v>v89tPMrAjVHLSntiBQ22UJ</v>
      </c>
      <c r="EV145" t="str">
        <f>IF('Data Checking'!FX145="","",'Data Checking'!FX145)</f>
        <v>v5AfrSZTqajduwJVMoNG7f</v>
      </c>
      <c r="EW145" t="str">
        <f>IF('Data Checking'!FY145="","",'Data Checking'!FY145)</f>
        <v>vbptduBAghB4e4bMMgdQUc</v>
      </c>
      <c r="EX145" t="str">
        <f>IF('Data Checking'!FZ145="","",'Data Checking'!FZ145)</f>
        <v>vNycnGWUpYeb3KNNoHrkGX</v>
      </c>
      <c r="EY145" t="str">
        <f>IF('Data Checking'!GA145="","",'Data Checking'!GA145)</f>
        <v/>
      </c>
      <c r="EZ145">
        <f>IF('Data Checking'!GB145="","",'Data Checking'!GB145)</f>
        <v>386037895</v>
      </c>
      <c r="FA145" t="str">
        <f>IF('Data Checking'!GC145="","",'Data Checking'!GC145)</f>
        <v>4375cef0-1d2d-4f98-8ed2-e17ce0d8ded9</v>
      </c>
      <c r="FB145">
        <f>IF('Data Checking'!GD145="","",'Data Checking'!GD145)</f>
        <v>44949.433923611112</v>
      </c>
      <c r="FC145" t="str">
        <f>IF('Data Checking'!GE145="","",'Data Checking'!GE145)</f>
        <v/>
      </c>
      <c r="FD145" t="str">
        <f>IF('Data Checking'!GF145="","",'Data Checking'!GF145)</f>
        <v/>
      </c>
      <c r="FE145" t="str">
        <f>IF('Data Checking'!GG145="","",'Data Checking'!GG145)</f>
        <v>submitted_via_web</v>
      </c>
      <c r="FF145" t="str">
        <f>IF('Data Checking'!GH145="","",'Data Checking'!GH145)</f>
        <v>reach_rdc_hsm_enqueteur</v>
      </c>
      <c r="FG145" t="str">
        <f>IF('Data Checking'!GI145="","",'Data Checking'!GI145)</f>
        <v/>
      </c>
      <c r="FH145">
        <f>IF('Data Checking'!GJ145="","",'Data Checking'!GJ145)</f>
        <v>235</v>
      </c>
    </row>
    <row r="146" spans="1:164" x14ac:dyDescent="0.25">
      <c r="A146">
        <f>IF('Data Checking'!D146="","",'Data Checking'!D146)</f>
        <v>44949</v>
      </c>
      <c r="B146">
        <f>IF('Data Checking'!E146="","",'Data Checking'!E146)</f>
        <v>44949.4319353588</v>
      </c>
      <c r="C146">
        <f>IF('Data Checking'!F146="","",'Data Checking'!F146)</f>
        <v>44949.462547916657</v>
      </c>
      <c r="D146" t="str">
        <f>IF('Data Checking'!I146="","",'Data Checking'!I146)</f>
        <v>audit.csv</v>
      </c>
      <c r="E146" t="str">
        <f>IF('Data Checking'!J146="","",'Data Checking'!J146)</f>
        <v>https://kc.humanitarianresponse.info/media/original?media_file=reachrdcdata%2Fattachments%2F03786f7074524bcf85122757f5105ae7%2F86946774-6c71-43a6-8337-8ac5964bab70%2Faudit.csv</v>
      </c>
      <c r="F146" t="str">
        <f>IF('Data Checking'!K146="","",'Data Checking'!K146)</f>
        <v/>
      </c>
      <c r="G146" t="str">
        <f>IF('Data Checking'!L146="","",'Data Checking'!L146)</f>
        <v/>
      </c>
      <c r="H146" t="str">
        <f>IF('Data Checking'!M146="","",'Data Checking'!M146)</f>
        <v xml:space="preserve">ENU7 </v>
      </c>
      <c r="I146" t="str">
        <f>IF('Data Checking'!N146="","",'Data Checking'!N146)</f>
        <v>Kalemie</v>
      </c>
      <c r="J146" t="str">
        <f>IF('Data Checking'!O146="","",'Data Checking'!O146)</f>
        <v>Décembre</v>
      </c>
      <c r="K146" t="str">
        <f>IF('Data Checking'!P146="","",'Data Checking'!P146)</f>
        <v>Entretien à distance (appel téléphonique)</v>
      </c>
      <c r="L146">
        <f>IF('Data Checking'!Q146="","",'Data Checking'!Q146)</f>
        <v>810699360</v>
      </c>
      <c r="M146">
        <f>IF('Data Checking'!R146="","",'Data Checking'!R146)</f>
        <v>810699360</v>
      </c>
      <c r="N146" t="str">
        <f>IF('Data Checking'!S146="","",'Data Checking'!S146)</f>
        <v>Oui</v>
      </c>
      <c r="O146" t="str">
        <f>IF('Data Checking'!U146="","",'Data Checking'!U146)</f>
        <v/>
      </c>
      <c r="P146" t="str">
        <f>IF('Data Checking'!V146="","",'Data Checking'!V146)</f>
        <v/>
      </c>
      <c r="Q146" t="str">
        <f>IF('Data Checking'!W146="","",'Data Checking'!W146)</f>
        <v/>
      </c>
      <c r="R146" t="str">
        <f>IF('Data Checking'!X146="","",'Data Checking'!X146)</f>
        <v>Oui</v>
      </c>
      <c r="S146" t="str">
        <f>IF('Data Checking'!Z146="","",'Data Checking'!Z146)</f>
        <v/>
      </c>
      <c r="T146" t="str">
        <f>IF('Data Checking'!AA146="","",'Data Checking'!AA146)</f>
        <v/>
      </c>
      <c r="U146" t="str">
        <f>IF('Data Checking'!AB146="","",'Data Checking'!AB146)</f>
        <v>Maintenant</v>
      </c>
      <c r="V146" t="str">
        <f>IF('Data Checking'!AD146="","",'Data Checking'!AD146)</f>
        <v/>
      </c>
      <c r="W146" t="str">
        <f>IF('Data Checking'!AE146="","",'Data Checking'!AE146)</f>
        <v>Kipampe</v>
      </c>
      <c r="X146" t="str">
        <f>IF('Data Checking'!AF146="","",'Data Checking'!AF146)</f>
        <v>Homme</v>
      </c>
      <c r="Y146">
        <f>IF('Data Checking'!AG146="","",'Data Checking'!AG146)</f>
        <v>47</v>
      </c>
      <c r="Z146" t="str">
        <f>IF('Data Checking'!AH146="","",'Data Checking'!AH146)</f>
        <v>Commerçant</v>
      </c>
      <c r="AA146" t="str">
        <f>IF('Data Checking'!AI146="","",'Data Checking'!AI146)</f>
        <v/>
      </c>
      <c r="AB146" t="str">
        <f>IF('Data Checking'!AJ146="","",'Data Checking'!AJ146)</f>
        <v/>
      </c>
      <c r="AC146" t="str">
        <f>IF('Data Checking'!AK146="","",'Data Checking'!AK146)</f>
        <v/>
      </c>
      <c r="AD146" t="str">
        <f>IF('Data Checking'!AL146="","",'Data Checking'!AL146)</f>
        <v/>
      </c>
      <c r="AE146" t="str">
        <f>IF('Data Checking'!AM146="","",'Data Checking'!AM146)</f>
        <v/>
      </c>
      <c r="AF146" t="str">
        <f>IF('Data Checking'!AN146="","",'Data Checking'!AN146)</f>
        <v/>
      </c>
      <c r="AG146" t="str">
        <f>IF('Data Checking'!AO146="","",'Data Checking'!AO146)</f>
        <v/>
      </c>
      <c r="AH146" t="str">
        <f>IF('Data Checking'!AP146="","",'Data Checking'!AP146)</f>
        <v>Personne non déplacée (Autochtone)</v>
      </c>
      <c r="AI146" t="str">
        <f>IF('Data Checking'!AR146="","",'Data Checking'!AR146)</f>
        <v>Tanganyika</v>
      </c>
      <c r="AJ146" t="str">
        <f>IF('Data Checking'!AS146="","",'Data Checking'!AS146)</f>
        <v>Kalemie</v>
      </c>
      <c r="AK146" t="str">
        <f>IF('Data Checking'!AT146="","",'Data Checking'!AT146)</f>
        <v>Lulaba</v>
      </c>
      <c r="AL146" t="str">
        <f>IF('Data Checking'!AU146="","",'Data Checking'!AU146)</f>
        <v/>
      </c>
      <c r="AM146" t="str">
        <f>IF('Data Checking'!AV146="","",'Data Checking'!AV146)</f>
        <v>Lulaba</v>
      </c>
      <c r="AN146" t="str">
        <f>IF('Data Checking'!AW146="","",'Data Checking'!AW146)</f>
        <v/>
      </c>
      <c r="AO146" t="str">
        <f>IF('Data Checking'!AX146="","",'Data Checking'!AX146)</f>
        <v>Oui</v>
      </c>
      <c r="AP146" t="str">
        <f>IF('Data Checking'!AY146="","",'Data Checking'!AY146)</f>
        <v>Tanganyika</v>
      </c>
      <c r="AQ146" t="str">
        <f>IF('Data Checking'!AZ146="","",'Data Checking'!AZ146)</f>
        <v>Kalemie</v>
      </c>
      <c r="AR146" t="str">
        <f>IF('Data Checking'!BA146="","",'Data Checking'!BA146)</f>
        <v>Localité</v>
      </c>
      <c r="AS146" t="str">
        <f>IF('Data Checking'!BB146="","",'Data Checking'!BB146)</f>
        <v/>
      </c>
      <c r="AT146" t="str">
        <f>IF('Data Checking'!BC146="","",'Data Checking'!BC146)</f>
        <v/>
      </c>
      <c r="AU146" t="str">
        <f>IF('Data Checking'!BD146="","",'Data Checking'!BD146)</f>
        <v/>
      </c>
      <c r="AV146" t="str">
        <f>IF('Data Checking'!BE146="","",'Data Checking'!BE146)</f>
        <v>Lulaba</v>
      </c>
      <c r="AW146" t="str">
        <f>IF('Data Checking'!BF146="","",'Data Checking'!BF146)</f>
        <v/>
      </c>
      <c r="AX146" t="str">
        <f>IF('Data Checking'!BG146="","",'Data Checking'!BG146)</f>
        <v>Lulaba</v>
      </c>
      <c r="AY146" t="str">
        <f>IF('Data Checking'!BH146="","",'Data Checking'!BH146)</f>
        <v>Non</v>
      </c>
      <c r="AZ146" t="str">
        <f>IF('Data Checking'!BI146="","",'Data Checking'!BI146)</f>
        <v/>
      </c>
      <c r="BA146" t="str">
        <f>IF('Data Checking'!BJ146="","",'Data Checking'!BJ146)</f>
        <v>Oui</v>
      </c>
      <c r="BB146" t="str">
        <f>IF('Data Checking'!BK146="","",'Data Checking'!BK146)</f>
        <v>Oui</v>
      </c>
      <c r="BC146" t="str">
        <f>IF('Data Checking'!BL146="","",'Data Checking'!BL146)</f>
        <v/>
      </c>
      <c r="BD146" t="str">
        <f>IF('Data Checking'!BM146="","",'Data Checking'!BM146)</f>
        <v/>
      </c>
      <c r="BE146" t="str">
        <f>IF('Data Checking'!BN146="","",'Data Checking'!BN146)</f>
        <v/>
      </c>
      <c r="BF146" t="str">
        <f>IF('Data Checking'!BO146="","",'Data Checking'!BO146)</f>
        <v/>
      </c>
      <c r="BG146" t="str">
        <f>IF('Data Checking'!BP146="","",'Data Checking'!BP146)</f>
        <v/>
      </c>
      <c r="BH146" t="str">
        <f>IF('Data Checking'!BQ146="","",'Data Checking'!BQ146)</f>
        <v>Autre (Spécifier)</v>
      </c>
      <c r="BI146" t="str">
        <f>IF('Data Checking'!BR146="","",'Data Checking'!BR146)</f>
        <v>Bondo</v>
      </c>
      <c r="BJ146" t="str">
        <f>IF('Data Checking'!BS146="","",'Data Checking'!BS146)</f>
        <v>Oui</v>
      </c>
      <c r="BK146" t="str">
        <f>IF('Data Checking'!BT146="","",'Data Checking'!BT146)</f>
        <v>Oui</v>
      </c>
      <c r="BL146" t="str">
        <f>IF('Data Checking'!BV146="","",'Data Checking'!BV146)</f>
        <v/>
      </c>
      <c r="BM146" t="str">
        <f>IF('Data Checking'!BW146="","",'Data Checking'!BW146)</f>
        <v/>
      </c>
      <c r="BN146" t="str">
        <f>IF('Data Checking'!BX146="","",'Data Checking'!BX146)</f>
        <v>Oui</v>
      </c>
      <c r="BO146" t="str">
        <f>IF('Data Checking'!BY146="","",'Data Checking'!BY146)</f>
        <v>Non</v>
      </c>
      <c r="BP146" t="str">
        <f>IF('Data Checking'!BZ146="","",'Data Checking'!BZ146)</f>
        <v>Non</v>
      </c>
      <c r="BQ146" t="str">
        <f>IF('Data Checking'!CA146="","",'Data Checking'!CA146)</f>
        <v>Non</v>
      </c>
      <c r="BR146" t="str">
        <f>IF('Data Checking'!CB146="","",'Data Checking'!CB146)</f>
        <v>Non</v>
      </c>
      <c r="BS146" t="str">
        <f>IF('Data Checking'!CC146="","",'Data Checking'!CC146)</f>
        <v/>
      </c>
      <c r="BT146" t="str">
        <f>IF('Data Checking'!CD146="","",'Data Checking'!CD146)</f>
        <v>Communauté hôte (=Autochtones)</v>
      </c>
      <c r="BU146" t="str">
        <f>IF('Data Checking'!CE146="","",'Data Checking'!CE146)</f>
        <v>1</v>
      </c>
      <c r="BV146" t="str">
        <f>IF('Data Checking'!CF146="","",'Data Checking'!CF146)</f>
        <v/>
      </c>
      <c r="BW146" t="str">
        <f>IF('Data Checking'!CG146="","",'Data Checking'!CG146)</f>
        <v/>
      </c>
      <c r="BX146" t="str">
        <f>IF('Data Checking'!CK146="","",'Data Checking'!CK146)</f>
        <v/>
      </c>
      <c r="BY146" t="str">
        <f>IF('Data Checking'!CL146="","",'Data Checking'!CL146)</f>
        <v/>
      </c>
      <c r="BZ146" t="str">
        <f>IF('Data Checking'!CM146="","",'Data Checking'!CM146)</f>
        <v/>
      </c>
      <c r="CA146" t="str">
        <f>IF('Data Checking'!CN146="","",'Data Checking'!CN146)</f>
        <v/>
      </c>
      <c r="CB146" t="str">
        <f>IF('Data Checking'!CO146="","",'Data Checking'!CO146)</f>
        <v/>
      </c>
      <c r="CC146" t="str">
        <f>IF('Data Checking'!CP146="","",'Data Checking'!CP146)</f>
        <v>0.18956240184203554</v>
      </c>
      <c r="CD146" t="str">
        <f>IF('Data Checking'!CQ146="","",'Data Checking'!CQ146)</f>
        <v/>
      </c>
      <c r="CE146" t="str">
        <f>IF('Data Checking'!CR146="","",'Data Checking'!CR146)</f>
        <v>1</v>
      </c>
      <c r="CF146" t="str">
        <f>IF('Data Checking'!CS146="","",'Data Checking'!CS146)</f>
        <v/>
      </c>
      <c r="CG146" t="str">
        <f>IF('Data Checking'!CT146="","",'Data Checking'!CT146)</f>
        <v/>
      </c>
      <c r="CH146">
        <f>IF('Data Checking'!CU146="","",'Data Checking'!CU146)</f>
        <v>0</v>
      </c>
      <c r="CI146">
        <f>IF('Data Checking'!CW146="","",'Data Checking'!CW146)</f>
        <v>0</v>
      </c>
      <c r="CJ146">
        <f>IF('Data Checking'!CY146="","",'Data Checking'!CY146)</f>
        <v>0</v>
      </c>
      <c r="CK146">
        <f>IF('Data Checking'!DA146="","",'Data Checking'!DA146)</f>
        <v>0</v>
      </c>
      <c r="CL146">
        <f>IF('Data Checking'!DC146="","",'Data Checking'!DC146)</f>
        <v>0</v>
      </c>
      <c r="CM146">
        <f>IF('Data Checking'!DE146="","",'Data Checking'!DE146)</f>
        <v>0</v>
      </c>
      <c r="CN146">
        <f>IF('Data Checking'!DG146="","",'Data Checking'!DG146)</f>
        <v>0</v>
      </c>
      <c r="CO146">
        <f>IF('Data Checking'!DI146="","",'Data Checking'!DI146)</f>
        <v>20</v>
      </c>
      <c r="CP146">
        <f>IF('Data Checking'!DK146="","",'Data Checking'!DK146)</f>
        <v>6</v>
      </c>
      <c r="CQ146">
        <f>IF('Data Checking'!DL146="","",'Data Checking'!DL146)</f>
        <v>0</v>
      </c>
      <c r="CR146">
        <f>IF('Data Checking'!DM146="","",'Data Checking'!DM146)</f>
        <v>10</v>
      </c>
      <c r="CS146">
        <f>IF('Data Checking'!DN146="","",'Data Checking'!DN146)</f>
        <v>8</v>
      </c>
      <c r="CT146">
        <f>IF('Data Checking'!DO146="","",'Data Checking'!DO146)</f>
        <v>5</v>
      </c>
      <c r="CU146">
        <f>IF('Data Checking'!DP146="","",'Data Checking'!DP146)</f>
        <v>5</v>
      </c>
      <c r="CV146" t="str">
        <f>IF('Data Checking'!DQ146="","",'Data Checking'!DQ146)</f>
        <v/>
      </c>
      <c r="CW146" t="str">
        <f>IF('Data Checking'!DR146="","",'Data Checking'!DR146)</f>
        <v/>
      </c>
      <c r="CX146" t="str">
        <f>IF('Data Checking'!DS146="","",'Data Checking'!DS146)</f>
        <v/>
      </c>
      <c r="CY146" t="str">
        <f>IF('Data Checking'!DT146="","",'Data Checking'!DT146)</f>
        <v/>
      </c>
      <c r="CZ146" t="str">
        <f>IF('Data Checking'!DU146="","",'Data Checking'!DU146)</f>
        <v/>
      </c>
      <c r="DA146" t="str">
        <f>IF('Data Checking'!DV146="","",'Data Checking'!DV146)</f>
        <v/>
      </c>
      <c r="DB146" t="str">
        <f>IF('Data Checking'!DW146="","",'Data Checking'!DW146)</f>
        <v/>
      </c>
      <c r="DC146" t="str">
        <f>IF('Data Checking'!DY146="","",'Data Checking'!DY146)</f>
        <v/>
      </c>
      <c r="DD146" t="str">
        <f>IF('Data Checking'!EA146="","",'Data Checking'!EA146)</f>
        <v/>
      </c>
      <c r="DE146" t="str">
        <f>IF('Data Checking'!EC146="","",'Data Checking'!EC146)</f>
        <v/>
      </c>
      <c r="DF146" t="str">
        <f>IF('Data Checking'!EE146="","",'Data Checking'!EE146)</f>
        <v/>
      </c>
      <c r="DG146" t="str">
        <f>IF('Data Checking'!EG146="","",'Data Checking'!EG146)</f>
        <v/>
      </c>
      <c r="DH146" t="str">
        <f>IF('Data Checking'!EI146="","",'Data Checking'!EI146)</f>
        <v/>
      </c>
      <c r="DI146" t="str">
        <f>IF('Data Checking'!EJ146="","",'Data Checking'!EJ146)</f>
        <v/>
      </c>
      <c r="DJ146" t="str">
        <f>IF('Data Checking'!EK146="","",'Data Checking'!EK146)</f>
        <v/>
      </c>
      <c r="DK146" t="str">
        <f>IF('Data Checking'!EL146="","",'Data Checking'!EL146)</f>
        <v/>
      </c>
      <c r="DL146" t="str">
        <f>IF('Data Checking'!EM146="","",'Data Checking'!EM146)</f>
        <v/>
      </c>
      <c r="DM146" t="str">
        <f>IF('Data Checking'!EN146="","",'Data Checking'!EN146)</f>
        <v/>
      </c>
      <c r="DN146" t="str">
        <f>IF('Data Checking'!EO146="","",'Data Checking'!EO146)</f>
        <v>Non</v>
      </c>
      <c r="DO146" t="str">
        <f>IF('Data Checking'!EP146="","",'Data Checking'!EP146)</f>
        <v/>
      </c>
      <c r="DP146" t="str">
        <f>IF('Data Checking'!ER146="","",'Data Checking'!ER146)</f>
        <v/>
      </c>
      <c r="DQ146" t="str">
        <f>IF('Data Checking'!ES146="","",'Data Checking'!ES146)</f>
        <v/>
      </c>
      <c r="DR146" t="str">
        <f>IF('Data Checking'!ET146="","",'Data Checking'!ET146)</f>
        <v/>
      </c>
      <c r="DS146" t="str">
        <f>IF('Data Checking'!EU146="","",'Data Checking'!EU146)</f>
        <v/>
      </c>
      <c r="DT146" t="str">
        <f>IF('Data Checking'!EV146="","",'Data Checking'!EV146)</f>
        <v>Station de radio</v>
      </c>
      <c r="DU146">
        <f>IF('Data Checking'!EW146="","",'Data Checking'!EW146)</f>
        <v>1</v>
      </c>
      <c r="DV146">
        <f>IF('Data Checking'!EX146="","",'Data Checking'!EX146)</f>
        <v>0</v>
      </c>
      <c r="DW146">
        <f>IF('Data Checking'!EY146="","",'Data Checking'!EY146)</f>
        <v>0</v>
      </c>
      <c r="DX146">
        <f>IF('Data Checking'!EZ146="","",'Data Checking'!EZ146)</f>
        <v>0</v>
      </c>
      <c r="DY146">
        <f>IF('Data Checking'!FA146="","",'Data Checking'!FA146)</f>
        <v>0</v>
      </c>
      <c r="DZ146">
        <f>IF('Data Checking'!FB146="","",'Data Checking'!FB146)</f>
        <v>0</v>
      </c>
      <c r="EA146">
        <f>IF('Data Checking'!FC146="","",'Data Checking'!FC146)</f>
        <v>0</v>
      </c>
      <c r="EB146">
        <f>IF('Data Checking'!FD146="","",'Data Checking'!FD146)</f>
        <v>0</v>
      </c>
      <c r="EC146">
        <f>IF('Data Checking'!FE146="","",'Data Checking'!FE146)</f>
        <v>0</v>
      </c>
      <c r="ED146">
        <f>IF('Data Checking'!FF146="","",'Data Checking'!FF146)</f>
        <v>0</v>
      </c>
      <c r="EE146">
        <f>IF('Data Checking'!FG146="","",'Data Checking'!FG146)</f>
        <v>0</v>
      </c>
      <c r="EF146">
        <f>IF('Data Checking'!FH146="","",'Data Checking'!FH146)</f>
        <v>0</v>
      </c>
      <c r="EG146">
        <f>IF('Data Checking'!FI146="","",'Data Checking'!FI146)</f>
        <v>0</v>
      </c>
      <c r="EH146" t="str">
        <f>IF('Data Checking'!FJ146="","",'Data Checking'!FJ146)</f>
        <v/>
      </c>
      <c r="EI146" t="str">
        <f>IF('Data Checking'!FK146="","",'Data Checking'!FK146)</f>
        <v>Information sur l'accès à l'assistance humanitaire</v>
      </c>
      <c r="EJ146" t="str">
        <f>IF('Data Checking'!FL146="","",'Data Checking'!FL146)</f>
        <v/>
      </c>
      <c r="EK146" t="str">
        <f>IF('Data Checking'!FM146="","",'Data Checking'!FM146)</f>
        <v>Non</v>
      </c>
      <c r="EL146" t="str">
        <f>IF('Data Checking'!FN146="","",'Data Checking'!FN146)</f>
        <v/>
      </c>
      <c r="EM146" t="str">
        <f>IF('Data Checking'!FO146="","",'Data Checking'!FO146)</f>
        <v>Non</v>
      </c>
      <c r="EN146" t="str">
        <f>IF('Data Checking'!FP146="","",'Data Checking'!FP146)</f>
        <v/>
      </c>
      <c r="EO146" t="str">
        <f>IF('Data Checking'!FQ146="","",'Data Checking'!FQ146)</f>
        <v/>
      </c>
      <c r="EP146" t="str">
        <f>IF('Data Checking'!FR146="","",'Data Checking'!FR146)</f>
        <v/>
      </c>
      <c r="EQ146" t="str">
        <f>IF('Data Checking'!FS146="","",'Data Checking'!FS146)</f>
        <v>Lulaba</v>
      </c>
      <c r="ER146">
        <f>IF('Data Checking'!FT146="","",'Data Checking'!FT146)</f>
        <v>4</v>
      </c>
      <c r="ES146" t="str">
        <f>IF('Data Checking'!FU146="","",'Data Checking'!FU146)</f>
        <v xml:space="preserve">L'ic comprends la situation de la zone </v>
      </c>
      <c r="ET146" t="str">
        <f>IF('Data Checking'!FV146="","",'Data Checking'!FV146)</f>
        <v>vWvJfH3sDSZM3uC5W82MGH</v>
      </c>
      <c r="EU146" t="str">
        <f>IF('Data Checking'!FW146="","",'Data Checking'!FW146)</f>
        <v>v89tPMrAjVHLSntiBQ22UJ</v>
      </c>
      <c r="EV146" t="str">
        <f>IF('Data Checking'!FX146="","",'Data Checking'!FX146)</f>
        <v>v5AfrSZTqajduwJVMoNG7f</v>
      </c>
      <c r="EW146" t="str">
        <f>IF('Data Checking'!FY146="","",'Data Checking'!FY146)</f>
        <v>vbptduBAghB4e4bMMgdQUc</v>
      </c>
      <c r="EX146" t="str">
        <f>IF('Data Checking'!FZ146="","",'Data Checking'!FZ146)</f>
        <v>vNycnGWUpYeb3KNNoHrkGX</v>
      </c>
      <c r="EY146" t="str">
        <f>IF('Data Checking'!GA146="","",'Data Checking'!GA146)</f>
        <v/>
      </c>
      <c r="EZ146">
        <f>IF('Data Checking'!GB146="","",'Data Checking'!GB146)</f>
        <v>386037959</v>
      </c>
      <c r="FA146" t="str">
        <f>IF('Data Checking'!GC146="","",'Data Checking'!GC146)</f>
        <v>86946774-6c71-43a6-8337-8ac5964bab70</v>
      </c>
      <c r="FB146">
        <f>IF('Data Checking'!GD146="","",'Data Checking'!GD146)</f>
        <v>44949.433993055558</v>
      </c>
      <c r="FC146" t="str">
        <f>IF('Data Checking'!GE146="","",'Data Checking'!GE146)</f>
        <v/>
      </c>
      <c r="FD146" t="str">
        <f>IF('Data Checking'!GF146="","",'Data Checking'!GF146)</f>
        <v/>
      </c>
      <c r="FE146" t="str">
        <f>IF('Data Checking'!GG146="","",'Data Checking'!GG146)</f>
        <v>submitted_via_web</v>
      </c>
      <c r="FF146" t="str">
        <f>IF('Data Checking'!GH146="","",'Data Checking'!GH146)</f>
        <v>reach_rdc_hsm_enqueteur</v>
      </c>
      <c r="FG146" t="str">
        <f>IF('Data Checking'!GI146="","",'Data Checking'!GI146)</f>
        <v/>
      </c>
      <c r="FH146">
        <f>IF('Data Checking'!GJ146="","",'Data Checking'!GJ146)</f>
        <v>236</v>
      </c>
    </row>
    <row r="147" spans="1:164" x14ac:dyDescent="0.25">
      <c r="A147">
        <f>IF('Data Checking'!D147="","",'Data Checking'!D147)</f>
        <v>44949</v>
      </c>
      <c r="B147">
        <f>IF('Data Checking'!E147="","",'Data Checking'!E147)</f>
        <v>44949.464609143521</v>
      </c>
      <c r="C147">
        <f>IF('Data Checking'!F147="","",'Data Checking'!F147)</f>
        <v>44949.500156851849</v>
      </c>
      <c r="D147" t="str">
        <f>IF('Data Checking'!I147="","",'Data Checking'!I147)</f>
        <v>audit.csv</v>
      </c>
      <c r="E147" t="str">
        <f>IF('Data Checking'!J147="","",'Data Checking'!J147)</f>
        <v>https://kc.humanitarianresponse.info/media/original?media_file=reachrdcdata%2Fattachments%2F03786f7074524bcf85122757f5105ae7%2Faf47a1ec-90b8-4fb5-9bfa-6edb7d3eae7c%2Faudit.csv</v>
      </c>
      <c r="F147" t="str">
        <f>IF('Data Checking'!K147="","",'Data Checking'!K147)</f>
        <v/>
      </c>
      <c r="G147" t="str">
        <f>IF('Data Checking'!L147="","",'Data Checking'!L147)</f>
        <v/>
      </c>
      <c r="H147" t="str">
        <f>IF('Data Checking'!M147="","",'Data Checking'!M147)</f>
        <v xml:space="preserve">ENU7 </v>
      </c>
      <c r="I147" t="str">
        <f>IF('Data Checking'!N147="","",'Data Checking'!N147)</f>
        <v>Kalemie</v>
      </c>
      <c r="J147" t="str">
        <f>IF('Data Checking'!O147="","",'Data Checking'!O147)</f>
        <v>Décembre</v>
      </c>
      <c r="K147" t="str">
        <f>IF('Data Checking'!P147="","",'Data Checking'!P147)</f>
        <v>Entretien à distance (appel téléphonique)</v>
      </c>
      <c r="L147">
        <f>IF('Data Checking'!Q147="","",'Data Checking'!Q147)</f>
        <v>816498671</v>
      </c>
      <c r="M147">
        <f>IF('Data Checking'!R147="","",'Data Checking'!R147)</f>
        <v>816498671</v>
      </c>
      <c r="N147" t="str">
        <f>IF('Data Checking'!S147="","",'Data Checking'!S147)</f>
        <v>Oui</v>
      </c>
      <c r="O147" t="str">
        <f>IF('Data Checking'!U147="","",'Data Checking'!U147)</f>
        <v/>
      </c>
      <c r="P147" t="str">
        <f>IF('Data Checking'!V147="","",'Data Checking'!V147)</f>
        <v/>
      </c>
      <c r="Q147" t="str">
        <f>IF('Data Checking'!W147="","",'Data Checking'!W147)</f>
        <v/>
      </c>
      <c r="R147" t="str">
        <f>IF('Data Checking'!X147="","",'Data Checking'!X147)</f>
        <v>Oui</v>
      </c>
      <c r="S147" t="str">
        <f>IF('Data Checking'!Z147="","",'Data Checking'!Z147)</f>
        <v/>
      </c>
      <c r="T147" t="str">
        <f>IF('Data Checking'!AA147="","",'Data Checking'!AA147)</f>
        <v/>
      </c>
      <c r="U147" t="str">
        <f>IF('Data Checking'!AB147="","",'Data Checking'!AB147)</f>
        <v>Maintenant</v>
      </c>
      <c r="V147" t="str">
        <f>IF('Data Checking'!AD147="","",'Data Checking'!AD147)</f>
        <v/>
      </c>
      <c r="W147" t="str">
        <f>IF('Data Checking'!AE147="","",'Data Checking'!AE147)</f>
        <v xml:space="preserve">Kisimba </v>
      </c>
      <c r="X147" t="str">
        <f>IF('Data Checking'!AF147="","",'Data Checking'!AF147)</f>
        <v>Homme</v>
      </c>
      <c r="Y147">
        <f>IF('Data Checking'!AG147="","",'Data Checking'!AG147)</f>
        <v>43</v>
      </c>
      <c r="Z147" t="str">
        <f>IF('Data Checking'!AH147="","",'Data Checking'!AH147)</f>
        <v>Agriculteur</v>
      </c>
      <c r="AA147" t="str">
        <f>IF('Data Checking'!AI147="","",'Data Checking'!AI147)</f>
        <v/>
      </c>
      <c r="AB147" t="str">
        <f>IF('Data Checking'!AJ147="","",'Data Checking'!AJ147)</f>
        <v/>
      </c>
      <c r="AC147" t="str">
        <f>IF('Data Checking'!AK147="","",'Data Checking'!AK147)</f>
        <v/>
      </c>
      <c r="AD147" t="str">
        <f>IF('Data Checking'!AL147="","",'Data Checking'!AL147)</f>
        <v/>
      </c>
      <c r="AE147" t="str">
        <f>IF('Data Checking'!AM147="","",'Data Checking'!AM147)</f>
        <v/>
      </c>
      <c r="AF147" t="str">
        <f>IF('Data Checking'!AN147="","",'Data Checking'!AN147)</f>
        <v/>
      </c>
      <c r="AG147" t="str">
        <f>IF('Data Checking'!AO147="","",'Data Checking'!AO147)</f>
        <v/>
      </c>
      <c r="AH147" t="str">
        <f>IF('Data Checking'!AP147="","",'Data Checking'!AP147)</f>
        <v>Personne non déplacée (Autochtone)</v>
      </c>
      <c r="AI147" t="str">
        <f>IF('Data Checking'!AR147="","",'Data Checking'!AR147)</f>
        <v>Tanganyika</v>
      </c>
      <c r="AJ147" t="str">
        <f>IF('Data Checking'!AS147="","",'Data Checking'!AS147)</f>
        <v>Kalemie</v>
      </c>
      <c r="AK147" t="str">
        <f>IF('Data Checking'!AT147="","",'Data Checking'!AT147)</f>
        <v>Mulembwe</v>
      </c>
      <c r="AL147" t="str">
        <f>IF('Data Checking'!AU147="","",'Data Checking'!AU147)</f>
        <v/>
      </c>
      <c r="AM147" t="str">
        <f>IF('Data Checking'!AV147="","",'Data Checking'!AV147)</f>
        <v>Mulembwe</v>
      </c>
      <c r="AN147" t="str">
        <f>IF('Data Checking'!AW147="","",'Data Checking'!AW147)</f>
        <v/>
      </c>
      <c r="AO147" t="str">
        <f>IF('Data Checking'!AX147="","",'Data Checking'!AX147)</f>
        <v>Oui</v>
      </c>
      <c r="AP147" t="str">
        <f>IF('Data Checking'!AY147="","",'Data Checking'!AY147)</f>
        <v>Tanganyika</v>
      </c>
      <c r="AQ147" t="str">
        <f>IF('Data Checking'!AZ147="","",'Data Checking'!AZ147)</f>
        <v>Kalemie</v>
      </c>
      <c r="AR147" t="str">
        <f>IF('Data Checking'!BA147="","",'Data Checking'!BA147)</f>
        <v>Localité</v>
      </c>
      <c r="AS147" t="str">
        <f>IF('Data Checking'!BB147="","",'Data Checking'!BB147)</f>
        <v/>
      </c>
      <c r="AT147" t="str">
        <f>IF('Data Checking'!BC147="","",'Data Checking'!BC147)</f>
        <v/>
      </c>
      <c r="AU147" t="str">
        <f>IF('Data Checking'!BD147="","",'Data Checking'!BD147)</f>
        <v/>
      </c>
      <c r="AV147" t="str">
        <f>IF('Data Checking'!BE147="","",'Data Checking'!BE147)</f>
        <v>Mulembwe</v>
      </c>
      <c r="AW147" t="str">
        <f>IF('Data Checking'!BF147="","",'Data Checking'!BF147)</f>
        <v/>
      </c>
      <c r="AX147" t="str">
        <f>IF('Data Checking'!BG147="","",'Data Checking'!BG147)</f>
        <v>Mulembwe</v>
      </c>
      <c r="AY147" t="str">
        <f>IF('Data Checking'!BH147="","",'Data Checking'!BH147)</f>
        <v>Non</v>
      </c>
      <c r="AZ147" t="str">
        <f>IF('Data Checking'!BI147="","",'Data Checking'!BI147)</f>
        <v/>
      </c>
      <c r="BA147" t="str">
        <f>IF('Data Checking'!BJ147="","",'Data Checking'!BJ147)</f>
        <v>Oui</v>
      </c>
      <c r="BB147" t="str">
        <f>IF('Data Checking'!BK147="","",'Data Checking'!BK147)</f>
        <v>Oui</v>
      </c>
      <c r="BC147" t="str">
        <f>IF('Data Checking'!BL147="","",'Data Checking'!BL147)</f>
        <v/>
      </c>
      <c r="BD147" t="str">
        <f>IF('Data Checking'!BM147="","",'Data Checking'!BM147)</f>
        <v/>
      </c>
      <c r="BE147" t="str">
        <f>IF('Data Checking'!BN147="","",'Data Checking'!BN147)</f>
        <v/>
      </c>
      <c r="BF147" t="str">
        <f>IF('Data Checking'!BO147="","",'Data Checking'!BO147)</f>
        <v/>
      </c>
      <c r="BG147" t="str">
        <f>IF('Data Checking'!BP147="","",'Data Checking'!BP147)</f>
        <v/>
      </c>
      <c r="BH147" t="str">
        <f>IF('Data Checking'!BQ147="","",'Data Checking'!BQ147)</f>
        <v>Autre (Spécifier)</v>
      </c>
      <c r="BI147" t="str">
        <f>IF('Data Checking'!BR147="","",'Data Checking'!BR147)</f>
        <v>Rutuku</v>
      </c>
      <c r="BJ147" t="str">
        <f>IF('Data Checking'!BS147="","",'Data Checking'!BS147)</f>
        <v>Oui</v>
      </c>
      <c r="BK147" t="str">
        <f>IF('Data Checking'!BT147="","",'Data Checking'!BT147)</f>
        <v>Oui</v>
      </c>
      <c r="BL147" t="str">
        <f>IF('Data Checking'!BV147="","",'Data Checking'!BV147)</f>
        <v/>
      </c>
      <c r="BM147" t="str">
        <f>IF('Data Checking'!BW147="","",'Data Checking'!BW147)</f>
        <v/>
      </c>
      <c r="BN147" t="str">
        <f>IF('Data Checking'!BX147="","",'Data Checking'!BX147)</f>
        <v>Oui</v>
      </c>
      <c r="BO147" t="str">
        <f>IF('Data Checking'!BY147="","",'Data Checking'!BY147)</f>
        <v>Non</v>
      </c>
      <c r="BP147" t="str">
        <f>IF('Data Checking'!BZ147="","",'Data Checking'!BZ147)</f>
        <v>Oui</v>
      </c>
      <c r="BQ147" t="str">
        <f>IF('Data Checking'!CA147="","",'Data Checking'!CA147)</f>
        <v>Non</v>
      </c>
      <c r="BR147" t="str">
        <f>IF('Data Checking'!CB147="","",'Data Checking'!CB147)</f>
        <v>Non</v>
      </c>
      <c r="BS147" t="str">
        <f>IF('Data Checking'!CC147="","",'Data Checking'!CC147)</f>
        <v/>
      </c>
      <c r="BT147" t="str">
        <f>IF('Data Checking'!CD147="","",'Data Checking'!CD147)</f>
        <v>Communauté hôte (=Autochtones)</v>
      </c>
      <c r="BU147" t="str">
        <f>IF('Data Checking'!CE147="","",'Data Checking'!CE147)</f>
        <v>2</v>
      </c>
      <c r="BV147" t="str">
        <f>IF('Data Checking'!CF147="","",'Data Checking'!CF147)</f>
        <v>Oui</v>
      </c>
      <c r="BW147" t="str">
        <f>IF('Data Checking'!CG147="","",'Data Checking'!CG147)</f>
        <v>Communauté hôte (=Autochtones)</v>
      </c>
      <c r="BX147">
        <f>IF('Data Checking'!CK147="","",'Data Checking'!CK147)</f>
        <v>1</v>
      </c>
      <c r="BY147">
        <f>IF('Data Checking'!CL147="","",'Data Checking'!CL147)</f>
        <v>0</v>
      </c>
      <c r="BZ147">
        <f>IF('Data Checking'!CM147="","",'Data Checking'!CM147)</f>
        <v>0</v>
      </c>
      <c r="CA147">
        <f>IF('Data Checking'!CN147="","",'Data Checking'!CN147)</f>
        <v>0</v>
      </c>
      <c r="CB147">
        <f>IF('Data Checking'!CO147="","",'Data Checking'!CO147)</f>
        <v>0</v>
      </c>
      <c r="CC147" t="str">
        <f>IF('Data Checking'!CP147="","",'Data Checking'!CP147)</f>
        <v>0.8085360927459193</v>
      </c>
      <c r="CD147" t="str">
        <f>IF('Data Checking'!CQ147="","",'Data Checking'!CQ147)</f>
        <v/>
      </c>
      <c r="CE147" t="str">
        <f>IF('Data Checking'!CR147="","",'Data Checking'!CR147)</f>
        <v>1</v>
      </c>
      <c r="CF147" t="str">
        <f>IF('Data Checking'!CS147="","",'Data Checking'!CS147)</f>
        <v/>
      </c>
      <c r="CG147" t="str">
        <f>IF('Data Checking'!CT147="","",'Data Checking'!CT147)</f>
        <v/>
      </c>
      <c r="CH147" t="str">
        <f>IF('Data Checking'!CU147="","",'Data Checking'!CU147)</f>
        <v/>
      </c>
      <c r="CI147" t="str">
        <f>IF('Data Checking'!CW147="","",'Data Checking'!CW147)</f>
        <v/>
      </c>
      <c r="CJ147" t="str">
        <f>IF('Data Checking'!CY147="","",'Data Checking'!CY147)</f>
        <v/>
      </c>
      <c r="CK147" t="str">
        <f>IF('Data Checking'!DA147="","",'Data Checking'!DA147)</f>
        <v/>
      </c>
      <c r="CL147" t="str">
        <f>IF('Data Checking'!DC147="","",'Data Checking'!DC147)</f>
        <v/>
      </c>
      <c r="CM147" t="str">
        <f>IF('Data Checking'!DE147="","",'Data Checking'!DE147)</f>
        <v/>
      </c>
      <c r="CN147" t="str">
        <f>IF('Data Checking'!DG147="","",'Data Checking'!DG147)</f>
        <v/>
      </c>
      <c r="CO147" t="str">
        <f>IF('Data Checking'!DI147="","",'Data Checking'!DI147)</f>
        <v/>
      </c>
      <c r="CP147" t="str">
        <f>IF('Data Checking'!DK147="","",'Data Checking'!DK147)</f>
        <v/>
      </c>
      <c r="CQ147" t="str">
        <f>IF('Data Checking'!DL147="","",'Data Checking'!DL147)</f>
        <v/>
      </c>
      <c r="CR147" t="str">
        <f>IF('Data Checking'!DM147="","",'Data Checking'!DM147)</f>
        <v/>
      </c>
      <c r="CS147" t="str">
        <f>IF('Data Checking'!DN147="","",'Data Checking'!DN147)</f>
        <v/>
      </c>
      <c r="CT147" t="str">
        <f>IF('Data Checking'!DO147="","",'Data Checking'!DO147)</f>
        <v/>
      </c>
      <c r="CU147" t="str">
        <f>IF('Data Checking'!DP147="","",'Data Checking'!DP147)</f>
        <v/>
      </c>
      <c r="CV147" t="str">
        <f>IF('Data Checking'!DQ147="","",'Data Checking'!DQ147)</f>
        <v/>
      </c>
      <c r="CW147" t="str">
        <f>IF('Data Checking'!DR147="","",'Data Checking'!DR147)</f>
        <v/>
      </c>
      <c r="CX147">
        <f>IF('Data Checking'!DS147="","",'Data Checking'!DS147)</f>
        <v>30</v>
      </c>
      <c r="CY147">
        <f>IF('Data Checking'!DT147="","",'Data Checking'!DT147)</f>
        <v>17</v>
      </c>
      <c r="CZ147">
        <f>IF('Data Checking'!DU147="","",'Data Checking'!DU147)</f>
        <v>20</v>
      </c>
      <c r="DA147">
        <f>IF('Data Checking'!DV147="","",'Data Checking'!DV147)</f>
        <v>13</v>
      </c>
      <c r="DB147">
        <f>IF('Data Checking'!DW147="","",'Data Checking'!DW147)</f>
        <v>2</v>
      </c>
      <c r="DC147">
        <f>IF('Data Checking'!DY147="","",'Data Checking'!DY147)</f>
        <v>1</v>
      </c>
      <c r="DD147">
        <f>IF('Data Checking'!EA147="","",'Data Checking'!EA147)</f>
        <v>0</v>
      </c>
      <c r="DE147">
        <f>IF('Data Checking'!EC147="","",'Data Checking'!EC147)</f>
        <v>0</v>
      </c>
      <c r="DF147">
        <f>IF('Data Checking'!EE147="","",'Data Checking'!EE147)</f>
        <v>1</v>
      </c>
      <c r="DG147">
        <f>IF('Data Checking'!EG147="","",'Data Checking'!EG147)</f>
        <v>2</v>
      </c>
      <c r="DH147">
        <f>IF('Data Checking'!EI147="","",'Data Checking'!EI147)</f>
        <v>10</v>
      </c>
      <c r="DI147">
        <f>IF('Data Checking'!EJ147="","",'Data Checking'!EJ147)</f>
        <v>25</v>
      </c>
      <c r="DJ147">
        <f>IF('Data Checking'!EK147="","",'Data Checking'!EK147)</f>
        <v>5</v>
      </c>
      <c r="DK147">
        <f>IF('Data Checking'!EL147="","",'Data Checking'!EL147)</f>
        <v>4</v>
      </c>
      <c r="DL147" t="str">
        <f>IF('Data Checking'!EM147="","",'Data Checking'!EM147)</f>
        <v/>
      </c>
      <c r="DM147" t="str">
        <f>IF('Data Checking'!EN147="","",'Data Checking'!EN147)</f>
        <v/>
      </c>
      <c r="DN147" t="str">
        <f>IF('Data Checking'!EO147="","",'Data Checking'!EO147)</f>
        <v>Oui</v>
      </c>
      <c r="DO147">
        <f>IF('Data Checking'!EP147="","",'Data Checking'!EP147)</f>
        <v>2</v>
      </c>
      <c r="DP147">
        <f>IF('Data Checking'!ER147="","",'Data Checking'!ER147)</f>
        <v>1</v>
      </c>
      <c r="DQ147">
        <f>IF('Data Checking'!ES147="","",'Data Checking'!ES147)</f>
        <v>1</v>
      </c>
      <c r="DR147">
        <f>IF('Data Checking'!ET147="","",'Data Checking'!ET147)</f>
        <v>0</v>
      </c>
      <c r="DS147" t="str">
        <f>IF('Data Checking'!EU147="","",'Data Checking'!EU147)</f>
        <v/>
      </c>
      <c r="DT147" t="str">
        <f>IF('Data Checking'!EV147="","",'Data Checking'!EV147)</f>
        <v>Station de radio</v>
      </c>
      <c r="DU147">
        <f>IF('Data Checking'!EW147="","",'Data Checking'!EW147)</f>
        <v>1</v>
      </c>
      <c r="DV147">
        <f>IF('Data Checking'!EX147="","",'Data Checking'!EX147)</f>
        <v>0</v>
      </c>
      <c r="DW147">
        <f>IF('Data Checking'!EY147="","",'Data Checking'!EY147)</f>
        <v>0</v>
      </c>
      <c r="DX147">
        <f>IF('Data Checking'!EZ147="","",'Data Checking'!EZ147)</f>
        <v>0</v>
      </c>
      <c r="DY147">
        <f>IF('Data Checking'!FA147="","",'Data Checking'!FA147)</f>
        <v>0</v>
      </c>
      <c r="DZ147">
        <f>IF('Data Checking'!FB147="","",'Data Checking'!FB147)</f>
        <v>0</v>
      </c>
      <c r="EA147">
        <f>IF('Data Checking'!FC147="","",'Data Checking'!FC147)</f>
        <v>0</v>
      </c>
      <c r="EB147">
        <f>IF('Data Checking'!FD147="","",'Data Checking'!FD147)</f>
        <v>0</v>
      </c>
      <c r="EC147">
        <f>IF('Data Checking'!FE147="","",'Data Checking'!FE147)</f>
        <v>0</v>
      </c>
      <c r="ED147">
        <f>IF('Data Checking'!FF147="","",'Data Checking'!FF147)</f>
        <v>0</v>
      </c>
      <c r="EE147">
        <f>IF('Data Checking'!FG147="","",'Data Checking'!FG147)</f>
        <v>0</v>
      </c>
      <c r="EF147">
        <f>IF('Data Checking'!FH147="","",'Data Checking'!FH147)</f>
        <v>0</v>
      </c>
      <c r="EG147">
        <f>IF('Data Checking'!FI147="","",'Data Checking'!FI147)</f>
        <v>0</v>
      </c>
      <c r="EH147" t="str">
        <f>IF('Data Checking'!FJ147="","",'Data Checking'!FJ147)</f>
        <v/>
      </c>
      <c r="EI147" t="str">
        <f>IF('Data Checking'!FK147="","",'Data Checking'!FK147)</f>
        <v>Information sur l'accès à l'assistance humanitaire</v>
      </c>
      <c r="EJ147" t="str">
        <f>IF('Data Checking'!FL147="","",'Data Checking'!FL147)</f>
        <v/>
      </c>
      <c r="EK147" t="str">
        <f>IF('Data Checking'!FM147="","",'Data Checking'!FM147)</f>
        <v>Non</v>
      </c>
      <c r="EL147" t="str">
        <f>IF('Data Checking'!FN147="","",'Data Checking'!FN147)</f>
        <v/>
      </c>
      <c r="EM147" t="str">
        <f>IF('Data Checking'!FO147="","",'Data Checking'!FO147)</f>
        <v>Non</v>
      </c>
      <c r="EN147" t="str">
        <f>IF('Data Checking'!FP147="","",'Data Checking'!FP147)</f>
        <v/>
      </c>
      <c r="EO147" t="str">
        <f>IF('Data Checking'!FQ147="","",'Data Checking'!FQ147)</f>
        <v/>
      </c>
      <c r="EP147" t="str">
        <f>IF('Data Checking'!FR147="","",'Data Checking'!FR147)</f>
        <v/>
      </c>
      <c r="EQ147" t="str">
        <f>IF('Data Checking'!FS147="","",'Data Checking'!FS147)</f>
        <v xml:space="preserve">Mulembwe </v>
      </c>
      <c r="ER147">
        <f>IF('Data Checking'!FT147="","",'Data Checking'!FT147)</f>
        <v>4</v>
      </c>
      <c r="ES147" t="str">
        <f>IF('Data Checking'!FU147="","",'Data Checking'!FU147)</f>
        <v xml:space="preserve">L'ic maitrise bien  la situation de la localité </v>
      </c>
      <c r="ET147" t="str">
        <f>IF('Data Checking'!FV147="","",'Data Checking'!FV147)</f>
        <v>vWvJfH3sDSZM3uC5W82MGH</v>
      </c>
      <c r="EU147" t="str">
        <f>IF('Data Checking'!FW147="","",'Data Checking'!FW147)</f>
        <v>v89tPMrAjVHLSntiBQ22UJ</v>
      </c>
      <c r="EV147" t="str">
        <f>IF('Data Checking'!FX147="","",'Data Checking'!FX147)</f>
        <v>v5AfrSZTqajduwJVMoNG7f</v>
      </c>
      <c r="EW147" t="str">
        <f>IF('Data Checking'!FY147="","",'Data Checking'!FY147)</f>
        <v>vbptduBAghB4e4bMMgdQUc</v>
      </c>
      <c r="EX147" t="str">
        <f>IF('Data Checking'!FZ147="","",'Data Checking'!FZ147)</f>
        <v>vNycnGWUpYeb3KNNoHrkGX</v>
      </c>
      <c r="EY147" t="str">
        <f>IF('Data Checking'!GA147="","",'Data Checking'!GA147)</f>
        <v/>
      </c>
      <c r="EZ147">
        <f>IF('Data Checking'!GB147="","",'Data Checking'!GB147)</f>
        <v>386038013</v>
      </c>
      <c r="FA147" t="str">
        <f>IF('Data Checking'!GC147="","",'Data Checking'!GC147)</f>
        <v>af47a1ec-90b8-4fb5-9bfa-6edb7d3eae7c</v>
      </c>
      <c r="FB147">
        <f>IF('Data Checking'!GD147="","",'Data Checking'!GD147)</f>
        <v>44949.43409722222</v>
      </c>
      <c r="FC147" t="str">
        <f>IF('Data Checking'!GE147="","",'Data Checking'!GE147)</f>
        <v/>
      </c>
      <c r="FD147" t="str">
        <f>IF('Data Checking'!GF147="","",'Data Checking'!GF147)</f>
        <v/>
      </c>
      <c r="FE147" t="str">
        <f>IF('Data Checking'!GG147="","",'Data Checking'!GG147)</f>
        <v>submitted_via_web</v>
      </c>
      <c r="FF147" t="str">
        <f>IF('Data Checking'!GH147="","",'Data Checking'!GH147)</f>
        <v>reach_rdc_hsm_enqueteur</v>
      </c>
      <c r="FG147" t="str">
        <f>IF('Data Checking'!GI147="","",'Data Checking'!GI147)</f>
        <v/>
      </c>
      <c r="FH147">
        <f>IF('Data Checking'!GJ147="","",'Data Checking'!GJ147)</f>
        <v>237</v>
      </c>
    </row>
    <row r="148" spans="1:164" x14ac:dyDescent="0.25">
      <c r="A148">
        <f>IF('Data Checking'!D148="","",'Data Checking'!D148)</f>
        <v>44926</v>
      </c>
      <c r="B148">
        <f>IF('Data Checking'!E148="","",'Data Checking'!E148)</f>
        <v>44926.422096238428</v>
      </c>
      <c r="C148">
        <f>IF('Data Checking'!F148="","",'Data Checking'!F148)</f>
        <v>44926.465317013892</v>
      </c>
      <c r="D148" t="str">
        <f>IF('Data Checking'!I148="","",'Data Checking'!I148)</f>
        <v>audit.csv</v>
      </c>
      <c r="E148" t="str">
        <f>IF('Data Checking'!J148="","",'Data Checking'!J148)</f>
        <v>https://kc.humanitarianresponse.info/media/original?media_file=reachrdcdata%2Fattachments%2F03786f7074524bcf85122757f5105ae7%2F7950bf59-ae85-431c-8019-07bbda8eafe2%2Faudit.csv</v>
      </c>
      <c r="F148" t="str">
        <f>IF('Data Checking'!K148="","",'Data Checking'!K148)</f>
        <v/>
      </c>
      <c r="G148" t="str">
        <f>IF('Data Checking'!L148="","",'Data Checking'!L148)</f>
        <v/>
      </c>
      <c r="H148" t="str">
        <f>IF('Data Checking'!M148="","",'Data Checking'!M148)</f>
        <v>ENU3</v>
      </c>
      <c r="I148" t="str">
        <f>IF('Data Checking'!N148="","",'Data Checking'!N148)</f>
        <v>Kalemie</v>
      </c>
      <c r="J148" t="str">
        <f>IF('Data Checking'!O148="","",'Data Checking'!O148)</f>
        <v>Décembre</v>
      </c>
      <c r="K148" t="str">
        <f>IF('Data Checking'!P148="","",'Data Checking'!P148)</f>
        <v>Entretien à distance (appel téléphonique)</v>
      </c>
      <c r="L148">
        <f>IF('Data Checking'!Q148="","",'Data Checking'!Q148)</f>
        <v>823620556</v>
      </c>
      <c r="M148">
        <f>IF('Data Checking'!R148="","",'Data Checking'!R148)</f>
        <v>823620556</v>
      </c>
      <c r="N148" t="str">
        <f>IF('Data Checking'!S148="","",'Data Checking'!S148)</f>
        <v>Oui</v>
      </c>
      <c r="O148" t="str">
        <f>IF('Data Checking'!U148="","",'Data Checking'!U148)</f>
        <v/>
      </c>
      <c r="P148" t="str">
        <f>IF('Data Checking'!V148="","",'Data Checking'!V148)</f>
        <v/>
      </c>
      <c r="Q148" t="str">
        <f>IF('Data Checking'!W148="","",'Data Checking'!W148)</f>
        <v/>
      </c>
      <c r="R148" t="str">
        <f>IF('Data Checking'!X148="","",'Data Checking'!X148)</f>
        <v>Oui</v>
      </c>
      <c r="S148" t="str">
        <f>IF('Data Checking'!Z148="","",'Data Checking'!Z148)</f>
        <v/>
      </c>
      <c r="T148" t="str">
        <f>IF('Data Checking'!AA148="","",'Data Checking'!AA148)</f>
        <v/>
      </c>
      <c r="U148" t="str">
        <f>IF('Data Checking'!AB148="","",'Data Checking'!AB148)</f>
        <v>Maintenant</v>
      </c>
      <c r="V148" t="str">
        <f>IF('Data Checking'!AD148="","",'Data Checking'!AD148)</f>
        <v/>
      </c>
      <c r="W148" t="str">
        <f>IF('Data Checking'!AE148="","",'Data Checking'!AE148)</f>
        <v>Arija</v>
      </c>
      <c r="X148" t="str">
        <f>IF('Data Checking'!AF148="","",'Data Checking'!AF148)</f>
        <v>Femme</v>
      </c>
      <c r="Y148">
        <f>IF('Data Checking'!AG148="","",'Data Checking'!AG148)</f>
        <v>43</v>
      </c>
      <c r="Z148" t="str">
        <f>IF('Data Checking'!AH148="","",'Data Checking'!AH148)</f>
        <v>Commerçant</v>
      </c>
      <c r="AA148" t="str">
        <f>IF('Data Checking'!AI148="","",'Data Checking'!AI148)</f>
        <v/>
      </c>
      <c r="AB148" t="str">
        <f>IF('Data Checking'!AJ148="","",'Data Checking'!AJ148)</f>
        <v/>
      </c>
      <c r="AC148" t="str">
        <f>IF('Data Checking'!AK148="","",'Data Checking'!AK148)</f>
        <v/>
      </c>
      <c r="AD148" t="str">
        <f>IF('Data Checking'!AL148="","",'Data Checking'!AL148)</f>
        <v/>
      </c>
      <c r="AE148" t="str">
        <f>IF('Data Checking'!AM148="","",'Data Checking'!AM148)</f>
        <v/>
      </c>
      <c r="AF148" t="str">
        <f>IF('Data Checking'!AN148="","",'Data Checking'!AN148)</f>
        <v/>
      </c>
      <c r="AG148" t="str">
        <f>IF('Data Checking'!AO148="","",'Data Checking'!AO148)</f>
        <v/>
      </c>
      <c r="AH148" t="str">
        <f>IF('Data Checking'!AP148="","",'Data Checking'!AP148)</f>
        <v>Personne déplacée (PDI)</v>
      </c>
      <c r="AI148" t="str">
        <f>IF('Data Checking'!AR148="","",'Data Checking'!AR148)</f>
        <v>Tanganyika</v>
      </c>
      <c r="AJ148" t="str">
        <f>IF('Data Checking'!AS148="","",'Data Checking'!AS148)</f>
        <v>Nyemba</v>
      </c>
      <c r="AK148" t="str">
        <f>IF('Data Checking'!AT148="","",'Data Checking'!AT148)</f>
        <v>Mapanda</v>
      </c>
      <c r="AL148" t="str">
        <f>IF('Data Checking'!AU148="","",'Data Checking'!AU148)</f>
        <v/>
      </c>
      <c r="AM148" t="str">
        <f>IF('Data Checking'!AV148="","",'Data Checking'!AV148)</f>
        <v>Mapanda</v>
      </c>
      <c r="AN148" t="str">
        <f>IF('Data Checking'!AW148="","",'Data Checking'!AW148)</f>
        <v/>
      </c>
      <c r="AO148" t="str">
        <f>IF('Data Checking'!AX148="","",'Data Checking'!AX148)</f>
        <v>Oui</v>
      </c>
      <c r="AP148" t="str">
        <f>IF('Data Checking'!AY148="","",'Data Checking'!AY148)</f>
        <v>Tanganyika</v>
      </c>
      <c r="AQ148" t="str">
        <f>IF('Data Checking'!AZ148="","",'Data Checking'!AZ148)</f>
        <v>Nyemba</v>
      </c>
      <c r="AR148" t="str">
        <f>IF('Data Checking'!BA148="","",'Data Checking'!BA148)</f>
        <v>Localité</v>
      </c>
      <c r="AS148" t="str">
        <f>IF('Data Checking'!BB148="","",'Data Checking'!BB148)</f>
        <v/>
      </c>
      <c r="AT148" t="str">
        <f>IF('Data Checking'!BC148="","",'Data Checking'!BC148)</f>
        <v/>
      </c>
      <c r="AU148" t="str">
        <f>IF('Data Checking'!BD148="","",'Data Checking'!BD148)</f>
        <v/>
      </c>
      <c r="AV148" t="str">
        <f>IF('Data Checking'!BE148="","",'Data Checking'!BE148)</f>
        <v>Mapanda</v>
      </c>
      <c r="AW148" t="str">
        <f>IF('Data Checking'!BF148="","",'Data Checking'!BF148)</f>
        <v/>
      </c>
      <c r="AX148" t="str">
        <f>IF('Data Checking'!BG148="","",'Data Checking'!BG148)</f>
        <v>Mapanda</v>
      </c>
      <c r="AY148" t="str">
        <f>IF('Data Checking'!BH148="","",'Data Checking'!BH148)</f>
        <v>Oui</v>
      </c>
      <c r="AZ148" t="str">
        <f>IF('Data Checking'!BI148="","",'Data Checking'!BI148)</f>
        <v>Maila</v>
      </c>
      <c r="BA148" t="str">
        <f>IF('Data Checking'!BJ148="","",'Data Checking'!BJ148)</f>
        <v>Oui</v>
      </c>
      <c r="BB148" t="str">
        <f>IF('Data Checking'!BK148="","",'Data Checking'!BK148)</f>
        <v>Oui</v>
      </c>
      <c r="BC148" t="str">
        <f>IF('Data Checking'!BL148="","",'Data Checking'!BL148)</f>
        <v/>
      </c>
      <c r="BD148" t="str">
        <f>IF('Data Checking'!BM148="","",'Data Checking'!BM148)</f>
        <v/>
      </c>
      <c r="BE148" t="str">
        <f>IF('Data Checking'!BN148="","",'Data Checking'!BN148)</f>
        <v/>
      </c>
      <c r="BF148" t="str">
        <f>IF('Data Checking'!BO148="","",'Data Checking'!BO148)</f>
        <v/>
      </c>
      <c r="BG148" t="str">
        <f>IF('Data Checking'!BP148="","",'Data Checking'!BP148)</f>
        <v/>
      </c>
      <c r="BH148" t="str">
        <f>IF('Data Checking'!BQ148="","",'Data Checking'!BQ148)</f>
        <v>Autre (Spécifier)</v>
      </c>
      <c r="BI148" t="str">
        <f>IF('Data Checking'!BR148="","",'Data Checking'!BR148)</f>
        <v>Maila</v>
      </c>
      <c r="BJ148" t="str">
        <f>IF('Data Checking'!BS148="","",'Data Checking'!BS148)</f>
        <v>Oui</v>
      </c>
      <c r="BK148" t="str">
        <f>IF('Data Checking'!BT148="","",'Data Checking'!BT148)</f>
        <v>Oui</v>
      </c>
      <c r="BL148" t="str">
        <f>IF('Data Checking'!BV148="","",'Data Checking'!BV148)</f>
        <v/>
      </c>
      <c r="BM148" t="str">
        <f>IF('Data Checking'!BW148="","",'Data Checking'!BW148)</f>
        <v/>
      </c>
      <c r="BN148" t="str">
        <f>IF('Data Checking'!BX148="","",'Data Checking'!BX148)</f>
        <v>Oui</v>
      </c>
      <c r="BO148" t="str">
        <f>IF('Data Checking'!BY148="","",'Data Checking'!BY148)</f>
        <v>Oui</v>
      </c>
      <c r="BP148" t="str">
        <f>IF('Data Checking'!BZ148="","",'Data Checking'!BZ148)</f>
        <v>Oui</v>
      </c>
      <c r="BQ148" t="str">
        <f>IF('Data Checking'!CA148="","",'Data Checking'!CA148)</f>
        <v>Oui</v>
      </c>
      <c r="BR148" t="str">
        <f>IF('Data Checking'!CB148="","",'Data Checking'!CB148)</f>
        <v>Oui</v>
      </c>
      <c r="BS148" t="str">
        <f>IF('Data Checking'!CC148="","",'Data Checking'!CC148)</f>
        <v/>
      </c>
      <c r="BT148" t="str">
        <f>IF('Data Checking'!CD148="","",'Data Checking'!CD148)</f>
        <v>Communauté hôte (=Autochtones)</v>
      </c>
      <c r="BU148" t="str">
        <f>IF('Data Checking'!CE148="","",'Data Checking'!CE148)</f>
        <v>5</v>
      </c>
      <c r="BV148" t="str">
        <f>IF('Data Checking'!CF148="","",'Data Checking'!CF148)</f>
        <v>Oui</v>
      </c>
      <c r="BW148" t="str">
        <f>IF('Data Checking'!CG148="","",'Data Checking'!CG148)</f>
        <v>Personnes déplacées (PDI)</v>
      </c>
      <c r="BX148">
        <f>IF('Data Checking'!CK148="","",'Data Checking'!CK148)</f>
        <v>0</v>
      </c>
      <c r="BY148">
        <f>IF('Data Checking'!CL148="","",'Data Checking'!CL148)</f>
        <v>1</v>
      </c>
      <c r="BZ148">
        <f>IF('Data Checking'!CM148="","",'Data Checking'!CM148)</f>
        <v>0</v>
      </c>
      <c r="CA148">
        <f>IF('Data Checking'!CN148="","",'Data Checking'!CN148)</f>
        <v>0</v>
      </c>
      <c r="CB148">
        <f>IF('Data Checking'!CO148="","",'Data Checking'!CO148)</f>
        <v>0</v>
      </c>
      <c r="CC148" t="str">
        <f>IF('Data Checking'!CP148="","",'Data Checking'!CP148)</f>
        <v>0.11773696180848936</v>
      </c>
      <c r="CD148" t="str">
        <f>IF('Data Checking'!CQ148="","",'Data Checking'!CQ148)</f>
        <v/>
      </c>
      <c r="CE148" t="str">
        <f>IF('Data Checking'!CR148="","",'Data Checking'!CR148)</f>
        <v>1</v>
      </c>
      <c r="CF148" t="str">
        <f>IF('Data Checking'!CS148="","",'Data Checking'!CS148)</f>
        <v/>
      </c>
      <c r="CG148" t="str">
        <f>IF('Data Checking'!CT148="","",'Data Checking'!CT148)</f>
        <v/>
      </c>
      <c r="CH148">
        <f>IF('Data Checking'!CU148="","",'Data Checking'!CU148)</f>
        <v>5</v>
      </c>
      <c r="CI148">
        <f>IF('Data Checking'!CW148="","",'Data Checking'!CW148)</f>
        <v>4</v>
      </c>
      <c r="CJ148">
        <f>IF('Data Checking'!CY148="","",'Data Checking'!CY148)</f>
        <v>3</v>
      </c>
      <c r="CK148">
        <f>IF('Data Checking'!DA148="","",'Data Checking'!DA148)</f>
        <v>5</v>
      </c>
      <c r="CL148">
        <f>IF('Data Checking'!DC148="","",'Data Checking'!DC148)</f>
        <v>2</v>
      </c>
      <c r="CM148">
        <f>IF('Data Checking'!DE148="","",'Data Checking'!DE148)</f>
        <v>4</v>
      </c>
      <c r="CN148">
        <f>IF('Data Checking'!DG148="","",'Data Checking'!DG148)</f>
        <v>16</v>
      </c>
      <c r="CO148">
        <f>IF('Data Checking'!DI148="","",'Data Checking'!DI148)</f>
        <v>5</v>
      </c>
      <c r="CP148">
        <f>IF('Data Checking'!DK148="","",'Data Checking'!DK148)</f>
        <v>4</v>
      </c>
      <c r="CQ148">
        <f>IF('Data Checking'!DL148="","",'Data Checking'!DL148)</f>
        <v>6</v>
      </c>
      <c r="CR148">
        <f>IF('Data Checking'!DM148="","",'Data Checking'!DM148)</f>
        <v>50</v>
      </c>
      <c r="CS148">
        <f>IF('Data Checking'!DN148="","",'Data Checking'!DN148)</f>
        <v>4</v>
      </c>
      <c r="CT148">
        <f>IF('Data Checking'!DO148="","",'Data Checking'!DO148)</f>
        <v>20</v>
      </c>
      <c r="CU148">
        <f>IF('Data Checking'!DP148="","",'Data Checking'!DP148)</f>
        <v>2</v>
      </c>
      <c r="CV148" t="str">
        <f>IF('Data Checking'!DQ148="","",'Data Checking'!DQ148)</f>
        <v/>
      </c>
      <c r="CW148" t="str">
        <f>IF('Data Checking'!DR148="","",'Data Checking'!DR148)</f>
        <v/>
      </c>
      <c r="CX148" t="str">
        <f>IF('Data Checking'!DS148="","",'Data Checking'!DS148)</f>
        <v/>
      </c>
      <c r="CY148" t="str">
        <f>IF('Data Checking'!DT148="","",'Data Checking'!DT148)</f>
        <v/>
      </c>
      <c r="CZ148" t="str">
        <f>IF('Data Checking'!DU148="","",'Data Checking'!DU148)</f>
        <v/>
      </c>
      <c r="DA148" t="str">
        <f>IF('Data Checking'!DV148="","",'Data Checking'!DV148)</f>
        <v/>
      </c>
      <c r="DB148" t="str">
        <f>IF('Data Checking'!DW148="","",'Data Checking'!DW148)</f>
        <v/>
      </c>
      <c r="DC148" t="str">
        <f>IF('Data Checking'!DY148="","",'Data Checking'!DY148)</f>
        <v/>
      </c>
      <c r="DD148" t="str">
        <f>IF('Data Checking'!EA148="","",'Data Checking'!EA148)</f>
        <v/>
      </c>
      <c r="DE148" t="str">
        <f>IF('Data Checking'!EC148="","",'Data Checking'!EC148)</f>
        <v/>
      </c>
      <c r="DF148" t="str">
        <f>IF('Data Checking'!EE148="","",'Data Checking'!EE148)</f>
        <v/>
      </c>
      <c r="DG148" t="str">
        <f>IF('Data Checking'!EG148="","",'Data Checking'!EG148)</f>
        <v/>
      </c>
      <c r="DH148" t="str">
        <f>IF('Data Checking'!EI148="","",'Data Checking'!EI148)</f>
        <v/>
      </c>
      <c r="DI148" t="str">
        <f>IF('Data Checking'!EJ148="","",'Data Checking'!EJ148)</f>
        <v/>
      </c>
      <c r="DJ148" t="str">
        <f>IF('Data Checking'!EK148="","",'Data Checking'!EK148)</f>
        <v/>
      </c>
      <c r="DK148" t="str">
        <f>IF('Data Checking'!EL148="","",'Data Checking'!EL148)</f>
        <v/>
      </c>
      <c r="DL148" t="str">
        <f>IF('Data Checking'!EM148="","",'Data Checking'!EM148)</f>
        <v/>
      </c>
      <c r="DM148" t="str">
        <f>IF('Data Checking'!EN148="","",'Data Checking'!EN148)</f>
        <v/>
      </c>
      <c r="DN148" t="str">
        <f>IF('Data Checking'!EO148="","",'Data Checking'!EO148)</f>
        <v>Non</v>
      </c>
      <c r="DO148" t="str">
        <f>IF('Data Checking'!EP148="","",'Data Checking'!EP148)</f>
        <v/>
      </c>
      <c r="DP148" t="str">
        <f>IF('Data Checking'!ER148="","",'Data Checking'!ER148)</f>
        <v/>
      </c>
      <c r="DQ148" t="str">
        <f>IF('Data Checking'!ES148="","",'Data Checking'!ES148)</f>
        <v/>
      </c>
      <c r="DR148" t="str">
        <f>IF('Data Checking'!ET148="","",'Data Checking'!ET148)</f>
        <v/>
      </c>
      <c r="DS148" t="str">
        <f>IF('Data Checking'!EU148="","",'Data Checking'!EU148)</f>
        <v/>
      </c>
      <c r="DT148" t="str">
        <f>IF('Data Checking'!EV148="","",'Data Checking'!EV148)</f>
        <v>Station de radio Appel téléphonique Conversation avec les autorités locales</v>
      </c>
      <c r="DU148">
        <f>IF('Data Checking'!EW148="","",'Data Checking'!EW148)</f>
        <v>1</v>
      </c>
      <c r="DV148">
        <f>IF('Data Checking'!EX148="","",'Data Checking'!EX148)</f>
        <v>0</v>
      </c>
      <c r="DW148">
        <f>IF('Data Checking'!EY148="","",'Data Checking'!EY148)</f>
        <v>0</v>
      </c>
      <c r="DX148">
        <f>IF('Data Checking'!EZ148="","",'Data Checking'!EZ148)</f>
        <v>0</v>
      </c>
      <c r="DY148">
        <f>IF('Data Checking'!FA148="","",'Data Checking'!FA148)</f>
        <v>0</v>
      </c>
      <c r="DZ148">
        <f>IF('Data Checking'!FB148="","",'Data Checking'!FB148)</f>
        <v>1</v>
      </c>
      <c r="EA148">
        <f>IF('Data Checking'!FC148="","",'Data Checking'!FC148)</f>
        <v>1</v>
      </c>
      <c r="EB148">
        <f>IF('Data Checking'!FD148="","",'Data Checking'!FD148)</f>
        <v>0</v>
      </c>
      <c r="EC148">
        <f>IF('Data Checking'!FE148="","",'Data Checking'!FE148)</f>
        <v>0</v>
      </c>
      <c r="ED148">
        <f>IF('Data Checking'!FF148="","",'Data Checking'!FF148)</f>
        <v>0</v>
      </c>
      <c r="EE148">
        <f>IF('Data Checking'!FG148="","",'Data Checking'!FG148)</f>
        <v>0</v>
      </c>
      <c r="EF148">
        <f>IF('Data Checking'!FH148="","",'Data Checking'!FH148)</f>
        <v>0</v>
      </c>
      <c r="EG148">
        <f>IF('Data Checking'!FI148="","",'Data Checking'!FI148)</f>
        <v>0</v>
      </c>
      <c r="EH148" t="str">
        <f>IF('Data Checking'!FJ148="","",'Data Checking'!FJ148)</f>
        <v/>
      </c>
      <c r="EI148" t="str">
        <f>IF('Data Checking'!FK148="","",'Data Checking'!FK148)</f>
        <v>Information sur la situation des membres de la famille vivant à l'extérieur de la zone (par exemple, déplacés)</v>
      </c>
      <c r="EJ148" t="str">
        <f>IF('Data Checking'!FL148="","",'Data Checking'!FL148)</f>
        <v/>
      </c>
      <c r="EK148" t="str">
        <f>IF('Data Checking'!FM148="","",'Data Checking'!FM148)</f>
        <v>Oui</v>
      </c>
      <c r="EL148" t="str">
        <f>IF('Data Checking'!FN148="","",'Data Checking'!FN148)</f>
        <v/>
      </c>
      <c r="EM148" t="str">
        <f>IF('Data Checking'!FO148="","",'Data Checking'!FO148)</f>
        <v>Oui</v>
      </c>
      <c r="EN148" t="str">
        <f>IF('Data Checking'!FP148="","",'Data Checking'!FP148)</f>
        <v/>
      </c>
      <c r="EO148" t="str">
        <f>IF('Data Checking'!FQ148="","",'Data Checking'!FQ148)</f>
        <v/>
      </c>
      <c r="EP148" t="str">
        <f>IF('Data Checking'!FR148="","",'Data Checking'!FR148)</f>
        <v/>
      </c>
      <c r="EQ148" t="str">
        <f>IF('Data Checking'!FS148="","",'Data Checking'!FS148)</f>
        <v>Mapanda</v>
      </c>
      <c r="ER148">
        <f>IF('Data Checking'!FT148="","",'Data Checking'!FT148)</f>
        <v>5</v>
      </c>
      <c r="ES148" t="str">
        <f>IF('Data Checking'!FU148="","",'Data Checking'!FU148)</f>
        <v>Bien causé</v>
      </c>
      <c r="ET148" t="str">
        <f>IF('Data Checking'!FV148="","",'Data Checking'!FV148)</f>
        <v>vWvJfH3sDSZM3uC5W82MGH</v>
      </c>
      <c r="EU148" t="str">
        <f>IF('Data Checking'!FW148="","",'Data Checking'!FW148)</f>
        <v>v89tPMrAjVHLSntiBQ22UJ</v>
      </c>
      <c r="EV148" t="str">
        <f>IF('Data Checking'!FX148="","",'Data Checking'!FX148)</f>
        <v>v5AfrSZTqajduwJVMoNG7f</v>
      </c>
      <c r="EW148" t="str">
        <f>IF('Data Checking'!FY148="","",'Data Checking'!FY148)</f>
        <v>vbptduBAghB4e4bMMgdQUc</v>
      </c>
      <c r="EX148" t="str">
        <f>IF('Data Checking'!FZ148="","",'Data Checking'!FZ148)</f>
        <v>vNycnGWUpYeb3KNNoHrkGX</v>
      </c>
      <c r="EY148" t="str">
        <f>IF('Data Checking'!GA148="","",'Data Checking'!GA148)</f>
        <v/>
      </c>
      <c r="EZ148">
        <f>IF('Data Checking'!GB148="","",'Data Checking'!GB148)</f>
        <v>386038775</v>
      </c>
      <c r="FA148" t="str">
        <f>IF('Data Checking'!GC148="","",'Data Checking'!GC148)</f>
        <v>7950bf59-ae85-431c-8019-07bbda8eafe2</v>
      </c>
      <c r="FB148">
        <f>IF('Data Checking'!GD148="","",'Data Checking'!GD148)</f>
        <v>44949.435196759259</v>
      </c>
      <c r="FC148" t="str">
        <f>IF('Data Checking'!GE148="","",'Data Checking'!GE148)</f>
        <v/>
      </c>
      <c r="FD148" t="str">
        <f>IF('Data Checking'!GF148="","",'Data Checking'!GF148)</f>
        <v/>
      </c>
      <c r="FE148" t="str">
        <f>IF('Data Checking'!GG148="","",'Data Checking'!GG148)</f>
        <v>submitted_via_web</v>
      </c>
      <c r="FF148" t="str">
        <f>IF('Data Checking'!GH148="","",'Data Checking'!GH148)</f>
        <v>reach_rdc_hsm_enqueteur</v>
      </c>
      <c r="FG148" t="str">
        <f>IF('Data Checking'!GI148="","",'Data Checking'!GI148)</f>
        <v/>
      </c>
      <c r="FH148">
        <f>IF('Data Checking'!GJ148="","",'Data Checking'!GJ148)</f>
        <v>238</v>
      </c>
    </row>
    <row r="149" spans="1:164" x14ac:dyDescent="0.25">
      <c r="A149">
        <f>IF('Data Checking'!D149="","",'Data Checking'!D149)</f>
        <v>44949</v>
      </c>
      <c r="B149">
        <f>IF('Data Checking'!E149="","",'Data Checking'!E149)</f>
        <v>44949.428603946762</v>
      </c>
      <c r="C149">
        <f>IF('Data Checking'!F149="","",'Data Checking'!F149)</f>
        <v>44949.463807511573</v>
      </c>
      <c r="D149" t="str">
        <f>IF('Data Checking'!I149="","",'Data Checking'!I149)</f>
        <v>audit.csv</v>
      </c>
      <c r="E149" t="str">
        <f>IF('Data Checking'!J149="","",'Data Checking'!J149)</f>
        <v>https://kc.humanitarianresponse.info/media/original?media_file=reachrdcdata%2Fattachments%2F03786f7074524bcf85122757f5105ae7%2Fc4c568e7-c4a6-4c6c-badd-f059198e67a6%2Faudit.csv</v>
      </c>
      <c r="F149" t="str">
        <f>IF('Data Checking'!K149="","",'Data Checking'!K149)</f>
        <v/>
      </c>
      <c r="G149" t="str">
        <f>IF('Data Checking'!L149="","",'Data Checking'!L149)</f>
        <v/>
      </c>
      <c r="H149" t="str">
        <f>IF('Data Checking'!M149="","",'Data Checking'!M149)</f>
        <v>ENU4</v>
      </c>
      <c r="I149" t="str">
        <f>IF('Data Checking'!N149="","",'Data Checking'!N149)</f>
        <v>Kalemie</v>
      </c>
      <c r="J149" t="str">
        <f>IF('Data Checking'!O149="","",'Data Checking'!O149)</f>
        <v>Décembre</v>
      </c>
      <c r="K149" t="str">
        <f>IF('Data Checking'!P149="","",'Data Checking'!P149)</f>
        <v>Entretien à distance (appel téléphonique)</v>
      </c>
      <c r="L149">
        <f>IF('Data Checking'!Q149="","",'Data Checking'!Q149)</f>
        <v>822527820</v>
      </c>
      <c r="M149">
        <f>IF('Data Checking'!R149="","",'Data Checking'!R149)</f>
        <v>822527820</v>
      </c>
      <c r="N149" t="str">
        <f>IF('Data Checking'!S149="","",'Data Checking'!S149)</f>
        <v>Oui</v>
      </c>
      <c r="O149" t="str">
        <f>IF('Data Checking'!U149="","",'Data Checking'!U149)</f>
        <v/>
      </c>
      <c r="P149" t="str">
        <f>IF('Data Checking'!V149="","",'Data Checking'!V149)</f>
        <v/>
      </c>
      <c r="Q149" t="str">
        <f>IF('Data Checking'!W149="","",'Data Checking'!W149)</f>
        <v/>
      </c>
      <c r="R149" t="str">
        <f>IF('Data Checking'!X149="","",'Data Checking'!X149)</f>
        <v>Oui</v>
      </c>
      <c r="S149" t="str">
        <f>IF('Data Checking'!Z149="","",'Data Checking'!Z149)</f>
        <v/>
      </c>
      <c r="T149" t="str">
        <f>IF('Data Checking'!AA149="","",'Data Checking'!AA149)</f>
        <v/>
      </c>
      <c r="U149" t="str">
        <f>IF('Data Checking'!AB149="","",'Data Checking'!AB149)</f>
        <v>Maintenant</v>
      </c>
      <c r="V149" t="str">
        <f>IF('Data Checking'!AD149="","",'Data Checking'!AD149)</f>
        <v/>
      </c>
      <c r="W149" t="str">
        <f>IF('Data Checking'!AE149="","",'Data Checking'!AE149)</f>
        <v>Bakoko josue</v>
      </c>
      <c r="X149" t="str">
        <f>IF('Data Checking'!AF149="","",'Data Checking'!AF149)</f>
        <v>Homme</v>
      </c>
      <c r="Y149">
        <f>IF('Data Checking'!AG149="","",'Data Checking'!AG149)</f>
        <v>40</v>
      </c>
      <c r="Z149" t="str">
        <f>IF('Data Checking'!AH149="","",'Data Checking'!AH149)</f>
        <v>Agriculteur</v>
      </c>
      <c r="AA149" t="str">
        <f>IF('Data Checking'!AI149="","",'Data Checking'!AI149)</f>
        <v/>
      </c>
      <c r="AB149" t="str">
        <f>IF('Data Checking'!AJ149="","",'Data Checking'!AJ149)</f>
        <v/>
      </c>
      <c r="AC149" t="str">
        <f>IF('Data Checking'!AK149="","",'Data Checking'!AK149)</f>
        <v/>
      </c>
      <c r="AD149" t="str">
        <f>IF('Data Checking'!AL149="","",'Data Checking'!AL149)</f>
        <v/>
      </c>
      <c r="AE149" t="str">
        <f>IF('Data Checking'!AM149="","",'Data Checking'!AM149)</f>
        <v/>
      </c>
      <c r="AF149" t="str">
        <f>IF('Data Checking'!AN149="","",'Data Checking'!AN149)</f>
        <v/>
      </c>
      <c r="AG149" t="str">
        <f>IF('Data Checking'!AO149="","",'Data Checking'!AO149)</f>
        <v/>
      </c>
      <c r="AH149" t="str">
        <f>IF('Data Checking'!AP149="","",'Data Checking'!AP149)</f>
        <v>Personne non déplacée (Autochtone)</v>
      </c>
      <c r="AI149" t="str">
        <f>IF('Data Checking'!AR149="","",'Data Checking'!AR149)</f>
        <v>Tanganyika</v>
      </c>
      <c r="AJ149" t="str">
        <f>IF('Data Checking'!AS149="","",'Data Checking'!AS149)</f>
        <v>Nyemba</v>
      </c>
      <c r="AK149" t="str">
        <f>IF('Data Checking'!AT149="","",'Data Checking'!AT149)</f>
        <v>Autre (Specifiez)</v>
      </c>
      <c r="AL149" t="str">
        <f>IF('Data Checking'!AU149="","",'Data Checking'!AU149)</f>
        <v>Mapanda</v>
      </c>
      <c r="AM149" t="str">
        <f>IF('Data Checking'!AV149="","",'Data Checking'!AV149)</f>
        <v>Mapanda</v>
      </c>
      <c r="AN149" t="str">
        <f>IF('Data Checking'!AW149="","",'Data Checking'!AW149)</f>
        <v/>
      </c>
      <c r="AO149" t="str">
        <f>IF('Data Checking'!AX149="","",'Data Checking'!AX149)</f>
        <v>Oui</v>
      </c>
      <c r="AP149" t="str">
        <f>IF('Data Checking'!AY149="","",'Data Checking'!AY149)</f>
        <v>Tanganyika</v>
      </c>
      <c r="AQ149" t="str">
        <f>IF('Data Checking'!AZ149="","",'Data Checking'!AZ149)</f>
        <v>Nyemba</v>
      </c>
      <c r="AR149" t="str">
        <f>IF('Data Checking'!BA149="","",'Data Checking'!BA149)</f>
        <v>Localité</v>
      </c>
      <c r="AS149" t="str">
        <f>IF('Data Checking'!BB149="","",'Data Checking'!BB149)</f>
        <v/>
      </c>
      <c r="AT149" t="str">
        <f>IF('Data Checking'!BC149="","",'Data Checking'!BC149)</f>
        <v/>
      </c>
      <c r="AU149" t="str">
        <f>IF('Data Checking'!BD149="","",'Data Checking'!BD149)</f>
        <v/>
      </c>
      <c r="AV149" t="str">
        <f>IF('Data Checking'!BE149="","",'Data Checking'!BE149)</f>
        <v>Autre (Specifiez)</v>
      </c>
      <c r="AW149" t="str">
        <f>IF('Data Checking'!BF149="","",'Data Checking'!BF149)</f>
        <v>Mapanda</v>
      </c>
      <c r="AX149" t="str">
        <f>IF('Data Checking'!BG149="","",'Data Checking'!BG149)</f>
        <v>Mapanda</v>
      </c>
      <c r="AY149" t="str">
        <f>IF('Data Checking'!BH149="","",'Data Checking'!BH149)</f>
        <v>Non</v>
      </c>
      <c r="AZ149" t="str">
        <f>IF('Data Checking'!BI149="","",'Data Checking'!BI149)</f>
        <v/>
      </c>
      <c r="BA149" t="str">
        <f>IF('Data Checking'!BJ149="","",'Data Checking'!BJ149)</f>
        <v>Oui</v>
      </c>
      <c r="BB149" t="str">
        <f>IF('Data Checking'!BK149="","",'Data Checking'!BK149)</f>
        <v>Oui</v>
      </c>
      <c r="BC149" t="str">
        <f>IF('Data Checking'!BL149="","",'Data Checking'!BL149)</f>
        <v>Autre (Specifiez)</v>
      </c>
      <c r="BD149" t="str">
        <f>IF('Data Checking'!BM149="","",'Data Checking'!BM149)</f>
        <v>Mapanda</v>
      </c>
      <c r="BE149" t="str">
        <f>IF('Data Checking'!BN149="","",'Data Checking'!BN149)</f>
        <v>Mapanda</v>
      </c>
      <c r="BF149" t="str">
        <f>IF('Data Checking'!BO149="","",'Data Checking'!BO149)</f>
        <v>Mahila</v>
      </c>
      <c r="BG149" t="str">
        <f>IF('Data Checking'!BP149="","",'Data Checking'!BP149)</f>
        <v/>
      </c>
      <c r="BH149" t="str">
        <f>IF('Data Checking'!BQ149="","",'Data Checking'!BQ149)</f>
        <v>Autre (Spécifier)</v>
      </c>
      <c r="BI149" t="str">
        <f>IF('Data Checking'!BR149="","",'Data Checking'!BR149)</f>
        <v>Mahila</v>
      </c>
      <c r="BJ149" t="str">
        <f>IF('Data Checking'!BS149="","",'Data Checking'!BS149)</f>
        <v>Oui</v>
      </c>
      <c r="BK149" t="str">
        <f>IF('Data Checking'!BT149="","",'Data Checking'!BT149)</f>
        <v>Oui</v>
      </c>
      <c r="BL149" t="str">
        <f>IF('Data Checking'!BV149="","",'Data Checking'!BV149)</f>
        <v/>
      </c>
      <c r="BM149" t="str">
        <f>IF('Data Checking'!BW149="","",'Data Checking'!BW149)</f>
        <v/>
      </c>
      <c r="BN149" t="str">
        <f>IF('Data Checking'!BX149="","",'Data Checking'!BX149)</f>
        <v>Oui</v>
      </c>
      <c r="BO149" t="str">
        <f>IF('Data Checking'!BY149="","",'Data Checking'!BY149)</f>
        <v>Oui</v>
      </c>
      <c r="BP149" t="str">
        <f>IF('Data Checking'!BZ149="","",'Data Checking'!BZ149)</f>
        <v>Oui</v>
      </c>
      <c r="BQ149" t="str">
        <f>IF('Data Checking'!CA149="","",'Data Checking'!CA149)</f>
        <v>Oui</v>
      </c>
      <c r="BR149" t="str">
        <f>IF('Data Checking'!CB149="","",'Data Checking'!CB149)</f>
        <v>Oui</v>
      </c>
      <c r="BS149" t="str">
        <f>IF('Data Checking'!CC149="","",'Data Checking'!CC149)</f>
        <v/>
      </c>
      <c r="BT149" t="str">
        <f>IF('Data Checking'!CD149="","",'Data Checking'!CD149)</f>
        <v>Communauté hôte (=Autochtones)</v>
      </c>
      <c r="BU149" t="str">
        <f>IF('Data Checking'!CE149="","",'Data Checking'!CE149)</f>
        <v>5</v>
      </c>
      <c r="BV149" t="str">
        <f>IF('Data Checking'!CF149="","",'Data Checking'!CF149)</f>
        <v>Oui</v>
      </c>
      <c r="BW149" t="str">
        <f>IF('Data Checking'!CG149="","",'Data Checking'!CG149)</f>
        <v>Communauté hôte (=Autochtones)</v>
      </c>
      <c r="BX149">
        <f>IF('Data Checking'!CK149="","",'Data Checking'!CK149)</f>
        <v>1</v>
      </c>
      <c r="BY149">
        <f>IF('Data Checking'!CL149="","",'Data Checking'!CL149)</f>
        <v>0</v>
      </c>
      <c r="BZ149">
        <f>IF('Data Checking'!CM149="","",'Data Checking'!CM149)</f>
        <v>0</v>
      </c>
      <c r="CA149">
        <f>IF('Data Checking'!CN149="","",'Data Checking'!CN149)</f>
        <v>0</v>
      </c>
      <c r="CB149">
        <f>IF('Data Checking'!CO149="","",'Data Checking'!CO149)</f>
        <v>0</v>
      </c>
      <c r="CC149" t="str">
        <f>IF('Data Checking'!CP149="","",'Data Checking'!CP149)</f>
        <v>0.20523137326173613</v>
      </c>
      <c r="CD149" t="str">
        <f>IF('Data Checking'!CQ149="","",'Data Checking'!CQ149)</f>
        <v/>
      </c>
      <c r="CE149" t="str">
        <f>IF('Data Checking'!CR149="","",'Data Checking'!CR149)</f>
        <v>1</v>
      </c>
      <c r="CF149" t="str">
        <f>IF('Data Checking'!CS149="","",'Data Checking'!CS149)</f>
        <v/>
      </c>
      <c r="CG149" t="str">
        <f>IF('Data Checking'!CT149="","",'Data Checking'!CT149)</f>
        <v/>
      </c>
      <c r="CH149">
        <f>IF('Data Checking'!CU149="","",'Data Checking'!CU149)</f>
        <v>3</v>
      </c>
      <c r="CI149">
        <f>IF('Data Checking'!CW149="","",'Data Checking'!CW149)</f>
        <v>3</v>
      </c>
      <c r="CJ149">
        <f>IF('Data Checking'!CY149="","",'Data Checking'!CY149)</f>
        <v>4</v>
      </c>
      <c r="CK149">
        <f>IF('Data Checking'!DA149="","",'Data Checking'!DA149)</f>
        <v>0</v>
      </c>
      <c r="CL149">
        <f>IF('Data Checking'!DC149="","",'Data Checking'!DC149)</f>
        <v>2</v>
      </c>
      <c r="CM149">
        <f>IF('Data Checking'!DE149="","",'Data Checking'!DE149)</f>
        <v>0</v>
      </c>
      <c r="CN149">
        <f>IF('Data Checking'!DG149="","",'Data Checking'!DG149)</f>
        <v>0</v>
      </c>
      <c r="CO149">
        <f>IF('Data Checking'!DI149="","",'Data Checking'!DI149)</f>
        <v>0</v>
      </c>
      <c r="CP149">
        <f>IF('Data Checking'!DK149="","",'Data Checking'!DK149)</f>
        <v>0</v>
      </c>
      <c r="CQ149">
        <f>IF('Data Checking'!DL149="","",'Data Checking'!DL149)</f>
        <v>0</v>
      </c>
      <c r="CR149">
        <f>IF('Data Checking'!DM149="","",'Data Checking'!DM149)</f>
        <v>30</v>
      </c>
      <c r="CS149">
        <f>IF('Data Checking'!DN149="","",'Data Checking'!DN149)</f>
        <v>0</v>
      </c>
      <c r="CT149">
        <f>IF('Data Checking'!DO149="","",'Data Checking'!DO149)</f>
        <v>27</v>
      </c>
      <c r="CU149">
        <f>IF('Data Checking'!DP149="","",'Data Checking'!DP149)</f>
        <v>0</v>
      </c>
      <c r="CV149" t="str">
        <f>IF('Data Checking'!DQ149="","",'Data Checking'!DQ149)</f>
        <v/>
      </c>
      <c r="CW149" t="str">
        <f>IF('Data Checking'!DR149="","",'Data Checking'!DR149)</f>
        <v/>
      </c>
      <c r="CX149" t="str">
        <f>IF('Data Checking'!DS149="","",'Data Checking'!DS149)</f>
        <v/>
      </c>
      <c r="CY149" t="str">
        <f>IF('Data Checking'!DT149="","",'Data Checking'!DT149)</f>
        <v/>
      </c>
      <c r="CZ149" t="str">
        <f>IF('Data Checking'!DU149="","",'Data Checking'!DU149)</f>
        <v/>
      </c>
      <c r="DA149" t="str">
        <f>IF('Data Checking'!DV149="","",'Data Checking'!DV149)</f>
        <v/>
      </c>
      <c r="DB149" t="str">
        <f>IF('Data Checking'!DW149="","",'Data Checking'!DW149)</f>
        <v/>
      </c>
      <c r="DC149" t="str">
        <f>IF('Data Checking'!DY149="","",'Data Checking'!DY149)</f>
        <v/>
      </c>
      <c r="DD149" t="str">
        <f>IF('Data Checking'!EA149="","",'Data Checking'!EA149)</f>
        <v/>
      </c>
      <c r="DE149" t="str">
        <f>IF('Data Checking'!EC149="","",'Data Checking'!EC149)</f>
        <v/>
      </c>
      <c r="DF149" t="str">
        <f>IF('Data Checking'!EE149="","",'Data Checking'!EE149)</f>
        <v/>
      </c>
      <c r="DG149" t="str">
        <f>IF('Data Checking'!EG149="","",'Data Checking'!EG149)</f>
        <v/>
      </c>
      <c r="DH149" t="str">
        <f>IF('Data Checking'!EI149="","",'Data Checking'!EI149)</f>
        <v/>
      </c>
      <c r="DI149" t="str">
        <f>IF('Data Checking'!EJ149="","",'Data Checking'!EJ149)</f>
        <v/>
      </c>
      <c r="DJ149" t="str">
        <f>IF('Data Checking'!EK149="","",'Data Checking'!EK149)</f>
        <v/>
      </c>
      <c r="DK149" t="str">
        <f>IF('Data Checking'!EL149="","",'Data Checking'!EL149)</f>
        <v/>
      </c>
      <c r="DL149" t="str">
        <f>IF('Data Checking'!EM149="","",'Data Checking'!EM149)</f>
        <v/>
      </c>
      <c r="DM149" t="str">
        <f>IF('Data Checking'!EN149="","",'Data Checking'!EN149)</f>
        <v/>
      </c>
      <c r="DN149" t="str">
        <f>IF('Data Checking'!EO149="","",'Data Checking'!EO149)</f>
        <v>Oui</v>
      </c>
      <c r="DO149">
        <f>IF('Data Checking'!EP149="","",'Data Checking'!EP149)</f>
        <v>3</v>
      </c>
      <c r="DP149">
        <f>IF('Data Checking'!ER149="","",'Data Checking'!ER149)</f>
        <v>0</v>
      </c>
      <c r="DQ149">
        <f>IF('Data Checking'!ES149="","",'Data Checking'!ES149)</f>
        <v>0</v>
      </c>
      <c r="DR149">
        <f>IF('Data Checking'!ET149="","",'Data Checking'!ET149)</f>
        <v>0</v>
      </c>
      <c r="DS149" t="str">
        <f>IF('Data Checking'!EU149="","",'Data Checking'!EU149)</f>
        <v/>
      </c>
      <c r="DT149" t="str">
        <f>IF('Data Checking'!EV149="","",'Data Checking'!EV149)</f>
        <v>Station de radio</v>
      </c>
      <c r="DU149">
        <f>IF('Data Checking'!EW149="","",'Data Checking'!EW149)</f>
        <v>1</v>
      </c>
      <c r="DV149">
        <f>IF('Data Checking'!EX149="","",'Data Checking'!EX149)</f>
        <v>0</v>
      </c>
      <c r="DW149">
        <f>IF('Data Checking'!EY149="","",'Data Checking'!EY149)</f>
        <v>0</v>
      </c>
      <c r="DX149">
        <f>IF('Data Checking'!EZ149="","",'Data Checking'!EZ149)</f>
        <v>0</v>
      </c>
      <c r="DY149">
        <f>IF('Data Checking'!FA149="","",'Data Checking'!FA149)</f>
        <v>0</v>
      </c>
      <c r="DZ149">
        <f>IF('Data Checking'!FB149="","",'Data Checking'!FB149)</f>
        <v>0</v>
      </c>
      <c r="EA149">
        <f>IF('Data Checking'!FC149="","",'Data Checking'!FC149)</f>
        <v>0</v>
      </c>
      <c r="EB149">
        <f>IF('Data Checking'!FD149="","",'Data Checking'!FD149)</f>
        <v>0</v>
      </c>
      <c r="EC149">
        <f>IF('Data Checking'!FE149="","",'Data Checking'!FE149)</f>
        <v>0</v>
      </c>
      <c r="ED149">
        <f>IF('Data Checking'!FF149="","",'Data Checking'!FF149)</f>
        <v>0</v>
      </c>
      <c r="EE149">
        <f>IF('Data Checking'!FG149="","",'Data Checking'!FG149)</f>
        <v>0</v>
      </c>
      <c r="EF149">
        <f>IF('Data Checking'!FH149="","",'Data Checking'!FH149)</f>
        <v>0</v>
      </c>
      <c r="EG149">
        <f>IF('Data Checking'!FI149="","",'Data Checking'!FI149)</f>
        <v>0</v>
      </c>
      <c r="EH149" t="str">
        <f>IF('Data Checking'!FJ149="","",'Data Checking'!FJ149)</f>
        <v/>
      </c>
      <c r="EI149" t="str">
        <f>IF('Data Checking'!FK149="","",'Data Checking'!FK149)</f>
        <v>Information sur l'accès à l'assistance humanitaire</v>
      </c>
      <c r="EJ149" t="str">
        <f>IF('Data Checking'!FL149="","",'Data Checking'!FL149)</f>
        <v/>
      </c>
      <c r="EK149" t="str">
        <f>IF('Data Checking'!FM149="","",'Data Checking'!FM149)</f>
        <v>Oui</v>
      </c>
      <c r="EL149" t="str">
        <f>IF('Data Checking'!FN149="","",'Data Checking'!FN149)</f>
        <v/>
      </c>
      <c r="EM149" t="str">
        <f>IF('Data Checking'!FO149="","",'Data Checking'!FO149)</f>
        <v>Oui</v>
      </c>
      <c r="EN149" t="str">
        <f>IF('Data Checking'!FP149="","",'Data Checking'!FP149)</f>
        <v/>
      </c>
      <c r="EO149" t="str">
        <f>IF('Data Checking'!FQ149="","",'Data Checking'!FQ149)</f>
        <v/>
      </c>
      <c r="EP149" t="str">
        <f>IF('Data Checking'!FR149="","",'Data Checking'!FR149)</f>
        <v/>
      </c>
      <c r="EQ149" t="str">
        <f>IF('Data Checking'!FS149="","",'Data Checking'!FS149)</f>
        <v>Bakoko josue</v>
      </c>
      <c r="ER149">
        <f>IF('Data Checking'!FT149="","",'Data Checking'!FT149)</f>
        <v>3</v>
      </c>
      <c r="ES149" t="str">
        <f>IF('Data Checking'!FU149="","",'Data Checking'!FU149)</f>
        <v>L'IC connait tres bien la situation de la localité</v>
      </c>
      <c r="ET149" t="str">
        <f>IF('Data Checking'!FV149="","",'Data Checking'!FV149)</f>
        <v>vWvJfH3sDSZM3uC5W82MGH</v>
      </c>
      <c r="EU149" t="str">
        <f>IF('Data Checking'!FW149="","",'Data Checking'!FW149)</f>
        <v>v89tPMrAjVHLSntiBQ22UJ</v>
      </c>
      <c r="EV149" t="str">
        <f>IF('Data Checking'!FX149="","",'Data Checking'!FX149)</f>
        <v>v5AfrSZTqajduwJVMoNG7f</v>
      </c>
      <c r="EW149" t="str">
        <f>IF('Data Checking'!FY149="","",'Data Checking'!FY149)</f>
        <v>vbptduBAghB4e4bMMgdQUc</v>
      </c>
      <c r="EX149" t="str">
        <f>IF('Data Checking'!FZ149="","",'Data Checking'!FZ149)</f>
        <v>vNycnGWUpYeb3KNNoHrkGX</v>
      </c>
      <c r="EY149" t="str">
        <f>IF('Data Checking'!GA149="","",'Data Checking'!GA149)</f>
        <v/>
      </c>
      <c r="EZ149">
        <f>IF('Data Checking'!GB149="","",'Data Checking'!GB149)</f>
        <v>386038783</v>
      </c>
      <c r="FA149" t="str">
        <f>IF('Data Checking'!GC149="","",'Data Checking'!GC149)</f>
        <v>c4c568e7-c4a6-4c6c-badd-f059198e67a6</v>
      </c>
      <c r="FB149">
        <f>IF('Data Checking'!GD149="","",'Data Checking'!GD149)</f>
        <v>44949.435208333343</v>
      </c>
      <c r="FC149" t="str">
        <f>IF('Data Checking'!GE149="","",'Data Checking'!GE149)</f>
        <v/>
      </c>
      <c r="FD149" t="str">
        <f>IF('Data Checking'!GF149="","",'Data Checking'!GF149)</f>
        <v/>
      </c>
      <c r="FE149" t="str">
        <f>IF('Data Checking'!GG149="","",'Data Checking'!GG149)</f>
        <v>submitted_via_web</v>
      </c>
      <c r="FF149" t="str">
        <f>IF('Data Checking'!GH149="","",'Data Checking'!GH149)</f>
        <v>reach_rdc_hsm_enqueteur</v>
      </c>
      <c r="FG149" t="str">
        <f>IF('Data Checking'!GI149="","",'Data Checking'!GI149)</f>
        <v/>
      </c>
      <c r="FH149">
        <f>IF('Data Checking'!GJ149="","",'Data Checking'!GJ149)</f>
        <v>239</v>
      </c>
    </row>
    <row r="150" spans="1:164" x14ac:dyDescent="0.25">
      <c r="A150">
        <f>IF('Data Checking'!D150="","",'Data Checking'!D150)</f>
        <v>44949</v>
      </c>
      <c r="B150">
        <f>IF('Data Checking'!E150="","",'Data Checking'!E150)</f>
        <v>44949.476049513891</v>
      </c>
      <c r="C150">
        <f>IF('Data Checking'!F150="","",'Data Checking'!F150)</f>
        <v>44949.500134409733</v>
      </c>
      <c r="D150" t="str">
        <f>IF('Data Checking'!I150="","",'Data Checking'!I150)</f>
        <v>audit.csv</v>
      </c>
      <c r="E150" t="str">
        <f>IF('Data Checking'!J150="","",'Data Checking'!J150)</f>
        <v>https://kc.humanitarianresponse.info/media/original?media_file=reachrdcdata%2Fattachments%2F03786f7074524bcf85122757f5105ae7%2F9b9e9354-2092-4054-939c-da595ce19c83%2Faudit.csv</v>
      </c>
      <c r="F150" t="str">
        <f>IF('Data Checking'!K150="","",'Data Checking'!K150)</f>
        <v/>
      </c>
      <c r="G150" t="str">
        <f>IF('Data Checking'!L150="","",'Data Checking'!L150)</f>
        <v/>
      </c>
      <c r="H150" t="str">
        <f>IF('Data Checking'!M150="","",'Data Checking'!M150)</f>
        <v>ENU4</v>
      </c>
      <c r="I150" t="str">
        <f>IF('Data Checking'!N150="","",'Data Checking'!N150)</f>
        <v>Kalemie</v>
      </c>
      <c r="J150" t="str">
        <f>IF('Data Checking'!O150="","",'Data Checking'!O150)</f>
        <v>Décembre</v>
      </c>
      <c r="K150" t="str">
        <f>IF('Data Checking'!P150="","",'Data Checking'!P150)</f>
        <v>Entretien à distance (appel téléphonique)</v>
      </c>
      <c r="L150">
        <f>IF('Data Checking'!Q150="","",'Data Checking'!Q150)</f>
        <v>823741741</v>
      </c>
      <c r="M150">
        <f>IF('Data Checking'!R150="","",'Data Checking'!R150)</f>
        <v>823741741</v>
      </c>
      <c r="N150" t="str">
        <f>IF('Data Checking'!S150="","",'Data Checking'!S150)</f>
        <v>Oui</v>
      </c>
      <c r="O150" t="str">
        <f>IF('Data Checking'!U150="","",'Data Checking'!U150)</f>
        <v/>
      </c>
      <c r="P150" t="str">
        <f>IF('Data Checking'!V150="","",'Data Checking'!V150)</f>
        <v/>
      </c>
      <c r="Q150" t="str">
        <f>IF('Data Checking'!W150="","",'Data Checking'!W150)</f>
        <v/>
      </c>
      <c r="R150" t="str">
        <f>IF('Data Checking'!X150="","",'Data Checking'!X150)</f>
        <v>Oui</v>
      </c>
      <c r="S150" t="str">
        <f>IF('Data Checking'!Z150="","",'Data Checking'!Z150)</f>
        <v/>
      </c>
      <c r="T150" t="str">
        <f>IF('Data Checking'!AA150="","",'Data Checking'!AA150)</f>
        <v/>
      </c>
      <c r="U150" t="str">
        <f>IF('Data Checking'!AB150="","",'Data Checking'!AB150)</f>
        <v>Maintenant</v>
      </c>
      <c r="V150" t="str">
        <f>IF('Data Checking'!AD150="","",'Data Checking'!AD150)</f>
        <v/>
      </c>
      <c r="W150" t="str">
        <f>IF('Data Checking'!AE150="","",'Data Checking'!AE150)</f>
        <v>Egenie mwika</v>
      </c>
      <c r="X150" t="str">
        <f>IF('Data Checking'!AF150="","",'Data Checking'!AF150)</f>
        <v>Femme</v>
      </c>
      <c r="Y150">
        <f>IF('Data Checking'!AG150="","",'Data Checking'!AG150)</f>
        <v>23</v>
      </c>
      <c r="Z150" t="str">
        <f>IF('Data Checking'!AH150="","",'Data Checking'!AH150)</f>
        <v>Agriculteur</v>
      </c>
      <c r="AA150" t="str">
        <f>IF('Data Checking'!AI150="","",'Data Checking'!AI150)</f>
        <v/>
      </c>
      <c r="AB150" t="str">
        <f>IF('Data Checking'!AJ150="","",'Data Checking'!AJ150)</f>
        <v/>
      </c>
      <c r="AC150" t="str">
        <f>IF('Data Checking'!AK150="","",'Data Checking'!AK150)</f>
        <v/>
      </c>
      <c r="AD150" t="str">
        <f>IF('Data Checking'!AL150="","",'Data Checking'!AL150)</f>
        <v/>
      </c>
      <c r="AE150" t="str">
        <f>IF('Data Checking'!AM150="","",'Data Checking'!AM150)</f>
        <v/>
      </c>
      <c r="AF150" t="str">
        <f>IF('Data Checking'!AN150="","",'Data Checking'!AN150)</f>
        <v/>
      </c>
      <c r="AG150" t="str">
        <f>IF('Data Checking'!AO150="","",'Data Checking'!AO150)</f>
        <v/>
      </c>
      <c r="AH150" t="str">
        <f>IF('Data Checking'!AP150="","",'Data Checking'!AP150)</f>
        <v>Personne non déplacée (Autochtone)</v>
      </c>
      <c r="AI150" t="str">
        <f>IF('Data Checking'!AR150="","",'Data Checking'!AR150)</f>
        <v>Tanganyika</v>
      </c>
      <c r="AJ150" t="str">
        <f>IF('Data Checking'!AS150="","",'Data Checking'!AS150)</f>
        <v>Nyemba</v>
      </c>
      <c r="AK150" t="str">
        <f>IF('Data Checking'!AT150="","",'Data Checking'!AT150)</f>
        <v>Autre (Specifiez)</v>
      </c>
      <c r="AL150" t="str">
        <f>IF('Data Checking'!AU150="","",'Data Checking'!AU150)</f>
        <v>Lubandai</v>
      </c>
      <c r="AM150" t="str">
        <f>IF('Data Checking'!AV150="","",'Data Checking'!AV150)</f>
        <v>Lubandai</v>
      </c>
      <c r="AN150" t="str">
        <f>IF('Data Checking'!AW150="","",'Data Checking'!AW150)</f>
        <v/>
      </c>
      <c r="AO150" t="str">
        <f>IF('Data Checking'!AX150="","",'Data Checking'!AX150)</f>
        <v>Oui</v>
      </c>
      <c r="AP150" t="str">
        <f>IF('Data Checking'!AY150="","",'Data Checking'!AY150)</f>
        <v>Tanganyika</v>
      </c>
      <c r="AQ150" t="str">
        <f>IF('Data Checking'!AZ150="","",'Data Checking'!AZ150)</f>
        <v>Nyemba</v>
      </c>
      <c r="AR150" t="str">
        <f>IF('Data Checking'!BA150="","",'Data Checking'!BA150)</f>
        <v>Quartier</v>
      </c>
      <c r="AS150" t="str">
        <f>IF('Data Checking'!BB150="","",'Data Checking'!BB150)</f>
        <v/>
      </c>
      <c r="AT150" t="str">
        <f>IF('Data Checking'!BC150="","",'Data Checking'!BC150)</f>
        <v/>
      </c>
      <c r="AU150" t="str">
        <f>IF('Data Checking'!BD150="","",'Data Checking'!BD150)</f>
        <v/>
      </c>
      <c r="AV150" t="str">
        <f>IF('Data Checking'!BE150="","",'Data Checking'!BE150)</f>
        <v>Autre (Specifiez)</v>
      </c>
      <c r="AW150" t="str">
        <f>IF('Data Checking'!BF150="","",'Data Checking'!BF150)</f>
        <v>Lubanday</v>
      </c>
      <c r="AX150" t="str">
        <f>IF('Data Checking'!BG150="","",'Data Checking'!BG150)</f>
        <v>Lubanday</v>
      </c>
      <c r="AY150" t="str">
        <f>IF('Data Checking'!BH150="","",'Data Checking'!BH150)</f>
        <v>Non</v>
      </c>
      <c r="AZ150" t="str">
        <f>IF('Data Checking'!BI150="","",'Data Checking'!BI150)</f>
        <v/>
      </c>
      <c r="BA150" t="str">
        <f>IF('Data Checking'!BJ150="","",'Data Checking'!BJ150)</f>
        <v>Oui</v>
      </c>
      <c r="BB150" t="str">
        <f>IF('Data Checking'!BK150="","",'Data Checking'!BK150)</f>
        <v>Oui</v>
      </c>
      <c r="BC150" t="str">
        <f>IF('Data Checking'!BL150="","",'Data Checking'!BL150)</f>
        <v>Lubanday</v>
      </c>
      <c r="BD150" t="str">
        <f>IF('Data Checking'!BM150="","",'Data Checking'!BM150)</f>
        <v/>
      </c>
      <c r="BE150" t="str">
        <f>IF('Data Checking'!BN150="","",'Data Checking'!BN150)</f>
        <v>Lubanday</v>
      </c>
      <c r="BF150" t="str">
        <f>IF('Data Checking'!BO150="","",'Data Checking'!BO150)</f>
        <v>Kisongo</v>
      </c>
      <c r="BG150" t="str">
        <f>IF('Data Checking'!BP150="","",'Data Checking'!BP150)</f>
        <v/>
      </c>
      <c r="BH150" t="str">
        <f>IF('Data Checking'!BQ150="","",'Data Checking'!BQ150)</f>
        <v>Ne sait pas</v>
      </c>
      <c r="BI150" t="str">
        <f>IF('Data Checking'!BR150="","",'Data Checking'!BR150)</f>
        <v/>
      </c>
      <c r="BJ150" t="str">
        <f>IF('Data Checking'!BS150="","",'Data Checking'!BS150)</f>
        <v>Oui</v>
      </c>
      <c r="BK150" t="str">
        <f>IF('Data Checking'!BT150="","",'Data Checking'!BT150)</f>
        <v>Oui</v>
      </c>
      <c r="BL150" t="str">
        <f>IF('Data Checking'!BV150="","",'Data Checking'!BV150)</f>
        <v/>
      </c>
      <c r="BM150" t="str">
        <f>IF('Data Checking'!BW150="","",'Data Checking'!BW150)</f>
        <v/>
      </c>
      <c r="BN150" t="str">
        <f>IF('Data Checking'!BX150="","",'Data Checking'!BX150)</f>
        <v>Oui</v>
      </c>
      <c r="BO150" t="str">
        <f>IF('Data Checking'!BY150="","",'Data Checking'!BY150)</f>
        <v>Oui</v>
      </c>
      <c r="BP150" t="str">
        <f>IF('Data Checking'!BZ150="","",'Data Checking'!BZ150)</f>
        <v>Oui</v>
      </c>
      <c r="BQ150" t="str">
        <f>IF('Data Checking'!CA150="","",'Data Checking'!CA150)</f>
        <v>Oui</v>
      </c>
      <c r="BR150" t="str">
        <f>IF('Data Checking'!CB150="","",'Data Checking'!CB150)</f>
        <v>Oui</v>
      </c>
      <c r="BS150" t="str">
        <f>IF('Data Checking'!CC150="","",'Data Checking'!CC150)</f>
        <v/>
      </c>
      <c r="BT150" t="str">
        <f>IF('Data Checking'!CD150="","",'Data Checking'!CD150)</f>
        <v>Communauté hôte (=Autochtones)</v>
      </c>
      <c r="BU150" t="str">
        <f>IF('Data Checking'!CE150="","",'Data Checking'!CE150)</f>
        <v>5</v>
      </c>
      <c r="BV150" t="str">
        <f>IF('Data Checking'!CF150="","",'Data Checking'!CF150)</f>
        <v>Oui</v>
      </c>
      <c r="BW150" t="str">
        <f>IF('Data Checking'!CG150="","",'Data Checking'!CG150)</f>
        <v>Communauté hôte (=Autochtones)</v>
      </c>
      <c r="BX150">
        <f>IF('Data Checking'!CK150="","",'Data Checking'!CK150)</f>
        <v>1</v>
      </c>
      <c r="BY150">
        <f>IF('Data Checking'!CL150="","",'Data Checking'!CL150)</f>
        <v>0</v>
      </c>
      <c r="BZ150">
        <f>IF('Data Checking'!CM150="","",'Data Checking'!CM150)</f>
        <v>0</v>
      </c>
      <c r="CA150">
        <f>IF('Data Checking'!CN150="","",'Data Checking'!CN150)</f>
        <v>0</v>
      </c>
      <c r="CB150">
        <f>IF('Data Checking'!CO150="","",'Data Checking'!CO150)</f>
        <v>0</v>
      </c>
      <c r="CC150" t="str">
        <f>IF('Data Checking'!CP150="","",'Data Checking'!CP150)</f>
        <v>0.9823160197728412</v>
      </c>
      <c r="CD150" t="str">
        <f>IF('Data Checking'!CQ150="","",'Data Checking'!CQ150)</f>
        <v/>
      </c>
      <c r="CE150" t="str">
        <f>IF('Data Checking'!CR150="","",'Data Checking'!CR150)</f>
        <v>1</v>
      </c>
      <c r="CF150" t="str">
        <f>IF('Data Checking'!CS150="","",'Data Checking'!CS150)</f>
        <v/>
      </c>
      <c r="CG150" t="str">
        <f>IF('Data Checking'!CT150="","",'Data Checking'!CT150)</f>
        <v/>
      </c>
      <c r="CH150" t="str">
        <f>IF('Data Checking'!CU150="","",'Data Checking'!CU150)</f>
        <v/>
      </c>
      <c r="CI150" t="str">
        <f>IF('Data Checking'!CW150="","",'Data Checking'!CW150)</f>
        <v/>
      </c>
      <c r="CJ150" t="str">
        <f>IF('Data Checking'!CY150="","",'Data Checking'!CY150)</f>
        <v/>
      </c>
      <c r="CK150" t="str">
        <f>IF('Data Checking'!DA150="","",'Data Checking'!DA150)</f>
        <v/>
      </c>
      <c r="CL150" t="str">
        <f>IF('Data Checking'!DC150="","",'Data Checking'!DC150)</f>
        <v/>
      </c>
      <c r="CM150" t="str">
        <f>IF('Data Checking'!DE150="","",'Data Checking'!DE150)</f>
        <v/>
      </c>
      <c r="CN150" t="str">
        <f>IF('Data Checking'!DG150="","",'Data Checking'!DG150)</f>
        <v/>
      </c>
      <c r="CO150" t="str">
        <f>IF('Data Checking'!DI150="","",'Data Checking'!DI150)</f>
        <v/>
      </c>
      <c r="CP150" t="str">
        <f>IF('Data Checking'!DK150="","",'Data Checking'!DK150)</f>
        <v/>
      </c>
      <c r="CQ150" t="str">
        <f>IF('Data Checking'!DL150="","",'Data Checking'!DL150)</f>
        <v/>
      </c>
      <c r="CR150" t="str">
        <f>IF('Data Checking'!DM150="","",'Data Checking'!DM150)</f>
        <v/>
      </c>
      <c r="CS150" t="str">
        <f>IF('Data Checking'!DN150="","",'Data Checking'!DN150)</f>
        <v/>
      </c>
      <c r="CT150" t="str">
        <f>IF('Data Checking'!DO150="","",'Data Checking'!DO150)</f>
        <v/>
      </c>
      <c r="CU150" t="str">
        <f>IF('Data Checking'!DP150="","",'Data Checking'!DP150)</f>
        <v/>
      </c>
      <c r="CV150" t="str">
        <f>IF('Data Checking'!DQ150="","",'Data Checking'!DQ150)</f>
        <v/>
      </c>
      <c r="CW150" t="str">
        <f>IF('Data Checking'!DR150="","",'Data Checking'!DR150)</f>
        <v/>
      </c>
      <c r="CX150">
        <f>IF('Data Checking'!DS150="","",'Data Checking'!DS150)</f>
        <v>50</v>
      </c>
      <c r="CY150">
        <f>IF('Data Checking'!DT150="","",'Data Checking'!DT150)</f>
        <v>5</v>
      </c>
      <c r="CZ150">
        <f>IF('Data Checking'!DU150="","",'Data Checking'!DU150)</f>
        <v>20</v>
      </c>
      <c r="DA150">
        <f>IF('Data Checking'!DV150="","",'Data Checking'!DV150)</f>
        <v>5</v>
      </c>
      <c r="DB150">
        <f>IF('Data Checking'!DW150="","",'Data Checking'!DW150)</f>
        <v>0</v>
      </c>
      <c r="DC150">
        <f>IF('Data Checking'!DY150="","",'Data Checking'!DY150)</f>
        <v>0</v>
      </c>
      <c r="DD150">
        <f>IF('Data Checking'!EA150="","",'Data Checking'!EA150)</f>
        <v>0</v>
      </c>
      <c r="DE150">
        <f>IF('Data Checking'!EC150="","",'Data Checking'!EC150)</f>
        <v>2</v>
      </c>
      <c r="DF150">
        <f>IF('Data Checking'!EE150="","",'Data Checking'!EE150)</f>
        <v>0</v>
      </c>
      <c r="DG150">
        <f>IF('Data Checking'!EG150="","",'Data Checking'!EG150)</f>
        <v>3</v>
      </c>
      <c r="DH150">
        <f>IF('Data Checking'!EI150="","",'Data Checking'!EI150)</f>
        <v>0</v>
      </c>
      <c r="DI150">
        <f>IF('Data Checking'!EJ150="","",'Data Checking'!EJ150)</f>
        <v>0</v>
      </c>
      <c r="DJ150">
        <f>IF('Data Checking'!EK150="","",'Data Checking'!EK150)</f>
        <v>0</v>
      </c>
      <c r="DK150">
        <f>IF('Data Checking'!EL150="","",'Data Checking'!EL150)</f>
        <v>0</v>
      </c>
      <c r="DL150" t="str">
        <f>IF('Data Checking'!EM150="","",'Data Checking'!EM150)</f>
        <v/>
      </c>
      <c r="DM150" t="str">
        <f>IF('Data Checking'!EN150="","",'Data Checking'!EN150)</f>
        <v/>
      </c>
      <c r="DN150" t="str">
        <f>IF('Data Checking'!EO150="","",'Data Checking'!EO150)</f>
        <v>Oui</v>
      </c>
      <c r="DO150">
        <f>IF('Data Checking'!EP150="","",'Data Checking'!EP150)</f>
        <v>5</v>
      </c>
      <c r="DP150">
        <f>IF('Data Checking'!ER150="","",'Data Checking'!ER150)</f>
        <v>0</v>
      </c>
      <c r="DQ150">
        <f>IF('Data Checking'!ES150="","",'Data Checking'!ES150)</f>
        <v>0</v>
      </c>
      <c r="DR150">
        <f>IF('Data Checking'!ET150="","",'Data Checking'!ET150)</f>
        <v>0</v>
      </c>
      <c r="DS150" t="str">
        <f>IF('Data Checking'!EU150="","",'Data Checking'!EU150)</f>
        <v/>
      </c>
      <c r="DT150" t="str">
        <f>IF('Data Checking'!EV150="","",'Data Checking'!EV150)</f>
        <v>Station de radio</v>
      </c>
      <c r="DU150">
        <f>IF('Data Checking'!EW150="","",'Data Checking'!EW150)</f>
        <v>1</v>
      </c>
      <c r="DV150">
        <f>IF('Data Checking'!EX150="","",'Data Checking'!EX150)</f>
        <v>0</v>
      </c>
      <c r="DW150">
        <f>IF('Data Checking'!EY150="","",'Data Checking'!EY150)</f>
        <v>0</v>
      </c>
      <c r="DX150">
        <f>IF('Data Checking'!EZ150="","",'Data Checking'!EZ150)</f>
        <v>0</v>
      </c>
      <c r="DY150">
        <f>IF('Data Checking'!FA150="","",'Data Checking'!FA150)</f>
        <v>0</v>
      </c>
      <c r="DZ150">
        <f>IF('Data Checking'!FB150="","",'Data Checking'!FB150)</f>
        <v>0</v>
      </c>
      <c r="EA150">
        <f>IF('Data Checking'!FC150="","",'Data Checking'!FC150)</f>
        <v>0</v>
      </c>
      <c r="EB150">
        <f>IF('Data Checking'!FD150="","",'Data Checking'!FD150)</f>
        <v>0</v>
      </c>
      <c r="EC150">
        <f>IF('Data Checking'!FE150="","",'Data Checking'!FE150)</f>
        <v>0</v>
      </c>
      <c r="ED150">
        <f>IF('Data Checking'!FF150="","",'Data Checking'!FF150)</f>
        <v>0</v>
      </c>
      <c r="EE150">
        <f>IF('Data Checking'!FG150="","",'Data Checking'!FG150)</f>
        <v>0</v>
      </c>
      <c r="EF150">
        <f>IF('Data Checking'!FH150="","",'Data Checking'!FH150)</f>
        <v>0</v>
      </c>
      <c r="EG150">
        <f>IF('Data Checking'!FI150="","",'Data Checking'!FI150)</f>
        <v>0</v>
      </c>
      <c r="EH150" t="str">
        <f>IF('Data Checking'!FJ150="","",'Data Checking'!FJ150)</f>
        <v/>
      </c>
      <c r="EI150" t="str">
        <f>IF('Data Checking'!FK150="","",'Data Checking'!FK150)</f>
        <v>Information sur l'accès à l'assistance humanitaire</v>
      </c>
      <c r="EJ150" t="str">
        <f>IF('Data Checking'!FL150="","",'Data Checking'!FL150)</f>
        <v/>
      </c>
      <c r="EK150" t="str">
        <f>IF('Data Checking'!FM150="","",'Data Checking'!FM150)</f>
        <v>Oui</v>
      </c>
      <c r="EL150" t="str">
        <f>IF('Data Checking'!FN150="","",'Data Checking'!FN150)</f>
        <v/>
      </c>
      <c r="EM150" t="str">
        <f>IF('Data Checking'!FO150="","",'Data Checking'!FO150)</f>
        <v>Oui</v>
      </c>
      <c r="EN150" t="str">
        <f>IF('Data Checking'!FP150="","",'Data Checking'!FP150)</f>
        <v/>
      </c>
      <c r="EO150" t="str">
        <f>IF('Data Checking'!FQ150="","",'Data Checking'!FQ150)</f>
        <v/>
      </c>
      <c r="EP150" t="str">
        <f>IF('Data Checking'!FR150="","",'Data Checking'!FR150)</f>
        <v/>
      </c>
      <c r="EQ150" t="str">
        <f>IF('Data Checking'!FS150="","",'Data Checking'!FS150)</f>
        <v xml:space="preserve">Eugenie </v>
      </c>
      <c r="ER150">
        <f>IF('Data Checking'!FT150="","",'Data Checking'!FT150)</f>
        <v>2</v>
      </c>
      <c r="ES150" t="str">
        <f>IF('Data Checking'!FU150="","",'Data Checking'!FU150)</f>
        <v>L'IC connait tres bien la situation de la localité</v>
      </c>
      <c r="ET150" t="str">
        <f>IF('Data Checking'!FV150="","",'Data Checking'!FV150)</f>
        <v>vWvJfH3sDSZM3uC5W82MGH</v>
      </c>
      <c r="EU150" t="str">
        <f>IF('Data Checking'!FW150="","",'Data Checking'!FW150)</f>
        <v>v89tPMrAjVHLSntiBQ22UJ</v>
      </c>
      <c r="EV150" t="str">
        <f>IF('Data Checking'!FX150="","",'Data Checking'!FX150)</f>
        <v>v5AfrSZTqajduwJVMoNG7f</v>
      </c>
      <c r="EW150" t="str">
        <f>IF('Data Checking'!FY150="","",'Data Checking'!FY150)</f>
        <v>vbptduBAghB4e4bMMgdQUc</v>
      </c>
      <c r="EX150" t="str">
        <f>IF('Data Checking'!FZ150="","",'Data Checking'!FZ150)</f>
        <v>vNycnGWUpYeb3KNNoHrkGX</v>
      </c>
      <c r="EY150" t="str">
        <f>IF('Data Checking'!GA150="","",'Data Checking'!GA150)</f>
        <v/>
      </c>
      <c r="EZ150">
        <f>IF('Data Checking'!GB150="","",'Data Checking'!GB150)</f>
        <v>386038840</v>
      </c>
      <c r="FA150" t="str">
        <f>IF('Data Checking'!GC150="","",'Data Checking'!GC150)</f>
        <v>9b9e9354-2092-4054-939c-da595ce19c83</v>
      </c>
      <c r="FB150">
        <f>IF('Data Checking'!GD150="","",'Data Checking'!GD150)</f>
        <v>44949.435289351852</v>
      </c>
      <c r="FC150" t="str">
        <f>IF('Data Checking'!GE150="","",'Data Checking'!GE150)</f>
        <v/>
      </c>
      <c r="FD150" t="str">
        <f>IF('Data Checking'!GF150="","",'Data Checking'!GF150)</f>
        <v/>
      </c>
      <c r="FE150" t="str">
        <f>IF('Data Checking'!GG150="","",'Data Checking'!GG150)</f>
        <v>submitted_via_web</v>
      </c>
      <c r="FF150" t="str">
        <f>IF('Data Checking'!GH150="","",'Data Checking'!GH150)</f>
        <v>reach_rdc_hsm_enqueteur</v>
      </c>
      <c r="FG150" t="str">
        <f>IF('Data Checking'!GI150="","",'Data Checking'!GI150)</f>
        <v/>
      </c>
      <c r="FH150">
        <f>IF('Data Checking'!GJ150="","",'Data Checking'!GJ150)</f>
        <v>240</v>
      </c>
    </row>
    <row r="151" spans="1:164" x14ac:dyDescent="0.25">
      <c r="A151">
        <f>IF('Data Checking'!D151="","",'Data Checking'!D151)</f>
        <v>44926</v>
      </c>
      <c r="B151">
        <f>IF('Data Checking'!E151="","",'Data Checking'!E151)</f>
        <v>44926.465425717593</v>
      </c>
      <c r="C151">
        <f>IF('Data Checking'!F151="","",'Data Checking'!F151)</f>
        <v>44926.509406828707</v>
      </c>
      <c r="D151" t="str">
        <f>IF('Data Checking'!I151="","",'Data Checking'!I151)</f>
        <v>audit.csv</v>
      </c>
      <c r="E151" t="str">
        <f>IF('Data Checking'!J151="","",'Data Checking'!J151)</f>
        <v>https://kc.humanitarianresponse.info/media/original?media_file=reachrdcdata%2Fattachments%2F03786f7074524bcf85122757f5105ae7%2Faa249076-ae5d-4cd7-8506-2d281e22ad3b%2Faudit.csv</v>
      </c>
      <c r="F151" t="str">
        <f>IF('Data Checking'!K151="","",'Data Checking'!K151)</f>
        <v/>
      </c>
      <c r="G151" t="str">
        <f>IF('Data Checking'!L151="","",'Data Checking'!L151)</f>
        <v/>
      </c>
      <c r="H151" t="str">
        <f>IF('Data Checking'!M151="","",'Data Checking'!M151)</f>
        <v>ENU3</v>
      </c>
      <c r="I151" t="str">
        <f>IF('Data Checking'!N151="","",'Data Checking'!N151)</f>
        <v>Kalemie</v>
      </c>
      <c r="J151" t="str">
        <f>IF('Data Checking'!O151="","",'Data Checking'!O151)</f>
        <v>Décembre</v>
      </c>
      <c r="K151" t="str">
        <f>IF('Data Checking'!P151="","",'Data Checking'!P151)</f>
        <v>Entretien à distance (appel téléphonique)</v>
      </c>
      <c r="L151">
        <f>IF('Data Checking'!Q151="","",'Data Checking'!Q151)</f>
        <v>826213490</v>
      </c>
      <c r="M151">
        <f>IF('Data Checking'!R151="","",'Data Checking'!R151)</f>
        <v>826213490</v>
      </c>
      <c r="N151" t="str">
        <f>IF('Data Checking'!S151="","",'Data Checking'!S151)</f>
        <v>Oui</v>
      </c>
      <c r="O151" t="str">
        <f>IF('Data Checking'!U151="","",'Data Checking'!U151)</f>
        <v/>
      </c>
      <c r="P151" t="str">
        <f>IF('Data Checking'!V151="","",'Data Checking'!V151)</f>
        <v/>
      </c>
      <c r="Q151" t="str">
        <f>IF('Data Checking'!W151="","",'Data Checking'!W151)</f>
        <v/>
      </c>
      <c r="R151" t="str">
        <f>IF('Data Checking'!X151="","",'Data Checking'!X151)</f>
        <v>Oui</v>
      </c>
      <c r="S151" t="str">
        <f>IF('Data Checking'!Z151="","",'Data Checking'!Z151)</f>
        <v/>
      </c>
      <c r="T151" t="str">
        <f>IF('Data Checking'!AA151="","",'Data Checking'!AA151)</f>
        <v/>
      </c>
      <c r="U151" t="str">
        <f>IF('Data Checking'!AB151="","",'Data Checking'!AB151)</f>
        <v>Maintenant</v>
      </c>
      <c r="V151" t="str">
        <f>IF('Data Checking'!AD151="","",'Data Checking'!AD151)</f>
        <v/>
      </c>
      <c r="W151" t="str">
        <f>IF('Data Checking'!AE151="","",'Data Checking'!AE151)</f>
        <v>Lumumba</v>
      </c>
      <c r="X151" t="str">
        <f>IF('Data Checking'!AF151="","",'Data Checking'!AF151)</f>
        <v>Homme</v>
      </c>
      <c r="Y151">
        <f>IF('Data Checking'!AG151="","",'Data Checking'!AG151)</f>
        <v>57</v>
      </c>
      <c r="Z151" t="str">
        <f>IF('Data Checking'!AH151="","",'Data Checking'!AH151)</f>
        <v>Agriculteur</v>
      </c>
      <c r="AA151" t="str">
        <f>IF('Data Checking'!AI151="","",'Data Checking'!AI151)</f>
        <v/>
      </c>
      <c r="AB151" t="str">
        <f>IF('Data Checking'!AJ151="","",'Data Checking'!AJ151)</f>
        <v/>
      </c>
      <c r="AC151" t="str">
        <f>IF('Data Checking'!AK151="","",'Data Checking'!AK151)</f>
        <v/>
      </c>
      <c r="AD151" t="str">
        <f>IF('Data Checking'!AL151="","",'Data Checking'!AL151)</f>
        <v/>
      </c>
      <c r="AE151" t="str">
        <f>IF('Data Checking'!AM151="","",'Data Checking'!AM151)</f>
        <v/>
      </c>
      <c r="AF151" t="str">
        <f>IF('Data Checking'!AN151="","",'Data Checking'!AN151)</f>
        <v/>
      </c>
      <c r="AG151" t="str">
        <f>IF('Data Checking'!AO151="","",'Data Checking'!AO151)</f>
        <v/>
      </c>
      <c r="AH151" t="str">
        <f>IF('Data Checking'!AP151="","",'Data Checking'!AP151)</f>
        <v>Personne déplacée (PDI)</v>
      </c>
      <c r="AI151" t="str">
        <f>IF('Data Checking'!AR151="","",'Data Checking'!AR151)</f>
        <v>Tanganyika</v>
      </c>
      <c r="AJ151" t="str">
        <f>IF('Data Checking'!AS151="","",'Data Checking'!AS151)</f>
        <v>Nyemba</v>
      </c>
      <c r="AK151" t="str">
        <f>IF('Data Checking'!AT151="","",'Data Checking'!AT151)</f>
        <v>Manyanga</v>
      </c>
      <c r="AL151" t="str">
        <f>IF('Data Checking'!AU151="","",'Data Checking'!AU151)</f>
        <v/>
      </c>
      <c r="AM151" t="str">
        <f>IF('Data Checking'!AV151="","",'Data Checking'!AV151)</f>
        <v>Manyanga</v>
      </c>
      <c r="AN151" t="str">
        <f>IF('Data Checking'!AW151="","",'Data Checking'!AW151)</f>
        <v/>
      </c>
      <c r="AO151" t="str">
        <f>IF('Data Checking'!AX151="","",'Data Checking'!AX151)</f>
        <v>Oui</v>
      </c>
      <c r="AP151" t="str">
        <f>IF('Data Checking'!AY151="","",'Data Checking'!AY151)</f>
        <v>Tanganyika</v>
      </c>
      <c r="AQ151" t="str">
        <f>IF('Data Checking'!AZ151="","",'Data Checking'!AZ151)</f>
        <v>Nyemba</v>
      </c>
      <c r="AR151" t="str">
        <f>IF('Data Checking'!BA151="","",'Data Checking'!BA151)</f>
        <v>Localité</v>
      </c>
      <c r="AS151" t="str">
        <f>IF('Data Checking'!BB151="","",'Data Checking'!BB151)</f>
        <v/>
      </c>
      <c r="AT151" t="str">
        <f>IF('Data Checking'!BC151="","",'Data Checking'!BC151)</f>
        <v/>
      </c>
      <c r="AU151" t="str">
        <f>IF('Data Checking'!BD151="","",'Data Checking'!BD151)</f>
        <v/>
      </c>
      <c r="AV151" t="str">
        <f>IF('Data Checking'!BE151="","",'Data Checking'!BE151)</f>
        <v>Manyanga</v>
      </c>
      <c r="AW151" t="str">
        <f>IF('Data Checking'!BF151="","",'Data Checking'!BF151)</f>
        <v/>
      </c>
      <c r="AX151" t="str">
        <f>IF('Data Checking'!BG151="","",'Data Checking'!BG151)</f>
        <v>Manyanga</v>
      </c>
      <c r="AY151" t="str">
        <f>IF('Data Checking'!BH151="","",'Data Checking'!BH151)</f>
        <v>Non</v>
      </c>
      <c r="AZ151" t="str">
        <f>IF('Data Checking'!BI151="","",'Data Checking'!BI151)</f>
        <v/>
      </c>
      <c r="BA151" t="str">
        <f>IF('Data Checking'!BJ151="","",'Data Checking'!BJ151)</f>
        <v>Oui</v>
      </c>
      <c r="BB151" t="str">
        <f>IF('Data Checking'!BK151="","",'Data Checking'!BK151)</f>
        <v>Oui</v>
      </c>
      <c r="BC151" t="str">
        <f>IF('Data Checking'!BL151="","",'Data Checking'!BL151)</f>
        <v/>
      </c>
      <c r="BD151" t="str">
        <f>IF('Data Checking'!BM151="","",'Data Checking'!BM151)</f>
        <v/>
      </c>
      <c r="BE151" t="str">
        <f>IF('Data Checking'!BN151="","",'Data Checking'!BN151)</f>
        <v/>
      </c>
      <c r="BF151" t="str">
        <f>IF('Data Checking'!BO151="","",'Data Checking'!BO151)</f>
        <v/>
      </c>
      <c r="BG151" t="str">
        <f>IF('Data Checking'!BP151="","",'Data Checking'!BP151)</f>
        <v/>
      </c>
      <c r="BH151" t="str">
        <f>IF('Data Checking'!BQ151="","",'Data Checking'!BQ151)</f>
        <v>Autre (Spécifier)</v>
      </c>
      <c r="BI151" t="str">
        <f>IF('Data Checking'!BR151="","",'Data Checking'!BR151)</f>
        <v>Lambo katenga</v>
      </c>
      <c r="BJ151" t="str">
        <f>IF('Data Checking'!BS151="","",'Data Checking'!BS151)</f>
        <v>Oui</v>
      </c>
      <c r="BK151" t="str">
        <f>IF('Data Checking'!BT151="","",'Data Checking'!BT151)</f>
        <v>Oui</v>
      </c>
      <c r="BL151" t="str">
        <f>IF('Data Checking'!BV151="","",'Data Checking'!BV151)</f>
        <v/>
      </c>
      <c r="BM151" t="str">
        <f>IF('Data Checking'!BW151="","",'Data Checking'!BW151)</f>
        <v/>
      </c>
      <c r="BN151" t="str">
        <f>IF('Data Checking'!BX151="","",'Data Checking'!BX151)</f>
        <v>Oui</v>
      </c>
      <c r="BO151" t="str">
        <f>IF('Data Checking'!BY151="","",'Data Checking'!BY151)</f>
        <v>Oui</v>
      </c>
      <c r="BP151" t="str">
        <f>IF('Data Checking'!BZ151="","",'Data Checking'!BZ151)</f>
        <v>Oui</v>
      </c>
      <c r="BQ151" t="str">
        <f>IF('Data Checking'!CA151="","",'Data Checking'!CA151)</f>
        <v>Non</v>
      </c>
      <c r="BR151" t="str">
        <f>IF('Data Checking'!CB151="","",'Data Checking'!CB151)</f>
        <v>Non</v>
      </c>
      <c r="BS151" t="str">
        <f>IF('Data Checking'!CC151="","",'Data Checking'!CC151)</f>
        <v/>
      </c>
      <c r="BT151" t="str">
        <f>IF('Data Checking'!CD151="","",'Data Checking'!CD151)</f>
        <v>Communauté hôte (=Autochtones)</v>
      </c>
      <c r="BU151">
        <f>IF('Data Checking'!CE151="","",'Data Checking'!CE151)</f>
        <v>3</v>
      </c>
      <c r="BV151" t="str">
        <f>IF('Data Checking'!CF151="","",'Data Checking'!CF151)</f>
        <v>Oui</v>
      </c>
      <c r="BW151" t="str">
        <f>IF('Data Checking'!CG151="","",'Data Checking'!CG151)</f>
        <v>Communauté hôte (=Autochtones)</v>
      </c>
      <c r="BX151">
        <f>IF('Data Checking'!CK151="","",'Data Checking'!CK151)</f>
        <v>1</v>
      </c>
      <c r="BY151">
        <f>IF('Data Checking'!CL151="","",'Data Checking'!CL151)</f>
        <v>0</v>
      </c>
      <c r="BZ151">
        <f>IF('Data Checking'!CM151="","",'Data Checking'!CM151)</f>
        <v>0</v>
      </c>
      <c r="CA151">
        <f>IF('Data Checking'!CN151="","",'Data Checking'!CN151)</f>
        <v>0</v>
      </c>
      <c r="CB151">
        <f>IF('Data Checking'!CO151="","",'Data Checking'!CO151)</f>
        <v>0</v>
      </c>
      <c r="CC151" t="str">
        <f>IF('Data Checking'!CP151="","",'Data Checking'!CP151)</f>
        <v>0.391323097248358</v>
      </c>
      <c r="CD151" t="str">
        <f>IF('Data Checking'!CQ151="","",'Data Checking'!CQ151)</f>
        <v/>
      </c>
      <c r="CE151" t="str">
        <f>IF('Data Checking'!CR151="","",'Data Checking'!CR151)</f>
        <v>1</v>
      </c>
      <c r="CF151" t="str">
        <f>IF('Data Checking'!CS151="","",'Data Checking'!CS151)</f>
        <v/>
      </c>
      <c r="CG151" t="str">
        <f>IF('Data Checking'!CT151="","",'Data Checking'!CT151)</f>
        <v/>
      </c>
      <c r="CH151">
        <f>IF('Data Checking'!CU151="","",'Data Checking'!CU151)</f>
        <v>2</v>
      </c>
      <c r="CI151">
        <f>IF('Data Checking'!CW151="","",'Data Checking'!CW151)</f>
        <v>4</v>
      </c>
      <c r="CJ151">
        <f>IF('Data Checking'!CY151="","",'Data Checking'!CY151)</f>
        <v>3</v>
      </c>
      <c r="CK151">
        <f>IF('Data Checking'!DA151="","",'Data Checking'!DA151)</f>
        <v>2</v>
      </c>
      <c r="CL151">
        <f>IF('Data Checking'!DC151="","",'Data Checking'!DC151)</f>
        <v>1</v>
      </c>
      <c r="CM151">
        <f>IF('Data Checking'!DE151="","",'Data Checking'!DE151)</f>
        <v>3</v>
      </c>
      <c r="CN151">
        <f>IF('Data Checking'!DG151="","",'Data Checking'!DG151)</f>
        <v>10</v>
      </c>
      <c r="CO151">
        <f>IF('Data Checking'!DI151="","",'Data Checking'!DI151)</f>
        <v>5</v>
      </c>
      <c r="CP151">
        <f>IF('Data Checking'!DK151="","",'Data Checking'!DK151)</f>
        <v>3</v>
      </c>
      <c r="CQ151">
        <f>IF('Data Checking'!DL151="","",'Data Checking'!DL151)</f>
        <v>8</v>
      </c>
      <c r="CR151">
        <f>IF('Data Checking'!DM151="","",'Data Checking'!DM151)</f>
        <v>10</v>
      </c>
      <c r="CS151">
        <f>IF('Data Checking'!DN151="","",'Data Checking'!DN151)</f>
        <v>2</v>
      </c>
      <c r="CT151">
        <f>IF('Data Checking'!DO151="","",'Data Checking'!DO151)</f>
        <v>6</v>
      </c>
      <c r="CU151">
        <f>IF('Data Checking'!DP151="","",'Data Checking'!DP151)</f>
        <v>1</v>
      </c>
      <c r="CV151" t="str">
        <f>IF('Data Checking'!DQ151="","",'Data Checking'!DQ151)</f>
        <v/>
      </c>
      <c r="CW151" t="str">
        <f>IF('Data Checking'!DR151="","",'Data Checking'!DR151)</f>
        <v/>
      </c>
      <c r="CX151" t="str">
        <f>IF('Data Checking'!DS151="","",'Data Checking'!DS151)</f>
        <v/>
      </c>
      <c r="CY151" t="str">
        <f>IF('Data Checking'!DT151="","",'Data Checking'!DT151)</f>
        <v/>
      </c>
      <c r="CZ151" t="str">
        <f>IF('Data Checking'!DU151="","",'Data Checking'!DU151)</f>
        <v/>
      </c>
      <c r="DA151" t="str">
        <f>IF('Data Checking'!DV151="","",'Data Checking'!DV151)</f>
        <v/>
      </c>
      <c r="DB151" t="str">
        <f>IF('Data Checking'!DW151="","",'Data Checking'!DW151)</f>
        <v/>
      </c>
      <c r="DC151" t="str">
        <f>IF('Data Checking'!DY151="","",'Data Checking'!DY151)</f>
        <v/>
      </c>
      <c r="DD151" t="str">
        <f>IF('Data Checking'!EA151="","",'Data Checking'!EA151)</f>
        <v/>
      </c>
      <c r="DE151" t="str">
        <f>IF('Data Checking'!EC151="","",'Data Checking'!EC151)</f>
        <v/>
      </c>
      <c r="DF151" t="str">
        <f>IF('Data Checking'!EE151="","",'Data Checking'!EE151)</f>
        <v/>
      </c>
      <c r="DG151" t="str">
        <f>IF('Data Checking'!EG151="","",'Data Checking'!EG151)</f>
        <v/>
      </c>
      <c r="DH151" t="str">
        <f>IF('Data Checking'!EI151="","",'Data Checking'!EI151)</f>
        <v/>
      </c>
      <c r="DI151" t="str">
        <f>IF('Data Checking'!EJ151="","",'Data Checking'!EJ151)</f>
        <v/>
      </c>
      <c r="DJ151" t="str">
        <f>IF('Data Checking'!EK151="","",'Data Checking'!EK151)</f>
        <v/>
      </c>
      <c r="DK151" t="str">
        <f>IF('Data Checking'!EL151="","",'Data Checking'!EL151)</f>
        <v/>
      </c>
      <c r="DL151" t="str">
        <f>IF('Data Checking'!EM151="","",'Data Checking'!EM151)</f>
        <v/>
      </c>
      <c r="DM151" t="str">
        <f>IF('Data Checking'!EN151="","",'Data Checking'!EN151)</f>
        <v/>
      </c>
      <c r="DN151" t="str">
        <f>IF('Data Checking'!EO151="","",'Data Checking'!EO151)</f>
        <v>Oui</v>
      </c>
      <c r="DO151">
        <f>IF('Data Checking'!EP151="","",'Data Checking'!EP151)</f>
        <v>5</v>
      </c>
      <c r="DP151">
        <f>IF('Data Checking'!ER151="","",'Data Checking'!ER151)</f>
        <v>2</v>
      </c>
      <c r="DQ151">
        <f>IF('Data Checking'!ES151="","",'Data Checking'!ES151)</f>
        <v>2</v>
      </c>
      <c r="DR151">
        <f>IF('Data Checking'!ET151="","",'Data Checking'!ET151)</f>
        <v>1</v>
      </c>
      <c r="DS151" t="str">
        <f>IF('Data Checking'!EU151="","",'Data Checking'!EU151)</f>
        <v/>
      </c>
      <c r="DT151" t="str">
        <f>IF('Data Checking'!EV151="","",'Data Checking'!EV151)</f>
        <v>Appel téléphonique Conversation avec les autorités locales Conversation avec la famille/les amis</v>
      </c>
      <c r="DU151">
        <f>IF('Data Checking'!EW151="","",'Data Checking'!EW151)</f>
        <v>0</v>
      </c>
      <c r="DV151">
        <f>IF('Data Checking'!EX151="","",'Data Checking'!EX151)</f>
        <v>0</v>
      </c>
      <c r="DW151">
        <f>IF('Data Checking'!EY151="","",'Data Checking'!EY151)</f>
        <v>0</v>
      </c>
      <c r="DX151">
        <f>IF('Data Checking'!EZ151="","",'Data Checking'!EZ151)</f>
        <v>0</v>
      </c>
      <c r="DY151">
        <f>IF('Data Checking'!FA151="","",'Data Checking'!FA151)</f>
        <v>0</v>
      </c>
      <c r="DZ151">
        <f>IF('Data Checking'!FB151="","",'Data Checking'!FB151)</f>
        <v>1</v>
      </c>
      <c r="EA151">
        <f>IF('Data Checking'!FC151="","",'Data Checking'!FC151)</f>
        <v>1</v>
      </c>
      <c r="EB151">
        <f>IF('Data Checking'!FD151="","",'Data Checking'!FD151)</f>
        <v>1</v>
      </c>
      <c r="EC151">
        <f>IF('Data Checking'!FE151="","",'Data Checking'!FE151)</f>
        <v>0</v>
      </c>
      <c r="ED151">
        <f>IF('Data Checking'!FF151="","",'Data Checking'!FF151)</f>
        <v>0</v>
      </c>
      <c r="EE151">
        <f>IF('Data Checking'!FG151="","",'Data Checking'!FG151)</f>
        <v>0</v>
      </c>
      <c r="EF151">
        <f>IF('Data Checking'!FH151="","",'Data Checking'!FH151)</f>
        <v>0</v>
      </c>
      <c r="EG151">
        <f>IF('Data Checking'!FI151="","",'Data Checking'!FI151)</f>
        <v>0</v>
      </c>
      <c r="EH151" t="str">
        <f>IF('Data Checking'!FJ151="","",'Data Checking'!FJ151)</f>
        <v/>
      </c>
      <c r="EI151" t="str">
        <f>IF('Data Checking'!FK151="","",'Data Checking'!FK151)</f>
        <v>Information sur la situation des membres de la famille vivant à l'extérieur de la zone (par exemple, déplacés)</v>
      </c>
      <c r="EJ151" t="str">
        <f>IF('Data Checking'!FL151="","",'Data Checking'!FL151)</f>
        <v/>
      </c>
      <c r="EK151" t="str">
        <f>IF('Data Checking'!FM151="","",'Data Checking'!FM151)</f>
        <v>Oui</v>
      </c>
      <c r="EL151" t="str">
        <f>IF('Data Checking'!FN151="","",'Data Checking'!FN151)</f>
        <v/>
      </c>
      <c r="EM151" t="str">
        <f>IF('Data Checking'!FO151="","",'Data Checking'!FO151)</f>
        <v>Oui</v>
      </c>
      <c r="EN151" t="str">
        <f>IF('Data Checking'!FP151="","",'Data Checking'!FP151)</f>
        <v/>
      </c>
      <c r="EO151" t="str">
        <f>IF('Data Checking'!FQ151="","",'Data Checking'!FQ151)</f>
        <v/>
      </c>
      <c r="EP151" t="str">
        <f>IF('Data Checking'!FR151="","",'Data Checking'!FR151)</f>
        <v/>
      </c>
      <c r="EQ151" t="str">
        <f>IF('Data Checking'!FS151="","",'Data Checking'!FS151)</f>
        <v>Manyanga</v>
      </c>
      <c r="ER151">
        <f>IF('Data Checking'!FT151="","",'Data Checking'!FT151)</f>
        <v>4</v>
      </c>
      <c r="ES151" t="str">
        <f>IF('Data Checking'!FU151="","",'Data Checking'!FU151)</f>
        <v>Bien</v>
      </c>
      <c r="ET151" t="str">
        <f>IF('Data Checking'!FV151="","",'Data Checking'!FV151)</f>
        <v>vWvJfH3sDSZM3uC5W82MGH</v>
      </c>
      <c r="EU151" t="str">
        <f>IF('Data Checking'!FW151="","",'Data Checking'!FW151)</f>
        <v>v89tPMrAjVHLSntiBQ22UJ</v>
      </c>
      <c r="EV151" t="str">
        <f>IF('Data Checking'!FX151="","",'Data Checking'!FX151)</f>
        <v>v5AfrSZTqajduwJVMoNG7f</v>
      </c>
      <c r="EW151" t="str">
        <f>IF('Data Checking'!FY151="","",'Data Checking'!FY151)</f>
        <v>vbptduBAghB4e4bMMgdQUc</v>
      </c>
      <c r="EX151" t="str">
        <f>IF('Data Checking'!FZ151="","",'Data Checking'!FZ151)</f>
        <v>vNycnGWUpYeb3KNNoHrkGX</v>
      </c>
      <c r="EY151" t="str">
        <f>IF('Data Checking'!GA151="","",'Data Checking'!GA151)</f>
        <v/>
      </c>
      <c r="EZ151">
        <f>IF('Data Checking'!GB151="","",'Data Checking'!GB151)</f>
        <v>386039619</v>
      </c>
      <c r="FA151" t="str">
        <f>IF('Data Checking'!GC151="","",'Data Checking'!GC151)</f>
        <v>aa249076-ae5d-4cd7-8506-2d281e22ad3b</v>
      </c>
      <c r="FB151">
        <f>IF('Data Checking'!GD151="","",'Data Checking'!GD151)</f>
        <v>44949.436400462961</v>
      </c>
      <c r="FC151" t="str">
        <f>IF('Data Checking'!GE151="","",'Data Checking'!GE151)</f>
        <v/>
      </c>
      <c r="FD151" t="str">
        <f>IF('Data Checking'!GF151="","",'Data Checking'!GF151)</f>
        <v/>
      </c>
      <c r="FE151" t="str">
        <f>IF('Data Checking'!GG151="","",'Data Checking'!GG151)</f>
        <v>submitted_via_web</v>
      </c>
      <c r="FF151" t="str">
        <f>IF('Data Checking'!GH151="","",'Data Checking'!GH151)</f>
        <v>reach_rdc_hsm_enqueteur</v>
      </c>
      <c r="FG151" t="str">
        <f>IF('Data Checking'!GI151="","",'Data Checking'!GI151)</f>
        <v/>
      </c>
      <c r="FH151">
        <f>IF('Data Checking'!GJ151="","",'Data Checking'!GJ151)</f>
        <v>241</v>
      </c>
    </row>
    <row r="152" spans="1:164" x14ac:dyDescent="0.25">
      <c r="A152">
        <f>IF('Data Checking'!D152="","",'Data Checking'!D152)</f>
        <v>44949</v>
      </c>
      <c r="B152">
        <f>IF('Data Checking'!E152="","",'Data Checking'!E152)</f>
        <v>44949.469527534733</v>
      </c>
      <c r="C152">
        <f>IF('Data Checking'!F152="","",'Data Checking'!F152)</f>
        <v>44949.519558796303</v>
      </c>
      <c r="D152" t="str">
        <f>IF('Data Checking'!I152="","",'Data Checking'!I152)</f>
        <v>audit.csv</v>
      </c>
      <c r="E152" t="str">
        <f>IF('Data Checking'!J152="","",'Data Checking'!J152)</f>
        <v>https://kc.humanitarianresponse.info/media/original?media_file=reachrdcdata%2Fattachments%2F03786f7074524bcf85122757f5105ae7%2F2697aa6d-0d2f-41ea-ae6f-3fb67ab1c468%2Faudit.csv</v>
      </c>
      <c r="F152" t="str">
        <f>IF('Data Checking'!K152="","",'Data Checking'!K152)</f>
        <v/>
      </c>
      <c r="G152" t="str">
        <f>IF('Data Checking'!L152="","",'Data Checking'!L152)</f>
        <v/>
      </c>
      <c r="H152" t="str">
        <f>IF('Data Checking'!M152="","",'Data Checking'!M152)</f>
        <v>ENU5</v>
      </c>
      <c r="I152" t="str">
        <f>IF('Data Checking'!N152="","",'Data Checking'!N152)</f>
        <v>Kalemie</v>
      </c>
      <c r="J152" t="str">
        <f>IF('Data Checking'!O152="","",'Data Checking'!O152)</f>
        <v>Décembre</v>
      </c>
      <c r="K152" t="str">
        <f>IF('Data Checking'!P152="","",'Data Checking'!P152)</f>
        <v>Entretien à distance (appel téléphonique)</v>
      </c>
      <c r="L152">
        <f>IF('Data Checking'!Q152="","",'Data Checking'!Q152)</f>
        <v>829225610</v>
      </c>
      <c r="M152">
        <f>IF('Data Checking'!R152="","",'Data Checking'!R152)</f>
        <v>829225610</v>
      </c>
      <c r="N152" t="str">
        <f>IF('Data Checking'!S152="","",'Data Checking'!S152)</f>
        <v>Oui</v>
      </c>
      <c r="O152" t="str">
        <f>IF('Data Checking'!U152="","",'Data Checking'!U152)</f>
        <v/>
      </c>
      <c r="P152" t="str">
        <f>IF('Data Checking'!V152="","",'Data Checking'!V152)</f>
        <v/>
      </c>
      <c r="Q152" t="str">
        <f>IF('Data Checking'!W152="","",'Data Checking'!W152)</f>
        <v/>
      </c>
      <c r="R152" t="str">
        <f>IF('Data Checking'!X152="","",'Data Checking'!X152)</f>
        <v>Oui</v>
      </c>
      <c r="S152" t="str">
        <f>IF('Data Checking'!Z152="","",'Data Checking'!Z152)</f>
        <v/>
      </c>
      <c r="T152" t="str">
        <f>IF('Data Checking'!AA152="","",'Data Checking'!AA152)</f>
        <v/>
      </c>
      <c r="U152" t="str">
        <f>IF('Data Checking'!AB152="","",'Data Checking'!AB152)</f>
        <v>Maintenant</v>
      </c>
      <c r="V152" t="str">
        <f>IF('Data Checking'!AD152="","",'Data Checking'!AD152)</f>
        <v/>
      </c>
      <c r="W152" t="str">
        <f>IF('Data Checking'!AE152="","",'Data Checking'!AE152)</f>
        <v>Martha</v>
      </c>
      <c r="X152" t="str">
        <f>IF('Data Checking'!AF152="","",'Data Checking'!AF152)</f>
        <v>Femme</v>
      </c>
      <c r="Y152">
        <f>IF('Data Checking'!AG152="","",'Data Checking'!AG152)</f>
        <v>42</v>
      </c>
      <c r="Z152" t="str">
        <f>IF('Data Checking'!AH152="","",'Data Checking'!AH152)</f>
        <v>Agriculteur</v>
      </c>
      <c r="AA152" t="str">
        <f>IF('Data Checking'!AI152="","",'Data Checking'!AI152)</f>
        <v/>
      </c>
      <c r="AB152" t="str">
        <f>IF('Data Checking'!AJ152="","",'Data Checking'!AJ152)</f>
        <v/>
      </c>
      <c r="AC152" t="str">
        <f>IF('Data Checking'!AK152="","",'Data Checking'!AK152)</f>
        <v/>
      </c>
      <c r="AD152" t="str">
        <f>IF('Data Checking'!AL152="","",'Data Checking'!AL152)</f>
        <v/>
      </c>
      <c r="AE152" t="str">
        <f>IF('Data Checking'!AM152="","",'Data Checking'!AM152)</f>
        <v/>
      </c>
      <c r="AF152" t="str">
        <f>IF('Data Checking'!AN152="","",'Data Checking'!AN152)</f>
        <v/>
      </c>
      <c r="AG152" t="str">
        <f>IF('Data Checking'!AO152="","",'Data Checking'!AO152)</f>
        <v/>
      </c>
      <c r="AH152" t="str">
        <f>IF('Data Checking'!AP152="","",'Data Checking'!AP152)</f>
        <v>Personne non déplacée (Autochtone)</v>
      </c>
      <c r="AI152" t="str">
        <f>IF('Data Checking'!AR152="","",'Data Checking'!AR152)</f>
        <v>Tanganyika</v>
      </c>
      <c r="AJ152" t="str">
        <f>IF('Data Checking'!AS152="","",'Data Checking'!AS152)</f>
        <v>Nyemba</v>
      </c>
      <c r="AK152" t="str">
        <f>IF('Data Checking'!AT152="","",'Data Checking'!AT152)</f>
        <v>Kahinda</v>
      </c>
      <c r="AL152" t="str">
        <f>IF('Data Checking'!AU152="","",'Data Checking'!AU152)</f>
        <v/>
      </c>
      <c r="AM152" t="str">
        <f>IF('Data Checking'!AV152="","",'Data Checking'!AV152)</f>
        <v>Kahinda</v>
      </c>
      <c r="AN152" t="str">
        <f>IF('Data Checking'!AW152="","",'Data Checking'!AW152)</f>
        <v/>
      </c>
      <c r="AO152" t="str">
        <f>IF('Data Checking'!AX152="","",'Data Checking'!AX152)</f>
        <v>Oui</v>
      </c>
      <c r="AP152" t="str">
        <f>IF('Data Checking'!AY152="","",'Data Checking'!AY152)</f>
        <v>Tanganyika</v>
      </c>
      <c r="AQ152" t="str">
        <f>IF('Data Checking'!AZ152="","",'Data Checking'!AZ152)</f>
        <v>Nyemba</v>
      </c>
      <c r="AR152" t="str">
        <f>IF('Data Checking'!BA152="","",'Data Checking'!BA152)</f>
        <v>Quartier</v>
      </c>
      <c r="AS152" t="str">
        <f>IF('Data Checking'!BB152="","",'Data Checking'!BB152)</f>
        <v/>
      </c>
      <c r="AT152" t="str">
        <f>IF('Data Checking'!BC152="","",'Data Checking'!BC152)</f>
        <v/>
      </c>
      <c r="AU152" t="str">
        <f>IF('Data Checking'!BD152="","",'Data Checking'!BD152)</f>
        <v/>
      </c>
      <c r="AV152" t="str">
        <f>IF('Data Checking'!BE152="","",'Data Checking'!BE152)</f>
        <v>Kahinda</v>
      </c>
      <c r="AW152" t="str">
        <f>IF('Data Checking'!BF152="","",'Data Checking'!BF152)</f>
        <v/>
      </c>
      <c r="AX152" t="str">
        <f>IF('Data Checking'!BG152="","",'Data Checking'!BG152)</f>
        <v>Kahinda</v>
      </c>
      <c r="AY152" t="str">
        <f>IF('Data Checking'!BH152="","",'Data Checking'!BH152)</f>
        <v>Non</v>
      </c>
      <c r="AZ152" t="str">
        <f>IF('Data Checking'!BI152="","",'Data Checking'!BI152)</f>
        <v/>
      </c>
      <c r="BA152" t="str">
        <f>IF('Data Checking'!BJ152="","",'Data Checking'!BJ152)</f>
        <v>Oui</v>
      </c>
      <c r="BB152" t="str">
        <f>IF('Data Checking'!BK152="","",'Data Checking'!BK152)</f>
        <v>Oui</v>
      </c>
      <c r="BC152" t="str">
        <f>IF('Data Checking'!BL152="","",'Data Checking'!BL152)</f>
        <v/>
      </c>
      <c r="BD152" t="str">
        <f>IF('Data Checking'!BM152="","",'Data Checking'!BM152)</f>
        <v/>
      </c>
      <c r="BE152" t="str">
        <f>IF('Data Checking'!BN152="","",'Data Checking'!BN152)</f>
        <v/>
      </c>
      <c r="BF152" t="str">
        <f>IF('Data Checking'!BO152="","",'Data Checking'!BO152)</f>
        <v/>
      </c>
      <c r="BG152" t="str">
        <f>IF('Data Checking'!BP152="","",'Data Checking'!BP152)</f>
        <v/>
      </c>
      <c r="BH152" t="str">
        <f>IF('Data Checking'!BQ152="","",'Data Checking'!BQ152)</f>
        <v>Ne sait pas</v>
      </c>
      <c r="BI152" t="str">
        <f>IF('Data Checking'!BR152="","",'Data Checking'!BR152)</f>
        <v/>
      </c>
      <c r="BJ152" t="str">
        <f>IF('Data Checking'!BS152="","",'Data Checking'!BS152)</f>
        <v>Oui</v>
      </c>
      <c r="BK152" t="str">
        <f>IF('Data Checking'!BT152="","",'Data Checking'!BT152)</f>
        <v>Oui</v>
      </c>
      <c r="BL152" t="str">
        <f>IF('Data Checking'!BV152="","",'Data Checking'!BV152)</f>
        <v/>
      </c>
      <c r="BM152" t="str">
        <f>IF('Data Checking'!BW152="","",'Data Checking'!BW152)</f>
        <v/>
      </c>
      <c r="BN152" t="str">
        <f>IF('Data Checking'!BX152="","",'Data Checking'!BX152)</f>
        <v>Oui</v>
      </c>
      <c r="BO152" t="str">
        <f>IF('Data Checking'!BY152="","",'Data Checking'!BY152)</f>
        <v>Oui</v>
      </c>
      <c r="BP152" t="str">
        <f>IF('Data Checking'!BZ152="","",'Data Checking'!BZ152)</f>
        <v>Non</v>
      </c>
      <c r="BQ152" t="str">
        <f>IF('Data Checking'!CA152="","",'Data Checking'!CA152)</f>
        <v>Non</v>
      </c>
      <c r="BR152" t="str">
        <f>IF('Data Checking'!CB152="","",'Data Checking'!CB152)</f>
        <v>Non</v>
      </c>
      <c r="BS152" t="str">
        <f>IF('Data Checking'!CC152="","",'Data Checking'!CC152)</f>
        <v/>
      </c>
      <c r="BT152" t="str">
        <f>IF('Data Checking'!CD152="","",'Data Checking'!CD152)</f>
        <v>Communauté hôte (=Autochtones)</v>
      </c>
      <c r="BU152" t="str">
        <f>IF('Data Checking'!CE152="","",'Data Checking'!CE152)</f>
        <v>2</v>
      </c>
      <c r="BV152" t="str">
        <f>IF('Data Checking'!CF152="","",'Data Checking'!CF152)</f>
        <v>Oui</v>
      </c>
      <c r="BW152" t="str">
        <f>IF('Data Checking'!CG152="","",'Data Checking'!CG152)</f>
        <v>Communauté hôte (=Autochtones)</v>
      </c>
      <c r="BX152">
        <f>IF('Data Checking'!CK152="","",'Data Checking'!CK152)</f>
        <v>1</v>
      </c>
      <c r="BY152">
        <f>IF('Data Checking'!CL152="","",'Data Checking'!CL152)</f>
        <v>0</v>
      </c>
      <c r="BZ152">
        <f>IF('Data Checking'!CM152="","",'Data Checking'!CM152)</f>
        <v>0</v>
      </c>
      <c r="CA152">
        <f>IF('Data Checking'!CN152="","",'Data Checking'!CN152)</f>
        <v>0</v>
      </c>
      <c r="CB152">
        <f>IF('Data Checking'!CO152="","",'Data Checking'!CO152)</f>
        <v>0</v>
      </c>
      <c r="CC152" t="str">
        <f>IF('Data Checking'!CP152="","",'Data Checking'!CP152)</f>
        <v>0.09424096519441261</v>
      </c>
      <c r="CD152" t="str">
        <f>IF('Data Checking'!CQ152="","",'Data Checking'!CQ152)</f>
        <v/>
      </c>
      <c r="CE152" t="str">
        <f>IF('Data Checking'!CR152="","",'Data Checking'!CR152)</f>
        <v>1</v>
      </c>
      <c r="CF152" t="str">
        <f>IF('Data Checking'!CS152="","",'Data Checking'!CS152)</f>
        <v/>
      </c>
      <c r="CG152" t="str">
        <f>IF('Data Checking'!CT152="","",'Data Checking'!CT152)</f>
        <v/>
      </c>
      <c r="CH152">
        <f>IF('Data Checking'!CU152="","",'Data Checking'!CU152)</f>
        <v>2</v>
      </c>
      <c r="CI152">
        <f>IF('Data Checking'!CW152="","",'Data Checking'!CW152)</f>
        <v>1</v>
      </c>
      <c r="CJ152">
        <f>IF('Data Checking'!CY152="","",'Data Checking'!CY152)</f>
        <v>2</v>
      </c>
      <c r="CK152">
        <f>IF('Data Checking'!DA152="","",'Data Checking'!DA152)</f>
        <v>4</v>
      </c>
      <c r="CL152">
        <f>IF('Data Checking'!DC152="","",'Data Checking'!DC152)</f>
        <v>2</v>
      </c>
      <c r="CM152">
        <f>IF('Data Checking'!DE152="","",'Data Checking'!DE152)</f>
        <v>3</v>
      </c>
      <c r="CN152">
        <f>IF('Data Checking'!DG152="","",'Data Checking'!DG152)</f>
        <v>0</v>
      </c>
      <c r="CO152">
        <f>IF('Data Checking'!DI152="","",'Data Checking'!DI152)</f>
        <v>5</v>
      </c>
      <c r="CP152">
        <f>IF('Data Checking'!DK152="","",'Data Checking'!DK152)</f>
        <v>4</v>
      </c>
      <c r="CQ152">
        <f>IF('Data Checking'!DL152="","",'Data Checking'!DL152)</f>
        <v>9</v>
      </c>
      <c r="CR152">
        <f>IF('Data Checking'!DM152="","",'Data Checking'!DM152)</f>
        <v>60</v>
      </c>
      <c r="CS152">
        <f>IF('Data Checking'!DN152="","",'Data Checking'!DN152)</f>
        <v>9</v>
      </c>
      <c r="CT152">
        <f>IF('Data Checking'!DO152="","",'Data Checking'!DO152)</f>
        <v>45</v>
      </c>
      <c r="CU152">
        <f>IF('Data Checking'!DP152="","",'Data Checking'!DP152)</f>
        <v>7</v>
      </c>
      <c r="CV152" t="str">
        <f>IF('Data Checking'!DQ152="","",'Data Checking'!DQ152)</f>
        <v/>
      </c>
      <c r="CW152" t="str">
        <f>IF('Data Checking'!DR152="","",'Data Checking'!DR152)</f>
        <v/>
      </c>
      <c r="CX152" t="str">
        <f>IF('Data Checking'!DS152="","",'Data Checking'!DS152)</f>
        <v/>
      </c>
      <c r="CY152" t="str">
        <f>IF('Data Checking'!DT152="","",'Data Checking'!DT152)</f>
        <v/>
      </c>
      <c r="CZ152" t="str">
        <f>IF('Data Checking'!DU152="","",'Data Checking'!DU152)</f>
        <v/>
      </c>
      <c r="DA152" t="str">
        <f>IF('Data Checking'!DV152="","",'Data Checking'!DV152)</f>
        <v/>
      </c>
      <c r="DB152" t="str">
        <f>IF('Data Checking'!DW152="","",'Data Checking'!DW152)</f>
        <v/>
      </c>
      <c r="DC152" t="str">
        <f>IF('Data Checking'!DY152="","",'Data Checking'!DY152)</f>
        <v/>
      </c>
      <c r="DD152" t="str">
        <f>IF('Data Checking'!EA152="","",'Data Checking'!EA152)</f>
        <v/>
      </c>
      <c r="DE152" t="str">
        <f>IF('Data Checking'!EC152="","",'Data Checking'!EC152)</f>
        <v/>
      </c>
      <c r="DF152" t="str">
        <f>IF('Data Checking'!EE152="","",'Data Checking'!EE152)</f>
        <v/>
      </c>
      <c r="DG152" t="str">
        <f>IF('Data Checking'!EG152="","",'Data Checking'!EG152)</f>
        <v/>
      </c>
      <c r="DH152" t="str">
        <f>IF('Data Checking'!EI152="","",'Data Checking'!EI152)</f>
        <v/>
      </c>
      <c r="DI152" t="str">
        <f>IF('Data Checking'!EJ152="","",'Data Checking'!EJ152)</f>
        <v/>
      </c>
      <c r="DJ152" t="str">
        <f>IF('Data Checking'!EK152="","",'Data Checking'!EK152)</f>
        <v/>
      </c>
      <c r="DK152" t="str">
        <f>IF('Data Checking'!EL152="","",'Data Checking'!EL152)</f>
        <v/>
      </c>
      <c r="DL152" t="str">
        <f>IF('Data Checking'!EM152="","",'Data Checking'!EM152)</f>
        <v/>
      </c>
      <c r="DM152" t="str">
        <f>IF('Data Checking'!EN152="","",'Data Checking'!EN152)</f>
        <v/>
      </c>
      <c r="DN152" t="str">
        <f>IF('Data Checking'!EO152="","",'Data Checking'!EO152)</f>
        <v>Oui</v>
      </c>
      <c r="DO152">
        <f>IF('Data Checking'!EP152="","",'Data Checking'!EP152)</f>
        <v>6</v>
      </c>
      <c r="DP152">
        <f>IF('Data Checking'!ER152="","",'Data Checking'!ER152)</f>
        <v>4</v>
      </c>
      <c r="DQ152">
        <f>IF('Data Checking'!ES152="","",'Data Checking'!ES152)</f>
        <v>3</v>
      </c>
      <c r="DR152">
        <f>IF('Data Checking'!ET152="","",'Data Checking'!ET152)</f>
        <v>2</v>
      </c>
      <c r="DS152" t="str">
        <f>IF('Data Checking'!EU152="","",'Data Checking'!EU152)</f>
        <v/>
      </c>
      <c r="DT152" t="str">
        <f>IF('Data Checking'!EV152="","",'Data Checking'!EV152)</f>
        <v>Station de radio Appel téléphonique Conversation avec leaders communautaires (pas autorité locale)</v>
      </c>
      <c r="DU152">
        <f>IF('Data Checking'!EW152="","",'Data Checking'!EW152)</f>
        <v>1</v>
      </c>
      <c r="DV152">
        <f>IF('Data Checking'!EX152="","",'Data Checking'!EX152)</f>
        <v>0</v>
      </c>
      <c r="DW152">
        <f>IF('Data Checking'!EY152="","",'Data Checking'!EY152)</f>
        <v>0</v>
      </c>
      <c r="DX152">
        <f>IF('Data Checking'!EZ152="","",'Data Checking'!EZ152)</f>
        <v>0</v>
      </c>
      <c r="DY152">
        <f>IF('Data Checking'!FA152="","",'Data Checking'!FA152)</f>
        <v>0</v>
      </c>
      <c r="DZ152">
        <f>IF('Data Checking'!FB152="","",'Data Checking'!FB152)</f>
        <v>1</v>
      </c>
      <c r="EA152">
        <f>IF('Data Checking'!FC152="","",'Data Checking'!FC152)</f>
        <v>0</v>
      </c>
      <c r="EB152">
        <f>IF('Data Checking'!FD152="","",'Data Checking'!FD152)</f>
        <v>0</v>
      </c>
      <c r="EC152">
        <f>IF('Data Checking'!FE152="","",'Data Checking'!FE152)</f>
        <v>1</v>
      </c>
      <c r="ED152">
        <f>IF('Data Checking'!FF152="","",'Data Checking'!FF152)</f>
        <v>0</v>
      </c>
      <c r="EE152">
        <f>IF('Data Checking'!FG152="","",'Data Checking'!FG152)</f>
        <v>0</v>
      </c>
      <c r="EF152">
        <f>IF('Data Checking'!FH152="","",'Data Checking'!FH152)</f>
        <v>0</v>
      </c>
      <c r="EG152">
        <f>IF('Data Checking'!FI152="","",'Data Checking'!FI152)</f>
        <v>0</v>
      </c>
      <c r="EH152" t="str">
        <f>IF('Data Checking'!FJ152="","",'Data Checking'!FJ152)</f>
        <v/>
      </c>
      <c r="EI152" t="str">
        <f>IF('Data Checking'!FK152="","",'Data Checking'!FK152)</f>
        <v>Information sur l'accès à l'assistance humanitaire</v>
      </c>
      <c r="EJ152" t="str">
        <f>IF('Data Checking'!FL152="","",'Data Checking'!FL152)</f>
        <v/>
      </c>
      <c r="EK152" t="str">
        <f>IF('Data Checking'!FM152="","",'Data Checking'!FM152)</f>
        <v>Oui</v>
      </c>
      <c r="EL152" t="str">
        <f>IF('Data Checking'!FN152="","",'Data Checking'!FN152)</f>
        <v/>
      </c>
      <c r="EM152" t="str">
        <f>IF('Data Checking'!FO152="","",'Data Checking'!FO152)</f>
        <v>Oui</v>
      </c>
      <c r="EN152" t="str">
        <f>IF('Data Checking'!FP152="","",'Data Checking'!FP152)</f>
        <v/>
      </c>
      <c r="EO152" t="str">
        <f>IF('Data Checking'!FQ152="","",'Data Checking'!FQ152)</f>
        <v/>
      </c>
      <c r="EP152" t="str">
        <f>IF('Data Checking'!FR152="","",'Data Checking'!FR152)</f>
        <v/>
      </c>
      <c r="EQ152" t="str">
        <f>IF('Data Checking'!FS152="","",'Data Checking'!FS152)</f>
        <v>Kahinda</v>
      </c>
      <c r="ER152">
        <f>IF('Data Checking'!FT152="","",'Data Checking'!FT152)</f>
        <v>4</v>
      </c>
      <c r="ES152" t="str">
        <f>IF('Data Checking'!FU152="","",'Data Checking'!FU152)</f>
        <v>L'ic connais bien la situation de la localite</v>
      </c>
      <c r="ET152" t="str">
        <f>IF('Data Checking'!FV152="","",'Data Checking'!FV152)</f>
        <v>vWvJfH3sDSZM3uC5W82MGH</v>
      </c>
      <c r="EU152" t="str">
        <f>IF('Data Checking'!FW152="","",'Data Checking'!FW152)</f>
        <v>v89tPMrAjVHLSntiBQ22UJ</v>
      </c>
      <c r="EV152" t="str">
        <f>IF('Data Checking'!FX152="","",'Data Checking'!FX152)</f>
        <v>v5AfrSZTqajduwJVMoNG7f</v>
      </c>
      <c r="EW152" t="str">
        <f>IF('Data Checking'!FY152="","",'Data Checking'!FY152)</f>
        <v>vbptduBAghB4e4bMMgdQUc</v>
      </c>
      <c r="EX152" t="str">
        <f>IF('Data Checking'!FZ152="","",'Data Checking'!FZ152)</f>
        <v>vNycnGWUpYeb3KNNoHrkGX</v>
      </c>
      <c r="EY152" t="str">
        <f>IF('Data Checking'!GA152="","",'Data Checking'!GA152)</f>
        <v/>
      </c>
      <c r="EZ152">
        <f>IF('Data Checking'!GB152="","",'Data Checking'!GB152)</f>
        <v>386040180</v>
      </c>
      <c r="FA152" t="str">
        <f>IF('Data Checking'!GC152="","",'Data Checking'!GC152)</f>
        <v>2697aa6d-0d2f-41ea-ae6f-3fb67ab1c468</v>
      </c>
      <c r="FB152">
        <f>IF('Data Checking'!GD152="","",'Data Checking'!GD152)</f>
        <v>44949.437245370369</v>
      </c>
      <c r="FC152" t="str">
        <f>IF('Data Checking'!GE152="","",'Data Checking'!GE152)</f>
        <v/>
      </c>
      <c r="FD152" t="str">
        <f>IF('Data Checking'!GF152="","",'Data Checking'!GF152)</f>
        <v/>
      </c>
      <c r="FE152" t="str">
        <f>IF('Data Checking'!GG152="","",'Data Checking'!GG152)</f>
        <v>submitted_via_web</v>
      </c>
      <c r="FF152" t="str">
        <f>IF('Data Checking'!GH152="","",'Data Checking'!GH152)</f>
        <v>reach_rdc_hsm_enqueteur</v>
      </c>
      <c r="FG152" t="str">
        <f>IF('Data Checking'!GI152="","",'Data Checking'!GI152)</f>
        <v/>
      </c>
      <c r="FH152">
        <f>IF('Data Checking'!GJ152="","",'Data Checking'!GJ152)</f>
        <v>244</v>
      </c>
    </row>
    <row r="153" spans="1:164" x14ac:dyDescent="0.25">
      <c r="A153">
        <f>IF('Data Checking'!D153="","",'Data Checking'!D153)</f>
        <v>44949</v>
      </c>
      <c r="B153">
        <f>IF('Data Checking'!E153="","",'Data Checking'!E153)</f>
        <v>44949.426522638889</v>
      </c>
      <c r="C153">
        <f>IF('Data Checking'!F153="","",'Data Checking'!F153)</f>
        <v>44949.467853159716</v>
      </c>
      <c r="D153" t="str">
        <f>IF('Data Checking'!I153="","",'Data Checking'!I153)</f>
        <v>audit.csv</v>
      </c>
      <c r="E153" t="str">
        <f>IF('Data Checking'!J153="","",'Data Checking'!J153)</f>
        <v>https://kc.humanitarianresponse.info/media/original?media_file=reachrdcdata%2Fattachments%2F03786f7074524bcf85122757f5105ae7%2F6e383a89-a762-4744-bb24-58e17208f4fe%2Faudit.csv</v>
      </c>
      <c r="F153" t="str">
        <f>IF('Data Checking'!K153="","",'Data Checking'!K153)</f>
        <v/>
      </c>
      <c r="G153" t="str">
        <f>IF('Data Checking'!L153="","",'Data Checking'!L153)</f>
        <v/>
      </c>
      <c r="H153" t="str">
        <f>IF('Data Checking'!M153="","",'Data Checking'!M153)</f>
        <v>ENU14</v>
      </c>
      <c r="I153" t="str">
        <f>IF('Data Checking'!N153="","",'Data Checking'!N153)</f>
        <v>Kalemie</v>
      </c>
      <c r="J153" t="str">
        <f>IF('Data Checking'!O153="","",'Data Checking'!O153)</f>
        <v>Décembre</v>
      </c>
      <c r="K153" t="str">
        <f>IF('Data Checking'!P153="","",'Data Checking'!P153)</f>
        <v>Entretien à distance (appel téléphonique)</v>
      </c>
      <c r="L153">
        <f>IF('Data Checking'!Q153="","",'Data Checking'!Q153)</f>
        <v>814753118</v>
      </c>
      <c r="M153">
        <f>IF('Data Checking'!R153="","",'Data Checking'!R153)</f>
        <v>814753118</v>
      </c>
      <c r="N153" t="str">
        <f>IF('Data Checking'!S153="","",'Data Checking'!S153)</f>
        <v>Oui</v>
      </c>
      <c r="O153" t="str">
        <f>IF('Data Checking'!U153="","",'Data Checking'!U153)</f>
        <v/>
      </c>
      <c r="P153" t="str">
        <f>IF('Data Checking'!V153="","",'Data Checking'!V153)</f>
        <v/>
      </c>
      <c r="Q153" t="str">
        <f>IF('Data Checking'!W153="","",'Data Checking'!W153)</f>
        <v/>
      </c>
      <c r="R153" t="str">
        <f>IF('Data Checking'!X153="","",'Data Checking'!X153)</f>
        <v>Oui</v>
      </c>
      <c r="S153" t="str">
        <f>IF('Data Checking'!Z153="","",'Data Checking'!Z153)</f>
        <v/>
      </c>
      <c r="T153" t="str">
        <f>IF('Data Checking'!AA153="","",'Data Checking'!AA153)</f>
        <v/>
      </c>
      <c r="U153" t="str">
        <f>IF('Data Checking'!AB153="","",'Data Checking'!AB153)</f>
        <v>Maintenant</v>
      </c>
      <c r="V153" t="str">
        <f>IF('Data Checking'!AD153="","",'Data Checking'!AD153)</f>
        <v/>
      </c>
      <c r="W153" t="str">
        <f>IF('Data Checking'!AE153="","",'Data Checking'!AE153)</f>
        <v>SALUBIKA RAMAZANI</v>
      </c>
      <c r="X153" t="str">
        <f>IF('Data Checking'!AF153="","",'Data Checking'!AF153)</f>
        <v>Homme</v>
      </c>
      <c r="Y153">
        <f>IF('Data Checking'!AG153="","",'Data Checking'!AG153)</f>
        <v>51</v>
      </c>
      <c r="Z153" t="str">
        <f>IF('Data Checking'!AH153="","",'Data Checking'!AH153)</f>
        <v>Agriculteur</v>
      </c>
      <c r="AA153" t="str">
        <f>IF('Data Checking'!AI153="","",'Data Checking'!AI153)</f>
        <v/>
      </c>
      <c r="AB153" t="str">
        <f>IF('Data Checking'!AJ153="","",'Data Checking'!AJ153)</f>
        <v/>
      </c>
      <c r="AC153" t="str">
        <f>IF('Data Checking'!AK153="","",'Data Checking'!AK153)</f>
        <v/>
      </c>
      <c r="AD153" t="str">
        <f>IF('Data Checking'!AL153="","",'Data Checking'!AL153)</f>
        <v/>
      </c>
      <c r="AE153" t="str">
        <f>IF('Data Checking'!AM153="","",'Data Checking'!AM153)</f>
        <v/>
      </c>
      <c r="AF153" t="str">
        <f>IF('Data Checking'!AN153="","",'Data Checking'!AN153)</f>
        <v/>
      </c>
      <c r="AG153" t="str">
        <f>IF('Data Checking'!AO153="","",'Data Checking'!AO153)</f>
        <v/>
      </c>
      <c r="AH153" t="str">
        <f>IF('Data Checking'!AP153="","",'Data Checking'!AP153)</f>
        <v>Personne déplacée (PDI)</v>
      </c>
      <c r="AI153" t="str">
        <f>IF('Data Checking'!AR153="","",'Data Checking'!AR153)</f>
        <v>Tanganyika</v>
      </c>
      <c r="AJ153" t="str">
        <f>IF('Data Checking'!AS153="","",'Data Checking'!AS153)</f>
        <v>Kalemie</v>
      </c>
      <c r="AK153" t="str">
        <f>IF('Data Checking'!AT153="","",'Data Checking'!AT153)</f>
        <v>Kasubui 1</v>
      </c>
      <c r="AL153" t="str">
        <f>IF('Data Checking'!AU153="","",'Data Checking'!AU153)</f>
        <v/>
      </c>
      <c r="AM153" t="str">
        <f>IF('Data Checking'!AV153="","",'Data Checking'!AV153)</f>
        <v>Kasubui 1</v>
      </c>
      <c r="AN153" t="str">
        <f>IF('Data Checking'!AW153="","",'Data Checking'!AW153)</f>
        <v/>
      </c>
      <c r="AO153" t="str">
        <f>IF('Data Checking'!AX153="","",'Data Checking'!AX153)</f>
        <v>Oui</v>
      </c>
      <c r="AP153" t="str">
        <f>IF('Data Checking'!AY153="","",'Data Checking'!AY153)</f>
        <v>Tanganyika</v>
      </c>
      <c r="AQ153" t="str">
        <f>IF('Data Checking'!AZ153="","",'Data Checking'!AZ153)</f>
        <v>Kalemie</v>
      </c>
      <c r="AR153" t="str">
        <f>IF('Data Checking'!BA153="","",'Data Checking'!BA153)</f>
        <v>Localité</v>
      </c>
      <c r="AS153" t="str">
        <f>IF('Data Checking'!BB153="","",'Data Checking'!BB153)</f>
        <v/>
      </c>
      <c r="AT153" t="str">
        <f>IF('Data Checking'!BC153="","",'Data Checking'!BC153)</f>
        <v/>
      </c>
      <c r="AU153" t="str">
        <f>IF('Data Checking'!BD153="","",'Data Checking'!BD153)</f>
        <v/>
      </c>
      <c r="AV153" t="str">
        <f>IF('Data Checking'!BE153="","",'Data Checking'!BE153)</f>
        <v>Kasubui 1</v>
      </c>
      <c r="AW153" t="str">
        <f>IF('Data Checking'!BF153="","",'Data Checking'!BF153)</f>
        <v/>
      </c>
      <c r="AX153" t="str">
        <f>IF('Data Checking'!BG153="","",'Data Checking'!BG153)</f>
        <v>Kasubui 1</v>
      </c>
      <c r="AY153" t="str">
        <f>IF('Data Checking'!BH153="","",'Data Checking'!BH153)</f>
        <v>Non</v>
      </c>
      <c r="AZ153" t="str">
        <f>IF('Data Checking'!BI153="","",'Data Checking'!BI153)</f>
        <v/>
      </c>
      <c r="BA153" t="str">
        <f>IF('Data Checking'!BJ153="","",'Data Checking'!BJ153)</f>
        <v>Oui</v>
      </c>
      <c r="BB153" t="str">
        <f>IF('Data Checking'!BK153="","",'Data Checking'!BK153)</f>
        <v>Oui</v>
      </c>
      <c r="BC153" t="str">
        <f>IF('Data Checking'!BL153="","",'Data Checking'!BL153)</f>
        <v/>
      </c>
      <c r="BD153" t="str">
        <f>IF('Data Checking'!BM153="","",'Data Checking'!BM153)</f>
        <v/>
      </c>
      <c r="BE153" t="str">
        <f>IF('Data Checking'!BN153="","",'Data Checking'!BN153)</f>
        <v/>
      </c>
      <c r="BF153" t="str">
        <f>IF('Data Checking'!BO153="","",'Data Checking'!BO153)</f>
        <v/>
      </c>
      <c r="BG153" t="str">
        <f>IF('Data Checking'!BP153="","",'Data Checking'!BP153)</f>
        <v/>
      </c>
      <c r="BH153" t="str">
        <f>IF('Data Checking'!BQ153="","",'Data Checking'!BQ153)</f>
        <v>Autre (Spécifier)</v>
      </c>
      <c r="BI153" t="str">
        <f>IF('Data Checking'!BR153="","",'Data Checking'!BR153)</f>
        <v>Tumbwe</v>
      </c>
      <c r="BJ153" t="str">
        <f>IF('Data Checking'!BS153="","",'Data Checking'!BS153)</f>
        <v>Oui</v>
      </c>
      <c r="BK153" t="str">
        <f>IF('Data Checking'!BT153="","",'Data Checking'!BT153)</f>
        <v>Oui</v>
      </c>
      <c r="BL153" t="str">
        <f>IF('Data Checking'!BV153="","",'Data Checking'!BV153)</f>
        <v/>
      </c>
      <c r="BM153" t="str">
        <f>IF('Data Checking'!BW153="","",'Data Checking'!BW153)</f>
        <v/>
      </c>
      <c r="BN153" t="str">
        <f>IF('Data Checking'!BX153="","",'Data Checking'!BX153)</f>
        <v>Oui</v>
      </c>
      <c r="BO153" t="str">
        <f>IF('Data Checking'!BY153="","",'Data Checking'!BY153)</f>
        <v>Oui</v>
      </c>
      <c r="BP153" t="str">
        <f>IF('Data Checking'!BZ153="","",'Data Checking'!BZ153)</f>
        <v>Oui</v>
      </c>
      <c r="BQ153" t="str">
        <f>IF('Data Checking'!CA153="","",'Data Checking'!CA153)</f>
        <v>Non</v>
      </c>
      <c r="BR153" t="str">
        <f>IF('Data Checking'!CB153="","",'Data Checking'!CB153)</f>
        <v>Non</v>
      </c>
      <c r="BS153" t="str">
        <f>IF('Data Checking'!CC153="","",'Data Checking'!CC153)</f>
        <v/>
      </c>
      <c r="BT153" t="str">
        <f>IF('Data Checking'!CD153="","",'Data Checking'!CD153)</f>
        <v>Communauté hôte (=Autochtones)</v>
      </c>
      <c r="BU153" t="str">
        <f>IF('Data Checking'!CE153="","",'Data Checking'!CE153)</f>
        <v>3</v>
      </c>
      <c r="BV153" t="str">
        <f>IF('Data Checking'!CF153="","",'Data Checking'!CF153)</f>
        <v>Oui</v>
      </c>
      <c r="BW153" t="str">
        <f>IF('Data Checking'!CG153="","",'Data Checking'!CG153)</f>
        <v>Communauté hôte (=Autochtones)</v>
      </c>
      <c r="BX153">
        <f>IF('Data Checking'!CK153="","",'Data Checking'!CK153)</f>
        <v>1</v>
      </c>
      <c r="BY153">
        <f>IF('Data Checking'!CL153="","",'Data Checking'!CL153)</f>
        <v>0</v>
      </c>
      <c r="BZ153">
        <f>IF('Data Checking'!CM153="","",'Data Checking'!CM153)</f>
        <v>0</v>
      </c>
      <c r="CA153">
        <f>IF('Data Checking'!CN153="","",'Data Checking'!CN153)</f>
        <v>0</v>
      </c>
      <c r="CB153">
        <f>IF('Data Checking'!CO153="","",'Data Checking'!CO153)</f>
        <v>0</v>
      </c>
      <c r="CC153" t="str">
        <f>IF('Data Checking'!CP153="","",'Data Checking'!CP153)</f>
        <v>0.26251758187543084</v>
      </c>
      <c r="CD153" t="str">
        <f>IF('Data Checking'!CQ153="","",'Data Checking'!CQ153)</f>
        <v/>
      </c>
      <c r="CE153" t="str">
        <f>IF('Data Checking'!CR153="","",'Data Checking'!CR153)</f>
        <v>1</v>
      </c>
      <c r="CF153" t="str">
        <f>IF('Data Checking'!CS153="","",'Data Checking'!CS153)</f>
        <v/>
      </c>
      <c r="CG153" t="str">
        <f>IF('Data Checking'!CT153="","",'Data Checking'!CT153)</f>
        <v/>
      </c>
      <c r="CH153">
        <f>IF('Data Checking'!CU153="","",'Data Checking'!CU153)</f>
        <v>1</v>
      </c>
      <c r="CI153">
        <f>IF('Data Checking'!CW153="","",'Data Checking'!CW153)</f>
        <v>2</v>
      </c>
      <c r="CJ153">
        <f>IF('Data Checking'!CY153="","",'Data Checking'!CY153)</f>
        <v>0</v>
      </c>
      <c r="CK153">
        <f>IF('Data Checking'!DA153="","",'Data Checking'!DA153)</f>
        <v>0</v>
      </c>
      <c r="CL153">
        <f>IF('Data Checking'!DC153="","",'Data Checking'!DC153)</f>
        <v>0</v>
      </c>
      <c r="CM153">
        <f>IF('Data Checking'!DE153="","",'Data Checking'!DE153)</f>
        <v>1</v>
      </c>
      <c r="CN153">
        <f>IF('Data Checking'!DG153="","",'Data Checking'!DG153)</f>
        <v>0</v>
      </c>
      <c r="CO153">
        <f>IF('Data Checking'!DI153="","",'Data Checking'!DI153)</f>
        <v>15</v>
      </c>
      <c r="CP153">
        <f>IF('Data Checking'!DK153="","",'Data Checking'!DK153)</f>
        <v>12</v>
      </c>
      <c r="CQ153">
        <f>IF('Data Checking'!DL153="","",'Data Checking'!DL153)</f>
        <v>0</v>
      </c>
      <c r="CR153">
        <f>IF('Data Checking'!DM153="","",'Data Checking'!DM153)</f>
        <v>25</v>
      </c>
      <c r="CS153">
        <f>IF('Data Checking'!DN153="","",'Data Checking'!DN153)</f>
        <v>0</v>
      </c>
      <c r="CT153">
        <f>IF('Data Checking'!DO153="","",'Data Checking'!DO153)</f>
        <v>10</v>
      </c>
      <c r="CU153">
        <f>IF('Data Checking'!DP153="","",'Data Checking'!DP153)</f>
        <v>0</v>
      </c>
      <c r="CV153" t="str">
        <f>IF('Data Checking'!DQ153="","",'Data Checking'!DQ153)</f>
        <v/>
      </c>
      <c r="CW153" t="str">
        <f>IF('Data Checking'!DR153="","",'Data Checking'!DR153)</f>
        <v/>
      </c>
      <c r="CX153" t="str">
        <f>IF('Data Checking'!DS153="","",'Data Checking'!DS153)</f>
        <v/>
      </c>
      <c r="CY153" t="str">
        <f>IF('Data Checking'!DT153="","",'Data Checking'!DT153)</f>
        <v/>
      </c>
      <c r="CZ153" t="str">
        <f>IF('Data Checking'!DU153="","",'Data Checking'!DU153)</f>
        <v/>
      </c>
      <c r="DA153" t="str">
        <f>IF('Data Checking'!DV153="","",'Data Checking'!DV153)</f>
        <v/>
      </c>
      <c r="DB153" t="str">
        <f>IF('Data Checking'!DW153="","",'Data Checking'!DW153)</f>
        <v/>
      </c>
      <c r="DC153" t="str">
        <f>IF('Data Checking'!DY153="","",'Data Checking'!DY153)</f>
        <v/>
      </c>
      <c r="DD153" t="str">
        <f>IF('Data Checking'!EA153="","",'Data Checking'!EA153)</f>
        <v/>
      </c>
      <c r="DE153" t="str">
        <f>IF('Data Checking'!EC153="","",'Data Checking'!EC153)</f>
        <v/>
      </c>
      <c r="DF153" t="str">
        <f>IF('Data Checking'!EE153="","",'Data Checking'!EE153)</f>
        <v/>
      </c>
      <c r="DG153" t="str">
        <f>IF('Data Checking'!EG153="","",'Data Checking'!EG153)</f>
        <v/>
      </c>
      <c r="DH153" t="str">
        <f>IF('Data Checking'!EI153="","",'Data Checking'!EI153)</f>
        <v/>
      </c>
      <c r="DI153" t="str">
        <f>IF('Data Checking'!EJ153="","",'Data Checking'!EJ153)</f>
        <v/>
      </c>
      <c r="DJ153" t="str">
        <f>IF('Data Checking'!EK153="","",'Data Checking'!EK153)</f>
        <v/>
      </c>
      <c r="DK153" t="str">
        <f>IF('Data Checking'!EL153="","",'Data Checking'!EL153)</f>
        <v/>
      </c>
      <c r="DL153" t="str">
        <f>IF('Data Checking'!EM153="","",'Data Checking'!EM153)</f>
        <v/>
      </c>
      <c r="DM153" t="str">
        <f>IF('Data Checking'!EN153="","",'Data Checking'!EN153)</f>
        <v/>
      </c>
      <c r="DN153" t="str">
        <f>IF('Data Checking'!EO153="","",'Data Checking'!EO153)</f>
        <v>Non</v>
      </c>
      <c r="DO153" t="str">
        <f>IF('Data Checking'!EP153="","",'Data Checking'!EP153)</f>
        <v/>
      </c>
      <c r="DP153" t="str">
        <f>IF('Data Checking'!ER153="","",'Data Checking'!ER153)</f>
        <v/>
      </c>
      <c r="DQ153" t="str">
        <f>IF('Data Checking'!ES153="","",'Data Checking'!ES153)</f>
        <v/>
      </c>
      <c r="DR153" t="str">
        <f>IF('Data Checking'!ET153="","",'Data Checking'!ET153)</f>
        <v/>
      </c>
      <c r="DS153" t="str">
        <f>IF('Data Checking'!EU153="","",'Data Checking'!EU153)</f>
        <v/>
      </c>
      <c r="DT153" t="str">
        <f>IF('Data Checking'!EV153="","",'Data Checking'!EV153)</f>
        <v>Station de radio Appel téléphonique</v>
      </c>
      <c r="DU153">
        <f>IF('Data Checking'!EW153="","",'Data Checking'!EW153)</f>
        <v>1</v>
      </c>
      <c r="DV153">
        <f>IF('Data Checking'!EX153="","",'Data Checking'!EX153)</f>
        <v>0</v>
      </c>
      <c r="DW153">
        <f>IF('Data Checking'!EY153="","",'Data Checking'!EY153)</f>
        <v>0</v>
      </c>
      <c r="DX153">
        <f>IF('Data Checking'!EZ153="","",'Data Checking'!EZ153)</f>
        <v>0</v>
      </c>
      <c r="DY153">
        <f>IF('Data Checking'!FA153="","",'Data Checking'!FA153)</f>
        <v>0</v>
      </c>
      <c r="DZ153">
        <f>IF('Data Checking'!FB153="","",'Data Checking'!FB153)</f>
        <v>1</v>
      </c>
      <c r="EA153">
        <f>IF('Data Checking'!FC153="","",'Data Checking'!FC153)</f>
        <v>0</v>
      </c>
      <c r="EB153">
        <f>IF('Data Checking'!FD153="","",'Data Checking'!FD153)</f>
        <v>0</v>
      </c>
      <c r="EC153">
        <f>IF('Data Checking'!FE153="","",'Data Checking'!FE153)</f>
        <v>0</v>
      </c>
      <c r="ED153">
        <f>IF('Data Checking'!FF153="","",'Data Checking'!FF153)</f>
        <v>0</v>
      </c>
      <c r="EE153">
        <f>IF('Data Checking'!FG153="","",'Data Checking'!FG153)</f>
        <v>0</v>
      </c>
      <c r="EF153">
        <f>IF('Data Checking'!FH153="","",'Data Checking'!FH153)</f>
        <v>0</v>
      </c>
      <c r="EG153">
        <f>IF('Data Checking'!FI153="","",'Data Checking'!FI153)</f>
        <v>0</v>
      </c>
      <c r="EH153" t="str">
        <f>IF('Data Checking'!FJ153="","",'Data Checking'!FJ153)</f>
        <v/>
      </c>
      <c r="EI153" t="str">
        <f>IF('Data Checking'!FK153="","",'Data Checking'!FK153)</f>
        <v>Information sur les restrictions de mouvement dans la zone</v>
      </c>
      <c r="EJ153" t="str">
        <f>IF('Data Checking'!FL153="","",'Data Checking'!FL153)</f>
        <v/>
      </c>
      <c r="EK153" t="str">
        <f>IF('Data Checking'!FM153="","",'Data Checking'!FM153)</f>
        <v>Oui</v>
      </c>
      <c r="EL153" t="str">
        <f>IF('Data Checking'!FN153="","",'Data Checking'!FN153)</f>
        <v/>
      </c>
      <c r="EM153" t="str">
        <f>IF('Data Checking'!FO153="","",'Data Checking'!FO153)</f>
        <v>Oui</v>
      </c>
      <c r="EN153" t="str">
        <f>IF('Data Checking'!FP153="","",'Data Checking'!FP153)</f>
        <v/>
      </c>
      <c r="EO153" t="str">
        <f>IF('Data Checking'!FQ153="","",'Data Checking'!FQ153)</f>
        <v/>
      </c>
      <c r="EP153" t="str">
        <f>IF('Data Checking'!FR153="","",'Data Checking'!FR153)</f>
        <v/>
      </c>
      <c r="EQ153" t="str">
        <f>IF('Data Checking'!FS153="","",'Data Checking'!FS153)</f>
        <v>Kasubui 1</v>
      </c>
      <c r="ER153">
        <f>IF('Data Checking'!FT153="","",'Data Checking'!FT153)</f>
        <v>4</v>
      </c>
      <c r="ES153" t="str">
        <f>IF('Data Checking'!FU153="","",'Data Checking'!FU153)</f>
        <v>Bonne collaboration</v>
      </c>
      <c r="ET153" t="str">
        <f>IF('Data Checking'!FV153="","",'Data Checking'!FV153)</f>
        <v>vWvJfH3sDSZM3uC5W82MGH</v>
      </c>
      <c r="EU153" t="str">
        <f>IF('Data Checking'!FW153="","",'Data Checking'!FW153)</f>
        <v>v89tPMrAjVHLSntiBQ22UJ</v>
      </c>
      <c r="EV153" t="str">
        <f>IF('Data Checking'!FX153="","",'Data Checking'!FX153)</f>
        <v>v5AfrSZTqajduwJVMoNG7f</v>
      </c>
      <c r="EW153" t="str">
        <f>IF('Data Checking'!FY153="","",'Data Checking'!FY153)</f>
        <v>vbptduBAghB4e4bMMgdQUc</v>
      </c>
      <c r="EX153" t="str">
        <f>IF('Data Checking'!FZ153="","",'Data Checking'!FZ153)</f>
        <v>vNycnGWUpYeb3KNNoHrkGX</v>
      </c>
      <c r="EY153" t="str">
        <f>IF('Data Checking'!GA153="","",'Data Checking'!GA153)</f>
        <v/>
      </c>
      <c r="EZ153">
        <f>IF('Data Checking'!GB153="","",'Data Checking'!GB153)</f>
        <v>386042629</v>
      </c>
      <c r="FA153" t="str">
        <f>IF('Data Checking'!GC153="","",'Data Checking'!GC153)</f>
        <v>6e383a89-a762-4744-bb24-58e17208f4fe</v>
      </c>
      <c r="FB153">
        <f>IF('Data Checking'!GD153="","",'Data Checking'!GD153)</f>
        <v>44949.440682870372</v>
      </c>
      <c r="FC153" t="str">
        <f>IF('Data Checking'!GE153="","",'Data Checking'!GE153)</f>
        <v/>
      </c>
      <c r="FD153" t="str">
        <f>IF('Data Checking'!GF153="","",'Data Checking'!GF153)</f>
        <v/>
      </c>
      <c r="FE153" t="str">
        <f>IF('Data Checking'!GG153="","",'Data Checking'!GG153)</f>
        <v>submitted_via_web</v>
      </c>
      <c r="FF153" t="str">
        <f>IF('Data Checking'!GH153="","",'Data Checking'!GH153)</f>
        <v>reach_rdc_hsm_enqueteur</v>
      </c>
      <c r="FG153" t="str">
        <f>IF('Data Checking'!GI153="","",'Data Checking'!GI153)</f>
        <v/>
      </c>
      <c r="FH153">
        <f>IF('Data Checking'!GJ153="","",'Data Checking'!GJ153)</f>
        <v>245</v>
      </c>
    </row>
    <row r="154" spans="1:164" x14ac:dyDescent="0.25">
      <c r="A154">
        <f>IF('Data Checking'!D154="","",'Data Checking'!D154)</f>
        <v>44949</v>
      </c>
      <c r="B154">
        <f>IF('Data Checking'!E154="","",'Data Checking'!E154)</f>
        <v>44949.467942071758</v>
      </c>
      <c r="C154">
        <f>IF('Data Checking'!F154="","",'Data Checking'!F154)</f>
        <v>44949.494069722219</v>
      </c>
      <c r="D154" t="str">
        <f>IF('Data Checking'!I154="","",'Data Checking'!I154)</f>
        <v>audit.csv</v>
      </c>
      <c r="E154" t="str">
        <f>IF('Data Checking'!J154="","",'Data Checking'!J154)</f>
        <v>https://kc.humanitarianresponse.info/media/original?media_file=reachrdcdata%2Fattachments%2F03786f7074524bcf85122757f5105ae7%2F64e0c9b3-435b-41f4-8893-0f8f5f265e83%2Faudit.csv</v>
      </c>
      <c r="F154" t="str">
        <f>IF('Data Checking'!K154="","",'Data Checking'!K154)</f>
        <v/>
      </c>
      <c r="G154" t="str">
        <f>IF('Data Checking'!L154="","",'Data Checking'!L154)</f>
        <v/>
      </c>
      <c r="H154" t="str">
        <f>IF('Data Checking'!M154="","",'Data Checking'!M154)</f>
        <v>ENU14</v>
      </c>
      <c r="I154" t="str">
        <f>IF('Data Checking'!N154="","",'Data Checking'!N154)</f>
        <v>Kalemie</v>
      </c>
      <c r="J154" t="str">
        <f>IF('Data Checking'!O154="","",'Data Checking'!O154)</f>
        <v>Décembre</v>
      </c>
      <c r="K154" t="str">
        <f>IF('Data Checking'!P154="","",'Data Checking'!P154)</f>
        <v>Entretien à distance (appel téléphonique)</v>
      </c>
      <c r="L154">
        <f>IF('Data Checking'!Q154="","",'Data Checking'!Q154)</f>
        <v>824358956</v>
      </c>
      <c r="M154">
        <f>IF('Data Checking'!R154="","",'Data Checking'!R154)</f>
        <v>824358956</v>
      </c>
      <c r="N154" t="str">
        <f>IF('Data Checking'!S154="","",'Data Checking'!S154)</f>
        <v>Oui</v>
      </c>
      <c r="O154" t="str">
        <f>IF('Data Checking'!U154="","",'Data Checking'!U154)</f>
        <v/>
      </c>
      <c r="P154" t="str">
        <f>IF('Data Checking'!V154="","",'Data Checking'!V154)</f>
        <v/>
      </c>
      <c r="Q154" t="str">
        <f>IF('Data Checking'!W154="","",'Data Checking'!W154)</f>
        <v/>
      </c>
      <c r="R154" t="str">
        <f>IF('Data Checking'!X154="","",'Data Checking'!X154)</f>
        <v>Oui</v>
      </c>
      <c r="S154" t="str">
        <f>IF('Data Checking'!Z154="","",'Data Checking'!Z154)</f>
        <v/>
      </c>
      <c r="T154" t="str">
        <f>IF('Data Checking'!AA154="","",'Data Checking'!AA154)</f>
        <v/>
      </c>
      <c r="U154" t="str">
        <f>IF('Data Checking'!AB154="","",'Data Checking'!AB154)</f>
        <v>Maintenant</v>
      </c>
      <c r="V154" t="str">
        <f>IF('Data Checking'!AD154="","",'Data Checking'!AD154)</f>
        <v/>
      </c>
      <c r="W154" t="str">
        <f>IF('Data Checking'!AE154="","",'Data Checking'!AE154)</f>
        <v>Nkulu albertine</v>
      </c>
      <c r="X154" t="str">
        <f>IF('Data Checking'!AF154="","",'Data Checking'!AF154)</f>
        <v>Femme</v>
      </c>
      <c r="Y154">
        <f>IF('Data Checking'!AG154="","",'Data Checking'!AG154)</f>
        <v>32</v>
      </c>
      <c r="Z154" t="str">
        <f>IF('Data Checking'!AH154="","",'Data Checking'!AH154)</f>
        <v>Commerçant</v>
      </c>
      <c r="AA154" t="str">
        <f>IF('Data Checking'!AI154="","",'Data Checking'!AI154)</f>
        <v/>
      </c>
      <c r="AB154" t="str">
        <f>IF('Data Checking'!AJ154="","",'Data Checking'!AJ154)</f>
        <v/>
      </c>
      <c r="AC154" t="str">
        <f>IF('Data Checking'!AK154="","",'Data Checking'!AK154)</f>
        <v/>
      </c>
      <c r="AD154" t="str">
        <f>IF('Data Checking'!AL154="","",'Data Checking'!AL154)</f>
        <v/>
      </c>
      <c r="AE154" t="str">
        <f>IF('Data Checking'!AM154="","",'Data Checking'!AM154)</f>
        <v/>
      </c>
      <c r="AF154" t="str">
        <f>IF('Data Checking'!AN154="","",'Data Checking'!AN154)</f>
        <v/>
      </c>
      <c r="AG154" t="str">
        <f>IF('Data Checking'!AO154="","",'Data Checking'!AO154)</f>
        <v/>
      </c>
      <c r="AH154" t="str">
        <f>IF('Data Checking'!AP154="","",'Data Checking'!AP154)</f>
        <v>Personne non déplacée (Autochtone)</v>
      </c>
      <c r="AI154" t="str">
        <f>IF('Data Checking'!AR154="","",'Data Checking'!AR154)</f>
        <v>Tanganyika</v>
      </c>
      <c r="AJ154" t="str">
        <f>IF('Data Checking'!AS154="","",'Data Checking'!AS154)</f>
        <v>Kalemie</v>
      </c>
      <c r="AK154" t="str">
        <f>IF('Data Checking'!AT154="","",'Data Checking'!AT154)</f>
        <v>Kalumbi 1</v>
      </c>
      <c r="AL154" t="str">
        <f>IF('Data Checking'!AU154="","",'Data Checking'!AU154)</f>
        <v/>
      </c>
      <c r="AM154" t="str">
        <f>IF('Data Checking'!AV154="","",'Data Checking'!AV154)</f>
        <v>Kalumbi 1</v>
      </c>
      <c r="AN154" t="str">
        <f>IF('Data Checking'!AW154="","",'Data Checking'!AW154)</f>
        <v/>
      </c>
      <c r="AO154" t="str">
        <f>IF('Data Checking'!AX154="","",'Data Checking'!AX154)</f>
        <v>Oui</v>
      </c>
      <c r="AP154" t="str">
        <f>IF('Data Checking'!AY154="","",'Data Checking'!AY154)</f>
        <v>Tanganyika</v>
      </c>
      <c r="AQ154" t="str">
        <f>IF('Data Checking'!AZ154="","",'Data Checking'!AZ154)</f>
        <v>Kalemie</v>
      </c>
      <c r="AR154" t="str">
        <f>IF('Data Checking'!BA154="","",'Data Checking'!BA154)</f>
        <v>Localité</v>
      </c>
      <c r="AS154" t="str">
        <f>IF('Data Checking'!BB154="","",'Data Checking'!BB154)</f>
        <v/>
      </c>
      <c r="AT154" t="str">
        <f>IF('Data Checking'!BC154="","",'Data Checking'!BC154)</f>
        <v/>
      </c>
      <c r="AU154" t="str">
        <f>IF('Data Checking'!BD154="","",'Data Checking'!BD154)</f>
        <v/>
      </c>
      <c r="AV154" t="str">
        <f>IF('Data Checking'!BE154="","",'Data Checking'!BE154)</f>
        <v>Kasubui 1</v>
      </c>
      <c r="AW154" t="str">
        <f>IF('Data Checking'!BF154="","",'Data Checking'!BF154)</f>
        <v/>
      </c>
      <c r="AX154" t="str">
        <f>IF('Data Checking'!BG154="","",'Data Checking'!BG154)</f>
        <v>Kasubui 1</v>
      </c>
      <c r="AY154" t="str">
        <f>IF('Data Checking'!BH154="","",'Data Checking'!BH154)</f>
        <v>Non</v>
      </c>
      <c r="AZ154" t="str">
        <f>IF('Data Checking'!BI154="","",'Data Checking'!BI154)</f>
        <v/>
      </c>
      <c r="BA154" t="str">
        <f>IF('Data Checking'!BJ154="","",'Data Checking'!BJ154)</f>
        <v>Oui</v>
      </c>
      <c r="BB154" t="str">
        <f>IF('Data Checking'!BK154="","",'Data Checking'!BK154)</f>
        <v>Oui</v>
      </c>
      <c r="BC154" t="str">
        <f>IF('Data Checking'!BL154="","",'Data Checking'!BL154)</f>
        <v/>
      </c>
      <c r="BD154" t="str">
        <f>IF('Data Checking'!BM154="","",'Data Checking'!BM154)</f>
        <v/>
      </c>
      <c r="BE154" t="str">
        <f>IF('Data Checking'!BN154="","",'Data Checking'!BN154)</f>
        <v/>
      </c>
      <c r="BF154" t="str">
        <f>IF('Data Checking'!BO154="","",'Data Checking'!BO154)</f>
        <v/>
      </c>
      <c r="BG154" t="str">
        <f>IF('Data Checking'!BP154="","",'Data Checking'!BP154)</f>
        <v/>
      </c>
      <c r="BH154" t="str">
        <f>IF('Data Checking'!BQ154="","",'Data Checking'!BQ154)</f>
        <v>Autre (Spécifier)</v>
      </c>
      <c r="BI154" t="str">
        <f>IF('Data Checking'!BR154="","",'Data Checking'!BR154)</f>
        <v>Tumbwe</v>
      </c>
      <c r="BJ154" t="str">
        <f>IF('Data Checking'!BS154="","",'Data Checking'!BS154)</f>
        <v>Oui</v>
      </c>
      <c r="BK154" t="str">
        <f>IF('Data Checking'!BT154="","",'Data Checking'!BT154)</f>
        <v>Oui</v>
      </c>
      <c r="BL154" t="str">
        <f>IF('Data Checking'!BV154="","",'Data Checking'!BV154)</f>
        <v/>
      </c>
      <c r="BM154" t="str">
        <f>IF('Data Checking'!BW154="","",'Data Checking'!BW154)</f>
        <v/>
      </c>
      <c r="BN154" t="str">
        <f>IF('Data Checking'!BX154="","",'Data Checking'!BX154)</f>
        <v>Oui</v>
      </c>
      <c r="BO154" t="str">
        <f>IF('Data Checking'!BY154="","",'Data Checking'!BY154)</f>
        <v>Oui</v>
      </c>
      <c r="BP154" t="str">
        <f>IF('Data Checking'!BZ154="","",'Data Checking'!BZ154)</f>
        <v>Oui</v>
      </c>
      <c r="BQ154" t="str">
        <f>IF('Data Checking'!CA154="","",'Data Checking'!CA154)</f>
        <v>Non</v>
      </c>
      <c r="BR154" t="str">
        <f>IF('Data Checking'!CB154="","",'Data Checking'!CB154)</f>
        <v>Non</v>
      </c>
      <c r="BS154" t="str">
        <f>IF('Data Checking'!CC154="","",'Data Checking'!CC154)</f>
        <v/>
      </c>
      <c r="BT154" t="str">
        <f>IF('Data Checking'!CD154="","",'Data Checking'!CD154)</f>
        <v>Communauté hôte (=Autochtones)</v>
      </c>
      <c r="BU154" t="str">
        <f>IF('Data Checking'!CE154="","",'Data Checking'!CE154)</f>
        <v>3</v>
      </c>
      <c r="BV154" t="str">
        <f>IF('Data Checking'!CF154="","",'Data Checking'!CF154)</f>
        <v>Oui</v>
      </c>
      <c r="BW154" t="str">
        <f>IF('Data Checking'!CG154="","",'Data Checking'!CG154)</f>
        <v>Communauté hôte (=Autochtones)</v>
      </c>
      <c r="BX154">
        <f>IF('Data Checking'!CK154="","",'Data Checking'!CK154)</f>
        <v>1</v>
      </c>
      <c r="BY154">
        <f>IF('Data Checking'!CL154="","",'Data Checking'!CL154)</f>
        <v>0</v>
      </c>
      <c r="BZ154">
        <f>IF('Data Checking'!CM154="","",'Data Checking'!CM154)</f>
        <v>0</v>
      </c>
      <c r="CA154">
        <f>IF('Data Checking'!CN154="","",'Data Checking'!CN154)</f>
        <v>0</v>
      </c>
      <c r="CB154">
        <f>IF('Data Checking'!CO154="","",'Data Checking'!CO154)</f>
        <v>0</v>
      </c>
      <c r="CC154" t="str">
        <f>IF('Data Checking'!CP154="","",'Data Checking'!CP154)</f>
        <v>0.17956321270759334</v>
      </c>
      <c r="CD154" t="str">
        <f>IF('Data Checking'!CQ154="","",'Data Checking'!CQ154)</f>
        <v/>
      </c>
      <c r="CE154" t="str">
        <f>IF('Data Checking'!CR154="","",'Data Checking'!CR154)</f>
        <v>1</v>
      </c>
      <c r="CF154" t="str">
        <f>IF('Data Checking'!CS154="","",'Data Checking'!CS154)</f>
        <v/>
      </c>
      <c r="CG154" t="str">
        <f>IF('Data Checking'!CT154="","",'Data Checking'!CT154)</f>
        <v/>
      </c>
      <c r="CH154">
        <f>IF('Data Checking'!CU154="","",'Data Checking'!CU154)</f>
        <v>0</v>
      </c>
      <c r="CI154">
        <f>IF('Data Checking'!CW154="","",'Data Checking'!CW154)</f>
        <v>0</v>
      </c>
      <c r="CJ154">
        <f>IF('Data Checking'!CY154="","",'Data Checking'!CY154)</f>
        <v>2</v>
      </c>
      <c r="CK154">
        <f>IF('Data Checking'!DA154="","",'Data Checking'!DA154)</f>
        <v>0</v>
      </c>
      <c r="CL154">
        <f>IF('Data Checking'!DC154="","",'Data Checking'!DC154)</f>
        <v>1</v>
      </c>
      <c r="CM154">
        <f>IF('Data Checking'!DE154="","",'Data Checking'!DE154)</f>
        <v>1</v>
      </c>
      <c r="CN154">
        <f>IF('Data Checking'!DG154="","",'Data Checking'!DG154)</f>
        <v>0</v>
      </c>
      <c r="CO154">
        <f>IF('Data Checking'!DI154="","",'Data Checking'!DI154)</f>
        <v>10</v>
      </c>
      <c r="CP154">
        <f>IF('Data Checking'!DK154="","",'Data Checking'!DK154)</f>
        <v>8</v>
      </c>
      <c r="CQ154">
        <f>IF('Data Checking'!DL154="","",'Data Checking'!DL154)</f>
        <v>0</v>
      </c>
      <c r="CR154">
        <f>IF('Data Checking'!DM154="","",'Data Checking'!DM154)</f>
        <v>50</v>
      </c>
      <c r="CS154">
        <f>IF('Data Checking'!DN154="","",'Data Checking'!DN154)</f>
        <v>0</v>
      </c>
      <c r="CT154">
        <f>IF('Data Checking'!DO154="","",'Data Checking'!DO154)</f>
        <v>30</v>
      </c>
      <c r="CU154">
        <f>IF('Data Checking'!DP154="","",'Data Checking'!DP154)</f>
        <v>0</v>
      </c>
      <c r="CV154" t="str">
        <f>IF('Data Checking'!DQ154="","",'Data Checking'!DQ154)</f>
        <v/>
      </c>
      <c r="CW154" t="str">
        <f>IF('Data Checking'!DR154="","",'Data Checking'!DR154)</f>
        <v/>
      </c>
      <c r="CX154" t="str">
        <f>IF('Data Checking'!DS154="","",'Data Checking'!DS154)</f>
        <v/>
      </c>
      <c r="CY154" t="str">
        <f>IF('Data Checking'!DT154="","",'Data Checking'!DT154)</f>
        <v/>
      </c>
      <c r="CZ154" t="str">
        <f>IF('Data Checking'!DU154="","",'Data Checking'!DU154)</f>
        <v/>
      </c>
      <c r="DA154" t="str">
        <f>IF('Data Checking'!DV154="","",'Data Checking'!DV154)</f>
        <v/>
      </c>
      <c r="DB154" t="str">
        <f>IF('Data Checking'!DW154="","",'Data Checking'!DW154)</f>
        <v/>
      </c>
      <c r="DC154" t="str">
        <f>IF('Data Checking'!DY154="","",'Data Checking'!DY154)</f>
        <v/>
      </c>
      <c r="DD154" t="str">
        <f>IF('Data Checking'!EA154="","",'Data Checking'!EA154)</f>
        <v/>
      </c>
      <c r="DE154" t="str">
        <f>IF('Data Checking'!EC154="","",'Data Checking'!EC154)</f>
        <v/>
      </c>
      <c r="DF154" t="str">
        <f>IF('Data Checking'!EE154="","",'Data Checking'!EE154)</f>
        <v/>
      </c>
      <c r="DG154" t="str">
        <f>IF('Data Checking'!EG154="","",'Data Checking'!EG154)</f>
        <v/>
      </c>
      <c r="DH154" t="str">
        <f>IF('Data Checking'!EI154="","",'Data Checking'!EI154)</f>
        <v/>
      </c>
      <c r="DI154" t="str">
        <f>IF('Data Checking'!EJ154="","",'Data Checking'!EJ154)</f>
        <v/>
      </c>
      <c r="DJ154" t="str">
        <f>IF('Data Checking'!EK154="","",'Data Checking'!EK154)</f>
        <v/>
      </c>
      <c r="DK154" t="str">
        <f>IF('Data Checking'!EL154="","",'Data Checking'!EL154)</f>
        <v/>
      </c>
      <c r="DL154" t="str">
        <f>IF('Data Checking'!EM154="","",'Data Checking'!EM154)</f>
        <v/>
      </c>
      <c r="DM154" t="str">
        <f>IF('Data Checking'!EN154="","",'Data Checking'!EN154)</f>
        <v/>
      </c>
      <c r="DN154" t="str">
        <f>IF('Data Checking'!EO154="","",'Data Checking'!EO154)</f>
        <v>Non</v>
      </c>
      <c r="DO154" t="str">
        <f>IF('Data Checking'!EP154="","",'Data Checking'!EP154)</f>
        <v/>
      </c>
      <c r="DP154" t="str">
        <f>IF('Data Checking'!ER154="","",'Data Checking'!ER154)</f>
        <v/>
      </c>
      <c r="DQ154" t="str">
        <f>IF('Data Checking'!ES154="","",'Data Checking'!ES154)</f>
        <v/>
      </c>
      <c r="DR154" t="str">
        <f>IF('Data Checking'!ET154="","",'Data Checking'!ET154)</f>
        <v/>
      </c>
      <c r="DS154" t="str">
        <f>IF('Data Checking'!EU154="","",'Data Checking'!EU154)</f>
        <v/>
      </c>
      <c r="DT154" t="str">
        <f>IF('Data Checking'!EV154="","",'Data Checking'!EV154)</f>
        <v>Station de radio Appel téléphonique Conversation avec la famille/les amis</v>
      </c>
      <c r="DU154">
        <f>IF('Data Checking'!EW154="","",'Data Checking'!EW154)</f>
        <v>1</v>
      </c>
      <c r="DV154">
        <f>IF('Data Checking'!EX154="","",'Data Checking'!EX154)</f>
        <v>0</v>
      </c>
      <c r="DW154">
        <f>IF('Data Checking'!EY154="","",'Data Checking'!EY154)</f>
        <v>0</v>
      </c>
      <c r="DX154">
        <f>IF('Data Checking'!EZ154="","",'Data Checking'!EZ154)</f>
        <v>0</v>
      </c>
      <c r="DY154">
        <f>IF('Data Checking'!FA154="","",'Data Checking'!FA154)</f>
        <v>0</v>
      </c>
      <c r="DZ154">
        <f>IF('Data Checking'!FB154="","",'Data Checking'!FB154)</f>
        <v>1</v>
      </c>
      <c r="EA154">
        <f>IF('Data Checking'!FC154="","",'Data Checking'!FC154)</f>
        <v>0</v>
      </c>
      <c r="EB154">
        <f>IF('Data Checking'!FD154="","",'Data Checking'!FD154)</f>
        <v>1</v>
      </c>
      <c r="EC154">
        <f>IF('Data Checking'!FE154="","",'Data Checking'!FE154)</f>
        <v>0</v>
      </c>
      <c r="ED154">
        <f>IF('Data Checking'!FF154="","",'Data Checking'!FF154)</f>
        <v>0</v>
      </c>
      <c r="EE154">
        <f>IF('Data Checking'!FG154="","",'Data Checking'!FG154)</f>
        <v>0</v>
      </c>
      <c r="EF154">
        <f>IF('Data Checking'!FH154="","",'Data Checking'!FH154)</f>
        <v>0</v>
      </c>
      <c r="EG154">
        <f>IF('Data Checking'!FI154="","",'Data Checking'!FI154)</f>
        <v>0</v>
      </c>
      <c r="EH154" t="str">
        <f>IF('Data Checking'!FJ154="","",'Data Checking'!FJ154)</f>
        <v/>
      </c>
      <c r="EI154" t="str">
        <f>IF('Data Checking'!FK154="","",'Data Checking'!FK154)</f>
        <v>Information sur le contexte sécuritaire</v>
      </c>
      <c r="EJ154" t="str">
        <f>IF('Data Checking'!FL154="","",'Data Checking'!FL154)</f>
        <v/>
      </c>
      <c r="EK154" t="str">
        <f>IF('Data Checking'!FM154="","",'Data Checking'!FM154)</f>
        <v>Oui</v>
      </c>
      <c r="EL154" t="str">
        <f>IF('Data Checking'!FN154="","",'Data Checking'!FN154)</f>
        <v/>
      </c>
      <c r="EM154" t="str">
        <f>IF('Data Checking'!FO154="","",'Data Checking'!FO154)</f>
        <v>Oui</v>
      </c>
      <c r="EN154" t="str">
        <f>IF('Data Checking'!FP154="","",'Data Checking'!FP154)</f>
        <v/>
      </c>
      <c r="EO154" t="str">
        <f>IF('Data Checking'!FQ154="","",'Data Checking'!FQ154)</f>
        <v/>
      </c>
      <c r="EP154" t="str">
        <f>IF('Data Checking'!FR154="","",'Data Checking'!FR154)</f>
        <v/>
      </c>
      <c r="EQ154" t="str">
        <f>IF('Data Checking'!FS154="","",'Data Checking'!FS154)</f>
        <v>Kasubui 1</v>
      </c>
      <c r="ER154">
        <f>IF('Data Checking'!FT154="","",'Data Checking'!FT154)</f>
        <v>4</v>
      </c>
      <c r="ES154" t="str">
        <f>IF('Data Checking'!FU154="","",'Data Checking'!FU154)</f>
        <v>Bonne collaboration</v>
      </c>
      <c r="ET154" t="str">
        <f>IF('Data Checking'!FV154="","",'Data Checking'!FV154)</f>
        <v>vWvJfH3sDSZM3uC5W82MGH</v>
      </c>
      <c r="EU154" t="str">
        <f>IF('Data Checking'!FW154="","",'Data Checking'!FW154)</f>
        <v>v89tPMrAjVHLSntiBQ22UJ</v>
      </c>
      <c r="EV154" t="str">
        <f>IF('Data Checking'!FX154="","",'Data Checking'!FX154)</f>
        <v>v5AfrSZTqajduwJVMoNG7f</v>
      </c>
      <c r="EW154" t="str">
        <f>IF('Data Checking'!FY154="","",'Data Checking'!FY154)</f>
        <v>vbptduBAghB4e4bMMgdQUc</v>
      </c>
      <c r="EX154" t="str">
        <f>IF('Data Checking'!FZ154="","",'Data Checking'!FZ154)</f>
        <v>vNycnGWUpYeb3KNNoHrkGX</v>
      </c>
      <c r="EY154" t="str">
        <f>IF('Data Checking'!GA154="","",'Data Checking'!GA154)</f>
        <v/>
      </c>
      <c r="EZ154">
        <f>IF('Data Checking'!GB154="","",'Data Checking'!GB154)</f>
        <v>386042853</v>
      </c>
      <c r="FA154" t="str">
        <f>IF('Data Checking'!GC154="","",'Data Checking'!GC154)</f>
        <v>64e0c9b3-435b-41f4-8893-0f8f5f265e83</v>
      </c>
      <c r="FB154">
        <f>IF('Data Checking'!GD154="","",'Data Checking'!GD154)</f>
        <v>44949.440937500003</v>
      </c>
      <c r="FC154" t="str">
        <f>IF('Data Checking'!GE154="","",'Data Checking'!GE154)</f>
        <v/>
      </c>
      <c r="FD154" t="str">
        <f>IF('Data Checking'!GF154="","",'Data Checking'!GF154)</f>
        <v/>
      </c>
      <c r="FE154" t="str">
        <f>IF('Data Checking'!GG154="","",'Data Checking'!GG154)</f>
        <v>submitted_via_web</v>
      </c>
      <c r="FF154" t="str">
        <f>IF('Data Checking'!GH154="","",'Data Checking'!GH154)</f>
        <v>reach_rdc_hsm_enqueteur</v>
      </c>
      <c r="FG154" t="str">
        <f>IF('Data Checking'!GI154="","",'Data Checking'!GI154)</f>
        <v/>
      </c>
      <c r="FH154">
        <f>IF('Data Checking'!GJ154="","",'Data Checking'!GJ154)</f>
        <v>246</v>
      </c>
    </row>
    <row r="155" spans="1:164" x14ac:dyDescent="0.25">
      <c r="A155">
        <f>IF('Data Checking'!D155="","",'Data Checking'!D155)</f>
        <v>44949</v>
      </c>
      <c r="B155">
        <f>IF('Data Checking'!E155="","",'Data Checking'!E155)</f>
        <v>44949.494186053242</v>
      </c>
      <c r="C155">
        <f>IF('Data Checking'!F155="","",'Data Checking'!F155)</f>
        <v>44949.522231157411</v>
      </c>
      <c r="D155" t="str">
        <f>IF('Data Checking'!I155="","",'Data Checking'!I155)</f>
        <v>audit.csv</v>
      </c>
      <c r="E155" t="str">
        <f>IF('Data Checking'!J155="","",'Data Checking'!J155)</f>
        <v>https://kc.humanitarianresponse.info/media/original?media_file=reachrdcdata%2Fattachments%2F03786f7074524bcf85122757f5105ae7%2Ffb9a29b2-ebcf-4595-952b-6d4fef3a4ccb%2Faudit.csv</v>
      </c>
      <c r="F155" t="str">
        <f>IF('Data Checking'!K155="","",'Data Checking'!K155)</f>
        <v/>
      </c>
      <c r="G155" t="str">
        <f>IF('Data Checking'!L155="","",'Data Checking'!L155)</f>
        <v/>
      </c>
      <c r="H155" t="str">
        <f>IF('Data Checking'!M155="","",'Data Checking'!M155)</f>
        <v>ENU14</v>
      </c>
      <c r="I155" t="str">
        <f>IF('Data Checking'!N155="","",'Data Checking'!N155)</f>
        <v>Kalemie</v>
      </c>
      <c r="J155" t="str">
        <f>IF('Data Checking'!O155="","",'Data Checking'!O155)</f>
        <v>Décembre</v>
      </c>
      <c r="K155" t="str">
        <f>IF('Data Checking'!P155="","",'Data Checking'!P155)</f>
        <v>Entretien à distance (appel téléphonique)</v>
      </c>
      <c r="L155">
        <f>IF('Data Checking'!Q155="","",'Data Checking'!Q155)</f>
        <v>816013454</v>
      </c>
      <c r="M155">
        <f>IF('Data Checking'!R155="","",'Data Checking'!R155)</f>
        <v>816013454</v>
      </c>
      <c r="N155" t="str">
        <f>IF('Data Checking'!S155="","",'Data Checking'!S155)</f>
        <v>Oui</v>
      </c>
      <c r="O155" t="str">
        <f>IF('Data Checking'!U155="","",'Data Checking'!U155)</f>
        <v/>
      </c>
      <c r="P155" t="str">
        <f>IF('Data Checking'!V155="","",'Data Checking'!V155)</f>
        <v/>
      </c>
      <c r="Q155" t="str">
        <f>IF('Data Checking'!W155="","",'Data Checking'!W155)</f>
        <v/>
      </c>
      <c r="R155" t="str">
        <f>IF('Data Checking'!X155="","",'Data Checking'!X155)</f>
        <v>Oui</v>
      </c>
      <c r="S155" t="str">
        <f>IF('Data Checking'!Z155="","",'Data Checking'!Z155)</f>
        <v/>
      </c>
      <c r="T155" t="str">
        <f>IF('Data Checking'!AA155="","",'Data Checking'!AA155)</f>
        <v/>
      </c>
      <c r="U155" t="str">
        <f>IF('Data Checking'!AB155="","",'Data Checking'!AB155)</f>
        <v>Maintenant</v>
      </c>
      <c r="V155" t="str">
        <f>IF('Data Checking'!AD155="","",'Data Checking'!AD155)</f>
        <v/>
      </c>
      <c r="W155" t="str">
        <f>IF('Data Checking'!AE155="","",'Data Checking'!AE155)</f>
        <v>KALUNGA WA JENDEKAPO</v>
      </c>
      <c r="X155" t="str">
        <f>IF('Data Checking'!AF155="","",'Data Checking'!AF155)</f>
        <v>Homme</v>
      </c>
      <c r="Y155">
        <f>IF('Data Checking'!AG155="","",'Data Checking'!AG155)</f>
        <v>35</v>
      </c>
      <c r="Z155" t="str">
        <f>IF('Data Checking'!AH155="","",'Data Checking'!AH155)</f>
        <v>Agriculteur</v>
      </c>
      <c r="AA155" t="str">
        <f>IF('Data Checking'!AI155="","",'Data Checking'!AI155)</f>
        <v/>
      </c>
      <c r="AB155" t="str">
        <f>IF('Data Checking'!AJ155="","",'Data Checking'!AJ155)</f>
        <v/>
      </c>
      <c r="AC155" t="str">
        <f>IF('Data Checking'!AK155="","",'Data Checking'!AK155)</f>
        <v/>
      </c>
      <c r="AD155" t="str">
        <f>IF('Data Checking'!AL155="","",'Data Checking'!AL155)</f>
        <v/>
      </c>
      <c r="AE155" t="str">
        <f>IF('Data Checking'!AM155="","",'Data Checking'!AM155)</f>
        <v/>
      </c>
      <c r="AF155" t="str">
        <f>IF('Data Checking'!AN155="","",'Data Checking'!AN155)</f>
        <v/>
      </c>
      <c r="AG155" t="str">
        <f>IF('Data Checking'!AO155="","",'Data Checking'!AO155)</f>
        <v/>
      </c>
      <c r="AH155" t="str">
        <f>IF('Data Checking'!AP155="","",'Data Checking'!AP155)</f>
        <v>Personne non déplacée (Autochtone)</v>
      </c>
      <c r="AI155" t="str">
        <f>IF('Data Checking'!AR155="","",'Data Checking'!AR155)</f>
        <v>Tanganyika</v>
      </c>
      <c r="AJ155" t="str">
        <f>IF('Data Checking'!AS155="","",'Data Checking'!AS155)</f>
        <v>Kalemie</v>
      </c>
      <c r="AK155" t="str">
        <f>IF('Data Checking'!AT155="","",'Data Checking'!AT155)</f>
        <v>Mpemba</v>
      </c>
      <c r="AL155" t="str">
        <f>IF('Data Checking'!AU155="","",'Data Checking'!AU155)</f>
        <v/>
      </c>
      <c r="AM155" t="str">
        <f>IF('Data Checking'!AV155="","",'Data Checking'!AV155)</f>
        <v>Mpemba</v>
      </c>
      <c r="AN155" t="str">
        <f>IF('Data Checking'!AW155="","",'Data Checking'!AW155)</f>
        <v/>
      </c>
      <c r="AO155" t="str">
        <f>IF('Data Checking'!AX155="","",'Data Checking'!AX155)</f>
        <v>Oui</v>
      </c>
      <c r="AP155" t="str">
        <f>IF('Data Checking'!AY155="","",'Data Checking'!AY155)</f>
        <v>Tanganyika</v>
      </c>
      <c r="AQ155" t="str">
        <f>IF('Data Checking'!AZ155="","",'Data Checking'!AZ155)</f>
        <v>Kalemie</v>
      </c>
      <c r="AR155" t="str">
        <f>IF('Data Checking'!BA155="","",'Data Checking'!BA155)</f>
        <v>Village</v>
      </c>
      <c r="AS155" t="str">
        <f>IF('Data Checking'!BB155="","",'Data Checking'!BB155)</f>
        <v>Mufaume</v>
      </c>
      <c r="AT155" t="str">
        <f>IF('Data Checking'!BC155="","",'Data Checking'!BC155)</f>
        <v/>
      </c>
      <c r="AU155" t="str">
        <f>IF('Data Checking'!BD155="","",'Data Checking'!BD155)</f>
        <v>Mufaume</v>
      </c>
      <c r="AV155" t="str">
        <f>IF('Data Checking'!BE155="","",'Data Checking'!BE155)</f>
        <v>Mpemba malwa</v>
      </c>
      <c r="AW155" t="str">
        <f>IF('Data Checking'!BF155="","",'Data Checking'!BF155)</f>
        <v/>
      </c>
      <c r="AX155" t="str">
        <f>IF('Data Checking'!BG155="","",'Data Checking'!BG155)</f>
        <v>Mpemba malwa</v>
      </c>
      <c r="AY155" t="str">
        <f>IF('Data Checking'!BH155="","",'Data Checking'!BH155)</f>
        <v>Non</v>
      </c>
      <c r="AZ155" t="str">
        <f>IF('Data Checking'!BI155="","",'Data Checking'!BI155)</f>
        <v/>
      </c>
      <c r="BA155" t="str">
        <f>IF('Data Checking'!BJ155="","",'Data Checking'!BJ155)</f>
        <v>Non</v>
      </c>
      <c r="BB155" t="str">
        <f>IF('Data Checking'!BK155="","",'Data Checking'!BK155)</f>
        <v>Oui</v>
      </c>
      <c r="BC155" t="str">
        <f>IF('Data Checking'!BL155="","",'Data Checking'!BL155)</f>
        <v/>
      </c>
      <c r="BD155" t="str">
        <f>IF('Data Checking'!BM155="","",'Data Checking'!BM155)</f>
        <v/>
      </c>
      <c r="BE155" t="str">
        <f>IF('Data Checking'!BN155="","",'Data Checking'!BN155)</f>
        <v/>
      </c>
      <c r="BF155" t="str">
        <f>IF('Data Checking'!BO155="","",'Data Checking'!BO155)</f>
        <v/>
      </c>
      <c r="BG155" t="str">
        <f>IF('Data Checking'!BP155="","",'Data Checking'!BP155)</f>
        <v/>
      </c>
      <c r="BH155" t="str">
        <f>IF('Data Checking'!BQ155="","",'Data Checking'!BQ155)</f>
        <v>Autre (Spécifier)</v>
      </c>
      <c r="BI155" t="str">
        <f>IF('Data Checking'!BR155="","",'Data Checking'!BR155)</f>
        <v>Tumbwe</v>
      </c>
      <c r="BJ155" t="str">
        <f>IF('Data Checking'!BS155="","",'Data Checking'!BS155)</f>
        <v>Oui</v>
      </c>
      <c r="BK155" t="str">
        <f>IF('Data Checking'!BT155="","",'Data Checking'!BT155)</f>
        <v>Oui</v>
      </c>
      <c r="BL155" t="str">
        <f>IF('Data Checking'!BV155="","",'Data Checking'!BV155)</f>
        <v/>
      </c>
      <c r="BM155" t="str">
        <f>IF('Data Checking'!BW155="","",'Data Checking'!BW155)</f>
        <v/>
      </c>
      <c r="BN155" t="str">
        <f>IF('Data Checking'!BX155="","",'Data Checking'!BX155)</f>
        <v>Oui</v>
      </c>
      <c r="BO155" t="str">
        <f>IF('Data Checking'!BY155="","",'Data Checking'!BY155)</f>
        <v>Oui</v>
      </c>
      <c r="BP155" t="str">
        <f>IF('Data Checking'!BZ155="","",'Data Checking'!BZ155)</f>
        <v>Oui</v>
      </c>
      <c r="BQ155" t="str">
        <f>IF('Data Checking'!CA155="","",'Data Checking'!CA155)</f>
        <v>Non</v>
      </c>
      <c r="BR155" t="str">
        <f>IF('Data Checking'!CB155="","",'Data Checking'!CB155)</f>
        <v>Non</v>
      </c>
      <c r="BS155" t="str">
        <f>IF('Data Checking'!CC155="","",'Data Checking'!CC155)</f>
        <v/>
      </c>
      <c r="BT155" t="str">
        <f>IF('Data Checking'!CD155="","",'Data Checking'!CD155)</f>
        <v>Communauté hôte (=Autochtones)</v>
      </c>
      <c r="BU155" t="str">
        <f>IF('Data Checking'!CE155="","",'Data Checking'!CE155)</f>
        <v>3</v>
      </c>
      <c r="BV155" t="str">
        <f>IF('Data Checking'!CF155="","",'Data Checking'!CF155)</f>
        <v>Oui</v>
      </c>
      <c r="BW155" t="str">
        <f>IF('Data Checking'!CG155="","",'Data Checking'!CG155)</f>
        <v>Communauté hôte (=Autochtones)</v>
      </c>
      <c r="BX155">
        <f>IF('Data Checking'!CK155="","",'Data Checking'!CK155)</f>
        <v>1</v>
      </c>
      <c r="BY155">
        <f>IF('Data Checking'!CL155="","",'Data Checking'!CL155)</f>
        <v>0</v>
      </c>
      <c r="BZ155">
        <f>IF('Data Checking'!CM155="","",'Data Checking'!CM155)</f>
        <v>0</v>
      </c>
      <c r="CA155">
        <f>IF('Data Checking'!CN155="","",'Data Checking'!CN155)</f>
        <v>0</v>
      </c>
      <c r="CB155">
        <f>IF('Data Checking'!CO155="","",'Data Checking'!CO155)</f>
        <v>0</v>
      </c>
      <c r="CC155" t="str">
        <f>IF('Data Checking'!CP155="","",'Data Checking'!CP155)</f>
        <v>0.2636495664420879</v>
      </c>
      <c r="CD155" t="str">
        <f>IF('Data Checking'!CQ155="","",'Data Checking'!CQ155)</f>
        <v/>
      </c>
      <c r="CE155" t="str">
        <f>IF('Data Checking'!CR155="","",'Data Checking'!CR155)</f>
        <v>1</v>
      </c>
      <c r="CF155" t="str">
        <f>IF('Data Checking'!CS155="","",'Data Checking'!CS155)</f>
        <v/>
      </c>
      <c r="CG155" t="str">
        <f>IF('Data Checking'!CT155="","",'Data Checking'!CT155)</f>
        <v/>
      </c>
      <c r="CH155">
        <f>IF('Data Checking'!CU155="","",'Data Checking'!CU155)</f>
        <v>0</v>
      </c>
      <c r="CI155">
        <f>IF('Data Checking'!CW155="","",'Data Checking'!CW155)</f>
        <v>0</v>
      </c>
      <c r="CJ155">
        <f>IF('Data Checking'!CY155="","",'Data Checking'!CY155)</f>
        <v>0</v>
      </c>
      <c r="CK155">
        <f>IF('Data Checking'!DA155="","",'Data Checking'!DA155)</f>
        <v>0</v>
      </c>
      <c r="CL155">
        <f>IF('Data Checking'!DC155="","",'Data Checking'!DC155)</f>
        <v>0</v>
      </c>
      <c r="CM155">
        <f>IF('Data Checking'!DE155="","",'Data Checking'!DE155)</f>
        <v>0</v>
      </c>
      <c r="CN155">
        <f>IF('Data Checking'!DG155="","",'Data Checking'!DG155)</f>
        <v>0</v>
      </c>
      <c r="CO155">
        <f>IF('Data Checking'!DI155="","",'Data Checking'!DI155)</f>
        <v>5</v>
      </c>
      <c r="CP155">
        <f>IF('Data Checking'!DK155="","",'Data Checking'!DK155)</f>
        <v>0</v>
      </c>
      <c r="CQ155">
        <f>IF('Data Checking'!DL155="","",'Data Checking'!DL155)</f>
        <v>0</v>
      </c>
      <c r="CR155">
        <f>IF('Data Checking'!DM155="","",'Data Checking'!DM155)</f>
        <v>30</v>
      </c>
      <c r="CS155">
        <f>IF('Data Checking'!DN155="","",'Data Checking'!DN155)</f>
        <v>0</v>
      </c>
      <c r="CT155">
        <f>IF('Data Checking'!DO155="","",'Data Checking'!DO155)</f>
        <v>20</v>
      </c>
      <c r="CU155">
        <f>IF('Data Checking'!DP155="","",'Data Checking'!DP155)</f>
        <v>0</v>
      </c>
      <c r="CV155" t="str">
        <f>IF('Data Checking'!DQ155="","",'Data Checking'!DQ155)</f>
        <v/>
      </c>
      <c r="CW155" t="str">
        <f>IF('Data Checking'!DR155="","",'Data Checking'!DR155)</f>
        <v/>
      </c>
      <c r="CX155" t="str">
        <f>IF('Data Checking'!DS155="","",'Data Checking'!DS155)</f>
        <v/>
      </c>
      <c r="CY155" t="str">
        <f>IF('Data Checking'!DT155="","",'Data Checking'!DT155)</f>
        <v/>
      </c>
      <c r="CZ155" t="str">
        <f>IF('Data Checking'!DU155="","",'Data Checking'!DU155)</f>
        <v/>
      </c>
      <c r="DA155" t="str">
        <f>IF('Data Checking'!DV155="","",'Data Checking'!DV155)</f>
        <v/>
      </c>
      <c r="DB155" t="str">
        <f>IF('Data Checking'!DW155="","",'Data Checking'!DW155)</f>
        <v/>
      </c>
      <c r="DC155" t="str">
        <f>IF('Data Checking'!DY155="","",'Data Checking'!DY155)</f>
        <v/>
      </c>
      <c r="DD155" t="str">
        <f>IF('Data Checking'!EA155="","",'Data Checking'!EA155)</f>
        <v/>
      </c>
      <c r="DE155" t="str">
        <f>IF('Data Checking'!EC155="","",'Data Checking'!EC155)</f>
        <v/>
      </c>
      <c r="DF155" t="str">
        <f>IF('Data Checking'!EE155="","",'Data Checking'!EE155)</f>
        <v/>
      </c>
      <c r="DG155" t="str">
        <f>IF('Data Checking'!EG155="","",'Data Checking'!EG155)</f>
        <v/>
      </c>
      <c r="DH155" t="str">
        <f>IF('Data Checking'!EI155="","",'Data Checking'!EI155)</f>
        <v/>
      </c>
      <c r="DI155" t="str">
        <f>IF('Data Checking'!EJ155="","",'Data Checking'!EJ155)</f>
        <v/>
      </c>
      <c r="DJ155" t="str">
        <f>IF('Data Checking'!EK155="","",'Data Checking'!EK155)</f>
        <v/>
      </c>
      <c r="DK155" t="str">
        <f>IF('Data Checking'!EL155="","",'Data Checking'!EL155)</f>
        <v/>
      </c>
      <c r="DL155" t="str">
        <f>IF('Data Checking'!EM155="","",'Data Checking'!EM155)</f>
        <v/>
      </c>
      <c r="DM155" t="str">
        <f>IF('Data Checking'!EN155="","",'Data Checking'!EN155)</f>
        <v/>
      </c>
      <c r="DN155" t="str">
        <f>IF('Data Checking'!EO155="","",'Data Checking'!EO155)</f>
        <v>Non</v>
      </c>
      <c r="DO155" t="str">
        <f>IF('Data Checking'!EP155="","",'Data Checking'!EP155)</f>
        <v/>
      </c>
      <c r="DP155" t="str">
        <f>IF('Data Checking'!ER155="","",'Data Checking'!ER155)</f>
        <v/>
      </c>
      <c r="DQ155" t="str">
        <f>IF('Data Checking'!ES155="","",'Data Checking'!ES155)</f>
        <v/>
      </c>
      <c r="DR155" t="str">
        <f>IF('Data Checking'!ET155="","",'Data Checking'!ET155)</f>
        <v/>
      </c>
      <c r="DS155" t="str">
        <f>IF('Data Checking'!EU155="","",'Data Checking'!EU155)</f>
        <v/>
      </c>
      <c r="DT155" t="str">
        <f>IF('Data Checking'!EV155="","",'Data Checking'!EV155)</f>
        <v>Télévision Appel téléphonique Conversation avec les autorités locales</v>
      </c>
      <c r="DU155">
        <f>IF('Data Checking'!EW155="","",'Data Checking'!EW155)</f>
        <v>0</v>
      </c>
      <c r="DV155">
        <f>IF('Data Checking'!EX155="","",'Data Checking'!EX155)</f>
        <v>1</v>
      </c>
      <c r="DW155">
        <f>IF('Data Checking'!EY155="","",'Data Checking'!EY155)</f>
        <v>0</v>
      </c>
      <c r="DX155">
        <f>IF('Data Checking'!EZ155="","",'Data Checking'!EZ155)</f>
        <v>0</v>
      </c>
      <c r="DY155">
        <f>IF('Data Checking'!FA155="","",'Data Checking'!FA155)</f>
        <v>0</v>
      </c>
      <c r="DZ155">
        <f>IF('Data Checking'!FB155="","",'Data Checking'!FB155)</f>
        <v>1</v>
      </c>
      <c r="EA155">
        <f>IF('Data Checking'!FC155="","",'Data Checking'!FC155)</f>
        <v>1</v>
      </c>
      <c r="EB155">
        <f>IF('Data Checking'!FD155="","",'Data Checking'!FD155)</f>
        <v>0</v>
      </c>
      <c r="EC155">
        <f>IF('Data Checking'!FE155="","",'Data Checking'!FE155)</f>
        <v>0</v>
      </c>
      <c r="ED155">
        <f>IF('Data Checking'!FF155="","",'Data Checking'!FF155)</f>
        <v>0</v>
      </c>
      <c r="EE155">
        <f>IF('Data Checking'!FG155="","",'Data Checking'!FG155)</f>
        <v>0</v>
      </c>
      <c r="EF155">
        <f>IF('Data Checking'!FH155="","",'Data Checking'!FH155)</f>
        <v>0</v>
      </c>
      <c r="EG155">
        <f>IF('Data Checking'!FI155="","",'Data Checking'!FI155)</f>
        <v>0</v>
      </c>
      <c r="EH155" t="str">
        <f>IF('Data Checking'!FJ155="","",'Data Checking'!FJ155)</f>
        <v/>
      </c>
      <c r="EI155" t="str">
        <f>IF('Data Checking'!FK155="","",'Data Checking'!FK155)</f>
        <v>Information sur la situation des membres de la famille vivant à l'extérieur de la zone (par exemple, déplacés)</v>
      </c>
      <c r="EJ155" t="str">
        <f>IF('Data Checking'!FL155="","",'Data Checking'!FL155)</f>
        <v/>
      </c>
      <c r="EK155" t="str">
        <f>IF('Data Checking'!FM155="","",'Data Checking'!FM155)</f>
        <v>Oui</v>
      </c>
      <c r="EL155" t="str">
        <f>IF('Data Checking'!FN155="","",'Data Checking'!FN155)</f>
        <v/>
      </c>
      <c r="EM155" t="str">
        <f>IF('Data Checking'!FO155="","",'Data Checking'!FO155)</f>
        <v>Oui</v>
      </c>
      <c r="EN155" t="str">
        <f>IF('Data Checking'!FP155="","",'Data Checking'!FP155)</f>
        <v/>
      </c>
      <c r="EO155" t="str">
        <f>IF('Data Checking'!FQ155="","",'Data Checking'!FQ155)</f>
        <v/>
      </c>
      <c r="EP155" t="str">
        <f>IF('Data Checking'!FR155="","",'Data Checking'!FR155)</f>
        <v/>
      </c>
      <c r="EQ155" t="str">
        <f>IF('Data Checking'!FS155="","",'Data Checking'!FS155)</f>
        <v>Katibili</v>
      </c>
      <c r="ER155">
        <f>IF('Data Checking'!FT155="","",'Data Checking'!FT155)</f>
        <v>4</v>
      </c>
      <c r="ES155" t="str">
        <f>IF('Data Checking'!FU155="","",'Data Checking'!FU155)</f>
        <v>Bonne collaboration</v>
      </c>
      <c r="ET155" t="str">
        <f>IF('Data Checking'!FV155="","",'Data Checking'!FV155)</f>
        <v>vWvJfH3sDSZM3uC5W82MGH</v>
      </c>
      <c r="EU155" t="str">
        <f>IF('Data Checking'!FW155="","",'Data Checking'!FW155)</f>
        <v>v89tPMrAjVHLSntiBQ22UJ</v>
      </c>
      <c r="EV155" t="str">
        <f>IF('Data Checking'!FX155="","",'Data Checking'!FX155)</f>
        <v>v5AfrSZTqajduwJVMoNG7f</v>
      </c>
      <c r="EW155" t="str">
        <f>IF('Data Checking'!FY155="","",'Data Checking'!FY155)</f>
        <v>vbptduBAghB4e4bMMgdQUc</v>
      </c>
      <c r="EX155" t="str">
        <f>IF('Data Checking'!FZ155="","",'Data Checking'!FZ155)</f>
        <v>vNycnGWUpYeb3KNNoHrkGX</v>
      </c>
      <c r="EY155" t="str">
        <f>IF('Data Checking'!GA155="","",'Data Checking'!GA155)</f>
        <v/>
      </c>
      <c r="EZ155">
        <f>IF('Data Checking'!GB155="","",'Data Checking'!GB155)</f>
        <v>386043055</v>
      </c>
      <c r="FA155" t="str">
        <f>IF('Data Checking'!GC155="","",'Data Checking'!GC155)</f>
        <v>fb9a29b2-ebcf-4595-952b-6d4fef3a4ccb</v>
      </c>
      <c r="FB155">
        <f>IF('Data Checking'!GD155="","",'Data Checking'!GD155)</f>
        <v>44949.441111111111</v>
      </c>
      <c r="FC155" t="str">
        <f>IF('Data Checking'!GE155="","",'Data Checking'!GE155)</f>
        <v/>
      </c>
      <c r="FD155" t="str">
        <f>IF('Data Checking'!GF155="","",'Data Checking'!GF155)</f>
        <v/>
      </c>
      <c r="FE155" t="str">
        <f>IF('Data Checking'!GG155="","",'Data Checking'!GG155)</f>
        <v>submitted_via_web</v>
      </c>
      <c r="FF155" t="str">
        <f>IF('Data Checking'!GH155="","",'Data Checking'!GH155)</f>
        <v>reach_rdc_hsm_enqueteur</v>
      </c>
      <c r="FG155" t="str">
        <f>IF('Data Checking'!GI155="","",'Data Checking'!GI155)</f>
        <v/>
      </c>
      <c r="FH155">
        <f>IF('Data Checking'!GJ155="","",'Data Checking'!GJ155)</f>
        <v>247</v>
      </c>
    </row>
    <row r="156" spans="1:164" x14ac:dyDescent="0.25">
      <c r="A156">
        <f>IF('Data Checking'!D156="","",'Data Checking'!D156)</f>
        <v>44949</v>
      </c>
      <c r="B156">
        <f>IF('Data Checking'!E156="","",'Data Checking'!E156)</f>
        <v>44949.442413958343</v>
      </c>
      <c r="C156">
        <f>IF('Data Checking'!F156="","",'Data Checking'!F156)</f>
        <v>44949.481463472221</v>
      </c>
      <c r="D156" t="str">
        <f>IF('Data Checking'!I156="","",'Data Checking'!I156)</f>
        <v>audit.csv</v>
      </c>
      <c r="E156" t="str">
        <f>IF('Data Checking'!J156="","",'Data Checking'!J156)</f>
        <v>https://kc.humanitarianresponse.info/media/original?media_file=reachrdcdata%2Fattachments%2F03786f7074524bcf85122757f5105ae7%2F056f5682-d73d-408a-a842-d46b075cbf2a%2Faudit.csv</v>
      </c>
      <c r="F156" t="str">
        <f>IF('Data Checking'!K156="","",'Data Checking'!K156)</f>
        <v/>
      </c>
      <c r="G156" t="str">
        <f>IF('Data Checking'!L156="","",'Data Checking'!L156)</f>
        <v/>
      </c>
      <c r="H156" t="str">
        <f>IF('Data Checking'!M156="","",'Data Checking'!M156)</f>
        <v xml:space="preserve">ENU2 </v>
      </c>
      <c r="I156" t="str">
        <f>IF('Data Checking'!N156="","",'Data Checking'!N156)</f>
        <v>Kalemie</v>
      </c>
      <c r="J156" t="str">
        <f>IF('Data Checking'!O156="","",'Data Checking'!O156)</f>
        <v>Décembre</v>
      </c>
      <c r="K156" t="str">
        <f>IF('Data Checking'!P156="","",'Data Checking'!P156)</f>
        <v>Entretien à distance (appel téléphonique)</v>
      </c>
      <c r="L156">
        <f>IF('Data Checking'!Q156="","",'Data Checking'!Q156)</f>
        <v>821464039</v>
      </c>
      <c r="M156">
        <f>IF('Data Checking'!R156="","",'Data Checking'!R156)</f>
        <v>821464039</v>
      </c>
      <c r="N156" t="str">
        <f>IF('Data Checking'!S156="","",'Data Checking'!S156)</f>
        <v>Oui</v>
      </c>
      <c r="O156" t="str">
        <f>IF('Data Checking'!U156="","",'Data Checking'!U156)</f>
        <v/>
      </c>
      <c r="P156" t="str">
        <f>IF('Data Checking'!V156="","",'Data Checking'!V156)</f>
        <v/>
      </c>
      <c r="Q156" t="str">
        <f>IF('Data Checking'!W156="","",'Data Checking'!W156)</f>
        <v/>
      </c>
      <c r="R156" t="str">
        <f>IF('Data Checking'!X156="","",'Data Checking'!X156)</f>
        <v>Oui</v>
      </c>
      <c r="S156" t="str">
        <f>IF('Data Checking'!Z156="","",'Data Checking'!Z156)</f>
        <v/>
      </c>
      <c r="T156" t="str">
        <f>IF('Data Checking'!AA156="","",'Data Checking'!AA156)</f>
        <v/>
      </c>
      <c r="U156" t="str">
        <f>IF('Data Checking'!AB156="","",'Data Checking'!AB156)</f>
        <v>Maintenant</v>
      </c>
      <c r="V156" t="str">
        <f>IF('Data Checking'!AD156="","",'Data Checking'!AD156)</f>
        <v/>
      </c>
      <c r="W156" t="str">
        <f>IF('Data Checking'!AE156="","",'Data Checking'!AE156)</f>
        <v>Marc mirindi</v>
      </c>
      <c r="X156" t="str">
        <f>IF('Data Checking'!AF156="","",'Data Checking'!AF156)</f>
        <v>Homme</v>
      </c>
      <c r="Y156">
        <f>IF('Data Checking'!AG156="","",'Data Checking'!AG156)</f>
        <v>48</v>
      </c>
      <c r="Z156" t="str">
        <f>IF('Data Checking'!AH156="","",'Data Checking'!AH156)</f>
        <v>Acteur de la société civile</v>
      </c>
      <c r="AA156" t="str">
        <f>IF('Data Checking'!AI156="","",'Data Checking'!AI156)</f>
        <v/>
      </c>
      <c r="AB156" t="str">
        <f>IF('Data Checking'!AJ156="","",'Data Checking'!AJ156)</f>
        <v/>
      </c>
      <c r="AC156" t="str">
        <f>IF('Data Checking'!AK156="","",'Data Checking'!AK156)</f>
        <v/>
      </c>
      <c r="AD156" t="str">
        <f>IF('Data Checking'!AL156="","",'Data Checking'!AL156)</f>
        <v/>
      </c>
      <c r="AE156" t="str">
        <f>IF('Data Checking'!AM156="","",'Data Checking'!AM156)</f>
        <v/>
      </c>
      <c r="AF156" t="str">
        <f>IF('Data Checking'!AN156="","",'Data Checking'!AN156)</f>
        <v/>
      </c>
      <c r="AG156" t="str">
        <f>IF('Data Checking'!AO156="","",'Data Checking'!AO156)</f>
        <v/>
      </c>
      <c r="AH156" t="str">
        <f>IF('Data Checking'!AP156="","",'Data Checking'!AP156)</f>
        <v>Personne non déplacée (Autochtone)</v>
      </c>
      <c r="AI156" t="str">
        <f>IF('Data Checking'!AR156="","",'Data Checking'!AR156)</f>
        <v>Tanganyika</v>
      </c>
      <c r="AJ156" t="str">
        <f>IF('Data Checking'!AS156="","",'Data Checking'!AS156)</f>
        <v>Nyemba</v>
      </c>
      <c r="AK156" t="str">
        <f>IF('Data Checking'!AT156="","",'Data Checking'!AT156)</f>
        <v>Lumumba</v>
      </c>
      <c r="AL156" t="str">
        <f>IF('Data Checking'!AU156="","",'Data Checking'!AU156)</f>
        <v/>
      </c>
      <c r="AM156" t="str">
        <f>IF('Data Checking'!AV156="","",'Data Checking'!AV156)</f>
        <v>Lumumba</v>
      </c>
      <c r="AN156" t="str">
        <f>IF('Data Checking'!AW156="","",'Data Checking'!AW156)</f>
        <v/>
      </c>
      <c r="AO156" t="str">
        <f>IF('Data Checking'!AX156="","",'Data Checking'!AX156)</f>
        <v>Oui</v>
      </c>
      <c r="AP156" t="str">
        <f>IF('Data Checking'!AY156="","",'Data Checking'!AY156)</f>
        <v>Tanganyika</v>
      </c>
      <c r="AQ156" t="str">
        <f>IF('Data Checking'!AZ156="","",'Data Checking'!AZ156)</f>
        <v>Nyemba</v>
      </c>
      <c r="AR156" t="str">
        <f>IF('Data Checking'!BA156="","",'Data Checking'!BA156)</f>
        <v>Localité</v>
      </c>
      <c r="AS156" t="str">
        <f>IF('Data Checking'!BB156="","",'Data Checking'!BB156)</f>
        <v/>
      </c>
      <c r="AT156" t="str">
        <f>IF('Data Checking'!BC156="","",'Data Checking'!BC156)</f>
        <v/>
      </c>
      <c r="AU156" t="str">
        <f>IF('Data Checking'!BD156="","",'Data Checking'!BD156)</f>
        <v/>
      </c>
      <c r="AV156" t="str">
        <f>IF('Data Checking'!BE156="","",'Data Checking'!BE156)</f>
        <v>Lumumba</v>
      </c>
      <c r="AW156" t="str">
        <f>IF('Data Checking'!BF156="","",'Data Checking'!BF156)</f>
        <v/>
      </c>
      <c r="AX156" t="str">
        <f>IF('Data Checking'!BG156="","",'Data Checking'!BG156)</f>
        <v>Lumumba</v>
      </c>
      <c r="AY156" t="str">
        <f>IF('Data Checking'!BH156="","",'Data Checking'!BH156)</f>
        <v>Non</v>
      </c>
      <c r="AZ156" t="str">
        <f>IF('Data Checking'!BI156="","",'Data Checking'!BI156)</f>
        <v/>
      </c>
      <c r="BA156" t="str">
        <f>IF('Data Checking'!BJ156="","",'Data Checking'!BJ156)</f>
        <v>Oui</v>
      </c>
      <c r="BB156" t="str">
        <f>IF('Data Checking'!BK156="","",'Data Checking'!BK156)</f>
        <v>Oui</v>
      </c>
      <c r="BC156" t="str">
        <f>IF('Data Checking'!BL156="","",'Data Checking'!BL156)</f>
        <v/>
      </c>
      <c r="BD156" t="str">
        <f>IF('Data Checking'!BM156="","",'Data Checking'!BM156)</f>
        <v/>
      </c>
      <c r="BE156" t="str">
        <f>IF('Data Checking'!BN156="","",'Data Checking'!BN156)</f>
        <v/>
      </c>
      <c r="BF156" t="str">
        <f>IF('Data Checking'!BO156="","",'Data Checking'!BO156)</f>
        <v/>
      </c>
      <c r="BG156" t="str">
        <f>IF('Data Checking'!BP156="","",'Data Checking'!BP156)</f>
        <v/>
      </c>
      <c r="BH156" t="str">
        <f>IF('Data Checking'!BQ156="","",'Data Checking'!BQ156)</f>
        <v>Autre (Spécifier)</v>
      </c>
      <c r="BI156" t="str">
        <f>IF('Data Checking'!BR156="","",'Data Checking'!BR156)</f>
        <v>LAMBO KASENGA</v>
      </c>
      <c r="BJ156" t="str">
        <f>IF('Data Checking'!BS156="","",'Data Checking'!BS156)</f>
        <v>Oui</v>
      </c>
      <c r="BK156" t="str">
        <f>IF('Data Checking'!BT156="","",'Data Checking'!BT156)</f>
        <v>Oui</v>
      </c>
      <c r="BL156" t="str">
        <f>IF('Data Checking'!BV156="","",'Data Checking'!BV156)</f>
        <v/>
      </c>
      <c r="BM156" t="str">
        <f>IF('Data Checking'!BW156="","",'Data Checking'!BW156)</f>
        <v/>
      </c>
      <c r="BN156" t="str">
        <f>IF('Data Checking'!BX156="","",'Data Checking'!BX156)</f>
        <v>Oui</v>
      </c>
      <c r="BO156" t="str">
        <f>IF('Data Checking'!BY156="","",'Data Checking'!BY156)</f>
        <v>Oui</v>
      </c>
      <c r="BP156" t="str">
        <f>IF('Data Checking'!BZ156="","",'Data Checking'!BZ156)</f>
        <v>Oui</v>
      </c>
      <c r="BQ156" t="str">
        <f>IF('Data Checking'!CA156="","",'Data Checking'!CA156)</f>
        <v>Non</v>
      </c>
      <c r="BR156" t="str">
        <f>IF('Data Checking'!CB156="","",'Data Checking'!CB156)</f>
        <v>Non</v>
      </c>
      <c r="BS156" t="str">
        <f>IF('Data Checking'!CC156="","",'Data Checking'!CC156)</f>
        <v/>
      </c>
      <c r="BT156" t="str">
        <f>IF('Data Checking'!CD156="","",'Data Checking'!CD156)</f>
        <v>Communauté hôte (=Autochtones)</v>
      </c>
      <c r="BU156" t="str">
        <f>IF('Data Checking'!CE156="","",'Data Checking'!CE156)</f>
        <v>3</v>
      </c>
      <c r="BV156" t="str">
        <f>IF('Data Checking'!CF156="","",'Data Checking'!CF156)</f>
        <v>Oui</v>
      </c>
      <c r="BW156" t="str">
        <f>IF('Data Checking'!CG156="","",'Data Checking'!CG156)</f>
        <v>Personnes déplacées (PDI)</v>
      </c>
      <c r="BX156">
        <f>IF('Data Checking'!CK156="","",'Data Checking'!CK156)</f>
        <v>0</v>
      </c>
      <c r="BY156">
        <f>IF('Data Checking'!CL156="","",'Data Checking'!CL156)</f>
        <v>1</v>
      </c>
      <c r="BZ156">
        <f>IF('Data Checking'!CM156="","",'Data Checking'!CM156)</f>
        <v>0</v>
      </c>
      <c r="CA156">
        <f>IF('Data Checking'!CN156="","",'Data Checking'!CN156)</f>
        <v>0</v>
      </c>
      <c r="CB156">
        <f>IF('Data Checking'!CO156="","",'Data Checking'!CO156)</f>
        <v>0</v>
      </c>
      <c r="CC156" t="str">
        <f>IF('Data Checking'!CP156="","",'Data Checking'!CP156)</f>
        <v>0.976865247244681</v>
      </c>
      <c r="CD156" t="str">
        <f>IF('Data Checking'!CQ156="","",'Data Checking'!CQ156)</f>
        <v/>
      </c>
      <c r="CE156" t="str">
        <f>IF('Data Checking'!CR156="","",'Data Checking'!CR156)</f>
        <v>1</v>
      </c>
      <c r="CF156" t="str">
        <f>IF('Data Checking'!CS156="","",'Data Checking'!CS156)</f>
        <v/>
      </c>
      <c r="CG156" t="str">
        <f>IF('Data Checking'!CT156="","",'Data Checking'!CT156)</f>
        <v/>
      </c>
      <c r="CH156" t="str">
        <f>IF('Data Checking'!CU156="","",'Data Checking'!CU156)</f>
        <v/>
      </c>
      <c r="CI156" t="str">
        <f>IF('Data Checking'!CW156="","",'Data Checking'!CW156)</f>
        <v/>
      </c>
      <c r="CJ156" t="str">
        <f>IF('Data Checking'!CY156="","",'Data Checking'!CY156)</f>
        <v/>
      </c>
      <c r="CK156" t="str">
        <f>IF('Data Checking'!DA156="","",'Data Checking'!DA156)</f>
        <v/>
      </c>
      <c r="CL156" t="str">
        <f>IF('Data Checking'!DC156="","",'Data Checking'!DC156)</f>
        <v/>
      </c>
      <c r="CM156" t="str">
        <f>IF('Data Checking'!DE156="","",'Data Checking'!DE156)</f>
        <v/>
      </c>
      <c r="CN156" t="str">
        <f>IF('Data Checking'!DG156="","",'Data Checking'!DG156)</f>
        <v/>
      </c>
      <c r="CO156" t="str">
        <f>IF('Data Checking'!DI156="","",'Data Checking'!DI156)</f>
        <v/>
      </c>
      <c r="CP156" t="str">
        <f>IF('Data Checking'!DK156="","",'Data Checking'!DK156)</f>
        <v/>
      </c>
      <c r="CQ156" t="str">
        <f>IF('Data Checking'!DL156="","",'Data Checking'!DL156)</f>
        <v/>
      </c>
      <c r="CR156" t="str">
        <f>IF('Data Checking'!DM156="","",'Data Checking'!DM156)</f>
        <v/>
      </c>
      <c r="CS156" t="str">
        <f>IF('Data Checking'!DN156="","",'Data Checking'!DN156)</f>
        <v/>
      </c>
      <c r="CT156" t="str">
        <f>IF('Data Checking'!DO156="","",'Data Checking'!DO156)</f>
        <v/>
      </c>
      <c r="CU156" t="str">
        <f>IF('Data Checking'!DP156="","",'Data Checking'!DP156)</f>
        <v/>
      </c>
      <c r="CV156" t="str">
        <f>IF('Data Checking'!DQ156="","",'Data Checking'!DQ156)</f>
        <v/>
      </c>
      <c r="CW156" t="str">
        <f>IF('Data Checking'!DR156="","",'Data Checking'!DR156)</f>
        <v/>
      </c>
      <c r="CX156">
        <f>IF('Data Checking'!DS156="","",'Data Checking'!DS156)</f>
        <v>28</v>
      </c>
      <c r="CY156">
        <f>IF('Data Checking'!DT156="","",'Data Checking'!DT156)</f>
        <v>0</v>
      </c>
      <c r="CZ156">
        <f>IF('Data Checking'!DU156="","",'Data Checking'!DU156)</f>
        <v>4</v>
      </c>
      <c r="DA156">
        <f>IF('Data Checking'!DV156="","",'Data Checking'!DV156)</f>
        <v>0</v>
      </c>
      <c r="DB156">
        <f>IF('Data Checking'!DW156="","",'Data Checking'!DW156)</f>
        <v>0</v>
      </c>
      <c r="DC156">
        <f>IF('Data Checking'!DY156="","",'Data Checking'!DY156)</f>
        <v>2</v>
      </c>
      <c r="DD156">
        <f>IF('Data Checking'!EA156="","",'Data Checking'!EA156)</f>
        <v>1</v>
      </c>
      <c r="DE156">
        <f>IF('Data Checking'!EC156="","",'Data Checking'!EC156)</f>
        <v>0</v>
      </c>
      <c r="DF156">
        <f>IF('Data Checking'!EE156="","",'Data Checking'!EE156)</f>
        <v>1</v>
      </c>
      <c r="DG156">
        <f>IF('Data Checking'!EG156="","",'Data Checking'!EG156)</f>
        <v>2</v>
      </c>
      <c r="DH156">
        <f>IF('Data Checking'!EI156="","",'Data Checking'!EI156)</f>
        <v>0</v>
      </c>
      <c r="DI156">
        <f>IF('Data Checking'!EJ156="","",'Data Checking'!EJ156)</f>
        <v>2</v>
      </c>
      <c r="DJ156">
        <f>IF('Data Checking'!EK156="","",'Data Checking'!EK156)</f>
        <v>10</v>
      </c>
      <c r="DK156">
        <f>IF('Data Checking'!EL156="","",'Data Checking'!EL156)</f>
        <v>2</v>
      </c>
      <c r="DL156" t="str">
        <f>IF('Data Checking'!EM156="","",'Data Checking'!EM156)</f>
        <v/>
      </c>
      <c r="DM156" t="str">
        <f>IF('Data Checking'!EN156="","",'Data Checking'!EN156)</f>
        <v/>
      </c>
      <c r="DN156" t="str">
        <f>IF('Data Checking'!EO156="","",'Data Checking'!EO156)</f>
        <v>Oui</v>
      </c>
      <c r="DO156">
        <f>IF('Data Checking'!EP156="","",'Data Checking'!EP156)</f>
        <v>9</v>
      </c>
      <c r="DP156">
        <f>IF('Data Checking'!ER156="","",'Data Checking'!ER156)</f>
        <v>5</v>
      </c>
      <c r="DQ156">
        <f>IF('Data Checking'!ES156="","",'Data Checking'!ES156)</f>
        <v>3</v>
      </c>
      <c r="DR156">
        <f>IF('Data Checking'!ET156="","",'Data Checking'!ET156)</f>
        <v>1</v>
      </c>
      <c r="DS156" t="str">
        <f>IF('Data Checking'!EU156="","",'Data Checking'!EU156)</f>
        <v/>
      </c>
      <c r="DT156" t="str">
        <f>IF('Data Checking'!EV156="","",'Data Checking'!EV156)</f>
        <v>Station de radio Appel téléphonique Conversation avec leaders communautaires (pas autorité locale)</v>
      </c>
      <c r="DU156">
        <f>IF('Data Checking'!EW156="","",'Data Checking'!EW156)</f>
        <v>1</v>
      </c>
      <c r="DV156">
        <f>IF('Data Checking'!EX156="","",'Data Checking'!EX156)</f>
        <v>0</v>
      </c>
      <c r="DW156">
        <f>IF('Data Checking'!EY156="","",'Data Checking'!EY156)</f>
        <v>0</v>
      </c>
      <c r="DX156">
        <f>IF('Data Checking'!EZ156="","",'Data Checking'!EZ156)</f>
        <v>0</v>
      </c>
      <c r="DY156">
        <f>IF('Data Checking'!FA156="","",'Data Checking'!FA156)</f>
        <v>0</v>
      </c>
      <c r="DZ156">
        <f>IF('Data Checking'!FB156="","",'Data Checking'!FB156)</f>
        <v>1</v>
      </c>
      <c r="EA156">
        <f>IF('Data Checking'!FC156="","",'Data Checking'!FC156)</f>
        <v>0</v>
      </c>
      <c r="EB156">
        <f>IF('Data Checking'!FD156="","",'Data Checking'!FD156)</f>
        <v>0</v>
      </c>
      <c r="EC156">
        <f>IF('Data Checking'!FE156="","",'Data Checking'!FE156)</f>
        <v>1</v>
      </c>
      <c r="ED156">
        <f>IF('Data Checking'!FF156="","",'Data Checking'!FF156)</f>
        <v>0</v>
      </c>
      <c r="EE156">
        <f>IF('Data Checking'!FG156="","",'Data Checking'!FG156)</f>
        <v>0</v>
      </c>
      <c r="EF156">
        <f>IF('Data Checking'!FH156="","",'Data Checking'!FH156)</f>
        <v>0</v>
      </c>
      <c r="EG156">
        <f>IF('Data Checking'!FI156="","",'Data Checking'!FI156)</f>
        <v>0</v>
      </c>
      <c r="EH156" t="str">
        <f>IF('Data Checking'!FJ156="","",'Data Checking'!FJ156)</f>
        <v/>
      </c>
      <c r="EI156" t="str">
        <f>IF('Data Checking'!FK156="","",'Data Checking'!FK156)</f>
        <v>Information sur l'accès à l'assistance humanitaire</v>
      </c>
      <c r="EJ156" t="str">
        <f>IF('Data Checking'!FL156="","",'Data Checking'!FL156)</f>
        <v/>
      </c>
      <c r="EK156" t="str">
        <f>IF('Data Checking'!FM156="","",'Data Checking'!FM156)</f>
        <v>Oui</v>
      </c>
      <c r="EL156" t="str">
        <f>IF('Data Checking'!FN156="","",'Data Checking'!FN156)</f>
        <v/>
      </c>
      <c r="EM156" t="str">
        <f>IF('Data Checking'!FO156="","",'Data Checking'!FO156)</f>
        <v>Oui</v>
      </c>
      <c r="EN156" t="str">
        <f>IF('Data Checking'!FP156="","",'Data Checking'!FP156)</f>
        <v/>
      </c>
      <c r="EO156" t="str">
        <f>IF('Data Checking'!FQ156="","",'Data Checking'!FQ156)</f>
        <v/>
      </c>
      <c r="EP156" t="str">
        <f>IF('Data Checking'!FR156="","",'Data Checking'!FR156)</f>
        <v/>
      </c>
      <c r="EQ156" t="str">
        <f>IF('Data Checking'!FS156="","",'Data Checking'!FS156)</f>
        <v>Lumumba</v>
      </c>
      <c r="ER156">
        <f>IF('Data Checking'!FT156="","",'Data Checking'!FT156)</f>
        <v>5</v>
      </c>
      <c r="ES156" t="str">
        <f>IF('Data Checking'!FU156="","",'Data Checking'!FU156)</f>
        <v>L'IC maitrise bien la situation de la zone</v>
      </c>
      <c r="ET156" t="str">
        <f>IF('Data Checking'!FV156="","",'Data Checking'!FV156)</f>
        <v>vWvJfH3sDSZM3uC5W82MGH</v>
      </c>
      <c r="EU156" t="str">
        <f>IF('Data Checking'!FW156="","",'Data Checking'!FW156)</f>
        <v>v89tPMrAjVHLSntiBQ22UJ</v>
      </c>
      <c r="EV156" t="str">
        <f>IF('Data Checking'!FX156="","",'Data Checking'!FX156)</f>
        <v>v5AfrSZTqajduwJVMoNG7f</v>
      </c>
      <c r="EW156" t="str">
        <f>IF('Data Checking'!FY156="","",'Data Checking'!FY156)</f>
        <v>vbptduBAghB4e4bMMgdQUc</v>
      </c>
      <c r="EX156" t="str">
        <f>IF('Data Checking'!FZ156="","",'Data Checking'!FZ156)</f>
        <v>vNycnGWUpYeb3KNNoHrkGX</v>
      </c>
      <c r="EY156" t="str">
        <f>IF('Data Checking'!GA156="","",'Data Checking'!GA156)</f>
        <v/>
      </c>
      <c r="EZ156">
        <f>IF('Data Checking'!GB156="","",'Data Checking'!GB156)</f>
        <v>386092071</v>
      </c>
      <c r="FA156" t="str">
        <f>IF('Data Checking'!GC156="","",'Data Checking'!GC156)</f>
        <v>056f5682-d73d-408a-a842-d46b075cbf2a</v>
      </c>
      <c r="FB156">
        <f>IF('Data Checking'!GD156="","",'Data Checking'!GD156)</f>
        <v>44949.515381944453</v>
      </c>
      <c r="FC156" t="str">
        <f>IF('Data Checking'!GE156="","",'Data Checking'!GE156)</f>
        <v/>
      </c>
      <c r="FD156" t="str">
        <f>IF('Data Checking'!GF156="","",'Data Checking'!GF156)</f>
        <v/>
      </c>
      <c r="FE156" t="str">
        <f>IF('Data Checking'!GG156="","",'Data Checking'!GG156)</f>
        <v>submitted_via_web</v>
      </c>
      <c r="FF156" t="str">
        <f>IF('Data Checking'!GH156="","",'Data Checking'!GH156)</f>
        <v>reach_rdc_hsm_enqueteur</v>
      </c>
      <c r="FG156" t="str">
        <f>IF('Data Checking'!GI156="","",'Data Checking'!GI156)</f>
        <v/>
      </c>
      <c r="FH156">
        <f>IF('Data Checking'!GJ156="","",'Data Checking'!GJ156)</f>
        <v>248</v>
      </c>
    </row>
    <row r="157" spans="1:164" x14ac:dyDescent="0.25">
      <c r="A157">
        <f>IF('Data Checking'!D157="","",'Data Checking'!D157)</f>
        <v>44949</v>
      </c>
      <c r="B157">
        <f>IF('Data Checking'!E157="","",'Data Checking'!E157)</f>
        <v>44949.485505798613</v>
      </c>
      <c r="C157">
        <f>IF('Data Checking'!F157="","",'Data Checking'!F157)</f>
        <v>44949.510376307873</v>
      </c>
      <c r="D157" t="str">
        <f>IF('Data Checking'!I157="","",'Data Checking'!I157)</f>
        <v>audit.csv</v>
      </c>
      <c r="E157" t="str">
        <f>IF('Data Checking'!J157="","",'Data Checking'!J157)</f>
        <v>https://kc.humanitarianresponse.info/media/original?media_file=reachrdcdata%2Fattachments%2F03786f7074524bcf85122757f5105ae7%2F8a1fca6f-d9b3-4011-8e65-af6032a5aaff%2Faudit.csv</v>
      </c>
      <c r="F157" t="str">
        <f>IF('Data Checking'!K157="","",'Data Checking'!K157)</f>
        <v/>
      </c>
      <c r="G157" t="str">
        <f>IF('Data Checking'!L157="","",'Data Checking'!L157)</f>
        <v/>
      </c>
      <c r="H157" t="str">
        <f>IF('Data Checking'!M157="","",'Data Checking'!M157)</f>
        <v>ENU2</v>
      </c>
      <c r="I157" t="str">
        <f>IF('Data Checking'!N157="","",'Data Checking'!N157)</f>
        <v>Kalemie</v>
      </c>
      <c r="J157" t="str">
        <f>IF('Data Checking'!O157="","",'Data Checking'!O157)</f>
        <v>Décembre</v>
      </c>
      <c r="K157" t="str">
        <f>IF('Data Checking'!P157="","",'Data Checking'!P157)</f>
        <v>Entretien à distance (appel téléphonique)</v>
      </c>
      <c r="L157">
        <f>IF('Data Checking'!Q157="","",'Data Checking'!Q157)</f>
        <v>811782730</v>
      </c>
      <c r="M157">
        <f>IF('Data Checking'!R157="","",'Data Checking'!R157)</f>
        <v>811782730</v>
      </c>
      <c r="N157" t="str">
        <f>IF('Data Checking'!S157="","",'Data Checking'!S157)</f>
        <v>Oui</v>
      </c>
      <c r="O157" t="str">
        <f>IF('Data Checking'!U157="","",'Data Checking'!U157)</f>
        <v/>
      </c>
      <c r="P157" t="str">
        <f>IF('Data Checking'!V157="","",'Data Checking'!V157)</f>
        <v/>
      </c>
      <c r="Q157" t="str">
        <f>IF('Data Checking'!W157="","",'Data Checking'!W157)</f>
        <v/>
      </c>
      <c r="R157" t="str">
        <f>IF('Data Checking'!X157="","",'Data Checking'!X157)</f>
        <v>Oui</v>
      </c>
      <c r="S157" t="str">
        <f>IF('Data Checking'!Z157="","",'Data Checking'!Z157)</f>
        <v/>
      </c>
      <c r="T157" t="str">
        <f>IF('Data Checking'!AA157="","",'Data Checking'!AA157)</f>
        <v/>
      </c>
      <c r="U157" t="str">
        <f>IF('Data Checking'!AB157="","",'Data Checking'!AB157)</f>
        <v>Maintenant</v>
      </c>
      <c r="V157" t="str">
        <f>IF('Data Checking'!AD157="","",'Data Checking'!AD157)</f>
        <v/>
      </c>
      <c r="W157" t="str">
        <f>IF('Data Checking'!AE157="","",'Data Checking'!AE157)</f>
        <v>Malangala kahite</v>
      </c>
      <c r="X157" t="str">
        <f>IF('Data Checking'!AF157="","",'Data Checking'!AF157)</f>
        <v>Homme</v>
      </c>
      <c r="Y157">
        <f>IF('Data Checking'!AG157="","",'Data Checking'!AG157)</f>
        <v>52</v>
      </c>
      <c r="Z157" t="str">
        <f>IF('Data Checking'!AH157="","",'Data Checking'!AH157)</f>
        <v>Agriculteur</v>
      </c>
      <c r="AA157" t="str">
        <f>IF('Data Checking'!AI157="","",'Data Checking'!AI157)</f>
        <v/>
      </c>
      <c r="AB157" t="str">
        <f>IF('Data Checking'!AJ157="","",'Data Checking'!AJ157)</f>
        <v/>
      </c>
      <c r="AC157" t="str">
        <f>IF('Data Checking'!AK157="","",'Data Checking'!AK157)</f>
        <v/>
      </c>
      <c r="AD157" t="str">
        <f>IF('Data Checking'!AL157="","",'Data Checking'!AL157)</f>
        <v/>
      </c>
      <c r="AE157" t="str">
        <f>IF('Data Checking'!AM157="","",'Data Checking'!AM157)</f>
        <v/>
      </c>
      <c r="AF157" t="str">
        <f>IF('Data Checking'!AN157="","",'Data Checking'!AN157)</f>
        <v/>
      </c>
      <c r="AG157" t="str">
        <f>IF('Data Checking'!AO157="","",'Data Checking'!AO157)</f>
        <v/>
      </c>
      <c r="AH157" t="str">
        <f>IF('Data Checking'!AP157="","",'Data Checking'!AP157)</f>
        <v>Personne non déplacée (Autochtone)</v>
      </c>
      <c r="AI157" t="str">
        <f>IF('Data Checking'!AR157="","",'Data Checking'!AR157)</f>
        <v>Tanganyika</v>
      </c>
      <c r="AJ157" t="str">
        <f>IF('Data Checking'!AS157="","",'Data Checking'!AS157)</f>
        <v>Nyemba</v>
      </c>
      <c r="AK157" t="str">
        <f>IF('Data Checking'!AT157="","",'Data Checking'!AT157)</f>
        <v>Lumbwe</v>
      </c>
      <c r="AL157" t="str">
        <f>IF('Data Checking'!AU157="","",'Data Checking'!AU157)</f>
        <v/>
      </c>
      <c r="AM157" t="str">
        <f>IF('Data Checking'!AV157="","",'Data Checking'!AV157)</f>
        <v>Lumbwe</v>
      </c>
      <c r="AN157" t="str">
        <f>IF('Data Checking'!AW157="","",'Data Checking'!AW157)</f>
        <v/>
      </c>
      <c r="AO157" t="str">
        <f>IF('Data Checking'!AX157="","",'Data Checking'!AX157)</f>
        <v>Oui</v>
      </c>
      <c r="AP157" t="str">
        <f>IF('Data Checking'!AY157="","",'Data Checking'!AY157)</f>
        <v>Tanganyika</v>
      </c>
      <c r="AQ157" t="str">
        <f>IF('Data Checking'!AZ157="","",'Data Checking'!AZ157)</f>
        <v>Nyemba</v>
      </c>
      <c r="AR157" t="str">
        <f>IF('Data Checking'!BA157="","",'Data Checking'!BA157)</f>
        <v>Localité</v>
      </c>
      <c r="AS157" t="str">
        <f>IF('Data Checking'!BB157="","",'Data Checking'!BB157)</f>
        <v/>
      </c>
      <c r="AT157" t="str">
        <f>IF('Data Checking'!BC157="","",'Data Checking'!BC157)</f>
        <v/>
      </c>
      <c r="AU157" t="str">
        <f>IF('Data Checking'!BD157="","",'Data Checking'!BD157)</f>
        <v/>
      </c>
      <c r="AV157" t="str">
        <f>IF('Data Checking'!BE157="","",'Data Checking'!BE157)</f>
        <v>Lumbwe</v>
      </c>
      <c r="AW157" t="str">
        <f>IF('Data Checking'!BF157="","",'Data Checking'!BF157)</f>
        <v/>
      </c>
      <c r="AX157" t="str">
        <f>IF('Data Checking'!BG157="","",'Data Checking'!BG157)</f>
        <v>Lumbwe</v>
      </c>
      <c r="AY157" t="str">
        <f>IF('Data Checking'!BH157="","",'Data Checking'!BH157)</f>
        <v>Non</v>
      </c>
      <c r="AZ157" t="str">
        <f>IF('Data Checking'!BI157="","",'Data Checking'!BI157)</f>
        <v/>
      </c>
      <c r="BA157" t="str">
        <f>IF('Data Checking'!BJ157="","",'Data Checking'!BJ157)</f>
        <v>Oui</v>
      </c>
      <c r="BB157" t="str">
        <f>IF('Data Checking'!BK157="","",'Data Checking'!BK157)</f>
        <v>Oui</v>
      </c>
      <c r="BC157" t="str">
        <f>IF('Data Checking'!BL157="","",'Data Checking'!BL157)</f>
        <v/>
      </c>
      <c r="BD157" t="str">
        <f>IF('Data Checking'!BM157="","",'Data Checking'!BM157)</f>
        <v/>
      </c>
      <c r="BE157" t="str">
        <f>IF('Data Checking'!BN157="","",'Data Checking'!BN157)</f>
        <v/>
      </c>
      <c r="BF157" t="str">
        <f>IF('Data Checking'!BO157="","",'Data Checking'!BO157)</f>
        <v/>
      </c>
      <c r="BG157" t="str">
        <f>IF('Data Checking'!BP157="","",'Data Checking'!BP157)</f>
        <v/>
      </c>
      <c r="BH157" t="str">
        <f>IF('Data Checking'!BQ157="","",'Data Checking'!BQ157)</f>
        <v>Autre (Spécifier)</v>
      </c>
      <c r="BI157" t="str">
        <f>IF('Data Checking'!BR157="","",'Data Checking'!BR157)</f>
        <v>KYOKO</v>
      </c>
      <c r="BJ157" t="str">
        <f>IF('Data Checking'!BS157="","",'Data Checking'!BS157)</f>
        <v>Oui</v>
      </c>
      <c r="BK157" t="str">
        <f>IF('Data Checking'!BT157="","",'Data Checking'!BT157)</f>
        <v>Oui</v>
      </c>
      <c r="BL157" t="str">
        <f>IF('Data Checking'!BV157="","",'Data Checking'!BV157)</f>
        <v/>
      </c>
      <c r="BM157" t="str">
        <f>IF('Data Checking'!BW157="","",'Data Checking'!BW157)</f>
        <v/>
      </c>
      <c r="BN157" t="str">
        <f>IF('Data Checking'!BX157="","",'Data Checking'!BX157)</f>
        <v>Oui</v>
      </c>
      <c r="BO157" t="str">
        <f>IF('Data Checking'!BY157="","",'Data Checking'!BY157)</f>
        <v>Oui</v>
      </c>
      <c r="BP157" t="str">
        <f>IF('Data Checking'!BZ157="","",'Data Checking'!BZ157)</f>
        <v>Oui</v>
      </c>
      <c r="BQ157" t="str">
        <f>IF('Data Checking'!CA157="","",'Data Checking'!CA157)</f>
        <v>Non</v>
      </c>
      <c r="BR157" t="str">
        <f>IF('Data Checking'!CB157="","",'Data Checking'!CB157)</f>
        <v>Non</v>
      </c>
      <c r="BS157" t="str">
        <f>IF('Data Checking'!CC157="","",'Data Checking'!CC157)</f>
        <v/>
      </c>
      <c r="BT157" t="str">
        <f>IF('Data Checking'!CD157="","",'Data Checking'!CD157)</f>
        <v>Communauté hôte (=Autochtones)</v>
      </c>
      <c r="BU157" t="str">
        <f>IF('Data Checking'!CE157="","",'Data Checking'!CE157)</f>
        <v>3</v>
      </c>
      <c r="BV157" t="str">
        <f>IF('Data Checking'!CF157="","",'Data Checking'!CF157)</f>
        <v>Oui</v>
      </c>
      <c r="BW157" t="str">
        <f>IF('Data Checking'!CG157="","",'Data Checking'!CG157)</f>
        <v>Communauté hôte (=Autochtones)</v>
      </c>
      <c r="BX157">
        <f>IF('Data Checking'!CK157="","",'Data Checking'!CK157)</f>
        <v>1</v>
      </c>
      <c r="BY157">
        <f>IF('Data Checking'!CL157="","",'Data Checking'!CL157)</f>
        <v>0</v>
      </c>
      <c r="BZ157">
        <f>IF('Data Checking'!CM157="","",'Data Checking'!CM157)</f>
        <v>0</v>
      </c>
      <c r="CA157">
        <f>IF('Data Checking'!CN157="","",'Data Checking'!CN157)</f>
        <v>0</v>
      </c>
      <c r="CB157">
        <f>IF('Data Checking'!CO157="","",'Data Checking'!CO157)</f>
        <v>0</v>
      </c>
      <c r="CC157" t="str">
        <f>IF('Data Checking'!CP157="","",'Data Checking'!CP157)</f>
        <v>0.4494682649942594</v>
      </c>
      <c r="CD157" t="str">
        <f>IF('Data Checking'!CQ157="","",'Data Checking'!CQ157)</f>
        <v/>
      </c>
      <c r="CE157" t="str">
        <f>IF('Data Checking'!CR157="","",'Data Checking'!CR157)</f>
        <v>1</v>
      </c>
      <c r="CF157" t="str">
        <f>IF('Data Checking'!CS157="","",'Data Checking'!CS157)</f>
        <v/>
      </c>
      <c r="CG157" t="str">
        <f>IF('Data Checking'!CT157="","",'Data Checking'!CT157)</f>
        <v/>
      </c>
      <c r="CH157">
        <f>IF('Data Checking'!CU157="","",'Data Checking'!CU157)</f>
        <v>0</v>
      </c>
      <c r="CI157">
        <f>IF('Data Checking'!CW157="","",'Data Checking'!CW157)</f>
        <v>5</v>
      </c>
      <c r="CJ157">
        <f>IF('Data Checking'!CY157="","",'Data Checking'!CY157)</f>
        <v>1</v>
      </c>
      <c r="CK157">
        <f>IF('Data Checking'!DA157="","",'Data Checking'!DA157)</f>
        <v>6</v>
      </c>
      <c r="CL157">
        <f>IF('Data Checking'!DC157="","",'Data Checking'!DC157)</f>
        <v>2</v>
      </c>
      <c r="CM157">
        <f>IF('Data Checking'!DE157="","",'Data Checking'!DE157)</f>
        <v>1</v>
      </c>
      <c r="CN157">
        <f>IF('Data Checking'!DG157="","",'Data Checking'!DG157)</f>
        <v>0</v>
      </c>
      <c r="CO157">
        <f>IF('Data Checking'!DI157="","",'Data Checking'!DI157)</f>
        <v>4</v>
      </c>
      <c r="CP157">
        <f>IF('Data Checking'!DK157="","",'Data Checking'!DK157)</f>
        <v>10</v>
      </c>
      <c r="CQ157">
        <f>IF('Data Checking'!DL157="","",'Data Checking'!DL157)</f>
        <v>2</v>
      </c>
      <c r="CR157">
        <f>IF('Data Checking'!DM157="","",'Data Checking'!DM157)</f>
        <v>15</v>
      </c>
      <c r="CS157">
        <f>IF('Data Checking'!DN157="","",'Data Checking'!DN157)</f>
        <v>0</v>
      </c>
      <c r="CT157">
        <f>IF('Data Checking'!DO157="","",'Data Checking'!DO157)</f>
        <v>5</v>
      </c>
      <c r="CU157">
        <f>IF('Data Checking'!DP157="","",'Data Checking'!DP157)</f>
        <v>0</v>
      </c>
      <c r="CV157" t="str">
        <f>IF('Data Checking'!DQ157="","",'Data Checking'!DQ157)</f>
        <v/>
      </c>
      <c r="CW157" t="str">
        <f>IF('Data Checking'!DR157="","",'Data Checking'!DR157)</f>
        <v/>
      </c>
      <c r="CX157" t="str">
        <f>IF('Data Checking'!DS157="","",'Data Checking'!DS157)</f>
        <v/>
      </c>
      <c r="CY157" t="str">
        <f>IF('Data Checking'!DT157="","",'Data Checking'!DT157)</f>
        <v/>
      </c>
      <c r="CZ157" t="str">
        <f>IF('Data Checking'!DU157="","",'Data Checking'!DU157)</f>
        <v/>
      </c>
      <c r="DA157" t="str">
        <f>IF('Data Checking'!DV157="","",'Data Checking'!DV157)</f>
        <v/>
      </c>
      <c r="DB157" t="str">
        <f>IF('Data Checking'!DW157="","",'Data Checking'!DW157)</f>
        <v/>
      </c>
      <c r="DC157" t="str">
        <f>IF('Data Checking'!DY157="","",'Data Checking'!DY157)</f>
        <v/>
      </c>
      <c r="DD157" t="str">
        <f>IF('Data Checking'!EA157="","",'Data Checking'!EA157)</f>
        <v/>
      </c>
      <c r="DE157" t="str">
        <f>IF('Data Checking'!EC157="","",'Data Checking'!EC157)</f>
        <v/>
      </c>
      <c r="DF157" t="str">
        <f>IF('Data Checking'!EE157="","",'Data Checking'!EE157)</f>
        <v/>
      </c>
      <c r="DG157" t="str">
        <f>IF('Data Checking'!EG157="","",'Data Checking'!EG157)</f>
        <v/>
      </c>
      <c r="DH157" t="str">
        <f>IF('Data Checking'!EI157="","",'Data Checking'!EI157)</f>
        <v/>
      </c>
      <c r="DI157" t="str">
        <f>IF('Data Checking'!EJ157="","",'Data Checking'!EJ157)</f>
        <v/>
      </c>
      <c r="DJ157" t="str">
        <f>IF('Data Checking'!EK157="","",'Data Checking'!EK157)</f>
        <v/>
      </c>
      <c r="DK157" t="str">
        <f>IF('Data Checking'!EL157="","",'Data Checking'!EL157)</f>
        <v/>
      </c>
      <c r="DL157" t="str">
        <f>IF('Data Checking'!EM157="","",'Data Checking'!EM157)</f>
        <v/>
      </c>
      <c r="DM157" t="str">
        <f>IF('Data Checking'!EN157="","",'Data Checking'!EN157)</f>
        <v/>
      </c>
      <c r="DN157" t="str">
        <f>IF('Data Checking'!EO157="","",'Data Checking'!EO157)</f>
        <v>Oui</v>
      </c>
      <c r="DO157">
        <f>IF('Data Checking'!EP157="","",'Data Checking'!EP157)</f>
        <v>3</v>
      </c>
      <c r="DP157">
        <f>IF('Data Checking'!ER157="","",'Data Checking'!ER157)</f>
        <v>2</v>
      </c>
      <c r="DQ157">
        <f>IF('Data Checking'!ES157="","",'Data Checking'!ES157)</f>
        <v>1</v>
      </c>
      <c r="DR157">
        <f>IF('Data Checking'!ET157="","",'Data Checking'!ET157)</f>
        <v>0</v>
      </c>
      <c r="DS157" t="str">
        <f>IF('Data Checking'!EU157="","",'Data Checking'!EU157)</f>
        <v/>
      </c>
      <c r="DT157" t="str">
        <f>IF('Data Checking'!EV157="","",'Data Checking'!EV157)</f>
        <v>Station de radio Appel téléphonique Conversation avec leaders communautaires (pas autorité locale)</v>
      </c>
      <c r="DU157">
        <f>IF('Data Checking'!EW157="","",'Data Checking'!EW157)</f>
        <v>1</v>
      </c>
      <c r="DV157">
        <f>IF('Data Checking'!EX157="","",'Data Checking'!EX157)</f>
        <v>0</v>
      </c>
      <c r="DW157">
        <f>IF('Data Checking'!EY157="","",'Data Checking'!EY157)</f>
        <v>0</v>
      </c>
      <c r="DX157">
        <f>IF('Data Checking'!EZ157="","",'Data Checking'!EZ157)</f>
        <v>0</v>
      </c>
      <c r="DY157">
        <f>IF('Data Checking'!FA157="","",'Data Checking'!FA157)</f>
        <v>0</v>
      </c>
      <c r="DZ157">
        <f>IF('Data Checking'!FB157="","",'Data Checking'!FB157)</f>
        <v>1</v>
      </c>
      <c r="EA157">
        <f>IF('Data Checking'!FC157="","",'Data Checking'!FC157)</f>
        <v>0</v>
      </c>
      <c r="EB157">
        <f>IF('Data Checking'!FD157="","",'Data Checking'!FD157)</f>
        <v>0</v>
      </c>
      <c r="EC157">
        <f>IF('Data Checking'!FE157="","",'Data Checking'!FE157)</f>
        <v>1</v>
      </c>
      <c r="ED157">
        <f>IF('Data Checking'!FF157="","",'Data Checking'!FF157)</f>
        <v>0</v>
      </c>
      <c r="EE157">
        <f>IF('Data Checking'!FG157="","",'Data Checking'!FG157)</f>
        <v>0</v>
      </c>
      <c r="EF157">
        <f>IF('Data Checking'!FH157="","",'Data Checking'!FH157)</f>
        <v>0</v>
      </c>
      <c r="EG157">
        <f>IF('Data Checking'!FI157="","",'Data Checking'!FI157)</f>
        <v>0</v>
      </c>
      <c r="EH157" t="str">
        <f>IF('Data Checking'!FJ157="","",'Data Checking'!FJ157)</f>
        <v/>
      </c>
      <c r="EI157" t="str">
        <f>IF('Data Checking'!FK157="","",'Data Checking'!FK157)</f>
        <v>Information sur l'accès à l'assistance humanitaire</v>
      </c>
      <c r="EJ157" t="str">
        <f>IF('Data Checking'!FL157="","",'Data Checking'!FL157)</f>
        <v/>
      </c>
      <c r="EK157" t="str">
        <f>IF('Data Checking'!FM157="","",'Data Checking'!FM157)</f>
        <v>Oui</v>
      </c>
      <c r="EL157" t="str">
        <f>IF('Data Checking'!FN157="","",'Data Checking'!FN157)</f>
        <v/>
      </c>
      <c r="EM157" t="str">
        <f>IF('Data Checking'!FO157="","",'Data Checking'!FO157)</f>
        <v>Oui</v>
      </c>
      <c r="EN157" t="str">
        <f>IF('Data Checking'!FP157="","",'Data Checking'!FP157)</f>
        <v/>
      </c>
      <c r="EO157" t="str">
        <f>IF('Data Checking'!FQ157="","",'Data Checking'!FQ157)</f>
        <v/>
      </c>
      <c r="EP157" t="str">
        <f>IF('Data Checking'!FR157="","",'Data Checking'!FR157)</f>
        <v/>
      </c>
      <c r="EQ157" t="str">
        <f>IF('Data Checking'!FS157="","",'Data Checking'!FS157)</f>
        <v>L'IC maitrise bien la situation</v>
      </c>
      <c r="ER157">
        <f>IF('Data Checking'!FT157="","",'Data Checking'!FT157)</f>
        <v>3</v>
      </c>
      <c r="ES157" t="str">
        <f>IF('Data Checking'!FU157="","",'Data Checking'!FU157)</f>
        <v>Lumbwe</v>
      </c>
      <c r="ET157" t="str">
        <f>IF('Data Checking'!FV157="","",'Data Checking'!FV157)</f>
        <v>vWvJfH3sDSZM3uC5W82MGH</v>
      </c>
      <c r="EU157" t="str">
        <f>IF('Data Checking'!FW157="","",'Data Checking'!FW157)</f>
        <v>v89tPMrAjVHLSntiBQ22UJ</v>
      </c>
      <c r="EV157" t="str">
        <f>IF('Data Checking'!FX157="","",'Data Checking'!FX157)</f>
        <v>v5AfrSZTqajduwJVMoNG7f</v>
      </c>
      <c r="EW157" t="str">
        <f>IF('Data Checking'!FY157="","",'Data Checking'!FY157)</f>
        <v>vbptduBAghB4e4bMMgdQUc</v>
      </c>
      <c r="EX157" t="str">
        <f>IF('Data Checking'!FZ157="","",'Data Checking'!FZ157)</f>
        <v>vNycnGWUpYeb3KNNoHrkGX</v>
      </c>
      <c r="EY157" t="str">
        <f>IF('Data Checking'!GA157="","",'Data Checking'!GA157)</f>
        <v/>
      </c>
      <c r="EZ157">
        <f>IF('Data Checking'!GB157="","",'Data Checking'!GB157)</f>
        <v>386092194</v>
      </c>
      <c r="FA157" t="str">
        <f>IF('Data Checking'!GC157="","",'Data Checking'!GC157)</f>
        <v>8a1fca6f-d9b3-4011-8e65-af6032a5aaff</v>
      </c>
      <c r="FB157">
        <f>IF('Data Checking'!GD157="","",'Data Checking'!GD157)</f>
        <v>44949.515555555547</v>
      </c>
      <c r="FC157" t="str">
        <f>IF('Data Checking'!GE157="","",'Data Checking'!GE157)</f>
        <v/>
      </c>
      <c r="FD157" t="str">
        <f>IF('Data Checking'!GF157="","",'Data Checking'!GF157)</f>
        <v/>
      </c>
      <c r="FE157" t="str">
        <f>IF('Data Checking'!GG157="","",'Data Checking'!GG157)</f>
        <v>submitted_via_web</v>
      </c>
      <c r="FF157" t="str">
        <f>IF('Data Checking'!GH157="","",'Data Checking'!GH157)</f>
        <v>reach_rdc_hsm_enqueteur</v>
      </c>
      <c r="FG157" t="str">
        <f>IF('Data Checking'!GI157="","",'Data Checking'!GI157)</f>
        <v/>
      </c>
      <c r="FH157">
        <f>IF('Data Checking'!GJ157="","",'Data Checking'!GJ157)</f>
        <v>249</v>
      </c>
    </row>
    <row r="158" spans="1:164" x14ac:dyDescent="0.25">
      <c r="A158">
        <f>IF('Data Checking'!D158="","",'Data Checking'!D158)</f>
        <v>44949</v>
      </c>
      <c r="B158">
        <f>IF('Data Checking'!E158="","",'Data Checking'!E158)</f>
        <v>44949.55224690972</v>
      </c>
      <c r="C158">
        <f>IF('Data Checking'!F158="","",'Data Checking'!F158)</f>
        <v>44949.582849421298</v>
      </c>
      <c r="D158" t="str">
        <f>IF('Data Checking'!I158="","",'Data Checking'!I158)</f>
        <v>audit.csv</v>
      </c>
      <c r="E158" t="str">
        <f>IF('Data Checking'!J158="","",'Data Checking'!J158)</f>
        <v>https://kc.humanitarianresponse.info/media/original?media_file=reachrdcdata%2Fattachments%2F03786f7074524bcf85122757f5105ae7%2F3b52efee-ae3f-4ce2-ae88-e126c4b12921%2Faudit.csv</v>
      </c>
      <c r="F158" t="str">
        <f>IF('Data Checking'!K158="","",'Data Checking'!K158)</f>
        <v/>
      </c>
      <c r="G158" t="str">
        <f>IF('Data Checking'!L158="","",'Data Checking'!L158)</f>
        <v/>
      </c>
      <c r="H158" t="str">
        <f>IF('Data Checking'!M158="","",'Data Checking'!M158)</f>
        <v>ENU8</v>
      </c>
      <c r="I158" t="str">
        <f>IF('Data Checking'!N158="","",'Data Checking'!N158)</f>
        <v>Kalemie</v>
      </c>
      <c r="J158" t="str">
        <f>IF('Data Checking'!O158="","",'Data Checking'!O158)</f>
        <v>Décembre</v>
      </c>
      <c r="K158" t="str">
        <f>IF('Data Checking'!P158="","",'Data Checking'!P158)</f>
        <v>Entretien à distance (appel téléphonique)</v>
      </c>
      <c r="L158">
        <f>IF('Data Checking'!Q158="","",'Data Checking'!Q158)</f>
        <v>812709545</v>
      </c>
      <c r="M158">
        <f>IF('Data Checking'!R158="","",'Data Checking'!R158)</f>
        <v>812709545</v>
      </c>
      <c r="N158" t="str">
        <f>IF('Data Checking'!S158="","",'Data Checking'!S158)</f>
        <v>Oui</v>
      </c>
      <c r="O158" t="str">
        <f>IF('Data Checking'!U158="","",'Data Checking'!U158)</f>
        <v/>
      </c>
      <c r="P158" t="str">
        <f>IF('Data Checking'!V158="","",'Data Checking'!V158)</f>
        <v/>
      </c>
      <c r="Q158" t="str">
        <f>IF('Data Checking'!W158="","",'Data Checking'!W158)</f>
        <v/>
      </c>
      <c r="R158" t="str">
        <f>IF('Data Checking'!X158="","",'Data Checking'!X158)</f>
        <v>Oui</v>
      </c>
      <c r="S158" t="str">
        <f>IF('Data Checking'!Z158="","",'Data Checking'!Z158)</f>
        <v/>
      </c>
      <c r="T158" t="str">
        <f>IF('Data Checking'!AA158="","",'Data Checking'!AA158)</f>
        <v/>
      </c>
      <c r="U158" t="str">
        <f>IF('Data Checking'!AB158="","",'Data Checking'!AB158)</f>
        <v>Maintenant</v>
      </c>
      <c r="V158" t="str">
        <f>IF('Data Checking'!AD158="","",'Data Checking'!AD158)</f>
        <v/>
      </c>
      <c r="W158" t="str">
        <f>IF('Data Checking'!AE158="","",'Data Checking'!AE158)</f>
        <v>Salumu wa salumu</v>
      </c>
      <c r="X158" t="str">
        <f>IF('Data Checking'!AF158="","",'Data Checking'!AF158)</f>
        <v>Homme</v>
      </c>
      <c r="Y158">
        <f>IF('Data Checking'!AG158="","",'Data Checking'!AG158)</f>
        <v>36</v>
      </c>
      <c r="Z158" t="str">
        <f>IF('Data Checking'!AH158="","",'Data Checking'!AH158)</f>
        <v>Agriculteur</v>
      </c>
      <c r="AA158" t="str">
        <f>IF('Data Checking'!AI158="","",'Data Checking'!AI158)</f>
        <v/>
      </c>
      <c r="AB158" t="str">
        <f>IF('Data Checking'!AJ158="","",'Data Checking'!AJ158)</f>
        <v/>
      </c>
      <c r="AC158" t="str">
        <f>IF('Data Checking'!AK158="","",'Data Checking'!AK158)</f>
        <v/>
      </c>
      <c r="AD158" t="str">
        <f>IF('Data Checking'!AL158="","",'Data Checking'!AL158)</f>
        <v/>
      </c>
      <c r="AE158" t="str">
        <f>IF('Data Checking'!AM158="","",'Data Checking'!AM158)</f>
        <v/>
      </c>
      <c r="AF158" t="str">
        <f>IF('Data Checking'!AN158="","",'Data Checking'!AN158)</f>
        <v/>
      </c>
      <c r="AG158" t="str">
        <f>IF('Data Checking'!AO158="","",'Data Checking'!AO158)</f>
        <v/>
      </c>
      <c r="AH158" t="str">
        <f>IF('Data Checking'!AP158="","",'Data Checking'!AP158)</f>
        <v>Personne non déplacée (Autochtone)</v>
      </c>
      <c r="AI158" t="str">
        <f>IF('Data Checking'!AR158="","",'Data Checking'!AR158)</f>
        <v>Tanganyika</v>
      </c>
      <c r="AJ158" t="str">
        <f>IF('Data Checking'!AS158="","",'Data Checking'!AS158)</f>
        <v>Nyemba</v>
      </c>
      <c r="AK158" t="str">
        <f>IF('Data Checking'!AT158="","",'Data Checking'!AT158)</f>
        <v>Lambo katenga</v>
      </c>
      <c r="AL158" t="str">
        <f>IF('Data Checking'!AU158="","",'Data Checking'!AU158)</f>
        <v/>
      </c>
      <c r="AM158" t="str">
        <f>IF('Data Checking'!AV158="","",'Data Checking'!AV158)</f>
        <v>Lambo katenga</v>
      </c>
      <c r="AN158" t="str">
        <f>IF('Data Checking'!AW158="","",'Data Checking'!AW158)</f>
        <v/>
      </c>
      <c r="AO158" t="str">
        <f>IF('Data Checking'!AX158="","",'Data Checking'!AX158)</f>
        <v>Oui</v>
      </c>
      <c r="AP158" t="str">
        <f>IF('Data Checking'!AY158="","",'Data Checking'!AY158)</f>
        <v>Tanganyika</v>
      </c>
      <c r="AQ158" t="str">
        <f>IF('Data Checking'!AZ158="","",'Data Checking'!AZ158)</f>
        <v>Nyemba</v>
      </c>
      <c r="AR158" t="str">
        <f>IF('Data Checking'!BA158="","",'Data Checking'!BA158)</f>
        <v>Village</v>
      </c>
      <c r="AS158" t="str">
        <f>IF('Data Checking'!BB158="","",'Data Checking'!BB158)</f>
        <v>Lambo katenga</v>
      </c>
      <c r="AT158" t="str">
        <f>IF('Data Checking'!BC158="","",'Data Checking'!BC158)</f>
        <v/>
      </c>
      <c r="AU158" t="str">
        <f>IF('Data Checking'!BD158="","",'Data Checking'!BD158)</f>
        <v>Lambo katenga</v>
      </c>
      <c r="AV158" t="str">
        <f>IF('Data Checking'!BE158="","",'Data Checking'!BE158)</f>
        <v>Lambo katenga</v>
      </c>
      <c r="AW158" t="str">
        <f>IF('Data Checking'!BF158="","",'Data Checking'!BF158)</f>
        <v/>
      </c>
      <c r="AX158" t="str">
        <f>IF('Data Checking'!BG158="","",'Data Checking'!BG158)</f>
        <v>Lambo katenga</v>
      </c>
      <c r="AY158" t="str">
        <f>IF('Data Checking'!BH158="","",'Data Checking'!BH158)</f>
        <v>Non</v>
      </c>
      <c r="AZ158" t="str">
        <f>IF('Data Checking'!BI158="","",'Data Checking'!BI158)</f>
        <v/>
      </c>
      <c r="BA158" t="str">
        <f>IF('Data Checking'!BJ158="","",'Data Checking'!BJ158)</f>
        <v>Oui</v>
      </c>
      <c r="BB158" t="str">
        <f>IF('Data Checking'!BK158="","",'Data Checking'!BK158)</f>
        <v>Oui</v>
      </c>
      <c r="BC158" t="str">
        <f>IF('Data Checking'!BL158="","",'Data Checking'!BL158)</f>
        <v/>
      </c>
      <c r="BD158" t="str">
        <f>IF('Data Checking'!BM158="","",'Data Checking'!BM158)</f>
        <v/>
      </c>
      <c r="BE158" t="str">
        <f>IF('Data Checking'!BN158="","",'Data Checking'!BN158)</f>
        <v/>
      </c>
      <c r="BF158" t="str">
        <f>IF('Data Checking'!BO158="","",'Data Checking'!BO158)</f>
        <v/>
      </c>
      <c r="BG158" t="str">
        <f>IF('Data Checking'!BP158="","",'Data Checking'!BP158)</f>
        <v/>
      </c>
      <c r="BH158" t="str">
        <f>IF('Data Checking'!BQ158="","",'Data Checking'!BQ158)</f>
        <v>Autre (Spécifier)</v>
      </c>
      <c r="BI158" t="str">
        <f>IF('Data Checking'!BR158="","",'Data Checking'!BR158)</f>
        <v>Lambo katenga</v>
      </c>
      <c r="BJ158" t="str">
        <f>IF('Data Checking'!BS158="","",'Data Checking'!BS158)</f>
        <v>Oui</v>
      </c>
      <c r="BK158" t="str">
        <f>IF('Data Checking'!BT158="","",'Data Checking'!BT158)</f>
        <v>Oui</v>
      </c>
      <c r="BL158" t="str">
        <f>IF('Data Checking'!BV158="","",'Data Checking'!BV158)</f>
        <v/>
      </c>
      <c r="BM158" t="str">
        <f>IF('Data Checking'!BW158="","",'Data Checking'!BW158)</f>
        <v/>
      </c>
      <c r="BN158" t="str">
        <f>IF('Data Checking'!BX158="","",'Data Checking'!BX158)</f>
        <v>Oui</v>
      </c>
      <c r="BO158" t="str">
        <f>IF('Data Checking'!BY158="","",'Data Checking'!BY158)</f>
        <v>Oui</v>
      </c>
      <c r="BP158" t="str">
        <f>IF('Data Checking'!BZ158="","",'Data Checking'!BZ158)</f>
        <v>Non</v>
      </c>
      <c r="BQ158" t="str">
        <f>IF('Data Checking'!CA158="","",'Data Checking'!CA158)</f>
        <v>Non</v>
      </c>
      <c r="BR158" t="str">
        <f>IF('Data Checking'!CB158="","",'Data Checking'!CB158)</f>
        <v>Non</v>
      </c>
      <c r="BS158" t="str">
        <f>IF('Data Checking'!CC158="","",'Data Checking'!CC158)</f>
        <v/>
      </c>
      <c r="BT158" t="str">
        <f>IF('Data Checking'!CD158="","",'Data Checking'!CD158)</f>
        <v>Communauté hôte (=Autochtones)</v>
      </c>
      <c r="BU158" t="str">
        <f>IF('Data Checking'!CE158="","",'Data Checking'!CE158)</f>
        <v>2</v>
      </c>
      <c r="BV158" t="str">
        <f>IF('Data Checking'!CF158="","",'Data Checking'!CF158)</f>
        <v>Oui</v>
      </c>
      <c r="BW158" t="str">
        <f>IF('Data Checking'!CG158="","",'Data Checking'!CG158)</f>
        <v>Communauté hôte (=Autochtones)</v>
      </c>
      <c r="BX158">
        <f>IF('Data Checking'!CK158="","",'Data Checking'!CK158)</f>
        <v>1</v>
      </c>
      <c r="BY158">
        <f>IF('Data Checking'!CL158="","",'Data Checking'!CL158)</f>
        <v>0</v>
      </c>
      <c r="BZ158">
        <f>IF('Data Checking'!CM158="","",'Data Checking'!CM158)</f>
        <v>0</v>
      </c>
      <c r="CA158">
        <f>IF('Data Checking'!CN158="","",'Data Checking'!CN158)</f>
        <v>0</v>
      </c>
      <c r="CB158">
        <f>IF('Data Checking'!CO158="","",'Data Checking'!CO158)</f>
        <v>0</v>
      </c>
      <c r="CC158" t="str">
        <f>IF('Data Checking'!CP158="","",'Data Checking'!CP158)</f>
        <v>0.9380211671965423</v>
      </c>
      <c r="CD158" t="str">
        <f>IF('Data Checking'!CQ158="","",'Data Checking'!CQ158)</f>
        <v/>
      </c>
      <c r="CE158" t="str">
        <f>IF('Data Checking'!CR158="","",'Data Checking'!CR158)</f>
        <v>1</v>
      </c>
      <c r="CF158" t="str">
        <f>IF('Data Checking'!CS158="","",'Data Checking'!CS158)</f>
        <v/>
      </c>
      <c r="CG158" t="str">
        <f>IF('Data Checking'!CT158="","",'Data Checking'!CT158)</f>
        <v/>
      </c>
      <c r="CH158" t="str">
        <f>IF('Data Checking'!CU158="","",'Data Checking'!CU158)</f>
        <v/>
      </c>
      <c r="CI158" t="str">
        <f>IF('Data Checking'!CW158="","",'Data Checking'!CW158)</f>
        <v/>
      </c>
      <c r="CJ158" t="str">
        <f>IF('Data Checking'!CY158="","",'Data Checking'!CY158)</f>
        <v/>
      </c>
      <c r="CK158" t="str">
        <f>IF('Data Checking'!DA158="","",'Data Checking'!DA158)</f>
        <v/>
      </c>
      <c r="CL158" t="str">
        <f>IF('Data Checking'!DC158="","",'Data Checking'!DC158)</f>
        <v/>
      </c>
      <c r="CM158" t="str">
        <f>IF('Data Checking'!DE158="","",'Data Checking'!DE158)</f>
        <v/>
      </c>
      <c r="CN158" t="str">
        <f>IF('Data Checking'!DG158="","",'Data Checking'!DG158)</f>
        <v/>
      </c>
      <c r="CO158" t="str">
        <f>IF('Data Checking'!DI158="","",'Data Checking'!DI158)</f>
        <v/>
      </c>
      <c r="CP158" t="str">
        <f>IF('Data Checking'!DK158="","",'Data Checking'!DK158)</f>
        <v/>
      </c>
      <c r="CQ158" t="str">
        <f>IF('Data Checking'!DL158="","",'Data Checking'!DL158)</f>
        <v/>
      </c>
      <c r="CR158" t="str">
        <f>IF('Data Checking'!DM158="","",'Data Checking'!DM158)</f>
        <v/>
      </c>
      <c r="CS158" t="str">
        <f>IF('Data Checking'!DN158="","",'Data Checking'!DN158)</f>
        <v/>
      </c>
      <c r="CT158" t="str">
        <f>IF('Data Checking'!DO158="","",'Data Checking'!DO158)</f>
        <v/>
      </c>
      <c r="CU158" t="str">
        <f>IF('Data Checking'!DP158="","",'Data Checking'!DP158)</f>
        <v/>
      </c>
      <c r="CV158" t="str">
        <f>IF('Data Checking'!DQ158="","",'Data Checking'!DQ158)</f>
        <v/>
      </c>
      <c r="CW158" t="str">
        <f>IF('Data Checking'!DR158="","",'Data Checking'!DR158)</f>
        <v/>
      </c>
      <c r="CX158">
        <f>IF('Data Checking'!DS158="","",'Data Checking'!DS158)</f>
        <v>150</v>
      </c>
      <c r="CY158">
        <f>IF('Data Checking'!DT158="","",'Data Checking'!DT158)</f>
        <v>0</v>
      </c>
      <c r="CZ158">
        <f>IF('Data Checking'!DU158="","",'Data Checking'!DU158)</f>
        <v>60</v>
      </c>
      <c r="DA158">
        <f>IF('Data Checking'!DV158="","",'Data Checking'!DV158)</f>
        <v>0</v>
      </c>
      <c r="DB158">
        <f>IF('Data Checking'!DW158="","",'Data Checking'!DW158)</f>
        <v>2</v>
      </c>
      <c r="DC158">
        <f>IF('Data Checking'!DY158="","",'Data Checking'!DY158)</f>
        <v>1</v>
      </c>
      <c r="DD158">
        <f>IF('Data Checking'!EA158="","",'Data Checking'!EA158)</f>
        <v>2</v>
      </c>
      <c r="DE158">
        <f>IF('Data Checking'!EC158="","",'Data Checking'!EC158)</f>
        <v>2</v>
      </c>
      <c r="DF158">
        <f>IF('Data Checking'!EE158="","",'Data Checking'!EE158)</f>
        <v>3</v>
      </c>
      <c r="DG158">
        <f>IF('Data Checking'!EG158="","",'Data Checking'!EG158)</f>
        <v>2</v>
      </c>
      <c r="DH158">
        <f>IF('Data Checking'!EI158="","",'Data Checking'!EI158)</f>
        <v>0</v>
      </c>
      <c r="DI158">
        <f>IF('Data Checking'!EJ158="","",'Data Checking'!EJ158)</f>
        <v>6</v>
      </c>
      <c r="DJ158">
        <f>IF('Data Checking'!EK158="","",'Data Checking'!EK158)</f>
        <v>5</v>
      </c>
      <c r="DK158">
        <f>IF('Data Checking'!EL158="","",'Data Checking'!EL158)</f>
        <v>4</v>
      </c>
      <c r="DL158" t="str">
        <f>IF('Data Checking'!EM158="","",'Data Checking'!EM158)</f>
        <v/>
      </c>
      <c r="DM158" t="str">
        <f>IF('Data Checking'!EN158="","",'Data Checking'!EN158)</f>
        <v/>
      </c>
      <c r="DN158" t="str">
        <f>IF('Data Checking'!EO158="","",'Data Checking'!EO158)</f>
        <v>Non</v>
      </c>
      <c r="DO158" t="str">
        <f>IF('Data Checking'!EP158="","",'Data Checking'!EP158)</f>
        <v/>
      </c>
      <c r="DP158" t="str">
        <f>IF('Data Checking'!ER158="","",'Data Checking'!ER158)</f>
        <v/>
      </c>
      <c r="DQ158" t="str">
        <f>IF('Data Checking'!ES158="","",'Data Checking'!ES158)</f>
        <v/>
      </c>
      <c r="DR158" t="str">
        <f>IF('Data Checking'!ET158="","",'Data Checking'!ET158)</f>
        <v/>
      </c>
      <c r="DS158" t="str">
        <f>IF('Data Checking'!EU158="","",'Data Checking'!EU158)</f>
        <v/>
      </c>
      <c r="DT158" t="str">
        <f>IF('Data Checking'!EV158="","",'Data Checking'!EV158)</f>
        <v>Station de radio</v>
      </c>
      <c r="DU158">
        <f>IF('Data Checking'!EW158="","",'Data Checking'!EW158)</f>
        <v>1</v>
      </c>
      <c r="DV158">
        <f>IF('Data Checking'!EX158="","",'Data Checking'!EX158)</f>
        <v>0</v>
      </c>
      <c r="DW158">
        <f>IF('Data Checking'!EY158="","",'Data Checking'!EY158)</f>
        <v>0</v>
      </c>
      <c r="DX158">
        <f>IF('Data Checking'!EZ158="","",'Data Checking'!EZ158)</f>
        <v>0</v>
      </c>
      <c r="DY158">
        <f>IF('Data Checking'!FA158="","",'Data Checking'!FA158)</f>
        <v>0</v>
      </c>
      <c r="DZ158">
        <f>IF('Data Checking'!FB158="","",'Data Checking'!FB158)</f>
        <v>0</v>
      </c>
      <c r="EA158">
        <f>IF('Data Checking'!FC158="","",'Data Checking'!FC158)</f>
        <v>0</v>
      </c>
      <c r="EB158">
        <f>IF('Data Checking'!FD158="","",'Data Checking'!FD158)</f>
        <v>0</v>
      </c>
      <c r="EC158">
        <f>IF('Data Checking'!FE158="","",'Data Checking'!FE158)</f>
        <v>0</v>
      </c>
      <c r="ED158">
        <f>IF('Data Checking'!FF158="","",'Data Checking'!FF158)</f>
        <v>0</v>
      </c>
      <c r="EE158">
        <f>IF('Data Checking'!FG158="","",'Data Checking'!FG158)</f>
        <v>0</v>
      </c>
      <c r="EF158">
        <f>IF('Data Checking'!FH158="","",'Data Checking'!FH158)</f>
        <v>0</v>
      </c>
      <c r="EG158">
        <f>IF('Data Checking'!FI158="","",'Data Checking'!FI158)</f>
        <v>0</v>
      </c>
      <c r="EH158" t="str">
        <f>IF('Data Checking'!FJ158="","",'Data Checking'!FJ158)</f>
        <v/>
      </c>
      <c r="EI158" t="str">
        <f>IF('Data Checking'!FK158="","",'Data Checking'!FK158)</f>
        <v>Information sur l'accès à l'assistance humanitaire</v>
      </c>
      <c r="EJ158" t="str">
        <f>IF('Data Checking'!FL158="","",'Data Checking'!FL158)</f>
        <v/>
      </c>
      <c r="EK158" t="str">
        <f>IF('Data Checking'!FM158="","",'Data Checking'!FM158)</f>
        <v>Oui</v>
      </c>
      <c r="EL158" t="str">
        <f>IF('Data Checking'!FN158="","",'Data Checking'!FN158)</f>
        <v/>
      </c>
      <c r="EM158" t="str">
        <f>IF('Data Checking'!FO158="","",'Data Checking'!FO158)</f>
        <v>Oui</v>
      </c>
      <c r="EN158" t="str">
        <f>IF('Data Checking'!FP158="","",'Data Checking'!FP158)</f>
        <v/>
      </c>
      <c r="EO158" t="str">
        <f>IF('Data Checking'!FQ158="","",'Data Checking'!FQ158)</f>
        <v/>
      </c>
      <c r="EP158" t="str">
        <f>IF('Data Checking'!FR158="","",'Data Checking'!FR158)</f>
        <v/>
      </c>
      <c r="EQ158" t="str">
        <f>IF('Data Checking'!FS158="","",'Data Checking'!FS158)</f>
        <v>Lambo katenga</v>
      </c>
      <c r="ER158">
        <f>IF('Data Checking'!FT158="","",'Data Checking'!FT158)</f>
        <v>4</v>
      </c>
      <c r="ES158" t="str">
        <f>IF('Data Checking'!FU158="","",'Data Checking'!FU158)</f>
        <v>Bien</v>
      </c>
      <c r="ET158" t="str">
        <f>IF('Data Checking'!FV158="","",'Data Checking'!FV158)</f>
        <v>vWvJfH3sDSZM3uC5W82MGH</v>
      </c>
      <c r="EU158" t="str">
        <f>IF('Data Checking'!FW158="","",'Data Checking'!FW158)</f>
        <v>v89tPMrAjVHLSntiBQ22UJ</v>
      </c>
      <c r="EV158" t="str">
        <f>IF('Data Checking'!FX158="","",'Data Checking'!FX158)</f>
        <v>v5AfrSZTqajduwJVMoNG7f</v>
      </c>
      <c r="EW158" t="str">
        <f>IF('Data Checking'!FY158="","",'Data Checking'!FY158)</f>
        <v>vbptduBAghB4e4bMMgdQUc</v>
      </c>
      <c r="EX158" t="str">
        <f>IF('Data Checking'!FZ158="","",'Data Checking'!FZ158)</f>
        <v>vNycnGWUpYeb3KNNoHrkGX</v>
      </c>
      <c r="EY158" t="str">
        <f>IF('Data Checking'!GA158="","",'Data Checking'!GA158)</f>
        <v/>
      </c>
      <c r="EZ158">
        <f>IF('Data Checking'!GB158="","",'Data Checking'!GB158)</f>
        <v>386162027</v>
      </c>
      <c r="FA158" t="str">
        <f>IF('Data Checking'!GC158="","",'Data Checking'!GC158)</f>
        <v>3b52efee-ae3f-4ce2-ae88-e126c4b12921</v>
      </c>
      <c r="FB158">
        <f>IF('Data Checking'!GD158="","",'Data Checking'!GD158)</f>
        <v>44949.602083333331</v>
      </c>
      <c r="FC158" t="str">
        <f>IF('Data Checking'!GE158="","",'Data Checking'!GE158)</f>
        <v/>
      </c>
      <c r="FD158" t="str">
        <f>IF('Data Checking'!GF158="","",'Data Checking'!GF158)</f>
        <v/>
      </c>
      <c r="FE158" t="str">
        <f>IF('Data Checking'!GG158="","",'Data Checking'!GG158)</f>
        <v>submitted_via_web</v>
      </c>
      <c r="FF158" t="str">
        <f>IF('Data Checking'!GH158="","",'Data Checking'!GH158)</f>
        <v>reach_rdc_hsm_enqueteur</v>
      </c>
      <c r="FG158" t="str">
        <f>IF('Data Checking'!GI158="","",'Data Checking'!GI158)</f>
        <v/>
      </c>
      <c r="FH158">
        <f>IF('Data Checking'!GJ158="","",'Data Checking'!GJ158)</f>
        <v>250</v>
      </c>
    </row>
    <row r="159" spans="1:164" x14ac:dyDescent="0.25">
      <c r="A159">
        <f>IF('Data Checking'!D159="","",'Data Checking'!D159)</f>
        <v>44949</v>
      </c>
      <c r="B159">
        <f>IF('Data Checking'!E159="","",'Data Checking'!E159)</f>
        <v>44949.582987951391</v>
      </c>
      <c r="C159">
        <f>IF('Data Checking'!F159="","",'Data Checking'!F159)</f>
        <v>44949.613765405091</v>
      </c>
      <c r="D159" t="str">
        <f>IF('Data Checking'!I159="","",'Data Checking'!I159)</f>
        <v>audit.csv</v>
      </c>
      <c r="E159" t="str">
        <f>IF('Data Checking'!J159="","",'Data Checking'!J159)</f>
        <v>https://kc.humanitarianresponse.info/media/original?media_file=reachrdcdata%2Fattachments%2F03786f7074524bcf85122757f5105ae7%2F7dbc5700-f8c8-489c-90d7-c7f0339e9fac%2Faudit.csv</v>
      </c>
      <c r="F159" t="str">
        <f>IF('Data Checking'!K159="","",'Data Checking'!K159)</f>
        <v/>
      </c>
      <c r="G159" t="str">
        <f>IF('Data Checking'!L159="","",'Data Checking'!L159)</f>
        <v/>
      </c>
      <c r="H159" t="str">
        <f>IF('Data Checking'!M159="","",'Data Checking'!M159)</f>
        <v>ENU8</v>
      </c>
      <c r="I159" t="str">
        <f>IF('Data Checking'!N159="","",'Data Checking'!N159)</f>
        <v>Kalemie</v>
      </c>
      <c r="J159" t="str">
        <f>IF('Data Checking'!O159="","",'Data Checking'!O159)</f>
        <v>Décembre</v>
      </c>
      <c r="K159" t="str">
        <f>IF('Data Checking'!P159="","",'Data Checking'!P159)</f>
        <v>Entretien à distance (appel téléphonique)</v>
      </c>
      <c r="L159">
        <f>IF('Data Checking'!Q159="","",'Data Checking'!Q159)</f>
        <v>829216441</v>
      </c>
      <c r="M159">
        <f>IF('Data Checking'!R159="","",'Data Checking'!R159)</f>
        <v>829216441</v>
      </c>
      <c r="N159" t="str">
        <f>IF('Data Checking'!S159="","",'Data Checking'!S159)</f>
        <v>Oui</v>
      </c>
      <c r="O159" t="str">
        <f>IF('Data Checking'!U159="","",'Data Checking'!U159)</f>
        <v/>
      </c>
      <c r="P159" t="str">
        <f>IF('Data Checking'!V159="","",'Data Checking'!V159)</f>
        <v/>
      </c>
      <c r="Q159" t="str">
        <f>IF('Data Checking'!W159="","",'Data Checking'!W159)</f>
        <v/>
      </c>
      <c r="R159" t="str">
        <f>IF('Data Checking'!X159="","",'Data Checking'!X159)</f>
        <v>Oui</v>
      </c>
      <c r="S159" t="str">
        <f>IF('Data Checking'!Z159="","",'Data Checking'!Z159)</f>
        <v/>
      </c>
      <c r="T159" t="str">
        <f>IF('Data Checking'!AA159="","",'Data Checking'!AA159)</f>
        <v/>
      </c>
      <c r="U159" t="str">
        <f>IF('Data Checking'!AB159="","",'Data Checking'!AB159)</f>
        <v>Maintenant</v>
      </c>
      <c r="V159" t="str">
        <f>IF('Data Checking'!AD159="","",'Data Checking'!AD159)</f>
        <v/>
      </c>
      <c r="W159" t="str">
        <f>IF('Data Checking'!AE159="","",'Data Checking'!AE159)</f>
        <v>Moise tshikumba</v>
      </c>
      <c r="X159" t="str">
        <f>IF('Data Checking'!AF159="","",'Data Checking'!AF159)</f>
        <v>Homme</v>
      </c>
      <c r="Y159">
        <f>IF('Data Checking'!AG159="","",'Data Checking'!AG159)</f>
        <v>36</v>
      </c>
      <c r="Z159" t="str">
        <f>IF('Data Checking'!AH159="","",'Data Checking'!AH159)</f>
        <v>Directeur d'école</v>
      </c>
      <c r="AA159" t="str">
        <f>IF('Data Checking'!AI159="","",'Data Checking'!AI159)</f>
        <v/>
      </c>
      <c r="AB159" t="str">
        <f>IF('Data Checking'!AJ159="","",'Data Checking'!AJ159)</f>
        <v/>
      </c>
      <c r="AC159" t="str">
        <f>IF('Data Checking'!AK159="","",'Data Checking'!AK159)</f>
        <v/>
      </c>
      <c r="AD159" t="str">
        <f>IF('Data Checking'!AL159="","",'Data Checking'!AL159)</f>
        <v/>
      </c>
      <c r="AE159" t="str">
        <f>IF('Data Checking'!AM159="","",'Data Checking'!AM159)</f>
        <v/>
      </c>
      <c r="AF159" t="str">
        <f>IF('Data Checking'!AN159="","",'Data Checking'!AN159)</f>
        <v/>
      </c>
      <c r="AG159" t="str">
        <f>IF('Data Checking'!AO159="","",'Data Checking'!AO159)</f>
        <v/>
      </c>
      <c r="AH159" t="str">
        <f>IF('Data Checking'!AP159="","",'Data Checking'!AP159)</f>
        <v>Personne non déplacée (Autochtone)</v>
      </c>
      <c r="AI159" t="str">
        <f>IF('Data Checking'!AR159="","",'Data Checking'!AR159)</f>
        <v>Tanganyika</v>
      </c>
      <c r="AJ159" t="str">
        <f>IF('Data Checking'!AS159="","",'Data Checking'!AS159)</f>
        <v>Kalemie</v>
      </c>
      <c r="AK159" t="str">
        <f>IF('Data Checking'!AT159="","",'Data Checking'!AT159)</f>
        <v>Autre (Specifiez)</v>
      </c>
      <c r="AL159" t="str">
        <f>IF('Data Checking'!AU159="","",'Data Checking'!AU159)</f>
        <v>Katondo</v>
      </c>
      <c r="AM159" t="str">
        <f>IF('Data Checking'!AV159="","",'Data Checking'!AV159)</f>
        <v>Katondo</v>
      </c>
      <c r="AN159" t="str">
        <f>IF('Data Checking'!AW159="","",'Data Checking'!AW159)</f>
        <v/>
      </c>
      <c r="AO159" t="str">
        <f>IF('Data Checking'!AX159="","",'Data Checking'!AX159)</f>
        <v>Oui</v>
      </c>
      <c r="AP159" t="str">
        <f>IF('Data Checking'!AY159="","",'Data Checking'!AY159)</f>
        <v>Tanganyika</v>
      </c>
      <c r="AQ159" t="str">
        <f>IF('Data Checking'!AZ159="","",'Data Checking'!AZ159)</f>
        <v>Kalemie</v>
      </c>
      <c r="AR159" t="str">
        <f>IF('Data Checking'!BA159="","",'Data Checking'!BA159)</f>
        <v>Localité</v>
      </c>
      <c r="AS159" t="str">
        <f>IF('Data Checking'!BB159="","",'Data Checking'!BB159)</f>
        <v/>
      </c>
      <c r="AT159" t="str">
        <f>IF('Data Checking'!BC159="","",'Data Checking'!BC159)</f>
        <v/>
      </c>
      <c r="AU159" t="str">
        <f>IF('Data Checking'!BD159="","",'Data Checking'!BD159)</f>
        <v/>
      </c>
      <c r="AV159" t="str">
        <f>IF('Data Checking'!BE159="","",'Data Checking'!BE159)</f>
        <v>Autre (Specifiez)</v>
      </c>
      <c r="AW159" t="str">
        <f>IF('Data Checking'!BF159="","",'Data Checking'!BF159)</f>
        <v>Katondo</v>
      </c>
      <c r="AX159" t="str">
        <f>IF('Data Checking'!BG159="","",'Data Checking'!BG159)</f>
        <v>Katondo</v>
      </c>
      <c r="AY159" t="str">
        <f>IF('Data Checking'!BH159="","",'Data Checking'!BH159)</f>
        <v>Non</v>
      </c>
      <c r="AZ159" t="str">
        <f>IF('Data Checking'!BI159="","",'Data Checking'!BI159)</f>
        <v/>
      </c>
      <c r="BA159" t="str">
        <f>IF('Data Checking'!BJ159="","",'Data Checking'!BJ159)</f>
        <v>Oui</v>
      </c>
      <c r="BB159" t="str">
        <f>IF('Data Checking'!BK159="","",'Data Checking'!BK159)</f>
        <v>Oui</v>
      </c>
      <c r="BC159" t="str">
        <f>IF('Data Checking'!BL159="","",'Data Checking'!BL159)</f>
        <v>Autre (Specifiez)</v>
      </c>
      <c r="BD159" t="str">
        <f>IF('Data Checking'!BM159="","",'Data Checking'!BM159)</f>
        <v>Katonda</v>
      </c>
      <c r="BE159" t="str">
        <f>IF('Data Checking'!BN159="","",'Data Checking'!BN159)</f>
        <v>Katonda</v>
      </c>
      <c r="BF159" t="str">
        <f>IF('Data Checking'!BO159="","",'Data Checking'!BO159)</f>
        <v>Kalemie</v>
      </c>
      <c r="BG159" t="str">
        <f>IF('Data Checking'!BP159="","",'Data Checking'!BP159)</f>
        <v/>
      </c>
      <c r="BH159" t="str">
        <f>IF('Data Checking'!BQ159="","",'Data Checking'!BQ159)</f>
        <v>Autre (Spécifier)</v>
      </c>
      <c r="BI159" t="str">
        <f>IF('Data Checking'!BR159="","",'Data Checking'!BR159)</f>
        <v>Bondo</v>
      </c>
      <c r="BJ159" t="str">
        <f>IF('Data Checking'!BS159="","",'Data Checking'!BS159)</f>
        <v>Oui</v>
      </c>
      <c r="BK159" t="str">
        <f>IF('Data Checking'!BT159="","",'Data Checking'!BT159)</f>
        <v>Oui</v>
      </c>
      <c r="BL159" t="str">
        <f>IF('Data Checking'!BV159="","",'Data Checking'!BV159)</f>
        <v/>
      </c>
      <c r="BM159" t="str">
        <f>IF('Data Checking'!BW159="","",'Data Checking'!BW159)</f>
        <v/>
      </c>
      <c r="BN159" t="str">
        <f>IF('Data Checking'!BX159="","",'Data Checking'!BX159)</f>
        <v>Oui</v>
      </c>
      <c r="BO159" t="str">
        <f>IF('Data Checking'!BY159="","",'Data Checking'!BY159)</f>
        <v>Non</v>
      </c>
      <c r="BP159" t="str">
        <f>IF('Data Checking'!BZ159="","",'Data Checking'!BZ159)</f>
        <v>Oui</v>
      </c>
      <c r="BQ159" t="str">
        <f>IF('Data Checking'!CA159="","",'Data Checking'!CA159)</f>
        <v>Non</v>
      </c>
      <c r="BR159" t="str">
        <f>IF('Data Checking'!CB159="","",'Data Checking'!CB159)</f>
        <v>Non</v>
      </c>
      <c r="BS159" t="str">
        <f>IF('Data Checking'!CC159="","",'Data Checking'!CC159)</f>
        <v/>
      </c>
      <c r="BT159" t="str">
        <f>IF('Data Checking'!CD159="","",'Data Checking'!CD159)</f>
        <v>Communauté hôte (=Autochtones)</v>
      </c>
      <c r="BU159" t="str">
        <f>IF('Data Checking'!CE159="","",'Data Checking'!CE159)</f>
        <v>2</v>
      </c>
      <c r="BV159" t="str">
        <f>IF('Data Checking'!CF159="","",'Data Checking'!CF159)</f>
        <v>Oui</v>
      </c>
      <c r="BW159" t="str">
        <f>IF('Data Checking'!CG159="","",'Data Checking'!CG159)</f>
        <v>Communauté hôte (=Autochtones)</v>
      </c>
      <c r="BX159">
        <f>IF('Data Checking'!CK159="","",'Data Checking'!CK159)</f>
        <v>1</v>
      </c>
      <c r="BY159">
        <f>IF('Data Checking'!CL159="","",'Data Checking'!CL159)</f>
        <v>0</v>
      </c>
      <c r="BZ159">
        <f>IF('Data Checking'!CM159="","",'Data Checking'!CM159)</f>
        <v>0</v>
      </c>
      <c r="CA159">
        <f>IF('Data Checking'!CN159="","",'Data Checking'!CN159)</f>
        <v>0</v>
      </c>
      <c r="CB159">
        <f>IF('Data Checking'!CO159="","",'Data Checking'!CO159)</f>
        <v>0</v>
      </c>
      <c r="CC159" t="str">
        <f>IF('Data Checking'!CP159="","",'Data Checking'!CP159)</f>
        <v>0.30574337189194756</v>
      </c>
      <c r="CD159" t="str">
        <f>IF('Data Checking'!CQ159="","",'Data Checking'!CQ159)</f>
        <v/>
      </c>
      <c r="CE159" t="str">
        <f>IF('Data Checking'!CR159="","",'Data Checking'!CR159)</f>
        <v>1</v>
      </c>
      <c r="CF159" t="str">
        <f>IF('Data Checking'!CS159="","",'Data Checking'!CS159)</f>
        <v/>
      </c>
      <c r="CG159" t="str">
        <f>IF('Data Checking'!CT159="","",'Data Checking'!CT159)</f>
        <v/>
      </c>
      <c r="CH159">
        <f>IF('Data Checking'!CU159="","",'Data Checking'!CU159)</f>
        <v>2</v>
      </c>
      <c r="CI159">
        <f>IF('Data Checking'!CW159="","",'Data Checking'!CW159)</f>
        <v>1</v>
      </c>
      <c r="CJ159">
        <f>IF('Data Checking'!CY159="","",'Data Checking'!CY159)</f>
        <v>1</v>
      </c>
      <c r="CK159">
        <f>IF('Data Checking'!DA159="","",'Data Checking'!DA159)</f>
        <v>1</v>
      </c>
      <c r="CL159">
        <f>IF('Data Checking'!DC159="","",'Data Checking'!DC159)</f>
        <v>4</v>
      </c>
      <c r="CM159">
        <f>IF('Data Checking'!DE159="","",'Data Checking'!DE159)</f>
        <v>2</v>
      </c>
      <c r="CN159">
        <f>IF('Data Checking'!DG159="","",'Data Checking'!DG159)</f>
        <v>12</v>
      </c>
      <c r="CO159">
        <f>IF('Data Checking'!DI159="","",'Data Checking'!DI159)</f>
        <v>14</v>
      </c>
      <c r="CP159">
        <f>IF('Data Checking'!DK159="","",'Data Checking'!DK159)</f>
        <v>9</v>
      </c>
      <c r="CQ159">
        <f>IF('Data Checking'!DL159="","",'Data Checking'!DL159)</f>
        <v>5</v>
      </c>
      <c r="CR159">
        <f>IF('Data Checking'!DM159="","",'Data Checking'!DM159)</f>
        <v>320</v>
      </c>
      <c r="CS159">
        <f>IF('Data Checking'!DN159="","",'Data Checking'!DN159)</f>
        <v>0</v>
      </c>
      <c r="CT159">
        <f>IF('Data Checking'!DO159="","",'Data Checking'!DO159)</f>
        <v>190</v>
      </c>
      <c r="CU159">
        <f>IF('Data Checking'!DP159="","",'Data Checking'!DP159)</f>
        <v>0</v>
      </c>
      <c r="CV159" t="str">
        <f>IF('Data Checking'!DQ159="","",'Data Checking'!DQ159)</f>
        <v/>
      </c>
      <c r="CW159" t="str">
        <f>IF('Data Checking'!DR159="","",'Data Checking'!DR159)</f>
        <v/>
      </c>
      <c r="CX159" t="str">
        <f>IF('Data Checking'!DS159="","",'Data Checking'!DS159)</f>
        <v/>
      </c>
      <c r="CY159" t="str">
        <f>IF('Data Checking'!DT159="","",'Data Checking'!DT159)</f>
        <v/>
      </c>
      <c r="CZ159" t="str">
        <f>IF('Data Checking'!DU159="","",'Data Checking'!DU159)</f>
        <v/>
      </c>
      <c r="DA159" t="str">
        <f>IF('Data Checking'!DV159="","",'Data Checking'!DV159)</f>
        <v/>
      </c>
      <c r="DB159" t="str">
        <f>IF('Data Checking'!DW159="","",'Data Checking'!DW159)</f>
        <v/>
      </c>
      <c r="DC159" t="str">
        <f>IF('Data Checking'!DY159="","",'Data Checking'!DY159)</f>
        <v/>
      </c>
      <c r="DD159" t="str">
        <f>IF('Data Checking'!EA159="","",'Data Checking'!EA159)</f>
        <v/>
      </c>
      <c r="DE159" t="str">
        <f>IF('Data Checking'!EC159="","",'Data Checking'!EC159)</f>
        <v/>
      </c>
      <c r="DF159" t="str">
        <f>IF('Data Checking'!EE159="","",'Data Checking'!EE159)</f>
        <v/>
      </c>
      <c r="DG159" t="str">
        <f>IF('Data Checking'!EG159="","",'Data Checking'!EG159)</f>
        <v/>
      </c>
      <c r="DH159" t="str">
        <f>IF('Data Checking'!EI159="","",'Data Checking'!EI159)</f>
        <v/>
      </c>
      <c r="DI159" t="str">
        <f>IF('Data Checking'!EJ159="","",'Data Checking'!EJ159)</f>
        <v/>
      </c>
      <c r="DJ159" t="str">
        <f>IF('Data Checking'!EK159="","",'Data Checking'!EK159)</f>
        <v/>
      </c>
      <c r="DK159" t="str">
        <f>IF('Data Checking'!EL159="","",'Data Checking'!EL159)</f>
        <v/>
      </c>
      <c r="DL159" t="str">
        <f>IF('Data Checking'!EM159="","",'Data Checking'!EM159)</f>
        <v/>
      </c>
      <c r="DM159" t="str">
        <f>IF('Data Checking'!EN159="","",'Data Checking'!EN159)</f>
        <v/>
      </c>
      <c r="DN159" t="str">
        <f>IF('Data Checking'!EO159="","",'Data Checking'!EO159)</f>
        <v>Oui</v>
      </c>
      <c r="DO159">
        <f>IF('Data Checking'!EP159="","",'Data Checking'!EP159)</f>
        <v>5</v>
      </c>
      <c r="DP159">
        <f>IF('Data Checking'!ER159="","",'Data Checking'!ER159)</f>
        <v>3</v>
      </c>
      <c r="DQ159">
        <f>IF('Data Checking'!ES159="","",'Data Checking'!ES159)</f>
        <v>1</v>
      </c>
      <c r="DR159">
        <f>IF('Data Checking'!ET159="","",'Data Checking'!ET159)</f>
        <v>1</v>
      </c>
      <c r="DS159" t="str">
        <f>IF('Data Checking'!EU159="","",'Data Checking'!EU159)</f>
        <v/>
      </c>
      <c r="DT159" t="str">
        <f>IF('Data Checking'!EV159="","",'Data Checking'!EV159)</f>
        <v>Station de radio</v>
      </c>
      <c r="DU159">
        <f>IF('Data Checking'!EW159="","",'Data Checking'!EW159)</f>
        <v>1</v>
      </c>
      <c r="DV159">
        <f>IF('Data Checking'!EX159="","",'Data Checking'!EX159)</f>
        <v>0</v>
      </c>
      <c r="DW159">
        <f>IF('Data Checking'!EY159="","",'Data Checking'!EY159)</f>
        <v>0</v>
      </c>
      <c r="DX159">
        <f>IF('Data Checking'!EZ159="","",'Data Checking'!EZ159)</f>
        <v>0</v>
      </c>
      <c r="DY159">
        <f>IF('Data Checking'!FA159="","",'Data Checking'!FA159)</f>
        <v>0</v>
      </c>
      <c r="DZ159">
        <f>IF('Data Checking'!FB159="","",'Data Checking'!FB159)</f>
        <v>0</v>
      </c>
      <c r="EA159">
        <f>IF('Data Checking'!FC159="","",'Data Checking'!FC159)</f>
        <v>0</v>
      </c>
      <c r="EB159">
        <f>IF('Data Checking'!FD159="","",'Data Checking'!FD159)</f>
        <v>0</v>
      </c>
      <c r="EC159">
        <f>IF('Data Checking'!FE159="","",'Data Checking'!FE159)</f>
        <v>0</v>
      </c>
      <c r="ED159">
        <f>IF('Data Checking'!FF159="","",'Data Checking'!FF159)</f>
        <v>0</v>
      </c>
      <c r="EE159">
        <f>IF('Data Checking'!FG159="","",'Data Checking'!FG159)</f>
        <v>0</v>
      </c>
      <c r="EF159">
        <f>IF('Data Checking'!FH159="","",'Data Checking'!FH159)</f>
        <v>0</v>
      </c>
      <c r="EG159">
        <f>IF('Data Checking'!FI159="","",'Data Checking'!FI159)</f>
        <v>0</v>
      </c>
      <c r="EH159" t="str">
        <f>IF('Data Checking'!FJ159="","",'Data Checking'!FJ159)</f>
        <v/>
      </c>
      <c r="EI159" t="str">
        <f>IF('Data Checking'!FK159="","",'Data Checking'!FK159)</f>
        <v>Information sur l'accès à l'assistance humanitaire</v>
      </c>
      <c r="EJ159" t="str">
        <f>IF('Data Checking'!FL159="","",'Data Checking'!FL159)</f>
        <v/>
      </c>
      <c r="EK159" t="str">
        <f>IF('Data Checking'!FM159="","",'Data Checking'!FM159)</f>
        <v>Oui</v>
      </c>
      <c r="EL159" t="str">
        <f>IF('Data Checking'!FN159="","",'Data Checking'!FN159)</f>
        <v/>
      </c>
      <c r="EM159" t="str">
        <f>IF('Data Checking'!FO159="","",'Data Checking'!FO159)</f>
        <v>Oui</v>
      </c>
      <c r="EN159" t="str">
        <f>IF('Data Checking'!FP159="","",'Data Checking'!FP159)</f>
        <v/>
      </c>
      <c r="EO159" t="str">
        <f>IF('Data Checking'!FQ159="","",'Data Checking'!FQ159)</f>
        <v/>
      </c>
      <c r="EP159" t="str">
        <f>IF('Data Checking'!FR159="","",'Data Checking'!FR159)</f>
        <v/>
      </c>
      <c r="EQ159" t="str">
        <f>IF('Data Checking'!FS159="","",'Data Checking'!FS159)</f>
        <v>Katondo</v>
      </c>
      <c r="ER159">
        <f>IF('Data Checking'!FT159="","",'Data Checking'!FT159)</f>
        <v>4</v>
      </c>
      <c r="ES159" t="str">
        <f>IF('Data Checking'!FU159="","",'Data Checking'!FU159)</f>
        <v>Bien</v>
      </c>
      <c r="ET159" t="str">
        <f>IF('Data Checking'!FV159="","",'Data Checking'!FV159)</f>
        <v>vWvJfH3sDSZM3uC5W82MGH</v>
      </c>
      <c r="EU159" t="str">
        <f>IF('Data Checking'!FW159="","",'Data Checking'!FW159)</f>
        <v>v89tPMrAjVHLSntiBQ22UJ</v>
      </c>
      <c r="EV159" t="str">
        <f>IF('Data Checking'!FX159="","",'Data Checking'!FX159)</f>
        <v>v5AfrSZTqajduwJVMoNG7f</v>
      </c>
      <c r="EW159" t="str">
        <f>IF('Data Checking'!FY159="","",'Data Checking'!FY159)</f>
        <v>vbptduBAghB4e4bMMgdQUc</v>
      </c>
      <c r="EX159" t="str">
        <f>IF('Data Checking'!FZ159="","",'Data Checking'!FZ159)</f>
        <v>vNycnGWUpYeb3KNNoHrkGX</v>
      </c>
      <c r="EY159" t="str">
        <f>IF('Data Checking'!GA159="","",'Data Checking'!GA159)</f>
        <v/>
      </c>
      <c r="EZ159">
        <f>IF('Data Checking'!GB159="","",'Data Checking'!GB159)</f>
        <v>386162096</v>
      </c>
      <c r="FA159" t="str">
        <f>IF('Data Checking'!GC159="","",'Data Checking'!GC159)</f>
        <v>7dbc5700-f8c8-489c-90d7-c7f0339e9fac</v>
      </c>
      <c r="FB159">
        <f>IF('Data Checking'!GD159="","",'Data Checking'!GD159)</f>
        <v>44949.602164351847</v>
      </c>
      <c r="FC159" t="str">
        <f>IF('Data Checking'!GE159="","",'Data Checking'!GE159)</f>
        <v/>
      </c>
      <c r="FD159" t="str">
        <f>IF('Data Checking'!GF159="","",'Data Checking'!GF159)</f>
        <v/>
      </c>
      <c r="FE159" t="str">
        <f>IF('Data Checking'!GG159="","",'Data Checking'!GG159)</f>
        <v>submitted_via_web</v>
      </c>
      <c r="FF159" t="str">
        <f>IF('Data Checking'!GH159="","",'Data Checking'!GH159)</f>
        <v>reach_rdc_hsm_enqueteur</v>
      </c>
      <c r="FG159" t="str">
        <f>IF('Data Checking'!GI159="","",'Data Checking'!GI159)</f>
        <v/>
      </c>
      <c r="FH159">
        <f>IF('Data Checking'!GJ159="","",'Data Checking'!GJ159)</f>
        <v>251</v>
      </c>
    </row>
    <row r="160" spans="1:164" x14ac:dyDescent="0.25">
      <c r="A160">
        <f>IF('Data Checking'!D160="","",'Data Checking'!D160)</f>
        <v>44949</v>
      </c>
      <c r="B160">
        <f>IF('Data Checking'!E160="","",'Data Checking'!E160)</f>
        <v>44949.593880405089</v>
      </c>
      <c r="C160">
        <f>IF('Data Checking'!F160="","",'Data Checking'!F160)</f>
        <v>44949.630033715279</v>
      </c>
      <c r="D160" t="str">
        <f>IF('Data Checking'!I160="","",'Data Checking'!I160)</f>
        <v>audit.csv</v>
      </c>
      <c r="E160" t="str">
        <f>IF('Data Checking'!J160="","",'Data Checking'!J160)</f>
        <v>https://kc.humanitarianresponse.info/media/original?media_file=reachrdcdata%2Fattachments%2F03786f7074524bcf85122757f5105ae7%2Ffe5306a4-2226-43b9-9389-3184b8275f35%2Faudit.csv</v>
      </c>
      <c r="F160" t="str">
        <f>IF('Data Checking'!K160="","",'Data Checking'!K160)</f>
        <v/>
      </c>
      <c r="G160" t="str">
        <f>IF('Data Checking'!L160="","",'Data Checking'!L160)</f>
        <v/>
      </c>
      <c r="H160" t="str">
        <f>IF('Data Checking'!M160="","",'Data Checking'!M160)</f>
        <v>ENU14</v>
      </c>
      <c r="I160" t="str">
        <f>IF('Data Checking'!N160="","",'Data Checking'!N160)</f>
        <v>Kalemie</v>
      </c>
      <c r="J160" t="str">
        <f>IF('Data Checking'!O160="","",'Data Checking'!O160)</f>
        <v>Décembre</v>
      </c>
      <c r="K160" t="str">
        <f>IF('Data Checking'!P160="","",'Data Checking'!P160)</f>
        <v>Entretien à distance (appel téléphonique)</v>
      </c>
      <c r="L160">
        <f>IF('Data Checking'!Q160="","",'Data Checking'!Q160)</f>
        <v>827194258</v>
      </c>
      <c r="M160">
        <f>IF('Data Checking'!R160="","",'Data Checking'!R160)</f>
        <v>827194258</v>
      </c>
      <c r="N160" t="str">
        <f>IF('Data Checking'!S160="","",'Data Checking'!S160)</f>
        <v>Oui</v>
      </c>
      <c r="O160" t="str">
        <f>IF('Data Checking'!U160="","",'Data Checking'!U160)</f>
        <v/>
      </c>
      <c r="P160" t="str">
        <f>IF('Data Checking'!V160="","",'Data Checking'!V160)</f>
        <v/>
      </c>
      <c r="Q160" t="str">
        <f>IF('Data Checking'!W160="","",'Data Checking'!W160)</f>
        <v/>
      </c>
      <c r="R160" t="str">
        <f>IF('Data Checking'!X160="","",'Data Checking'!X160)</f>
        <v>Oui</v>
      </c>
      <c r="S160" t="str">
        <f>IF('Data Checking'!Z160="","",'Data Checking'!Z160)</f>
        <v/>
      </c>
      <c r="T160" t="str">
        <f>IF('Data Checking'!AA160="","",'Data Checking'!AA160)</f>
        <v/>
      </c>
      <c r="U160" t="str">
        <f>IF('Data Checking'!AB160="","",'Data Checking'!AB160)</f>
        <v>Maintenant</v>
      </c>
      <c r="V160" t="str">
        <f>IF('Data Checking'!AD160="","",'Data Checking'!AD160)</f>
        <v/>
      </c>
      <c r="W160" t="str">
        <f>IF('Data Checking'!AE160="","",'Data Checking'!AE160)</f>
        <v>Jerome kalombe</v>
      </c>
      <c r="X160" t="str">
        <f>IF('Data Checking'!AF160="","",'Data Checking'!AF160)</f>
        <v>Homme</v>
      </c>
      <c r="Y160">
        <f>IF('Data Checking'!AG160="","",'Data Checking'!AG160)</f>
        <v>52</v>
      </c>
      <c r="Z160" t="str">
        <f>IF('Data Checking'!AH160="","",'Data Checking'!AH160)</f>
        <v>Agriculteur</v>
      </c>
      <c r="AA160" t="str">
        <f>IF('Data Checking'!AI160="","",'Data Checking'!AI160)</f>
        <v/>
      </c>
      <c r="AB160" t="str">
        <f>IF('Data Checking'!AJ160="","",'Data Checking'!AJ160)</f>
        <v/>
      </c>
      <c r="AC160" t="str">
        <f>IF('Data Checking'!AK160="","",'Data Checking'!AK160)</f>
        <v/>
      </c>
      <c r="AD160" t="str">
        <f>IF('Data Checking'!AL160="","",'Data Checking'!AL160)</f>
        <v/>
      </c>
      <c r="AE160" t="str">
        <f>IF('Data Checking'!AM160="","",'Data Checking'!AM160)</f>
        <v/>
      </c>
      <c r="AF160" t="str">
        <f>IF('Data Checking'!AN160="","",'Data Checking'!AN160)</f>
        <v/>
      </c>
      <c r="AG160" t="str">
        <f>IF('Data Checking'!AO160="","",'Data Checking'!AO160)</f>
        <v/>
      </c>
      <c r="AH160" t="str">
        <f>IF('Data Checking'!AP160="","",'Data Checking'!AP160)</f>
        <v>Personne non déplacée (Autochtone)</v>
      </c>
      <c r="AI160" t="str">
        <f>IF('Data Checking'!AR160="","",'Data Checking'!AR160)</f>
        <v>Tanganyika</v>
      </c>
      <c r="AJ160" t="str">
        <f>IF('Data Checking'!AS160="","",'Data Checking'!AS160)</f>
        <v>Kalemie</v>
      </c>
      <c r="AK160" t="str">
        <f>IF('Data Checking'!AT160="","",'Data Checking'!AT160)</f>
        <v>Mpemba malwa</v>
      </c>
      <c r="AL160" t="str">
        <f>IF('Data Checking'!AU160="","",'Data Checking'!AU160)</f>
        <v/>
      </c>
      <c r="AM160" t="str">
        <f>IF('Data Checking'!AV160="","",'Data Checking'!AV160)</f>
        <v>Mpemba malwa</v>
      </c>
      <c r="AN160" t="str">
        <f>IF('Data Checking'!AW160="","",'Data Checking'!AW160)</f>
        <v/>
      </c>
      <c r="AO160" t="str">
        <f>IF('Data Checking'!AX160="","",'Data Checking'!AX160)</f>
        <v>Oui</v>
      </c>
      <c r="AP160" t="str">
        <f>IF('Data Checking'!AY160="","",'Data Checking'!AY160)</f>
        <v>Tanganyika</v>
      </c>
      <c r="AQ160" t="str">
        <f>IF('Data Checking'!AZ160="","",'Data Checking'!AZ160)</f>
        <v>Kalemie</v>
      </c>
      <c r="AR160" t="str">
        <f>IF('Data Checking'!BA160="","",'Data Checking'!BA160)</f>
        <v>Village</v>
      </c>
      <c r="AS160" t="str">
        <f>IF('Data Checking'!BB160="","",'Data Checking'!BB160)</f>
        <v>Mpemba malwa</v>
      </c>
      <c r="AT160" t="str">
        <f>IF('Data Checking'!BC160="","",'Data Checking'!BC160)</f>
        <v/>
      </c>
      <c r="AU160" t="str">
        <f>IF('Data Checking'!BD160="","",'Data Checking'!BD160)</f>
        <v>Mpemba malwa</v>
      </c>
      <c r="AV160" t="str">
        <f>IF('Data Checking'!BE160="","",'Data Checking'!BE160)</f>
        <v>Mpemba malwa</v>
      </c>
      <c r="AW160" t="str">
        <f>IF('Data Checking'!BF160="","",'Data Checking'!BF160)</f>
        <v/>
      </c>
      <c r="AX160" t="str">
        <f>IF('Data Checking'!BG160="","",'Data Checking'!BG160)</f>
        <v>Mpemba malwa</v>
      </c>
      <c r="AY160" t="str">
        <f>IF('Data Checking'!BH160="","",'Data Checking'!BH160)</f>
        <v>Non</v>
      </c>
      <c r="AZ160" t="str">
        <f>IF('Data Checking'!BI160="","",'Data Checking'!BI160)</f>
        <v/>
      </c>
      <c r="BA160" t="str">
        <f>IF('Data Checking'!BJ160="","",'Data Checking'!BJ160)</f>
        <v>Oui</v>
      </c>
      <c r="BB160" t="str">
        <f>IF('Data Checking'!BK160="","",'Data Checking'!BK160)</f>
        <v>Oui</v>
      </c>
      <c r="BC160" t="str">
        <f>IF('Data Checking'!BL160="","",'Data Checking'!BL160)</f>
        <v/>
      </c>
      <c r="BD160" t="str">
        <f>IF('Data Checking'!BM160="","",'Data Checking'!BM160)</f>
        <v/>
      </c>
      <c r="BE160" t="str">
        <f>IF('Data Checking'!BN160="","",'Data Checking'!BN160)</f>
        <v/>
      </c>
      <c r="BF160" t="str">
        <f>IF('Data Checking'!BO160="","",'Data Checking'!BO160)</f>
        <v/>
      </c>
      <c r="BG160" t="str">
        <f>IF('Data Checking'!BP160="","",'Data Checking'!BP160)</f>
        <v/>
      </c>
      <c r="BH160" t="str">
        <f>IF('Data Checking'!BQ160="","",'Data Checking'!BQ160)</f>
        <v>Autre (Spécifier)</v>
      </c>
      <c r="BI160" t="str">
        <f>IF('Data Checking'!BR160="","",'Data Checking'!BR160)</f>
        <v>Tumbwe</v>
      </c>
      <c r="BJ160" t="str">
        <f>IF('Data Checking'!BS160="","",'Data Checking'!BS160)</f>
        <v>Oui</v>
      </c>
      <c r="BK160" t="str">
        <f>IF('Data Checking'!BT160="","",'Data Checking'!BT160)</f>
        <v>Oui</v>
      </c>
      <c r="BL160" t="str">
        <f>IF('Data Checking'!BV160="","",'Data Checking'!BV160)</f>
        <v/>
      </c>
      <c r="BM160" t="str">
        <f>IF('Data Checking'!BW160="","",'Data Checking'!BW160)</f>
        <v/>
      </c>
      <c r="BN160" t="str">
        <f>IF('Data Checking'!BX160="","",'Data Checking'!BX160)</f>
        <v>Oui</v>
      </c>
      <c r="BO160" t="str">
        <f>IF('Data Checking'!BY160="","",'Data Checking'!BY160)</f>
        <v>Oui</v>
      </c>
      <c r="BP160" t="str">
        <f>IF('Data Checking'!BZ160="","",'Data Checking'!BZ160)</f>
        <v>Oui</v>
      </c>
      <c r="BQ160" t="str">
        <f>IF('Data Checking'!CA160="","",'Data Checking'!CA160)</f>
        <v>Non</v>
      </c>
      <c r="BR160" t="str">
        <f>IF('Data Checking'!CB160="","",'Data Checking'!CB160)</f>
        <v>Non</v>
      </c>
      <c r="BS160" t="str">
        <f>IF('Data Checking'!CC160="","",'Data Checking'!CC160)</f>
        <v/>
      </c>
      <c r="BT160" t="str">
        <f>IF('Data Checking'!CD160="","",'Data Checking'!CD160)</f>
        <v>Communauté hôte (=Autochtones)</v>
      </c>
      <c r="BU160" t="str">
        <f>IF('Data Checking'!CE160="","",'Data Checking'!CE160)</f>
        <v>3</v>
      </c>
      <c r="BV160" t="str">
        <f>IF('Data Checking'!CF160="","",'Data Checking'!CF160)</f>
        <v>Oui</v>
      </c>
      <c r="BW160" t="str">
        <f>IF('Data Checking'!CG160="","",'Data Checking'!CG160)</f>
        <v>Communauté hôte (=Autochtones)</v>
      </c>
      <c r="BX160">
        <f>IF('Data Checking'!CK160="","",'Data Checking'!CK160)</f>
        <v>1</v>
      </c>
      <c r="BY160">
        <f>IF('Data Checking'!CL160="","",'Data Checking'!CL160)</f>
        <v>0</v>
      </c>
      <c r="BZ160">
        <f>IF('Data Checking'!CM160="","",'Data Checking'!CM160)</f>
        <v>0</v>
      </c>
      <c r="CA160">
        <f>IF('Data Checking'!CN160="","",'Data Checking'!CN160)</f>
        <v>0</v>
      </c>
      <c r="CB160">
        <f>IF('Data Checking'!CO160="","",'Data Checking'!CO160)</f>
        <v>0</v>
      </c>
      <c r="CC160" t="str">
        <f>IF('Data Checking'!CP160="","",'Data Checking'!CP160)</f>
        <v>0.7183245164273341</v>
      </c>
      <c r="CD160" t="str">
        <f>IF('Data Checking'!CQ160="","",'Data Checking'!CQ160)</f>
        <v/>
      </c>
      <c r="CE160" t="str">
        <f>IF('Data Checking'!CR160="","",'Data Checking'!CR160)</f>
        <v>1</v>
      </c>
      <c r="CF160" t="str">
        <f>IF('Data Checking'!CS160="","",'Data Checking'!CS160)</f>
        <v/>
      </c>
      <c r="CG160" t="str">
        <f>IF('Data Checking'!CT160="","",'Data Checking'!CT160)</f>
        <v/>
      </c>
      <c r="CH160" t="str">
        <f>IF('Data Checking'!CU160="","",'Data Checking'!CU160)</f>
        <v/>
      </c>
      <c r="CI160" t="str">
        <f>IF('Data Checking'!CW160="","",'Data Checking'!CW160)</f>
        <v/>
      </c>
      <c r="CJ160" t="str">
        <f>IF('Data Checking'!CY160="","",'Data Checking'!CY160)</f>
        <v/>
      </c>
      <c r="CK160" t="str">
        <f>IF('Data Checking'!DA160="","",'Data Checking'!DA160)</f>
        <v/>
      </c>
      <c r="CL160" t="str">
        <f>IF('Data Checking'!DC160="","",'Data Checking'!DC160)</f>
        <v/>
      </c>
      <c r="CM160" t="str">
        <f>IF('Data Checking'!DE160="","",'Data Checking'!DE160)</f>
        <v/>
      </c>
      <c r="CN160" t="str">
        <f>IF('Data Checking'!DG160="","",'Data Checking'!DG160)</f>
        <v/>
      </c>
      <c r="CO160" t="str">
        <f>IF('Data Checking'!DI160="","",'Data Checking'!DI160)</f>
        <v/>
      </c>
      <c r="CP160" t="str">
        <f>IF('Data Checking'!DK160="","",'Data Checking'!DK160)</f>
        <v/>
      </c>
      <c r="CQ160" t="str">
        <f>IF('Data Checking'!DL160="","",'Data Checking'!DL160)</f>
        <v/>
      </c>
      <c r="CR160" t="str">
        <f>IF('Data Checking'!DM160="","",'Data Checking'!DM160)</f>
        <v/>
      </c>
      <c r="CS160" t="str">
        <f>IF('Data Checking'!DN160="","",'Data Checking'!DN160)</f>
        <v/>
      </c>
      <c r="CT160" t="str">
        <f>IF('Data Checking'!DO160="","",'Data Checking'!DO160)</f>
        <v/>
      </c>
      <c r="CU160" t="str">
        <f>IF('Data Checking'!DP160="","",'Data Checking'!DP160)</f>
        <v/>
      </c>
      <c r="CV160" t="str">
        <f>IF('Data Checking'!DQ160="","",'Data Checking'!DQ160)</f>
        <v/>
      </c>
      <c r="CW160" t="str">
        <f>IF('Data Checking'!DR160="","",'Data Checking'!DR160)</f>
        <v/>
      </c>
      <c r="CX160">
        <f>IF('Data Checking'!DS160="","",'Data Checking'!DS160)</f>
        <v>26</v>
      </c>
      <c r="CY160">
        <f>IF('Data Checking'!DT160="","",'Data Checking'!DT160)</f>
        <v>0</v>
      </c>
      <c r="CZ160">
        <f>IF('Data Checking'!DU160="","",'Data Checking'!DU160)</f>
        <v>20</v>
      </c>
      <c r="DA160">
        <f>IF('Data Checking'!DV160="","",'Data Checking'!DV160)</f>
        <v>1</v>
      </c>
      <c r="DB160">
        <f>IF('Data Checking'!DW160="","",'Data Checking'!DW160)</f>
        <v>2</v>
      </c>
      <c r="DC160">
        <f>IF('Data Checking'!DY160="","",'Data Checking'!DY160)</f>
        <v>0</v>
      </c>
      <c r="DD160">
        <f>IF('Data Checking'!EA160="","",'Data Checking'!EA160)</f>
        <v>0</v>
      </c>
      <c r="DE160">
        <f>IF('Data Checking'!EC160="","",'Data Checking'!EC160)</f>
        <v>0</v>
      </c>
      <c r="DF160">
        <f>IF('Data Checking'!EE160="","",'Data Checking'!EE160)</f>
        <v>0</v>
      </c>
      <c r="DG160">
        <f>IF('Data Checking'!EG160="","",'Data Checking'!EG160)</f>
        <v>0</v>
      </c>
      <c r="DH160">
        <f>IF('Data Checking'!EI160="","",'Data Checking'!EI160)</f>
        <v>1</v>
      </c>
      <c r="DI160">
        <f>IF('Data Checking'!EJ160="","",'Data Checking'!EJ160)</f>
        <v>8</v>
      </c>
      <c r="DJ160">
        <f>IF('Data Checking'!EK160="","",'Data Checking'!EK160)</f>
        <v>2</v>
      </c>
      <c r="DK160">
        <f>IF('Data Checking'!EL160="","",'Data Checking'!EL160)</f>
        <v>1</v>
      </c>
      <c r="DL160" t="str">
        <f>IF('Data Checking'!EM160="","",'Data Checking'!EM160)</f>
        <v/>
      </c>
      <c r="DM160" t="str">
        <f>IF('Data Checking'!EN160="","",'Data Checking'!EN160)</f>
        <v/>
      </c>
      <c r="DN160" t="str">
        <f>IF('Data Checking'!EO160="","",'Data Checking'!EO160)</f>
        <v>Non</v>
      </c>
      <c r="DO160" t="str">
        <f>IF('Data Checking'!EP160="","",'Data Checking'!EP160)</f>
        <v/>
      </c>
      <c r="DP160" t="str">
        <f>IF('Data Checking'!ER160="","",'Data Checking'!ER160)</f>
        <v/>
      </c>
      <c r="DQ160" t="str">
        <f>IF('Data Checking'!ES160="","",'Data Checking'!ES160)</f>
        <v/>
      </c>
      <c r="DR160" t="str">
        <f>IF('Data Checking'!ET160="","",'Data Checking'!ET160)</f>
        <v/>
      </c>
      <c r="DS160" t="str">
        <f>IF('Data Checking'!EU160="","",'Data Checking'!EU160)</f>
        <v/>
      </c>
      <c r="DT160" t="str">
        <f>IF('Data Checking'!EV160="","",'Data Checking'!EV160)</f>
        <v>Station de radio Appel téléphonique Conversation avec leaders communautaires (pas autorité locale)</v>
      </c>
      <c r="DU160">
        <f>IF('Data Checking'!EW160="","",'Data Checking'!EW160)</f>
        <v>1</v>
      </c>
      <c r="DV160">
        <f>IF('Data Checking'!EX160="","",'Data Checking'!EX160)</f>
        <v>0</v>
      </c>
      <c r="DW160">
        <f>IF('Data Checking'!EY160="","",'Data Checking'!EY160)</f>
        <v>0</v>
      </c>
      <c r="DX160">
        <f>IF('Data Checking'!EZ160="","",'Data Checking'!EZ160)</f>
        <v>0</v>
      </c>
      <c r="DY160">
        <f>IF('Data Checking'!FA160="","",'Data Checking'!FA160)</f>
        <v>0</v>
      </c>
      <c r="DZ160">
        <f>IF('Data Checking'!FB160="","",'Data Checking'!FB160)</f>
        <v>1</v>
      </c>
      <c r="EA160">
        <f>IF('Data Checking'!FC160="","",'Data Checking'!FC160)</f>
        <v>0</v>
      </c>
      <c r="EB160">
        <f>IF('Data Checking'!FD160="","",'Data Checking'!FD160)</f>
        <v>0</v>
      </c>
      <c r="EC160">
        <f>IF('Data Checking'!FE160="","",'Data Checking'!FE160)</f>
        <v>1</v>
      </c>
      <c r="ED160">
        <f>IF('Data Checking'!FF160="","",'Data Checking'!FF160)</f>
        <v>0</v>
      </c>
      <c r="EE160">
        <f>IF('Data Checking'!FG160="","",'Data Checking'!FG160)</f>
        <v>0</v>
      </c>
      <c r="EF160">
        <f>IF('Data Checking'!FH160="","",'Data Checking'!FH160)</f>
        <v>0</v>
      </c>
      <c r="EG160">
        <f>IF('Data Checking'!FI160="","",'Data Checking'!FI160)</f>
        <v>0</v>
      </c>
      <c r="EH160" t="str">
        <f>IF('Data Checking'!FJ160="","",'Data Checking'!FJ160)</f>
        <v/>
      </c>
      <c r="EI160" t="str">
        <f>IF('Data Checking'!FK160="","",'Data Checking'!FK160)</f>
        <v>Information sur le contexte sécuritaire</v>
      </c>
      <c r="EJ160" t="str">
        <f>IF('Data Checking'!FL160="","",'Data Checking'!FL160)</f>
        <v/>
      </c>
      <c r="EK160" t="str">
        <f>IF('Data Checking'!FM160="","",'Data Checking'!FM160)</f>
        <v>Oui</v>
      </c>
      <c r="EL160" t="str">
        <f>IF('Data Checking'!FN160="","",'Data Checking'!FN160)</f>
        <v/>
      </c>
      <c r="EM160" t="str">
        <f>IF('Data Checking'!FO160="","",'Data Checking'!FO160)</f>
        <v>Oui</v>
      </c>
      <c r="EN160" t="str">
        <f>IF('Data Checking'!FP160="","",'Data Checking'!FP160)</f>
        <v/>
      </c>
      <c r="EO160" t="str">
        <f>IF('Data Checking'!FQ160="","",'Data Checking'!FQ160)</f>
        <v/>
      </c>
      <c r="EP160" t="str">
        <f>IF('Data Checking'!FR160="","",'Data Checking'!FR160)</f>
        <v/>
      </c>
      <c r="EQ160" t="str">
        <f>IF('Data Checking'!FS160="","",'Data Checking'!FS160)</f>
        <v>Katibili</v>
      </c>
      <c r="ER160">
        <f>IF('Data Checking'!FT160="","",'Data Checking'!FT160)</f>
        <v>4</v>
      </c>
      <c r="ES160" t="str">
        <f>IF('Data Checking'!FU160="","",'Data Checking'!FU160)</f>
        <v>Bonne collaboration</v>
      </c>
      <c r="ET160" t="str">
        <f>IF('Data Checking'!FV160="","",'Data Checking'!FV160)</f>
        <v>vWvJfH3sDSZM3uC5W82MGH</v>
      </c>
      <c r="EU160" t="str">
        <f>IF('Data Checking'!FW160="","",'Data Checking'!FW160)</f>
        <v>v89tPMrAjVHLSntiBQ22UJ</v>
      </c>
      <c r="EV160" t="str">
        <f>IF('Data Checking'!FX160="","",'Data Checking'!FX160)</f>
        <v>v5AfrSZTqajduwJVMoNG7f</v>
      </c>
      <c r="EW160" t="str">
        <f>IF('Data Checking'!FY160="","",'Data Checking'!FY160)</f>
        <v>vbptduBAghB4e4bMMgdQUc</v>
      </c>
      <c r="EX160" t="str">
        <f>IF('Data Checking'!FZ160="","",'Data Checking'!FZ160)</f>
        <v>vNycnGWUpYeb3KNNoHrkGX</v>
      </c>
      <c r="EY160" t="str">
        <f>IF('Data Checking'!GA160="","",'Data Checking'!GA160)</f>
        <v/>
      </c>
      <c r="EZ160">
        <f>IF('Data Checking'!GB160="","",'Data Checking'!GB160)</f>
        <v>386162469</v>
      </c>
      <c r="FA160" t="str">
        <f>IF('Data Checking'!GC160="","",'Data Checking'!GC160)</f>
        <v>fe5306a4-2226-43b9-9389-3184b8275f35</v>
      </c>
      <c r="FB160">
        <f>IF('Data Checking'!GD160="","",'Data Checking'!GD160)</f>
        <v>44949.602581018517</v>
      </c>
      <c r="FC160" t="str">
        <f>IF('Data Checking'!GE160="","",'Data Checking'!GE160)</f>
        <v/>
      </c>
      <c r="FD160" t="str">
        <f>IF('Data Checking'!GF160="","",'Data Checking'!GF160)</f>
        <v/>
      </c>
      <c r="FE160" t="str">
        <f>IF('Data Checking'!GG160="","",'Data Checking'!GG160)</f>
        <v>submitted_via_web</v>
      </c>
      <c r="FF160" t="str">
        <f>IF('Data Checking'!GH160="","",'Data Checking'!GH160)</f>
        <v>reach_rdc_hsm_enqueteur</v>
      </c>
      <c r="FG160" t="str">
        <f>IF('Data Checking'!GI160="","",'Data Checking'!GI160)</f>
        <v/>
      </c>
      <c r="FH160">
        <f>IF('Data Checking'!GJ160="","",'Data Checking'!GJ160)</f>
        <v>252</v>
      </c>
    </row>
    <row r="161" spans="1:164" x14ac:dyDescent="0.25">
      <c r="A161">
        <f>IF('Data Checking'!D161="","",'Data Checking'!D161)</f>
        <v>44949</v>
      </c>
      <c r="B161">
        <f>IF('Data Checking'!E161="","",'Data Checking'!E161)</f>
        <v>44949.630200428241</v>
      </c>
      <c r="C161">
        <f>IF('Data Checking'!F161="","",'Data Checking'!F161)</f>
        <v>44949.679591446758</v>
      </c>
      <c r="D161" t="str">
        <f>IF('Data Checking'!I161="","",'Data Checking'!I161)</f>
        <v>audit.csv</v>
      </c>
      <c r="E161" t="str">
        <f>IF('Data Checking'!J161="","",'Data Checking'!J161)</f>
        <v>https://kc.humanitarianresponse.info/media/original?media_file=reachrdcdata%2Fattachments%2F03786f7074524bcf85122757f5105ae7%2F0336a977-c026-4b39-a144-91ebe42234ee%2Faudit.csv</v>
      </c>
      <c r="F161" t="str">
        <f>IF('Data Checking'!K161="","",'Data Checking'!K161)</f>
        <v/>
      </c>
      <c r="G161" t="str">
        <f>IF('Data Checking'!L161="","",'Data Checking'!L161)</f>
        <v/>
      </c>
      <c r="H161" t="str">
        <f>IF('Data Checking'!M161="","",'Data Checking'!M161)</f>
        <v>ENU14</v>
      </c>
      <c r="I161" t="str">
        <f>IF('Data Checking'!N161="","",'Data Checking'!N161)</f>
        <v>Kalemie</v>
      </c>
      <c r="J161" t="str">
        <f>IF('Data Checking'!O161="","",'Data Checking'!O161)</f>
        <v>Décembre</v>
      </c>
      <c r="K161" t="str">
        <f>IF('Data Checking'!P161="","",'Data Checking'!P161)</f>
        <v>Entretien à distance (appel téléphonique)</v>
      </c>
      <c r="L161">
        <f>IF('Data Checking'!Q161="","",'Data Checking'!Q161)</f>
        <v>813580882</v>
      </c>
      <c r="M161">
        <f>IF('Data Checking'!R161="","",'Data Checking'!R161)</f>
        <v>813580882</v>
      </c>
      <c r="N161" t="str">
        <f>IF('Data Checking'!S161="","",'Data Checking'!S161)</f>
        <v>Oui</v>
      </c>
      <c r="O161" t="str">
        <f>IF('Data Checking'!U161="","",'Data Checking'!U161)</f>
        <v/>
      </c>
      <c r="P161" t="str">
        <f>IF('Data Checking'!V161="","",'Data Checking'!V161)</f>
        <v/>
      </c>
      <c r="Q161" t="str">
        <f>IF('Data Checking'!W161="","",'Data Checking'!W161)</f>
        <v/>
      </c>
      <c r="R161" t="str">
        <f>IF('Data Checking'!X161="","",'Data Checking'!X161)</f>
        <v>Oui</v>
      </c>
      <c r="S161" t="str">
        <f>IF('Data Checking'!Z161="","",'Data Checking'!Z161)</f>
        <v/>
      </c>
      <c r="T161" t="str">
        <f>IF('Data Checking'!AA161="","",'Data Checking'!AA161)</f>
        <v/>
      </c>
      <c r="U161" t="str">
        <f>IF('Data Checking'!AB161="","",'Data Checking'!AB161)</f>
        <v>Maintenant</v>
      </c>
      <c r="V161" t="str">
        <f>IF('Data Checking'!AD161="","",'Data Checking'!AD161)</f>
        <v/>
      </c>
      <c r="W161" t="str">
        <f>IF('Data Checking'!AE161="","",'Data Checking'!AE161)</f>
        <v>Zuena</v>
      </c>
      <c r="X161" t="str">
        <f>IF('Data Checking'!AF161="","",'Data Checking'!AF161)</f>
        <v>Femme</v>
      </c>
      <c r="Y161">
        <f>IF('Data Checking'!AG161="","",'Data Checking'!AG161)</f>
        <v>35</v>
      </c>
      <c r="Z161" t="str">
        <f>IF('Data Checking'!AH161="","",'Data Checking'!AH161)</f>
        <v>Commerçant</v>
      </c>
      <c r="AA161" t="str">
        <f>IF('Data Checking'!AI161="","",'Data Checking'!AI161)</f>
        <v/>
      </c>
      <c r="AB161" t="str">
        <f>IF('Data Checking'!AJ161="","",'Data Checking'!AJ161)</f>
        <v/>
      </c>
      <c r="AC161" t="str">
        <f>IF('Data Checking'!AK161="","",'Data Checking'!AK161)</f>
        <v/>
      </c>
      <c r="AD161" t="str">
        <f>IF('Data Checking'!AL161="","",'Data Checking'!AL161)</f>
        <v/>
      </c>
      <c r="AE161" t="str">
        <f>IF('Data Checking'!AM161="","",'Data Checking'!AM161)</f>
        <v/>
      </c>
      <c r="AF161" t="str">
        <f>IF('Data Checking'!AN161="","",'Data Checking'!AN161)</f>
        <v/>
      </c>
      <c r="AG161" t="str">
        <f>IF('Data Checking'!AO161="","",'Data Checking'!AO161)</f>
        <v/>
      </c>
      <c r="AH161" t="str">
        <f>IF('Data Checking'!AP161="","",'Data Checking'!AP161)</f>
        <v>Personne non déplacée (Autochtone)</v>
      </c>
      <c r="AI161" t="str">
        <f>IF('Data Checking'!AR161="","",'Data Checking'!AR161)</f>
        <v>Tanganyika</v>
      </c>
      <c r="AJ161" t="str">
        <f>IF('Data Checking'!AS161="","",'Data Checking'!AS161)</f>
        <v>Kalemie</v>
      </c>
      <c r="AK161" t="str">
        <f>IF('Data Checking'!AT161="","",'Data Checking'!AT161)</f>
        <v>Kalunga</v>
      </c>
      <c r="AL161" t="str">
        <f>IF('Data Checking'!AU161="","",'Data Checking'!AU161)</f>
        <v/>
      </c>
      <c r="AM161" t="str">
        <f>IF('Data Checking'!AV161="","",'Data Checking'!AV161)</f>
        <v>Kalunga</v>
      </c>
      <c r="AN161" t="str">
        <f>IF('Data Checking'!AW161="","",'Data Checking'!AW161)</f>
        <v/>
      </c>
      <c r="AO161" t="str">
        <f>IF('Data Checking'!AX161="","",'Data Checking'!AX161)</f>
        <v>Oui</v>
      </c>
      <c r="AP161" t="str">
        <f>IF('Data Checking'!AY161="","",'Data Checking'!AY161)</f>
        <v>Tanganyika</v>
      </c>
      <c r="AQ161" t="str">
        <f>IF('Data Checking'!AZ161="","",'Data Checking'!AZ161)</f>
        <v>Kalemie</v>
      </c>
      <c r="AR161" t="str">
        <f>IF('Data Checking'!BA161="","",'Data Checking'!BA161)</f>
        <v>Quartier</v>
      </c>
      <c r="AS161" t="str">
        <f>IF('Data Checking'!BB161="","",'Data Checking'!BB161)</f>
        <v/>
      </c>
      <c r="AT161" t="str">
        <f>IF('Data Checking'!BC161="","",'Data Checking'!BC161)</f>
        <v/>
      </c>
      <c r="AU161" t="str">
        <f>IF('Data Checking'!BD161="","",'Data Checking'!BD161)</f>
        <v/>
      </c>
      <c r="AV161" t="str">
        <f>IF('Data Checking'!BE161="","",'Data Checking'!BE161)</f>
        <v>Kalunga</v>
      </c>
      <c r="AW161" t="str">
        <f>IF('Data Checking'!BF161="","",'Data Checking'!BF161)</f>
        <v/>
      </c>
      <c r="AX161" t="str">
        <f>IF('Data Checking'!BG161="","",'Data Checking'!BG161)</f>
        <v>Kalunga</v>
      </c>
      <c r="AY161" t="str">
        <f>IF('Data Checking'!BH161="","",'Data Checking'!BH161)</f>
        <v>Non</v>
      </c>
      <c r="AZ161" t="str">
        <f>IF('Data Checking'!BI161="","",'Data Checking'!BI161)</f>
        <v/>
      </c>
      <c r="BA161" t="str">
        <f>IF('Data Checking'!BJ161="","",'Data Checking'!BJ161)</f>
        <v>Oui</v>
      </c>
      <c r="BB161" t="str">
        <f>IF('Data Checking'!BK161="","",'Data Checking'!BK161)</f>
        <v>Oui</v>
      </c>
      <c r="BC161" t="str">
        <f>IF('Data Checking'!BL161="","",'Data Checking'!BL161)</f>
        <v/>
      </c>
      <c r="BD161" t="str">
        <f>IF('Data Checking'!BM161="","",'Data Checking'!BM161)</f>
        <v/>
      </c>
      <c r="BE161" t="str">
        <f>IF('Data Checking'!BN161="","",'Data Checking'!BN161)</f>
        <v/>
      </c>
      <c r="BF161" t="str">
        <f>IF('Data Checking'!BO161="","",'Data Checking'!BO161)</f>
        <v/>
      </c>
      <c r="BG161" t="str">
        <f>IF('Data Checking'!BP161="","",'Data Checking'!BP161)</f>
        <v/>
      </c>
      <c r="BH161" t="str">
        <f>IF('Data Checking'!BQ161="","",'Data Checking'!BQ161)</f>
        <v>Autre (Spécifier)</v>
      </c>
      <c r="BI161" t="str">
        <f>IF('Data Checking'!BR161="","",'Data Checking'!BR161)</f>
        <v>Tumbwe</v>
      </c>
      <c r="BJ161" t="str">
        <f>IF('Data Checking'!BS161="","",'Data Checking'!BS161)</f>
        <v>Oui</v>
      </c>
      <c r="BK161" t="str">
        <f>IF('Data Checking'!BT161="","",'Data Checking'!BT161)</f>
        <v>Oui</v>
      </c>
      <c r="BL161" t="str">
        <f>IF('Data Checking'!BV161="","",'Data Checking'!BV161)</f>
        <v/>
      </c>
      <c r="BM161" t="str">
        <f>IF('Data Checking'!BW161="","",'Data Checking'!BW161)</f>
        <v/>
      </c>
      <c r="BN161" t="str">
        <f>IF('Data Checking'!BX161="","",'Data Checking'!BX161)</f>
        <v>Oui</v>
      </c>
      <c r="BO161" t="str">
        <f>IF('Data Checking'!BY161="","",'Data Checking'!BY161)</f>
        <v>Oui</v>
      </c>
      <c r="BP161" t="str">
        <f>IF('Data Checking'!BZ161="","",'Data Checking'!BZ161)</f>
        <v>Oui</v>
      </c>
      <c r="BQ161" t="str">
        <f>IF('Data Checking'!CA161="","",'Data Checking'!CA161)</f>
        <v>Non</v>
      </c>
      <c r="BR161" t="str">
        <f>IF('Data Checking'!CB161="","",'Data Checking'!CB161)</f>
        <v>Non</v>
      </c>
      <c r="BS161" t="str">
        <f>IF('Data Checking'!CC161="","",'Data Checking'!CC161)</f>
        <v/>
      </c>
      <c r="BT161" t="str">
        <f>IF('Data Checking'!CD161="","",'Data Checking'!CD161)</f>
        <v>Communauté hôte (=Autochtones)</v>
      </c>
      <c r="BU161" t="str">
        <f>IF('Data Checking'!CE161="","",'Data Checking'!CE161)</f>
        <v>3</v>
      </c>
      <c r="BV161" t="str">
        <f>IF('Data Checking'!CF161="","",'Data Checking'!CF161)</f>
        <v>Oui</v>
      </c>
      <c r="BW161" t="str">
        <f>IF('Data Checking'!CG161="","",'Data Checking'!CG161)</f>
        <v>Communauté hôte (=Autochtones)</v>
      </c>
      <c r="BX161">
        <f>IF('Data Checking'!CK161="","",'Data Checking'!CK161)</f>
        <v>1</v>
      </c>
      <c r="BY161">
        <f>IF('Data Checking'!CL161="","",'Data Checking'!CL161)</f>
        <v>0</v>
      </c>
      <c r="BZ161">
        <f>IF('Data Checking'!CM161="","",'Data Checking'!CM161)</f>
        <v>0</v>
      </c>
      <c r="CA161">
        <f>IF('Data Checking'!CN161="","",'Data Checking'!CN161)</f>
        <v>0</v>
      </c>
      <c r="CB161">
        <f>IF('Data Checking'!CO161="","",'Data Checking'!CO161)</f>
        <v>0</v>
      </c>
      <c r="CC161" t="str">
        <f>IF('Data Checking'!CP161="","",'Data Checking'!CP161)</f>
        <v>0.14728011273636754</v>
      </c>
      <c r="CD161" t="str">
        <f>IF('Data Checking'!CQ161="","",'Data Checking'!CQ161)</f>
        <v/>
      </c>
      <c r="CE161" t="str">
        <f>IF('Data Checking'!CR161="","",'Data Checking'!CR161)</f>
        <v>1</v>
      </c>
      <c r="CF161" t="str">
        <f>IF('Data Checking'!CS161="","",'Data Checking'!CS161)</f>
        <v/>
      </c>
      <c r="CG161" t="str">
        <f>IF('Data Checking'!CT161="","",'Data Checking'!CT161)</f>
        <v/>
      </c>
      <c r="CH161">
        <f>IF('Data Checking'!CU161="","",'Data Checking'!CU161)</f>
        <v>1</v>
      </c>
      <c r="CI161">
        <f>IF('Data Checking'!CW161="","",'Data Checking'!CW161)</f>
        <v>0</v>
      </c>
      <c r="CJ161">
        <f>IF('Data Checking'!CY161="","",'Data Checking'!CY161)</f>
        <v>0</v>
      </c>
      <c r="CK161">
        <f>IF('Data Checking'!DA161="","",'Data Checking'!DA161)</f>
        <v>0</v>
      </c>
      <c r="CL161">
        <f>IF('Data Checking'!DC161="","",'Data Checking'!DC161)</f>
        <v>3</v>
      </c>
      <c r="CM161">
        <f>IF('Data Checking'!DE161="","",'Data Checking'!DE161)</f>
        <v>1</v>
      </c>
      <c r="CN161">
        <f>IF('Data Checking'!DG161="","",'Data Checking'!DG161)</f>
        <v>0</v>
      </c>
      <c r="CO161">
        <f>IF('Data Checking'!DI161="","",'Data Checking'!DI161)</f>
        <v>5</v>
      </c>
      <c r="CP161">
        <f>IF('Data Checking'!DK161="","",'Data Checking'!DK161)</f>
        <v>2</v>
      </c>
      <c r="CQ161">
        <f>IF('Data Checking'!DL161="","",'Data Checking'!DL161)</f>
        <v>1</v>
      </c>
      <c r="CR161">
        <f>IF('Data Checking'!DM161="","",'Data Checking'!DM161)</f>
        <v>12</v>
      </c>
      <c r="CS161">
        <f>IF('Data Checking'!DN161="","",'Data Checking'!DN161)</f>
        <v>0</v>
      </c>
      <c r="CT161">
        <f>IF('Data Checking'!DO161="","",'Data Checking'!DO161)</f>
        <v>8</v>
      </c>
      <c r="CU161">
        <f>IF('Data Checking'!DP161="","",'Data Checking'!DP161)</f>
        <v>0</v>
      </c>
      <c r="CV161" t="str">
        <f>IF('Data Checking'!DQ161="","",'Data Checking'!DQ161)</f>
        <v/>
      </c>
      <c r="CW161" t="str">
        <f>IF('Data Checking'!DR161="","",'Data Checking'!DR161)</f>
        <v/>
      </c>
      <c r="CX161" t="str">
        <f>IF('Data Checking'!DS161="","",'Data Checking'!DS161)</f>
        <v/>
      </c>
      <c r="CY161" t="str">
        <f>IF('Data Checking'!DT161="","",'Data Checking'!DT161)</f>
        <v/>
      </c>
      <c r="CZ161" t="str">
        <f>IF('Data Checking'!DU161="","",'Data Checking'!DU161)</f>
        <v/>
      </c>
      <c r="DA161" t="str">
        <f>IF('Data Checking'!DV161="","",'Data Checking'!DV161)</f>
        <v/>
      </c>
      <c r="DB161" t="str">
        <f>IF('Data Checking'!DW161="","",'Data Checking'!DW161)</f>
        <v/>
      </c>
      <c r="DC161" t="str">
        <f>IF('Data Checking'!DY161="","",'Data Checking'!DY161)</f>
        <v/>
      </c>
      <c r="DD161" t="str">
        <f>IF('Data Checking'!EA161="","",'Data Checking'!EA161)</f>
        <v/>
      </c>
      <c r="DE161" t="str">
        <f>IF('Data Checking'!EC161="","",'Data Checking'!EC161)</f>
        <v/>
      </c>
      <c r="DF161" t="str">
        <f>IF('Data Checking'!EE161="","",'Data Checking'!EE161)</f>
        <v/>
      </c>
      <c r="DG161" t="str">
        <f>IF('Data Checking'!EG161="","",'Data Checking'!EG161)</f>
        <v/>
      </c>
      <c r="DH161" t="str">
        <f>IF('Data Checking'!EI161="","",'Data Checking'!EI161)</f>
        <v/>
      </c>
      <c r="DI161" t="str">
        <f>IF('Data Checking'!EJ161="","",'Data Checking'!EJ161)</f>
        <v/>
      </c>
      <c r="DJ161" t="str">
        <f>IF('Data Checking'!EK161="","",'Data Checking'!EK161)</f>
        <v/>
      </c>
      <c r="DK161" t="str">
        <f>IF('Data Checking'!EL161="","",'Data Checking'!EL161)</f>
        <v/>
      </c>
      <c r="DL161" t="str">
        <f>IF('Data Checking'!EM161="","",'Data Checking'!EM161)</f>
        <v/>
      </c>
      <c r="DM161" t="str">
        <f>IF('Data Checking'!EN161="","",'Data Checking'!EN161)</f>
        <v/>
      </c>
      <c r="DN161" t="str">
        <f>IF('Data Checking'!EO161="","",'Data Checking'!EO161)</f>
        <v>Oui</v>
      </c>
      <c r="DO161">
        <f>IF('Data Checking'!EP161="","",'Data Checking'!EP161)</f>
        <v>1</v>
      </c>
      <c r="DP161">
        <f>IF('Data Checking'!ER161="","",'Data Checking'!ER161)</f>
        <v>1</v>
      </c>
      <c r="DQ161">
        <f>IF('Data Checking'!ES161="","",'Data Checking'!ES161)</f>
        <v>0</v>
      </c>
      <c r="DR161">
        <f>IF('Data Checking'!ET161="","",'Data Checking'!ET161)</f>
        <v>0</v>
      </c>
      <c r="DS161" t="str">
        <f>IF('Data Checking'!EU161="","",'Data Checking'!EU161)</f>
        <v/>
      </c>
      <c r="DT161" t="str">
        <f>IF('Data Checking'!EV161="","",'Data Checking'!EV161)</f>
        <v>Station de radio Appel téléphonique Télévision</v>
      </c>
      <c r="DU161">
        <f>IF('Data Checking'!EW161="","",'Data Checking'!EW161)</f>
        <v>1</v>
      </c>
      <c r="DV161">
        <f>IF('Data Checking'!EX161="","",'Data Checking'!EX161)</f>
        <v>1</v>
      </c>
      <c r="DW161">
        <f>IF('Data Checking'!EY161="","",'Data Checking'!EY161)</f>
        <v>0</v>
      </c>
      <c r="DX161">
        <f>IF('Data Checking'!EZ161="","",'Data Checking'!EZ161)</f>
        <v>0</v>
      </c>
      <c r="DY161">
        <f>IF('Data Checking'!FA161="","",'Data Checking'!FA161)</f>
        <v>0</v>
      </c>
      <c r="DZ161">
        <f>IF('Data Checking'!FB161="","",'Data Checking'!FB161)</f>
        <v>1</v>
      </c>
      <c r="EA161">
        <f>IF('Data Checking'!FC161="","",'Data Checking'!FC161)</f>
        <v>0</v>
      </c>
      <c r="EB161">
        <f>IF('Data Checking'!FD161="","",'Data Checking'!FD161)</f>
        <v>0</v>
      </c>
      <c r="EC161">
        <f>IF('Data Checking'!FE161="","",'Data Checking'!FE161)</f>
        <v>0</v>
      </c>
      <c r="ED161">
        <f>IF('Data Checking'!FF161="","",'Data Checking'!FF161)</f>
        <v>0</v>
      </c>
      <c r="EE161">
        <f>IF('Data Checking'!FG161="","",'Data Checking'!FG161)</f>
        <v>0</v>
      </c>
      <c r="EF161">
        <f>IF('Data Checking'!FH161="","",'Data Checking'!FH161)</f>
        <v>0</v>
      </c>
      <c r="EG161">
        <f>IF('Data Checking'!FI161="","",'Data Checking'!FI161)</f>
        <v>0</v>
      </c>
      <c r="EH161" t="str">
        <f>IF('Data Checking'!FJ161="","",'Data Checking'!FJ161)</f>
        <v/>
      </c>
      <c r="EI161" t="str">
        <f>IF('Data Checking'!FK161="","",'Data Checking'!FK161)</f>
        <v>Information sur les politiques publiques mise en œuvre dans le pays /la province (y compris sur le developpement)</v>
      </c>
      <c r="EJ161" t="str">
        <f>IF('Data Checking'!FL161="","",'Data Checking'!FL161)</f>
        <v/>
      </c>
      <c r="EK161" t="str">
        <f>IF('Data Checking'!FM161="","",'Data Checking'!FM161)</f>
        <v>Oui</v>
      </c>
      <c r="EL161" t="str">
        <f>IF('Data Checking'!FN161="","",'Data Checking'!FN161)</f>
        <v/>
      </c>
      <c r="EM161" t="str">
        <f>IF('Data Checking'!FO161="","",'Data Checking'!FO161)</f>
        <v>Oui</v>
      </c>
      <c r="EN161" t="str">
        <f>IF('Data Checking'!FP161="","",'Data Checking'!FP161)</f>
        <v/>
      </c>
      <c r="EO161" t="str">
        <f>IF('Data Checking'!FQ161="","",'Data Checking'!FQ161)</f>
        <v/>
      </c>
      <c r="EP161" t="str">
        <f>IF('Data Checking'!FR161="","",'Data Checking'!FR161)</f>
        <v/>
      </c>
      <c r="EQ161" t="str">
        <f>IF('Data Checking'!FS161="","",'Data Checking'!FS161)</f>
        <v>Kalunga</v>
      </c>
      <c r="ER161">
        <f>IF('Data Checking'!FT161="","",'Data Checking'!FT161)</f>
        <v>4</v>
      </c>
      <c r="ES161" t="str">
        <f>IF('Data Checking'!FU161="","",'Data Checking'!FU161)</f>
        <v>Bonne comprehension</v>
      </c>
      <c r="ET161" t="str">
        <f>IF('Data Checking'!FV161="","",'Data Checking'!FV161)</f>
        <v>vWvJfH3sDSZM3uC5W82MGH</v>
      </c>
      <c r="EU161" t="str">
        <f>IF('Data Checking'!FW161="","",'Data Checking'!FW161)</f>
        <v>v89tPMrAjVHLSntiBQ22UJ</v>
      </c>
      <c r="EV161" t="str">
        <f>IF('Data Checking'!FX161="","",'Data Checking'!FX161)</f>
        <v>v5AfrSZTqajduwJVMoNG7f</v>
      </c>
      <c r="EW161" t="str">
        <f>IF('Data Checking'!FY161="","",'Data Checking'!FY161)</f>
        <v>vbptduBAghB4e4bMMgdQUc</v>
      </c>
      <c r="EX161" t="str">
        <f>IF('Data Checking'!FZ161="","",'Data Checking'!FZ161)</f>
        <v>vNycnGWUpYeb3KNNoHrkGX</v>
      </c>
      <c r="EY161" t="str">
        <f>IF('Data Checking'!GA161="","",'Data Checking'!GA161)</f>
        <v/>
      </c>
      <c r="EZ161">
        <f>IF('Data Checking'!GB161="","",'Data Checking'!GB161)</f>
        <v>386162524</v>
      </c>
      <c r="FA161" t="str">
        <f>IF('Data Checking'!GC161="","",'Data Checking'!GC161)</f>
        <v>0336a977-c026-4b39-a144-91ebe42234ee</v>
      </c>
      <c r="FB161">
        <f>IF('Data Checking'!GD161="","",'Data Checking'!GD161)</f>
        <v>44949.602662037039</v>
      </c>
      <c r="FC161" t="str">
        <f>IF('Data Checking'!GE161="","",'Data Checking'!GE161)</f>
        <v/>
      </c>
      <c r="FD161" t="str">
        <f>IF('Data Checking'!GF161="","",'Data Checking'!GF161)</f>
        <v/>
      </c>
      <c r="FE161" t="str">
        <f>IF('Data Checking'!GG161="","",'Data Checking'!GG161)</f>
        <v>submitted_via_web</v>
      </c>
      <c r="FF161" t="str">
        <f>IF('Data Checking'!GH161="","",'Data Checking'!GH161)</f>
        <v>reach_rdc_hsm_enqueteur</v>
      </c>
      <c r="FG161" t="str">
        <f>IF('Data Checking'!GI161="","",'Data Checking'!GI161)</f>
        <v/>
      </c>
      <c r="FH161">
        <f>IF('Data Checking'!GJ161="","",'Data Checking'!GJ161)</f>
        <v>253</v>
      </c>
    </row>
    <row r="162" spans="1:164" x14ac:dyDescent="0.25">
      <c r="A162">
        <f>IF('Data Checking'!D162="","",'Data Checking'!D162)</f>
        <v>44949</v>
      </c>
      <c r="B162">
        <f>IF('Data Checking'!E162="","",'Data Checking'!E162)</f>
        <v>44949.622333935193</v>
      </c>
      <c r="C162">
        <f>IF('Data Checking'!F162="","",'Data Checking'!F162)</f>
        <v>44949.6339031713</v>
      </c>
      <c r="D162" t="str">
        <f>IF('Data Checking'!I162="","",'Data Checking'!I162)</f>
        <v>audit.csv</v>
      </c>
      <c r="E162" t="str">
        <f>IF('Data Checking'!J162="","",'Data Checking'!J162)</f>
        <v>https://kc.humanitarianresponse.info/media/original?media_file=reachrdcdata%2Fattachments%2F03786f7074524bcf85122757f5105ae7%2Fa395e882-623e-4d68-bd32-bf169b38c1dd%2Faudit.csv</v>
      </c>
      <c r="F162" t="str">
        <f>IF('Data Checking'!K162="","",'Data Checking'!K162)</f>
        <v/>
      </c>
      <c r="G162" t="str">
        <f>IF('Data Checking'!L162="","",'Data Checking'!L162)</f>
        <v/>
      </c>
      <c r="H162" t="str">
        <f>IF('Data Checking'!M162="","",'Data Checking'!M162)</f>
        <v>ENU4</v>
      </c>
      <c r="I162" t="str">
        <f>IF('Data Checking'!N162="","",'Data Checking'!N162)</f>
        <v>Kalemie</v>
      </c>
      <c r="J162" t="str">
        <f>IF('Data Checking'!O162="","",'Data Checking'!O162)</f>
        <v>Décembre</v>
      </c>
      <c r="K162" t="str">
        <f>IF('Data Checking'!P162="","",'Data Checking'!P162)</f>
        <v>Entretien à distance (appel téléphonique)</v>
      </c>
      <c r="L162">
        <f>IF('Data Checking'!Q162="","",'Data Checking'!Q162)</f>
        <v>823999446</v>
      </c>
      <c r="M162">
        <f>IF('Data Checking'!R162="","",'Data Checking'!R162)</f>
        <v>823999446</v>
      </c>
      <c r="N162" t="str">
        <f>IF('Data Checking'!S162="","",'Data Checking'!S162)</f>
        <v>Oui</v>
      </c>
      <c r="O162" t="str">
        <f>IF('Data Checking'!U162="","",'Data Checking'!U162)</f>
        <v/>
      </c>
      <c r="P162" t="str">
        <f>IF('Data Checking'!V162="","",'Data Checking'!V162)</f>
        <v/>
      </c>
      <c r="Q162" t="str">
        <f>IF('Data Checking'!W162="","",'Data Checking'!W162)</f>
        <v/>
      </c>
      <c r="R162" t="str">
        <f>IF('Data Checking'!X162="","",'Data Checking'!X162)</f>
        <v>Oui</v>
      </c>
      <c r="S162" t="str">
        <f>IF('Data Checking'!Z162="","",'Data Checking'!Z162)</f>
        <v/>
      </c>
      <c r="T162" t="str">
        <f>IF('Data Checking'!AA162="","",'Data Checking'!AA162)</f>
        <v/>
      </c>
      <c r="U162" t="str">
        <f>IF('Data Checking'!AB162="","",'Data Checking'!AB162)</f>
        <v>Maintenant</v>
      </c>
      <c r="V162" t="str">
        <f>IF('Data Checking'!AD162="","",'Data Checking'!AD162)</f>
        <v/>
      </c>
      <c r="W162" t="str">
        <f>IF('Data Checking'!AE162="","",'Data Checking'!AE162)</f>
        <v>Ngoy modeste</v>
      </c>
      <c r="X162" t="str">
        <f>IF('Data Checking'!AF162="","",'Data Checking'!AF162)</f>
        <v>Homme</v>
      </c>
      <c r="Y162">
        <f>IF('Data Checking'!AG162="","",'Data Checking'!AG162)</f>
        <v>35</v>
      </c>
      <c r="Z162" t="str">
        <f>IF('Data Checking'!AH162="","",'Data Checking'!AH162)</f>
        <v>Agriculteur</v>
      </c>
      <c r="AA162" t="str">
        <f>IF('Data Checking'!AI162="","",'Data Checking'!AI162)</f>
        <v/>
      </c>
      <c r="AB162" t="str">
        <f>IF('Data Checking'!AJ162="","",'Data Checking'!AJ162)</f>
        <v/>
      </c>
      <c r="AC162" t="str">
        <f>IF('Data Checking'!AK162="","",'Data Checking'!AK162)</f>
        <v/>
      </c>
      <c r="AD162" t="str">
        <f>IF('Data Checking'!AL162="","",'Data Checking'!AL162)</f>
        <v/>
      </c>
      <c r="AE162" t="str">
        <f>IF('Data Checking'!AM162="","",'Data Checking'!AM162)</f>
        <v/>
      </c>
      <c r="AF162" t="str">
        <f>IF('Data Checking'!AN162="","",'Data Checking'!AN162)</f>
        <v/>
      </c>
      <c r="AG162" t="str">
        <f>IF('Data Checking'!AO162="","",'Data Checking'!AO162)</f>
        <v/>
      </c>
      <c r="AH162" t="str">
        <f>IF('Data Checking'!AP162="","",'Data Checking'!AP162)</f>
        <v>Personne non déplacée (Autochtone)</v>
      </c>
      <c r="AI162" t="str">
        <f>IF('Data Checking'!AR162="","",'Data Checking'!AR162)</f>
        <v>Tanganyika</v>
      </c>
      <c r="AJ162" t="str">
        <f>IF('Data Checking'!AS162="","",'Data Checking'!AS162)</f>
        <v>Nyemba</v>
      </c>
      <c r="AK162" t="str">
        <f>IF('Data Checking'!AT162="","",'Data Checking'!AT162)</f>
        <v>Fundi</v>
      </c>
      <c r="AL162" t="str">
        <f>IF('Data Checking'!AU162="","",'Data Checking'!AU162)</f>
        <v/>
      </c>
      <c r="AM162" t="str">
        <f>IF('Data Checking'!AV162="","",'Data Checking'!AV162)</f>
        <v>Fundi</v>
      </c>
      <c r="AN162" t="str">
        <f>IF('Data Checking'!AW162="","",'Data Checking'!AW162)</f>
        <v/>
      </c>
      <c r="AO162" t="str">
        <f>IF('Data Checking'!AX162="","",'Data Checking'!AX162)</f>
        <v>Oui</v>
      </c>
      <c r="AP162" t="str">
        <f>IF('Data Checking'!AY162="","",'Data Checking'!AY162)</f>
        <v>Tanganyika</v>
      </c>
      <c r="AQ162" t="str">
        <f>IF('Data Checking'!AZ162="","",'Data Checking'!AZ162)</f>
        <v>Nyemba</v>
      </c>
      <c r="AR162" t="str">
        <f>IF('Data Checking'!BA162="","",'Data Checking'!BA162)</f>
        <v>Village</v>
      </c>
      <c r="AS162" t="str">
        <f>IF('Data Checking'!BB162="","",'Data Checking'!BB162)</f>
        <v>Fundi</v>
      </c>
      <c r="AT162" t="str">
        <f>IF('Data Checking'!BC162="","",'Data Checking'!BC162)</f>
        <v/>
      </c>
      <c r="AU162" t="str">
        <f>IF('Data Checking'!BD162="","",'Data Checking'!BD162)</f>
        <v>Fundi</v>
      </c>
      <c r="AV162" t="str">
        <f>IF('Data Checking'!BE162="","",'Data Checking'!BE162)</f>
        <v>Fundi</v>
      </c>
      <c r="AW162" t="str">
        <f>IF('Data Checking'!BF162="","",'Data Checking'!BF162)</f>
        <v/>
      </c>
      <c r="AX162" t="str">
        <f>IF('Data Checking'!BG162="","",'Data Checking'!BG162)</f>
        <v>Fundi</v>
      </c>
      <c r="AY162" t="str">
        <f>IF('Data Checking'!BH162="","",'Data Checking'!BH162)</f>
        <v>Non</v>
      </c>
      <c r="AZ162" t="str">
        <f>IF('Data Checking'!BI162="","",'Data Checking'!BI162)</f>
        <v/>
      </c>
      <c r="BA162" t="str">
        <f>IF('Data Checking'!BJ162="","",'Data Checking'!BJ162)</f>
        <v>Oui</v>
      </c>
      <c r="BB162" t="str">
        <f>IF('Data Checking'!BK162="","",'Data Checking'!BK162)</f>
        <v>Oui</v>
      </c>
      <c r="BC162" t="str">
        <f>IF('Data Checking'!BL162="","",'Data Checking'!BL162)</f>
        <v/>
      </c>
      <c r="BD162" t="str">
        <f>IF('Data Checking'!BM162="","",'Data Checking'!BM162)</f>
        <v/>
      </c>
      <c r="BE162" t="str">
        <f>IF('Data Checking'!BN162="","",'Data Checking'!BN162)</f>
        <v/>
      </c>
      <c r="BF162" t="str">
        <f>IF('Data Checking'!BO162="","",'Data Checking'!BO162)</f>
        <v/>
      </c>
      <c r="BG162" t="str">
        <f>IF('Data Checking'!BP162="","",'Data Checking'!BP162)</f>
        <v/>
      </c>
      <c r="BH162" t="str">
        <f>IF('Data Checking'!BQ162="","",'Data Checking'!BQ162)</f>
        <v>Ne sait pas</v>
      </c>
      <c r="BI162" t="str">
        <f>IF('Data Checking'!BR162="","",'Data Checking'!BR162)</f>
        <v/>
      </c>
      <c r="BJ162" t="str">
        <f>IF('Data Checking'!BS162="","",'Data Checking'!BS162)</f>
        <v>Oui</v>
      </c>
      <c r="BK162" t="str">
        <f>IF('Data Checking'!BT162="","",'Data Checking'!BT162)</f>
        <v>Oui</v>
      </c>
      <c r="BL162" t="str">
        <f>IF('Data Checking'!BV162="","",'Data Checking'!BV162)</f>
        <v/>
      </c>
      <c r="BM162" t="str">
        <f>IF('Data Checking'!BW162="","",'Data Checking'!BW162)</f>
        <v/>
      </c>
      <c r="BN162" t="str">
        <f>IF('Data Checking'!BX162="","",'Data Checking'!BX162)</f>
        <v>Oui</v>
      </c>
      <c r="BO162" t="str">
        <f>IF('Data Checking'!BY162="","",'Data Checking'!BY162)</f>
        <v>Oui</v>
      </c>
      <c r="BP162" t="str">
        <f>IF('Data Checking'!BZ162="","",'Data Checking'!BZ162)</f>
        <v>Oui</v>
      </c>
      <c r="BQ162" t="str">
        <f>IF('Data Checking'!CA162="","",'Data Checking'!CA162)</f>
        <v>Oui</v>
      </c>
      <c r="BR162" t="str">
        <f>IF('Data Checking'!CB162="","",'Data Checking'!CB162)</f>
        <v>Oui</v>
      </c>
      <c r="BS162" t="str">
        <f>IF('Data Checking'!CC162="","",'Data Checking'!CC162)</f>
        <v/>
      </c>
      <c r="BT162" t="str">
        <f>IF('Data Checking'!CD162="","",'Data Checking'!CD162)</f>
        <v>Communauté hôte (=Autochtones)</v>
      </c>
      <c r="BU162" t="str">
        <f>IF('Data Checking'!CE162="","",'Data Checking'!CE162)</f>
        <v>5</v>
      </c>
      <c r="BV162" t="str">
        <f>IF('Data Checking'!CF162="","",'Data Checking'!CF162)</f>
        <v>Oui</v>
      </c>
      <c r="BW162" t="str">
        <f>IF('Data Checking'!CG162="","",'Data Checking'!CG162)</f>
        <v>Communauté hôte (=Autochtones)</v>
      </c>
      <c r="BX162">
        <f>IF('Data Checking'!CK162="","",'Data Checking'!CK162)</f>
        <v>1</v>
      </c>
      <c r="BY162">
        <f>IF('Data Checking'!CL162="","",'Data Checking'!CL162)</f>
        <v>0</v>
      </c>
      <c r="BZ162">
        <f>IF('Data Checking'!CM162="","",'Data Checking'!CM162)</f>
        <v>0</v>
      </c>
      <c r="CA162">
        <f>IF('Data Checking'!CN162="","",'Data Checking'!CN162)</f>
        <v>0</v>
      </c>
      <c r="CB162">
        <f>IF('Data Checking'!CO162="","",'Data Checking'!CO162)</f>
        <v>0</v>
      </c>
      <c r="CC162" t="str">
        <f>IF('Data Checking'!CP162="","",'Data Checking'!CP162)</f>
        <v>0.8955668167920283</v>
      </c>
      <c r="CD162" t="str">
        <f>IF('Data Checking'!CQ162="","",'Data Checking'!CQ162)</f>
        <v/>
      </c>
      <c r="CE162" t="str">
        <f>IF('Data Checking'!CR162="","",'Data Checking'!CR162)</f>
        <v>1</v>
      </c>
      <c r="CF162" t="str">
        <f>IF('Data Checking'!CS162="","",'Data Checking'!CS162)</f>
        <v/>
      </c>
      <c r="CG162" t="str">
        <f>IF('Data Checking'!CT162="","",'Data Checking'!CT162)</f>
        <v/>
      </c>
      <c r="CH162" t="str">
        <f>IF('Data Checking'!CU162="","",'Data Checking'!CU162)</f>
        <v/>
      </c>
      <c r="CI162" t="str">
        <f>IF('Data Checking'!CW162="","",'Data Checking'!CW162)</f>
        <v/>
      </c>
      <c r="CJ162" t="str">
        <f>IF('Data Checking'!CY162="","",'Data Checking'!CY162)</f>
        <v/>
      </c>
      <c r="CK162" t="str">
        <f>IF('Data Checking'!DA162="","",'Data Checking'!DA162)</f>
        <v/>
      </c>
      <c r="CL162" t="str">
        <f>IF('Data Checking'!DC162="","",'Data Checking'!DC162)</f>
        <v/>
      </c>
      <c r="CM162" t="str">
        <f>IF('Data Checking'!DE162="","",'Data Checking'!DE162)</f>
        <v/>
      </c>
      <c r="CN162" t="str">
        <f>IF('Data Checking'!DG162="","",'Data Checking'!DG162)</f>
        <v/>
      </c>
      <c r="CO162" t="str">
        <f>IF('Data Checking'!DI162="","",'Data Checking'!DI162)</f>
        <v/>
      </c>
      <c r="CP162" t="str">
        <f>IF('Data Checking'!DK162="","",'Data Checking'!DK162)</f>
        <v/>
      </c>
      <c r="CQ162" t="str">
        <f>IF('Data Checking'!DL162="","",'Data Checking'!DL162)</f>
        <v/>
      </c>
      <c r="CR162" t="str">
        <f>IF('Data Checking'!DM162="","",'Data Checking'!DM162)</f>
        <v/>
      </c>
      <c r="CS162" t="str">
        <f>IF('Data Checking'!DN162="","",'Data Checking'!DN162)</f>
        <v/>
      </c>
      <c r="CT162" t="str">
        <f>IF('Data Checking'!DO162="","",'Data Checking'!DO162)</f>
        <v/>
      </c>
      <c r="CU162" t="str">
        <f>IF('Data Checking'!DP162="","",'Data Checking'!DP162)</f>
        <v/>
      </c>
      <c r="CV162" t="str">
        <f>IF('Data Checking'!DQ162="","",'Data Checking'!DQ162)</f>
        <v/>
      </c>
      <c r="CW162" t="str">
        <f>IF('Data Checking'!DR162="","",'Data Checking'!DR162)</f>
        <v/>
      </c>
      <c r="CX162">
        <f>IF('Data Checking'!DS162="","",'Data Checking'!DS162)</f>
        <v>20</v>
      </c>
      <c r="CY162">
        <f>IF('Data Checking'!DT162="","",'Data Checking'!DT162)</f>
        <v>0</v>
      </c>
      <c r="CZ162">
        <f>IF('Data Checking'!DU162="","",'Data Checking'!DU162)</f>
        <v>18</v>
      </c>
      <c r="DA162">
        <f>IF('Data Checking'!DV162="","",'Data Checking'!DV162)</f>
        <v>0</v>
      </c>
      <c r="DB162">
        <f>IF('Data Checking'!DW162="","",'Data Checking'!DW162)</f>
        <v>0</v>
      </c>
      <c r="DC162">
        <f>IF('Data Checking'!DY162="","",'Data Checking'!DY162)</f>
        <v>0</v>
      </c>
      <c r="DD162">
        <f>IF('Data Checking'!EA162="","",'Data Checking'!EA162)</f>
        <v>0</v>
      </c>
      <c r="DE162">
        <f>IF('Data Checking'!EC162="","",'Data Checking'!EC162)</f>
        <v>0</v>
      </c>
      <c r="DF162">
        <f>IF('Data Checking'!EE162="","",'Data Checking'!EE162)</f>
        <v>0</v>
      </c>
      <c r="DG162">
        <f>IF('Data Checking'!EG162="","",'Data Checking'!EG162)</f>
        <v>2</v>
      </c>
      <c r="DH162">
        <f>IF('Data Checking'!EI162="","",'Data Checking'!EI162)</f>
        <v>0</v>
      </c>
      <c r="DI162">
        <f>IF('Data Checking'!EJ162="","",'Data Checking'!EJ162)</f>
        <v>0</v>
      </c>
      <c r="DJ162">
        <f>IF('Data Checking'!EK162="","",'Data Checking'!EK162)</f>
        <v>0</v>
      </c>
      <c r="DK162">
        <f>IF('Data Checking'!EL162="","",'Data Checking'!EL162)</f>
        <v>0</v>
      </c>
      <c r="DL162" t="str">
        <f>IF('Data Checking'!EM162="","",'Data Checking'!EM162)</f>
        <v/>
      </c>
      <c r="DM162" t="str">
        <f>IF('Data Checking'!EN162="","",'Data Checking'!EN162)</f>
        <v/>
      </c>
      <c r="DN162" t="str">
        <f>IF('Data Checking'!EO162="","",'Data Checking'!EO162)</f>
        <v>Oui</v>
      </c>
      <c r="DO162">
        <f>IF('Data Checking'!EP162="","",'Data Checking'!EP162)</f>
        <v>2</v>
      </c>
      <c r="DP162">
        <f>IF('Data Checking'!ER162="","",'Data Checking'!ER162)</f>
        <v>0</v>
      </c>
      <c r="DQ162">
        <f>IF('Data Checking'!ES162="","",'Data Checking'!ES162)</f>
        <v>0</v>
      </c>
      <c r="DR162">
        <f>IF('Data Checking'!ET162="","",'Data Checking'!ET162)</f>
        <v>0</v>
      </c>
      <c r="DS162" t="str">
        <f>IF('Data Checking'!EU162="","",'Data Checking'!EU162)</f>
        <v/>
      </c>
      <c r="DT162" t="str">
        <f>IF('Data Checking'!EV162="","",'Data Checking'!EV162)</f>
        <v>Station de radio</v>
      </c>
      <c r="DU162">
        <f>IF('Data Checking'!EW162="","",'Data Checking'!EW162)</f>
        <v>1</v>
      </c>
      <c r="DV162">
        <f>IF('Data Checking'!EX162="","",'Data Checking'!EX162)</f>
        <v>0</v>
      </c>
      <c r="DW162">
        <f>IF('Data Checking'!EY162="","",'Data Checking'!EY162)</f>
        <v>0</v>
      </c>
      <c r="DX162">
        <f>IF('Data Checking'!EZ162="","",'Data Checking'!EZ162)</f>
        <v>0</v>
      </c>
      <c r="DY162">
        <f>IF('Data Checking'!FA162="","",'Data Checking'!FA162)</f>
        <v>0</v>
      </c>
      <c r="DZ162">
        <f>IF('Data Checking'!FB162="","",'Data Checking'!FB162)</f>
        <v>0</v>
      </c>
      <c r="EA162">
        <f>IF('Data Checking'!FC162="","",'Data Checking'!FC162)</f>
        <v>0</v>
      </c>
      <c r="EB162">
        <f>IF('Data Checking'!FD162="","",'Data Checking'!FD162)</f>
        <v>0</v>
      </c>
      <c r="EC162">
        <f>IF('Data Checking'!FE162="","",'Data Checking'!FE162)</f>
        <v>0</v>
      </c>
      <c r="ED162">
        <f>IF('Data Checking'!FF162="","",'Data Checking'!FF162)</f>
        <v>0</v>
      </c>
      <c r="EE162">
        <f>IF('Data Checking'!FG162="","",'Data Checking'!FG162)</f>
        <v>0</v>
      </c>
      <c r="EF162">
        <f>IF('Data Checking'!FH162="","",'Data Checking'!FH162)</f>
        <v>0</v>
      </c>
      <c r="EG162">
        <f>IF('Data Checking'!FI162="","",'Data Checking'!FI162)</f>
        <v>0</v>
      </c>
      <c r="EH162" t="str">
        <f>IF('Data Checking'!FJ162="","",'Data Checking'!FJ162)</f>
        <v/>
      </c>
      <c r="EI162" t="str">
        <f>IF('Data Checking'!FK162="","",'Data Checking'!FK162)</f>
        <v>Information sur l'accès à l'assistance humanitaire</v>
      </c>
      <c r="EJ162" t="str">
        <f>IF('Data Checking'!FL162="","",'Data Checking'!FL162)</f>
        <v/>
      </c>
      <c r="EK162" t="str">
        <f>IF('Data Checking'!FM162="","",'Data Checking'!FM162)</f>
        <v>Oui</v>
      </c>
      <c r="EL162" t="str">
        <f>IF('Data Checking'!FN162="","",'Data Checking'!FN162)</f>
        <v/>
      </c>
      <c r="EM162" t="str">
        <f>IF('Data Checking'!FO162="","",'Data Checking'!FO162)</f>
        <v>Oui</v>
      </c>
      <c r="EN162" t="str">
        <f>IF('Data Checking'!FP162="","",'Data Checking'!FP162)</f>
        <v/>
      </c>
      <c r="EO162" t="str">
        <f>IF('Data Checking'!FQ162="","",'Data Checking'!FQ162)</f>
        <v/>
      </c>
      <c r="EP162" t="str">
        <f>IF('Data Checking'!FR162="","",'Data Checking'!FR162)</f>
        <v/>
      </c>
      <c r="EQ162" t="str">
        <f>IF('Data Checking'!FS162="","",'Data Checking'!FS162)</f>
        <v>Ngoy Modeste</v>
      </c>
      <c r="ER162">
        <f>IF('Data Checking'!FT162="","",'Data Checking'!FT162)</f>
        <v>3</v>
      </c>
      <c r="ES162" t="str">
        <f>IF('Data Checking'!FU162="","",'Data Checking'!FU162)</f>
        <v>L'IC connait tres bien la situation de la localité</v>
      </c>
      <c r="ET162" t="str">
        <f>IF('Data Checking'!FV162="","",'Data Checking'!FV162)</f>
        <v>vWvJfH3sDSZM3uC5W82MGH</v>
      </c>
      <c r="EU162" t="str">
        <f>IF('Data Checking'!FW162="","",'Data Checking'!FW162)</f>
        <v>v89tPMrAjVHLSntiBQ22UJ</v>
      </c>
      <c r="EV162" t="str">
        <f>IF('Data Checking'!FX162="","",'Data Checking'!FX162)</f>
        <v>v5AfrSZTqajduwJVMoNG7f</v>
      </c>
      <c r="EW162" t="str">
        <f>IF('Data Checking'!FY162="","",'Data Checking'!FY162)</f>
        <v>vbptduBAghB4e4bMMgdQUc</v>
      </c>
      <c r="EX162" t="str">
        <f>IF('Data Checking'!FZ162="","",'Data Checking'!FZ162)</f>
        <v>vNycnGWUpYeb3KNNoHrkGX</v>
      </c>
      <c r="EY162" t="str">
        <f>IF('Data Checking'!GA162="","",'Data Checking'!GA162)</f>
        <v/>
      </c>
      <c r="EZ162">
        <f>IF('Data Checking'!GB162="","",'Data Checking'!GB162)</f>
        <v>386162654</v>
      </c>
      <c r="FA162" t="str">
        <f>IF('Data Checking'!GC162="","",'Data Checking'!GC162)</f>
        <v>a395e882-623e-4d68-bd32-bf169b38c1dd</v>
      </c>
      <c r="FB162">
        <f>IF('Data Checking'!GD162="","",'Data Checking'!GD162)</f>
        <v>44949.602824074071</v>
      </c>
      <c r="FC162" t="str">
        <f>IF('Data Checking'!GE162="","",'Data Checking'!GE162)</f>
        <v/>
      </c>
      <c r="FD162" t="str">
        <f>IF('Data Checking'!GF162="","",'Data Checking'!GF162)</f>
        <v/>
      </c>
      <c r="FE162" t="str">
        <f>IF('Data Checking'!GG162="","",'Data Checking'!GG162)</f>
        <v>submitted_via_web</v>
      </c>
      <c r="FF162" t="str">
        <f>IF('Data Checking'!GH162="","",'Data Checking'!GH162)</f>
        <v>reach_rdc_hsm_enqueteur</v>
      </c>
      <c r="FG162" t="str">
        <f>IF('Data Checking'!GI162="","",'Data Checking'!GI162)</f>
        <v/>
      </c>
      <c r="FH162">
        <f>IF('Data Checking'!GJ162="","",'Data Checking'!GJ162)</f>
        <v>254</v>
      </c>
    </row>
    <row r="163" spans="1:164" x14ac:dyDescent="0.25">
      <c r="A163">
        <f>IF('Data Checking'!D163="","",'Data Checking'!D163)</f>
        <v>44949</v>
      </c>
      <c r="B163">
        <f>IF('Data Checking'!E163="","",'Data Checking'!E163)</f>
        <v>44949.639407511568</v>
      </c>
      <c r="C163">
        <f>IF('Data Checking'!F163="","",'Data Checking'!F163)</f>
        <v>44949.67178665509</v>
      </c>
      <c r="D163" t="str">
        <f>IF('Data Checking'!I163="","",'Data Checking'!I163)</f>
        <v>audit.csv</v>
      </c>
      <c r="E163" t="str">
        <f>IF('Data Checking'!J163="","",'Data Checking'!J163)</f>
        <v>https://kc.humanitarianresponse.info/media/original?media_file=reachrdcdata%2Fattachments%2F03786f7074524bcf85122757f5105ae7%2F77b65366-c37f-4467-a5fd-81794421934a%2Faudit.csv</v>
      </c>
      <c r="F163" t="str">
        <f>IF('Data Checking'!K163="","",'Data Checking'!K163)</f>
        <v/>
      </c>
      <c r="G163" t="str">
        <f>IF('Data Checking'!L163="","",'Data Checking'!L163)</f>
        <v/>
      </c>
      <c r="H163" t="str">
        <f>IF('Data Checking'!M163="","",'Data Checking'!M163)</f>
        <v>ENU4</v>
      </c>
      <c r="I163" t="str">
        <f>IF('Data Checking'!N163="","",'Data Checking'!N163)</f>
        <v>Kalemie</v>
      </c>
      <c r="J163" t="str">
        <f>IF('Data Checking'!O163="","",'Data Checking'!O163)</f>
        <v>Décembre</v>
      </c>
      <c r="K163" t="str">
        <f>IF('Data Checking'!P163="","",'Data Checking'!P163)</f>
        <v>Entretien à distance (appel téléphonique)</v>
      </c>
      <c r="L163">
        <f>IF('Data Checking'!Q163="","",'Data Checking'!Q163)</f>
        <v>814928733</v>
      </c>
      <c r="M163">
        <f>IF('Data Checking'!R163="","",'Data Checking'!R163)</f>
        <v>814928733</v>
      </c>
      <c r="N163" t="str">
        <f>IF('Data Checking'!S163="","",'Data Checking'!S163)</f>
        <v>Oui</v>
      </c>
      <c r="O163" t="str">
        <f>IF('Data Checking'!U163="","",'Data Checking'!U163)</f>
        <v/>
      </c>
      <c r="P163" t="str">
        <f>IF('Data Checking'!V163="","",'Data Checking'!V163)</f>
        <v/>
      </c>
      <c r="Q163" t="str">
        <f>IF('Data Checking'!W163="","",'Data Checking'!W163)</f>
        <v/>
      </c>
      <c r="R163" t="str">
        <f>IF('Data Checking'!X163="","",'Data Checking'!X163)</f>
        <v>Oui</v>
      </c>
      <c r="S163" t="str">
        <f>IF('Data Checking'!Z163="","",'Data Checking'!Z163)</f>
        <v/>
      </c>
      <c r="T163" t="str">
        <f>IF('Data Checking'!AA163="","",'Data Checking'!AA163)</f>
        <v/>
      </c>
      <c r="U163" t="str">
        <f>IF('Data Checking'!AB163="","",'Data Checking'!AB163)</f>
        <v>Maintenant</v>
      </c>
      <c r="V163" t="str">
        <f>IF('Data Checking'!AD163="","",'Data Checking'!AD163)</f>
        <v/>
      </c>
      <c r="W163" t="str">
        <f>IF('Data Checking'!AE163="","",'Data Checking'!AE163)</f>
        <v>Mupanga mukalai</v>
      </c>
      <c r="X163" t="str">
        <f>IF('Data Checking'!AF163="","",'Data Checking'!AF163)</f>
        <v>Homme</v>
      </c>
      <c r="Y163">
        <f>IF('Data Checking'!AG163="","",'Data Checking'!AG163)</f>
        <v>61</v>
      </c>
      <c r="Z163" t="str">
        <f>IF('Data Checking'!AH163="","",'Data Checking'!AH163)</f>
        <v>Agriculteur</v>
      </c>
      <c r="AA163" t="str">
        <f>IF('Data Checking'!AI163="","",'Data Checking'!AI163)</f>
        <v/>
      </c>
      <c r="AB163" t="str">
        <f>IF('Data Checking'!AJ163="","",'Data Checking'!AJ163)</f>
        <v/>
      </c>
      <c r="AC163" t="str">
        <f>IF('Data Checking'!AK163="","",'Data Checking'!AK163)</f>
        <v/>
      </c>
      <c r="AD163" t="str">
        <f>IF('Data Checking'!AL163="","",'Data Checking'!AL163)</f>
        <v/>
      </c>
      <c r="AE163" t="str">
        <f>IF('Data Checking'!AM163="","",'Data Checking'!AM163)</f>
        <v/>
      </c>
      <c r="AF163" t="str">
        <f>IF('Data Checking'!AN163="","",'Data Checking'!AN163)</f>
        <v/>
      </c>
      <c r="AG163" t="str">
        <f>IF('Data Checking'!AO163="","",'Data Checking'!AO163)</f>
        <v/>
      </c>
      <c r="AH163" t="str">
        <f>IF('Data Checking'!AP163="","",'Data Checking'!AP163)</f>
        <v>Personne non déplacée (Autochtone)</v>
      </c>
      <c r="AI163" t="str">
        <f>IF('Data Checking'!AR163="","",'Data Checking'!AR163)</f>
        <v>Tanganyika</v>
      </c>
      <c r="AJ163" t="str">
        <f>IF('Data Checking'!AS163="","",'Data Checking'!AS163)</f>
        <v>Nyemba</v>
      </c>
      <c r="AK163" t="str">
        <f>IF('Data Checking'!AT163="","",'Data Checking'!AT163)</f>
        <v>Autre (Specifiez)</v>
      </c>
      <c r="AL163" t="str">
        <f>IF('Data Checking'!AU163="","",'Data Checking'!AU163)</f>
        <v>Muleka</v>
      </c>
      <c r="AM163" t="str">
        <f>IF('Data Checking'!AV163="","",'Data Checking'!AV163)</f>
        <v>Muleka</v>
      </c>
      <c r="AN163" t="str">
        <f>IF('Data Checking'!AW163="","",'Data Checking'!AW163)</f>
        <v/>
      </c>
      <c r="AO163" t="str">
        <f>IF('Data Checking'!AX163="","",'Data Checking'!AX163)</f>
        <v>Oui</v>
      </c>
      <c r="AP163" t="str">
        <f>IF('Data Checking'!AY163="","",'Data Checking'!AY163)</f>
        <v>Tanganyika</v>
      </c>
      <c r="AQ163" t="str">
        <f>IF('Data Checking'!AZ163="","",'Data Checking'!AZ163)</f>
        <v>Nyemba</v>
      </c>
      <c r="AR163" t="str">
        <f>IF('Data Checking'!BA163="","",'Data Checking'!BA163)</f>
        <v>Localité</v>
      </c>
      <c r="AS163" t="str">
        <f>IF('Data Checking'!BB163="","",'Data Checking'!BB163)</f>
        <v/>
      </c>
      <c r="AT163" t="str">
        <f>IF('Data Checking'!BC163="","",'Data Checking'!BC163)</f>
        <v/>
      </c>
      <c r="AU163" t="str">
        <f>IF('Data Checking'!BD163="","",'Data Checking'!BD163)</f>
        <v/>
      </c>
      <c r="AV163" t="str">
        <f>IF('Data Checking'!BE163="","",'Data Checking'!BE163)</f>
        <v>Autre (Specifiez)</v>
      </c>
      <c r="AW163" t="str">
        <f>IF('Data Checking'!BF163="","",'Data Checking'!BF163)</f>
        <v>Muleka</v>
      </c>
      <c r="AX163" t="str">
        <f>IF('Data Checking'!BG163="","",'Data Checking'!BG163)</f>
        <v>Muleka</v>
      </c>
      <c r="AY163" t="str">
        <f>IF('Data Checking'!BH163="","",'Data Checking'!BH163)</f>
        <v>Non</v>
      </c>
      <c r="AZ163" t="str">
        <f>IF('Data Checking'!BI163="","",'Data Checking'!BI163)</f>
        <v/>
      </c>
      <c r="BA163" t="str">
        <f>IF('Data Checking'!BJ163="","",'Data Checking'!BJ163)</f>
        <v>Oui</v>
      </c>
      <c r="BB163" t="str">
        <f>IF('Data Checking'!BK163="","",'Data Checking'!BK163)</f>
        <v>Oui</v>
      </c>
      <c r="BC163" t="str">
        <f>IF('Data Checking'!BL163="","",'Data Checking'!BL163)</f>
        <v>Autre (Specifiez)</v>
      </c>
      <c r="BD163" t="str">
        <f>IF('Data Checking'!BM163="","",'Data Checking'!BM163)</f>
        <v>Muleka</v>
      </c>
      <c r="BE163" t="str">
        <f>IF('Data Checking'!BN163="","",'Data Checking'!BN163)</f>
        <v>Muleka</v>
      </c>
      <c r="BF163" t="str">
        <f>IF('Data Checking'!BO163="","",'Data Checking'!BO163)</f>
        <v>Nchela</v>
      </c>
      <c r="BG163" t="str">
        <f>IF('Data Checking'!BP163="","",'Data Checking'!BP163)</f>
        <v/>
      </c>
      <c r="BH163" t="str">
        <f>IF('Data Checking'!BQ163="","",'Data Checking'!BQ163)</f>
        <v>Ne sait pas</v>
      </c>
      <c r="BI163" t="str">
        <f>IF('Data Checking'!BR163="","",'Data Checking'!BR163)</f>
        <v/>
      </c>
      <c r="BJ163" t="str">
        <f>IF('Data Checking'!BS163="","",'Data Checking'!BS163)</f>
        <v>Oui</v>
      </c>
      <c r="BK163" t="str">
        <f>IF('Data Checking'!BT163="","",'Data Checking'!BT163)</f>
        <v>Oui</v>
      </c>
      <c r="BL163" t="str">
        <f>IF('Data Checking'!BV163="","",'Data Checking'!BV163)</f>
        <v/>
      </c>
      <c r="BM163" t="str">
        <f>IF('Data Checking'!BW163="","",'Data Checking'!BW163)</f>
        <v/>
      </c>
      <c r="BN163" t="str">
        <f>IF('Data Checking'!BX163="","",'Data Checking'!BX163)</f>
        <v>Oui</v>
      </c>
      <c r="BO163" t="str">
        <f>IF('Data Checking'!BY163="","",'Data Checking'!BY163)</f>
        <v>Oui</v>
      </c>
      <c r="BP163" t="str">
        <f>IF('Data Checking'!BZ163="","",'Data Checking'!BZ163)</f>
        <v>Oui</v>
      </c>
      <c r="BQ163" t="str">
        <f>IF('Data Checking'!CA163="","",'Data Checking'!CA163)</f>
        <v>Oui</v>
      </c>
      <c r="BR163" t="str">
        <f>IF('Data Checking'!CB163="","",'Data Checking'!CB163)</f>
        <v>Oui</v>
      </c>
      <c r="BS163" t="str">
        <f>IF('Data Checking'!CC163="","",'Data Checking'!CC163)</f>
        <v/>
      </c>
      <c r="BT163" t="str">
        <f>IF('Data Checking'!CD163="","",'Data Checking'!CD163)</f>
        <v>Communauté hôte (=Autochtones)</v>
      </c>
      <c r="BU163" t="str">
        <f>IF('Data Checking'!CE163="","",'Data Checking'!CE163)</f>
        <v>5</v>
      </c>
      <c r="BV163" t="str">
        <f>IF('Data Checking'!CF163="","",'Data Checking'!CF163)</f>
        <v>Oui</v>
      </c>
      <c r="BW163" t="str">
        <f>IF('Data Checking'!CG163="","",'Data Checking'!CG163)</f>
        <v>Personnes déplacées (PDI)</v>
      </c>
      <c r="BX163">
        <f>IF('Data Checking'!CK163="","",'Data Checking'!CK163)</f>
        <v>0</v>
      </c>
      <c r="BY163">
        <f>IF('Data Checking'!CL163="","",'Data Checking'!CL163)</f>
        <v>1</v>
      </c>
      <c r="BZ163">
        <f>IF('Data Checking'!CM163="","",'Data Checking'!CM163)</f>
        <v>0</v>
      </c>
      <c r="CA163">
        <f>IF('Data Checking'!CN163="","",'Data Checking'!CN163)</f>
        <v>0</v>
      </c>
      <c r="CB163">
        <f>IF('Data Checking'!CO163="","",'Data Checking'!CO163)</f>
        <v>0</v>
      </c>
      <c r="CC163" t="str">
        <f>IF('Data Checking'!CP163="","",'Data Checking'!CP163)</f>
        <v>0.2488158055302645</v>
      </c>
      <c r="CD163" t="str">
        <f>IF('Data Checking'!CQ163="","",'Data Checking'!CQ163)</f>
        <v/>
      </c>
      <c r="CE163" t="str">
        <f>IF('Data Checking'!CR163="","",'Data Checking'!CR163)</f>
        <v>1</v>
      </c>
      <c r="CF163" t="str">
        <f>IF('Data Checking'!CS163="","",'Data Checking'!CS163)</f>
        <v/>
      </c>
      <c r="CG163" t="str">
        <f>IF('Data Checking'!CT163="","",'Data Checking'!CT163)</f>
        <v/>
      </c>
      <c r="CH163">
        <f>IF('Data Checking'!CU163="","",'Data Checking'!CU163)</f>
        <v>2</v>
      </c>
      <c r="CI163">
        <f>IF('Data Checking'!CW163="","",'Data Checking'!CW163)</f>
        <v>1</v>
      </c>
      <c r="CJ163">
        <f>IF('Data Checking'!CY163="","",'Data Checking'!CY163)</f>
        <v>0</v>
      </c>
      <c r="CK163">
        <f>IF('Data Checking'!DA163="","",'Data Checking'!DA163)</f>
        <v>1</v>
      </c>
      <c r="CL163">
        <f>IF('Data Checking'!DC163="","",'Data Checking'!DC163)</f>
        <v>1</v>
      </c>
      <c r="CM163">
        <f>IF('Data Checking'!DE163="","",'Data Checking'!DE163)</f>
        <v>1</v>
      </c>
      <c r="CN163">
        <f>IF('Data Checking'!DG163="","",'Data Checking'!DG163)</f>
        <v>0</v>
      </c>
      <c r="CO163">
        <f>IF('Data Checking'!DI163="","",'Data Checking'!DI163)</f>
        <v>0</v>
      </c>
      <c r="CP163">
        <f>IF('Data Checking'!DK163="","",'Data Checking'!DK163)</f>
        <v>0</v>
      </c>
      <c r="CQ163">
        <f>IF('Data Checking'!DL163="","",'Data Checking'!DL163)</f>
        <v>0</v>
      </c>
      <c r="CR163">
        <f>IF('Data Checking'!DM163="","",'Data Checking'!DM163)</f>
        <v>30</v>
      </c>
      <c r="CS163">
        <f>IF('Data Checking'!DN163="","",'Data Checking'!DN163)</f>
        <v>0</v>
      </c>
      <c r="CT163">
        <f>IF('Data Checking'!DO163="","",'Data Checking'!DO163)</f>
        <v>3</v>
      </c>
      <c r="CU163">
        <f>IF('Data Checking'!DP163="","",'Data Checking'!DP163)</f>
        <v>3</v>
      </c>
      <c r="CV163" t="str">
        <f>IF('Data Checking'!DQ163="","",'Data Checking'!DQ163)</f>
        <v/>
      </c>
      <c r="CW163" t="str">
        <f>IF('Data Checking'!DR163="","",'Data Checking'!DR163)</f>
        <v/>
      </c>
      <c r="CX163" t="str">
        <f>IF('Data Checking'!DS163="","",'Data Checking'!DS163)</f>
        <v/>
      </c>
      <c r="CY163" t="str">
        <f>IF('Data Checking'!DT163="","",'Data Checking'!DT163)</f>
        <v/>
      </c>
      <c r="CZ163" t="str">
        <f>IF('Data Checking'!DU163="","",'Data Checking'!DU163)</f>
        <v/>
      </c>
      <c r="DA163" t="str">
        <f>IF('Data Checking'!DV163="","",'Data Checking'!DV163)</f>
        <v/>
      </c>
      <c r="DB163" t="str">
        <f>IF('Data Checking'!DW163="","",'Data Checking'!DW163)</f>
        <v/>
      </c>
      <c r="DC163" t="str">
        <f>IF('Data Checking'!DY163="","",'Data Checking'!DY163)</f>
        <v/>
      </c>
      <c r="DD163" t="str">
        <f>IF('Data Checking'!EA163="","",'Data Checking'!EA163)</f>
        <v/>
      </c>
      <c r="DE163" t="str">
        <f>IF('Data Checking'!EC163="","",'Data Checking'!EC163)</f>
        <v/>
      </c>
      <c r="DF163" t="str">
        <f>IF('Data Checking'!EE163="","",'Data Checking'!EE163)</f>
        <v/>
      </c>
      <c r="DG163" t="str">
        <f>IF('Data Checking'!EG163="","",'Data Checking'!EG163)</f>
        <v/>
      </c>
      <c r="DH163" t="str">
        <f>IF('Data Checking'!EI163="","",'Data Checking'!EI163)</f>
        <v/>
      </c>
      <c r="DI163" t="str">
        <f>IF('Data Checking'!EJ163="","",'Data Checking'!EJ163)</f>
        <v/>
      </c>
      <c r="DJ163" t="str">
        <f>IF('Data Checking'!EK163="","",'Data Checking'!EK163)</f>
        <v/>
      </c>
      <c r="DK163" t="str">
        <f>IF('Data Checking'!EL163="","",'Data Checking'!EL163)</f>
        <v/>
      </c>
      <c r="DL163" t="str">
        <f>IF('Data Checking'!EM163="","",'Data Checking'!EM163)</f>
        <v/>
      </c>
      <c r="DM163" t="str">
        <f>IF('Data Checking'!EN163="","",'Data Checking'!EN163)</f>
        <v/>
      </c>
      <c r="DN163" t="str">
        <f>IF('Data Checking'!EO163="","",'Data Checking'!EO163)</f>
        <v>Oui</v>
      </c>
      <c r="DO163">
        <f>IF('Data Checking'!EP163="","",'Data Checking'!EP163)</f>
        <v>3</v>
      </c>
      <c r="DP163">
        <f>IF('Data Checking'!ER163="","",'Data Checking'!ER163)</f>
        <v>0</v>
      </c>
      <c r="DQ163">
        <f>IF('Data Checking'!ES163="","",'Data Checking'!ES163)</f>
        <v>0</v>
      </c>
      <c r="DR163">
        <f>IF('Data Checking'!ET163="","",'Data Checking'!ET163)</f>
        <v>0</v>
      </c>
      <c r="DS163" t="str">
        <f>IF('Data Checking'!EU163="","",'Data Checking'!EU163)</f>
        <v/>
      </c>
      <c r="DT163" t="str">
        <f>IF('Data Checking'!EV163="","",'Data Checking'!EV163)</f>
        <v>Station de radio</v>
      </c>
      <c r="DU163">
        <f>IF('Data Checking'!EW163="","",'Data Checking'!EW163)</f>
        <v>1</v>
      </c>
      <c r="DV163">
        <f>IF('Data Checking'!EX163="","",'Data Checking'!EX163)</f>
        <v>0</v>
      </c>
      <c r="DW163">
        <f>IF('Data Checking'!EY163="","",'Data Checking'!EY163)</f>
        <v>0</v>
      </c>
      <c r="DX163">
        <f>IF('Data Checking'!EZ163="","",'Data Checking'!EZ163)</f>
        <v>0</v>
      </c>
      <c r="DY163">
        <f>IF('Data Checking'!FA163="","",'Data Checking'!FA163)</f>
        <v>0</v>
      </c>
      <c r="DZ163">
        <f>IF('Data Checking'!FB163="","",'Data Checking'!FB163)</f>
        <v>0</v>
      </c>
      <c r="EA163">
        <f>IF('Data Checking'!FC163="","",'Data Checking'!FC163)</f>
        <v>0</v>
      </c>
      <c r="EB163">
        <f>IF('Data Checking'!FD163="","",'Data Checking'!FD163)</f>
        <v>0</v>
      </c>
      <c r="EC163">
        <f>IF('Data Checking'!FE163="","",'Data Checking'!FE163)</f>
        <v>0</v>
      </c>
      <c r="ED163">
        <f>IF('Data Checking'!FF163="","",'Data Checking'!FF163)</f>
        <v>0</v>
      </c>
      <c r="EE163">
        <f>IF('Data Checking'!FG163="","",'Data Checking'!FG163)</f>
        <v>0</v>
      </c>
      <c r="EF163">
        <f>IF('Data Checking'!FH163="","",'Data Checking'!FH163)</f>
        <v>0</v>
      </c>
      <c r="EG163">
        <f>IF('Data Checking'!FI163="","",'Data Checking'!FI163)</f>
        <v>0</v>
      </c>
      <c r="EH163" t="str">
        <f>IF('Data Checking'!FJ163="","",'Data Checking'!FJ163)</f>
        <v/>
      </c>
      <c r="EI163" t="str">
        <f>IF('Data Checking'!FK163="","",'Data Checking'!FK163)</f>
        <v>Information sur l'accès à l'assistance humanitaire</v>
      </c>
      <c r="EJ163" t="str">
        <f>IF('Data Checking'!FL163="","",'Data Checking'!FL163)</f>
        <v/>
      </c>
      <c r="EK163" t="str">
        <f>IF('Data Checking'!FM163="","",'Data Checking'!FM163)</f>
        <v>Oui</v>
      </c>
      <c r="EL163" t="str">
        <f>IF('Data Checking'!FN163="","",'Data Checking'!FN163)</f>
        <v/>
      </c>
      <c r="EM163" t="str">
        <f>IF('Data Checking'!FO163="","",'Data Checking'!FO163)</f>
        <v>Oui</v>
      </c>
      <c r="EN163" t="str">
        <f>IF('Data Checking'!FP163="","",'Data Checking'!FP163)</f>
        <v/>
      </c>
      <c r="EO163" t="str">
        <f>IF('Data Checking'!FQ163="","",'Data Checking'!FQ163)</f>
        <v/>
      </c>
      <c r="EP163" t="str">
        <f>IF('Data Checking'!FR163="","",'Data Checking'!FR163)</f>
        <v/>
      </c>
      <c r="EQ163" t="str">
        <f>IF('Data Checking'!FS163="","",'Data Checking'!FS163)</f>
        <v>Mukalai mupanga</v>
      </c>
      <c r="ER163">
        <f>IF('Data Checking'!FT163="","",'Data Checking'!FT163)</f>
        <v>3</v>
      </c>
      <c r="ES163" t="str">
        <f>IF('Data Checking'!FU163="","",'Data Checking'!FU163)</f>
        <v xml:space="preserve">L'IC connait tres bien la situation de la localité </v>
      </c>
      <c r="ET163" t="str">
        <f>IF('Data Checking'!FV163="","",'Data Checking'!FV163)</f>
        <v>vWvJfH3sDSZM3uC5W82MGH</v>
      </c>
      <c r="EU163" t="str">
        <f>IF('Data Checking'!FW163="","",'Data Checking'!FW163)</f>
        <v>v89tPMrAjVHLSntiBQ22UJ</v>
      </c>
      <c r="EV163" t="str">
        <f>IF('Data Checking'!FX163="","",'Data Checking'!FX163)</f>
        <v>v5AfrSZTqajduwJVMoNG7f</v>
      </c>
      <c r="EW163" t="str">
        <f>IF('Data Checking'!FY163="","",'Data Checking'!FY163)</f>
        <v>vbptduBAghB4e4bMMgdQUc</v>
      </c>
      <c r="EX163" t="str">
        <f>IF('Data Checking'!FZ163="","",'Data Checking'!FZ163)</f>
        <v>vNycnGWUpYeb3KNNoHrkGX</v>
      </c>
      <c r="EY163" t="str">
        <f>IF('Data Checking'!GA163="","",'Data Checking'!GA163)</f>
        <v/>
      </c>
      <c r="EZ163">
        <f>IF('Data Checking'!GB163="","",'Data Checking'!GB163)</f>
        <v>386162698</v>
      </c>
      <c r="FA163" t="str">
        <f>IF('Data Checking'!GC163="","",'Data Checking'!GC163)</f>
        <v>77b65366-c37f-4467-a5fd-81794421934a</v>
      </c>
      <c r="FB163">
        <f>IF('Data Checking'!GD163="","",'Data Checking'!GD163)</f>
        <v>44949.602870370371</v>
      </c>
      <c r="FC163" t="str">
        <f>IF('Data Checking'!GE163="","",'Data Checking'!GE163)</f>
        <v/>
      </c>
      <c r="FD163" t="str">
        <f>IF('Data Checking'!GF163="","",'Data Checking'!GF163)</f>
        <v/>
      </c>
      <c r="FE163" t="str">
        <f>IF('Data Checking'!GG163="","",'Data Checking'!GG163)</f>
        <v>submitted_via_web</v>
      </c>
      <c r="FF163" t="str">
        <f>IF('Data Checking'!GH163="","",'Data Checking'!GH163)</f>
        <v>reach_rdc_hsm_enqueteur</v>
      </c>
      <c r="FG163" t="str">
        <f>IF('Data Checking'!GI163="","",'Data Checking'!GI163)</f>
        <v/>
      </c>
      <c r="FH163">
        <f>IF('Data Checking'!GJ163="","",'Data Checking'!GJ163)</f>
        <v>255</v>
      </c>
    </row>
    <row r="164" spans="1:164" x14ac:dyDescent="0.25">
      <c r="A164">
        <f>IF('Data Checking'!D164="","",'Data Checking'!D164)</f>
        <v>44949</v>
      </c>
      <c r="B164">
        <f>IF('Data Checking'!E164="","",'Data Checking'!E164)</f>
        <v>44949.588967442127</v>
      </c>
      <c r="C164">
        <f>IF('Data Checking'!F164="","",'Data Checking'!F164)</f>
        <v>44949.618991099538</v>
      </c>
      <c r="D164" t="str">
        <f>IF('Data Checking'!I164="","",'Data Checking'!I164)</f>
        <v>audit.csv</v>
      </c>
      <c r="E164" t="str">
        <f>IF('Data Checking'!J164="","",'Data Checking'!J164)</f>
        <v>https://kc.humanitarianresponse.info/media/original?media_file=reachrdcdata%2Fattachments%2F03786f7074524bcf85122757f5105ae7%2Fb0754a7f-a421-44f2-8234-8faf4f56357b%2Faudit.csv</v>
      </c>
      <c r="F164" t="str">
        <f>IF('Data Checking'!K164="","",'Data Checking'!K164)</f>
        <v/>
      </c>
      <c r="G164" t="str">
        <f>IF('Data Checking'!L164="","",'Data Checking'!L164)</f>
        <v/>
      </c>
      <c r="H164" t="str">
        <f>IF('Data Checking'!M164="","",'Data Checking'!M164)</f>
        <v xml:space="preserve">ENU7 </v>
      </c>
      <c r="I164" t="str">
        <f>IF('Data Checking'!N164="","",'Data Checking'!N164)</f>
        <v>Kalemie</v>
      </c>
      <c r="J164" t="str">
        <f>IF('Data Checking'!O164="","",'Data Checking'!O164)</f>
        <v>Décembre</v>
      </c>
      <c r="K164" t="str">
        <f>IF('Data Checking'!P164="","",'Data Checking'!P164)</f>
        <v>Entretien à distance (appel téléphonique)</v>
      </c>
      <c r="L164">
        <f>IF('Data Checking'!Q164="","",'Data Checking'!Q164)</f>
        <v>813077770</v>
      </c>
      <c r="M164">
        <f>IF('Data Checking'!R164="","",'Data Checking'!R164)</f>
        <v>813077770</v>
      </c>
      <c r="N164" t="str">
        <f>IF('Data Checking'!S164="","",'Data Checking'!S164)</f>
        <v>Oui</v>
      </c>
      <c r="O164" t="str">
        <f>IF('Data Checking'!U164="","",'Data Checking'!U164)</f>
        <v/>
      </c>
      <c r="P164" t="str">
        <f>IF('Data Checking'!V164="","",'Data Checking'!V164)</f>
        <v/>
      </c>
      <c r="Q164" t="str">
        <f>IF('Data Checking'!W164="","",'Data Checking'!W164)</f>
        <v/>
      </c>
      <c r="R164" t="str">
        <f>IF('Data Checking'!X164="","",'Data Checking'!X164)</f>
        <v>Oui</v>
      </c>
      <c r="S164" t="str">
        <f>IF('Data Checking'!Z164="","",'Data Checking'!Z164)</f>
        <v/>
      </c>
      <c r="T164" t="str">
        <f>IF('Data Checking'!AA164="","",'Data Checking'!AA164)</f>
        <v/>
      </c>
      <c r="U164" t="str">
        <f>IF('Data Checking'!AB164="","",'Data Checking'!AB164)</f>
        <v>Maintenant</v>
      </c>
      <c r="V164" t="str">
        <f>IF('Data Checking'!AD164="","",'Data Checking'!AD164)</f>
        <v/>
      </c>
      <c r="W164" t="str">
        <f>IF('Data Checking'!AE164="","",'Data Checking'!AE164)</f>
        <v>Modeste</v>
      </c>
      <c r="X164" t="str">
        <f>IF('Data Checking'!AF164="","",'Data Checking'!AF164)</f>
        <v>Homme</v>
      </c>
      <c r="Y164">
        <f>IF('Data Checking'!AG164="","",'Data Checking'!AG164)</f>
        <v>40</v>
      </c>
      <c r="Z164" t="str">
        <f>IF('Data Checking'!AH164="","",'Data Checking'!AH164)</f>
        <v>Agriculteur</v>
      </c>
      <c r="AA164" t="str">
        <f>IF('Data Checking'!AI164="","",'Data Checking'!AI164)</f>
        <v/>
      </c>
      <c r="AB164" t="str">
        <f>IF('Data Checking'!AJ164="","",'Data Checking'!AJ164)</f>
        <v/>
      </c>
      <c r="AC164" t="str">
        <f>IF('Data Checking'!AK164="","",'Data Checking'!AK164)</f>
        <v/>
      </c>
      <c r="AD164" t="str">
        <f>IF('Data Checking'!AL164="","",'Data Checking'!AL164)</f>
        <v/>
      </c>
      <c r="AE164" t="str">
        <f>IF('Data Checking'!AM164="","",'Data Checking'!AM164)</f>
        <v/>
      </c>
      <c r="AF164" t="str">
        <f>IF('Data Checking'!AN164="","",'Data Checking'!AN164)</f>
        <v/>
      </c>
      <c r="AG164" t="str">
        <f>IF('Data Checking'!AO164="","",'Data Checking'!AO164)</f>
        <v/>
      </c>
      <c r="AH164" t="str">
        <f>IF('Data Checking'!AP164="","",'Data Checking'!AP164)</f>
        <v>Personne non déplacée (Autochtone)</v>
      </c>
      <c r="AI164" t="str">
        <f>IF('Data Checking'!AR164="","",'Data Checking'!AR164)</f>
        <v>Tanganyika</v>
      </c>
      <c r="AJ164" t="str">
        <f>IF('Data Checking'!AS164="","",'Data Checking'!AS164)</f>
        <v>Kalemie</v>
      </c>
      <c r="AK164" t="str">
        <f>IF('Data Checking'!AT164="","",'Data Checking'!AT164)</f>
        <v>Mulembwe</v>
      </c>
      <c r="AL164" t="str">
        <f>IF('Data Checking'!AU164="","",'Data Checking'!AU164)</f>
        <v/>
      </c>
      <c r="AM164" t="str">
        <f>IF('Data Checking'!AV164="","",'Data Checking'!AV164)</f>
        <v>Mulembwe</v>
      </c>
      <c r="AN164" t="str">
        <f>IF('Data Checking'!AW164="","",'Data Checking'!AW164)</f>
        <v/>
      </c>
      <c r="AO164" t="str">
        <f>IF('Data Checking'!AX164="","",'Data Checking'!AX164)</f>
        <v>Oui</v>
      </c>
      <c r="AP164" t="str">
        <f>IF('Data Checking'!AY164="","",'Data Checking'!AY164)</f>
        <v>Tanganyika</v>
      </c>
      <c r="AQ164" t="str">
        <f>IF('Data Checking'!AZ164="","",'Data Checking'!AZ164)</f>
        <v>Kalemie</v>
      </c>
      <c r="AR164" t="str">
        <f>IF('Data Checking'!BA164="","",'Data Checking'!BA164)</f>
        <v>Localité</v>
      </c>
      <c r="AS164" t="str">
        <f>IF('Data Checking'!BB164="","",'Data Checking'!BB164)</f>
        <v/>
      </c>
      <c r="AT164" t="str">
        <f>IF('Data Checking'!BC164="","",'Data Checking'!BC164)</f>
        <v/>
      </c>
      <c r="AU164" t="str">
        <f>IF('Data Checking'!BD164="","",'Data Checking'!BD164)</f>
        <v/>
      </c>
      <c r="AV164" t="str">
        <f>IF('Data Checking'!BE164="","",'Data Checking'!BE164)</f>
        <v>Mulembwe</v>
      </c>
      <c r="AW164" t="str">
        <f>IF('Data Checking'!BF164="","",'Data Checking'!BF164)</f>
        <v/>
      </c>
      <c r="AX164" t="str">
        <f>IF('Data Checking'!BG164="","",'Data Checking'!BG164)</f>
        <v>Mulembwe</v>
      </c>
      <c r="AY164" t="str">
        <f>IF('Data Checking'!BH164="","",'Data Checking'!BH164)</f>
        <v>Non</v>
      </c>
      <c r="AZ164" t="str">
        <f>IF('Data Checking'!BI164="","",'Data Checking'!BI164)</f>
        <v/>
      </c>
      <c r="BA164" t="str">
        <f>IF('Data Checking'!BJ164="","",'Data Checking'!BJ164)</f>
        <v>Non</v>
      </c>
      <c r="BB164" t="str">
        <f>IF('Data Checking'!BK164="","",'Data Checking'!BK164)</f>
        <v>Oui</v>
      </c>
      <c r="BC164" t="str">
        <f>IF('Data Checking'!BL164="","",'Data Checking'!BL164)</f>
        <v/>
      </c>
      <c r="BD164" t="str">
        <f>IF('Data Checking'!BM164="","",'Data Checking'!BM164)</f>
        <v/>
      </c>
      <c r="BE164" t="str">
        <f>IF('Data Checking'!BN164="","",'Data Checking'!BN164)</f>
        <v/>
      </c>
      <c r="BF164" t="str">
        <f>IF('Data Checking'!BO164="","",'Data Checking'!BO164)</f>
        <v/>
      </c>
      <c r="BG164" t="str">
        <f>IF('Data Checking'!BP164="","",'Data Checking'!BP164)</f>
        <v/>
      </c>
      <c r="BH164" t="str">
        <f>IF('Data Checking'!BQ164="","",'Data Checking'!BQ164)</f>
        <v>Autre (Spécifier)</v>
      </c>
      <c r="BI164" t="str">
        <f>IF('Data Checking'!BR164="","",'Data Checking'!BR164)</f>
        <v>Rutuku</v>
      </c>
      <c r="BJ164" t="str">
        <f>IF('Data Checking'!BS164="","",'Data Checking'!BS164)</f>
        <v>Oui</v>
      </c>
      <c r="BK164" t="str">
        <f>IF('Data Checking'!BT164="","",'Data Checking'!BT164)</f>
        <v>Oui</v>
      </c>
      <c r="BL164" t="str">
        <f>IF('Data Checking'!BV164="","",'Data Checking'!BV164)</f>
        <v/>
      </c>
      <c r="BM164" t="str">
        <f>IF('Data Checking'!BW164="","",'Data Checking'!BW164)</f>
        <v/>
      </c>
      <c r="BN164" t="str">
        <f>IF('Data Checking'!BX164="","",'Data Checking'!BX164)</f>
        <v>Oui</v>
      </c>
      <c r="BO164" t="str">
        <f>IF('Data Checking'!BY164="","",'Data Checking'!BY164)</f>
        <v>Oui</v>
      </c>
      <c r="BP164" t="str">
        <f>IF('Data Checking'!BZ164="","",'Data Checking'!BZ164)</f>
        <v>Oui</v>
      </c>
      <c r="BQ164" t="str">
        <f>IF('Data Checking'!CA164="","",'Data Checking'!CA164)</f>
        <v>Non</v>
      </c>
      <c r="BR164" t="str">
        <f>IF('Data Checking'!CB164="","",'Data Checking'!CB164)</f>
        <v>Non</v>
      </c>
      <c r="BS164" t="str">
        <f>IF('Data Checking'!CC164="","",'Data Checking'!CC164)</f>
        <v/>
      </c>
      <c r="BT164" t="str">
        <f>IF('Data Checking'!CD164="","",'Data Checking'!CD164)</f>
        <v>Communauté hôte (=Autochtones)</v>
      </c>
      <c r="BU164" t="str">
        <f>IF('Data Checking'!CE164="","",'Data Checking'!CE164)</f>
        <v>3</v>
      </c>
      <c r="BV164" t="str">
        <f>IF('Data Checking'!CF164="","",'Data Checking'!CF164)</f>
        <v>Non</v>
      </c>
      <c r="BW164" t="str">
        <f>IF('Data Checking'!CG164="","",'Data Checking'!CG164)</f>
        <v/>
      </c>
      <c r="BX164" t="str">
        <f>IF('Data Checking'!CK164="","",'Data Checking'!CK164)</f>
        <v/>
      </c>
      <c r="BY164" t="str">
        <f>IF('Data Checking'!CL164="","",'Data Checking'!CL164)</f>
        <v/>
      </c>
      <c r="BZ164" t="str">
        <f>IF('Data Checking'!CM164="","",'Data Checking'!CM164)</f>
        <v/>
      </c>
      <c r="CA164" t="str">
        <f>IF('Data Checking'!CN164="","",'Data Checking'!CN164)</f>
        <v/>
      </c>
      <c r="CB164" t="str">
        <f>IF('Data Checking'!CO164="","",'Data Checking'!CO164)</f>
        <v/>
      </c>
      <c r="CC164" t="str">
        <f>IF('Data Checking'!CP164="","",'Data Checking'!CP164)</f>
        <v>0.3392835927392317</v>
      </c>
      <c r="CD164" t="str">
        <f>IF('Data Checking'!CQ164="","",'Data Checking'!CQ164)</f>
        <v/>
      </c>
      <c r="CE164" t="str">
        <f>IF('Data Checking'!CR164="","",'Data Checking'!CR164)</f>
        <v>1</v>
      </c>
      <c r="CF164" t="str">
        <f>IF('Data Checking'!CS164="","",'Data Checking'!CS164)</f>
        <v/>
      </c>
      <c r="CG164" t="str">
        <f>IF('Data Checking'!CT164="","",'Data Checking'!CT164)</f>
        <v/>
      </c>
      <c r="CH164">
        <f>IF('Data Checking'!CU164="","",'Data Checking'!CU164)</f>
        <v>3</v>
      </c>
      <c r="CI164">
        <f>IF('Data Checking'!CW164="","",'Data Checking'!CW164)</f>
        <v>1</v>
      </c>
      <c r="CJ164">
        <f>IF('Data Checking'!CY164="","",'Data Checking'!CY164)</f>
        <v>5</v>
      </c>
      <c r="CK164">
        <f>IF('Data Checking'!DA164="","",'Data Checking'!DA164)</f>
        <v>6</v>
      </c>
      <c r="CL164">
        <f>IF('Data Checking'!DC164="","",'Data Checking'!DC164)</f>
        <v>1</v>
      </c>
      <c r="CM164">
        <f>IF('Data Checking'!DE164="","",'Data Checking'!DE164)</f>
        <v>8</v>
      </c>
      <c r="CN164">
        <f>IF('Data Checking'!DG164="","",'Data Checking'!DG164)</f>
        <v>12</v>
      </c>
      <c r="CO164">
        <f>IF('Data Checking'!DI164="","",'Data Checking'!DI164)</f>
        <v>15</v>
      </c>
      <c r="CP164">
        <f>IF('Data Checking'!DK164="","",'Data Checking'!DK164)</f>
        <v>10</v>
      </c>
      <c r="CQ164">
        <f>IF('Data Checking'!DL164="","",'Data Checking'!DL164)</f>
        <v>8</v>
      </c>
      <c r="CR164">
        <f>IF('Data Checking'!DM164="","",'Data Checking'!DM164)</f>
        <v>25</v>
      </c>
      <c r="CS164">
        <f>IF('Data Checking'!DN164="","",'Data Checking'!DN164)</f>
        <v>17</v>
      </c>
      <c r="CT164">
        <f>IF('Data Checking'!DO164="","",'Data Checking'!DO164)</f>
        <v>15</v>
      </c>
      <c r="CU164">
        <f>IF('Data Checking'!DP164="","",'Data Checking'!DP164)</f>
        <v>13</v>
      </c>
      <c r="CV164" t="str">
        <f>IF('Data Checking'!DQ164="","",'Data Checking'!DQ164)</f>
        <v/>
      </c>
      <c r="CW164" t="str">
        <f>IF('Data Checking'!DR164="","",'Data Checking'!DR164)</f>
        <v/>
      </c>
      <c r="CX164" t="str">
        <f>IF('Data Checking'!DS164="","",'Data Checking'!DS164)</f>
        <v/>
      </c>
      <c r="CY164" t="str">
        <f>IF('Data Checking'!DT164="","",'Data Checking'!DT164)</f>
        <v/>
      </c>
      <c r="CZ164" t="str">
        <f>IF('Data Checking'!DU164="","",'Data Checking'!DU164)</f>
        <v/>
      </c>
      <c r="DA164" t="str">
        <f>IF('Data Checking'!DV164="","",'Data Checking'!DV164)</f>
        <v/>
      </c>
      <c r="DB164" t="str">
        <f>IF('Data Checking'!DW164="","",'Data Checking'!DW164)</f>
        <v/>
      </c>
      <c r="DC164" t="str">
        <f>IF('Data Checking'!DY164="","",'Data Checking'!DY164)</f>
        <v/>
      </c>
      <c r="DD164" t="str">
        <f>IF('Data Checking'!EA164="","",'Data Checking'!EA164)</f>
        <v/>
      </c>
      <c r="DE164" t="str">
        <f>IF('Data Checking'!EC164="","",'Data Checking'!EC164)</f>
        <v/>
      </c>
      <c r="DF164" t="str">
        <f>IF('Data Checking'!EE164="","",'Data Checking'!EE164)</f>
        <v/>
      </c>
      <c r="DG164" t="str">
        <f>IF('Data Checking'!EG164="","",'Data Checking'!EG164)</f>
        <v/>
      </c>
      <c r="DH164" t="str">
        <f>IF('Data Checking'!EI164="","",'Data Checking'!EI164)</f>
        <v/>
      </c>
      <c r="DI164" t="str">
        <f>IF('Data Checking'!EJ164="","",'Data Checking'!EJ164)</f>
        <v/>
      </c>
      <c r="DJ164" t="str">
        <f>IF('Data Checking'!EK164="","",'Data Checking'!EK164)</f>
        <v/>
      </c>
      <c r="DK164" t="str">
        <f>IF('Data Checking'!EL164="","",'Data Checking'!EL164)</f>
        <v/>
      </c>
      <c r="DL164" t="str">
        <f>IF('Data Checking'!EM164="","",'Data Checking'!EM164)</f>
        <v/>
      </c>
      <c r="DM164" t="str">
        <f>IF('Data Checking'!EN164="","",'Data Checking'!EN164)</f>
        <v/>
      </c>
      <c r="DN164" t="str">
        <f>IF('Data Checking'!EO164="","",'Data Checking'!EO164)</f>
        <v>Oui</v>
      </c>
      <c r="DO164">
        <f>IF('Data Checking'!EP164="","",'Data Checking'!EP164)</f>
        <v>15</v>
      </c>
      <c r="DP164">
        <f>IF('Data Checking'!ER164="","",'Data Checking'!ER164)</f>
        <v>7</v>
      </c>
      <c r="DQ164">
        <f>IF('Data Checking'!ES164="","",'Data Checking'!ES164)</f>
        <v>5</v>
      </c>
      <c r="DR164">
        <f>IF('Data Checking'!ET164="","",'Data Checking'!ET164)</f>
        <v>2</v>
      </c>
      <c r="DS164" t="str">
        <f>IF('Data Checking'!EU164="","",'Data Checking'!EU164)</f>
        <v/>
      </c>
      <c r="DT164" t="str">
        <f>IF('Data Checking'!EV164="","",'Data Checking'!EV164)</f>
        <v>Station de radio Conversation avec leaders communautaires (pas autorité locale) Conversation avec la famille/les amis</v>
      </c>
      <c r="DU164">
        <f>IF('Data Checking'!EW164="","",'Data Checking'!EW164)</f>
        <v>1</v>
      </c>
      <c r="DV164">
        <f>IF('Data Checking'!EX164="","",'Data Checking'!EX164)</f>
        <v>0</v>
      </c>
      <c r="DW164">
        <f>IF('Data Checking'!EY164="","",'Data Checking'!EY164)</f>
        <v>0</v>
      </c>
      <c r="DX164">
        <f>IF('Data Checking'!EZ164="","",'Data Checking'!EZ164)</f>
        <v>0</v>
      </c>
      <c r="DY164">
        <f>IF('Data Checking'!FA164="","",'Data Checking'!FA164)</f>
        <v>0</v>
      </c>
      <c r="DZ164">
        <f>IF('Data Checking'!FB164="","",'Data Checking'!FB164)</f>
        <v>0</v>
      </c>
      <c r="EA164">
        <f>IF('Data Checking'!FC164="","",'Data Checking'!FC164)</f>
        <v>0</v>
      </c>
      <c r="EB164">
        <f>IF('Data Checking'!FD164="","",'Data Checking'!FD164)</f>
        <v>1</v>
      </c>
      <c r="EC164">
        <f>IF('Data Checking'!FE164="","",'Data Checking'!FE164)</f>
        <v>1</v>
      </c>
      <c r="ED164">
        <f>IF('Data Checking'!FF164="","",'Data Checking'!FF164)</f>
        <v>0</v>
      </c>
      <c r="EE164">
        <f>IF('Data Checking'!FG164="","",'Data Checking'!FG164)</f>
        <v>0</v>
      </c>
      <c r="EF164">
        <f>IF('Data Checking'!FH164="","",'Data Checking'!FH164)</f>
        <v>0</v>
      </c>
      <c r="EG164">
        <f>IF('Data Checking'!FI164="","",'Data Checking'!FI164)</f>
        <v>0</v>
      </c>
      <c r="EH164" t="str">
        <f>IF('Data Checking'!FJ164="","",'Data Checking'!FJ164)</f>
        <v/>
      </c>
      <c r="EI164" t="str">
        <f>IF('Data Checking'!FK164="","",'Data Checking'!FK164)</f>
        <v>Information sur l'accès à l'assistance humanitaire</v>
      </c>
      <c r="EJ164" t="str">
        <f>IF('Data Checking'!FL164="","",'Data Checking'!FL164)</f>
        <v/>
      </c>
      <c r="EK164" t="str">
        <f>IF('Data Checking'!FM164="","",'Data Checking'!FM164)</f>
        <v>Non</v>
      </c>
      <c r="EL164" t="str">
        <f>IF('Data Checking'!FN164="","",'Data Checking'!FN164)</f>
        <v/>
      </c>
      <c r="EM164" t="str">
        <f>IF('Data Checking'!FO164="","",'Data Checking'!FO164)</f>
        <v>Non</v>
      </c>
      <c r="EN164" t="str">
        <f>IF('Data Checking'!FP164="","",'Data Checking'!FP164)</f>
        <v/>
      </c>
      <c r="EO164" t="str">
        <f>IF('Data Checking'!FQ164="","",'Data Checking'!FQ164)</f>
        <v/>
      </c>
      <c r="EP164" t="str">
        <f>IF('Data Checking'!FR164="","",'Data Checking'!FR164)</f>
        <v/>
      </c>
      <c r="EQ164" t="str">
        <f>IF('Data Checking'!FS164="","",'Data Checking'!FS164)</f>
        <v>Mulembwe</v>
      </c>
      <c r="ER164">
        <f>IF('Data Checking'!FT164="","",'Data Checking'!FT164)</f>
        <v>5</v>
      </c>
      <c r="ES164" t="str">
        <f>IF('Data Checking'!FU164="","",'Data Checking'!FU164)</f>
        <v xml:space="preserve">L'ic maitrise  bien  la situation de la zone </v>
      </c>
      <c r="ET164" t="str">
        <f>IF('Data Checking'!FV164="","",'Data Checking'!FV164)</f>
        <v>vWvJfH3sDSZM3uC5W82MGH</v>
      </c>
      <c r="EU164" t="str">
        <f>IF('Data Checking'!FW164="","",'Data Checking'!FW164)</f>
        <v>v89tPMrAjVHLSntiBQ22UJ</v>
      </c>
      <c r="EV164" t="str">
        <f>IF('Data Checking'!FX164="","",'Data Checking'!FX164)</f>
        <v>v5AfrSZTqajduwJVMoNG7f</v>
      </c>
      <c r="EW164" t="str">
        <f>IF('Data Checking'!FY164="","",'Data Checking'!FY164)</f>
        <v>vbptduBAghB4e4bMMgdQUc</v>
      </c>
      <c r="EX164" t="str">
        <f>IF('Data Checking'!FZ164="","",'Data Checking'!FZ164)</f>
        <v>vNycnGWUpYeb3KNNoHrkGX</v>
      </c>
      <c r="EY164" t="str">
        <f>IF('Data Checking'!GA164="","",'Data Checking'!GA164)</f>
        <v/>
      </c>
      <c r="EZ164">
        <f>IF('Data Checking'!GB164="","",'Data Checking'!GB164)</f>
        <v>386162961</v>
      </c>
      <c r="FA164" t="str">
        <f>IF('Data Checking'!GC164="","",'Data Checking'!GC164)</f>
        <v>b0754a7f-a421-44f2-8234-8faf4f56357b</v>
      </c>
      <c r="FB164">
        <f>IF('Data Checking'!GD164="","",'Data Checking'!GD164)</f>
        <v>44949.603263888886</v>
      </c>
      <c r="FC164" t="str">
        <f>IF('Data Checking'!GE164="","",'Data Checking'!GE164)</f>
        <v/>
      </c>
      <c r="FD164" t="str">
        <f>IF('Data Checking'!GF164="","",'Data Checking'!GF164)</f>
        <v/>
      </c>
      <c r="FE164" t="str">
        <f>IF('Data Checking'!GG164="","",'Data Checking'!GG164)</f>
        <v>submitted_via_web</v>
      </c>
      <c r="FF164" t="str">
        <f>IF('Data Checking'!GH164="","",'Data Checking'!GH164)</f>
        <v>reach_rdc_hsm_enqueteur</v>
      </c>
      <c r="FG164" t="str">
        <f>IF('Data Checking'!GI164="","",'Data Checking'!GI164)</f>
        <v/>
      </c>
      <c r="FH164">
        <f>IF('Data Checking'!GJ164="","",'Data Checking'!GJ164)</f>
        <v>256</v>
      </c>
    </row>
    <row r="165" spans="1:164" x14ac:dyDescent="0.25">
      <c r="A165">
        <f>IF('Data Checking'!D165="","",'Data Checking'!D165)</f>
        <v>44949</v>
      </c>
      <c r="B165">
        <f>IF('Data Checking'!E165="","",'Data Checking'!E165)</f>
        <v>44949.626987962962</v>
      </c>
      <c r="C165">
        <f>IF('Data Checking'!F165="","",'Data Checking'!F165)</f>
        <v>44949.650360543979</v>
      </c>
      <c r="D165" t="str">
        <f>IF('Data Checking'!I165="","",'Data Checking'!I165)</f>
        <v>audit.csv</v>
      </c>
      <c r="E165" t="str">
        <f>IF('Data Checking'!J165="","",'Data Checking'!J165)</f>
        <v>https://kc.humanitarianresponse.info/media/original?media_file=reachrdcdata%2Fattachments%2F03786f7074524bcf85122757f5105ae7%2Fa6e89d27-4e54-4889-9772-e0e642b304db%2Faudit.csv</v>
      </c>
      <c r="F165" t="str">
        <f>IF('Data Checking'!K165="","",'Data Checking'!K165)</f>
        <v/>
      </c>
      <c r="G165" t="str">
        <f>IF('Data Checking'!L165="","",'Data Checking'!L165)</f>
        <v/>
      </c>
      <c r="H165" t="str">
        <f>IF('Data Checking'!M165="","",'Data Checking'!M165)</f>
        <v xml:space="preserve">ENU7 </v>
      </c>
      <c r="I165" t="str">
        <f>IF('Data Checking'!N165="","",'Data Checking'!N165)</f>
        <v>Kalemie</v>
      </c>
      <c r="J165" t="str">
        <f>IF('Data Checking'!O165="","",'Data Checking'!O165)</f>
        <v>Décembre</v>
      </c>
      <c r="K165" t="str">
        <f>IF('Data Checking'!P165="","",'Data Checking'!P165)</f>
        <v>Entretien à distance (appel téléphonique)</v>
      </c>
      <c r="L165">
        <f>IF('Data Checking'!Q165="","",'Data Checking'!Q165)</f>
        <v>829923544</v>
      </c>
      <c r="M165">
        <f>IF('Data Checking'!R165="","",'Data Checking'!R165)</f>
        <v>829923544</v>
      </c>
      <c r="N165" t="str">
        <f>IF('Data Checking'!S165="","",'Data Checking'!S165)</f>
        <v>Oui</v>
      </c>
      <c r="O165" t="str">
        <f>IF('Data Checking'!U165="","",'Data Checking'!U165)</f>
        <v/>
      </c>
      <c r="P165" t="str">
        <f>IF('Data Checking'!V165="","",'Data Checking'!V165)</f>
        <v/>
      </c>
      <c r="Q165" t="str">
        <f>IF('Data Checking'!W165="","",'Data Checking'!W165)</f>
        <v/>
      </c>
      <c r="R165" t="str">
        <f>IF('Data Checking'!X165="","",'Data Checking'!X165)</f>
        <v>Oui</v>
      </c>
      <c r="S165" t="str">
        <f>IF('Data Checking'!Z165="","",'Data Checking'!Z165)</f>
        <v/>
      </c>
      <c r="T165" t="str">
        <f>IF('Data Checking'!AA165="","",'Data Checking'!AA165)</f>
        <v/>
      </c>
      <c r="U165" t="str">
        <f>IF('Data Checking'!AB165="","",'Data Checking'!AB165)</f>
        <v>Maintenant</v>
      </c>
      <c r="V165" t="str">
        <f>IF('Data Checking'!AD165="","",'Data Checking'!AD165)</f>
        <v/>
      </c>
      <c r="W165" t="str">
        <f>IF('Data Checking'!AE165="","",'Data Checking'!AE165)</f>
        <v>Sammuel mupima</v>
      </c>
      <c r="X165" t="str">
        <f>IF('Data Checking'!AF165="","",'Data Checking'!AF165)</f>
        <v>Homme</v>
      </c>
      <c r="Y165">
        <f>IF('Data Checking'!AG165="","",'Data Checking'!AG165)</f>
        <v>36</v>
      </c>
      <c r="Z165" t="str">
        <f>IF('Data Checking'!AH165="","",'Data Checking'!AH165)</f>
        <v>Commerçant</v>
      </c>
      <c r="AA165" t="str">
        <f>IF('Data Checking'!AI165="","",'Data Checking'!AI165)</f>
        <v/>
      </c>
      <c r="AB165" t="str">
        <f>IF('Data Checking'!AJ165="","",'Data Checking'!AJ165)</f>
        <v/>
      </c>
      <c r="AC165" t="str">
        <f>IF('Data Checking'!AK165="","",'Data Checking'!AK165)</f>
        <v/>
      </c>
      <c r="AD165" t="str">
        <f>IF('Data Checking'!AL165="","",'Data Checking'!AL165)</f>
        <v/>
      </c>
      <c r="AE165" t="str">
        <f>IF('Data Checking'!AM165="","",'Data Checking'!AM165)</f>
        <v/>
      </c>
      <c r="AF165" t="str">
        <f>IF('Data Checking'!AN165="","",'Data Checking'!AN165)</f>
        <v/>
      </c>
      <c r="AG165" t="str">
        <f>IF('Data Checking'!AO165="","",'Data Checking'!AO165)</f>
        <v/>
      </c>
      <c r="AH165" t="str">
        <f>IF('Data Checking'!AP165="","",'Data Checking'!AP165)</f>
        <v>Personne non déplacée (Autochtone)</v>
      </c>
      <c r="AI165" t="str">
        <f>IF('Data Checking'!AR165="","",'Data Checking'!AR165)</f>
        <v>Tanganyika</v>
      </c>
      <c r="AJ165" t="str">
        <f>IF('Data Checking'!AS165="","",'Data Checking'!AS165)</f>
        <v>Nyemba</v>
      </c>
      <c r="AK165" t="str">
        <f>IF('Data Checking'!AT165="","",'Data Checking'!AT165)</f>
        <v>Autre (Specifiez)</v>
      </c>
      <c r="AL165" t="str">
        <f>IF('Data Checking'!AU165="","",'Data Checking'!AU165)</f>
        <v>Quartier  kituku</v>
      </c>
      <c r="AM165" t="str">
        <f>IF('Data Checking'!AV165="","",'Data Checking'!AV165)</f>
        <v>Quartier  kituku</v>
      </c>
      <c r="AN165" t="str">
        <f>IF('Data Checking'!AW165="","",'Data Checking'!AW165)</f>
        <v/>
      </c>
      <c r="AO165" t="str">
        <f>IF('Data Checking'!AX165="","",'Data Checking'!AX165)</f>
        <v>Oui</v>
      </c>
      <c r="AP165" t="str">
        <f>IF('Data Checking'!AY165="","",'Data Checking'!AY165)</f>
        <v>Tanganyika</v>
      </c>
      <c r="AQ165" t="str">
        <f>IF('Data Checking'!AZ165="","",'Data Checking'!AZ165)</f>
        <v>Nyemba</v>
      </c>
      <c r="AR165" t="str">
        <f>IF('Data Checking'!BA165="","",'Data Checking'!BA165)</f>
        <v>Quartier</v>
      </c>
      <c r="AS165" t="str">
        <f>IF('Data Checking'!BB165="","",'Data Checking'!BB165)</f>
        <v/>
      </c>
      <c r="AT165" t="str">
        <f>IF('Data Checking'!BC165="","",'Data Checking'!BC165)</f>
        <v/>
      </c>
      <c r="AU165" t="str">
        <f>IF('Data Checking'!BD165="","",'Data Checking'!BD165)</f>
        <v/>
      </c>
      <c r="AV165" t="str">
        <f>IF('Data Checking'!BE165="","",'Data Checking'!BE165)</f>
        <v>Autre (Specifiez)</v>
      </c>
      <c r="AW165" t="str">
        <f>IF('Data Checking'!BF165="","",'Data Checking'!BF165)</f>
        <v>Quartier  kituku</v>
      </c>
      <c r="AX165" t="str">
        <f>IF('Data Checking'!BG165="","",'Data Checking'!BG165)</f>
        <v>Quartier  kituku</v>
      </c>
      <c r="AY165" t="str">
        <f>IF('Data Checking'!BH165="","",'Data Checking'!BH165)</f>
        <v>Non</v>
      </c>
      <c r="AZ165" t="str">
        <f>IF('Data Checking'!BI165="","",'Data Checking'!BI165)</f>
        <v/>
      </c>
      <c r="BA165" t="str">
        <f>IF('Data Checking'!BJ165="","",'Data Checking'!BJ165)</f>
        <v>Oui</v>
      </c>
      <c r="BB165" t="str">
        <f>IF('Data Checking'!BK165="","",'Data Checking'!BK165)</f>
        <v>Oui</v>
      </c>
      <c r="BC165" t="str">
        <f>IF('Data Checking'!BL165="","",'Data Checking'!BL165)</f>
        <v>Camp filtisaf</v>
      </c>
      <c r="BD165" t="str">
        <f>IF('Data Checking'!BM165="","",'Data Checking'!BM165)</f>
        <v/>
      </c>
      <c r="BE165" t="str">
        <f>IF('Data Checking'!BN165="","",'Data Checking'!BN165)</f>
        <v>Camp filtisaf</v>
      </c>
      <c r="BF165" t="str">
        <f>IF('Data Checking'!BO165="","",'Data Checking'!BO165)</f>
        <v xml:space="preserve">Centre de santé kituku </v>
      </c>
      <c r="BG165" t="str">
        <f>IF('Data Checking'!BP165="","",'Data Checking'!BP165)</f>
        <v/>
      </c>
      <c r="BH165" t="str">
        <f>IF('Data Checking'!BQ165="","",'Data Checking'!BQ165)</f>
        <v>Autre (Spécifier)</v>
      </c>
      <c r="BI165" t="str">
        <f>IF('Data Checking'!BR165="","",'Data Checking'!BR165)</f>
        <v xml:space="preserve">Moni </v>
      </c>
      <c r="BJ165" t="str">
        <f>IF('Data Checking'!BS165="","",'Data Checking'!BS165)</f>
        <v>Oui</v>
      </c>
      <c r="BK165" t="str">
        <f>IF('Data Checking'!BT165="","",'Data Checking'!BT165)</f>
        <v>Oui</v>
      </c>
      <c r="BL165" t="str">
        <f>IF('Data Checking'!BV165="","",'Data Checking'!BV165)</f>
        <v/>
      </c>
      <c r="BM165" t="str">
        <f>IF('Data Checking'!BW165="","",'Data Checking'!BW165)</f>
        <v/>
      </c>
      <c r="BN165" t="str">
        <f>IF('Data Checking'!BX165="","",'Data Checking'!BX165)</f>
        <v>Oui</v>
      </c>
      <c r="BO165" t="str">
        <f>IF('Data Checking'!BY165="","",'Data Checking'!BY165)</f>
        <v>Non</v>
      </c>
      <c r="BP165" t="str">
        <f>IF('Data Checking'!BZ165="","",'Data Checking'!BZ165)</f>
        <v>Non</v>
      </c>
      <c r="BQ165" t="str">
        <f>IF('Data Checking'!CA165="","",'Data Checking'!CA165)</f>
        <v>Non</v>
      </c>
      <c r="BR165" t="str">
        <f>IF('Data Checking'!CB165="","",'Data Checking'!CB165)</f>
        <v>Non</v>
      </c>
      <c r="BS165" t="str">
        <f>IF('Data Checking'!CC165="","",'Data Checking'!CC165)</f>
        <v/>
      </c>
      <c r="BT165" t="str">
        <f>IF('Data Checking'!CD165="","",'Data Checking'!CD165)</f>
        <v>Communauté hôte (=Autochtones)</v>
      </c>
      <c r="BU165" t="str">
        <f>IF('Data Checking'!CE165="","",'Data Checking'!CE165)</f>
        <v>1</v>
      </c>
      <c r="BV165" t="str">
        <f>IF('Data Checking'!CF165="","",'Data Checking'!CF165)</f>
        <v/>
      </c>
      <c r="BW165" t="str">
        <f>IF('Data Checking'!CG165="","",'Data Checking'!CG165)</f>
        <v/>
      </c>
      <c r="BX165" t="str">
        <f>IF('Data Checking'!CK165="","",'Data Checking'!CK165)</f>
        <v/>
      </c>
      <c r="BY165" t="str">
        <f>IF('Data Checking'!CL165="","",'Data Checking'!CL165)</f>
        <v/>
      </c>
      <c r="BZ165" t="str">
        <f>IF('Data Checking'!CM165="","",'Data Checking'!CM165)</f>
        <v/>
      </c>
      <c r="CA165" t="str">
        <f>IF('Data Checking'!CN165="","",'Data Checking'!CN165)</f>
        <v/>
      </c>
      <c r="CB165" t="str">
        <f>IF('Data Checking'!CO165="","",'Data Checking'!CO165)</f>
        <v/>
      </c>
      <c r="CC165" t="str">
        <f>IF('Data Checking'!CP165="","",'Data Checking'!CP165)</f>
        <v>0.6227714143077823</v>
      </c>
      <c r="CD165" t="str">
        <f>IF('Data Checking'!CQ165="","",'Data Checking'!CQ165)</f>
        <v/>
      </c>
      <c r="CE165" t="str">
        <f>IF('Data Checking'!CR165="","",'Data Checking'!CR165)</f>
        <v>1</v>
      </c>
      <c r="CF165" t="str">
        <f>IF('Data Checking'!CS165="","",'Data Checking'!CS165)</f>
        <v/>
      </c>
      <c r="CG165" t="str">
        <f>IF('Data Checking'!CT165="","",'Data Checking'!CT165)</f>
        <v/>
      </c>
      <c r="CH165" t="str">
        <f>IF('Data Checking'!CU165="","",'Data Checking'!CU165)</f>
        <v/>
      </c>
      <c r="CI165" t="str">
        <f>IF('Data Checking'!CW165="","",'Data Checking'!CW165)</f>
        <v/>
      </c>
      <c r="CJ165" t="str">
        <f>IF('Data Checking'!CY165="","",'Data Checking'!CY165)</f>
        <v/>
      </c>
      <c r="CK165" t="str">
        <f>IF('Data Checking'!DA165="","",'Data Checking'!DA165)</f>
        <v/>
      </c>
      <c r="CL165" t="str">
        <f>IF('Data Checking'!DC165="","",'Data Checking'!DC165)</f>
        <v/>
      </c>
      <c r="CM165" t="str">
        <f>IF('Data Checking'!DE165="","",'Data Checking'!DE165)</f>
        <v/>
      </c>
      <c r="CN165" t="str">
        <f>IF('Data Checking'!DG165="","",'Data Checking'!DG165)</f>
        <v/>
      </c>
      <c r="CO165" t="str">
        <f>IF('Data Checking'!DI165="","",'Data Checking'!DI165)</f>
        <v/>
      </c>
      <c r="CP165" t="str">
        <f>IF('Data Checking'!DK165="","",'Data Checking'!DK165)</f>
        <v/>
      </c>
      <c r="CQ165" t="str">
        <f>IF('Data Checking'!DL165="","",'Data Checking'!DL165)</f>
        <v/>
      </c>
      <c r="CR165" t="str">
        <f>IF('Data Checking'!DM165="","",'Data Checking'!DM165)</f>
        <v/>
      </c>
      <c r="CS165" t="str">
        <f>IF('Data Checking'!DN165="","",'Data Checking'!DN165)</f>
        <v/>
      </c>
      <c r="CT165" t="str">
        <f>IF('Data Checking'!DO165="","",'Data Checking'!DO165)</f>
        <v/>
      </c>
      <c r="CU165" t="str">
        <f>IF('Data Checking'!DP165="","",'Data Checking'!DP165)</f>
        <v/>
      </c>
      <c r="CV165" t="str">
        <f>IF('Data Checking'!DQ165="","",'Data Checking'!DQ165)</f>
        <v/>
      </c>
      <c r="CW165" t="str">
        <f>IF('Data Checking'!DR165="","",'Data Checking'!DR165)</f>
        <v/>
      </c>
      <c r="CX165">
        <f>IF('Data Checking'!DS165="","",'Data Checking'!DS165)</f>
        <v>10</v>
      </c>
      <c r="CY165">
        <f>IF('Data Checking'!DT165="","",'Data Checking'!DT165)</f>
        <v>16</v>
      </c>
      <c r="CZ165">
        <f>IF('Data Checking'!DU165="","",'Data Checking'!DU165)</f>
        <v>9</v>
      </c>
      <c r="DA165">
        <f>IF('Data Checking'!DV165="","",'Data Checking'!DV165)</f>
        <v>10</v>
      </c>
      <c r="DB165">
        <f>IF('Data Checking'!DW165="","",'Data Checking'!DW165)</f>
        <v>1</v>
      </c>
      <c r="DC165">
        <f>IF('Data Checking'!DY165="","",'Data Checking'!DY165)</f>
        <v>1</v>
      </c>
      <c r="DD165">
        <f>IF('Data Checking'!EA165="","",'Data Checking'!EA165)</f>
        <v>0</v>
      </c>
      <c r="DE165">
        <f>IF('Data Checking'!EC165="","",'Data Checking'!EC165)</f>
        <v>1</v>
      </c>
      <c r="DF165">
        <f>IF('Data Checking'!EE165="","",'Data Checking'!EE165)</f>
        <v>0</v>
      </c>
      <c r="DG165">
        <f>IF('Data Checking'!EG165="","",'Data Checking'!EG165)</f>
        <v>0</v>
      </c>
      <c r="DH165">
        <f>IF('Data Checking'!EI165="","",'Data Checking'!EI165)</f>
        <v>16</v>
      </c>
      <c r="DI165">
        <f>IF('Data Checking'!EJ165="","",'Data Checking'!EJ165)</f>
        <v>8</v>
      </c>
      <c r="DJ165">
        <f>IF('Data Checking'!EK165="","",'Data Checking'!EK165)</f>
        <v>3</v>
      </c>
      <c r="DK165">
        <f>IF('Data Checking'!EL165="","",'Data Checking'!EL165)</f>
        <v>8</v>
      </c>
      <c r="DL165" t="str">
        <f>IF('Data Checking'!EM165="","",'Data Checking'!EM165)</f>
        <v/>
      </c>
      <c r="DM165" t="str">
        <f>IF('Data Checking'!EN165="","",'Data Checking'!EN165)</f>
        <v/>
      </c>
      <c r="DN165" t="str">
        <f>IF('Data Checking'!EO165="","",'Data Checking'!EO165)</f>
        <v>Non</v>
      </c>
      <c r="DO165" t="str">
        <f>IF('Data Checking'!EP165="","",'Data Checking'!EP165)</f>
        <v/>
      </c>
      <c r="DP165" t="str">
        <f>IF('Data Checking'!ER165="","",'Data Checking'!ER165)</f>
        <v/>
      </c>
      <c r="DQ165" t="str">
        <f>IF('Data Checking'!ES165="","",'Data Checking'!ES165)</f>
        <v/>
      </c>
      <c r="DR165" t="str">
        <f>IF('Data Checking'!ET165="","",'Data Checking'!ET165)</f>
        <v/>
      </c>
      <c r="DS165" t="str">
        <f>IF('Data Checking'!EU165="","",'Data Checking'!EU165)</f>
        <v/>
      </c>
      <c r="DT165" t="str">
        <f>IF('Data Checking'!EV165="","",'Data Checking'!EV165)</f>
        <v>Station de radio Conversation avec la famille/les amis</v>
      </c>
      <c r="DU165">
        <f>IF('Data Checking'!EW165="","",'Data Checking'!EW165)</f>
        <v>1</v>
      </c>
      <c r="DV165">
        <f>IF('Data Checking'!EX165="","",'Data Checking'!EX165)</f>
        <v>0</v>
      </c>
      <c r="DW165">
        <f>IF('Data Checking'!EY165="","",'Data Checking'!EY165)</f>
        <v>0</v>
      </c>
      <c r="DX165">
        <f>IF('Data Checking'!EZ165="","",'Data Checking'!EZ165)</f>
        <v>0</v>
      </c>
      <c r="DY165">
        <f>IF('Data Checking'!FA165="","",'Data Checking'!FA165)</f>
        <v>0</v>
      </c>
      <c r="DZ165">
        <f>IF('Data Checking'!FB165="","",'Data Checking'!FB165)</f>
        <v>0</v>
      </c>
      <c r="EA165">
        <f>IF('Data Checking'!FC165="","",'Data Checking'!FC165)</f>
        <v>0</v>
      </c>
      <c r="EB165">
        <f>IF('Data Checking'!FD165="","",'Data Checking'!FD165)</f>
        <v>1</v>
      </c>
      <c r="EC165">
        <f>IF('Data Checking'!FE165="","",'Data Checking'!FE165)</f>
        <v>0</v>
      </c>
      <c r="ED165">
        <f>IF('Data Checking'!FF165="","",'Data Checking'!FF165)</f>
        <v>0</v>
      </c>
      <c r="EE165">
        <f>IF('Data Checking'!FG165="","",'Data Checking'!FG165)</f>
        <v>0</v>
      </c>
      <c r="EF165">
        <f>IF('Data Checking'!FH165="","",'Data Checking'!FH165)</f>
        <v>0</v>
      </c>
      <c r="EG165">
        <f>IF('Data Checking'!FI165="","",'Data Checking'!FI165)</f>
        <v>0</v>
      </c>
      <c r="EH165" t="str">
        <f>IF('Data Checking'!FJ165="","",'Data Checking'!FJ165)</f>
        <v/>
      </c>
      <c r="EI165" t="str">
        <f>IF('Data Checking'!FK165="","",'Data Checking'!FK165)</f>
        <v>Information sur l'accès à l'assistance humanitaire</v>
      </c>
      <c r="EJ165" t="str">
        <f>IF('Data Checking'!FL165="","",'Data Checking'!FL165)</f>
        <v/>
      </c>
      <c r="EK165" t="str">
        <f>IF('Data Checking'!FM165="","",'Data Checking'!FM165)</f>
        <v>Non</v>
      </c>
      <c r="EL165" t="str">
        <f>IF('Data Checking'!FN165="","",'Data Checking'!FN165)</f>
        <v/>
      </c>
      <c r="EM165" t="str">
        <f>IF('Data Checking'!FO165="","",'Data Checking'!FO165)</f>
        <v>Non</v>
      </c>
      <c r="EN165" t="str">
        <f>IF('Data Checking'!FP165="","",'Data Checking'!FP165)</f>
        <v/>
      </c>
      <c r="EO165" t="str">
        <f>IF('Data Checking'!FQ165="","",'Data Checking'!FQ165)</f>
        <v/>
      </c>
      <c r="EP165" t="str">
        <f>IF('Data Checking'!FR165="","",'Data Checking'!FR165)</f>
        <v/>
      </c>
      <c r="EQ165" t="str">
        <f>IF('Data Checking'!FS165="","",'Data Checking'!FS165)</f>
        <v xml:space="preserve">Quartier kituku </v>
      </c>
      <c r="ER165">
        <f>IF('Data Checking'!FT165="","",'Data Checking'!FT165)</f>
        <v>4</v>
      </c>
      <c r="ES165" t="str">
        <f>IF('Data Checking'!FU165="","",'Data Checking'!FU165)</f>
        <v>L'ic maitrise la situation  de la zone</v>
      </c>
      <c r="ET165" t="str">
        <f>IF('Data Checking'!FV165="","",'Data Checking'!FV165)</f>
        <v>vWvJfH3sDSZM3uC5W82MGH</v>
      </c>
      <c r="EU165" t="str">
        <f>IF('Data Checking'!FW165="","",'Data Checking'!FW165)</f>
        <v>v89tPMrAjVHLSntiBQ22UJ</v>
      </c>
      <c r="EV165" t="str">
        <f>IF('Data Checking'!FX165="","",'Data Checking'!FX165)</f>
        <v>v5AfrSZTqajduwJVMoNG7f</v>
      </c>
      <c r="EW165" t="str">
        <f>IF('Data Checking'!FY165="","",'Data Checking'!FY165)</f>
        <v>vbptduBAghB4e4bMMgdQUc</v>
      </c>
      <c r="EX165" t="str">
        <f>IF('Data Checking'!FZ165="","",'Data Checking'!FZ165)</f>
        <v>vNycnGWUpYeb3KNNoHrkGX</v>
      </c>
      <c r="EY165" t="str">
        <f>IF('Data Checking'!GA165="","",'Data Checking'!GA165)</f>
        <v/>
      </c>
      <c r="EZ165">
        <f>IF('Data Checking'!GB165="","",'Data Checking'!GB165)</f>
        <v>386162988</v>
      </c>
      <c r="FA165" t="str">
        <f>IF('Data Checking'!GC165="","",'Data Checking'!GC165)</f>
        <v>a6e89d27-4e54-4889-9772-e0e642b304db</v>
      </c>
      <c r="FB165">
        <f>IF('Data Checking'!GD165="","",'Data Checking'!GD165)</f>
        <v>44949.603310185194</v>
      </c>
      <c r="FC165" t="str">
        <f>IF('Data Checking'!GE165="","",'Data Checking'!GE165)</f>
        <v/>
      </c>
      <c r="FD165" t="str">
        <f>IF('Data Checking'!GF165="","",'Data Checking'!GF165)</f>
        <v/>
      </c>
      <c r="FE165" t="str">
        <f>IF('Data Checking'!GG165="","",'Data Checking'!GG165)</f>
        <v>submitted_via_web</v>
      </c>
      <c r="FF165" t="str">
        <f>IF('Data Checking'!GH165="","",'Data Checking'!GH165)</f>
        <v>reach_rdc_hsm_enqueteur</v>
      </c>
      <c r="FG165" t="str">
        <f>IF('Data Checking'!GI165="","",'Data Checking'!GI165)</f>
        <v/>
      </c>
      <c r="FH165">
        <f>IF('Data Checking'!GJ165="","",'Data Checking'!GJ165)</f>
        <v>257</v>
      </c>
    </row>
    <row r="166" spans="1:164" x14ac:dyDescent="0.25">
      <c r="A166">
        <f>IF('Data Checking'!D166="","",'Data Checking'!D166)</f>
        <v>44949</v>
      </c>
      <c r="B166">
        <f>IF('Data Checking'!E166="","",'Data Checking'!E166)</f>
        <v>44949.589619166669</v>
      </c>
      <c r="C166">
        <f>IF('Data Checking'!F166="","",'Data Checking'!F166)</f>
        <v>44949.657133449073</v>
      </c>
      <c r="D166" t="str">
        <f>IF('Data Checking'!I166="","",'Data Checking'!I166)</f>
        <v>audit.csv</v>
      </c>
      <c r="E166" t="str">
        <f>IF('Data Checking'!J166="","",'Data Checking'!J166)</f>
        <v>https://kc.humanitarianresponse.info/media/original?media_file=reachrdcdata%2Fattachments%2F03786f7074524bcf85122757f5105ae7%2Fb19b60eb-7011-4b1d-b977-a21b148610cd%2Faudit.csv</v>
      </c>
      <c r="F166" t="str">
        <f>IF('Data Checking'!K166="","",'Data Checking'!K166)</f>
        <v/>
      </c>
      <c r="G166" t="str">
        <f>IF('Data Checking'!L166="","",'Data Checking'!L166)</f>
        <v/>
      </c>
      <c r="H166" t="str">
        <f>IF('Data Checking'!M166="","",'Data Checking'!M166)</f>
        <v>ENU10</v>
      </c>
      <c r="I166" t="str">
        <f>IF('Data Checking'!N166="","",'Data Checking'!N166)</f>
        <v>Kalemie</v>
      </c>
      <c r="J166" t="str">
        <f>IF('Data Checking'!O166="","",'Data Checking'!O166)</f>
        <v>Décembre</v>
      </c>
      <c r="K166" t="str">
        <f>IF('Data Checking'!P166="","",'Data Checking'!P166)</f>
        <v>Entretien à distance (appel téléphonique)</v>
      </c>
      <c r="L166">
        <f>IF('Data Checking'!Q166="","",'Data Checking'!Q166)</f>
        <v>815690515</v>
      </c>
      <c r="M166">
        <f>IF('Data Checking'!R166="","",'Data Checking'!R166)</f>
        <v>815690515</v>
      </c>
      <c r="N166" t="str">
        <f>IF('Data Checking'!S166="","",'Data Checking'!S166)</f>
        <v>Oui</v>
      </c>
      <c r="O166" t="str">
        <f>IF('Data Checking'!U166="","",'Data Checking'!U166)</f>
        <v/>
      </c>
      <c r="P166" t="str">
        <f>IF('Data Checking'!V166="","",'Data Checking'!V166)</f>
        <v/>
      </c>
      <c r="Q166" t="str">
        <f>IF('Data Checking'!W166="","",'Data Checking'!W166)</f>
        <v/>
      </c>
      <c r="R166" t="str">
        <f>IF('Data Checking'!X166="","",'Data Checking'!X166)</f>
        <v>Oui</v>
      </c>
      <c r="S166" t="str">
        <f>IF('Data Checking'!Z166="","",'Data Checking'!Z166)</f>
        <v/>
      </c>
      <c r="T166" t="str">
        <f>IF('Data Checking'!AA166="","",'Data Checking'!AA166)</f>
        <v/>
      </c>
      <c r="U166" t="str">
        <f>IF('Data Checking'!AB166="","",'Data Checking'!AB166)</f>
        <v>Maintenant</v>
      </c>
      <c r="V166" t="str">
        <f>IF('Data Checking'!AD166="","",'Data Checking'!AD166)</f>
        <v/>
      </c>
      <c r="W166" t="str">
        <f>IF('Data Checking'!AE166="","",'Data Checking'!AE166)</f>
        <v xml:space="preserve">André </v>
      </c>
      <c r="X166" t="str">
        <f>IF('Data Checking'!AF166="","",'Data Checking'!AF166)</f>
        <v>Homme</v>
      </c>
      <c r="Y166">
        <f>IF('Data Checking'!AG166="","",'Data Checking'!AG166)</f>
        <v>48</v>
      </c>
      <c r="Z166" t="str">
        <f>IF('Data Checking'!AH166="","",'Data Checking'!AH166)</f>
        <v>Agriculteur</v>
      </c>
      <c r="AA166" t="str">
        <f>IF('Data Checking'!AI166="","",'Data Checking'!AI166)</f>
        <v/>
      </c>
      <c r="AB166" t="str">
        <f>IF('Data Checking'!AJ166="","",'Data Checking'!AJ166)</f>
        <v/>
      </c>
      <c r="AC166" t="str">
        <f>IF('Data Checking'!AK166="","",'Data Checking'!AK166)</f>
        <v/>
      </c>
      <c r="AD166" t="str">
        <f>IF('Data Checking'!AL166="","",'Data Checking'!AL166)</f>
        <v/>
      </c>
      <c r="AE166" t="str">
        <f>IF('Data Checking'!AM166="","",'Data Checking'!AM166)</f>
        <v/>
      </c>
      <c r="AF166" t="str">
        <f>IF('Data Checking'!AN166="","",'Data Checking'!AN166)</f>
        <v/>
      </c>
      <c r="AG166" t="str">
        <f>IF('Data Checking'!AO166="","",'Data Checking'!AO166)</f>
        <v/>
      </c>
      <c r="AH166" t="str">
        <f>IF('Data Checking'!AP166="","",'Data Checking'!AP166)</f>
        <v>Personne retournée</v>
      </c>
      <c r="AI166" t="str">
        <f>IF('Data Checking'!AR166="","",'Data Checking'!AR166)</f>
        <v>Tanganyika</v>
      </c>
      <c r="AJ166" t="str">
        <f>IF('Data Checking'!AS166="","",'Data Checking'!AS166)</f>
        <v>Nyemba</v>
      </c>
      <c r="AK166" t="str">
        <f>IF('Data Checking'!AT166="","",'Data Checking'!AT166)</f>
        <v>Autre (Specifiez)</v>
      </c>
      <c r="AL166" t="str">
        <f>IF('Data Checking'!AU166="","",'Data Checking'!AU166)</f>
        <v>Mutetezi</v>
      </c>
      <c r="AM166" t="str">
        <f>IF('Data Checking'!AV166="","",'Data Checking'!AV166)</f>
        <v>Mutetezi</v>
      </c>
      <c r="AN166" t="str">
        <f>IF('Data Checking'!AW166="","",'Data Checking'!AW166)</f>
        <v/>
      </c>
      <c r="AO166" t="str">
        <f>IF('Data Checking'!AX166="","",'Data Checking'!AX166)</f>
        <v>Oui</v>
      </c>
      <c r="AP166" t="str">
        <f>IF('Data Checking'!AY166="","",'Data Checking'!AY166)</f>
        <v>Tanganyika</v>
      </c>
      <c r="AQ166" t="str">
        <f>IF('Data Checking'!AZ166="","",'Data Checking'!AZ166)</f>
        <v>Nyemba</v>
      </c>
      <c r="AR166" t="str">
        <f>IF('Data Checking'!BA166="","",'Data Checking'!BA166)</f>
        <v>Localité</v>
      </c>
      <c r="AS166" t="str">
        <f>IF('Data Checking'!BB166="","",'Data Checking'!BB166)</f>
        <v/>
      </c>
      <c r="AT166" t="str">
        <f>IF('Data Checking'!BC166="","",'Data Checking'!BC166)</f>
        <v/>
      </c>
      <c r="AU166" t="str">
        <f>IF('Data Checking'!BD166="","",'Data Checking'!BD166)</f>
        <v/>
      </c>
      <c r="AV166" t="str">
        <f>IF('Data Checking'!BE166="","",'Data Checking'!BE166)</f>
        <v>Autre (Specifiez)</v>
      </c>
      <c r="AW166" t="str">
        <f>IF('Data Checking'!BF166="","",'Data Checking'!BF166)</f>
        <v>Mutetezi</v>
      </c>
      <c r="AX166" t="str">
        <f>IF('Data Checking'!BG166="","",'Data Checking'!BG166)</f>
        <v>Mutetezi</v>
      </c>
      <c r="AY166" t="str">
        <f>IF('Data Checking'!BH166="","",'Data Checking'!BH166)</f>
        <v>Non</v>
      </c>
      <c r="AZ166" t="str">
        <f>IF('Data Checking'!BI166="","",'Data Checking'!BI166)</f>
        <v/>
      </c>
      <c r="BA166" t="str">
        <f>IF('Data Checking'!BJ166="","",'Data Checking'!BJ166)</f>
        <v>Oui</v>
      </c>
      <c r="BB166" t="str">
        <f>IF('Data Checking'!BK166="","",'Data Checking'!BK166)</f>
        <v>Oui</v>
      </c>
      <c r="BC166" t="str">
        <f>IF('Data Checking'!BL166="","",'Data Checking'!BL166)</f>
        <v>Autre (Specifiez)</v>
      </c>
      <c r="BD166" t="str">
        <f>IF('Data Checking'!BM166="","",'Data Checking'!BM166)</f>
        <v>Kabimba</v>
      </c>
      <c r="BE166" t="str">
        <f>IF('Data Checking'!BN166="","",'Data Checking'!BN166)</f>
        <v>Kabimba</v>
      </c>
      <c r="BF166" t="str">
        <f>IF('Data Checking'!BO166="","",'Data Checking'!BO166)</f>
        <v>Nyemba</v>
      </c>
      <c r="BG166" t="str">
        <f>IF('Data Checking'!BP166="","",'Data Checking'!BP166)</f>
        <v/>
      </c>
      <c r="BH166" t="str">
        <f>IF('Data Checking'!BQ166="","",'Data Checking'!BQ166)</f>
        <v>Autre (Spécifier)</v>
      </c>
      <c r="BI166" t="str">
        <f>IF('Data Checking'!BR166="","",'Data Checking'!BR166)</f>
        <v>Kasanga mutowa</v>
      </c>
      <c r="BJ166" t="str">
        <f>IF('Data Checking'!BS166="","",'Data Checking'!BS166)</f>
        <v>Oui</v>
      </c>
      <c r="BK166" t="str">
        <f>IF('Data Checking'!BT166="","",'Data Checking'!BT166)</f>
        <v>Oui</v>
      </c>
      <c r="BL166" t="str">
        <f>IF('Data Checking'!BV166="","",'Data Checking'!BV166)</f>
        <v/>
      </c>
      <c r="BM166" t="str">
        <f>IF('Data Checking'!BW166="","",'Data Checking'!BW166)</f>
        <v/>
      </c>
      <c r="BN166" t="str">
        <f>IF('Data Checking'!BX166="","",'Data Checking'!BX166)</f>
        <v>Oui</v>
      </c>
      <c r="BO166" t="str">
        <f>IF('Data Checking'!BY166="","",'Data Checking'!BY166)</f>
        <v>Oui</v>
      </c>
      <c r="BP166" t="str">
        <f>IF('Data Checking'!BZ166="","",'Data Checking'!BZ166)</f>
        <v>Oui</v>
      </c>
      <c r="BQ166" t="str">
        <f>IF('Data Checking'!CA166="","",'Data Checking'!CA166)</f>
        <v>Non</v>
      </c>
      <c r="BR166" t="str">
        <f>IF('Data Checking'!CB166="","",'Data Checking'!CB166)</f>
        <v>Non</v>
      </c>
      <c r="BS166" t="str">
        <f>IF('Data Checking'!CC166="","",'Data Checking'!CC166)</f>
        <v/>
      </c>
      <c r="BT166" t="str">
        <f>IF('Data Checking'!CD166="","",'Data Checking'!CD166)</f>
        <v>Communauté hôte (=Autochtones)</v>
      </c>
      <c r="BU166" t="str">
        <f>IF('Data Checking'!CE166="","",'Data Checking'!CE166)</f>
        <v>3</v>
      </c>
      <c r="BV166" t="str">
        <f>IF('Data Checking'!CF166="","",'Data Checking'!CF166)</f>
        <v>Oui</v>
      </c>
      <c r="BW166" t="str">
        <f>IF('Data Checking'!CG166="","",'Data Checking'!CG166)</f>
        <v>Communauté hôte (=Autochtones)</v>
      </c>
      <c r="BX166">
        <f>IF('Data Checking'!CK166="","",'Data Checking'!CK166)</f>
        <v>1</v>
      </c>
      <c r="BY166">
        <f>IF('Data Checking'!CL166="","",'Data Checking'!CL166)</f>
        <v>0</v>
      </c>
      <c r="BZ166">
        <f>IF('Data Checking'!CM166="","",'Data Checking'!CM166)</f>
        <v>0</v>
      </c>
      <c r="CA166">
        <f>IF('Data Checking'!CN166="","",'Data Checking'!CN166)</f>
        <v>0</v>
      </c>
      <c r="CB166">
        <f>IF('Data Checking'!CO166="","",'Data Checking'!CO166)</f>
        <v>0</v>
      </c>
      <c r="CC166" t="str">
        <f>IF('Data Checking'!CP166="","",'Data Checking'!CP166)</f>
        <v>0.8200468465778529</v>
      </c>
      <c r="CD166" t="str">
        <f>IF('Data Checking'!CQ166="","",'Data Checking'!CQ166)</f>
        <v/>
      </c>
      <c r="CE166" t="str">
        <f>IF('Data Checking'!CR166="","",'Data Checking'!CR166)</f>
        <v>1</v>
      </c>
      <c r="CF166" t="str">
        <f>IF('Data Checking'!CS166="","",'Data Checking'!CS166)</f>
        <v/>
      </c>
      <c r="CG166" t="str">
        <f>IF('Data Checking'!CT166="","",'Data Checking'!CT166)</f>
        <v/>
      </c>
      <c r="CH166" t="str">
        <f>IF('Data Checking'!CU166="","",'Data Checking'!CU166)</f>
        <v/>
      </c>
      <c r="CI166" t="str">
        <f>IF('Data Checking'!CW166="","",'Data Checking'!CW166)</f>
        <v/>
      </c>
      <c r="CJ166" t="str">
        <f>IF('Data Checking'!CY166="","",'Data Checking'!CY166)</f>
        <v/>
      </c>
      <c r="CK166" t="str">
        <f>IF('Data Checking'!DA166="","",'Data Checking'!DA166)</f>
        <v/>
      </c>
      <c r="CL166" t="str">
        <f>IF('Data Checking'!DC166="","",'Data Checking'!DC166)</f>
        <v/>
      </c>
      <c r="CM166" t="str">
        <f>IF('Data Checking'!DE166="","",'Data Checking'!DE166)</f>
        <v/>
      </c>
      <c r="CN166" t="str">
        <f>IF('Data Checking'!DG166="","",'Data Checking'!DG166)</f>
        <v/>
      </c>
      <c r="CO166" t="str">
        <f>IF('Data Checking'!DI166="","",'Data Checking'!DI166)</f>
        <v/>
      </c>
      <c r="CP166" t="str">
        <f>IF('Data Checking'!DK166="","",'Data Checking'!DK166)</f>
        <v/>
      </c>
      <c r="CQ166" t="str">
        <f>IF('Data Checking'!DL166="","",'Data Checking'!DL166)</f>
        <v/>
      </c>
      <c r="CR166" t="str">
        <f>IF('Data Checking'!DM166="","",'Data Checking'!DM166)</f>
        <v/>
      </c>
      <c r="CS166" t="str">
        <f>IF('Data Checking'!DN166="","",'Data Checking'!DN166)</f>
        <v/>
      </c>
      <c r="CT166" t="str">
        <f>IF('Data Checking'!DO166="","",'Data Checking'!DO166)</f>
        <v/>
      </c>
      <c r="CU166" t="str">
        <f>IF('Data Checking'!DP166="","",'Data Checking'!DP166)</f>
        <v/>
      </c>
      <c r="CV166" t="str">
        <f>IF('Data Checking'!DQ166="","",'Data Checking'!DQ166)</f>
        <v/>
      </c>
      <c r="CW166" t="str">
        <f>IF('Data Checking'!DR166="","",'Data Checking'!DR166)</f>
        <v/>
      </c>
      <c r="CX166">
        <f>IF('Data Checking'!DS166="","",'Data Checking'!DS166)</f>
        <v>5</v>
      </c>
      <c r="CY166">
        <f>IF('Data Checking'!DT166="","",'Data Checking'!DT166)</f>
        <v>0</v>
      </c>
      <c r="CZ166">
        <f>IF('Data Checking'!DU166="","",'Data Checking'!DU166)</f>
        <v>2</v>
      </c>
      <c r="DA166">
        <f>IF('Data Checking'!DV166="","",'Data Checking'!DV166)</f>
        <v>0</v>
      </c>
      <c r="DB166">
        <f>IF('Data Checking'!DW166="","",'Data Checking'!DW166)</f>
        <v>1</v>
      </c>
      <c r="DC166">
        <f>IF('Data Checking'!DY166="","",'Data Checking'!DY166)</f>
        <v>0</v>
      </c>
      <c r="DD166">
        <f>IF('Data Checking'!EA166="","",'Data Checking'!EA166)</f>
        <v>0</v>
      </c>
      <c r="DE166">
        <f>IF('Data Checking'!EC166="","",'Data Checking'!EC166)</f>
        <v>1</v>
      </c>
      <c r="DF166">
        <f>IF('Data Checking'!EE166="","",'Data Checking'!EE166)</f>
        <v>0</v>
      </c>
      <c r="DG166">
        <f>IF('Data Checking'!EG166="","",'Data Checking'!EG166)</f>
        <v>2</v>
      </c>
      <c r="DH166">
        <f>IF('Data Checking'!EI166="","",'Data Checking'!EI166)</f>
        <v>10</v>
      </c>
      <c r="DI166">
        <f>IF('Data Checking'!EJ166="","",'Data Checking'!EJ166)</f>
        <v>0</v>
      </c>
      <c r="DJ166">
        <f>IF('Data Checking'!EK166="","",'Data Checking'!EK166)</f>
        <v>0</v>
      </c>
      <c r="DK166">
        <f>IF('Data Checking'!EL166="","",'Data Checking'!EL166)</f>
        <v>0</v>
      </c>
      <c r="DL166" t="str">
        <f>IF('Data Checking'!EM166="","",'Data Checking'!EM166)</f>
        <v/>
      </c>
      <c r="DM166" t="str">
        <f>IF('Data Checking'!EN166="","",'Data Checking'!EN166)</f>
        <v/>
      </c>
      <c r="DN166" t="str">
        <f>IF('Data Checking'!EO166="","",'Data Checking'!EO166)</f>
        <v>Oui</v>
      </c>
      <c r="DO166">
        <f>IF('Data Checking'!EP166="","",'Data Checking'!EP166)</f>
        <v>6</v>
      </c>
      <c r="DP166">
        <f>IF('Data Checking'!ER166="","",'Data Checking'!ER166)</f>
        <v>2</v>
      </c>
      <c r="DQ166">
        <f>IF('Data Checking'!ES166="","",'Data Checking'!ES166)</f>
        <v>1</v>
      </c>
      <c r="DR166">
        <f>IF('Data Checking'!ET166="","",'Data Checking'!ET166)</f>
        <v>0</v>
      </c>
      <c r="DS166" t="str">
        <f>IF('Data Checking'!EU166="","",'Data Checking'!EU166)</f>
        <v/>
      </c>
      <c r="DT166" t="str">
        <f>IF('Data Checking'!EV166="","",'Data Checking'!EV166)</f>
        <v>Station de radio Appel téléphonique</v>
      </c>
      <c r="DU166">
        <f>IF('Data Checking'!EW166="","",'Data Checking'!EW166)</f>
        <v>1</v>
      </c>
      <c r="DV166">
        <f>IF('Data Checking'!EX166="","",'Data Checking'!EX166)</f>
        <v>0</v>
      </c>
      <c r="DW166">
        <f>IF('Data Checking'!EY166="","",'Data Checking'!EY166)</f>
        <v>0</v>
      </c>
      <c r="DX166">
        <f>IF('Data Checking'!EZ166="","",'Data Checking'!EZ166)</f>
        <v>0</v>
      </c>
      <c r="DY166">
        <f>IF('Data Checking'!FA166="","",'Data Checking'!FA166)</f>
        <v>0</v>
      </c>
      <c r="DZ166">
        <f>IF('Data Checking'!FB166="","",'Data Checking'!FB166)</f>
        <v>1</v>
      </c>
      <c r="EA166">
        <f>IF('Data Checking'!FC166="","",'Data Checking'!FC166)</f>
        <v>0</v>
      </c>
      <c r="EB166">
        <f>IF('Data Checking'!FD166="","",'Data Checking'!FD166)</f>
        <v>0</v>
      </c>
      <c r="EC166">
        <f>IF('Data Checking'!FE166="","",'Data Checking'!FE166)</f>
        <v>0</v>
      </c>
      <c r="ED166">
        <f>IF('Data Checking'!FF166="","",'Data Checking'!FF166)</f>
        <v>0</v>
      </c>
      <c r="EE166">
        <f>IF('Data Checking'!FG166="","",'Data Checking'!FG166)</f>
        <v>0</v>
      </c>
      <c r="EF166">
        <f>IF('Data Checking'!FH166="","",'Data Checking'!FH166)</f>
        <v>0</v>
      </c>
      <c r="EG166">
        <f>IF('Data Checking'!FI166="","",'Data Checking'!FI166)</f>
        <v>0</v>
      </c>
      <c r="EH166" t="str">
        <f>IF('Data Checking'!FJ166="","",'Data Checking'!FJ166)</f>
        <v/>
      </c>
      <c r="EI166" t="str">
        <f>IF('Data Checking'!FK166="","",'Data Checking'!FK166)</f>
        <v>Je ne sais pas</v>
      </c>
      <c r="EJ166" t="str">
        <f>IF('Data Checking'!FL166="","",'Data Checking'!FL166)</f>
        <v/>
      </c>
      <c r="EK166" t="str">
        <f>IF('Data Checking'!FM166="","",'Data Checking'!FM166)</f>
        <v>Oui</v>
      </c>
      <c r="EL166" t="str">
        <f>IF('Data Checking'!FN166="","",'Data Checking'!FN166)</f>
        <v/>
      </c>
      <c r="EM166" t="str">
        <f>IF('Data Checking'!FO166="","",'Data Checking'!FO166)</f>
        <v>Oui</v>
      </c>
      <c r="EN166" t="str">
        <f>IF('Data Checking'!FP166="","",'Data Checking'!FP166)</f>
        <v/>
      </c>
      <c r="EO166" t="str">
        <f>IF('Data Checking'!FQ166="","",'Data Checking'!FQ166)</f>
        <v/>
      </c>
      <c r="EP166" t="str">
        <f>IF('Data Checking'!FR166="","",'Data Checking'!FR166)</f>
        <v/>
      </c>
      <c r="EQ166" t="str">
        <f>IF('Data Checking'!FS166="","",'Data Checking'!FS166)</f>
        <v xml:space="preserve">André </v>
      </c>
      <c r="ER166">
        <f>IF('Data Checking'!FT166="","",'Data Checking'!FT166)</f>
        <v>4</v>
      </c>
      <c r="ES166" t="str">
        <f>IF('Data Checking'!FU166="","",'Data Checking'!FU166)</f>
        <v xml:space="preserve">Maitrise de la localité </v>
      </c>
      <c r="ET166" t="str">
        <f>IF('Data Checking'!FV166="","",'Data Checking'!FV166)</f>
        <v>vWvJfH3sDSZM3uC5W82MGH</v>
      </c>
      <c r="EU166" t="str">
        <f>IF('Data Checking'!FW166="","",'Data Checking'!FW166)</f>
        <v>v89tPMrAjVHLSntiBQ22UJ</v>
      </c>
      <c r="EV166" t="str">
        <f>IF('Data Checking'!FX166="","",'Data Checking'!FX166)</f>
        <v>v5AfrSZTqajduwJVMoNG7f</v>
      </c>
      <c r="EW166" t="str">
        <f>IF('Data Checking'!FY166="","",'Data Checking'!FY166)</f>
        <v>vbptduBAghB4e4bMMgdQUc</v>
      </c>
      <c r="EX166" t="str">
        <f>IF('Data Checking'!FZ166="","",'Data Checking'!FZ166)</f>
        <v>vNycnGWUpYeb3KNNoHrkGX</v>
      </c>
      <c r="EY166" t="str">
        <f>IF('Data Checking'!GA166="","",'Data Checking'!GA166)</f>
        <v/>
      </c>
      <c r="EZ166">
        <f>IF('Data Checking'!GB166="","",'Data Checking'!GB166)</f>
        <v>386164109</v>
      </c>
      <c r="FA166" t="str">
        <f>IF('Data Checking'!GC166="","",'Data Checking'!GC166)</f>
        <v>b19b60eb-7011-4b1d-b977-a21b148610cd</v>
      </c>
      <c r="FB166">
        <f>IF('Data Checking'!GD166="","",'Data Checking'!GD166)</f>
        <v>44949.604826388888</v>
      </c>
      <c r="FC166" t="str">
        <f>IF('Data Checking'!GE166="","",'Data Checking'!GE166)</f>
        <v/>
      </c>
      <c r="FD166" t="str">
        <f>IF('Data Checking'!GF166="","",'Data Checking'!GF166)</f>
        <v/>
      </c>
      <c r="FE166" t="str">
        <f>IF('Data Checking'!GG166="","",'Data Checking'!GG166)</f>
        <v>submitted_via_web</v>
      </c>
      <c r="FF166" t="str">
        <f>IF('Data Checking'!GH166="","",'Data Checking'!GH166)</f>
        <v>reach_rdc_hsm_enqueteur</v>
      </c>
      <c r="FG166" t="str">
        <f>IF('Data Checking'!GI166="","",'Data Checking'!GI166)</f>
        <v/>
      </c>
      <c r="FH166">
        <f>IF('Data Checking'!GJ166="","",'Data Checking'!GJ166)</f>
        <v>258</v>
      </c>
    </row>
    <row r="167" spans="1:164" x14ac:dyDescent="0.25">
      <c r="A167">
        <f>IF('Data Checking'!D167="","",'Data Checking'!D167)</f>
        <v>44949</v>
      </c>
      <c r="B167">
        <f>IF('Data Checking'!E167="","",'Data Checking'!E167)</f>
        <v>44949.608958819437</v>
      </c>
      <c r="C167">
        <f>IF('Data Checking'!F167="","",'Data Checking'!F167)</f>
        <v>44949.640098958327</v>
      </c>
      <c r="D167" t="str">
        <f>IF('Data Checking'!I167="","",'Data Checking'!I167)</f>
        <v>audit.csv</v>
      </c>
      <c r="E167" t="str">
        <f>IF('Data Checking'!J167="","",'Data Checking'!J167)</f>
        <v>https://kc.humanitarianresponse.info/media/original?media_file=reachrdcdata%2Fattachments%2F03786f7074524bcf85122757f5105ae7%2F66095fdf-994e-427c-a3f7-680818352a6f%2Faudit.csv</v>
      </c>
      <c r="F167" t="str">
        <f>IF('Data Checking'!K167="","",'Data Checking'!K167)</f>
        <v/>
      </c>
      <c r="G167" t="str">
        <f>IF('Data Checking'!L167="","",'Data Checking'!L167)</f>
        <v/>
      </c>
      <c r="H167" t="str">
        <f>IF('Data Checking'!M167="","",'Data Checking'!M167)</f>
        <v>ENU2</v>
      </c>
      <c r="I167" t="str">
        <f>IF('Data Checking'!N167="","",'Data Checking'!N167)</f>
        <v>Kalemie</v>
      </c>
      <c r="J167" t="str">
        <f>IF('Data Checking'!O167="","",'Data Checking'!O167)</f>
        <v>Décembre</v>
      </c>
      <c r="K167" t="str">
        <f>IF('Data Checking'!P167="","",'Data Checking'!P167)</f>
        <v>Entretien à distance (appel téléphonique)</v>
      </c>
      <c r="L167">
        <f>IF('Data Checking'!Q167="","",'Data Checking'!Q167)</f>
        <v>827760910</v>
      </c>
      <c r="M167">
        <f>IF('Data Checking'!R167="","",'Data Checking'!R167)</f>
        <v>827760910</v>
      </c>
      <c r="N167" t="str">
        <f>IF('Data Checking'!S167="","",'Data Checking'!S167)</f>
        <v>Oui</v>
      </c>
      <c r="O167" t="str">
        <f>IF('Data Checking'!U167="","",'Data Checking'!U167)</f>
        <v/>
      </c>
      <c r="P167" t="str">
        <f>IF('Data Checking'!V167="","",'Data Checking'!V167)</f>
        <v/>
      </c>
      <c r="Q167" t="str">
        <f>IF('Data Checking'!W167="","",'Data Checking'!W167)</f>
        <v/>
      </c>
      <c r="R167" t="str">
        <f>IF('Data Checking'!X167="","",'Data Checking'!X167)</f>
        <v>Oui</v>
      </c>
      <c r="S167" t="str">
        <f>IF('Data Checking'!Z167="","",'Data Checking'!Z167)</f>
        <v/>
      </c>
      <c r="T167" t="str">
        <f>IF('Data Checking'!AA167="","",'Data Checking'!AA167)</f>
        <v/>
      </c>
      <c r="U167" t="str">
        <f>IF('Data Checking'!AB167="","",'Data Checking'!AB167)</f>
        <v>Maintenant</v>
      </c>
      <c r="V167" t="str">
        <f>IF('Data Checking'!AD167="","",'Data Checking'!AD167)</f>
        <v/>
      </c>
      <c r="W167" t="str">
        <f>IF('Data Checking'!AE167="","",'Data Checking'!AE167)</f>
        <v>Venas kunde</v>
      </c>
      <c r="X167" t="str">
        <f>IF('Data Checking'!AF167="","",'Data Checking'!AF167)</f>
        <v>Homme</v>
      </c>
      <c r="Y167">
        <f>IF('Data Checking'!AG167="","",'Data Checking'!AG167)</f>
        <v>67</v>
      </c>
      <c r="Z167" t="str">
        <f>IF('Data Checking'!AH167="","",'Data Checking'!AH167)</f>
        <v>Agriculteur</v>
      </c>
      <c r="AA167" t="str">
        <f>IF('Data Checking'!AI167="","",'Data Checking'!AI167)</f>
        <v/>
      </c>
      <c r="AB167" t="str">
        <f>IF('Data Checking'!AJ167="","",'Data Checking'!AJ167)</f>
        <v/>
      </c>
      <c r="AC167" t="str">
        <f>IF('Data Checking'!AK167="","",'Data Checking'!AK167)</f>
        <v/>
      </c>
      <c r="AD167" t="str">
        <f>IF('Data Checking'!AL167="","",'Data Checking'!AL167)</f>
        <v/>
      </c>
      <c r="AE167" t="str">
        <f>IF('Data Checking'!AM167="","",'Data Checking'!AM167)</f>
        <v/>
      </c>
      <c r="AF167" t="str">
        <f>IF('Data Checking'!AN167="","",'Data Checking'!AN167)</f>
        <v/>
      </c>
      <c r="AG167" t="str">
        <f>IF('Data Checking'!AO167="","",'Data Checking'!AO167)</f>
        <v/>
      </c>
      <c r="AH167" t="str">
        <f>IF('Data Checking'!AP167="","",'Data Checking'!AP167)</f>
        <v>Personne non déplacée (Autochtone)</v>
      </c>
      <c r="AI167" t="str">
        <f>IF('Data Checking'!AR167="","",'Data Checking'!AR167)</f>
        <v>Tanganyika</v>
      </c>
      <c r="AJ167" t="str">
        <f>IF('Data Checking'!AS167="","",'Data Checking'!AS167)</f>
        <v>Nyemba</v>
      </c>
      <c r="AK167" t="str">
        <f>IF('Data Checking'!AT167="","",'Data Checking'!AT167)</f>
        <v>Makutano</v>
      </c>
      <c r="AL167" t="str">
        <f>IF('Data Checking'!AU167="","",'Data Checking'!AU167)</f>
        <v/>
      </c>
      <c r="AM167" t="str">
        <f>IF('Data Checking'!AV167="","",'Data Checking'!AV167)</f>
        <v>Makutano</v>
      </c>
      <c r="AN167" t="str">
        <f>IF('Data Checking'!AW167="","",'Data Checking'!AW167)</f>
        <v/>
      </c>
      <c r="AO167" t="str">
        <f>IF('Data Checking'!AX167="","",'Data Checking'!AX167)</f>
        <v>Oui</v>
      </c>
      <c r="AP167" t="str">
        <f>IF('Data Checking'!AY167="","",'Data Checking'!AY167)</f>
        <v>Tanganyika</v>
      </c>
      <c r="AQ167" t="str">
        <f>IF('Data Checking'!AZ167="","",'Data Checking'!AZ167)</f>
        <v>Nyemba</v>
      </c>
      <c r="AR167" t="str">
        <f>IF('Data Checking'!BA167="","",'Data Checking'!BA167)</f>
        <v>Localité</v>
      </c>
      <c r="AS167" t="str">
        <f>IF('Data Checking'!BB167="","",'Data Checking'!BB167)</f>
        <v/>
      </c>
      <c r="AT167" t="str">
        <f>IF('Data Checking'!BC167="","",'Data Checking'!BC167)</f>
        <v/>
      </c>
      <c r="AU167" t="str">
        <f>IF('Data Checking'!BD167="","",'Data Checking'!BD167)</f>
        <v/>
      </c>
      <c r="AV167" t="str">
        <f>IF('Data Checking'!BE167="","",'Data Checking'!BE167)</f>
        <v>Makutano</v>
      </c>
      <c r="AW167" t="str">
        <f>IF('Data Checking'!BF167="","",'Data Checking'!BF167)</f>
        <v/>
      </c>
      <c r="AX167" t="str">
        <f>IF('Data Checking'!BG167="","",'Data Checking'!BG167)</f>
        <v>Makutano</v>
      </c>
      <c r="AY167" t="str">
        <f>IF('Data Checking'!BH167="","",'Data Checking'!BH167)</f>
        <v>Non</v>
      </c>
      <c r="AZ167" t="str">
        <f>IF('Data Checking'!BI167="","",'Data Checking'!BI167)</f>
        <v/>
      </c>
      <c r="BA167" t="str">
        <f>IF('Data Checking'!BJ167="","",'Data Checking'!BJ167)</f>
        <v>Oui</v>
      </c>
      <c r="BB167" t="str">
        <f>IF('Data Checking'!BK167="","",'Data Checking'!BK167)</f>
        <v>Oui</v>
      </c>
      <c r="BC167" t="str">
        <f>IF('Data Checking'!BL167="","",'Data Checking'!BL167)</f>
        <v/>
      </c>
      <c r="BD167" t="str">
        <f>IF('Data Checking'!BM167="","",'Data Checking'!BM167)</f>
        <v/>
      </c>
      <c r="BE167" t="str">
        <f>IF('Data Checking'!BN167="","",'Data Checking'!BN167)</f>
        <v/>
      </c>
      <c r="BF167" t="str">
        <f>IF('Data Checking'!BO167="","",'Data Checking'!BO167)</f>
        <v/>
      </c>
      <c r="BG167" t="str">
        <f>IF('Data Checking'!BP167="","",'Data Checking'!BP167)</f>
        <v/>
      </c>
      <c r="BH167" t="str">
        <f>IF('Data Checking'!BQ167="","",'Data Checking'!BQ167)</f>
        <v>Autre (Spécifier)</v>
      </c>
      <c r="BI167" t="str">
        <f>IF('Data Checking'!BR167="","",'Data Checking'!BR167)</f>
        <v>Lambo kasenga</v>
      </c>
      <c r="BJ167" t="str">
        <f>IF('Data Checking'!BS167="","",'Data Checking'!BS167)</f>
        <v>Oui</v>
      </c>
      <c r="BK167" t="str">
        <f>IF('Data Checking'!BT167="","",'Data Checking'!BT167)</f>
        <v>Oui</v>
      </c>
      <c r="BL167" t="str">
        <f>IF('Data Checking'!BV167="","",'Data Checking'!BV167)</f>
        <v/>
      </c>
      <c r="BM167" t="str">
        <f>IF('Data Checking'!BW167="","",'Data Checking'!BW167)</f>
        <v/>
      </c>
      <c r="BN167" t="str">
        <f>IF('Data Checking'!BX167="","",'Data Checking'!BX167)</f>
        <v>Oui</v>
      </c>
      <c r="BO167" t="str">
        <f>IF('Data Checking'!BY167="","",'Data Checking'!BY167)</f>
        <v>Oui</v>
      </c>
      <c r="BP167" t="str">
        <f>IF('Data Checking'!BZ167="","",'Data Checking'!BZ167)</f>
        <v>Oui</v>
      </c>
      <c r="BQ167" t="str">
        <f>IF('Data Checking'!CA167="","",'Data Checking'!CA167)</f>
        <v>Non</v>
      </c>
      <c r="BR167" t="str">
        <f>IF('Data Checking'!CB167="","",'Data Checking'!CB167)</f>
        <v>Non</v>
      </c>
      <c r="BS167" t="str">
        <f>IF('Data Checking'!CC167="","",'Data Checking'!CC167)</f>
        <v/>
      </c>
      <c r="BT167" t="str">
        <f>IF('Data Checking'!CD167="","",'Data Checking'!CD167)</f>
        <v>Communauté hôte (=Autochtones)</v>
      </c>
      <c r="BU167" t="str">
        <f>IF('Data Checking'!CE167="","",'Data Checking'!CE167)</f>
        <v>3</v>
      </c>
      <c r="BV167" t="str">
        <f>IF('Data Checking'!CF167="","",'Data Checking'!CF167)</f>
        <v>Oui</v>
      </c>
      <c r="BW167" t="str">
        <f>IF('Data Checking'!CG167="","",'Data Checking'!CG167)</f>
        <v>Communauté hôte (=Autochtones)</v>
      </c>
      <c r="BX167">
        <f>IF('Data Checking'!CK167="","",'Data Checking'!CK167)</f>
        <v>1</v>
      </c>
      <c r="BY167">
        <f>IF('Data Checking'!CL167="","",'Data Checking'!CL167)</f>
        <v>0</v>
      </c>
      <c r="BZ167">
        <f>IF('Data Checking'!CM167="","",'Data Checking'!CM167)</f>
        <v>0</v>
      </c>
      <c r="CA167">
        <f>IF('Data Checking'!CN167="","",'Data Checking'!CN167)</f>
        <v>0</v>
      </c>
      <c r="CB167">
        <f>IF('Data Checking'!CO167="","",'Data Checking'!CO167)</f>
        <v>0</v>
      </c>
      <c r="CC167" t="str">
        <f>IF('Data Checking'!CP167="","",'Data Checking'!CP167)</f>
        <v>0.7737640128720389</v>
      </c>
      <c r="CD167" t="str">
        <f>IF('Data Checking'!CQ167="","",'Data Checking'!CQ167)</f>
        <v/>
      </c>
      <c r="CE167" t="str">
        <f>IF('Data Checking'!CR167="","",'Data Checking'!CR167)</f>
        <v>1</v>
      </c>
      <c r="CF167" t="str">
        <f>IF('Data Checking'!CS167="","",'Data Checking'!CS167)</f>
        <v/>
      </c>
      <c r="CG167" t="str">
        <f>IF('Data Checking'!CT167="","",'Data Checking'!CT167)</f>
        <v/>
      </c>
      <c r="CH167" t="str">
        <f>IF('Data Checking'!CU167="","",'Data Checking'!CU167)</f>
        <v/>
      </c>
      <c r="CI167" t="str">
        <f>IF('Data Checking'!CW167="","",'Data Checking'!CW167)</f>
        <v/>
      </c>
      <c r="CJ167" t="str">
        <f>IF('Data Checking'!CY167="","",'Data Checking'!CY167)</f>
        <v/>
      </c>
      <c r="CK167" t="str">
        <f>IF('Data Checking'!DA167="","",'Data Checking'!DA167)</f>
        <v/>
      </c>
      <c r="CL167" t="str">
        <f>IF('Data Checking'!DC167="","",'Data Checking'!DC167)</f>
        <v/>
      </c>
      <c r="CM167" t="str">
        <f>IF('Data Checking'!DE167="","",'Data Checking'!DE167)</f>
        <v/>
      </c>
      <c r="CN167" t="str">
        <f>IF('Data Checking'!DG167="","",'Data Checking'!DG167)</f>
        <v/>
      </c>
      <c r="CO167" t="str">
        <f>IF('Data Checking'!DI167="","",'Data Checking'!DI167)</f>
        <v/>
      </c>
      <c r="CP167" t="str">
        <f>IF('Data Checking'!DK167="","",'Data Checking'!DK167)</f>
        <v/>
      </c>
      <c r="CQ167" t="str">
        <f>IF('Data Checking'!DL167="","",'Data Checking'!DL167)</f>
        <v/>
      </c>
      <c r="CR167" t="str">
        <f>IF('Data Checking'!DM167="","",'Data Checking'!DM167)</f>
        <v/>
      </c>
      <c r="CS167" t="str">
        <f>IF('Data Checking'!DN167="","",'Data Checking'!DN167)</f>
        <v/>
      </c>
      <c r="CT167" t="str">
        <f>IF('Data Checking'!DO167="","",'Data Checking'!DO167)</f>
        <v/>
      </c>
      <c r="CU167" t="str">
        <f>IF('Data Checking'!DP167="","",'Data Checking'!DP167)</f>
        <v/>
      </c>
      <c r="CV167" t="str">
        <f>IF('Data Checking'!DQ167="","",'Data Checking'!DQ167)</f>
        <v/>
      </c>
      <c r="CW167" t="str">
        <f>IF('Data Checking'!DR167="","",'Data Checking'!DR167)</f>
        <v/>
      </c>
      <c r="CX167">
        <f>IF('Data Checking'!DS167="","",'Data Checking'!DS167)</f>
        <v>80</v>
      </c>
      <c r="CY167">
        <f>IF('Data Checking'!DT167="","",'Data Checking'!DT167)</f>
        <v>30</v>
      </c>
      <c r="CZ167">
        <f>IF('Data Checking'!DU167="","",'Data Checking'!DU167)</f>
        <v>30</v>
      </c>
      <c r="DA167">
        <f>IF('Data Checking'!DV167="","",'Data Checking'!DV167)</f>
        <v>8</v>
      </c>
      <c r="DB167">
        <f>IF('Data Checking'!DW167="","",'Data Checking'!DW167)</f>
        <v>6</v>
      </c>
      <c r="DC167">
        <f>IF('Data Checking'!DY167="","",'Data Checking'!DY167)</f>
        <v>5</v>
      </c>
      <c r="DD167">
        <f>IF('Data Checking'!EA167="","",'Data Checking'!EA167)</f>
        <v>1</v>
      </c>
      <c r="DE167">
        <f>IF('Data Checking'!EC167="","",'Data Checking'!EC167)</f>
        <v>3</v>
      </c>
      <c r="DF167">
        <f>IF('Data Checking'!EE167="","",'Data Checking'!EE167)</f>
        <v>3</v>
      </c>
      <c r="DG167">
        <f>IF('Data Checking'!EG167="","",'Data Checking'!EG167)</f>
        <v>10</v>
      </c>
      <c r="DH167">
        <f>IF('Data Checking'!EI167="","",'Data Checking'!EI167)</f>
        <v>0</v>
      </c>
      <c r="DI167">
        <f>IF('Data Checking'!EJ167="","",'Data Checking'!EJ167)</f>
        <v>4</v>
      </c>
      <c r="DJ167">
        <f>IF('Data Checking'!EK167="","",'Data Checking'!EK167)</f>
        <v>10</v>
      </c>
      <c r="DK167">
        <f>IF('Data Checking'!EL167="","",'Data Checking'!EL167)</f>
        <v>3</v>
      </c>
      <c r="DL167" t="str">
        <f>IF('Data Checking'!EM167="","",'Data Checking'!EM167)</f>
        <v/>
      </c>
      <c r="DM167" t="str">
        <f>IF('Data Checking'!EN167="","",'Data Checking'!EN167)</f>
        <v/>
      </c>
      <c r="DN167" t="str">
        <f>IF('Data Checking'!EO167="","",'Data Checking'!EO167)</f>
        <v>Oui</v>
      </c>
      <c r="DO167">
        <f>IF('Data Checking'!EP167="","",'Data Checking'!EP167)</f>
        <v>3</v>
      </c>
      <c r="DP167">
        <f>IF('Data Checking'!ER167="","",'Data Checking'!ER167)</f>
        <v>2</v>
      </c>
      <c r="DQ167">
        <f>IF('Data Checking'!ES167="","",'Data Checking'!ES167)</f>
        <v>1</v>
      </c>
      <c r="DR167">
        <f>IF('Data Checking'!ET167="","",'Data Checking'!ET167)</f>
        <v>0</v>
      </c>
      <c r="DS167" t="str">
        <f>IF('Data Checking'!EU167="","",'Data Checking'!EU167)</f>
        <v/>
      </c>
      <c r="DT167" t="str">
        <f>IF('Data Checking'!EV167="","",'Data Checking'!EV167)</f>
        <v>Station de radio Appel téléphonique</v>
      </c>
      <c r="DU167">
        <f>IF('Data Checking'!EW167="","",'Data Checking'!EW167)</f>
        <v>1</v>
      </c>
      <c r="DV167">
        <f>IF('Data Checking'!EX167="","",'Data Checking'!EX167)</f>
        <v>0</v>
      </c>
      <c r="DW167">
        <f>IF('Data Checking'!EY167="","",'Data Checking'!EY167)</f>
        <v>0</v>
      </c>
      <c r="DX167">
        <f>IF('Data Checking'!EZ167="","",'Data Checking'!EZ167)</f>
        <v>0</v>
      </c>
      <c r="DY167">
        <f>IF('Data Checking'!FA167="","",'Data Checking'!FA167)</f>
        <v>0</v>
      </c>
      <c r="DZ167">
        <f>IF('Data Checking'!FB167="","",'Data Checking'!FB167)</f>
        <v>1</v>
      </c>
      <c r="EA167">
        <f>IF('Data Checking'!FC167="","",'Data Checking'!FC167)</f>
        <v>0</v>
      </c>
      <c r="EB167">
        <f>IF('Data Checking'!FD167="","",'Data Checking'!FD167)</f>
        <v>0</v>
      </c>
      <c r="EC167">
        <f>IF('Data Checking'!FE167="","",'Data Checking'!FE167)</f>
        <v>0</v>
      </c>
      <c r="ED167">
        <f>IF('Data Checking'!FF167="","",'Data Checking'!FF167)</f>
        <v>0</v>
      </c>
      <c r="EE167">
        <f>IF('Data Checking'!FG167="","",'Data Checking'!FG167)</f>
        <v>0</v>
      </c>
      <c r="EF167">
        <f>IF('Data Checking'!FH167="","",'Data Checking'!FH167)</f>
        <v>0</v>
      </c>
      <c r="EG167">
        <f>IF('Data Checking'!FI167="","",'Data Checking'!FI167)</f>
        <v>0</v>
      </c>
      <c r="EH167" t="str">
        <f>IF('Data Checking'!FJ167="","",'Data Checking'!FJ167)</f>
        <v/>
      </c>
      <c r="EI167" t="str">
        <f>IF('Data Checking'!FK167="","",'Data Checking'!FK167)</f>
        <v>Information sur l'accès à l'assistance humanitaire</v>
      </c>
      <c r="EJ167" t="str">
        <f>IF('Data Checking'!FL167="","",'Data Checking'!FL167)</f>
        <v/>
      </c>
      <c r="EK167" t="str">
        <f>IF('Data Checking'!FM167="","",'Data Checking'!FM167)</f>
        <v>Oui</v>
      </c>
      <c r="EL167" t="str">
        <f>IF('Data Checking'!FN167="","",'Data Checking'!FN167)</f>
        <v/>
      </c>
      <c r="EM167" t="str">
        <f>IF('Data Checking'!FO167="","",'Data Checking'!FO167)</f>
        <v>Oui</v>
      </c>
      <c r="EN167" t="str">
        <f>IF('Data Checking'!FP167="","",'Data Checking'!FP167)</f>
        <v/>
      </c>
      <c r="EO167" t="str">
        <f>IF('Data Checking'!FQ167="","",'Data Checking'!FQ167)</f>
        <v/>
      </c>
      <c r="EP167" t="str">
        <f>IF('Data Checking'!FR167="","",'Data Checking'!FR167)</f>
        <v/>
      </c>
      <c r="EQ167" t="str">
        <f>IF('Data Checking'!FS167="","",'Data Checking'!FS167)</f>
        <v>Makutano</v>
      </c>
      <c r="ER167">
        <f>IF('Data Checking'!FT167="","",'Data Checking'!FT167)</f>
        <v>3</v>
      </c>
      <c r="ES167" t="str">
        <f>IF('Data Checking'!FU167="","",'Data Checking'!FU167)</f>
        <v xml:space="preserve">L'IC maitrise </v>
      </c>
      <c r="ET167" t="str">
        <f>IF('Data Checking'!FV167="","",'Data Checking'!FV167)</f>
        <v>vWvJfH3sDSZM3uC5W82MGH</v>
      </c>
      <c r="EU167" t="str">
        <f>IF('Data Checking'!FW167="","",'Data Checking'!FW167)</f>
        <v>v89tPMrAjVHLSntiBQ22UJ</v>
      </c>
      <c r="EV167" t="str">
        <f>IF('Data Checking'!FX167="","",'Data Checking'!FX167)</f>
        <v>v5AfrSZTqajduwJVMoNG7f</v>
      </c>
      <c r="EW167" t="str">
        <f>IF('Data Checking'!FY167="","",'Data Checking'!FY167)</f>
        <v>vbptduBAghB4e4bMMgdQUc</v>
      </c>
      <c r="EX167" t="str">
        <f>IF('Data Checking'!FZ167="","",'Data Checking'!FZ167)</f>
        <v>vNycnGWUpYeb3KNNoHrkGX</v>
      </c>
      <c r="EY167" t="str">
        <f>IF('Data Checking'!GA167="","",'Data Checking'!GA167)</f>
        <v/>
      </c>
      <c r="EZ167">
        <f>IF('Data Checking'!GB167="","",'Data Checking'!GB167)</f>
        <v>386164297</v>
      </c>
      <c r="FA167" t="str">
        <f>IF('Data Checking'!GC167="","",'Data Checking'!GC167)</f>
        <v>66095fdf-994e-427c-a3f7-680818352a6f</v>
      </c>
      <c r="FB167">
        <f>IF('Data Checking'!GD167="","",'Data Checking'!GD167)</f>
        <v>44949.605023148149</v>
      </c>
      <c r="FC167" t="str">
        <f>IF('Data Checking'!GE167="","",'Data Checking'!GE167)</f>
        <v/>
      </c>
      <c r="FD167" t="str">
        <f>IF('Data Checking'!GF167="","",'Data Checking'!GF167)</f>
        <v/>
      </c>
      <c r="FE167" t="str">
        <f>IF('Data Checking'!GG167="","",'Data Checking'!GG167)</f>
        <v>submitted_via_web</v>
      </c>
      <c r="FF167" t="str">
        <f>IF('Data Checking'!GH167="","",'Data Checking'!GH167)</f>
        <v>reach_rdc_hsm_enqueteur</v>
      </c>
      <c r="FG167" t="str">
        <f>IF('Data Checking'!GI167="","",'Data Checking'!GI167)</f>
        <v/>
      </c>
      <c r="FH167">
        <f>IF('Data Checking'!GJ167="","",'Data Checking'!GJ167)</f>
        <v>261</v>
      </c>
    </row>
    <row r="168" spans="1:164" x14ac:dyDescent="0.25">
      <c r="A168">
        <f>IF('Data Checking'!D168="","",'Data Checking'!D168)</f>
        <v>44949</v>
      </c>
      <c r="B168">
        <f>IF('Data Checking'!E168="","",'Data Checking'!E168)</f>
        <v>44949.654019201393</v>
      </c>
      <c r="C168">
        <f>IF('Data Checking'!F168="","",'Data Checking'!F168)</f>
        <v>44949.677335196757</v>
      </c>
      <c r="D168" t="str">
        <f>IF('Data Checking'!I168="","",'Data Checking'!I168)</f>
        <v>audit.csv</v>
      </c>
      <c r="E168" t="str">
        <f>IF('Data Checking'!J168="","",'Data Checking'!J168)</f>
        <v>https://kc.humanitarianresponse.info/media/original?media_file=reachrdcdata%2Fattachments%2F03786f7074524bcf85122757f5105ae7%2F915aa4b7-b548-4aa4-a15c-c648e30716e1%2Faudit.csv</v>
      </c>
      <c r="F168" t="str">
        <f>IF('Data Checking'!K168="","",'Data Checking'!K168)</f>
        <v/>
      </c>
      <c r="G168" t="str">
        <f>IF('Data Checking'!L168="","",'Data Checking'!L168)</f>
        <v/>
      </c>
      <c r="H168" t="str">
        <f>IF('Data Checking'!M168="","",'Data Checking'!M168)</f>
        <v>ENU2</v>
      </c>
      <c r="I168" t="str">
        <f>IF('Data Checking'!N168="","",'Data Checking'!N168)</f>
        <v>Kalemie</v>
      </c>
      <c r="J168" t="str">
        <f>IF('Data Checking'!O168="","",'Data Checking'!O168)</f>
        <v>Décembre</v>
      </c>
      <c r="K168" t="str">
        <f>IF('Data Checking'!P168="","",'Data Checking'!P168)</f>
        <v>Entretien à distance (appel téléphonique)</v>
      </c>
      <c r="L168">
        <f>IF('Data Checking'!Q168="","",'Data Checking'!Q168)</f>
        <v>820981945</v>
      </c>
      <c r="M168">
        <f>IF('Data Checking'!R168="","",'Data Checking'!R168)</f>
        <v>820981945</v>
      </c>
      <c r="N168" t="str">
        <f>IF('Data Checking'!S168="","",'Data Checking'!S168)</f>
        <v>Oui</v>
      </c>
      <c r="O168" t="str">
        <f>IF('Data Checking'!U168="","",'Data Checking'!U168)</f>
        <v/>
      </c>
      <c r="P168" t="str">
        <f>IF('Data Checking'!V168="","",'Data Checking'!V168)</f>
        <v/>
      </c>
      <c r="Q168" t="str">
        <f>IF('Data Checking'!W168="","",'Data Checking'!W168)</f>
        <v/>
      </c>
      <c r="R168" t="str">
        <f>IF('Data Checking'!X168="","",'Data Checking'!X168)</f>
        <v>Oui</v>
      </c>
      <c r="S168" t="str">
        <f>IF('Data Checking'!Z168="","",'Data Checking'!Z168)</f>
        <v/>
      </c>
      <c r="T168" t="str">
        <f>IF('Data Checking'!AA168="","",'Data Checking'!AA168)</f>
        <v/>
      </c>
      <c r="U168" t="str">
        <f>IF('Data Checking'!AB168="","",'Data Checking'!AB168)</f>
        <v>Maintenant</v>
      </c>
      <c r="V168" t="str">
        <f>IF('Data Checking'!AD168="","",'Data Checking'!AD168)</f>
        <v/>
      </c>
      <c r="W168" t="str">
        <f>IF('Data Checking'!AE168="","",'Data Checking'!AE168)</f>
        <v>Musafiri tchomba</v>
      </c>
      <c r="X168" t="str">
        <f>IF('Data Checking'!AF168="","",'Data Checking'!AF168)</f>
        <v>Homme</v>
      </c>
      <c r="Y168">
        <f>IF('Data Checking'!AG168="","",'Data Checking'!AG168)</f>
        <v>48</v>
      </c>
      <c r="Z168" t="str">
        <f>IF('Data Checking'!AH168="","",'Data Checking'!AH168)</f>
        <v>Agriculteur</v>
      </c>
      <c r="AA168" t="str">
        <f>IF('Data Checking'!AI168="","",'Data Checking'!AI168)</f>
        <v/>
      </c>
      <c r="AB168" t="str">
        <f>IF('Data Checking'!AJ168="","",'Data Checking'!AJ168)</f>
        <v/>
      </c>
      <c r="AC168" t="str">
        <f>IF('Data Checking'!AK168="","",'Data Checking'!AK168)</f>
        <v/>
      </c>
      <c r="AD168" t="str">
        <f>IF('Data Checking'!AL168="","",'Data Checking'!AL168)</f>
        <v/>
      </c>
      <c r="AE168" t="str">
        <f>IF('Data Checking'!AM168="","",'Data Checking'!AM168)</f>
        <v/>
      </c>
      <c r="AF168" t="str">
        <f>IF('Data Checking'!AN168="","",'Data Checking'!AN168)</f>
        <v/>
      </c>
      <c r="AG168" t="str">
        <f>IF('Data Checking'!AO168="","",'Data Checking'!AO168)</f>
        <v/>
      </c>
      <c r="AH168" t="str">
        <f>IF('Data Checking'!AP168="","",'Data Checking'!AP168)</f>
        <v>Personne non déplacée (Autochtone)</v>
      </c>
      <c r="AI168" t="str">
        <f>IF('Data Checking'!AR168="","",'Data Checking'!AR168)</f>
        <v>Tanganyika</v>
      </c>
      <c r="AJ168" t="str">
        <f>IF('Data Checking'!AS168="","",'Data Checking'!AS168)</f>
        <v>Nyemba</v>
      </c>
      <c r="AK168" t="str">
        <f>IF('Data Checking'!AT168="","",'Data Checking'!AT168)</f>
        <v>Makutano</v>
      </c>
      <c r="AL168" t="str">
        <f>IF('Data Checking'!AU168="","",'Data Checking'!AU168)</f>
        <v/>
      </c>
      <c r="AM168" t="str">
        <f>IF('Data Checking'!AV168="","",'Data Checking'!AV168)</f>
        <v>Makutano</v>
      </c>
      <c r="AN168" t="str">
        <f>IF('Data Checking'!AW168="","",'Data Checking'!AW168)</f>
        <v/>
      </c>
      <c r="AO168" t="str">
        <f>IF('Data Checking'!AX168="","",'Data Checking'!AX168)</f>
        <v>Oui</v>
      </c>
      <c r="AP168" t="str">
        <f>IF('Data Checking'!AY168="","",'Data Checking'!AY168)</f>
        <v>Tanganyika</v>
      </c>
      <c r="AQ168" t="str">
        <f>IF('Data Checking'!AZ168="","",'Data Checking'!AZ168)</f>
        <v>Nyemba</v>
      </c>
      <c r="AR168" t="str">
        <f>IF('Data Checking'!BA168="","",'Data Checking'!BA168)</f>
        <v>Localité</v>
      </c>
      <c r="AS168" t="str">
        <f>IF('Data Checking'!BB168="","",'Data Checking'!BB168)</f>
        <v/>
      </c>
      <c r="AT168" t="str">
        <f>IF('Data Checking'!BC168="","",'Data Checking'!BC168)</f>
        <v/>
      </c>
      <c r="AU168" t="str">
        <f>IF('Data Checking'!BD168="","",'Data Checking'!BD168)</f>
        <v/>
      </c>
      <c r="AV168" t="str">
        <f>IF('Data Checking'!BE168="","",'Data Checking'!BE168)</f>
        <v>Makutano</v>
      </c>
      <c r="AW168" t="str">
        <f>IF('Data Checking'!BF168="","",'Data Checking'!BF168)</f>
        <v/>
      </c>
      <c r="AX168" t="str">
        <f>IF('Data Checking'!BG168="","",'Data Checking'!BG168)</f>
        <v>Makutano</v>
      </c>
      <c r="AY168" t="str">
        <f>IF('Data Checking'!BH168="","",'Data Checking'!BH168)</f>
        <v>Non</v>
      </c>
      <c r="AZ168" t="str">
        <f>IF('Data Checking'!BI168="","",'Data Checking'!BI168)</f>
        <v/>
      </c>
      <c r="BA168" t="str">
        <f>IF('Data Checking'!BJ168="","",'Data Checking'!BJ168)</f>
        <v>Oui</v>
      </c>
      <c r="BB168" t="str">
        <f>IF('Data Checking'!BK168="","",'Data Checking'!BK168)</f>
        <v>Oui</v>
      </c>
      <c r="BC168" t="str">
        <f>IF('Data Checking'!BL168="","",'Data Checking'!BL168)</f>
        <v/>
      </c>
      <c r="BD168" t="str">
        <f>IF('Data Checking'!BM168="","",'Data Checking'!BM168)</f>
        <v/>
      </c>
      <c r="BE168" t="str">
        <f>IF('Data Checking'!BN168="","",'Data Checking'!BN168)</f>
        <v/>
      </c>
      <c r="BF168" t="str">
        <f>IF('Data Checking'!BO168="","",'Data Checking'!BO168)</f>
        <v/>
      </c>
      <c r="BG168" t="str">
        <f>IF('Data Checking'!BP168="","",'Data Checking'!BP168)</f>
        <v/>
      </c>
      <c r="BH168" t="str">
        <f>IF('Data Checking'!BQ168="","",'Data Checking'!BQ168)</f>
        <v>Autre (Spécifier)</v>
      </c>
      <c r="BI168" t="str">
        <f>IF('Data Checking'!BR168="","",'Data Checking'!BR168)</f>
        <v>LAMBO KASENGA</v>
      </c>
      <c r="BJ168" t="str">
        <f>IF('Data Checking'!BS168="","",'Data Checking'!BS168)</f>
        <v>Oui</v>
      </c>
      <c r="BK168" t="str">
        <f>IF('Data Checking'!BT168="","",'Data Checking'!BT168)</f>
        <v>Oui</v>
      </c>
      <c r="BL168" t="str">
        <f>IF('Data Checking'!BV168="","",'Data Checking'!BV168)</f>
        <v/>
      </c>
      <c r="BM168" t="str">
        <f>IF('Data Checking'!BW168="","",'Data Checking'!BW168)</f>
        <v/>
      </c>
      <c r="BN168" t="str">
        <f>IF('Data Checking'!BX168="","",'Data Checking'!BX168)</f>
        <v>Oui</v>
      </c>
      <c r="BO168" t="str">
        <f>IF('Data Checking'!BY168="","",'Data Checking'!BY168)</f>
        <v>Oui</v>
      </c>
      <c r="BP168" t="str">
        <f>IF('Data Checking'!BZ168="","",'Data Checking'!BZ168)</f>
        <v>Oui</v>
      </c>
      <c r="BQ168" t="str">
        <f>IF('Data Checking'!CA168="","",'Data Checking'!CA168)</f>
        <v>Non</v>
      </c>
      <c r="BR168" t="str">
        <f>IF('Data Checking'!CB168="","",'Data Checking'!CB168)</f>
        <v>Non</v>
      </c>
      <c r="BS168" t="str">
        <f>IF('Data Checking'!CC168="","",'Data Checking'!CC168)</f>
        <v/>
      </c>
      <c r="BT168" t="str">
        <f>IF('Data Checking'!CD168="","",'Data Checking'!CD168)</f>
        <v>Communauté hôte (=Autochtones)</v>
      </c>
      <c r="BU168" t="str">
        <f>IF('Data Checking'!CE168="","",'Data Checking'!CE168)</f>
        <v>3</v>
      </c>
      <c r="BV168" t="str">
        <f>IF('Data Checking'!CF168="","",'Data Checking'!CF168)</f>
        <v>Oui</v>
      </c>
      <c r="BW168" t="str">
        <f>IF('Data Checking'!CG168="","",'Data Checking'!CG168)</f>
        <v>Communauté hôte (=Autochtones)</v>
      </c>
      <c r="BX168">
        <f>IF('Data Checking'!CK168="","",'Data Checking'!CK168)</f>
        <v>1</v>
      </c>
      <c r="BY168">
        <f>IF('Data Checking'!CL168="","",'Data Checking'!CL168)</f>
        <v>0</v>
      </c>
      <c r="BZ168">
        <f>IF('Data Checking'!CM168="","",'Data Checking'!CM168)</f>
        <v>0</v>
      </c>
      <c r="CA168">
        <f>IF('Data Checking'!CN168="","",'Data Checking'!CN168)</f>
        <v>0</v>
      </c>
      <c r="CB168">
        <f>IF('Data Checking'!CO168="","",'Data Checking'!CO168)</f>
        <v>0</v>
      </c>
      <c r="CC168" t="str">
        <f>IF('Data Checking'!CP168="","",'Data Checking'!CP168)</f>
        <v>0.8443878976235235</v>
      </c>
      <c r="CD168" t="str">
        <f>IF('Data Checking'!CQ168="","",'Data Checking'!CQ168)</f>
        <v/>
      </c>
      <c r="CE168" t="str">
        <f>IF('Data Checking'!CR168="","",'Data Checking'!CR168)</f>
        <v>1</v>
      </c>
      <c r="CF168" t="str">
        <f>IF('Data Checking'!CS168="","",'Data Checking'!CS168)</f>
        <v/>
      </c>
      <c r="CG168" t="str">
        <f>IF('Data Checking'!CT168="","",'Data Checking'!CT168)</f>
        <v/>
      </c>
      <c r="CH168" t="str">
        <f>IF('Data Checking'!CU168="","",'Data Checking'!CU168)</f>
        <v/>
      </c>
      <c r="CI168" t="str">
        <f>IF('Data Checking'!CW168="","",'Data Checking'!CW168)</f>
        <v/>
      </c>
      <c r="CJ168" t="str">
        <f>IF('Data Checking'!CY168="","",'Data Checking'!CY168)</f>
        <v/>
      </c>
      <c r="CK168" t="str">
        <f>IF('Data Checking'!DA168="","",'Data Checking'!DA168)</f>
        <v/>
      </c>
      <c r="CL168" t="str">
        <f>IF('Data Checking'!DC168="","",'Data Checking'!DC168)</f>
        <v/>
      </c>
      <c r="CM168" t="str">
        <f>IF('Data Checking'!DE168="","",'Data Checking'!DE168)</f>
        <v/>
      </c>
      <c r="CN168" t="str">
        <f>IF('Data Checking'!DG168="","",'Data Checking'!DG168)</f>
        <v/>
      </c>
      <c r="CO168" t="str">
        <f>IF('Data Checking'!DI168="","",'Data Checking'!DI168)</f>
        <v/>
      </c>
      <c r="CP168" t="str">
        <f>IF('Data Checking'!DK168="","",'Data Checking'!DK168)</f>
        <v/>
      </c>
      <c r="CQ168" t="str">
        <f>IF('Data Checking'!DL168="","",'Data Checking'!DL168)</f>
        <v/>
      </c>
      <c r="CR168" t="str">
        <f>IF('Data Checking'!DM168="","",'Data Checking'!DM168)</f>
        <v/>
      </c>
      <c r="CS168" t="str">
        <f>IF('Data Checking'!DN168="","",'Data Checking'!DN168)</f>
        <v/>
      </c>
      <c r="CT168" t="str">
        <f>IF('Data Checking'!DO168="","",'Data Checking'!DO168)</f>
        <v/>
      </c>
      <c r="CU168" t="str">
        <f>IF('Data Checking'!DP168="","",'Data Checking'!DP168)</f>
        <v/>
      </c>
      <c r="CV168" t="str">
        <f>IF('Data Checking'!DQ168="","",'Data Checking'!DQ168)</f>
        <v/>
      </c>
      <c r="CW168" t="str">
        <f>IF('Data Checking'!DR168="","",'Data Checking'!DR168)</f>
        <v/>
      </c>
      <c r="CX168">
        <f>IF('Data Checking'!DS168="","",'Data Checking'!DS168)</f>
        <v>25</v>
      </c>
      <c r="CY168">
        <f>IF('Data Checking'!DT168="","",'Data Checking'!DT168)</f>
        <v>0</v>
      </c>
      <c r="CZ168">
        <f>IF('Data Checking'!DU168="","",'Data Checking'!DU168)</f>
        <v>8</v>
      </c>
      <c r="DA168">
        <f>IF('Data Checking'!DV168="","",'Data Checking'!DV168)</f>
        <v>0</v>
      </c>
      <c r="DB168">
        <f>IF('Data Checking'!DW168="","",'Data Checking'!DW168)</f>
        <v>2</v>
      </c>
      <c r="DC168">
        <f>IF('Data Checking'!DY168="","",'Data Checking'!DY168)</f>
        <v>5</v>
      </c>
      <c r="DD168">
        <f>IF('Data Checking'!EA168="","",'Data Checking'!EA168)</f>
        <v>1</v>
      </c>
      <c r="DE168">
        <f>IF('Data Checking'!EC168="","",'Data Checking'!EC168)</f>
        <v>2</v>
      </c>
      <c r="DF168">
        <f>IF('Data Checking'!EE168="","",'Data Checking'!EE168)</f>
        <v>1</v>
      </c>
      <c r="DG168">
        <f>IF('Data Checking'!EG168="","",'Data Checking'!EG168)</f>
        <v>4</v>
      </c>
      <c r="DH168">
        <f>IF('Data Checking'!EI168="","",'Data Checking'!EI168)</f>
        <v>0</v>
      </c>
      <c r="DI168">
        <f>IF('Data Checking'!EJ168="","",'Data Checking'!EJ168)</f>
        <v>4</v>
      </c>
      <c r="DJ168">
        <f>IF('Data Checking'!EK168="","",'Data Checking'!EK168)</f>
        <v>8</v>
      </c>
      <c r="DK168">
        <f>IF('Data Checking'!EL168="","",'Data Checking'!EL168)</f>
        <v>2</v>
      </c>
      <c r="DL168" t="str">
        <f>IF('Data Checking'!EM168="","",'Data Checking'!EM168)</f>
        <v/>
      </c>
      <c r="DM168" t="str">
        <f>IF('Data Checking'!EN168="","",'Data Checking'!EN168)</f>
        <v/>
      </c>
      <c r="DN168" t="str">
        <f>IF('Data Checking'!EO168="","",'Data Checking'!EO168)</f>
        <v>Non</v>
      </c>
      <c r="DO168" t="str">
        <f>IF('Data Checking'!EP168="","",'Data Checking'!EP168)</f>
        <v/>
      </c>
      <c r="DP168" t="str">
        <f>IF('Data Checking'!ER168="","",'Data Checking'!ER168)</f>
        <v/>
      </c>
      <c r="DQ168" t="str">
        <f>IF('Data Checking'!ES168="","",'Data Checking'!ES168)</f>
        <v/>
      </c>
      <c r="DR168" t="str">
        <f>IF('Data Checking'!ET168="","",'Data Checking'!ET168)</f>
        <v/>
      </c>
      <c r="DS168" t="str">
        <f>IF('Data Checking'!EU168="","",'Data Checking'!EU168)</f>
        <v/>
      </c>
      <c r="DT168" t="str">
        <f>IF('Data Checking'!EV168="","",'Data Checking'!EV168)</f>
        <v>Station de radio Appel téléphonique Conversation avec leaders communautaires (pas autorité locale)</v>
      </c>
      <c r="DU168">
        <f>IF('Data Checking'!EW168="","",'Data Checking'!EW168)</f>
        <v>1</v>
      </c>
      <c r="DV168">
        <f>IF('Data Checking'!EX168="","",'Data Checking'!EX168)</f>
        <v>0</v>
      </c>
      <c r="DW168">
        <f>IF('Data Checking'!EY168="","",'Data Checking'!EY168)</f>
        <v>0</v>
      </c>
      <c r="DX168">
        <f>IF('Data Checking'!EZ168="","",'Data Checking'!EZ168)</f>
        <v>0</v>
      </c>
      <c r="DY168">
        <f>IF('Data Checking'!FA168="","",'Data Checking'!FA168)</f>
        <v>0</v>
      </c>
      <c r="DZ168">
        <f>IF('Data Checking'!FB168="","",'Data Checking'!FB168)</f>
        <v>1</v>
      </c>
      <c r="EA168">
        <f>IF('Data Checking'!FC168="","",'Data Checking'!FC168)</f>
        <v>0</v>
      </c>
      <c r="EB168">
        <f>IF('Data Checking'!FD168="","",'Data Checking'!FD168)</f>
        <v>0</v>
      </c>
      <c r="EC168">
        <f>IF('Data Checking'!FE168="","",'Data Checking'!FE168)</f>
        <v>1</v>
      </c>
      <c r="ED168">
        <f>IF('Data Checking'!FF168="","",'Data Checking'!FF168)</f>
        <v>0</v>
      </c>
      <c r="EE168">
        <f>IF('Data Checking'!FG168="","",'Data Checking'!FG168)</f>
        <v>0</v>
      </c>
      <c r="EF168">
        <f>IF('Data Checking'!FH168="","",'Data Checking'!FH168)</f>
        <v>0</v>
      </c>
      <c r="EG168">
        <f>IF('Data Checking'!FI168="","",'Data Checking'!FI168)</f>
        <v>0</v>
      </c>
      <c r="EH168" t="str">
        <f>IF('Data Checking'!FJ168="","",'Data Checking'!FJ168)</f>
        <v/>
      </c>
      <c r="EI168" t="str">
        <f>IF('Data Checking'!FK168="","",'Data Checking'!FK168)</f>
        <v>Information sur l'accès à l'assistance humanitaire</v>
      </c>
      <c r="EJ168" t="str">
        <f>IF('Data Checking'!FL168="","",'Data Checking'!FL168)</f>
        <v/>
      </c>
      <c r="EK168" t="str">
        <f>IF('Data Checking'!FM168="","",'Data Checking'!FM168)</f>
        <v>Oui</v>
      </c>
      <c r="EL168" t="str">
        <f>IF('Data Checking'!FN168="","",'Data Checking'!FN168)</f>
        <v/>
      </c>
      <c r="EM168" t="str">
        <f>IF('Data Checking'!FO168="","",'Data Checking'!FO168)</f>
        <v>Oui</v>
      </c>
      <c r="EN168" t="str">
        <f>IF('Data Checking'!FP168="","",'Data Checking'!FP168)</f>
        <v/>
      </c>
      <c r="EO168" t="str">
        <f>IF('Data Checking'!FQ168="","",'Data Checking'!FQ168)</f>
        <v/>
      </c>
      <c r="EP168" t="str">
        <f>IF('Data Checking'!FR168="","",'Data Checking'!FR168)</f>
        <v/>
      </c>
      <c r="EQ168" t="str">
        <f>IF('Data Checking'!FS168="","",'Data Checking'!FS168)</f>
        <v>Makutano</v>
      </c>
      <c r="ER168">
        <f>IF('Data Checking'!FT168="","",'Data Checking'!FT168)</f>
        <v>3</v>
      </c>
      <c r="ES168" t="str">
        <f>IF('Data Checking'!FU168="","",'Data Checking'!FU168)</f>
        <v xml:space="preserve">L'IC maitrise bien la situation de la zone </v>
      </c>
      <c r="ET168" t="str">
        <f>IF('Data Checking'!FV168="","",'Data Checking'!FV168)</f>
        <v>vWvJfH3sDSZM3uC5W82MGH</v>
      </c>
      <c r="EU168" t="str">
        <f>IF('Data Checking'!FW168="","",'Data Checking'!FW168)</f>
        <v>v89tPMrAjVHLSntiBQ22UJ</v>
      </c>
      <c r="EV168" t="str">
        <f>IF('Data Checking'!FX168="","",'Data Checking'!FX168)</f>
        <v>v5AfrSZTqajduwJVMoNG7f</v>
      </c>
      <c r="EW168" t="str">
        <f>IF('Data Checking'!FY168="","",'Data Checking'!FY168)</f>
        <v>vbptduBAghB4e4bMMgdQUc</v>
      </c>
      <c r="EX168" t="str">
        <f>IF('Data Checking'!FZ168="","",'Data Checking'!FZ168)</f>
        <v>vNycnGWUpYeb3KNNoHrkGX</v>
      </c>
      <c r="EY168" t="str">
        <f>IF('Data Checking'!GA168="","",'Data Checking'!GA168)</f>
        <v/>
      </c>
      <c r="EZ168">
        <f>IF('Data Checking'!GB168="","",'Data Checking'!GB168)</f>
        <v>386164380</v>
      </c>
      <c r="FA168" t="str">
        <f>IF('Data Checking'!GC168="","",'Data Checking'!GC168)</f>
        <v>915aa4b7-b548-4aa4-a15c-c648e30716e1</v>
      </c>
      <c r="FB168">
        <f>IF('Data Checking'!GD168="","",'Data Checking'!GD168)</f>
        <v>44949.605092592603</v>
      </c>
      <c r="FC168" t="str">
        <f>IF('Data Checking'!GE168="","",'Data Checking'!GE168)</f>
        <v/>
      </c>
      <c r="FD168" t="str">
        <f>IF('Data Checking'!GF168="","",'Data Checking'!GF168)</f>
        <v/>
      </c>
      <c r="FE168" t="str">
        <f>IF('Data Checking'!GG168="","",'Data Checking'!GG168)</f>
        <v>submitted_via_web</v>
      </c>
      <c r="FF168" t="str">
        <f>IF('Data Checking'!GH168="","",'Data Checking'!GH168)</f>
        <v>reach_rdc_hsm_enqueteur</v>
      </c>
      <c r="FG168" t="str">
        <f>IF('Data Checking'!GI168="","",'Data Checking'!GI168)</f>
        <v/>
      </c>
      <c r="FH168">
        <f>IF('Data Checking'!GJ168="","",'Data Checking'!GJ168)</f>
        <v>262</v>
      </c>
    </row>
    <row r="169" spans="1:164" x14ac:dyDescent="0.25">
      <c r="A169">
        <f>IF('Data Checking'!D169="","",'Data Checking'!D169)</f>
        <v>44926</v>
      </c>
      <c r="B169">
        <f>IF('Data Checking'!E169="","",'Data Checking'!E169)</f>
        <v>44926.603968680552</v>
      </c>
      <c r="C169">
        <f>IF('Data Checking'!F169="","",'Data Checking'!F169)</f>
        <v>44926.64481878472</v>
      </c>
      <c r="D169" t="str">
        <f>IF('Data Checking'!I169="","",'Data Checking'!I169)</f>
        <v>audit.csv</v>
      </c>
      <c r="E169" t="str">
        <f>IF('Data Checking'!J169="","",'Data Checking'!J169)</f>
        <v>https://kc.humanitarianresponse.info/media/original?media_file=reachrdcdata%2Fattachments%2F03786f7074524bcf85122757f5105ae7%2F79ec38ce-57c8-45ae-b457-17365cc9f68f%2Faudit.csv</v>
      </c>
      <c r="F169" t="str">
        <f>IF('Data Checking'!K169="","",'Data Checking'!K169)</f>
        <v/>
      </c>
      <c r="G169" t="str">
        <f>IF('Data Checking'!L169="","",'Data Checking'!L169)</f>
        <v/>
      </c>
      <c r="H169" t="str">
        <f>IF('Data Checking'!M169="","",'Data Checking'!M169)</f>
        <v>ENU3</v>
      </c>
      <c r="I169" t="str">
        <f>IF('Data Checking'!N169="","",'Data Checking'!N169)</f>
        <v>Kalemie</v>
      </c>
      <c r="J169" t="str">
        <f>IF('Data Checking'!O169="","",'Data Checking'!O169)</f>
        <v>Décembre</v>
      </c>
      <c r="K169" t="str">
        <f>IF('Data Checking'!P169="","",'Data Checking'!P169)</f>
        <v>Entretien à distance (appel téléphonique)</v>
      </c>
      <c r="L169">
        <f>IF('Data Checking'!Q169="","",'Data Checking'!Q169)</f>
        <v>828438319</v>
      </c>
      <c r="M169">
        <f>IF('Data Checking'!R169="","",'Data Checking'!R169)</f>
        <v>828438319</v>
      </c>
      <c r="N169" t="str">
        <f>IF('Data Checking'!S169="","",'Data Checking'!S169)</f>
        <v>Oui</v>
      </c>
      <c r="O169" t="str">
        <f>IF('Data Checking'!U169="","",'Data Checking'!U169)</f>
        <v/>
      </c>
      <c r="P169" t="str">
        <f>IF('Data Checking'!V169="","",'Data Checking'!V169)</f>
        <v/>
      </c>
      <c r="Q169" t="str">
        <f>IF('Data Checking'!W169="","",'Data Checking'!W169)</f>
        <v/>
      </c>
      <c r="R169" t="str">
        <f>IF('Data Checking'!X169="","",'Data Checking'!X169)</f>
        <v>Oui</v>
      </c>
      <c r="S169" t="str">
        <f>IF('Data Checking'!Z169="","",'Data Checking'!Z169)</f>
        <v/>
      </c>
      <c r="T169" t="str">
        <f>IF('Data Checking'!AA169="","",'Data Checking'!AA169)</f>
        <v/>
      </c>
      <c r="U169" t="str">
        <f>IF('Data Checking'!AB169="","",'Data Checking'!AB169)</f>
        <v>Maintenant</v>
      </c>
      <c r="V169" t="str">
        <f>IF('Data Checking'!AD169="","",'Data Checking'!AD169)</f>
        <v/>
      </c>
      <c r="W169" t="str">
        <f>IF('Data Checking'!AE169="","",'Data Checking'!AE169)</f>
        <v>Kilonda</v>
      </c>
      <c r="X169" t="str">
        <f>IF('Data Checking'!AF169="","",'Data Checking'!AF169)</f>
        <v>Homme</v>
      </c>
      <c r="Y169">
        <f>IF('Data Checking'!AG169="","",'Data Checking'!AG169)</f>
        <v>80</v>
      </c>
      <c r="Z169" t="str">
        <f>IF('Data Checking'!AH169="","",'Data Checking'!AH169)</f>
        <v>Agriculteur</v>
      </c>
      <c r="AA169" t="str">
        <f>IF('Data Checking'!AI169="","",'Data Checking'!AI169)</f>
        <v/>
      </c>
      <c r="AB169" t="str">
        <f>IF('Data Checking'!AJ169="","",'Data Checking'!AJ169)</f>
        <v/>
      </c>
      <c r="AC169" t="str">
        <f>IF('Data Checking'!AK169="","",'Data Checking'!AK169)</f>
        <v/>
      </c>
      <c r="AD169" t="str">
        <f>IF('Data Checking'!AL169="","",'Data Checking'!AL169)</f>
        <v/>
      </c>
      <c r="AE169" t="str">
        <f>IF('Data Checking'!AM169="","",'Data Checking'!AM169)</f>
        <v/>
      </c>
      <c r="AF169" t="str">
        <f>IF('Data Checking'!AN169="","",'Data Checking'!AN169)</f>
        <v/>
      </c>
      <c r="AG169" t="str">
        <f>IF('Data Checking'!AO169="","",'Data Checking'!AO169)</f>
        <v/>
      </c>
      <c r="AH169" t="str">
        <f>IF('Data Checking'!AP169="","",'Data Checking'!AP169)</f>
        <v>Personne non déplacée (Autochtone)</v>
      </c>
      <c r="AI169" t="str">
        <f>IF('Data Checking'!AR169="","",'Data Checking'!AR169)</f>
        <v>Tanganyika</v>
      </c>
      <c r="AJ169" t="str">
        <f>IF('Data Checking'!AS169="","",'Data Checking'!AS169)</f>
        <v>Nyemba</v>
      </c>
      <c r="AK169" t="str">
        <f>IF('Data Checking'!AT169="","",'Data Checking'!AT169)</f>
        <v>Kyoko</v>
      </c>
      <c r="AL169" t="str">
        <f>IF('Data Checking'!AU169="","",'Data Checking'!AU169)</f>
        <v/>
      </c>
      <c r="AM169" t="str">
        <f>IF('Data Checking'!AV169="","",'Data Checking'!AV169)</f>
        <v>Kyoko</v>
      </c>
      <c r="AN169" t="str">
        <f>IF('Data Checking'!AW169="","",'Data Checking'!AW169)</f>
        <v/>
      </c>
      <c r="AO169" t="str">
        <f>IF('Data Checking'!AX169="","",'Data Checking'!AX169)</f>
        <v>Oui</v>
      </c>
      <c r="AP169" t="str">
        <f>IF('Data Checking'!AY169="","",'Data Checking'!AY169)</f>
        <v>Tanganyika</v>
      </c>
      <c r="AQ169" t="str">
        <f>IF('Data Checking'!AZ169="","",'Data Checking'!AZ169)</f>
        <v>Nyemba</v>
      </c>
      <c r="AR169" t="str">
        <f>IF('Data Checking'!BA169="","",'Data Checking'!BA169)</f>
        <v>Localité</v>
      </c>
      <c r="AS169" t="str">
        <f>IF('Data Checking'!BB169="","",'Data Checking'!BB169)</f>
        <v/>
      </c>
      <c r="AT169" t="str">
        <f>IF('Data Checking'!BC169="","",'Data Checking'!BC169)</f>
        <v/>
      </c>
      <c r="AU169" t="str">
        <f>IF('Data Checking'!BD169="","",'Data Checking'!BD169)</f>
        <v/>
      </c>
      <c r="AV169" t="str">
        <f>IF('Data Checking'!BE169="","",'Data Checking'!BE169)</f>
        <v>Kyoko</v>
      </c>
      <c r="AW169" t="str">
        <f>IF('Data Checking'!BF169="","",'Data Checking'!BF169)</f>
        <v/>
      </c>
      <c r="AX169" t="str">
        <f>IF('Data Checking'!BG169="","",'Data Checking'!BG169)</f>
        <v>Kyoko</v>
      </c>
      <c r="AY169" t="str">
        <f>IF('Data Checking'!BH169="","",'Data Checking'!BH169)</f>
        <v>Non</v>
      </c>
      <c r="AZ169" t="str">
        <f>IF('Data Checking'!BI169="","",'Data Checking'!BI169)</f>
        <v/>
      </c>
      <c r="BA169" t="str">
        <f>IF('Data Checking'!BJ169="","",'Data Checking'!BJ169)</f>
        <v>Oui</v>
      </c>
      <c r="BB169" t="str">
        <f>IF('Data Checking'!BK169="","",'Data Checking'!BK169)</f>
        <v>Oui</v>
      </c>
      <c r="BC169" t="str">
        <f>IF('Data Checking'!BL169="","",'Data Checking'!BL169)</f>
        <v/>
      </c>
      <c r="BD169" t="str">
        <f>IF('Data Checking'!BM169="","",'Data Checking'!BM169)</f>
        <v/>
      </c>
      <c r="BE169" t="str">
        <f>IF('Data Checking'!BN169="","",'Data Checking'!BN169)</f>
        <v/>
      </c>
      <c r="BF169" t="str">
        <f>IF('Data Checking'!BO169="","",'Data Checking'!BO169)</f>
        <v/>
      </c>
      <c r="BG169" t="str">
        <f>IF('Data Checking'!BP169="","",'Data Checking'!BP169)</f>
        <v/>
      </c>
      <c r="BH169" t="str">
        <f>IF('Data Checking'!BQ169="","",'Data Checking'!BQ169)</f>
        <v>Autre (Spécifier)</v>
      </c>
      <c r="BI169" t="str">
        <f>IF('Data Checking'!BR169="","",'Data Checking'!BR169)</f>
        <v>Benze</v>
      </c>
      <c r="BJ169" t="str">
        <f>IF('Data Checking'!BS169="","",'Data Checking'!BS169)</f>
        <v>Oui</v>
      </c>
      <c r="BK169" t="str">
        <f>IF('Data Checking'!BT169="","",'Data Checking'!BT169)</f>
        <v>Oui</v>
      </c>
      <c r="BL169" t="str">
        <f>IF('Data Checking'!BV169="","",'Data Checking'!BV169)</f>
        <v/>
      </c>
      <c r="BM169" t="str">
        <f>IF('Data Checking'!BW169="","",'Data Checking'!BW169)</f>
        <v/>
      </c>
      <c r="BN169" t="str">
        <f>IF('Data Checking'!BX169="","",'Data Checking'!BX169)</f>
        <v>Oui</v>
      </c>
      <c r="BO169" t="str">
        <f>IF('Data Checking'!BY169="","",'Data Checking'!BY169)</f>
        <v>Oui</v>
      </c>
      <c r="BP169" t="str">
        <f>IF('Data Checking'!BZ169="","",'Data Checking'!BZ169)</f>
        <v>Oui</v>
      </c>
      <c r="BQ169" t="str">
        <f>IF('Data Checking'!CA169="","",'Data Checking'!CA169)</f>
        <v>Oui</v>
      </c>
      <c r="BR169" t="str">
        <f>IF('Data Checking'!CB169="","",'Data Checking'!CB169)</f>
        <v>Non</v>
      </c>
      <c r="BS169" t="str">
        <f>IF('Data Checking'!CC169="","",'Data Checking'!CC169)</f>
        <v/>
      </c>
      <c r="BT169" t="str">
        <f>IF('Data Checking'!CD169="","",'Data Checking'!CD169)</f>
        <v>Communauté hôte (=Autochtones)</v>
      </c>
      <c r="BU169" t="str">
        <f>IF('Data Checking'!CE169="","",'Data Checking'!CE169)</f>
        <v>4</v>
      </c>
      <c r="BV169" t="str">
        <f>IF('Data Checking'!CF169="","",'Data Checking'!CF169)</f>
        <v>Oui</v>
      </c>
      <c r="BW169" t="str">
        <f>IF('Data Checking'!CG169="","",'Data Checking'!CG169)</f>
        <v>Personnes déplacées (PDI)</v>
      </c>
      <c r="BX169">
        <f>IF('Data Checking'!CK169="","",'Data Checking'!CK169)</f>
        <v>0</v>
      </c>
      <c r="BY169">
        <f>IF('Data Checking'!CL169="","",'Data Checking'!CL169)</f>
        <v>1</v>
      </c>
      <c r="BZ169">
        <f>IF('Data Checking'!CM169="","",'Data Checking'!CM169)</f>
        <v>0</v>
      </c>
      <c r="CA169">
        <f>IF('Data Checking'!CN169="","",'Data Checking'!CN169)</f>
        <v>0</v>
      </c>
      <c r="CB169">
        <f>IF('Data Checking'!CO169="","",'Data Checking'!CO169)</f>
        <v>0</v>
      </c>
      <c r="CC169" t="str">
        <f>IF('Data Checking'!CP169="","",'Data Checking'!CP169)</f>
        <v>0.7145995505927295</v>
      </c>
      <c r="CD169" t="str">
        <f>IF('Data Checking'!CQ169="","",'Data Checking'!CQ169)</f>
        <v/>
      </c>
      <c r="CE169" t="str">
        <f>IF('Data Checking'!CR169="","",'Data Checking'!CR169)</f>
        <v>1</v>
      </c>
      <c r="CF169" t="str">
        <f>IF('Data Checking'!CS169="","",'Data Checking'!CS169)</f>
        <v/>
      </c>
      <c r="CG169" t="str">
        <f>IF('Data Checking'!CT169="","",'Data Checking'!CT169)</f>
        <v/>
      </c>
      <c r="CH169" t="str">
        <f>IF('Data Checking'!CU169="","",'Data Checking'!CU169)</f>
        <v/>
      </c>
      <c r="CI169" t="str">
        <f>IF('Data Checking'!CW169="","",'Data Checking'!CW169)</f>
        <v/>
      </c>
      <c r="CJ169" t="str">
        <f>IF('Data Checking'!CY169="","",'Data Checking'!CY169)</f>
        <v/>
      </c>
      <c r="CK169" t="str">
        <f>IF('Data Checking'!DA169="","",'Data Checking'!DA169)</f>
        <v/>
      </c>
      <c r="CL169" t="str">
        <f>IF('Data Checking'!DC169="","",'Data Checking'!DC169)</f>
        <v/>
      </c>
      <c r="CM169" t="str">
        <f>IF('Data Checking'!DE169="","",'Data Checking'!DE169)</f>
        <v/>
      </c>
      <c r="CN169" t="str">
        <f>IF('Data Checking'!DG169="","",'Data Checking'!DG169)</f>
        <v/>
      </c>
      <c r="CO169" t="str">
        <f>IF('Data Checking'!DI169="","",'Data Checking'!DI169)</f>
        <v/>
      </c>
      <c r="CP169" t="str">
        <f>IF('Data Checking'!DK169="","",'Data Checking'!DK169)</f>
        <v/>
      </c>
      <c r="CQ169" t="str">
        <f>IF('Data Checking'!DL169="","",'Data Checking'!DL169)</f>
        <v/>
      </c>
      <c r="CR169" t="str">
        <f>IF('Data Checking'!DM169="","",'Data Checking'!DM169)</f>
        <v/>
      </c>
      <c r="CS169" t="str">
        <f>IF('Data Checking'!DN169="","",'Data Checking'!DN169)</f>
        <v/>
      </c>
      <c r="CT169" t="str">
        <f>IF('Data Checking'!DO169="","",'Data Checking'!DO169)</f>
        <v/>
      </c>
      <c r="CU169" t="str">
        <f>IF('Data Checking'!DP169="","",'Data Checking'!DP169)</f>
        <v/>
      </c>
      <c r="CV169" t="str">
        <f>IF('Data Checking'!DQ169="","",'Data Checking'!DQ169)</f>
        <v/>
      </c>
      <c r="CW169" t="str">
        <f>IF('Data Checking'!DR169="","",'Data Checking'!DR169)</f>
        <v/>
      </c>
      <c r="CX169">
        <f>IF('Data Checking'!DS169="","",'Data Checking'!DS169)</f>
        <v>30</v>
      </c>
      <c r="CY169">
        <f>IF('Data Checking'!DT169="","",'Data Checking'!DT169)</f>
        <v>4</v>
      </c>
      <c r="CZ169">
        <f>IF('Data Checking'!DU169="","",'Data Checking'!DU169)</f>
        <v>14</v>
      </c>
      <c r="DA169">
        <f>IF('Data Checking'!DV169="","",'Data Checking'!DV169)</f>
        <v>5</v>
      </c>
      <c r="DB169">
        <f>IF('Data Checking'!DW169="","",'Data Checking'!DW169)</f>
        <v>3</v>
      </c>
      <c r="DC169">
        <f>IF('Data Checking'!DY169="","",'Data Checking'!DY169)</f>
        <v>2</v>
      </c>
      <c r="DD169">
        <f>IF('Data Checking'!EA169="","",'Data Checking'!EA169)</f>
        <v>2</v>
      </c>
      <c r="DE169">
        <f>IF('Data Checking'!EC169="","",'Data Checking'!EC169)</f>
        <v>4</v>
      </c>
      <c r="DF169">
        <f>IF('Data Checking'!EE169="","",'Data Checking'!EE169)</f>
        <v>3</v>
      </c>
      <c r="DG169">
        <f>IF('Data Checking'!EG169="","",'Data Checking'!EG169)</f>
        <v>1</v>
      </c>
      <c r="DH169">
        <f>IF('Data Checking'!EI169="","",'Data Checking'!EI169)</f>
        <v>5</v>
      </c>
      <c r="DI169">
        <f>IF('Data Checking'!EJ169="","",'Data Checking'!EJ169)</f>
        <v>2</v>
      </c>
      <c r="DJ169">
        <f>IF('Data Checking'!EK169="","",'Data Checking'!EK169)</f>
        <v>3</v>
      </c>
      <c r="DK169">
        <f>IF('Data Checking'!EL169="","",'Data Checking'!EL169)</f>
        <v>3</v>
      </c>
      <c r="DL169" t="str">
        <f>IF('Data Checking'!EM169="","",'Data Checking'!EM169)</f>
        <v/>
      </c>
      <c r="DM169" t="str">
        <f>IF('Data Checking'!EN169="","",'Data Checking'!EN169)</f>
        <v/>
      </c>
      <c r="DN169" t="str">
        <f>IF('Data Checking'!EO169="","",'Data Checking'!EO169)</f>
        <v>Oui</v>
      </c>
      <c r="DO169">
        <f>IF('Data Checking'!EP169="","",'Data Checking'!EP169)</f>
        <v>6</v>
      </c>
      <c r="DP169">
        <f>IF('Data Checking'!ER169="","",'Data Checking'!ER169)</f>
        <v>2</v>
      </c>
      <c r="DQ169">
        <f>IF('Data Checking'!ES169="","",'Data Checking'!ES169)</f>
        <v>1</v>
      </c>
      <c r="DR169">
        <f>IF('Data Checking'!ET169="","",'Data Checking'!ET169)</f>
        <v>1</v>
      </c>
      <c r="DS169" t="str">
        <f>IF('Data Checking'!EU169="","",'Data Checking'!EU169)</f>
        <v/>
      </c>
      <c r="DT169" t="str">
        <f>IF('Data Checking'!EV169="","",'Data Checking'!EV169)</f>
        <v>Station de radio Appel téléphonique Médias sociaux (Facebook, Whatsapp, etc.)</v>
      </c>
      <c r="DU169">
        <f>IF('Data Checking'!EW169="","",'Data Checking'!EW169)</f>
        <v>1</v>
      </c>
      <c r="DV169">
        <f>IF('Data Checking'!EX169="","",'Data Checking'!EX169)</f>
        <v>0</v>
      </c>
      <c r="DW169">
        <f>IF('Data Checking'!EY169="","",'Data Checking'!EY169)</f>
        <v>0</v>
      </c>
      <c r="DX169">
        <f>IF('Data Checking'!EZ169="","",'Data Checking'!EZ169)</f>
        <v>1</v>
      </c>
      <c r="DY169">
        <f>IF('Data Checking'!FA169="","",'Data Checking'!FA169)</f>
        <v>0</v>
      </c>
      <c r="DZ169">
        <f>IF('Data Checking'!FB169="","",'Data Checking'!FB169)</f>
        <v>1</v>
      </c>
      <c r="EA169">
        <f>IF('Data Checking'!FC169="","",'Data Checking'!FC169)</f>
        <v>0</v>
      </c>
      <c r="EB169">
        <f>IF('Data Checking'!FD169="","",'Data Checking'!FD169)</f>
        <v>0</v>
      </c>
      <c r="EC169">
        <f>IF('Data Checking'!FE169="","",'Data Checking'!FE169)</f>
        <v>0</v>
      </c>
      <c r="ED169">
        <f>IF('Data Checking'!FF169="","",'Data Checking'!FF169)</f>
        <v>0</v>
      </c>
      <c r="EE169">
        <f>IF('Data Checking'!FG169="","",'Data Checking'!FG169)</f>
        <v>0</v>
      </c>
      <c r="EF169">
        <f>IF('Data Checking'!FH169="","",'Data Checking'!FH169)</f>
        <v>0</v>
      </c>
      <c r="EG169">
        <f>IF('Data Checking'!FI169="","",'Data Checking'!FI169)</f>
        <v>0</v>
      </c>
      <c r="EH169" t="str">
        <f>IF('Data Checking'!FJ169="","",'Data Checking'!FJ169)</f>
        <v/>
      </c>
      <c r="EI169" t="str">
        <f>IF('Data Checking'!FK169="","",'Data Checking'!FK169)</f>
        <v>Information sur l'accès à l'assistance humanitaire</v>
      </c>
      <c r="EJ169" t="str">
        <f>IF('Data Checking'!FL169="","",'Data Checking'!FL169)</f>
        <v/>
      </c>
      <c r="EK169" t="str">
        <f>IF('Data Checking'!FM169="","",'Data Checking'!FM169)</f>
        <v>Oui</v>
      </c>
      <c r="EL169" t="str">
        <f>IF('Data Checking'!FN169="","",'Data Checking'!FN169)</f>
        <v/>
      </c>
      <c r="EM169" t="str">
        <f>IF('Data Checking'!FO169="","",'Data Checking'!FO169)</f>
        <v>Oui</v>
      </c>
      <c r="EN169" t="str">
        <f>IF('Data Checking'!FP169="","",'Data Checking'!FP169)</f>
        <v/>
      </c>
      <c r="EO169" t="str">
        <f>IF('Data Checking'!FQ169="","",'Data Checking'!FQ169)</f>
        <v/>
      </c>
      <c r="EP169" t="str">
        <f>IF('Data Checking'!FR169="","",'Data Checking'!FR169)</f>
        <v/>
      </c>
      <c r="EQ169" t="str">
        <f>IF('Data Checking'!FS169="","",'Data Checking'!FS169)</f>
        <v>Kyoko</v>
      </c>
      <c r="ER169">
        <f>IF('Data Checking'!FT169="","",'Data Checking'!FT169)</f>
        <v>3</v>
      </c>
      <c r="ES169" t="str">
        <f>IF('Data Checking'!FU169="","",'Data Checking'!FU169)</f>
        <v>Bien causé</v>
      </c>
      <c r="ET169" t="str">
        <f>IF('Data Checking'!FV169="","",'Data Checking'!FV169)</f>
        <v>vWvJfH3sDSZM3uC5W82MGH</v>
      </c>
      <c r="EU169" t="str">
        <f>IF('Data Checking'!FW169="","",'Data Checking'!FW169)</f>
        <v>v89tPMrAjVHLSntiBQ22UJ</v>
      </c>
      <c r="EV169" t="str">
        <f>IF('Data Checking'!FX169="","",'Data Checking'!FX169)</f>
        <v>v5AfrSZTqajduwJVMoNG7f</v>
      </c>
      <c r="EW169" t="str">
        <f>IF('Data Checking'!FY169="","",'Data Checking'!FY169)</f>
        <v>vbptduBAghB4e4bMMgdQUc</v>
      </c>
      <c r="EX169" t="str">
        <f>IF('Data Checking'!FZ169="","",'Data Checking'!FZ169)</f>
        <v>vNycnGWUpYeb3KNNoHrkGX</v>
      </c>
      <c r="EY169" t="str">
        <f>IF('Data Checking'!GA169="","",'Data Checking'!GA169)</f>
        <v/>
      </c>
      <c r="EZ169">
        <f>IF('Data Checking'!GB169="","",'Data Checking'!GB169)</f>
        <v>386171606</v>
      </c>
      <c r="FA169" t="str">
        <f>IF('Data Checking'!GC169="","",'Data Checking'!GC169)</f>
        <v>79ec38ce-57c8-45ae-b457-17365cc9f68f</v>
      </c>
      <c r="FB169">
        <f>IF('Data Checking'!GD169="","",'Data Checking'!GD169)</f>
        <v>44949.612800925926</v>
      </c>
      <c r="FC169" t="str">
        <f>IF('Data Checking'!GE169="","",'Data Checking'!GE169)</f>
        <v/>
      </c>
      <c r="FD169" t="str">
        <f>IF('Data Checking'!GF169="","",'Data Checking'!GF169)</f>
        <v/>
      </c>
      <c r="FE169" t="str">
        <f>IF('Data Checking'!GG169="","",'Data Checking'!GG169)</f>
        <v>submitted_via_web</v>
      </c>
      <c r="FF169" t="str">
        <f>IF('Data Checking'!GH169="","",'Data Checking'!GH169)</f>
        <v>reach_rdc_hsm_enqueteur</v>
      </c>
      <c r="FG169" t="str">
        <f>IF('Data Checking'!GI169="","",'Data Checking'!GI169)</f>
        <v/>
      </c>
      <c r="FH169">
        <f>IF('Data Checking'!GJ169="","",'Data Checking'!GJ169)</f>
        <v>263</v>
      </c>
    </row>
    <row r="170" spans="1:164" x14ac:dyDescent="0.25">
      <c r="A170">
        <f>IF('Data Checking'!D170="","",'Data Checking'!D170)</f>
        <v>44926</v>
      </c>
      <c r="B170">
        <f>IF('Data Checking'!E170="","",'Data Checking'!E170)</f>
        <v>44926.645396793981</v>
      </c>
      <c r="C170">
        <f>IF('Data Checking'!F170="","",'Data Checking'!F170)</f>
        <v>44926.687799803243</v>
      </c>
      <c r="D170" t="str">
        <f>IF('Data Checking'!I170="","",'Data Checking'!I170)</f>
        <v>audit.csv</v>
      </c>
      <c r="E170" t="str">
        <f>IF('Data Checking'!J170="","",'Data Checking'!J170)</f>
        <v>https://kc.humanitarianresponse.info/media/original?media_file=reachrdcdata%2Fattachments%2F03786f7074524bcf85122757f5105ae7%2F17e43811-f39f-49a2-b0fe-2baf4d329752%2Faudit.csv</v>
      </c>
      <c r="F170" t="str">
        <f>IF('Data Checking'!K170="","",'Data Checking'!K170)</f>
        <v/>
      </c>
      <c r="G170" t="str">
        <f>IF('Data Checking'!L170="","",'Data Checking'!L170)</f>
        <v/>
      </c>
      <c r="H170" t="str">
        <f>IF('Data Checking'!M170="","",'Data Checking'!M170)</f>
        <v>ENU3</v>
      </c>
      <c r="I170" t="str">
        <f>IF('Data Checking'!N170="","",'Data Checking'!N170)</f>
        <v>Kalemie</v>
      </c>
      <c r="J170" t="str">
        <f>IF('Data Checking'!O170="","",'Data Checking'!O170)</f>
        <v>Décembre</v>
      </c>
      <c r="K170" t="str">
        <f>IF('Data Checking'!P170="","",'Data Checking'!P170)</f>
        <v>Entretien à distance (appel téléphonique)</v>
      </c>
      <c r="L170">
        <f>IF('Data Checking'!Q170="","",'Data Checking'!Q170)</f>
        <v>814308460</v>
      </c>
      <c r="M170">
        <f>IF('Data Checking'!R170="","",'Data Checking'!R170)</f>
        <v>814308460</v>
      </c>
      <c r="N170" t="str">
        <f>IF('Data Checking'!S170="","",'Data Checking'!S170)</f>
        <v>Oui</v>
      </c>
      <c r="O170" t="str">
        <f>IF('Data Checking'!U170="","",'Data Checking'!U170)</f>
        <v/>
      </c>
      <c r="P170" t="str">
        <f>IF('Data Checking'!V170="","",'Data Checking'!V170)</f>
        <v/>
      </c>
      <c r="Q170" t="str">
        <f>IF('Data Checking'!W170="","",'Data Checking'!W170)</f>
        <v/>
      </c>
      <c r="R170" t="str">
        <f>IF('Data Checking'!X170="","",'Data Checking'!X170)</f>
        <v>Oui</v>
      </c>
      <c r="S170" t="str">
        <f>IF('Data Checking'!Z170="","",'Data Checking'!Z170)</f>
        <v/>
      </c>
      <c r="T170" t="str">
        <f>IF('Data Checking'!AA170="","",'Data Checking'!AA170)</f>
        <v/>
      </c>
      <c r="U170" t="str">
        <f>IF('Data Checking'!AB170="","",'Data Checking'!AB170)</f>
        <v>Maintenant</v>
      </c>
      <c r="V170" t="str">
        <f>IF('Data Checking'!AD170="","",'Data Checking'!AD170)</f>
        <v/>
      </c>
      <c r="W170" t="str">
        <f>IF('Data Checking'!AE170="","",'Data Checking'!AE170)</f>
        <v>Muhiya</v>
      </c>
      <c r="X170" t="str">
        <f>IF('Data Checking'!AF170="","",'Data Checking'!AF170)</f>
        <v>Femme</v>
      </c>
      <c r="Y170">
        <f>IF('Data Checking'!AG170="","",'Data Checking'!AG170)</f>
        <v>42</v>
      </c>
      <c r="Z170" t="str">
        <f>IF('Data Checking'!AH170="","",'Data Checking'!AH170)</f>
        <v>Professionnel de la santé</v>
      </c>
      <c r="AA170" t="str">
        <f>IF('Data Checking'!AI170="","",'Data Checking'!AI170)</f>
        <v/>
      </c>
      <c r="AB170" t="str">
        <f>IF('Data Checking'!AJ170="","",'Data Checking'!AJ170)</f>
        <v/>
      </c>
      <c r="AC170" t="str">
        <f>IF('Data Checking'!AK170="","",'Data Checking'!AK170)</f>
        <v/>
      </c>
      <c r="AD170" t="str">
        <f>IF('Data Checking'!AL170="","",'Data Checking'!AL170)</f>
        <v/>
      </c>
      <c r="AE170" t="str">
        <f>IF('Data Checking'!AM170="","",'Data Checking'!AM170)</f>
        <v/>
      </c>
      <c r="AF170" t="str">
        <f>IF('Data Checking'!AN170="","",'Data Checking'!AN170)</f>
        <v>Infirmier traitant</v>
      </c>
      <c r="AG170" t="str">
        <f>IF('Data Checking'!AO170="","",'Data Checking'!AO170)</f>
        <v/>
      </c>
      <c r="AH170" t="str">
        <f>IF('Data Checking'!AP170="","",'Data Checking'!AP170)</f>
        <v>Personne non déplacée (Autochtone)</v>
      </c>
      <c r="AI170" t="str">
        <f>IF('Data Checking'!AR170="","",'Data Checking'!AR170)</f>
        <v>Tanganyika</v>
      </c>
      <c r="AJ170" t="str">
        <f>IF('Data Checking'!AS170="","",'Data Checking'!AS170)</f>
        <v>Kalemie</v>
      </c>
      <c r="AK170" t="str">
        <f>IF('Data Checking'!AT170="","",'Data Checking'!AT170)</f>
        <v>Mulange</v>
      </c>
      <c r="AL170" t="str">
        <f>IF('Data Checking'!AU170="","",'Data Checking'!AU170)</f>
        <v/>
      </c>
      <c r="AM170" t="str">
        <f>IF('Data Checking'!AV170="","",'Data Checking'!AV170)</f>
        <v>Mulange</v>
      </c>
      <c r="AN170" t="str">
        <f>IF('Data Checking'!AW170="","",'Data Checking'!AW170)</f>
        <v/>
      </c>
      <c r="AO170" t="str">
        <f>IF('Data Checking'!AX170="","",'Data Checking'!AX170)</f>
        <v>Oui</v>
      </c>
      <c r="AP170" t="str">
        <f>IF('Data Checking'!AY170="","",'Data Checking'!AY170)</f>
        <v>Tanganyika</v>
      </c>
      <c r="AQ170" t="str">
        <f>IF('Data Checking'!AZ170="","",'Data Checking'!AZ170)</f>
        <v>Kalemie</v>
      </c>
      <c r="AR170" t="str">
        <f>IF('Data Checking'!BA170="","",'Data Checking'!BA170)</f>
        <v>Localité</v>
      </c>
      <c r="AS170" t="str">
        <f>IF('Data Checking'!BB170="","",'Data Checking'!BB170)</f>
        <v/>
      </c>
      <c r="AT170" t="str">
        <f>IF('Data Checking'!BC170="","",'Data Checking'!BC170)</f>
        <v/>
      </c>
      <c r="AU170" t="str">
        <f>IF('Data Checking'!BD170="","",'Data Checking'!BD170)</f>
        <v/>
      </c>
      <c r="AV170" t="str">
        <f>IF('Data Checking'!BE170="","",'Data Checking'!BE170)</f>
        <v>Mulange</v>
      </c>
      <c r="AW170" t="str">
        <f>IF('Data Checking'!BF170="","",'Data Checking'!BF170)</f>
        <v/>
      </c>
      <c r="AX170" t="str">
        <f>IF('Data Checking'!BG170="","",'Data Checking'!BG170)</f>
        <v>Mulange</v>
      </c>
      <c r="AY170" t="str">
        <f>IF('Data Checking'!BH170="","",'Data Checking'!BH170)</f>
        <v>Non</v>
      </c>
      <c r="AZ170" t="str">
        <f>IF('Data Checking'!BI170="","",'Data Checking'!BI170)</f>
        <v/>
      </c>
      <c r="BA170" t="str">
        <f>IF('Data Checking'!BJ170="","",'Data Checking'!BJ170)</f>
        <v>Oui</v>
      </c>
      <c r="BB170" t="str">
        <f>IF('Data Checking'!BK170="","",'Data Checking'!BK170)</f>
        <v>Oui</v>
      </c>
      <c r="BC170" t="str">
        <f>IF('Data Checking'!BL170="","",'Data Checking'!BL170)</f>
        <v/>
      </c>
      <c r="BD170" t="str">
        <f>IF('Data Checking'!BM170="","",'Data Checking'!BM170)</f>
        <v/>
      </c>
      <c r="BE170" t="str">
        <f>IF('Data Checking'!BN170="","",'Data Checking'!BN170)</f>
        <v/>
      </c>
      <c r="BF170" t="str">
        <f>IF('Data Checking'!BO170="","",'Data Checking'!BO170)</f>
        <v/>
      </c>
      <c r="BG170" t="str">
        <f>IF('Data Checking'!BP170="","",'Data Checking'!BP170)</f>
        <v/>
      </c>
      <c r="BH170" t="str">
        <f>IF('Data Checking'!BQ170="","",'Data Checking'!BQ170)</f>
        <v>Autre (Spécifier)</v>
      </c>
      <c r="BI170" t="str">
        <f>IF('Data Checking'!BR170="","",'Data Checking'!BR170)</f>
        <v>Tumbwe</v>
      </c>
      <c r="BJ170" t="str">
        <f>IF('Data Checking'!BS170="","",'Data Checking'!BS170)</f>
        <v>Oui</v>
      </c>
      <c r="BK170" t="str">
        <f>IF('Data Checking'!BT170="","",'Data Checking'!BT170)</f>
        <v>Oui</v>
      </c>
      <c r="BL170" t="str">
        <f>IF('Data Checking'!BV170="","",'Data Checking'!BV170)</f>
        <v/>
      </c>
      <c r="BM170" t="str">
        <f>IF('Data Checking'!BW170="","",'Data Checking'!BW170)</f>
        <v/>
      </c>
      <c r="BN170" t="str">
        <f>IF('Data Checking'!BX170="","",'Data Checking'!BX170)</f>
        <v>Oui</v>
      </c>
      <c r="BO170" t="str">
        <f>IF('Data Checking'!BY170="","",'Data Checking'!BY170)</f>
        <v>Oui</v>
      </c>
      <c r="BP170" t="str">
        <f>IF('Data Checking'!BZ170="","",'Data Checking'!BZ170)</f>
        <v>Oui</v>
      </c>
      <c r="BQ170" t="str">
        <f>IF('Data Checking'!CA170="","",'Data Checking'!CA170)</f>
        <v>Oui</v>
      </c>
      <c r="BR170" t="str">
        <f>IF('Data Checking'!CB170="","",'Data Checking'!CB170)</f>
        <v>Non</v>
      </c>
      <c r="BS170" t="str">
        <f>IF('Data Checking'!CC170="","",'Data Checking'!CC170)</f>
        <v/>
      </c>
      <c r="BT170" t="str">
        <f>IF('Data Checking'!CD170="","",'Data Checking'!CD170)</f>
        <v>Communauté hôte (=Autochtones)</v>
      </c>
      <c r="BU170" t="str">
        <f>IF('Data Checking'!CE170="","",'Data Checking'!CE170)</f>
        <v>4</v>
      </c>
      <c r="BV170" t="str">
        <f>IF('Data Checking'!CF170="","",'Data Checking'!CF170)</f>
        <v>Oui</v>
      </c>
      <c r="BW170" t="str">
        <f>IF('Data Checking'!CG170="","",'Data Checking'!CG170)</f>
        <v>Communauté hôte (=Autochtones)</v>
      </c>
      <c r="BX170">
        <f>IF('Data Checking'!CK170="","",'Data Checking'!CK170)</f>
        <v>1</v>
      </c>
      <c r="BY170">
        <f>IF('Data Checking'!CL170="","",'Data Checking'!CL170)</f>
        <v>0</v>
      </c>
      <c r="BZ170">
        <f>IF('Data Checking'!CM170="","",'Data Checking'!CM170)</f>
        <v>0</v>
      </c>
      <c r="CA170">
        <f>IF('Data Checking'!CN170="","",'Data Checking'!CN170)</f>
        <v>0</v>
      </c>
      <c r="CB170">
        <f>IF('Data Checking'!CO170="","",'Data Checking'!CO170)</f>
        <v>0</v>
      </c>
      <c r="CC170" t="str">
        <f>IF('Data Checking'!CP170="","",'Data Checking'!CP170)</f>
        <v>0.27790684091523277</v>
      </c>
      <c r="CD170" t="str">
        <f>IF('Data Checking'!CQ170="","",'Data Checking'!CQ170)</f>
        <v/>
      </c>
      <c r="CE170" t="str">
        <f>IF('Data Checking'!CR170="","",'Data Checking'!CR170)</f>
        <v>1</v>
      </c>
      <c r="CF170" t="str">
        <f>IF('Data Checking'!CS170="","",'Data Checking'!CS170)</f>
        <v/>
      </c>
      <c r="CG170" t="str">
        <f>IF('Data Checking'!CT170="","",'Data Checking'!CT170)</f>
        <v/>
      </c>
      <c r="CH170">
        <f>IF('Data Checking'!CU170="","",'Data Checking'!CU170)</f>
        <v>3</v>
      </c>
      <c r="CI170">
        <f>IF('Data Checking'!CW170="","",'Data Checking'!CW170)</f>
        <v>2</v>
      </c>
      <c r="CJ170">
        <f>IF('Data Checking'!CY170="","",'Data Checking'!CY170)</f>
        <v>3</v>
      </c>
      <c r="CK170">
        <f>IF('Data Checking'!DA170="","",'Data Checking'!DA170)</f>
        <v>2</v>
      </c>
      <c r="CL170">
        <f>IF('Data Checking'!DC170="","",'Data Checking'!DC170)</f>
        <v>3</v>
      </c>
      <c r="CM170">
        <f>IF('Data Checking'!DE170="","",'Data Checking'!DE170)</f>
        <v>1</v>
      </c>
      <c r="CN170">
        <f>IF('Data Checking'!DG170="","",'Data Checking'!DG170)</f>
        <v>4</v>
      </c>
      <c r="CO170">
        <f>IF('Data Checking'!DI170="","",'Data Checking'!DI170)</f>
        <v>5</v>
      </c>
      <c r="CP170">
        <f>IF('Data Checking'!DK170="","",'Data Checking'!DK170)</f>
        <v>2</v>
      </c>
      <c r="CQ170">
        <f>IF('Data Checking'!DL170="","",'Data Checking'!DL170)</f>
        <v>7</v>
      </c>
      <c r="CR170">
        <f>IF('Data Checking'!DM170="","",'Data Checking'!DM170)</f>
        <v>25</v>
      </c>
      <c r="CS170">
        <f>IF('Data Checking'!DN170="","",'Data Checking'!DN170)</f>
        <v>5</v>
      </c>
      <c r="CT170">
        <f>IF('Data Checking'!DO170="","",'Data Checking'!DO170)</f>
        <v>15</v>
      </c>
      <c r="CU170">
        <f>IF('Data Checking'!DP170="","",'Data Checking'!DP170)</f>
        <v>3</v>
      </c>
      <c r="CV170" t="str">
        <f>IF('Data Checking'!DQ170="","",'Data Checking'!DQ170)</f>
        <v/>
      </c>
      <c r="CW170" t="str">
        <f>IF('Data Checking'!DR170="","",'Data Checking'!DR170)</f>
        <v/>
      </c>
      <c r="CX170" t="str">
        <f>IF('Data Checking'!DS170="","",'Data Checking'!DS170)</f>
        <v/>
      </c>
      <c r="CY170" t="str">
        <f>IF('Data Checking'!DT170="","",'Data Checking'!DT170)</f>
        <v/>
      </c>
      <c r="CZ170" t="str">
        <f>IF('Data Checking'!DU170="","",'Data Checking'!DU170)</f>
        <v/>
      </c>
      <c r="DA170" t="str">
        <f>IF('Data Checking'!DV170="","",'Data Checking'!DV170)</f>
        <v/>
      </c>
      <c r="DB170" t="str">
        <f>IF('Data Checking'!DW170="","",'Data Checking'!DW170)</f>
        <v/>
      </c>
      <c r="DC170" t="str">
        <f>IF('Data Checking'!DY170="","",'Data Checking'!DY170)</f>
        <v/>
      </c>
      <c r="DD170" t="str">
        <f>IF('Data Checking'!EA170="","",'Data Checking'!EA170)</f>
        <v/>
      </c>
      <c r="DE170" t="str">
        <f>IF('Data Checking'!EC170="","",'Data Checking'!EC170)</f>
        <v/>
      </c>
      <c r="DF170" t="str">
        <f>IF('Data Checking'!EE170="","",'Data Checking'!EE170)</f>
        <v/>
      </c>
      <c r="DG170" t="str">
        <f>IF('Data Checking'!EG170="","",'Data Checking'!EG170)</f>
        <v/>
      </c>
      <c r="DH170" t="str">
        <f>IF('Data Checking'!EI170="","",'Data Checking'!EI170)</f>
        <v/>
      </c>
      <c r="DI170" t="str">
        <f>IF('Data Checking'!EJ170="","",'Data Checking'!EJ170)</f>
        <v/>
      </c>
      <c r="DJ170" t="str">
        <f>IF('Data Checking'!EK170="","",'Data Checking'!EK170)</f>
        <v/>
      </c>
      <c r="DK170" t="str">
        <f>IF('Data Checking'!EL170="","",'Data Checking'!EL170)</f>
        <v/>
      </c>
      <c r="DL170" t="str">
        <f>IF('Data Checking'!EM170="","",'Data Checking'!EM170)</f>
        <v/>
      </c>
      <c r="DM170" t="str">
        <f>IF('Data Checking'!EN170="","",'Data Checking'!EN170)</f>
        <v/>
      </c>
      <c r="DN170" t="str">
        <f>IF('Data Checking'!EO170="","",'Data Checking'!EO170)</f>
        <v>Oui</v>
      </c>
      <c r="DO170">
        <f>IF('Data Checking'!EP170="","",'Data Checking'!EP170)</f>
        <v>7</v>
      </c>
      <c r="DP170">
        <f>IF('Data Checking'!ER170="","",'Data Checking'!ER170)</f>
        <v>3</v>
      </c>
      <c r="DQ170">
        <f>IF('Data Checking'!ES170="","",'Data Checking'!ES170)</f>
        <v>2</v>
      </c>
      <c r="DR170">
        <f>IF('Data Checking'!ET170="","",'Data Checking'!ET170)</f>
        <v>1</v>
      </c>
      <c r="DS170" t="str">
        <f>IF('Data Checking'!EU170="","",'Data Checking'!EU170)</f>
        <v/>
      </c>
      <c r="DT170" t="str">
        <f>IF('Data Checking'!EV170="","",'Data Checking'!EV170)</f>
        <v>Station de radio Appel téléphonique Conversation avec la famille/les amis</v>
      </c>
      <c r="DU170">
        <f>IF('Data Checking'!EW170="","",'Data Checking'!EW170)</f>
        <v>1</v>
      </c>
      <c r="DV170">
        <f>IF('Data Checking'!EX170="","",'Data Checking'!EX170)</f>
        <v>0</v>
      </c>
      <c r="DW170">
        <f>IF('Data Checking'!EY170="","",'Data Checking'!EY170)</f>
        <v>0</v>
      </c>
      <c r="DX170">
        <f>IF('Data Checking'!EZ170="","",'Data Checking'!EZ170)</f>
        <v>0</v>
      </c>
      <c r="DY170">
        <f>IF('Data Checking'!FA170="","",'Data Checking'!FA170)</f>
        <v>0</v>
      </c>
      <c r="DZ170">
        <f>IF('Data Checking'!FB170="","",'Data Checking'!FB170)</f>
        <v>1</v>
      </c>
      <c r="EA170">
        <f>IF('Data Checking'!FC170="","",'Data Checking'!FC170)</f>
        <v>0</v>
      </c>
      <c r="EB170">
        <f>IF('Data Checking'!FD170="","",'Data Checking'!FD170)</f>
        <v>1</v>
      </c>
      <c r="EC170">
        <f>IF('Data Checking'!FE170="","",'Data Checking'!FE170)</f>
        <v>0</v>
      </c>
      <c r="ED170">
        <f>IF('Data Checking'!FF170="","",'Data Checking'!FF170)</f>
        <v>0</v>
      </c>
      <c r="EE170">
        <f>IF('Data Checking'!FG170="","",'Data Checking'!FG170)</f>
        <v>0</v>
      </c>
      <c r="EF170">
        <f>IF('Data Checking'!FH170="","",'Data Checking'!FH170)</f>
        <v>0</v>
      </c>
      <c r="EG170">
        <f>IF('Data Checking'!FI170="","",'Data Checking'!FI170)</f>
        <v>0</v>
      </c>
      <c r="EH170" t="str">
        <f>IF('Data Checking'!FJ170="","",'Data Checking'!FJ170)</f>
        <v/>
      </c>
      <c r="EI170" t="str">
        <f>IF('Data Checking'!FK170="","",'Data Checking'!FK170)</f>
        <v>Information sur l'accès à l'assistance humanitaire</v>
      </c>
      <c r="EJ170" t="str">
        <f>IF('Data Checking'!FL170="","",'Data Checking'!FL170)</f>
        <v/>
      </c>
      <c r="EK170" t="str">
        <f>IF('Data Checking'!FM170="","",'Data Checking'!FM170)</f>
        <v>Oui</v>
      </c>
      <c r="EL170" t="str">
        <f>IF('Data Checking'!FN170="","",'Data Checking'!FN170)</f>
        <v/>
      </c>
      <c r="EM170" t="str">
        <f>IF('Data Checking'!FO170="","",'Data Checking'!FO170)</f>
        <v>Oui</v>
      </c>
      <c r="EN170" t="str">
        <f>IF('Data Checking'!FP170="","",'Data Checking'!FP170)</f>
        <v/>
      </c>
      <c r="EO170" t="str">
        <f>IF('Data Checking'!FQ170="","",'Data Checking'!FQ170)</f>
        <v/>
      </c>
      <c r="EP170" t="str">
        <f>IF('Data Checking'!FR170="","",'Data Checking'!FR170)</f>
        <v/>
      </c>
      <c r="EQ170" t="str">
        <f>IF('Data Checking'!FS170="","",'Data Checking'!FS170)</f>
        <v>Mulange</v>
      </c>
      <c r="ER170">
        <f>IF('Data Checking'!FT170="","",'Data Checking'!FT170)</f>
        <v>4</v>
      </c>
      <c r="ES170" t="str">
        <f>IF('Data Checking'!FU170="","",'Data Checking'!FU170)</f>
        <v>Bien</v>
      </c>
      <c r="ET170" t="str">
        <f>IF('Data Checking'!FV170="","",'Data Checking'!FV170)</f>
        <v>vWvJfH3sDSZM3uC5W82MGH</v>
      </c>
      <c r="EU170" t="str">
        <f>IF('Data Checking'!FW170="","",'Data Checking'!FW170)</f>
        <v>v89tPMrAjVHLSntiBQ22UJ</v>
      </c>
      <c r="EV170" t="str">
        <f>IF('Data Checking'!FX170="","",'Data Checking'!FX170)</f>
        <v>v5AfrSZTqajduwJVMoNG7f</v>
      </c>
      <c r="EW170" t="str">
        <f>IF('Data Checking'!FY170="","",'Data Checking'!FY170)</f>
        <v>vbptduBAghB4e4bMMgdQUc</v>
      </c>
      <c r="EX170" t="str">
        <f>IF('Data Checking'!FZ170="","",'Data Checking'!FZ170)</f>
        <v>vNycnGWUpYeb3KNNoHrkGX</v>
      </c>
      <c r="EY170" t="str">
        <f>IF('Data Checking'!GA170="","",'Data Checking'!GA170)</f>
        <v/>
      </c>
      <c r="EZ170">
        <f>IF('Data Checking'!GB170="","",'Data Checking'!GB170)</f>
        <v>386171646</v>
      </c>
      <c r="FA170" t="str">
        <f>IF('Data Checking'!GC170="","",'Data Checking'!GC170)</f>
        <v>17e43811-f39f-49a2-b0fe-2baf4d329752</v>
      </c>
      <c r="FB170">
        <f>IF('Data Checking'!GD170="","",'Data Checking'!GD170)</f>
        <v>44949.612847222219</v>
      </c>
      <c r="FC170" t="str">
        <f>IF('Data Checking'!GE170="","",'Data Checking'!GE170)</f>
        <v/>
      </c>
      <c r="FD170" t="str">
        <f>IF('Data Checking'!GF170="","",'Data Checking'!GF170)</f>
        <v/>
      </c>
      <c r="FE170" t="str">
        <f>IF('Data Checking'!GG170="","",'Data Checking'!GG170)</f>
        <v>submitted_via_web</v>
      </c>
      <c r="FF170" t="str">
        <f>IF('Data Checking'!GH170="","",'Data Checking'!GH170)</f>
        <v>reach_rdc_hsm_enqueteur</v>
      </c>
      <c r="FG170" t="str">
        <f>IF('Data Checking'!GI170="","",'Data Checking'!GI170)</f>
        <v/>
      </c>
      <c r="FH170">
        <f>IF('Data Checking'!GJ170="","",'Data Checking'!GJ170)</f>
        <v>264</v>
      </c>
    </row>
    <row r="171" spans="1:164" x14ac:dyDescent="0.25">
      <c r="A171">
        <f>IF('Data Checking'!D171="","",'Data Checking'!D171)</f>
        <v>44949</v>
      </c>
      <c r="B171">
        <f>IF('Data Checking'!E171="","",'Data Checking'!E171)</f>
        <v>44949.615644386577</v>
      </c>
      <c r="C171">
        <f>IF('Data Checking'!F171="","",'Data Checking'!F171)</f>
        <v>44949.64636017361</v>
      </c>
      <c r="D171" t="str">
        <f>IF('Data Checking'!I171="","",'Data Checking'!I171)</f>
        <v>audit.csv</v>
      </c>
      <c r="E171" t="str">
        <f>IF('Data Checking'!J171="","",'Data Checking'!J171)</f>
        <v>https://kc.humanitarianresponse.info/media/original?media_file=reachrdcdata%2Fattachments%2F03786f7074524bcf85122757f5105ae7%2F1e41b901-4de2-4dae-a6f9-de316ab24fa4%2Faudit.csv</v>
      </c>
      <c r="F171" t="str">
        <f>IF('Data Checking'!K171="","",'Data Checking'!K171)</f>
        <v/>
      </c>
      <c r="G171" t="str">
        <f>IF('Data Checking'!L171="","",'Data Checking'!L171)</f>
        <v/>
      </c>
      <c r="H171" t="str">
        <f>IF('Data Checking'!M171="","",'Data Checking'!M171)</f>
        <v>ENU5</v>
      </c>
      <c r="I171" t="str">
        <f>IF('Data Checking'!N171="","",'Data Checking'!N171)</f>
        <v>Kalemie</v>
      </c>
      <c r="J171" t="str">
        <f>IF('Data Checking'!O171="","",'Data Checking'!O171)</f>
        <v>Décembre</v>
      </c>
      <c r="K171" t="str">
        <f>IF('Data Checking'!P171="","",'Data Checking'!P171)</f>
        <v>Entretien à distance (appel téléphonique)</v>
      </c>
      <c r="L171">
        <f>IF('Data Checking'!Q171="","",'Data Checking'!Q171)</f>
        <v>816301862</v>
      </c>
      <c r="M171">
        <f>IF('Data Checking'!R171="","",'Data Checking'!R171)</f>
        <v>816301862</v>
      </c>
      <c r="N171" t="str">
        <f>IF('Data Checking'!S171="","",'Data Checking'!S171)</f>
        <v>Oui</v>
      </c>
      <c r="O171" t="str">
        <f>IF('Data Checking'!U171="","",'Data Checking'!U171)</f>
        <v/>
      </c>
      <c r="P171" t="str">
        <f>IF('Data Checking'!V171="","",'Data Checking'!V171)</f>
        <v/>
      </c>
      <c r="Q171" t="str">
        <f>IF('Data Checking'!W171="","",'Data Checking'!W171)</f>
        <v/>
      </c>
      <c r="R171" t="str">
        <f>IF('Data Checking'!X171="","",'Data Checking'!X171)</f>
        <v>Oui</v>
      </c>
      <c r="S171" t="str">
        <f>IF('Data Checking'!Z171="","",'Data Checking'!Z171)</f>
        <v/>
      </c>
      <c r="T171" t="str">
        <f>IF('Data Checking'!AA171="","",'Data Checking'!AA171)</f>
        <v/>
      </c>
      <c r="U171" t="str">
        <f>IF('Data Checking'!AB171="","",'Data Checking'!AB171)</f>
        <v>Maintenant</v>
      </c>
      <c r="V171" t="str">
        <f>IF('Data Checking'!AD171="","",'Data Checking'!AD171)</f>
        <v/>
      </c>
      <c r="W171" t="str">
        <f>IF('Data Checking'!AE171="","",'Data Checking'!AE171)</f>
        <v>Jean malisawa</v>
      </c>
      <c r="X171" t="str">
        <f>IF('Data Checking'!AF171="","",'Data Checking'!AF171)</f>
        <v>Homme</v>
      </c>
      <c r="Y171">
        <f>IF('Data Checking'!AG171="","",'Data Checking'!AG171)</f>
        <v>32</v>
      </c>
      <c r="Z171" t="str">
        <f>IF('Data Checking'!AH171="","",'Data Checking'!AH171)</f>
        <v>Commerçant</v>
      </c>
      <c r="AA171" t="str">
        <f>IF('Data Checking'!AI171="","",'Data Checking'!AI171)</f>
        <v/>
      </c>
      <c r="AB171" t="str">
        <f>IF('Data Checking'!AJ171="","",'Data Checking'!AJ171)</f>
        <v/>
      </c>
      <c r="AC171" t="str">
        <f>IF('Data Checking'!AK171="","",'Data Checking'!AK171)</f>
        <v/>
      </c>
      <c r="AD171" t="str">
        <f>IF('Data Checking'!AL171="","",'Data Checking'!AL171)</f>
        <v/>
      </c>
      <c r="AE171" t="str">
        <f>IF('Data Checking'!AM171="","",'Data Checking'!AM171)</f>
        <v/>
      </c>
      <c r="AF171" t="str">
        <f>IF('Data Checking'!AN171="","",'Data Checking'!AN171)</f>
        <v/>
      </c>
      <c r="AG171" t="str">
        <f>IF('Data Checking'!AO171="","",'Data Checking'!AO171)</f>
        <v/>
      </c>
      <c r="AH171" t="str">
        <f>IF('Data Checking'!AP171="","",'Data Checking'!AP171)</f>
        <v>Personne non déplacée (Autochtone)</v>
      </c>
      <c r="AI171" t="str">
        <f>IF('Data Checking'!AR171="","",'Data Checking'!AR171)</f>
        <v>Tanganyika</v>
      </c>
      <c r="AJ171" t="str">
        <f>IF('Data Checking'!AS171="","",'Data Checking'!AS171)</f>
        <v>Nyemba</v>
      </c>
      <c r="AK171" t="str">
        <f>IF('Data Checking'!AT171="","",'Data Checking'!AT171)</f>
        <v>Kahinda</v>
      </c>
      <c r="AL171" t="str">
        <f>IF('Data Checking'!AU171="","",'Data Checking'!AU171)</f>
        <v/>
      </c>
      <c r="AM171" t="str">
        <f>IF('Data Checking'!AV171="","",'Data Checking'!AV171)</f>
        <v>Kahinda</v>
      </c>
      <c r="AN171" t="str">
        <f>IF('Data Checking'!AW171="","",'Data Checking'!AW171)</f>
        <v/>
      </c>
      <c r="AO171" t="str">
        <f>IF('Data Checking'!AX171="","",'Data Checking'!AX171)</f>
        <v>Oui</v>
      </c>
      <c r="AP171" t="str">
        <f>IF('Data Checking'!AY171="","",'Data Checking'!AY171)</f>
        <v>Tanganyika</v>
      </c>
      <c r="AQ171" t="str">
        <f>IF('Data Checking'!AZ171="","",'Data Checking'!AZ171)</f>
        <v>Nyemba</v>
      </c>
      <c r="AR171" t="str">
        <f>IF('Data Checking'!BA171="","",'Data Checking'!BA171)</f>
        <v>Localité</v>
      </c>
      <c r="AS171" t="str">
        <f>IF('Data Checking'!BB171="","",'Data Checking'!BB171)</f>
        <v/>
      </c>
      <c r="AT171" t="str">
        <f>IF('Data Checking'!BC171="","",'Data Checking'!BC171)</f>
        <v/>
      </c>
      <c r="AU171" t="str">
        <f>IF('Data Checking'!BD171="","",'Data Checking'!BD171)</f>
        <v/>
      </c>
      <c r="AV171" t="str">
        <f>IF('Data Checking'!BE171="","",'Data Checking'!BE171)</f>
        <v>Kahinda</v>
      </c>
      <c r="AW171" t="str">
        <f>IF('Data Checking'!BF171="","",'Data Checking'!BF171)</f>
        <v/>
      </c>
      <c r="AX171" t="str">
        <f>IF('Data Checking'!BG171="","",'Data Checking'!BG171)</f>
        <v>Kahinda</v>
      </c>
      <c r="AY171" t="str">
        <f>IF('Data Checking'!BH171="","",'Data Checking'!BH171)</f>
        <v>Non</v>
      </c>
      <c r="AZ171" t="str">
        <f>IF('Data Checking'!BI171="","",'Data Checking'!BI171)</f>
        <v/>
      </c>
      <c r="BA171" t="str">
        <f>IF('Data Checking'!BJ171="","",'Data Checking'!BJ171)</f>
        <v>Oui</v>
      </c>
      <c r="BB171" t="str">
        <f>IF('Data Checking'!BK171="","",'Data Checking'!BK171)</f>
        <v>Oui</v>
      </c>
      <c r="BC171" t="str">
        <f>IF('Data Checking'!BL171="","",'Data Checking'!BL171)</f>
        <v/>
      </c>
      <c r="BD171" t="str">
        <f>IF('Data Checking'!BM171="","",'Data Checking'!BM171)</f>
        <v/>
      </c>
      <c r="BE171" t="str">
        <f>IF('Data Checking'!BN171="","",'Data Checking'!BN171)</f>
        <v/>
      </c>
      <c r="BF171" t="str">
        <f>IF('Data Checking'!BO171="","",'Data Checking'!BO171)</f>
        <v/>
      </c>
      <c r="BG171" t="str">
        <f>IF('Data Checking'!BP171="","",'Data Checking'!BP171)</f>
        <v/>
      </c>
      <c r="BH171" t="str">
        <f>IF('Data Checking'!BQ171="","",'Data Checking'!BQ171)</f>
        <v>Autre (Spécifier)</v>
      </c>
      <c r="BI171" t="str">
        <f>IF('Data Checking'!BR171="","",'Data Checking'!BR171)</f>
        <v>Tumbwe</v>
      </c>
      <c r="BJ171" t="str">
        <f>IF('Data Checking'!BS171="","",'Data Checking'!BS171)</f>
        <v>Oui</v>
      </c>
      <c r="BK171" t="str">
        <f>IF('Data Checking'!BT171="","",'Data Checking'!BT171)</f>
        <v>Oui</v>
      </c>
      <c r="BL171" t="str">
        <f>IF('Data Checking'!BV171="","",'Data Checking'!BV171)</f>
        <v/>
      </c>
      <c r="BM171" t="str">
        <f>IF('Data Checking'!BW171="","",'Data Checking'!BW171)</f>
        <v/>
      </c>
      <c r="BN171" t="str">
        <f>IF('Data Checking'!BX171="","",'Data Checking'!BX171)</f>
        <v>Oui</v>
      </c>
      <c r="BO171" t="str">
        <f>IF('Data Checking'!BY171="","",'Data Checking'!BY171)</f>
        <v>Non</v>
      </c>
      <c r="BP171" t="str">
        <f>IF('Data Checking'!BZ171="","",'Data Checking'!BZ171)</f>
        <v>Non</v>
      </c>
      <c r="BQ171" t="str">
        <f>IF('Data Checking'!CA171="","",'Data Checking'!CA171)</f>
        <v>Non</v>
      </c>
      <c r="BR171" t="str">
        <f>IF('Data Checking'!CB171="","",'Data Checking'!CB171)</f>
        <v>Non</v>
      </c>
      <c r="BS171" t="str">
        <f>IF('Data Checking'!CC171="","",'Data Checking'!CC171)</f>
        <v/>
      </c>
      <c r="BT171" t="str">
        <f>IF('Data Checking'!CD171="","",'Data Checking'!CD171)</f>
        <v>Communauté hôte (=Autochtones)</v>
      </c>
      <c r="BU171" t="str">
        <f>IF('Data Checking'!CE171="","",'Data Checking'!CE171)</f>
        <v>1</v>
      </c>
      <c r="BV171" t="str">
        <f>IF('Data Checking'!CF171="","",'Data Checking'!CF171)</f>
        <v/>
      </c>
      <c r="BW171" t="str">
        <f>IF('Data Checking'!CG171="","",'Data Checking'!CG171)</f>
        <v/>
      </c>
      <c r="BX171" t="str">
        <f>IF('Data Checking'!CK171="","",'Data Checking'!CK171)</f>
        <v/>
      </c>
      <c r="BY171" t="str">
        <f>IF('Data Checking'!CL171="","",'Data Checking'!CL171)</f>
        <v/>
      </c>
      <c r="BZ171" t="str">
        <f>IF('Data Checking'!CM171="","",'Data Checking'!CM171)</f>
        <v/>
      </c>
      <c r="CA171" t="str">
        <f>IF('Data Checking'!CN171="","",'Data Checking'!CN171)</f>
        <v/>
      </c>
      <c r="CB171" t="str">
        <f>IF('Data Checking'!CO171="","",'Data Checking'!CO171)</f>
        <v/>
      </c>
      <c r="CC171" t="str">
        <f>IF('Data Checking'!CP171="","",'Data Checking'!CP171)</f>
        <v>0.7029720465503212</v>
      </c>
      <c r="CD171" t="str">
        <f>IF('Data Checking'!CQ171="","",'Data Checking'!CQ171)</f>
        <v/>
      </c>
      <c r="CE171" t="str">
        <f>IF('Data Checking'!CR171="","",'Data Checking'!CR171)</f>
        <v>1</v>
      </c>
      <c r="CF171" t="str">
        <f>IF('Data Checking'!CS171="","",'Data Checking'!CS171)</f>
        <v/>
      </c>
      <c r="CG171" t="str">
        <f>IF('Data Checking'!CT171="","",'Data Checking'!CT171)</f>
        <v/>
      </c>
      <c r="CH171" t="str">
        <f>IF('Data Checking'!CU171="","",'Data Checking'!CU171)</f>
        <v/>
      </c>
      <c r="CI171" t="str">
        <f>IF('Data Checking'!CW171="","",'Data Checking'!CW171)</f>
        <v/>
      </c>
      <c r="CJ171" t="str">
        <f>IF('Data Checking'!CY171="","",'Data Checking'!CY171)</f>
        <v/>
      </c>
      <c r="CK171" t="str">
        <f>IF('Data Checking'!DA171="","",'Data Checking'!DA171)</f>
        <v/>
      </c>
      <c r="CL171" t="str">
        <f>IF('Data Checking'!DC171="","",'Data Checking'!DC171)</f>
        <v/>
      </c>
      <c r="CM171" t="str">
        <f>IF('Data Checking'!DE171="","",'Data Checking'!DE171)</f>
        <v/>
      </c>
      <c r="CN171" t="str">
        <f>IF('Data Checking'!DG171="","",'Data Checking'!DG171)</f>
        <v/>
      </c>
      <c r="CO171" t="str">
        <f>IF('Data Checking'!DI171="","",'Data Checking'!DI171)</f>
        <v/>
      </c>
      <c r="CP171" t="str">
        <f>IF('Data Checking'!DK171="","",'Data Checking'!DK171)</f>
        <v/>
      </c>
      <c r="CQ171" t="str">
        <f>IF('Data Checking'!DL171="","",'Data Checking'!DL171)</f>
        <v/>
      </c>
      <c r="CR171" t="str">
        <f>IF('Data Checking'!DM171="","",'Data Checking'!DM171)</f>
        <v/>
      </c>
      <c r="CS171" t="str">
        <f>IF('Data Checking'!DN171="","",'Data Checking'!DN171)</f>
        <v/>
      </c>
      <c r="CT171" t="str">
        <f>IF('Data Checking'!DO171="","",'Data Checking'!DO171)</f>
        <v/>
      </c>
      <c r="CU171" t="str">
        <f>IF('Data Checking'!DP171="","",'Data Checking'!DP171)</f>
        <v/>
      </c>
      <c r="CV171" t="str">
        <f>IF('Data Checking'!DQ171="","",'Data Checking'!DQ171)</f>
        <v/>
      </c>
      <c r="CW171" t="str">
        <f>IF('Data Checking'!DR171="","",'Data Checking'!DR171)</f>
        <v/>
      </c>
      <c r="CX171">
        <f>IF('Data Checking'!DS171="","",'Data Checking'!DS171)</f>
        <v>90</v>
      </c>
      <c r="CY171">
        <f>IF('Data Checking'!DT171="","",'Data Checking'!DT171)</f>
        <v>11</v>
      </c>
      <c r="CZ171">
        <f>IF('Data Checking'!DU171="","",'Data Checking'!DU171)</f>
        <v>80</v>
      </c>
      <c r="DA171">
        <f>IF('Data Checking'!DV171="","",'Data Checking'!DV171)</f>
        <v>5</v>
      </c>
      <c r="DB171">
        <f>IF('Data Checking'!DW171="","",'Data Checking'!DW171)</f>
        <v>2</v>
      </c>
      <c r="DC171">
        <f>IF('Data Checking'!DY171="","",'Data Checking'!DY171)</f>
        <v>3</v>
      </c>
      <c r="DD171">
        <f>IF('Data Checking'!EA171="","",'Data Checking'!EA171)</f>
        <v>5</v>
      </c>
      <c r="DE171">
        <f>IF('Data Checking'!EC171="","",'Data Checking'!EC171)</f>
        <v>2</v>
      </c>
      <c r="DF171">
        <f>IF('Data Checking'!EE171="","",'Data Checking'!EE171)</f>
        <v>1</v>
      </c>
      <c r="DG171">
        <f>IF('Data Checking'!EG171="","",'Data Checking'!EG171)</f>
        <v>5</v>
      </c>
      <c r="DH171">
        <f>IF('Data Checking'!EI171="","",'Data Checking'!EI171)</f>
        <v>0</v>
      </c>
      <c r="DI171">
        <f>IF('Data Checking'!EJ171="","",'Data Checking'!EJ171)</f>
        <v>7</v>
      </c>
      <c r="DJ171">
        <f>IF('Data Checking'!EK171="","",'Data Checking'!EK171)</f>
        <v>5</v>
      </c>
      <c r="DK171">
        <f>IF('Data Checking'!EL171="","",'Data Checking'!EL171)</f>
        <v>12</v>
      </c>
      <c r="DL171" t="str">
        <f>IF('Data Checking'!EM171="","",'Data Checking'!EM171)</f>
        <v/>
      </c>
      <c r="DM171" t="str">
        <f>IF('Data Checking'!EN171="","",'Data Checking'!EN171)</f>
        <v/>
      </c>
      <c r="DN171" t="str">
        <f>IF('Data Checking'!EO171="","",'Data Checking'!EO171)</f>
        <v>Oui</v>
      </c>
      <c r="DO171">
        <f>IF('Data Checking'!EP171="","",'Data Checking'!EP171)</f>
        <v>8</v>
      </c>
      <c r="DP171">
        <f>IF('Data Checking'!ER171="","",'Data Checking'!ER171)</f>
        <v>5</v>
      </c>
      <c r="DQ171">
        <f>IF('Data Checking'!ES171="","",'Data Checking'!ES171)</f>
        <v>3</v>
      </c>
      <c r="DR171">
        <f>IF('Data Checking'!ET171="","",'Data Checking'!ET171)</f>
        <v>2</v>
      </c>
      <c r="DS171" t="str">
        <f>IF('Data Checking'!EU171="","",'Data Checking'!EU171)</f>
        <v/>
      </c>
      <c r="DT171" t="str">
        <f>IF('Data Checking'!EV171="","",'Data Checking'!EV171)</f>
        <v>Station de radio Appel téléphonique</v>
      </c>
      <c r="DU171">
        <f>IF('Data Checking'!EW171="","",'Data Checking'!EW171)</f>
        <v>1</v>
      </c>
      <c r="DV171">
        <f>IF('Data Checking'!EX171="","",'Data Checking'!EX171)</f>
        <v>0</v>
      </c>
      <c r="DW171">
        <f>IF('Data Checking'!EY171="","",'Data Checking'!EY171)</f>
        <v>0</v>
      </c>
      <c r="DX171">
        <f>IF('Data Checking'!EZ171="","",'Data Checking'!EZ171)</f>
        <v>0</v>
      </c>
      <c r="DY171">
        <f>IF('Data Checking'!FA171="","",'Data Checking'!FA171)</f>
        <v>0</v>
      </c>
      <c r="DZ171">
        <f>IF('Data Checking'!FB171="","",'Data Checking'!FB171)</f>
        <v>1</v>
      </c>
      <c r="EA171">
        <f>IF('Data Checking'!FC171="","",'Data Checking'!FC171)</f>
        <v>0</v>
      </c>
      <c r="EB171">
        <f>IF('Data Checking'!FD171="","",'Data Checking'!FD171)</f>
        <v>0</v>
      </c>
      <c r="EC171">
        <f>IF('Data Checking'!FE171="","",'Data Checking'!FE171)</f>
        <v>0</v>
      </c>
      <c r="ED171">
        <f>IF('Data Checking'!FF171="","",'Data Checking'!FF171)</f>
        <v>0</v>
      </c>
      <c r="EE171">
        <f>IF('Data Checking'!FG171="","",'Data Checking'!FG171)</f>
        <v>0</v>
      </c>
      <c r="EF171">
        <f>IF('Data Checking'!FH171="","",'Data Checking'!FH171)</f>
        <v>0</v>
      </c>
      <c r="EG171">
        <f>IF('Data Checking'!FI171="","",'Data Checking'!FI171)</f>
        <v>0</v>
      </c>
      <c r="EH171" t="str">
        <f>IF('Data Checking'!FJ171="","",'Data Checking'!FJ171)</f>
        <v/>
      </c>
      <c r="EI171" t="str">
        <f>IF('Data Checking'!FK171="","",'Data Checking'!FK171)</f>
        <v>Information sur l'accès à l'assistance humanitaire</v>
      </c>
      <c r="EJ171" t="str">
        <f>IF('Data Checking'!FL171="","",'Data Checking'!FL171)</f>
        <v/>
      </c>
      <c r="EK171" t="str">
        <f>IF('Data Checking'!FM171="","",'Data Checking'!FM171)</f>
        <v>Oui</v>
      </c>
      <c r="EL171" t="str">
        <f>IF('Data Checking'!FN171="","",'Data Checking'!FN171)</f>
        <v/>
      </c>
      <c r="EM171" t="str">
        <f>IF('Data Checking'!FO171="","",'Data Checking'!FO171)</f>
        <v>Oui</v>
      </c>
      <c r="EN171" t="str">
        <f>IF('Data Checking'!FP171="","",'Data Checking'!FP171)</f>
        <v/>
      </c>
      <c r="EO171" t="str">
        <f>IF('Data Checking'!FQ171="","",'Data Checking'!FQ171)</f>
        <v/>
      </c>
      <c r="EP171" t="str">
        <f>IF('Data Checking'!FR171="","",'Data Checking'!FR171)</f>
        <v/>
      </c>
      <c r="EQ171" t="str">
        <f>IF('Data Checking'!FS171="","",'Data Checking'!FS171)</f>
        <v>Kahinda</v>
      </c>
      <c r="ER171">
        <f>IF('Data Checking'!FT171="","",'Data Checking'!FT171)</f>
        <v>4</v>
      </c>
      <c r="ES171" t="str">
        <f>IF('Data Checking'!FU171="","",'Data Checking'!FU171)</f>
        <v>L'ic connais bien la situation de la localite</v>
      </c>
      <c r="ET171" t="str">
        <f>IF('Data Checking'!FV171="","",'Data Checking'!FV171)</f>
        <v>vWvJfH3sDSZM3uC5W82MGH</v>
      </c>
      <c r="EU171" t="str">
        <f>IF('Data Checking'!FW171="","",'Data Checking'!FW171)</f>
        <v>v89tPMrAjVHLSntiBQ22UJ</v>
      </c>
      <c r="EV171" t="str">
        <f>IF('Data Checking'!FX171="","",'Data Checking'!FX171)</f>
        <v>v5AfrSZTqajduwJVMoNG7f</v>
      </c>
      <c r="EW171" t="str">
        <f>IF('Data Checking'!FY171="","",'Data Checking'!FY171)</f>
        <v>vbptduBAghB4e4bMMgdQUc</v>
      </c>
      <c r="EX171" t="str">
        <f>IF('Data Checking'!FZ171="","",'Data Checking'!FZ171)</f>
        <v>vNycnGWUpYeb3KNNoHrkGX</v>
      </c>
      <c r="EY171" t="str">
        <f>IF('Data Checking'!GA171="","",'Data Checking'!GA171)</f>
        <v/>
      </c>
      <c r="EZ171">
        <f>IF('Data Checking'!GB171="","",'Data Checking'!GB171)</f>
        <v>386179658</v>
      </c>
      <c r="FA171" t="str">
        <f>IF('Data Checking'!GC171="","",'Data Checking'!GC171)</f>
        <v>1e41b901-4de2-4dae-a6f9-de316ab24fa4</v>
      </c>
      <c r="FB171">
        <f>IF('Data Checking'!GD171="","",'Data Checking'!GD171)</f>
        <v>44949.623194444437</v>
      </c>
      <c r="FC171" t="str">
        <f>IF('Data Checking'!GE171="","",'Data Checking'!GE171)</f>
        <v/>
      </c>
      <c r="FD171" t="str">
        <f>IF('Data Checking'!GF171="","",'Data Checking'!GF171)</f>
        <v/>
      </c>
      <c r="FE171" t="str">
        <f>IF('Data Checking'!GG171="","",'Data Checking'!GG171)</f>
        <v>submitted_via_web</v>
      </c>
      <c r="FF171" t="str">
        <f>IF('Data Checking'!GH171="","",'Data Checking'!GH171)</f>
        <v>reach_rdc_hsm_enqueteur</v>
      </c>
      <c r="FG171" t="str">
        <f>IF('Data Checking'!GI171="","",'Data Checking'!GI171)</f>
        <v/>
      </c>
      <c r="FH171">
        <f>IF('Data Checking'!GJ171="","",'Data Checking'!GJ171)</f>
        <v>265</v>
      </c>
    </row>
    <row r="172" spans="1:164" x14ac:dyDescent="0.25">
      <c r="A172">
        <f>IF('Data Checking'!D172="","",'Data Checking'!D172)</f>
        <v>44950</v>
      </c>
      <c r="B172">
        <f>IF('Data Checking'!E172="","",'Data Checking'!E172)</f>
        <v>44950.430323611108</v>
      </c>
      <c r="C172">
        <f>IF('Data Checking'!F172="","",'Data Checking'!F172)</f>
        <v>44950.464918807869</v>
      </c>
      <c r="D172" t="str">
        <f>IF('Data Checking'!I172="","",'Data Checking'!I172)</f>
        <v>audit.csv</v>
      </c>
      <c r="E172" t="str">
        <f>IF('Data Checking'!J172="","",'Data Checking'!J172)</f>
        <v>https://kc.humanitarianresponse.info/media/original?media_file=reachrdcdata%2Fattachments%2F03786f7074524bcf85122757f5105ae7%2Fb2097d72-2971-4fc4-b575-ca28824e9f46%2Faudit.csv</v>
      </c>
      <c r="F172" t="str">
        <f>IF('Data Checking'!K172="","",'Data Checking'!K172)</f>
        <v/>
      </c>
      <c r="G172" t="str">
        <f>IF('Data Checking'!L172="","",'Data Checking'!L172)</f>
        <v/>
      </c>
      <c r="H172" t="str">
        <f>IF('Data Checking'!M172="","",'Data Checking'!M172)</f>
        <v>ENU10</v>
      </c>
      <c r="I172" t="str">
        <f>IF('Data Checking'!N172="","",'Data Checking'!N172)</f>
        <v>Kalemie</v>
      </c>
      <c r="J172" t="str">
        <f>IF('Data Checking'!O172="","",'Data Checking'!O172)</f>
        <v>Décembre</v>
      </c>
      <c r="K172" t="str">
        <f>IF('Data Checking'!P172="","",'Data Checking'!P172)</f>
        <v>Entretien à distance (appel téléphonique)</v>
      </c>
      <c r="L172">
        <f>IF('Data Checking'!Q172="","",'Data Checking'!Q172)</f>
        <v>827693077</v>
      </c>
      <c r="M172">
        <f>IF('Data Checking'!R172="","",'Data Checking'!R172)</f>
        <v>827693077</v>
      </c>
      <c r="N172" t="str">
        <f>IF('Data Checking'!S172="","",'Data Checking'!S172)</f>
        <v>Oui</v>
      </c>
      <c r="O172" t="str">
        <f>IF('Data Checking'!U172="","",'Data Checking'!U172)</f>
        <v/>
      </c>
      <c r="P172" t="str">
        <f>IF('Data Checking'!V172="","",'Data Checking'!V172)</f>
        <v/>
      </c>
      <c r="Q172" t="str">
        <f>IF('Data Checking'!W172="","",'Data Checking'!W172)</f>
        <v/>
      </c>
      <c r="R172" t="str">
        <f>IF('Data Checking'!X172="","",'Data Checking'!X172)</f>
        <v>Oui</v>
      </c>
      <c r="S172" t="str">
        <f>IF('Data Checking'!Z172="","",'Data Checking'!Z172)</f>
        <v/>
      </c>
      <c r="T172" t="str">
        <f>IF('Data Checking'!AA172="","",'Data Checking'!AA172)</f>
        <v/>
      </c>
      <c r="U172" t="str">
        <f>IF('Data Checking'!AB172="","",'Data Checking'!AB172)</f>
        <v>Maintenant</v>
      </c>
      <c r="V172" t="str">
        <f>IF('Data Checking'!AD172="","",'Data Checking'!AD172)</f>
        <v/>
      </c>
      <c r="W172" t="str">
        <f>IF('Data Checking'!AE172="","",'Data Checking'!AE172)</f>
        <v>Mwamba venas</v>
      </c>
      <c r="X172" t="str">
        <f>IF('Data Checking'!AF172="","",'Data Checking'!AF172)</f>
        <v>Homme</v>
      </c>
      <c r="Y172">
        <f>IF('Data Checking'!AG172="","",'Data Checking'!AG172)</f>
        <v>33</v>
      </c>
      <c r="Z172" t="str">
        <f>IF('Data Checking'!AH172="","",'Data Checking'!AH172)</f>
        <v>Agriculteur</v>
      </c>
      <c r="AA172" t="str">
        <f>IF('Data Checking'!AI172="","",'Data Checking'!AI172)</f>
        <v/>
      </c>
      <c r="AB172" t="str">
        <f>IF('Data Checking'!AJ172="","",'Data Checking'!AJ172)</f>
        <v/>
      </c>
      <c r="AC172" t="str">
        <f>IF('Data Checking'!AK172="","",'Data Checking'!AK172)</f>
        <v/>
      </c>
      <c r="AD172" t="str">
        <f>IF('Data Checking'!AL172="","",'Data Checking'!AL172)</f>
        <v/>
      </c>
      <c r="AE172" t="str">
        <f>IF('Data Checking'!AM172="","",'Data Checking'!AM172)</f>
        <v/>
      </c>
      <c r="AF172" t="str">
        <f>IF('Data Checking'!AN172="","",'Data Checking'!AN172)</f>
        <v/>
      </c>
      <c r="AG172" t="str">
        <f>IF('Data Checking'!AO172="","",'Data Checking'!AO172)</f>
        <v/>
      </c>
      <c r="AH172" t="str">
        <f>IF('Data Checking'!AP172="","",'Data Checking'!AP172)</f>
        <v>Personne retournée</v>
      </c>
      <c r="AI172" t="str">
        <f>IF('Data Checking'!AR172="","",'Data Checking'!AR172)</f>
        <v>Tanganyika</v>
      </c>
      <c r="AJ172" t="str">
        <f>IF('Data Checking'!AS172="","",'Data Checking'!AS172)</f>
        <v>Kalemie</v>
      </c>
      <c r="AK172" t="str">
        <f>IF('Data Checking'!AT172="","",'Data Checking'!AT172)</f>
        <v>Mwaka</v>
      </c>
      <c r="AL172" t="str">
        <f>IF('Data Checking'!AU172="","",'Data Checking'!AU172)</f>
        <v/>
      </c>
      <c r="AM172" t="str">
        <f>IF('Data Checking'!AV172="","",'Data Checking'!AV172)</f>
        <v>Mwaka</v>
      </c>
      <c r="AN172" t="str">
        <f>IF('Data Checking'!AW172="","",'Data Checking'!AW172)</f>
        <v/>
      </c>
      <c r="AO172" t="str">
        <f>IF('Data Checking'!AX172="","",'Data Checking'!AX172)</f>
        <v>Oui</v>
      </c>
      <c r="AP172" t="str">
        <f>IF('Data Checking'!AY172="","",'Data Checking'!AY172)</f>
        <v>Tanganyika</v>
      </c>
      <c r="AQ172" t="str">
        <f>IF('Data Checking'!AZ172="","",'Data Checking'!AZ172)</f>
        <v>Kalemie</v>
      </c>
      <c r="AR172" t="str">
        <f>IF('Data Checking'!BA172="","",'Data Checking'!BA172)</f>
        <v>Localité</v>
      </c>
      <c r="AS172" t="str">
        <f>IF('Data Checking'!BB172="","",'Data Checking'!BB172)</f>
        <v/>
      </c>
      <c r="AT172" t="str">
        <f>IF('Data Checking'!BC172="","",'Data Checking'!BC172)</f>
        <v/>
      </c>
      <c r="AU172" t="str">
        <f>IF('Data Checking'!BD172="","",'Data Checking'!BD172)</f>
        <v/>
      </c>
      <c r="AV172" t="str">
        <f>IF('Data Checking'!BE172="","",'Data Checking'!BE172)</f>
        <v>Mwaka</v>
      </c>
      <c r="AW172" t="str">
        <f>IF('Data Checking'!BF172="","",'Data Checking'!BF172)</f>
        <v/>
      </c>
      <c r="AX172" t="str">
        <f>IF('Data Checking'!BG172="","",'Data Checking'!BG172)</f>
        <v>Mwaka</v>
      </c>
      <c r="AY172" t="str">
        <f>IF('Data Checking'!BH172="","",'Data Checking'!BH172)</f>
        <v>Non</v>
      </c>
      <c r="AZ172" t="str">
        <f>IF('Data Checking'!BI172="","",'Data Checking'!BI172)</f>
        <v/>
      </c>
      <c r="BA172" t="str">
        <f>IF('Data Checking'!BJ172="","",'Data Checking'!BJ172)</f>
        <v>Oui</v>
      </c>
      <c r="BB172" t="str">
        <f>IF('Data Checking'!BK172="","",'Data Checking'!BK172)</f>
        <v>Oui</v>
      </c>
      <c r="BC172" t="str">
        <f>IF('Data Checking'!BL172="","",'Data Checking'!BL172)</f>
        <v/>
      </c>
      <c r="BD172" t="str">
        <f>IF('Data Checking'!BM172="","",'Data Checking'!BM172)</f>
        <v/>
      </c>
      <c r="BE172" t="str">
        <f>IF('Data Checking'!BN172="","",'Data Checking'!BN172)</f>
        <v/>
      </c>
      <c r="BF172" t="str">
        <f>IF('Data Checking'!BO172="","",'Data Checking'!BO172)</f>
        <v/>
      </c>
      <c r="BG172" t="str">
        <f>IF('Data Checking'!BP172="","",'Data Checking'!BP172)</f>
        <v/>
      </c>
      <c r="BH172" t="str">
        <f>IF('Data Checking'!BQ172="","",'Data Checking'!BQ172)</f>
        <v>Autre (Spécifier)</v>
      </c>
      <c r="BI172" t="str">
        <f>IF('Data Checking'!BR172="","",'Data Checking'!BR172)</f>
        <v>Tumbwe</v>
      </c>
      <c r="BJ172" t="str">
        <f>IF('Data Checking'!BS172="","",'Data Checking'!BS172)</f>
        <v>Oui</v>
      </c>
      <c r="BK172" t="str">
        <f>IF('Data Checking'!BT172="","",'Data Checking'!BT172)</f>
        <v>Oui</v>
      </c>
      <c r="BL172" t="str">
        <f>IF('Data Checking'!BV172="","",'Data Checking'!BV172)</f>
        <v/>
      </c>
      <c r="BM172" t="str">
        <f>IF('Data Checking'!BW172="","",'Data Checking'!BW172)</f>
        <v/>
      </c>
      <c r="BN172" t="str">
        <f>IF('Data Checking'!BX172="","",'Data Checking'!BX172)</f>
        <v>Oui</v>
      </c>
      <c r="BO172" t="str">
        <f>IF('Data Checking'!BY172="","",'Data Checking'!BY172)</f>
        <v>Oui</v>
      </c>
      <c r="BP172" t="str">
        <f>IF('Data Checking'!BZ172="","",'Data Checking'!BZ172)</f>
        <v>Oui</v>
      </c>
      <c r="BQ172" t="str">
        <f>IF('Data Checking'!CA172="","",'Data Checking'!CA172)</f>
        <v>Non</v>
      </c>
      <c r="BR172" t="str">
        <f>IF('Data Checking'!CB172="","",'Data Checking'!CB172)</f>
        <v>Non</v>
      </c>
      <c r="BS172" t="str">
        <f>IF('Data Checking'!CC172="","",'Data Checking'!CC172)</f>
        <v/>
      </c>
      <c r="BT172" t="str">
        <f>IF('Data Checking'!CD172="","",'Data Checking'!CD172)</f>
        <v>Communauté hôte (=Autochtones)</v>
      </c>
      <c r="BU172" t="str">
        <f>IF('Data Checking'!CE172="","",'Data Checking'!CE172)</f>
        <v>3</v>
      </c>
      <c r="BV172" t="str">
        <f>IF('Data Checking'!CF172="","",'Data Checking'!CF172)</f>
        <v>Oui</v>
      </c>
      <c r="BW172" t="str">
        <f>IF('Data Checking'!CG172="","",'Data Checking'!CG172)</f>
        <v>Personnes déplacées (PDI)</v>
      </c>
      <c r="BX172">
        <f>IF('Data Checking'!CK172="","",'Data Checking'!CK172)</f>
        <v>0</v>
      </c>
      <c r="BY172">
        <f>IF('Data Checking'!CL172="","",'Data Checking'!CL172)</f>
        <v>1</v>
      </c>
      <c r="BZ172">
        <f>IF('Data Checking'!CM172="","",'Data Checking'!CM172)</f>
        <v>0</v>
      </c>
      <c r="CA172">
        <f>IF('Data Checking'!CN172="","",'Data Checking'!CN172)</f>
        <v>0</v>
      </c>
      <c r="CB172">
        <f>IF('Data Checking'!CO172="","",'Data Checking'!CO172)</f>
        <v>0</v>
      </c>
      <c r="CC172" t="str">
        <f>IF('Data Checking'!CP172="","",'Data Checking'!CP172)</f>
        <v>0.028976095823714187</v>
      </c>
      <c r="CD172" t="str">
        <f>IF('Data Checking'!CQ172="","",'Data Checking'!CQ172)</f>
        <v/>
      </c>
      <c r="CE172" t="str">
        <f>IF('Data Checking'!CR172="","",'Data Checking'!CR172)</f>
        <v>1</v>
      </c>
      <c r="CF172" t="str">
        <f>IF('Data Checking'!CS172="","",'Data Checking'!CS172)</f>
        <v/>
      </c>
      <c r="CG172" t="str">
        <f>IF('Data Checking'!CT172="","",'Data Checking'!CT172)</f>
        <v/>
      </c>
      <c r="CH172">
        <f>IF('Data Checking'!CU172="","",'Data Checking'!CU172)</f>
        <v>1</v>
      </c>
      <c r="CI172">
        <f>IF('Data Checking'!CW172="","",'Data Checking'!CW172)</f>
        <v>1</v>
      </c>
      <c r="CJ172">
        <f>IF('Data Checking'!CY172="","",'Data Checking'!CY172)</f>
        <v>0</v>
      </c>
      <c r="CK172">
        <f>IF('Data Checking'!DA172="","",'Data Checking'!DA172)</f>
        <v>1</v>
      </c>
      <c r="CL172">
        <f>IF('Data Checking'!DC172="","",'Data Checking'!DC172)</f>
        <v>0</v>
      </c>
      <c r="CM172">
        <f>IF('Data Checking'!DE172="","",'Data Checking'!DE172)</f>
        <v>1</v>
      </c>
      <c r="CN172">
        <f>IF('Data Checking'!DG172="","",'Data Checking'!DG172)</f>
        <v>0</v>
      </c>
      <c r="CO172">
        <f>IF('Data Checking'!DI172="","",'Data Checking'!DI172)</f>
        <v>0</v>
      </c>
      <c r="CP172">
        <f>IF('Data Checking'!DK172="","",'Data Checking'!DK172)</f>
        <v>2</v>
      </c>
      <c r="CQ172">
        <f>IF('Data Checking'!DL172="","",'Data Checking'!DL172)</f>
        <v>0</v>
      </c>
      <c r="CR172">
        <f>IF('Data Checking'!DM172="","",'Data Checking'!DM172)</f>
        <v>10</v>
      </c>
      <c r="CS172">
        <f>IF('Data Checking'!DN172="","",'Data Checking'!DN172)</f>
        <v>0</v>
      </c>
      <c r="CT172">
        <f>IF('Data Checking'!DO172="","",'Data Checking'!DO172)</f>
        <v>6</v>
      </c>
      <c r="CU172">
        <f>IF('Data Checking'!DP172="","",'Data Checking'!DP172)</f>
        <v>0</v>
      </c>
      <c r="CV172" t="str">
        <f>IF('Data Checking'!DQ172="","",'Data Checking'!DQ172)</f>
        <v/>
      </c>
      <c r="CW172" t="str">
        <f>IF('Data Checking'!DR172="","",'Data Checking'!DR172)</f>
        <v/>
      </c>
      <c r="CX172" t="str">
        <f>IF('Data Checking'!DS172="","",'Data Checking'!DS172)</f>
        <v/>
      </c>
      <c r="CY172" t="str">
        <f>IF('Data Checking'!DT172="","",'Data Checking'!DT172)</f>
        <v/>
      </c>
      <c r="CZ172" t="str">
        <f>IF('Data Checking'!DU172="","",'Data Checking'!DU172)</f>
        <v/>
      </c>
      <c r="DA172" t="str">
        <f>IF('Data Checking'!DV172="","",'Data Checking'!DV172)</f>
        <v/>
      </c>
      <c r="DB172" t="str">
        <f>IF('Data Checking'!DW172="","",'Data Checking'!DW172)</f>
        <v/>
      </c>
      <c r="DC172" t="str">
        <f>IF('Data Checking'!DY172="","",'Data Checking'!DY172)</f>
        <v/>
      </c>
      <c r="DD172" t="str">
        <f>IF('Data Checking'!EA172="","",'Data Checking'!EA172)</f>
        <v/>
      </c>
      <c r="DE172" t="str">
        <f>IF('Data Checking'!EC172="","",'Data Checking'!EC172)</f>
        <v/>
      </c>
      <c r="DF172" t="str">
        <f>IF('Data Checking'!EE172="","",'Data Checking'!EE172)</f>
        <v/>
      </c>
      <c r="DG172" t="str">
        <f>IF('Data Checking'!EG172="","",'Data Checking'!EG172)</f>
        <v/>
      </c>
      <c r="DH172" t="str">
        <f>IF('Data Checking'!EI172="","",'Data Checking'!EI172)</f>
        <v/>
      </c>
      <c r="DI172" t="str">
        <f>IF('Data Checking'!EJ172="","",'Data Checking'!EJ172)</f>
        <v/>
      </c>
      <c r="DJ172" t="str">
        <f>IF('Data Checking'!EK172="","",'Data Checking'!EK172)</f>
        <v/>
      </c>
      <c r="DK172" t="str">
        <f>IF('Data Checking'!EL172="","",'Data Checking'!EL172)</f>
        <v/>
      </c>
      <c r="DL172" t="str">
        <f>IF('Data Checking'!EM172="","",'Data Checking'!EM172)</f>
        <v/>
      </c>
      <c r="DM172" t="str">
        <f>IF('Data Checking'!EN172="","",'Data Checking'!EN172)</f>
        <v/>
      </c>
      <c r="DN172" t="str">
        <f>IF('Data Checking'!EO172="","",'Data Checking'!EO172)</f>
        <v>Oui</v>
      </c>
      <c r="DO172">
        <f>IF('Data Checking'!EP172="","",'Data Checking'!EP172)</f>
        <v>4</v>
      </c>
      <c r="DP172">
        <f>IF('Data Checking'!ER172="","",'Data Checking'!ER172)</f>
        <v>3</v>
      </c>
      <c r="DQ172">
        <f>IF('Data Checking'!ES172="","",'Data Checking'!ES172)</f>
        <v>1</v>
      </c>
      <c r="DR172">
        <f>IF('Data Checking'!ET172="","",'Data Checking'!ET172)</f>
        <v>0</v>
      </c>
      <c r="DS172" t="str">
        <f>IF('Data Checking'!EU172="","",'Data Checking'!EU172)</f>
        <v/>
      </c>
      <c r="DT172" t="str">
        <f>IF('Data Checking'!EV172="","",'Data Checking'!EV172)</f>
        <v>Station de radio Appel téléphonique</v>
      </c>
      <c r="DU172">
        <f>IF('Data Checking'!EW172="","",'Data Checking'!EW172)</f>
        <v>1</v>
      </c>
      <c r="DV172">
        <f>IF('Data Checking'!EX172="","",'Data Checking'!EX172)</f>
        <v>0</v>
      </c>
      <c r="DW172">
        <f>IF('Data Checking'!EY172="","",'Data Checking'!EY172)</f>
        <v>0</v>
      </c>
      <c r="DX172">
        <f>IF('Data Checking'!EZ172="","",'Data Checking'!EZ172)</f>
        <v>0</v>
      </c>
      <c r="DY172">
        <f>IF('Data Checking'!FA172="","",'Data Checking'!FA172)</f>
        <v>0</v>
      </c>
      <c r="DZ172">
        <f>IF('Data Checking'!FB172="","",'Data Checking'!FB172)</f>
        <v>1</v>
      </c>
      <c r="EA172">
        <f>IF('Data Checking'!FC172="","",'Data Checking'!FC172)</f>
        <v>0</v>
      </c>
      <c r="EB172">
        <f>IF('Data Checking'!FD172="","",'Data Checking'!FD172)</f>
        <v>0</v>
      </c>
      <c r="EC172">
        <f>IF('Data Checking'!FE172="","",'Data Checking'!FE172)</f>
        <v>0</v>
      </c>
      <c r="ED172">
        <f>IF('Data Checking'!FF172="","",'Data Checking'!FF172)</f>
        <v>0</v>
      </c>
      <c r="EE172">
        <f>IF('Data Checking'!FG172="","",'Data Checking'!FG172)</f>
        <v>0</v>
      </c>
      <c r="EF172">
        <f>IF('Data Checking'!FH172="","",'Data Checking'!FH172)</f>
        <v>0</v>
      </c>
      <c r="EG172">
        <f>IF('Data Checking'!FI172="","",'Data Checking'!FI172)</f>
        <v>0</v>
      </c>
      <c r="EH172" t="str">
        <f>IF('Data Checking'!FJ172="","",'Data Checking'!FJ172)</f>
        <v/>
      </c>
      <c r="EI172" t="str">
        <f>IF('Data Checking'!FK172="","",'Data Checking'!FK172)</f>
        <v>Information sur le contexte sécuritaire</v>
      </c>
      <c r="EJ172" t="str">
        <f>IF('Data Checking'!FL172="","",'Data Checking'!FL172)</f>
        <v/>
      </c>
      <c r="EK172" t="str">
        <f>IF('Data Checking'!FM172="","",'Data Checking'!FM172)</f>
        <v>Oui</v>
      </c>
      <c r="EL172" t="str">
        <f>IF('Data Checking'!FN172="","",'Data Checking'!FN172)</f>
        <v/>
      </c>
      <c r="EM172" t="str">
        <f>IF('Data Checking'!FO172="","",'Data Checking'!FO172)</f>
        <v>Oui</v>
      </c>
      <c r="EN172" t="str">
        <f>IF('Data Checking'!FP172="","",'Data Checking'!FP172)</f>
        <v/>
      </c>
      <c r="EO172" t="str">
        <f>IF('Data Checking'!FQ172="","",'Data Checking'!FQ172)</f>
        <v/>
      </c>
      <c r="EP172" t="str">
        <f>IF('Data Checking'!FR172="","",'Data Checking'!FR172)</f>
        <v/>
      </c>
      <c r="EQ172" t="str">
        <f>IF('Data Checking'!FS172="","",'Data Checking'!FS172)</f>
        <v>Mwamba mayolo</v>
      </c>
      <c r="ER172">
        <f>IF('Data Checking'!FT172="","",'Data Checking'!FT172)</f>
        <v>4</v>
      </c>
      <c r="ES172" t="str">
        <f>IF('Data Checking'!FU172="","",'Data Checking'!FU172)</f>
        <v xml:space="preserve">Il donne des informations sans esitation donc il metrise sa localités </v>
      </c>
      <c r="ET172" t="str">
        <f>IF('Data Checking'!FV172="","",'Data Checking'!FV172)</f>
        <v>vWvJfH3sDSZM3uC5W82MGH</v>
      </c>
      <c r="EU172" t="str">
        <f>IF('Data Checking'!FW172="","",'Data Checking'!FW172)</f>
        <v>v89tPMrAjVHLSntiBQ22UJ</v>
      </c>
      <c r="EV172" t="str">
        <f>IF('Data Checking'!FX172="","",'Data Checking'!FX172)</f>
        <v>v5AfrSZTqajduwJVMoNG7f</v>
      </c>
      <c r="EW172" t="str">
        <f>IF('Data Checking'!FY172="","",'Data Checking'!FY172)</f>
        <v>vbptduBAghB4e4bMMgdQUc</v>
      </c>
      <c r="EX172" t="str">
        <f>IF('Data Checking'!FZ172="","",'Data Checking'!FZ172)</f>
        <v>vNycnGWUpYeb3KNNoHrkGX</v>
      </c>
      <c r="EY172" t="str">
        <f>IF('Data Checking'!GA172="","",'Data Checking'!GA172)</f>
        <v/>
      </c>
      <c r="EZ172">
        <f>IF('Data Checking'!GB172="","",'Data Checking'!GB172)</f>
        <v>386497949</v>
      </c>
      <c r="FA172" t="str">
        <f>IF('Data Checking'!GC172="","",'Data Checking'!GC172)</f>
        <v>b2097d72-2971-4fc4-b575-ca28824e9f46</v>
      </c>
      <c r="FB172">
        <f>IF('Data Checking'!GD172="","",'Data Checking'!GD172)</f>
        <v>44950.432881944442</v>
      </c>
      <c r="FC172" t="str">
        <f>IF('Data Checking'!GE172="","",'Data Checking'!GE172)</f>
        <v/>
      </c>
      <c r="FD172" t="str">
        <f>IF('Data Checking'!GF172="","",'Data Checking'!GF172)</f>
        <v/>
      </c>
      <c r="FE172" t="str">
        <f>IF('Data Checking'!GG172="","",'Data Checking'!GG172)</f>
        <v>submitted_via_web</v>
      </c>
      <c r="FF172" t="str">
        <f>IF('Data Checking'!GH172="","",'Data Checking'!GH172)</f>
        <v>reach_rdc_hsm_enqueteur</v>
      </c>
      <c r="FG172" t="str">
        <f>IF('Data Checking'!GI172="","",'Data Checking'!GI172)</f>
        <v/>
      </c>
      <c r="FH172">
        <f>IF('Data Checking'!GJ172="","",'Data Checking'!GJ172)</f>
        <v>266</v>
      </c>
    </row>
    <row r="173" spans="1:164" x14ac:dyDescent="0.25">
      <c r="A173">
        <f>IF('Data Checking'!D173="","",'Data Checking'!D173)</f>
        <v>44950</v>
      </c>
      <c r="B173">
        <f>IF('Data Checking'!E173="","",'Data Checking'!E173)</f>
        <v>44950.445129108797</v>
      </c>
      <c r="C173">
        <f>IF('Data Checking'!F173="","",'Data Checking'!F173)</f>
        <v>44950.476562708332</v>
      </c>
      <c r="D173" t="str">
        <f>IF('Data Checking'!I173="","",'Data Checking'!I173)</f>
        <v>audit.csv</v>
      </c>
      <c r="E173" t="str">
        <f>IF('Data Checking'!J173="","",'Data Checking'!J173)</f>
        <v>https://kc.humanitarianresponse.info/media/original?media_file=reachrdcdata%2Fattachments%2F03786f7074524bcf85122757f5105ae7%2Fed86ffe6-92cf-41dc-9aa1-ac790bb23aed%2Faudit.csv</v>
      </c>
      <c r="F173" t="str">
        <f>IF('Data Checking'!K173="","",'Data Checking'!K173)</f>
        <v/>
      </c>
      <c r="G173" t="str">
        <f>IF('Data Checking'!L173="","",'Data Checking'!L173)</f>
        <v/>
      </c>
      <c r="H173" t="str">
        <f>IF('Data Checking'!M173="","",'Data Checking'!M173)</f>
        <v>ENU2</v>
      </c>
      <c r="I173" t="str">
        <f>IF('Data Checking'!N173="","",'Data Checking'!N173)</f>
        <v>Kalemie</v>
      </c>
      <c r="J173" t="str">
        <f>IF('Data Checking'!O173="","",'Data Checking'!O173)</f>
        <v>Décembre</v>
      </c>
      <c r="K173" t="str">
        <f>IF('Data Checking'!P173="","",'Data Checking'!P173)</f>
        <v>Entretien à distance (appel téléphonique)</v>
      </c>
      <c r="L173">
        <f>IF('Data Checking'!Q173="","",'Data Checking'!Q173)</f>
        <v>820978741</v>
      </c>
      <c r="M173">
        <f>IF('Data Checking'!R173="","",'Data Checking'!R173)</f>
        <v>820978741</v>
      </c>
      <c r="N173" t="str">
        <f>IF('Data Checking'!S173="","",'Data Checking'!S173)</f>
        <v>Oui</v>
      </c>
      <c r="O173" t="str">
        <f>IF('Data Checking'!U173="","",'Data Checking'!U173)</f>
        <v/>
      </c>
      <c r="P173" t="str">
        <f>IF('Data Checking'!V173="","",'Data Checking'!V173)</f>
        <v/>
      </c>
      <c r="Q173" t="str">
        <f>IF('Data Checking'!W173="","",'Data Checking'!W173)</f>
        <v/>
      </c>
      <c r="R173" t="str">
        <f>IF('Data Checking'!X173="","",'Data Checking'!X173)</f>
        <v>Oui</v>
      </c>
      <c r="S173" t="str">
        <f>IF('Data Checking'!Z173="","",'Data Checking'!Z173)</f>
        <v/>
      </c>
      <c r="T173" t="str">
        <f>IF('Data Checking'!AA173="","",'Data Checking'!AA173)</f>
        <v/>
      </c>
      <c r="U173" t="str">
        <f>IF('Data Checking'!AB173="","",'Data Checking'!AB173)</f>
        <v>Maintenant</v>
      </c>
      <c r="V173" t="str">
        <f>IF('Data Checking'!AD173="","",'Data Checking'!AD173)</f>
        <v/>
      </c>
      <c r="W173" t="str">
        <f>IF('Data Checking'!AE173="","",'Data Checking'!AE173)</f>
        <v>Mangaza</v>
      </c>
      <c r="X173" t="str">
        <f>IF('Data Checking'!AF173="","",'Data Checking'!AF173)</f>
        <v>Femme</v>
      </c>
      <c r="Y173">
        <f>IF('Data Checking'!AG173="","",'Data Checking'!AG173)</f>
        <v>22</v>
      </c>
      <c r="Z173" t="str">
        <f>IF('Data Checking'!AH173="","",'Data Checking'!AH173)</f>
        <v>Agriculteur</v>
      </c>
      <c r="AA173" t="str">
        <f>IF('Data Checking'!AI173="","",'Data Checking'!AI173)</f>
        <v/>
      </c>
      <c r="AB173" t="str">
        <f>IF('Data Checking'!AJ173="","",'Data Checking'!AJ173)</f>
        <v/>
      </c>
      <c r="AC173" t="str">
        <f>IF('Data Checking'!AK173="","",'Data Checking'!AK173)</f>
        <v/>
      </c>
      <c r="AD173" t="str">
        <f>IF('Data Checking'!AL173="","",'Data Checking'!AL173)</f>
        <v/>
      </c>
      <c r="AE173" t="str">
        <f>IF('Data Checking'!AM173="","",'Data Checking'!AM173)</f>
        <v/>
      </c>
      <c r="AF173" t="str">
        <f>IF('Data Checking'!AN173="","",'Data Checking'!AN173)</f>
        <v/>
      </c>
      <c r="AG173" t="str">
        <f>IF('Data Checking'!AO173="","",'Data Checking'!AO173)</f>
        <v/>
      </c>
      <c r="AH173" t="str">
        <f>IF('Data Checking'!AP173="","",'Data Checking'!AP173)</f>
        <v>Personne non déplacée (Autochtone)</v>
      </c>
      <c r="AI173" t="str">
        <f>IF('Data Checking'!AR173="","",'Data Checking'!AR173)</f>
        <v>Tanganyika</v>
      </c>
      <c r="AJ173" t="str">
        <f>IF('Data Checking'!AS173="","",'Data Checking'!AS173)</f>
        <v>Kalemie</v>
      </c>
      <c r="AK173" t="str">
        <f>IF('Data Checking'!AT173="","",'Data Checking'!AT173)</f>
        <v>Tundula</v>
      </c>
      <c r="AL173" t="str">
        <f>IF('Data Checking'!AU173="","",'Data Checking'!AU173)</f>
        <v/>
      </c>
      <c r="AM173" t="str">
        <f>IF('Data Checking'!AV173="","",'Data Checking'!AV173)</f>
        <v>Tundula</v>
      </c>
      <c r="AN173" t="str">
        <f>IF('Data Checking'!AW173="","",'Data Checking'!AW173)</f>
        <v/>
      </c>
      <c r="AO173" t="str">
        <f>IF('Data Checking'!AX173="","",'Data Checking'!AX173)</f>
        <v>Oui</v>
      </c>
      <c r="AP173" t="str">
        <f>IF('Data Checking'!AY173="","",'Data Checking'!AY173)</f>
        <v>Tanganyika</v>
      </c>
      <c r="AQ173" t="str">
        <f>IF('Data Checking'!AZ173="","",'Data Checking'!AZ173)</f>
        <v>Kalemie</v>
      </c>
      <c r="AR173" t="str">
        <f>IF('Data Checking'!BA173="","",'Data Checking'!BA173)</f>
        <v>Localité</v>
      </c>
      <c r="AS173" t="str">
        <f>IF('Data Checking'!BB173="","",'Data Checking'!BB173)</f>
        <v/>
      </c>
      <c r="AT173" t="str">
        <f>IF('Data Checking'!BC173="","",'Data Checking'!BC173)</f>
        <v/>
      </c>
      <c r="AU173" t="str">
        <f>IF('Data Checking'!BD173="","",'Data Checking'!BD173)</f>
        <v/>
      </c>
      <c r="AV173" t="str">
        <f>IF('Data Checking'!BE173="","",'Data Checking'!BE173)</f>
        <v>Tundula</v>
      </c>
      <c r="AW173" t="str">
        <f>IF('Data Checking'!BF173="","",'Data Checking'!BF173)</f>
        <v/>
      </c>
      <c r="AX173" t="str">
        <f>IF('Data Checking'!BG173="","",'Data Checking'!BG173)</f>
        <v>Tundula</v>
      </c>
      <c r="AY173" t="str">
        <f>IF('Data Checking'!BH173="","",'Data Checking'!BH173)</f>
        <v>Non</v>
      </c>
      <c r="AZ173" t="str">
        <f>IF('Data Checking'!BI173="","",'Data Checking'!BI173)</f>
        <v/>
      </c>
      <c r="BA173" t="str">
        <f>IF('Data Checking'!BJ173="","",'Data Checking'!BJ173)</f>
        <v>Oui</v>
      </c>
      <c r="BB173" t="str">
        <f>IF('Data Checking'!BK173="","",'Data Checking'!BK173)</f>
        <v>Oui</v>
      </c>
      <c r="BC173" t="str">
        <f>IF('Data Checking'!BL173="","",'Data Checking'!BL173)</f>
        <v/>
      </c>
      <c r="BD173" t="str">
        <f>IF('Data Checking'!BM173="","",'Data Checking'!BM173)</f>
        <v/>
      </c>
      <c r="BE173" t="str">
        <f>IF('Data Checking'!BN173="","",'Data Checking'!BN173)</f>
        <v/>
      </c>
      <c r="BF173" t="str">
        <f>IF('Data Checking'!BO173="","",'Data Checking'!BO173)</f>
        <v/>
      </c>
      <c r="BG173" t="str">
        <f>IF('Data Checking'!BP173="","",'Data Checking'!BP173)</f>
        <v/>
      </c>
      <c r="BH173" t="str">
        <f>IF('Data Checking'!BQ173="","",'Data Checking'!BQ173)</f>
        <v>Autre (Spécifier)</v>
      </c>
      <c r="BI173" t="str">
        <f>IF('Data Checking'!BR173="","",'Data Checking'!BR173)</f>
        <v>MAILA</v>
      </c>
      <c r="BJ173" t="str">
        <f>IF('Data Checking'!BS173="","",'Data Checking'!BS173)</f>
        <v>Oui</v>
      </c>
      <c r="BK173" t="str">
        <f>IF('Data Checking'!BT173="","",'Data Checking'!BT173)</f>
        <v>Oui</v>
      </c>
      <c r="BL173" t="str">
        <f>IF('Data Checking'!BV173="","",'Data Checking'!BV173)</f>
        <v/>
      </c>
      <c r="BM173" t="str">
        <f>IF('Data Checking'!BW173="","",'Data Checking'!BW173)</f>
        <v/>
      </c>
      <c r="BN173" t="str">
        <f>IF('Data Checking'!BX173="","",'Data Checking'!BX173)</f>
        <v>Oui</v>
      </c>
      <c r="BO173" t="str">
        <f>IF('Data Checking'!BY173="","",'Data Checking'!BY173)</f>
        <v>Oui</v>
      </c>
      <c r="BP173" t="str">
        <f>IF('Data Checking'!BZ173="","",'Data Checking'!BZ173)</f>
        <v>Oui</v>
      </c>
      <c r="BQ173" t="str">
        <f>IF('Data Checking'!CA173="","",'Data Checking'!CA173)</f>
        <v>Non</v>
      </c>
      <c r="BR173" t="str">
        <f>IF('Data Checking'!CB173="","",'Data Checking'!CB173)</f>
        <v>Non</v>
      </c>
      <c r="BS173" t="str">
        <f>IF('Data Checking'!CC173="","",'Data Checking'!CC173)</f>
        <v/>
      </c>
      <c r="BT173" t="str">
        <f>IF('Data Checking'!CD173="","",'Data Checking'!CD173)</f>
        <v>Communauté hôte (=Autochtones)</v>
      </c>
      <c r="BU173" t="str">
        <f>IF('Data Checking'!CE173="","",'Data Checking'!CE173)</f>
        <v>3</v>
      </c>
      <c r="BV173" t="str">
        <f>IF('Data Checking'!CF173="","",'Data Checking'!CF173)</f>
        <v>Oui</v>
      </c>
      <c r="BW173" t="str">
        <f>IF('Data Checking'!CG173="","",'Data Checking'!CG173)</f>
        <v>Communauté hôte (=Autochtones)</v>
      </c>
      <c r="BX173">
        <f>IF('Data Checking'!CK173="","",'Data Checking'!CK173)</f>
        <v>1</v>
      </c>
      <c r="BY173">
        <f>IF('Data Checking'!CL173="","",'Data Checking'!CL173)</f>
        <v>0</v>
      </c>
      <c r="BZ173">
        <f>IF('Data Checking'!CM173="","",'Data Checking'!CM173)</f>
        <v>0</v>
      </c>
      <c r="CA173">
        <f>IF('Data Checking'!CN173="","",'Data Checking'!CN173)</f>
        <v>0</v>
      </c>
      <c r="CB173">
        <f>IF('Data Checking'!CO173="","",'Data Checking'!CO173)</f>
        <v>0</v>
      </c>
      <c r="CC173" t="str">
        <f>IF('Data Checking'!CP173="","",'Data Checking'!CP173)</f>
        <v>0.7481526711638288</v>
      </c>
      <c r="CD173" t="str">
        <f>IF('Data Checking'!CQ173="","",'Data Checking'!CQ173)</f>
        <v/>
      </c>
      <c r="CE173" t="str">
        <f>IF('Data Checking'!CR173="","",'Data Checking'!CR173)</f>
        <v>1</v>
      </c>
      <c r="CF173" t="str">
        <f>IF('Data Checking'!CS173="","",'Data Checking'!CS173)</f>
        <v/>
      </c>
      <c r="CG173" t="str">
        <f>IF('Data Checking'!CT173="","",'Data Checking'!CT173)</f>
        <v/>
      </c>
      <c r="CH173" t="str">
        <f>IF('Data Checking'!CU173="","",'Data Checking'!CU173)</f>
        <v/>
      </c>
      <c r="CI173" t="str">
        <f>IF('Data Checking'!CW173="","",'Data Checking'!CW173)</f>
        <v/>
      </c>
      <c r="CJ173" t="str">
        <f>IF('Data Checking'!CY173="","",'Data Checking'!CY173)</f>
        <v/>
      </c>
      <c r="CK173" t="str">
        <f>IF('Data Checking'!DA173="","",'Data Checking'!DA173)</f>
        <v/>
      </c>
      <c r="CL173" t="str">
        <f>IF('Data Checking'!DC173="","",'Data Checking'!DC173)</f>
        <v/>
      </c>
      <c r="CM173" t="str">
        <f>IF('Data Checking'!DE173="","",'Data Checking'!DE173)</f>
        <v/>
      </c>
      <c r="CN173" t="str">
        <f>IF('Data Checking'!DG173="","",'Data Checking'!DG173)</f>
        <v/>
      </c>
      <c r="CO173" t="str">
        <f>IF('Data Checking'!DI173="","",'Data Checking'!DI173)</f>
        <v/>
      </c>
      <c r="CP173" t="str">
        <f>IF('Data Checking'!DK173="","",'Data Checking'!DK173)</f>
        <v/>
      </c>
      <c r="CQ173" t="str">
        <f>IF('Data Checking'!DL173="","",'Data Checking'!DL173)</f>
        <v/>
      </c>
      <c r="CR173" t="str">
        <f>IF('Data Checking'!DM173="","",'Data Checking'!DM173)</f>
        <v/>
      </c>
      <c r="CS173" t="str">
        <f>IF('Data Checking'!DN173="","",'Data Checking'!DN173)</f>
        <v/>
      </c>
      <c r="CT173" t="str">
        <f>IF('Data Checking'!DO173="","",'Data Checking'!DO173)</f>
        <v/>
      </c>
      <c r="CU173" t="str">
        <f>IF('Data Checking'!DP173="","",'Data Checking'!DP173)</f>
        <v/>
      </c>
      <c r="CV173" t="str">
        <f>IF('Data Checking'!DQ173="","",'Data Checking'!DQ173)</f>
        <v/>
      </c>
      <c r="CW173" t="str">
        <f>IF('Data Checking'!DR173="","",'Data Checking'!DR173)</f>
        <v/>
      </c>
      <c r="CX173">
        <f>IF('Data Checking'!DS173="","",'Data Checking'!DS173)</f>
        <v>10</v>
      </c>
      <c r="CY173">
        <f>IF('Data Checking'!DT173="","",'Data Checking'!DT173)</f>
        <v>0</v>
      </c>
      <c r="CZ173">
        <f>IF('Data Checking'!DU173="","",'Data Checking'!DU173)</f>
        <v>8</v>
      </c>
      <c r="DA173">
        <f>IF('Data Checking'!DV173="","",'Data Checking'!DV173)</f>
        <v>0</v>
      </c>
      <c r="DB173">
        <f>IF('Data Checking'!DW173="","",'Data Checking'!DW173)</f>
        <v>2</v>
      </c>
      <c r="DC173">
        <f>IF('Data Checking'!DY173="","",'Data Checking'!DY173)</f>
        <v>1</v>
      </c>
      <c r="DD173">
        <f>IF('Data Checking'!EA173="","",'Data Checking'!EA173)</f>
        <v>0</v>
      </c>
      <c r="DE173">
        <f>IF('Data Checking'!EC173="","",'Data Checking'!EC173)</f>
        <v>1</v>
      </c>
      <c r="DF173">
        <f>IF('Data Checking'!EE173="","",'Data Checking'!EE173)</f>
        <v>0</v>
      </c>
      <c r="DG173">
        <f>IF('Data Checking'!EG173="","",'Data Checking'!EG173)</f>
        <v>2</v>
      </c>
      <c r="DH173">
        <f>IF('Data Checking'!EI173="","",'Data Checking'!EI173)</f>
        <v>0</v>
      </c>
      <c r="DI173">
        <f>IF('Data Checking'!EJ173="","",'Data Checking'!EJ173)</f>
        <v>0</v>
      </c>
      <c r="DJ173">
        <f>IF('Data Checking'!EK173="","",'Data Checking'!EK173)</f>
        <v>10</v>
      </c>
      <c r="DK173">
        <f>IF('Data Checking'!EL173="","",'Data Checking'!EL173)</f>
        <v>1</v>
      </c>
      <c r="DL173" t="str">
        <f>IF('Data Checking'!EM173="","",'Data Checking'!EM173)</f>
        <v/>
      </c>
      <c r="DM173" t="str">
        <f>IF('Data Checking'!EN173="","",'Data Checking'!EN173)</f>
        <v/>
      </c>
      <c r="DN173" t="str">
        <f>IF('Data Checking'!EO173="","",'Data Checking'!EO173)</f>
        <v>Oui</v>
      </c>
      <c r="DO173">
        <f>IF('Data Checking'!EP173="","",'Data Checking'!EP173)</f>
        <v>1</v>
      </c>
      <c r="DP173">
        <f>IF('Data Checking'!ER173="","",'Data Checking'!ER173)</f>
        <v>1</v>
      </c>
      <c r="DQ173">
        <f>IF('Data Checking'!ES173="","",'Data Checking'!ES173)</f>
        <v>0</v>
      </c>
      <c r="DR173">
        <f>IF('Data Checking'!ET173="","",'Data Checking'!ET173)</f>
        <v>0</v>
      </c>
      <c r="DS173" t="str">
        <f>IF('Data Checking'!EU173="","",'Data Checking'!EU173)</f>
        <v/>
      </c>
      <c r="DT173" t="str">
        <f>IF('Data Checking'!EV173="","",'Data Checking'!EV173)</f>
        <v>Station de radio Appel téléphonique Conversation avec leaders communautaires (pas autorité locale)</v>
      </c>
      <c r="DU173">
        <f>IF('Data Checking'!EW173="","",'Data Checking'!EW173)</f>
        <v>1</v>
      </c>
      <c r="DV173">
        <f>IF('Data Checking'!EX173="","",'Data Checking'!EX173)</f>
        <v>0</v>
      </c>
      <c r="DW173">
        <f>IF('Data Checking'!EY173="","",'Data Checking'!EY173)</f>
        <v>0</v>
      </c>
      <c r="DX173">
        <f>IF('Data Checking'!EZ173="","",'Data Checking'!EZ173)</f>
        <v>0</v>
      </c>
      <c r="DY173">
        <f>IF('Data Checking'!FA173="","",'Data Checking'!FA173)</f>
        <v>0</v>
      </c>
      <c r="DZ173">
        <f>IF('Data Checking'!FB173="","",'Data Checking'!FB173)</f>
        <v>1</v>
      </c>
      <c r="EA173">
        <f>IF('Data Checking'!FC173="","",'Data Checking'!FC173)</f>
        <v>0</v>
      </c>
      <c r="EB173">
        <f>IF('Data Checking'!FD173="","",'Data Checking'!FD173)</f>
        <v>0</v>
      </c>
      <c r="EC173">
        <f>IF('Data Checking'!FE173="","",'Data Checking'!FE173)</f>
        <v>1</v>
      </c>
      <c r="ED173">
        <f>IF('Data Checking'!FF173="","",'Data Checking'!FF173)</f>
        <v>0</v>
      </c>
      <c r="EE173">
        <f>IF('Data Checking'!FG173="","",'Data Checking'!FG173)</f>
        <v>0</v>
      </c>
      <c r="EF173">
        <f>IF('Data Checking'!FH173="","",'Data Checking'!FH173)</f>
        <v>0</v>
      </c>
      <c r="EG173">
        <f>IF('Data Checking'!FI173="","",'Data Checking'!FI173)</f>
        <v>0</v>
      </c>
      <c r="EH173" t="str">
        <f>IF('Data Checking'!FJ173="","",'Data Checking'!FJ173)</f>
        <v/>
      </c>
      <c r="EI173" t="str">
        <f>IF('Data Checking'!FK173="","",'Data Checking'!FK173)</f>
        <v>Information sur l'accès à l'assistance humanitaire</v>
      </c>
      <c r="EJ173" t="str">
        <f>IF('Data Checking'!FL173="","",'Data Checking'!FL173)</f>
        <v/>
      </c>
      <c r="EK173" t="str">
        <f>IF('Data Checking'!FM173="","",'Data Checking'!FM173)</f>
        <v>Oui</v>
      </c>
      <c r="EL173" t="str">
        <f>IF('Data Checking'!FN173="","",'Data Checking'!FN173)</f>
        <v/>
      </c>
      <c r="EM173" t="str">
        <f>IF('Data Checking'!FO173="","",'Data Checking'!FO173)</f>
        <v>Oui</v>
      </c>
      <c r="EN173" t="str">
        <f>IF('Data Checking'!FP173="","",'Data Checking'!FP173)</f>
        <v/>
      </c>
      <c r="EO173" t="str">
        <f>IF('Data Checking'!FQ173="","",'Data Checking'!FQ173)</f>
        <v/>
      </c>
      <c r="EP173" t="str">
        <f>IF('Data Checking'!FR173="","",'Data Checking'!FR173)</f>
        <v/>
      </c>
      <c r="EQ173" t="str">
        <f>IF('Data Checking'!FS173="","",'Data Checking'!FS173)</f>
        <v>Tundula</v>
      </c>
      <c r="ER173">
        <f>IF('Data Checking'!FT173="","",'Data Checking'!FT173)</f>
        <v>4</v>
      </c>
      <c r="ES173" t="str">
        <f>IF('Data Checking'!FU173="","",'Data Checking'!FU173)</f>
        <v xml:space="preserve">L'IC maitrise bien la situation de la localite </v>
      </c>
      <c r="ET173" t="str">
        <f>IF('Data Checking'!FV173="","",'Data Checking'!FV173)</f>
        <v>vWvJfH3sDSZM3uC5W82MGH</v>
      </c>
      <c r="EU173" t="str">
        <f>IF('Data Checking'!FW173="","",'Data Checking'!FW173)</f>
        <v>v89tPMrAjVHLSntiBQ22UJ</v>
      </c>
      <c r="EV173" t="str">
        <f>IF('Data Checking'!FX173="","",'Data Checking'!FX173)</f>
        <v>v5AfrSZTqajduwJVMoNG7f</v>
      </c>
      <c r="EW173" t="str">
        <f>IF('Data Checking'!FY173="","",'Data Checking'!FY173)</f>
        <v>vbptduBAghB4e4bMMgdQUc</v>
      </c>
      <c r="EX173" t="str">
        <f>IF('Data Checking'!FZ173="","",'Data Checking'!FZ173)</f>
        <v>vNycnGWUpYeb3KNNoHrkGX</v>
      </c>
      <c r="EY173" t="str">
        <f>IF('Data Checking'!GA173="","",'Data Checking'!GA173)</f>
        <v/>
      </c>
      <c r="EZ173">
        <f>IF('Data Checking'!GB173="","",'Data Checking'!GB173)</f>
        <v>386499589</v>
      </c>
      <c r="FA173" t="str">
        <f>IF('Data Checking'!GC173="","",'Data Checking'!GC173)</f>
        <v>ed86ffe6-92cf-41dc-9aa1-ac790bb23aed</v>
      </c>
      <c r="FB173">
        <f>IF('Data Checking'!GD173="","",'Data Checking'!GD173)</f>
        <v>44950.434699074067</v>
      </c>
      <c r="FC173" t="str">
        <f>IF('Data Checking'!GE173="","",'Data Checking'!GE173)</f>
        <v/>
      </c>
      <c r="FD173" t="str">
        <f>IF('Data Checking'!GF173="","",'Data Checking'!GF173)</f>
        <v/>
      </c>
      <c r="FE173" t="str">
        <f>IF('Data Checking'!GG173="","",'Data Checking'!GG173)</f>
        <v>submitted_via_web</v>
      </c>
      <c r="FF173" t="str">
        <f>IF('Data Checking'!GH173="","",'Data Checking'!GH173)</f>
        <v>reach_rdc_hsm_enqueteur</v>
      </c>
      <c r="FG173" t="str">
        <f>IF('Data Checking'!GI173="","",'Data Checking'!GI173)</f>
        <v/>
      </c>
      <c r="FH173">
        <f>IF('Data Checking'!GJ173="","",'Data Checking'!GJ173)</f>
        <v>269</v>
      </c>
    </row>
    <row r="174" spans="1:164" x14ac:dyDescent="0.25">
      <c r="A174">
        <f>IF('Data Checking'!D174="","",'Data Checking'!D174)</f>
        <v>44950</v>
      </c>
      <c r="B174">
        <f>IF('Data Checking'!E174="","",'Data Checking'!E174)</f>
        <v>44950.465974537037</v>
      </c>
      <c r="C174">
        <f>IF('Data Checking'!F174="","",'Data Checking'!F174)</f>
        <v>44950.49568847222</v>
      </c>
      <c r="D174" t="str">
        <f>IF('Data Checking'!I174="","",'Data Checking'!I174)</f>
        <v>audit.csv</v>
      </c>
      <c r="E174" t="str">
        <f>IF('Data Checking'!J174="","",'Data Checking'!J174)</f>
        <v>https://kc.humanitarianresponse.info/media/original?media_file=reachrdcdata%2Fattachments%2F03786f7074524bcf85122757f5105ae7%2Fa8feaa9a-58f3-4bac-862f-6cb8f205508c%2Faudit.csv</v>
      </c>
      <c r="F174" t="str">
        <f>IF('Data Checking'!K174="","",'Data Checking'!K174)</f>
        <v/>
      </c>
      <c r="G174" t="str">
        <f>IF('Data Checking'!L174="","",'Data Checking'!L174)</f>
        <v/>
      </c>
      <c r="H174" t="str">
        <f>IF('Data Checking'!M174="","",'Data Checking'!M174)</f>
        <v xml:space="preserve">ENU7 </v>
      </c>
      <c r="I174" t="str">
        <f>IF('Data Checking'!N174="","",'Data Checking'!N174)</f>
        <v>Kalemie</v>
      </c>
      <c r="J174" t="str">
        <f>IF('Data Checking'!O174="","",'Data Checking'!O174)</f>
        <v>Décembre</v>
      </c>
      <c r="K174" t="str">
        <f>IF('Data Checking'!P174="","",'Data Checking'!P174)</f>
        <v>Entretien à distance (appel téléphonique)</v>
      </c>
      <c r="L174">
        <f>IF('Data Checking'!Q174="","",'Data Checking'!Q174)</f>
        <v>825892602</v>
      </c>
      <c r="M174">
        <f>IF('Data Checking'!R174="","",'Data Checking'!R174)</f>
        <v>825892602</v>
      </c>
      <c r="N174" t="str">
        <f>IF('Data Checking'!S174="","",'Data Checking'!S174)</f>
        <v>Oui</v>
      </c>
      <c r="O174" t="str">
        <f>IF('Data Checking'!U174="","",'Data Checking'!U174)</f>
        <v/>
      </c>
      <c r="P174" t="str">
        <f>IF('Data Checking'!V174="","",'Data Checking'!V174)</f>
        <v/>
      </c>
      <c r="Q174" t="str">
        <f>IF('Data Checking'!W174="","",'Data Checking'!W174)</f>
        <v/>
      </c>
      <c r="R174" t="str">
        <f>IF('Data Checking'!X174="","",'Data Checking'!X174)</f>
        <v>Oui</v>
      </c>
      <c r="S174" t="str">
        <f>IF('Data Checking'!Z174="","",'Data Checking'!Z174)</f>
        <v/>
      </c>
      <c r="T174" t="str">
        <f>IF('Data Checking'!AA174="","",'Data Checking'!AA174)</f>
        <v/>
      </c>
      <c r="U174" t="str">
        <f>IF('Data Checking'!AB174="","",'Data Checking'!AB174)</f>
        <v>Maintenant</v>
      </c>
      <c r="V174" t="str">
        <f>IF('Data Checking'!AD174="","",'Data Checking'!AD174)</f>
        <v/>
      </c>
      <c r="W174" t="str">
        <f>IF('Data Checking'!AE174="","",'Data Checking'!AE174)</f>
        <v>Kizabi paul</v>
      </c>
      <c r="X174" t="str">
        <f>IF('Data Checking'!AF174="","",'Data Checking'!AF174)</f>
        <v>Homme</v>
      </c>
      <c r="Y174">
        <f>IF('Data Checking'!AG174="","",'Data Checking'!AG174)</f>
        <v>40</v>
      </c>
      <c r="Z174" t="str">
        <f>IF('Data Checking'!AH174="","",'Data Checking'!AH174)</f>
        <v>Agriculteur</v>
      </c>
      <c r="AA174" t="str">
        <f>IF('Data Checking'!AI174="","",'Data Checking'!AI174)</f>
        <v/>
      </c>
      <c r="AB174" t="str">
        <f>IF('Data Checking'!AJ174="","",'Data Checking'!AJ174)</f>
        <v/>
      </c>
      <c r="AC174" t="str">
        <f>IF('Data Checking'!AK174="","",'Data Checking'!AK174)</f>
        <v/>
      </c>
      <c r="AD174" t="str">
        <f>IF('Data Checking'!AL174="","",'Data Checking'!AL174)</f>
        <v/>
      </c>
      <c r="AE174" t="str">
        <f>IF('Data Checking'!AM174="","",'Data Checking'!AM174)</f>
        <v/>
      </c>
      <c r="AF174" t="str">
        <f>IF('Data Checking'!AN174="","",'Data Checking'!AN174)</f>
        <v/>
      </c>
      <c r="AG174" t="str">
        <f>IF('Data Checking'!AO174="","",'Data Checking'!AO174)</f>
        <v/>
      </c>
      <c r="AH174" t="str">
        <f>IF('Data Checking'!AP174="","",'Data Checking'!AP174)</f>
        <v>Personne non déplacée (Autochtone)</v>
      </c>
      <c r="AI174" t="str">
        <f>IF('Data Checking'!AR174="","",'Data Checking'!AR174)</f>
        <v>Tanganyika</v>
      </c>
      <c r="AJ174" t="str">
        <f>IF('Data Checking'!AS174="","",'Data Checking'!AS174)</f>
        <v>Kalemie</v>
      </c>
      <c r="AK174" t="str">
        <f>IF('Data Checking'!AT174="","",'Data Checking'!AT174)</f>
        <v>Tumbwe</v>
      </c>
      <c r="AL174" t="str">
        <f>IF('Data Checking'!AU174="","",'Data Checking'!AU174)</f>
        <v/>
      </c>
      <c r="AM174" t="str">
        <f>IF('Data Checking'!AV174="","",'Data Checking'!AV174)</f>
        <v>Tumbwe</v>
      </c>
      <c r="AN174" t="str">
        <f>IF('Data Checking'!AW174="","",'Data Checking'!AW174)</f>
        <v/>
      </c>
      <c r="AO174" t="str">
        <f>IF('Data Checking'!AX174="","",'Data Checking'!AX174)</f>
        <v>Oui</v>
      </c>
      <c r="AP174" t="str">
        <f>IF('Data Checking'!AY174="","",'Data Checking'!AY174)</f>
        <v>Tanganyika</v>
      </c>
      <c r="AQ174" t="str">
        <f>IF('Data Checking'!AZ174="","",'Data Checking'!AZ174)</f>
        <v>Kalemie</v>
      </c>
      <c r="AR174" t="str">
        <f>IF('Data Checking'!BA174="","",'Data Checking'!BA174)</f>
        <v>Localité</v>
      </c>
      <c r="AS174" t="str">
        <f>IF('Data Checking'!BB174="","",'Data Checking'!BB174)</f>
        <v/>
      </c>
      <c r="AT174" t="str">
        <f>IF('Data Checking'!BC174="","",'Data Checking'!BC174)</f>
        <v/>
      </c>
      <c r="AU174" t="str">
        <f>IF('Data Checking'!BD174="","",'Data Checking'!BD174)</f>
        <v/>
      </c>
      <c r="AV174" t="str">
        <f>IF('Data Checking'!BE174="","",'Data Checking'!BE174)</f>
        <v>Tumbwe</v>
      </c>
      <c r="AW174" t="str">
        <f>IF('Data Checking'!BF174="","",'Data Checking'!BF174)</f>
        <v/>
      </c>
      <c r="AX174" t="str">
        <f>IF('Data Checking'!BG174="","",'Data Checking'!BG174)</f>
        <v>Tumbwe</v>
      </c>
      <c r="AY174" t="str">
        <f>IF('Data Checking'!BH174="","",'Data Checking'!BH174)</f>
        <v>Non</v>
      </c>
      <c r="AZ174" t="str">
        <f>IF('Data Checking'!BI174="","",'Data Checking'!BI174)</f>
        <v/>
      </c>
      <c r="BA174" t="str">
        <f>IF('Data Checking'!BJ174="","",'Data Checking'!BJ174)</f>
        <v>Oui</v>
      </c>
      <c r="BB174" t="str">
        <f>IF('Data Checking'!BK174="","",'Data Checking'!BK174)</f>
        <v>Oui</v>
      </c>
      <c r="BC174" t="str">
        <f>IF('Data Checking'!BL174="","",'Data Checking'!BL174)</f>
        <v/>
      </c>
      <c r="BD174" t="str">
        <f>IF('Data Checking'!BM174="","",'Data Checking'!BM174)</f>
        <v/>
      </c>
      <c r="BE174" t="str">
        <f>IF('Data Checking'!BN174="","",'Data Checking'!BN174)</f>
        <v/>
      </c>
      <c r="BF174" t="str">
        <f>IF('Data Checking'!BO174="","",'Data Checking'!BO174)</f>
        <v/>
      </c>
      <c r="BG174" t="str">
        <f>IF('Data Checking'!BP174="","",'Data Checking'!BP174)</f>
        <v/>
      </c>
      <c r="BH174" t="str">
        <f>IF('Data Checking'!BQ174="","",'Data Checking'!BQ174)</f>
        <v>Autre (Spécifier)</v>
      </c>
      <c r="BI174" t="str">
        <f>IF('Data Checking'!BR174="","",'Data Checking'!BR174)</f>
        <v xml:space="preserve">tumbwe fief </v>
      </c>
      <c r="BJ174" t="str">
        <f>IF('Data Checking'!BS174="","",'Data Checking'!BS174)</f>
        <v>Oui</v>
      </c>
      <c r="BK174" t="str">
        <f>IF('Data Checking'!BT174="","",'Data Checking'!BT174)</f>
        <v>Oui</v>
      </c>
      <c r="BL174" t="str">
        <f>IF('Data Checking'!BV174="","",'Data Checking'!BV174)</f>
        <v/>
      </c>
      <c r="BM174" t="str">
        <f>IF('Data Checking'!BW174="","",'Data Checking'!BW174)</f>
        <v/>
      </c>
      <c r="BN174" t="str">
        <f>IF('Data Checking'!BX174="","",'Data Checking'!BX174)</f>
        <v>Oui</v>
      </c>
      <c r="BO174" t="str">
        <f>IF('Data Checking'!BY174="","",'Data Checking'!BY174)</f>
        <v>Oui</v>
      </c>
      <c r="BP174" t="str">
        <f>IF('Data Checking'!BZ174="","",'Data Checking'!BZ174)</f>
        <v>Oui</v>
      </c>
      <c r="BQ174" t="str">
        <f>IF('Data Checking'!CA174="","",'Data Checking'!CA174)</f>
        <v>Non</v>
      </c>
      <c r="BR174" t="str">
        <f>IF('Data Checking'!CB174="","",'Data Checking'!CB174)</f>
        <v>Non</v>
      </c>
      <c r="BS174" t="str">
        <f>IF('Data Checking'!CC174="","",'Data Checking'!CC174)</f>
        <v/>
      </c>
      <c r="BT174" t="str">
        <f>IF('Data Checking'!CD174="","",'Data Checking'!CD174)</f>
        <v>Communauté hôte (=Autochtones)</v>
      </c>
      <c r="BU174" t="str">
        <f>IF('Data Checking'!CE174="","",'Data Checking'!CE174)</f>
        <v>3</v>
      </c>
      <c r="BV174" t="str">
        <f>IF('Data Checking'!CF174="","",'Data Checking'!CF174)</f>
        <v>Non</v>
      </c>
      <c r="BW174" t="str">
        <f>IF('Data Checking'!CG174="","",'Data Checking'!CG174)</f>
        <v/>
      </c>
      <c r="BX174" t="str">
        <f>IF('Data Checking'!CK174="","",'Data Checking'!CK174)</f>
        <v/>
      </c>
      <c r="BY174" t="str">
        <f>IF('Data Checking'!CL174="","",'Data Checking'!CL174)</f>
        <v/>
      </c>
      <c r="BZ174" t="str">
        <f>IF('Data Checking'!CM174="","",'Data Checking'!CM174)</f>
        <v/>
      </c>
      <c r="CA174" t="str">
        <f>IF('Data Checking'!CN174="","",'Data Checking'!CN174)</f>
        <v/>
      </c>
      <c r="CB174" t="str">
        <f>IF('Data Checking'!CO174="","",'Data Checking'!CO174)</f>
        <v/>
      </c>
      <c r="CC174" t="str">
        <f>IF('Data Checking'!CP174="","",'Data Checking'!CP174)</f>
        <v>0.23175515811653813</v>
      </c>
      <c r="CD174" t="str">
        <f>IF('Data Checking'!CQ174="","",'Data Checking'!CQ174)</f>
        <v/>
      </c>
      <c r="CE174" t="str">
        <f>IF('Data Checking'!CR174="","",'Data Checking'!CR174)</f>
        <v>1</v>
      </c>
      <c r="CF174" t="str">
        <f>IF('Data Checking'!CS174="","",'Data Checking'!CS174)</f>
        <v/>
      </c>
      <c r="CG174" t="str">
        <f>IF('Data Checking'!CT174="","",'Data Checking'!CT174)</f>
        <v/>
      </c>
      <c r="CH174">
        <f>IF('Data Checking'!CU174="","",'Data Checking'!CU174)</f>
        <v>1</v>
      </c>
      <c r="CI174">
        <f>IF('Data Checking'!CW174="","",'Data Checking'!CW174)</f>
        <v>1</v>
      </c>
      <c r="CJ174">
        <f>IF('Data Checking'!CY174="","",'Data Checking'!CY174)</f>
        <v>1</v>
      </c>
      <c r="CK174">
        <f>IF('Data Checking'!DA174="","",'Data Checking'!DA174)</f>
        <v>0</v>
      </c>
      <c r="CL174">
        <f>IF('Data Checking'!DC174="","",'Data Checking'!DC174)</f>
        <v>0</v>
      </c>
      <c r="CM174">
        <f>IF('Data Checking'!DE174="","",'Data Checking'!DE174)</f>
        <v>2</v>
      </c>
      <c r="CN174">
        <f>IF('Data Checking'!DG174="","",'Data Checking'!DG174)</f>
        <v>10</v>
      </c>
      <c r="CO174">
        <f>IF('Data Checking'!DI174="","",'Data Checking'!DI174)</f>
        <v>0</v>
      </c>
      <c r="CP174">
        <f>IF('Data Checking'!DK174="","",'Data Checking'!DK174)</f>
        <v>1</v>
      </c>
      <c r="CQ174">
        <f>IF('Data Checking'!DL174="","",'Data Checking'!DL174)</f>
        <v>8</v>
      </c>
      <c r="CR174">
        <f>IF('Data Checking'!DM174="","",'Data Checking'!DM174)</f>
        <v>10</v>
      </c>
      <c r="CS174">
        <f>IF('Data Checking'!DN174="","",'Data Checking'!DN174)</f>
        <v>10</v>
      </c>
      <c r="CT174">
        <f>IF('Data Checking'!DO174="","",'Data Checking'!DO174)</f>
        <v>3</v>
      </c>
      <c r="CU174">
        <f>IF('Data Checking'!DP174="","",'Data Checking'!DP174)</f>
        <v>5</v>
      </c>
      <c r="CV174" t="str">
        <f>IF('Data Checking'!DQ174="","",'Data Checking'!DQ174)</f>
        <v/>
      </c>
      <c r="CW174" t="str">
        <f>IF('Data Checking'!DR174="","",'Data Checking'!DR174)</f>
        <v/>
      </c>
      <c r="CX174" t="str">
        <f>IF('Data Checking'!DS174="","",'Data Checking'!DS174)</f>
        <v/>
      </c>
      <c r="CY174" t="str">
        <f>IF('Data Checking'!DT174="","",'Data Checking'!DT174)</f>
        <v/>
      </c>
      <c r="CZ174" t="str">
        <f>IF('Data Checking'!DU174="","",'Data Checking'!DU174)</f>
        <v/>
      </c>
      <c r="DA174" t="str">
        <f>IF('Data Checking'!DV174="","",'Data Checking'!DV174)</f>
        <v/>
      </c>
      <c r="DB174" t="str">
        <f>IF('Data Checking'!DW174="","",'Data Checking'!DW174)</f>
        <v/>
      </c>
      <c r="DC174" t="str">
        <f>IF('Data Checking'!DY174="","",'Data Checking'!DY174)</f>
        <v/>
      </c>
      <c r="DD174" t="str">
        <f>IF('Data Checking'!EA174="","",'Data Checking'!EA174)</f>
        <v/>
      </c>
      <c r="DE174" t="str">
        <f>IF('Data Checking'!EC174="","",'Data Checking'!EC174)</f>
        <v/>
      </c>
      <c r="DF174" t="str">
        <f>IF('Data Checking'!EE174="","",'Data Checking'!EE174)</f>
        <v/>
      </c>
      <c r="DG174" t="str">
        <f>IF('Data Checking'!EG174="","",'Data Checking'!EG174)</f>
        <v/>
      </c>
      <c r="DH174" t="str">
        <f>IF('Data Checking'!EI174="","",'Data Checking'!EI174)</f>
        <v/>
      </c>
      <c r="DI174" t="str">
        <f>IF('Data Checking'!EJ174="","",'Data Checking'!EJ174)</f>
        <v/>
      </c>
      <c r="DJ174" t="str">
        <f>IF('Data Checking'!EK174="","",'Data Checking'!EK174)</f>
        <v/>
      </c>
      <c r="DK174" t="str">
        <f>IF('Data Checking'!EL174="","",'Data Checking'!EL174)</f>
        <v/>
      </c>
      <c r="DL174" t="str">
        <f>IF('Data Checking'!EM174="","",'Data Checking'!EM174)</f>
        <v/>
      </c>
      <c r="DM174" t="str">
        <f>IF('Data Checking'!EN174="","",'Data Checking'!EN174)</f>
        <v/>
      </c>
      <c r="DN174" t="str">
        <f>IF('Data Checking'!EO174="","",'Data Checking'!EO174)</f>
        <v>Oui</v>
      </c>
      <c r="DO174">
        <f>IF('Data Checking'!EP174="","",'Data Checking'!EP174)</f>
        <v>5</v>
      </c>
      <c r="DP174">
        <f>IF('Data Checking'!ER174="","",'Data Checking'!ER174)</f>
        <v>2</v>
      </c>
      <c r="DQ174">
        <f>IF('Data Checking'!ES174="","",'Data Checking'!ES174)</f>
        <v>2</v>
      </c>
      <c r="DR174">
        <f>IF('Data Checking'!ET174="","",'Data Checking'!ET174)</f>
        <v>1</v>
      </c>
      <c r="DS174" t="str">
        <f>IF('Data Checking'!EU174="","",'Data Checking'!EU174)</f>
        <v/>
      </c>
      <c r="DT174" t="str">
        <f>IF('Data Checking'!EV174="","",'Data Checking'!EV174)</f>
        <v>Station de radio Appel téléphonique</v>
      </c>
      <c r="DU174">
        <f>IF('Data Checking'!EW174="","",'Data Checking'!EW174)</f>
        <v>1</v>
      </c>
      <c r="DV174">
        <f>IF('Data Checking'!EX174="","",'Data Checking'!EX174)</f>
        <v>0</v>
      </c>
      <c r="DW174">
        <f>IF('Data Checking'!EY174="","",'Data Checking'!EY174)</f>
        <v>0</v>
      </c>
      <c r="DX174">
        <f>IF('Data Checking'!EZ174="","",'Data Checking'!EZ174)</f>
        <v>0</v>
      </c>
      <c r="DY174">
        <f>IF('Data Checking'!FA174="","",'Data Checking'!FA174)</f>
        <v>0</v>
      </c>
      <c r="DZ174">
        <f>IF('Data Checking'!FB174="","",'Data Checking'!FB174)</f>
        <v>1</v>
      </c>
      <c r="EA174">
        <f>IF('Data Checking'!FC174="","",'Data Checking'!FC174)</f>
        <v>0</v>
      </c>
      <c r="EB174">
        <f>IF('Data Checking'!FD174="","",'Data Checking'!FD174)</f>
        <v>0</v>
      </c>
      <c r="EC174">
        <f>IF('Data Checking'!FE174="","",'Data Checking'!FE174)</f>
        <v>0</v>
      </c>
      <c r="ED174">
        <f>IF('Data Checking'!FF174="","",'Data Checking'!FF174)</f>
        <v>0</v>
      </c>
      <c r="EE174">
        <f>IF('Data Checking'!FG174="","",'Data Checking'!FG174)</f>
        <v>0</v>
      </c>
      <c r="EF174">
        <f>IF('Data Checking'!FH174="","",'Data Checking'!FH174)</f>
        <v>0</v>
      </c>
      <c r="EG174">
        <f>IF('Data Checking'!FI174="","",'Data Checking'!FI174)</f>
        <v>0</v>
      </c>
      <c r="EH174" t="str">
        <f>IF('Data Checking'!FJ174="","",'Data Checking'!FJ174)</f>
        <v/>
      </c>
      <c r="EI174" t="str">
        <f>IF('Data Checking'!FK174="","",'Data Checking'!FK174)</f>
        <v>Information sur le contexte sécuritaire</v>
      </c>
      <c r="EJ174" t="str">
        <f>IF('Data Checking'!FL174="","",'Data Checking'!FL174)</f>
        <v/>
      </c>
      <c r="EK174" t="str">
        <f>IF('Data Checking'!FM174="","",'Data Checking'!FM174)</f>
        <v>Oui</v>
      </c>
      <c r="EL174" t="str">
        <f>IF('Data Checking'!FN174="","",'Data Checking'!FN174)</f>
        <v/>
      </c>
      <c r="EM174" t="str">
        <f>IF('Data Checking'!FO174="","",'Data Checking'!FO174)</f>
        <v>Oui</v>
      </c>
      <c r="EN174" t="str">
        <f>IF('Data Checking'!FP174="","",'Data Checking'!FP174)</f>
        <v/>
      </c>
      <c r="EO174" t="str">
        <f>IF('Data Checking'!FQ174="","",'Data Checking'!FQ174)</f>
        <v/>
      </c>
      <c r="EP174" t="str">
        <f>IF('Data Checking'!FR174="","",'Data Checking'!FR174)</f>
        <v/>
      </c>
      <c r="EQ174" t="str">
        <f>IF('Data Checking'!FS174="","",'Data Checking'!FS174)</f>
        <v>Tumbwe</v>
      </c>
      <c r="ER174">
        <f>IF('Data Checking'!FT174="","",'Data Checking'!FT174)</f>
        <v>4</v>
      </c>
      <c r="ES174" t="str">
        <f>IF('Data Checking'!FU174="","",'Data Checking'!FU174)</f>
        <v xml:space="preserve">L'ic maitrise bien la situation de la localité </v>
      </c>
      <c r="ET174" t="str">
        <f>IF('Data Checking'!FV174="","",'Data Checking'!FV174)</f>
        <v>vWvJfH3sDSZM3uC5W82MGH</v>
      </c>
      <c r="EU174" t="str">
        <f>IF('Data Checking'!FW174="","",'Data Checking'!FW174)</f>
        <v>v89tPMrAjVHLSntiBQ22UJ</v>
      </c>
      <c r="EV174" t="str">
        <f>IF('Data Checking'!FX174="","",'Data Checking'!FX174)</f>
        <v>v5AfrSZTqajduwJVMoNG7f</v>
      </c>
      <c r="EW174" t="str">
        <f>IF('Data Checking'!FY174="","",'Data Checking'!FY174)</f>
        <v>vbptduBAghB4e4bMMgdQUc</v>
      </c>
      <c r="EX174" t="str">
        <f>IF('Data Checking'!FZ174="","",'Data Checking'!FZ174)</f>
        <v>vNycnGWUpYeb3KNNoHrkGX</v>
      </c>
      <c r="EY174" t="str">
        <f>IF('Data Checking'!GA174="","",'Data Checking'!GA174)</f>
        <v/>
      </c>
      <c r="EZ174">
        <f>IF('Data Checking'!GB174="","",'Data Checking'!GB174)</f>
        <v>386499657</v>
      </c>
      <c r="FA174" t="str">
        <f>IF('Data Checking'!GC174="","",'Data Checking'!GC174)</f>
        <v>a8feaa9a-58f3-4bac-862f-6cb8f205508c</v>
      </c>
      <c r="FB174">
        <f>IF('Data Checking'!GD174="","",'Data Checking'!GD174)</f>
        <v>44950.43478009259</v>
      </c>
      <c r="FC174" t="str">
        <f>IF('Data Checking'!GE174="","",'Data Checking'!GE174)</f>
        <v/>
      </c>
      <c r="FD174" t="str">
        <f>IF('Data Checking'!GF174="","",'Data Checking'!GF174)</f>
        <v/>
      </c>
      <c r="FE174" t="str">
        <f>IF('Data Checking'!GG174="","",'Data Checking'!GG174)</f>
        <v>submitted_via_web</v>
      </c>
      <c r="FF174" t="str">
        <f>IF('Data Checking'!GH174="","",'Data Checking'!GH174)</f>
        <v>reach_rdc_hsm_enqueteur</v>
      </c>
      <c r="FG174" t="str">
        <f>IF('Data Checking'!GI174="","",'Data Checking'!GI174)</f>
        <v/>
      </c>
      <c r="FH174">
        <f>IF('Data Checking'!GJ174="","",'Data Checking'!GJ174)</f>
        <v>271</v>
      </c>
    </row>
    <row r="175" spans="1:164" x14ac:dyDescent="0.25">
      <c r="A175">
        <f>IF('Data Checking'!D175="","",'Data Checking'!D175)</f>
        <v>44950</v>
      </c>
      <c r="B175">
        <f>IF('Data Checking'!E175="","",'Data Checking'!E175)</f>
        <v>44950.430890000003</v>
      </c>
      <c r="C175">
        <f>IF('Data Checking'!F175="","",'Data Checking'!F175)</f>
        <v>44950.460823136571</v>
      </c>
      <c r="D175" t="str">
        <f>IF('Data Checking'!I175="","",'Data Checking'!I175)</f>
        <v>audit.csv</v>
      </c>
      <c r="E175" t="str">
        <f>IF('Data Checking'!J175="","",'Data Checking'!J175)</f>
        <v>https://kc.humanitarianresponse.info/media/original?media_file=reachrdcdata%2Fattachments%2F03786f7074524bcf85122757f5105ae7%2F48fe0f38-50ed-41ac-a8d9-4441c1b82209%2Faudit.csv</v>
      </c>
      <c r="F175" t="str">
        <f>IF('Data Checking'!K175="","",'Data Checking'!K175)</f>
        <v/>
      </c>
      <c r="G175" t="str">
        <f>IF('Data Checking'!L175="","",'Data Checking'!L175)</f>
        <v/>
      </c>
      <c r="H175" t="str">
        <f>IF('Data Checking'!M175="","",'Data Checking'!M175)</f>
        <v>ENU4</v>
      </c>
      <c r="I175" t="str">
        <f>IF('Data Checking'!N175="","",'Data Checking'!N175)</f>
        <v>Kalemie</v>
      </c>
      <c r="J175" t="str">
        <f>IF('Data Checking'!O175="","",'Data Checking'!O175)</f>
        <v>Décembre</v>
      </c>
      <c r="K175" t="str">
        <f>IF('Data Checking'!P175="","",'Data Checking'!P175)</f>
        <v>Entretien à distance (appel téléphonique)</v>
      </c>
      <c r="L175">
        <f>IF('Data Checking'!Q175="","",'Data Checking'!Q175)</f>
        <v>814424359</v>
      </c>
      <c r="M175">
        <f>IF('Data Checking'!R175="","",'Data Checking'!R175)</f>
        <v>814424359</v>
      </c>
      <c r="N175" t="str">
        <f>IF('Data Checking'!S175="","",'Data Checking'!S175)</f>
        <v>Oui</v>
      </c>
      <c r="O175" t="str">
        <f>IF('Data Checking'!U175="","",'Data Checking'!U175)</f>
        <v/>
      </c>
      <c r="P175" t="str">
        <f>IF('Data Checking'!V175="","",'Data Checking'!V175)</f>
        <v/>
      </c>
      <c r="Q175" t="str">
        <f>IF('Data Checking'!W175="","",'Data Checking'!W175)</f>
        <v/>
      </c>
      <c r="R175" t="str">
        <f>IF('Data Checking'!X175="","",'Data Checking'!X175)</f>
        <v>Oui</v>
      </c>
      <c r="S175" t="str">
        <f>IF('Data Checking'!Z175="","",'Data Checking'!Z175)</f>
        <v/>
      </c>
      <c r="T175" t="str">
        <f>IF('Data Checking'!AA175="","",'Data Checking'!AA175)</f>
        <v/>
      </c>
      <c r="U175" t="str">
        <f>IF('Data Checking'!AB175="","",'Data Checking'!AB175)</f>
        <v>Maintenant</v>
      </c>
      <c r="V175" t="str">
        <f>IF('Data Checking'!AD175="","",'Data Checking'!AD175)</f>
        <v/>
      </c>
      <c r="W175" t="str">
        <f>IF('Data Checking'!AE175="","",'Data Checking'!AE175)</f>
        <v>Joseph</v>
      </c>
      <c r="X175" t="str">
        <f>IF('Data Checking'!AF175="","",'Data Checking'!AF175)</f>
        <v>Homme</v>
      </c>
      <c r="Y175">
        <f>IF('Data Checking'!AG175="","",'Data Checking'!AG175)</f>
        <v>63</v>
      </c>
      <c r="Z175" t="str">
        <f>IF('Data Checking'!AH175="","",'Data Checking'!AH175)</f>
        <v>Agriculteur</v>
      </c>
      <c r="AA175" t="str">
        <f>IF('Data Checking'!AI175="","",'Data Checking'!AI175)</f>
        <v/>
      </c>
      <c r="AB175" t="str">
        <f>IF('Data Checking'!AJ175="","",'Data Checking'!AJ175)</f>
        <v/>
      </c>
      <c r="AC175" t="str">
        <f>IF('Data Checking'!AK175="","",'Data Checking'!AK175)</f>
        <v/>
      </c>
      <c r="AD175" t="str">
        <f>IF('Data Checking'!AL175="","",'Data Checking'!AL175)</f>
        <v/>
      </c>
      <c r="AE175" t="str">
        <f>IF('Data Checking'!AM175="","",'Data Checking'!AM175)</f>
        <v/>
      </c>
      <c r="AF175" t="str">
        <f>IF('Data Checking'!AN175="","",'Data Checking'!AN175)</f>
        <v/>
      </c>
      <c r="AG175" t="str">
        <f>IF('Data Checking'!AO175="","",'Data Checking'!AO175)</f>
        <v/>
      </c>
      <c r="AH175" t="str">
        <f>IF('Data Checking'!AP175="","",'Data Checking'!AP175)</f>
        <v>Personne non déplacée (Autochtone)</v>
      </c>
      <c r="AI175" t="str">
        <f>IF('Data Checking'!AR175="","",'Data Checking'!AR175)</f>
        <v>Tanganyika</v>
      </c>
      <c r="AJ175" t="str">
        <f>IF('Data Checking'!AS175="","",'Data Checking'!AS175)</f>
        <v>Nyemba</v>
      </c>
      <c r="AK175" t="str">
        <f>IF('Data Checking'!AT175="","",'Data Checking'!AT175)</f>
        <v>Autre (Specifiez)</v>
      </c>
      <c r="AL175" t="str">
        <f>IF('Data Checking'!AU175="","",'Data Checking'!AU175)</f>
        <v>Kituku</v>
      </c>
      <c r="AM175" t="str">
        <f>IF('Data Checking'!AV175="","",'Data Checking'!AV175)</f>
        <v>Kituku</v>
      </c>
      <c r="AN175" t="str">
        <f>IF('Data Checking'!AW175="","",'Data Checking'!AW175)</f>
        <v/>
      </c>
      <c r="AO175" t="str">
        <f>IF('Data Checking'!AX175="","",'Data Checking'!AX175)</f>
        <v>Oui</v>
      </c>
      <c r="AP175" t="str">
        <f>IF('Data Checking'!AY175="","",'Data Checking'!AY175)</f>
        <v>Tanganyika</v>
      </c>
      <c r="AQ175" t="str">
        <f>IF('Data Checking'!AZ175="","",'Data Checking'!AZ175)</f>
        <v>Nyemba</v>
      </c>
      <c r="AR175" t="str">
        <f>IF('Data Checking'!BA175="","",'Data Checking'!BA175)</f>
        <v>Quartier</v>
      </c>
      <c r="AS175" t="str">
        <f>IF('Data Checking'!BB175="","",'Data Checking'!BB175)</f>
        <v/>
      </c>
      <c r="AT175" t="str">
        <f>IF('Data Checking'!BC175="","",'Data Checking'!BC175)</f>
        <v/>
      </c>
      <c r="AU175" t="str">
        <f>IF('Data Checking'!BD175="","",'Data Checking'!BD175)</f>
        <v/>
      </c>
      <c r="AV175" t="str">
        <f>IF('Data Checking'!BE175="","",'Data Checking'!BE175)</f>
        <v>Kituku</v>
      </c>
      <c r="AW175" t="str">
        <f>IF('Data Checking'!BF175="","",'Data Checking'!BF175)</f>
        <v/>
      </c>
      <c r="AX175" t="str">
        <f>IF('Data Checking'!BG175="","",'Data Checking'!BG175)</f>
        <v>Kituku</v>
      </c>
      <c r="AY175" t="str">
        <f>IF('Data Checking'!BH175="","",'Data Checking'!BH175)</f>
        <v>Non</v>
      </c>
      <c r="AZ175" t="str">
        <f>IF('Data Checking'!BI175="","",'Data Checking'!BI175)</f>
        <v/>
      </c>
      <c r="BA175" t="str">
        <f>IF('Data Checking'!BJ175="","",'Data Checking'!BJ175)</f>
        <v>Oui</v>
      </c>
      <c r="BB175" t="str">
        <f>IF('Data Checking'!BK175="","",'Data Checking'!BK175)</f>
        <v>Oui</v>
      </c>
      <c r="BC175" t="str">
        <f>IF('Data Checking'!BL175="","",'Data Checking'!BL175)</f>
        <v/>
      </c>
      <c r="BD175" t="str">
        <f>IF('Data Checking'!BM175="","",'Data Checking'!BM175)</f>
        <v/>
      </c>
      <c r="BE175" t="str">
        <f>IF('Data Checking'!BN175="","",'Data Checking'!BN175)</f>
        <v/>
      </c>
      <c r="BF175" t="str">
        <f>IF('Data Checking'!BO175="","",'Data Checking'!BO175)</f>
        <v/>
      </c>
      <c r="BG175" t="str">
        <f>IF('Data Checking'!BP175="","",'Data Checking'!BP175)</f>
        <v/>
      </c>
      <c r="BH175" t="str">
        <f>IF('Data Checking'!BQ175="","",'Data Checking'!BQ175)</f>
        <v>MONI</v>
      </c>
      <c r="BI175" t="str">
        <f>IF('Data Checking'!BR175="","",'Data Checking'!BR175)</f>
        <v/>
      </c>
      <c r="BJ175" t="str">
        <f>IF('Data Checking'!BS175="","",'Data Checking'!BS175)</f>
        <v>Oui</v>
      </c>
      <c r="BK175" t="str">
        <f>IF('Data Checking'!BT175="","",'Data Checking'!BT175)</f>
        <v>Oui</v>
      </c>
      <c r="BL175" t="str">
        <f>IF('Data Checking'!BV175="","",'Data Checking'!BV175)</f>
        <v/>
      </c>
      <c r="BM175" t="str">
        <f>IF('Data Checking'!BW175="","",'Data Checking'!BW175)</f>
        <v/>
      </c>
      <c r="BN175" t="str">
        <f>IF('Data Checking'!BX175="","",'Data Checking'!BX175)</f>
        <v>Oui</v>
      </c>
      <c r="BO175" t="str">
        <f>IF('Data Checking'!BY175="","",'Data Checking'!BY175)</f>
        <v>Oui</v>
      </c>
      <c r="BP175" t="str">
        <f>IF('Data Checking'!BZ175="","",'Data Checking'!BZ175)</f>
        <v>Oui</v>
      </c>
      <c r="BQ175" t="str">
        <f>IF('Data Checking'!CA175="","",'Data Checking'!CA175)</f>
        <v>Oui</v>
      </c>
      <c r="BR175" t="str">
        <f>IF('Data Checking'!CB175="","",'Data Checking'!CB175)</f>
        <v>Oui</v>
      </c>
      <c r="BS175" t="str">
        <f>IF('Data Checking'!CC175="","",'Data Checking'!CC175)</f>
        <v/>
      </c>
      <c r="BT175" t="str">
        <f>IF('Data Checking'!CD175="","",'Data Checking'!CD175)</f>
        <v>Communauté hôte (=Autochtones)</v>
      </c>
      <c r="BU175" t="str">
        <f>IF('Data Checking'!CE175="","",'Data Checking'!CE175)</f>
        <v>5</v>
      </c>
      <c r="BV175" t="str">
        <f>IF('Data Checking'!CF175="","",'Data Checking'!CF175)</f>
        <v>Oui</v>
      </c>
      <c r="BW175" t="str">
        <f>IF('Data Checking'!CG175="","",'Data Checking'!CG175)</f>
        <v>Communauté hôte (=Autochtones)</v>
      </c>
      <c r="BX175">
        <f>IF('Data Checking'!CK175="","",'Data Checking'!CK175)</f>
        <v>1</v>
      </c>
      <c r="BY175">
        <f>IF('Data Checking'!CL175="","",'Data Checking'!CL175)</f>
        <v>0</v>
      </c>
      <c r="BZ175">
        <f>IF('Data Checking'!CM175="","",'Data Checking'!CM175)</f>
        <v>0</v>
      </c>
      <c r="CA175">
        <f>IF('Data Checking'!CN175="","",'Data Checking'!CN175)</f>
        <v>0</v>
      </c>
      <c r="CB175">
        <f>IF('Data Checking'!CO175="","",'Data Checking'!CO175)</f>
        <v>0</v>
      </c>
      <c r="CC175" t="str">
        <f>IF('Data Checking'!CP175="","",'Data Checking'!CP175)</f>
        <v>0.9606961250980479</v>
      </c>
      <c r="CD175" t="str">
        <f>IF('Data Checking'!CQ175="","",'Data Checking'!CQ175)</f>
        <v/>
      </c>
      <c r="CE175" t="str">
        <f>IF('Data Checking'!CR175="","",'Data Checking'!CR175)</f>
        <v>1</v>
      </c>
      <c r="CF175" t="str">
        <f>IF('Data Checking'!CS175="","",'Data Checking'!CS175)</f>
        <v/>
      </c>
      <c r="CG175" t="str">
        <f>IF('Data Checking'!CT175="","",'Data Checking'!CT175)</f>
        <v/>
      </c>
      <c r="CH175" t="str">
        <f>IF('Data Checking'!CU175="","",'Data Checking'!CU175)</f>
        <v/>
      </c>
      <c r="CI175" t="str">
        <f>IF('Data Checking'!CW175="","",'Data Checking'!CW175)</f>
        <v/>
      </c>
      <c r="CJ175" t="str">
        <f>IF('Data Checking'!CY175="","",'Data Checking'!CY175)</f>
        <v/>
      </c>
      <c r="CK175" t="str">
        <f>IF('Data Checking'!DA175="","",'Data Checking'!DA175)</f>
        <v/>
      </c>
      <c r="CL175" t="str">
        <f>IF('Data Checking'!DC175="","",'Data Checking'!DC175)</f>
        <v/>
      </c>
      <c r="CM175" t="str">
        <f>IF('Data Checking'!DE175="","",'Data Checking'!DE175)</f>
        <v/>
      </c>
      <c r="CN175" t="str">
        <f>IF('Data Checking'!DG175="","",'Data Checking'!DG175)</f>
        <v/>
      </c>
      <c r="CO175" t="str">
        <f>IF('Data Checking'!DI175="","",'Data Checking'!DI175)</f>
        <v/>
      </c>
      <c r="CP175" t="str">
        <f>IF('Data Checking'!DK175="","",'Data Checking'!DK175)</f>
        <v/>
      </c>
      <c r="CQ175" t="str">
        <f>IF('Data Checking'!DL175="","",'Data Checking'!DL175)</f>
        <v/>
      </c>
      <c r="CR175" t="str">
        <f>IF('Data Checking'!DM175="","",'Data Checking'!DM175)</f>
        <v/>
      </c>
      <c r="CS175" t="str">
        <f>IF('Data Checking'!DN175="","",'Data Checking'!DN175)</f>
        <v/>
      </c>
      <c r="CT175" t="str">
        <f>IF('Data Checking'!DO175="","",'Data Checking'!DO175)</f>
        <v/>
      </c>
      <c r="CU175" t="str">
        <f>IF('Data Checking'!DP175="","",'Data Checking'!DP175)</f>
        <v/>
      </c>
      <c r="CV175" t="str">
        <f>IF('Data Checking'!DQ175="","",'Data Checking'!DQ175)</f>
        <v/>
      </c>
      <c r="CW175" t="str">
        <f>IF('Data Checking'!DR175="","",'Data Checking'!DR175)</f>
        <v/>
      </c>
      <c r="CX175">
        <f>IF('Data Checking'!DS175="","",'Data Checking'!DS175)</f>
        <v>50</v>
      </c>
      <c r="CY175">
        <f>IF('Data Checking'!DT175="","",'Data Checking'!DT175)</f>
        <v>0</v>
      </c>
      <c r="CZ175">
        <f>IF('Data Checking'!DU175="","",'Data Checking'!DU175)</f>
        <v>0</v>
      </c>
      <c r="DA175">
        <f>IF('Data Checking'!DV175="","",'Data Checking'!DV175)</f>
        <v>0</v>
      </c>
      <c r="DB175">
        <f>IF('Data Checking'!DW175="","",'Data Checking'!DW175)</f>
        <v>3</v>
      </c>
      <c r="DC175">
        <f>IF('Data Checking'!DY175="","",'Data Checking'!DY175)</f>
        <v>5</v>
      </c>
      <c r="DD175">
        <f>IF('Data Checking'!EA175="","",'Data Checking'!EA175)</f>
        <v>0</v>
      </c>
      <c r="DE175">
        <f>IF('Data Checking'!EC175="","",'Data Checking'!EC175)</f>
        <v>1</v>
      </c>
      <c r="DF175">
        <f>IF('Data Checking'!EE175="","",'Data Checking'!EE175)</f>
        <v>2</v>
      </c>
      <c r="DG175">
        <f>IF('Data Checking'!EG175="","",'Data Checking'!EG175)</f>
        <v>4</v>
      </c>
      <c r="DH175">
        <f>IF('Data Checking'!EI175="","",'Data Checking'!EI175)</f>
        <v>0</v>
      </c>
      <c r="DI175">
        <f>IF('Data Checking'!EJ175="","",'Data Checking'!EJ175)</f>
        <v>0</v>
      </c>
      <c r="DJ175">
        <f>IF('Data Checking'!EK175="","",'Data Checking'!EK175)</f>
        <v>0</v>
      </c>
      <c r="DK175">
        <f>IF('Data Checking'!EL175="","",'Data Checking'!EL175)</f>
        <v>0</v>
      </c>
      <c r="DL175" t="str">
        <f>IF('Data Checking'!EM175="","",'Data Checking'!EM175)</f>
        <v/>
      </c>
      <c r="DM175" t="str">
        <f>IF('Data Checking'!EN175="","",'Data Checking'!EN175)</f>
        <v/>
      </c>
      <c r="DN175" t="str">
        <f>IF('Data Checking'!EO175="","",'Data Checking'!EO175)</f>
        <v>Non</v>
      </c>
      <c r="DO175" t="str">
        <f>IF('Data Checking'!EP175="","",'Data Checking'!EP175)</f>
        <v/>
      </c>
      <c r="DP175" t="str">
        <f>IF('Data Checking'!ER175="","",'Data Checking'!ER175)</f>
        <v/>
      </c>
      <c r="DQ175" t="str">
        <f>IF('Data Checking'!ES175="","",'Data Checking'!ES175)</f>
        <v/>
      </c>
      <c r="DR175" t="str">
        <f>IF('Data Checking'!ET175="","",'Data Checking'!ET175)</f>
        <v/>
      </c>
      <c r="DS175" t="str">
        <f>IF('Data Checking'!EU175="","",'Data Checking'!EU175)</f>
        <v/>
      </c>
      <c r="DT175" t="str">
        <f>IF('Data Checking'!EV175="","",'Data Checking'!EV175)</f>
        <v>Station de radio</v>
      </c>
      <c r="DU175">
        <f>IF('Data Checking'!EW175="","",'Data Checking'!EW175)</f>
        <v>1</v>
      </c>
      <c r="DV175">
        <f>IF('Data Checking'!EX175="","",'Data Checking'!EX175)</f>
        <v>0</v>
      </c>
      <c r="DW175">
        <f>IF('Data Checking'!EY175="","",'Data Checking'!EY175)</f>
        <v>0</v>
      </c>
      <c r="DX175">
        <f>IF('Data Checking'!EZ175="","",'Data Checking'!EZ175)</f>
        <v>0</v>
      </c>
      <c r="DY175">
        <f>IF('Data Checking'!FA175="","",'Data Checking'!FA175)</f>
        <v>0</v>
      </c>
      <c r="DZ175">
        <f>IF('Data Checking'!FB175="","",'Data Checking'!FB175)</f>
        <v>0</v>
      </c>
      <c r="EA175">
        <f>IF('Data Checking'!FC175="","",'Data Checking'!FC175)</f>
        <v>0</v>
      </c>
      <c r="EB175">
        <f>IF('Data Checking'!FD175="","",'Data Checking'!FD175)</f>
        <v>0</v>
      </c>
      <c r="EC175">
        <f>IF('Data Checking'!FE175="","",'Data Checking'!FE175)</f>
        <v>0</v>
      </c>
      <c r="ED175">
        <f>IF('Data Checking'!FF175="","",'Data Checking'!FF175)</f>
        <v>0</v>
      </c>
      <c r="EE175">
        <f>IF('Data Checking'!FG175="","",'Data Checking'!FG175)</f>
        <v>0</v>
      </c>
      <c r="EF175">
        <f>IF('Data Checking'!FH175="","",'Data Checking'!FH175)</f>
        <v>0</v>
      </c>
      <c r="EG175">
        <f>IF('Data Checking'!FI175="","",'Data Checking'!FI175)</f>
        <v>0</v>
      </c>
      <c r="EH175" t="str">
        <f>IF('Data Checking'!FJ175="","",'Data Checking'!FJ175)</f>
        <v/>
      </c>
      <c r="EI175" t="str">
        <f>IF('Data Checking'!FK175="","",'Data Checking'!FK175)</f>
        <v>Information sur l'accès à l'assistance humanitaire</v>
      </c>
      <c r="EJ175" t="str">
        <f>IF('Data Checking'!FL175="","",'Data Checking'!FL175)</f>
        <v/>
      </c>
      <c r="EK175" t="str">
        <f>IF('Data Checking'!FM175="","",'Data Checking'!FM175)</f>
        <v>Oui</v>
      </c>
      <c r="EL175" t="str">
        <f>IF('Data Checking'!FN175="","",'Data Checking'!FN175)</f>
        <v/>
      </c>
      <c r="EM175" t="str">
        <f>IF('Data Checking'!FO175="","",'Data Checking'!FO175)</f>
        <v>Oui</v>
      </c>
      <c r="EN175" t="str">
        <f>IF('Data Checking'!FP175="","",'Data Checking'!FP175)</f>
        <v/>
      </c>
      <c r="EO175" t="str">
        <f>IF('Data Checking'!FQ175="","",'Data Checking'!FQ175)</f>
        <v/>
      </c>
      <c r="EP175" t="str">
        <f>IF('Data Checking'!FR175="","",'Data Checking'!FR175)</f>
        <v/>
      </c>
      <c r="EQ175" t="str">
        <f>IF('Data Checking'!FS175="","",'Data Checking'!FS175)</f>
        <v>Joseph</v>
      </c>
      <c r="ER175">
        <f>IF('Data Checking'!FT175="","",'Data Checking'!FT175)</f>
        <v>3</v>
      </c>
      <c r="ES175" t="str">
        <f>IF('Data Checking'!FU175="","",'Data Checking'!FU175)</f>
        <v>L'IC connait tres bien la situation de la localité</v>
      </c>
      <c r="ET175" t="str">
        <f>IF('Data Checking'!FV175="","",'Data Checking'!FV175)</f>
        <v>vWvJfH3sDSZM3uC5W82MGH</v>
      </c>
      <c r="EU175" t="str">
        <f>IF('Data Checking'!FW175="","",'Data Checking'!FW175)</f>
        <v>v89tPMrAjVHLSntiBQ22UJ</v>
      </c>
      <c r="EV175" t="str">
        <f>IF('Data Checking'!FX175="","",'Data Checking'!FX175)</f>
        <v>v5AfrSZTqajduwJVMoNG7f</v>
      </c>
      <c r="EW175" t="str">
        <f>IF('Data Checking'!FY175="","",'Data Checking'!FY175)</f>
        <v>vbptduBAghB4e4bMMgdQUc</v>
      </c>
      <c r="EX175" t="str">
        <f>IF('Data Checking'!FZ175="","",'Data Checking'!FZ175)</f>
        <v>vNycnGWUpYeb3KNNoHrkGX</v>
      </c>
      <c r="EY175" t="str">
        <f>IF('Data Checking'!GA175="","",'Data Checking'!GA175)</f>
        <v/>
      </c>
      <c r="EZ175">
        <f>IF('Data Checking'!GB175="","",'Data Checking'!GB175)</f>
        <v>386500163</v>
      </c>
      <c r="FA175" t="str">
        <f>IF('Data Checking'!GC175="","",'Data Checking'!GC175)</f>
        <v>48fe0f38-50ed-41ac-a8d9-4441c1b82209</v>
      </c>
      <c r="FB175">
        <f>IF('Data Checking'!GD175="","",'Data Checking'!GD175)</f>
        <v>44950.435497685183</v>
      </c>
      <c r="FC175" t="str">
        <f>IF('Data Checking'!GE175="","",'Data Checking'!GE175)</f>
        <v/>
      </c>
      <c r="FD175" t="str">
        <f>IF('Data Checking'!GF175="","",'Data Checking'!GF175)</f>
        <v/>
      </c>
      <c r="FE175" t="str">
        <f>IF('Data Checking'!GG175="","",'Data Checking'!GG175)</f>
        <v>submitted_via_web</v>
      </c>
      <c r="FF175" t="str">
        <f>IF('Data Checking'!GH175="","",'Data Checking'!GH175)</f>
        <v>reach_rdc_hsm_enqueteur</v>
      </c>
      <c r="FG175" t="str">
        <f>IF('Data Checking'!GI175="","",'Data Checking'!GI175)</f>
        <v/>
      </c>
      <c r="FH175">
        <f>IF('Data Checking'!GJ175="","",'Data Checking'!GJ175)</f>
        <v>274</v>
      </c>
    </row>
    <row r="176" spans="1:164" x14ac:dyDescent="0.25">
      <c r="A176">
        <f>IF('Data Checking'!D176="","",'Data Checking'!D176)</f>
        <v>44950</v>
      </c>
      <c r="B176">
        <f>IF('Data Checking'!E176="","",'Data Checking'!E176)</f>
        <v>44950.466475277783</v>
      </c>
      <c r="C176">
        <f>IF('Data Checking'!F176="","",'Data Checking'!F176)</f>
        <v>44950.49594872685</v>
      </c>
      <c r="D176" t="str">
        <f>IF('Data Checking'!I176="","",'Data Checking'!I176)</f>
        <v>audit.csv</v>
      </c>
      <c r="E176" t="str">
        <f>IF('Data Checking'!J176="","",'Data Checking'!J176)</f>
        <v>https://kc.humanitarianresponse.info/media/original?media_file=reachrdcdata%2Fattachments%2F03786f7074524bcf85122757f5105ae7%2Fb8be52ce-f2b0-4cc5-8b5a-e396e29b28a7%2Faudit.csv</v>
      </c>
      <c r="F176" t="str">
        <f>IF('Data Checking'!K176="","",'Data Checking'!K176)</f>
        <v/>
      </c>
      <c r="G176" t="str">
        <f>IF('Data Checking'!L176="","",'Data Checking'!L176)</f>
        <v/>
      </c>
      <c r="H176" t="str">
        <f>IF('Data Checking'!M176="","",'Data Checking'!M176)</f>
        <v>ENU4</v>
      </c>
      <c r="I176" t="str">
        <f>IF('Data Checking'!N176="","",'Data Checking'!N176)</f>
        <v>Kalemie</v>
      </c>
      <c r="J176" t="str">
        <f>IF('Data Checking'!O176="","",'Data Checking'!O176)</f>
        <v>Décembre</v>
      </c>
      <c r="K176" t="str">
        <f>IF('Data Checking'!P176="","",'Data Checking'!P176)</f>
        <v>Entretien à distance (appel téléphonique)</v>
      </c>
      <c r="L176">
        <f>IF('Data Checking'!Q176="","",'Data Checking'!Q176)</f>
        <v>812529051</v>
      </c>
      <c r="M176">
        <f>IF('Data Checking'!R176="","",'Data Checking'!R176)</f>
        <v>812529051</v>
      </c>
      <c r="N176" t="str">
        <f>IF('Data Checking'!S176="","",'Data Checking'!S176)</f>
        <v>Oui</v>
      </c>
      <c r="O176" t="str">
        <f>IF('Data Checking'!U176="","",'Data Checking'!U176)</f>
        <v/>
      </c>
      <c r="P176" t="str">
        <f>IF('Data Checking'!V176="","",'Data Checking'!V176)</f>
        <v/>
      </c>
      <c r="Q176" t="str">
        <f>IF('Data Checking'!W176="","",'Data Checking'!W176)</f>
        <v/>
      </c>
      <c r="R176" t="str">
        <f>IF('Data Checking'!X176="","",'Data Checking'!X176)</f>
        <v>Oui</v>
      </c>
      <c r="S176" t="str">
        <f>IF('Data Checking'!Z176="","",'Data Checking'!Z176)</f>
        <v/>
      </c>
      <c r="T176" t="str">
        <f>IF('Data Checking'!AA176="","",'Data Checking'!AA176)</f>
        <v/>
      </c>
      <c r="U176" t="str">
        <f>IF('Data Checking'!AB176="","",'Data Checking'!AB176)</f>
        <v>Maintenant</v>
      </c>
      <c r="V176" t="str">
        <f>IF('Data Checking'!AD176="","",'Data Checking'!AD176)</f>
        <v/>
      </c>
      <c r="W176" t="str">
        <f>IF('Data Checking'!AE176="","",'Data Checking'!AE176)</f>
        <v>Nkulu</v>
      </c>
      <c r="X176" t="str">
        <f>IF('Data Checking'!AF176="","",'Data Checking'!AF176)</f>
        <v>Homme</v>
      </c>
      <c r="Y176">
        <f>IF('Data Checking'!AG176="","",'Data Checking'!AG176)</f>
        <v>45</v>
      </c>
      <c r="Z176" t="str">
        <f>IF('Data Checking'!AH176="","",'Data Checking'!AH176)</f>
        <v>Agriculteur</v>
      </c>
      <c r="AA176" t="str">
        <f>IF('Data Checking'!AI176="","",'Data Checking'!AI176)</f>
        <v/>
      </c>
      <c r="AB176" t="str">
        <f>IF('Data Checking'!AJ176="","",'Data Checking'!AJ176)</f>
        <v/>
      </c>
      <c r="AC176" t="str">
        <f>IF('Data Checking'!AK176="","",'Data Checking'!AK176)</f>
        <v/>
      </c>
      <c r="AD176" t="str">
        <f>IF('Data Checking'!AL176="","",'Data Checking'!AL176)</f>
        <v/>
      </c>
      <c r="AE176" t="str">
        <f>IF('Data Checking'!AM176="","",'Data Checking'!AM176)</f>
        <v/>
      </c>
      <c r="AF176" t="str">
        <f>IF('Data Checking'!AN176="","",'Data Checking'!AN176)</f>
        <v/>
      </c>
      <c r="AG176" t="str">
        <f>IF('Data Checking'!AO176="","",'Data Checking'!AO176)</f>
        <v/>
      </c>
      <c r="AH176" t="str">
        <f>IF('Data Checking'!AP176="","",'Data Checking'!AP176)</f>
        <v>Personne non déplacée (Autochtone)</v>
      </c>
      <c r="AI176" t="str">
        <f>IF('Data Checking'!AR176="","",'Data Checking'!AR176)</f>
        <v>Tanganyika</v>
      </c>
      <c r="AJ176" t="str">
        <f>IF('Data Checking'!AS176="","",'Data Checking'!AS176)</f>
        <v>Kalemie</v>
      </c>
      <c r="AK176" t="str">
        <f>IF('Data Checking'!AT176="","",'Data Checking'!AT176)</f>
        <v>Autre (Specifiez)</v>
      </c>
      <c r="AL176" t="str">
        <f>IF('Data Checking'!AU176="","",'Data Checking'!AU176)</f>
        <v>Tembwe</v>
      </c>
      <c r="AM176" t="str">
        <f>IF('Data Checking'!AV176="","",'Data Checking'!AV176)</f>
        <v>Tembwe</v>
      </c>
      <c r="AN176" t="str">
        <f>IF('Data Checking'!AW176="","",'Data Checking'!AW176)</f>
        <v/>
      </c>
      <c r="AO176" t="str">
        <f>IF('Data Checking'!AX176="","",'Data Checking'!AX176)</f>
        <v>Oui</v>
      </c>
      <c r="AP176" t="str">
        <f>IF('Data Checking'!AY176="","",'Data Checking'!AY176)</f>
        <v>Tanganyika</v>
      </c>
      <c r="AQ176" t="str">
        <f>IF('Data Checking'!AZ176="","",'Data Checking'!AZ176)</f>
        <v>Kalemie</v>
      </c>
      <c r="AR176" t="str">
        <f>IF('Data Checking'!BA176="","",'Data Checking'!BA176)</f>
        <v>Village</v>
      </c>
      <c r="AS176" t="str">
        <f>IF('Data Checking'!BB176="","",'Data Checking'!BB176)</f>
        <v>Autre (Specifiez)</v>
      </c>
      <c r="AT176" t="str">
        <f>IF('Data Checking'!BC176="","",'Data Checking'!BC176)</f>
        <v>Tembwe</v>
      </c>
      <c r="AU176" t="str">
        <f>IF('Data Checking'!BD176="","",'Data Checking'!BD176)</f>
        <v>Tembwe</v>
      </c>
      <c r="AV176" t="str">
        <f>IF('Data Checking'!BE176="","",'Data Checking'!BE176)</f>
        <v>Autre (Specifiez)</v>
      </c>
      <c r="AW176" t="str">
        <f>IF('Data Checking'!BF176="","",'Data Checking'!BF176)</f>
        <v>Tembwe</v>
      </c>
      <c r="AX176" t="str">
        <f>IF('Data Checking'!BG176="","",'Data Checking'!BG176)</f>
        <v>Tembwe</v>
      </c>
      <c r="AY176" t="str">
        <f>IF('Data Checking'!BH176="","",'Data Checking'!BH176)</f>
        <v>Non</v>
      </c>
      <c r="AZ176" t="str">
        <f>IF('Data Checking'!BI176="","",'Data Checking'!BI176)</f>
        <v/>
      </c>
      <c r="BA176" t="str">
        <f>IF('Data Checking'!BJ176="","",'Data Checking'!BJ176)</f>
        <v>Oui</v>
      </c>
      <c r="BB176" t="str">
        <f>IF('Data Checking'!BK176="","",'Data Checking'!BK176)</f>
        <v>Oui</v>
      </c>
      <c r="BC176" t="str">
        <f>IF('Data Checking'!BL176="","",'Data Checking'!BL176)</f>
        <v>Tembwe</v>
      </c>
      <c r="BD176" t="str">
        <f>IF('Data Checking'!BM176="","",'Data Checking'!BM176)</f>
        <v/>
      </c>
      <c r="BE176" t="str">
        <f>IF('Data Checking'!BN176="","",'Data Checking'!BN176)</f>
        <v>Tembwe</v>
      </c>
      <c r="BF176" t="str">
        <f>IF('Data Checking'!BO176="","",'Data Checking'!BO176)</f>
        <v>Bondo</v>
      </c>
      <c r="BG176" t="str">
        <f>IF('Data Checking'!BP176="","",'Data Checking'!BP176)</f>
        <v/>
      </c>
      <c r="BH176" t="str">
        <f>IF('Data Checking'!BQ176="","",'Data Checking'!BQ176)</f>
        <v>Autre (Spécifier)</v>
      </c>
      <c r="BI176" t="str">
        <f>IF('Data Checking'!BR176="","",'Data Checking'!BR176)</f>
        <v>Bondo</v>
      </c>
      <c r="BJ176" t="str">
        <f>IF('Data Checking'!BS176="","",'Data Checking'!BS176)</f>
        <v>Oui</v>
      </c>
      <c r="BK176" t="str">
        <f>IF('Data Checking'!BT176="","",'Data Checking'!BT176)</f>
        <v>Oui</v>
      </c>
      <c r="BL176" t="str">
        <f>IF('Data Checking'!BV176="","",'Data Checking'!BV176)</f>
        <v/>
      </c>
      <c r="BM176" t="str">
        <f>IF('Data Checking'!BW176="","",'Data Checking'!BW176)</f>
        <v/>
      </c>
      <c r="BN176" t="str">
        <f>IF('Data Checking'!BX176="","",'Data Checking'!BX176)</f>
        <v>Oui</v>
      </c>
      <c r="BO176" t="str">
        <f>IF('Data Checking'!BY176="","",'Data Checking'!BY176)</f>
        <v>Oui</v>
      </c>
      <c r="BP176" t="str">
        <f>IF('Data Checking'!BZ176="","",'Data Checking'!BZ176)</f>
        <v>Oui</v>
      </c>
      <c r="BQ176" t="str">
        <f>IF('Data Checking'!CA176="","",'Data Checking'!CA176)</f>
        <v>Oui</v>
      </c>
      <c r="BR176" t="str">
        <f>IF('Data Checking'!CB176="","",'Data Checking'!CB176)</f>
        <v>Oui</v>
      </c>
      <c r="BS176" t="str">
        <f>IF('Data Checking'!CC176="","",'Data Checking'!CC176)</f>
        <v/>
      </c>
      <c r="BT176" t="str">
        <f>IF('Data Checking'!CD176="","",'Data Checking'!CD176)</f>
        <v>Communauté hôte (=Autochtones)</v>
      </c>
      <c r="BU176" t="str">
        <f>IF('Data Checking'!CE176="","",'Data Checking'!CE176)</f>
        <v>5</v>
      </c>
      <c r="BV176" t="str">
        <f>IF('Data Checking'!CF176="","",'Data Checking'!CF176)</f>
        <v>Oui</v>
      </c>
      <c r="BW176" t="str">
        <f>IF('Data Checking'!CG176="","",'Data Checking'!CG176)</f>
        <v>Personnes déplacées (PDI)</v>
      </c>
      <c r="BX176">
        <f>IF('Data Checking'!CK176="","",'Data Checking'!CK176)</f>
        <v>0</v>
      </c>
      <c r="BY176">
        <f>IF('Data Checking'!CL176="","",'Data Checking'!CL176)</f>
        <v>1</v>
      </c>
      <c r="BZ176">
        <f>IF('Data Checking'!CM176="","",'Data Checking'!CM176)</f>
        <v>0</v>
      </c>
      <c r="CA176">
        <f>IF('Data Checking'!CN176="","",'Data Checking'!CN176)</f>
        <v>0</v>
      </c>
      <c r="CB176">
        <f>IF('Data Checking'!CO176="","",'Data Checking'!CO176)</f>
        <v>0</v>
      </c>
      <c r="CC176" t="str">
        <f>IF('Data Checking'!CP176="","",'Data Checking'!CP176)</f>
        <v>0.057581959114662795</v>
      </c>
      <c r="CD176" t="str">
        <f>IF('Data Checking'!CQ176="","",'Data Checking'!CQ176)</f>
        <v/>
      </c>
      <c r="CE176" t="str">
        <f>IF('Data Checking'!CR176="","",'Data Checking'!CR176)</f>
        <v>1</v>
      </c>
      <c r="CF176" t="str">
        <f>IF('Data Checking'!CS176="","",'Data Checking'!CS176)</f>
        <v/>
      </c>
      <c r="CG176" t="str">
        <f>IF('Data Checking'!CT176="","",'Data Checking'!CT176)</f>
        <v/>
      </c>
      <c r="CH176">
        <f>IF('Data Checking'!CU176="","",'Data Checking'!CU176)</f>
        <v>2</v>
      </c>
      <c r="CI176">
        <f>IF('Data Checking'!CW176="","",'Data Checking'!CW176)</f>
        <v>1</v>
      </c>
      <c r="CJ176">
        <f>IF('Data Checking'!CY176="","",'Data Checking'!CY176)</f>
        <v>0</v>
      </c>
      <c r="CK176">
        <f>IF('Data Checking'!DA176="","",'Data Checking'!DA176)</f>
        <v>0</v>
      </c>
      <c r="CL176">
        <f>IF('Data Checking'!DC176="","",'Data Checking'!DC176)</f>
        <v>0</v>
      </c>
      <c r="CM176">
        <f>IF('Data Checking'!DE176="","",'Data Checking'!DE176)</f>
        <v>2</v>
      </c>
      <c r="CN176">
        <f>IF('Data Checking'!DG176="","",'Data Checking'!DG176)</f>
        <v>0</v>
      </c>
      <c r="CO176">
        <f>IF('Data Checking'!DI176="","",'Data Checking'!DI176)</f>
        <v>0</v>
      </c>
      <c r="CP176">
        <f>IF('Data Checking'!DK176="","",'Data Checking'!DK176)</f>
        <v>0</v>
      </c>
      <c r="CQ176">
        <f>IF('Data Checking'!DL176="","",'Data Checking'!DL176)</f>
        <v>0</v>
      </c>
      <c r="CR176">
        <f>IF('Data Checking'!DM176="","",'Data Checking'!DM176)</f>
        <v>30</v>
      </c>
      <c r="CS176">
        <f>IF('Data Checking'!DN176="","",'Data Checking'!DN176)</f>
        <v>0</v>
      </c>
      <c r="CT176">
        <f>IF('Data Checking'!DO176="","",'Data Checking'!DO176)</f>
        <v>5</v>
      </c>
      <c r="CU176">
        <f>IF('Data Checking'!DP176="","",'Data Checking'!DP176)</f>
        <v>0</v>
      </c>
      <c r="CV176" t="str">
        <f>IF('Data Checking'!DQ176="","",'Data Checking'!DQ176)</f>
        <v/>
      </c>
      <c r="CW176" t="str">
        <f>IF('Data Checking'!DR176="","",'Data Checking'!DR176)</f>
        <v/>
      </c>
      <c r="CX176" t="str">
        <f>IF('Data Checking'!DS176="","",'Data Checking'!DS176)</f>
        <v/>
      </c>
      <c r="CY176" t="str">
        <f>IF('Data Checking'!DT176="","",'Data Checking'!DT176)</f>
        <v/>
      </c>
      <c r="CZ176" t="str">
        <f>IF('Data Checking'!DU176="","",'Data Checking'!DU176)</f>
        <v/>
      </c>
      <c r="DA176" t="str">
        <f>IF('Data Checking'!DV176="","",'Data Checking'!DV176)</f>
        <v/>
      </c>
      <c r="DB176" t="str">
        <f>IF('Data Checking'!DW176="","",'Data Checking'!DW176)</f>
        <v/>
      </c>
      <c r="DC176" t="str">
        <f>IF('Data Checking'!DY176="","",'Data Checking'!DY176)</f>
        <v/>
      </c>
      <c r="DD176" t="str">
        <f>IF('Data Checking'!EA176="","",'Data Checking'!EA176)</f>
        <v/>
      </c>
      <c r="DE176" t="str">
        <f>IF('Data Checking'!EC176="","",'Data Checking'!EC176)</f>
        <v/>
      </c>
      <c r="DF176" t="str">
        <f>IF('Data Checking'!EE176="","",'Data Checking'!EE176)</f>
        <v/>
      </c>
      <c r="DG176" t="str">
        <f>IF('Data Checking'!EG176="","",'Data Checking'!EG176)</f>
        <v/>
      </c>
      <c r="DH176" t="str">
        <f>IF('Data Checking'!EI176="","",'Data Checking'!EI176)</f>
        <v/>
      </c>
      <c r="DI176" t="str">
        <f>IF('Data Checking'!EJ176="","",'Data Checking'!EJ176)</f>
        <v/>
      </c>
      <c r="DJ176" t="str">
        <f>IF('Data Checking'!EK176="","",'Data Checking'!EK176)</f>
        <v/>
      </c>
      <c r="DK176" t="str">
        <f>IF('Data Checking'!EL176="","",'Data Checking'!EL176)</f>
        <v/>
      </c>
      <c r="DL176" t="str">
        <f>IF('Data Checking'!EM176="","",'Data Checking'!EM176)</f>
        <v/>
      </c>
      <c r="DM176" t="str">
        <f>IF('Data Checking'!EN176="","",'Data Checking'!EN176)</f>
        <v/>
      </c>
      <c r="DN176" t="str">
        <f>IF('Data Checking'!EO176="","",'Data Checking'!EO176)</f>
        <v>Oui</v>
      </c>
      <c r="DO176">
        <f>IF('Data Checking'!EP176="","",'Data Checking'!EP176)</f>
        <v>3</v>
      </c>
      <c r="DP176">
        <f>IF('Data Checking'!ER176="","",'Data Checking'!ER176)</f>
        <v>1</v>
      </c>
      <c r="DQ176">
        <f>IF('Data Checking'!ES176="","",'Data Checking'!ES176)</f>
        <v>1</v>
      </c>
      <c r="DR176">
        <f>IF('Data Checking'!ET176="","",'Data Checking'!ET176)</f>
        <v>0</v>
      </c>
      <c r="DS176" t="str">
        <f>IF('Data Checking'!EU176="","",'Data Checking'!EU176)</f>
        <v/>
      </c>
      <c r="DT176" t="str">
        <f>IF('Data Checking'!EV176="","",'Data Checking'!EV176)</f>
        <v>Station de radio</v>
      </c>
      <c r="DU176">
        <f>IF('Data Checking'!EW176="","",'Data Checking'!EW176)</f>
        <v>1</v>
      </c>
      <c r="DV176">
        <f>IF('Data Checking'!EX176="","",'Data Checking'!EX176)</f>
        <v>0</v>
      </c>
      <c r="DW176">
        <f>IF('Data Checking'!EY176="","",'Data Checking'!EY176)</f>
        <v>0</v>
      </c>
      <c r="DX176">
        <f>IF('Data Checking'!EZ176="","",'Data Checking'!EZ176)</f>
        <v>0</v>
      </c>
      <c r="DY176">
        <f>IF('Data Checking'!FA176="","",'Data Checking'!FA176)</f>
        <v>0</v>
      </c>
      <c r="DZ176">
        <f>IF('Data Checking'!FB176="","",'Data Checking'!FB176)</f>
        <v>0</v>
      </c>
      <c r="EA176">
        <f>IF('Data Checking'!FC176="","",'Data Checking'!FC176)</f>
        <v>0</v>
      </c>
      <c r="EB176">
        <f>IF('Data Checking'!FD176="","",'Data Checking'!FD176)</f>
        <v>0</v>
      </c>
      <c r="EC176">
        <f>IF('Data Checking'!FE176="","",'Data Checking'!FE176)</f>
        <v>0</v>
      </c>
      <c r="ED176">
        <f>IF('Data Checking'!FF176="","",'Data Checking'!FF176)</f>
        <v>0</v>
      </c>
      <c r="EE176">
        <f>IF('Data Checking'!FG176="","",'Data Checking'!FG176)</f>
        <v>0</v>
      </c>
      <c r="EF176">
        <f>IF('Data Checking'!FH176="","",'Data Checking'!FH176)</f>
        <v>0</v>
      </c>
      <c r="EG176">
        <f>IF('Data Checking'!FI176="","",'Data Checking'!FI176)</f>
        <v>0</v>
      </c>
      <c r="EH176" t="str">
        <f>IF('Data Checking'!FJ176="","",'Data Checking'!FJ176)</f>
        <v/>
      </c>
      <c r="EI176" t="str">
        <f>IF('Data Checking'!FK176="","",'Data Checking'!FK176)</f>
        <v>Information sur l'accès à l'assistance humanitaire</v>
      </c>
      <c r="EJ176" t="str">
        <f>IF('Data Checking'!FL176="","",'Data Checking'!FL176)</f>
        <v/>
      </c>
      <c r="EK176" t="str">
        <f>IF('Data Checking'!FM176="","",'Data Checking'!FM176)</f>
        <v>Oui</v>
      </c>
      <c r="EL176" t="str">
        <f>IF('Data Checking'!FN176="","",'Data Checking'!FN176)</f>
        <v/>
      </c>
      <c r="EM176" t="str">
        <f>IF('Data Checking'!FO176="","",'Data Checking'!FO176)</f>
        <v>Oui</v>
      </c>
      <c r="EN176" t="str">
        <f>IF('Data Checking'!FP176="","",'Data Checking'!FP176)</f>
        <v/>
      </c>
      <c r="EO176" t="str">
        <f>IF('Data Checking'!FQ176="","",'Data Checking'!FQ176)</f>
        <v/>
      </c>
      <c r="EP176" t="str">
        <f>IF('Data Checking'!FR176="","",'Data Checking'!FR176)</f>
        <v/>
      </c>
      <c r="EQ176" t="str">
        <f>IF('Data Checking'!FS176="","",'Data Checking'!FS176)</f>
        <v>Nkulu</v>
      </c>
      <c r="ER176">
        <f>IF('Data Checking'!FT176="","",'Data Checking'!FT176)</f>
        <v>4</v>
      </c>
      <c r="ES176" t="str">
        <f>IF('Data Checking'!FU176="","",'Data Checking'!FU176)</f>
        <v xml:space="preserve">L'IC connait tres bien la situation de la localité </v>
      </c>
      <c r="ET176" t="str">
        <f>IF('Data Checking'!FV176="","",'Data Checking'!FV176)</f>
        <v>vWvJfH3sDSZM3uC5W82MGH</v>
      </c>
      <c r="EU176" t="str">
        <f>IF('Data Checking'!FW176="","",'Data Checking'!FW176)</f>
        <v>v89tPMrAjVHLSntiBQ22UJ</v>
      </c>
      <c r="EV176" t="str">
        <f>IF('Data Checking'!FX176="","",'Data Checking'!FX176)</f>
        <v>v5AfrSZTqajduwJVMoNG7f</v>
      </c>
      <c r="EW176" t="str">
        <f>IF('Data Checking'!FY176="","",'Data Checking'!FY176)</f>
        <v>vbptduBAghB4e4bMMgdQUc</v>
      </c>
      <c r="EX176" t="str">
        <f>IF('Data Checking'!FZ176="","",'Data Checking'!FZ176)</f>
        <v>vNycnGWUpYeb3KNNoHrkGX</v>
      </c>
      <c r="EY176" t="str">
        <f>IF('Data Checking'!GA176="","",'Data Checking'!GA176)</f>
        <v/>
      </c>
      <c r="EZ176">
        <f>IF('Data Checking'!GB176="","",'Data Checking'!GB176)</f>
        <v>386500781</v>
      </c>
      <c r="FA176" t="str">
        <f>IF('Data Checking'!GC176="","",'Data Checking'!GC176)</f>
        <v>b8be52ce-f2b0-4cc5-8b5a-e396e29b28a7</v>
      </c>
      <c r="FB176">
        <f>IF('Data Checking'!GD176="","",'Data Checking'!GD176)</f>
        <v>44950.436284722222</v>
      </c>
      <c r="FC176" t="str">
        <f>IF('Data Checking'!GE176="","",'Data Checking'!GE176)</f>
        <v/>
      </c>
      <c r="FD176" t="str">
        <f>IF('Data Checking'!GF176="","",'Data Checking'!GF176)</f>
        <v/>
      </c>
      <c r="FE176" t="str">
        <f>IF('Data Checking'!GG176="","",'Data Checking'!GG176)</f>
        <v>submitted_via_web</v>
      </c>
      <c r="FF176" t="str">
        <f>IF('Data Checking'!GH176="","",'Data Checking'!GH176)</f>
        <v>reach_rdc_hsm_enqueteur</v>
      </c>
      <c r="FG176" t="str">
        <f>IF('Data Checking'!GI176="","",'Data Checking'!GI176)</f>
        <v/>
      </c>
      <c r="FH176">
        <f>IF('Data Checking'!GJ176="","",'Data Checking'!GJ176)</f>
        <v>276</v>
      </c>
    </row>
    <row r="177" spans="1:164" x14ac:dyDescent="0.25">
      <c r="A177">
        <f>IF('Data Checking'!D177="","",'Data Checking'!D177)</f>
        <v>44950</v>
      </c>
      <c r="B177">
        <f>IF('Data Checking'!E177="","",'Data Checking'!E177)</f>
        <v>44950.442024918979</v>
      </c>
      <c r="C177">
        <f>IF('Data Checking'!F177="","",'Data Checking'!F177)</f>
        <v>44950.472738692129</v>
      </c>
      <c r="D177" t="str">
        <f>IF('Data Checking'!I177="","",'Data Checking'!I177)</f>
        <v>audit.csv</v>
      </c>
      <c r="E177" t="str">
        <f>IF('Data Checking'!J177="","",'Data Checking'!J177)</f>
        <v>https://kc.humanitarianresponse.info/media/original?media_file=reachrdcdata%2Fattachments%2F03786f7074524bcf85122757f5105ae7%2F8524324f-1339-4a4a-85c8-d503df1bca3e%2Faudit.csv</v>
      </c>
      <c r="F177" t="str">
        <f>IF('Data Checking'!K177="","",'Data Checking'!K177)</f>
        <v/>
      </c>
      <c r="G177" t="str">
        <f>IF('Data Checking'!L177="","",'Data Checking'!L177)</f>
        <v/>
      </c>
      <c r="H177" t="str">
        <f>IF('Data Checking'!M177="","",'Data Checking'!M177)</f>
        <v>ENU5</v>
      </c>
      <c r="I177" t="str">
        <f>IF('Data Checking'!N177="","",'Data Checking'!N177)</f>
        <v>Kalemie</v>
      </c>
      <c r="J177" t="str">
        <f>IF('Data Checking'!O177="","",'Data Checking'!O177)</f>
        <v>Décembre</v>
      </c>
      <c r="K177" t="str">
        <f>IF('Data Checking'!P177="","",'Data Checking'!P177)</f>
        <v>Entretien à distance (appel téléphonique)</v>
      </c>
      <c r="L177">
        <f>IF('Data Checking'!Q177="","",'Data Checking'!Q177)</f>
        <v>820220660</v>
      </c>
      <c r="M177">
        <f>IF('Data Checking'!R177="","",'Data Checking'!R177)</f>
        <v>820220660</v>
      </c>
      <c r="N177" t="str">
        <f>IF('Data Checking'!S177="","",'Data Checking'!S177)</f>
        <v>Oui</v>
      </c>
      <c r="O177" t="str">
        <f>IF('Data Checking'!U177="","",'Data Checking'!U177)</f>
        <v/>
      </c>
      <c r="P177" t="str">
        <f>IF('Data Checking'!V177="","",'Data Checking'!V177)</f>
        <v/>
      </c>
      <c r="Q177" t="str">
        <f>IF('Data Checking'!W177="","",'Data Checking'!W177)</f>
        <v/>
      </c>
      <c r="R177" t="str">
        <f>IF('Data Checking'!X177="","",'Data Checking'!X177)</f>
        <v>Oui</v>
      </c>
      <c r="S177" t="str">
        <f>IF('Data Checking'!Z177="","",'Data Checking'!Z177)</f>
        <v/>
      </c>
      <c r="T177" t="str">
        <f>IF('Data Checking'!AA177="","",'Data Checking'!AA177)</f>
        <v/>
      </c>
      <c r="U177" t="str">
        <f>IF('Data Checking'!AB177="","",'Data Checking'!AB177)</f>
        <v>Maintenant</v>
      </c>
      <c r="V177" t="str">
        <f>IF('Data Checking'!AD177="","",'Data Checking'!AD177)</f>
        <v/>
      </c>
      <c r="W177" t="str">
        <f>IF('Data Checking'!AE177="","",'Data Checking'!AE177)</f>
        <v xml:space="preserve">Mali ya bwana </v>
      </c>
      <c r="X177" t="str">
        <f>IF('Data Checking'!AF177="","",'Data Checking'!AF177)</f>
        <v>Homme</v>
      </c>
      <c r="Y177">
        <f>IF('Data Checking'!AG177="","",'Data Checking'!AG177)</f>
        <v>33</v>
      </c>
      <c r="Z177" t="str">
        <f>IF('Data Checking'!AH177="","",'Data Checking'!AH177)</f>
        <v>Agriculteur</v>
      </c>
      <c r="AA177" t="str">
        <f>IF('Data Checking'!AI177="","",'Data Checking'!AI177)</f>
        <v/>
      </c>
      <c r="AB177" t="str">
        <f>IF('Data Checking'!AJ177="","",'Data Checking'!AJ177)</f>
        <v/>
      </c>
      <c r="AC177" t="str">
        <f>IF('Data Checking'!AK177="","",'Data Checking'!AK177)</f>
        <v/>
      </c>
      <c r="AD177" t="str">
        <f>IF('Data Checking'!AL177="","",'Data Checking'!AL177)</f>
        <v/>
      </c>
      <c r="AE177" t="str">
        <f>IF('Data Checking'!AM177="","",'Data Checking'!AM177)</f>
        <v/>
      </c>
      <c r="AF177" t="str">
        <f>IF('Data Checking'!AN177="","",'Data Checking'!AN177)</f>
        <v/>
      </c>
      <c r="AG177" t="str">
        <f>IF('Data Checking'!AO177="","",'Data Checking'!AO177)</f>
        <v/>
      </c>
      <c r="AH177" t="str">
        <f>IF('Data Checking'!AP177="","",'Data Checking'!AP177)</f>
        <v>Personne non déplacée (Autochtone)</v>
      </c>
      <c r="AI177" t="str">
        <f>IF('Data Checking'!AR177="","",'Data Checking'!AR177)</f>
        <v>Tanganyika</v>
      </c>
      <c r="AJ177" t="str">
        <f>IF('Data Checking'!AS177="","",'Data Checking'!AS177)</f>
        <v>Kalemie</v>
      </c>
      <c r="AK177" t="str">
        <f>IF('Data Checking'!AT177="","",'Data Checking'!AT177)</f>
        <v>Autre (Specifiez)</v>
      </c>
      <c r="AL177" t="str">
        <f>IF('Data Checking'!AU177="","",'Data Checking'!AU177)</f>
        <v>Lambo katemga</v>
      </c>
      <c r="AM177" t="str">
        <f>IF('Data Checking'!AV177="","",'Data Checking'!AV177)</f>
        <v>Lambo katemga</v>
      </c>
      <c r="AN177" t="str">
        <f>IF('Data Checking'!AW177="","",'Data Checking'!AW177)</f>
        <v/>
      </c>
      <c r="AO177" t="str">
        <f>IF('Data Checking'!AX177="","",'Data Checking'!AX177)</f>
        <v>Oui</v>
      </c>
      <c r="AP177" t="str">
        <f>IF('Data Checking'!AY177="","",'Data Checking'!AY177)</f>
        <v>Tanganyika</v>
      </c>
      <c r="AQ177" t="str">
        <f>IF('Data Checking'!AZ177="","",'Data Checking'!AZ177)</f>
        <v>Kalemie</v>
      </c>
      <c r="AR177" t="str">
        <f>IF('Data Checking'!BA177="","",'Data Checking'!BA177)</f>
        <v>Localité</v>
      </c>
      <c r="AS177" t="str">
        <f>IF('Data Checking'!BB177="","",'Data Checking'!BB177)</f>
        <v/>
      </c>
      <c r="AT177" t="str">
        <f>IF('Data Checking'!BC177="","",'Data Checking'!BC177)</f>
        <v/>
      </c>
      <c r="AU177" t="str">
        <f>IF('Data Checking'!BD177="","",'Data Checking'!BD177)</f>
        <v/>
      </c>
      <c r="AV177" t="str">
        <f>IF('Data Checking'!BE177="","",'Data Checking'!BE177)</f>
        <v>Autre (Specifiez)</v>
      </c>
      <c r="AW177" t="str">
        <f>IF('Data Checking'!BF177="","",'Data Checking'!BF177)</f>
        <v>Lambo katenga</v>
      </c>
      <c r="AX177" t="str">
        <f>IF('Data Checking'!BG177="","",'Data Checking'!BG177)</f>
        <v>Lambo katenga</v>
      </c>
      <c r="AY177" t="str">
        <f>IF('Data Checking'!BH177="","",'Data Checking'!BH177)</f>
        <v>Non</v>
      </c>
      <c r="AZ177" t="str">
        <f>IF('Data Checking'!BI177="","",'Data Checking'!BI177)</f>
        <v/>
      </c>
      <c r="BA177" t="str">
        <f>IF('Data Checking'!BJ177="","",'Data Checking'!BJ177)</f>
        <v>Oui</v>
      </c>
      <c r="BB177" t="str">
        <f>IF('Data Checking'!BK177="","",'Data Checking'!BK177)</f>
        <v>Oui</v>
      </c>
      <c r="BC177" t="str">
        <f>IF('Data Checking'!BL177="","",'Data Checking'!BL177)</f>
        <v>Kason kumuna</v>
      </c>
      <c r="BD177" t="str">
        <f>IF('Data Checking'!BM177="","",'Data Checking'!BM177)</f>
        <v/>
      </c>
      <c r="BE177" t="str">
        <f>IF('Data Checking'!BN177="","",'Data Checking'!BN177)</f>
        <v>Kason kumuna</v>
      </c>
      <c r="BF177" t="str">
        <f>IF('Data Checking'!BO177="","",'Data Checking'!BO177)</f>
        <v>Kasongo mukuli</v>
      </c>
      <c r="BG177" t="str">
        <f>IF('Data Checking'!BP177="","",'Data Checking'!BP177)</f>
        <v/>
      </c>
      <c r="BH177" t="str">
        <f>IF('Data Checking'!BQ177="","",'Data Checking'!BQ177)</f>
        <v>Autre (Spécifier)</v>
      </c>
      <c r="BI177" t="str">
        <f>IF('Data Checking'!BR177="","",'Data Checking'!BR177)</f>
        <v>Lambo katenga</v>
      </c>
      <c r="BJ177" t="str">
        <f>IF('Data Checking'!BS177="","",'Data Checking'!BS177)</f>
        <v>Oui</v>
      </c>
      <c r="BK177" t="str">
        <f>IF('Data Checking'!BT177="","",'Data Checking'!BT177)</f>
        <v>Oui</v>
      </c>
      <c r="BL177" t="str">
        <f>IF('Data Checking'!BV177="","",'Data Checking'!BV177)</f>
        <v/>
      </c>
      <c r="BM177" t="str">
        <f>IF('Data Checking'!BW177="","",'Data Checking'!BW177)</f>
        <v/>
      </c>
      <c r="BN177" t="str">
        <f>IF('Data Checking'!BX177="","",'Data Checking'!BX177)</f>
        <v>Oui</v>
      </c>
      <c r="BO177" t="str">
        <f>IF('Data Checking'!BY177="","",'Data Checking'!BY177)</f>
        <v>Oui</v>
      </c>
      <c r="BP177" t="str">
        <f>IF('Data Checking'!BZ177="","",'Data Checking'!BZ177)</f>
        <v>Oui</v>
      </c>
      <c r="BQ177" t="str">
        <f>IF('Data Checking'!CA177="","",'Data Checking'!CA177)</f>
        <v>Non</v>
      </c>
      <c r="BR177" t="str">
        <f>IF('Data Checking'!CB177="","",'Data Checking'!CB177)</f>
        <v>Non</v>
      </c>
      <c r="BS177" t="str">
        <f>IF('Data Checking'!CC177="","",'Data Checking'!CC177)</f>
        <v/>
      </c>
      <c r="BT177" t="str">
        <f>IF('Data Checking'!CD177="","",'Data Checking'!CD177)</f>
        <v>Communauté hôte (=Autochtones)</v>
      </c>
      <c r="BU177" t="str">
        <f>IF('Data Checking'!CE177="","",'Data Checking'!CE177)</f>
        <v>3</v>
      </c>
      <c r="BV177" t="str">
        <f>IF('Data Checking'!CF177="","",'Data Checking'!CF177)</f>
        <v>Non</v>
      </c>
      <c r="BW177" t="str">
        <f>IF('Data Checking'!CG177="","",'Data Checking'!CG177)</f>
        <v/>
      </c>
      <c r="BX177" t="str">
        <f>IF('Data Checking'!CK177="","",'Data Checking'!CK177)</f>
        <v/>
      </c>
      <c r="BY177" t="str">
        <f>IF('Data Checking'!CL177="","",'Data Checking'!CL177)</f>
        <v/>
      </c>
      <c r="BZ177" t="str">
        <f>IF('Data Checking'!CM177="","",'Data Checking'!CM177)</f>
        <v/>
      </c>
      <c r="CA177" t="str">
        <f>IF('Data Checking'!CN177="","",'Data Checking'!CN177)</f>
        <v/>
      </c>
      <c r="CB177" t="str">
        <f>IF('Data Checking'!CO177="","",'Data Checking'!CO177)</f>
        <v/>
      </c>
      <c r="CC177" t="str">
        <f>IF('Data Checking'!CP177="","",'Data Checking'!CP177)</f>
        <v>0.2421471345509132</v>
      </c>
      <c r="CD177" t="str">
        <f>IF('Data Checking'!CQ177="","",'Data Checking'!CQ177)</f>
        <v/>
      </c>
      <c r="CE177" t="str">
        <f>IF('Data Checking'!CR177="","",'Data Checking'!CR177)</f>
        <v>1</v>
      </c>
      <c r="CF177" t="str">
        <f>IF('Data Checking'!CS177="","",'Data Checking'!CS177)</f>
        <v/>
      </c>
      <c r="CG177" t="str">
        <f>IF('Data Checking'!CT177="","",'Data Checking'!CT177)</f>
        <v/>
      </c>
      <c r="CH177">
        <f>IF('Data Checking'!CU177="","",'Data Checking'!CU177)</f>
        <v>3</v>
      </c>
      <c r="CI177">
        <f>IF('Data Checking'!CW177="","",'Data Checking'!CW177)</f>
        <v>2</v>
      </c>
      <c r="CJ177">
        <f>IF('Data Checking'!CY177="","",'Data Checking'!CY177)</f>
        <v>0</v>
      </c>
      <c r="CK177">
        <f>IF('Data Checking'!DA177="","",'Data Checking'!DA177)</f>
        <v>2</v>
      </c>
      <c r="CL177">
        <f>IF('Data Checking'!DC177="","",'Data Checking'!DC177)</f>
        <v>1</v>
      </c>
      <c r="CM177">
        <f>IF('Data Checking'!DE177="","",'Data Checking'!DE177)</f>
        <v>3</v>
      </c>
      <c r="CN177">
        <f>IF('Data Checking'!DG177="","",'Data Checking'!DG177)</f>
        <v>5</v>
      </c>
      <c r="CO177">
        <f>IF('Data Checking'!DI177="","",'Data Checking'!DI177)</f>
        <v>2</v>
      </c>
      <c r="CP177">
        <f>IF('Data Checking'!DK177="","",'Data Checking'!DK177)</f>
        <v>5</v>
      </c>
      <c r="CQ177">
        <f>IF('Data Checking'!DL177="","",'Data Checking'!DL177)</f>
        <v>15</v>
      </c>
      <c r="CR177">
        <f>IF('Data Checking'!DM177="","",'Data Checking'!DM177)</f>
        <v>80</v>
      </c>
      <c r="CS177">
        <f>IF('Data Checking'!DN177="","",'Data Checking'!DN177)</f>
        <v>12</v>
      </c>
      <c r="CT177">
        <f>IF('Data Checking'!DO177="","",'Data Checking'!DO177)</f>
        <v>65</v>
      </c>
      <c r="CU177">
        <f>IF('Data Checking'!DP177="","",'Data Checking'!DP177)</f>
        <v>6</v>
      </c>
      <c r="CV177" t="str">
        <f>IF('Data Checking'!DQ177="","",'Data Checking'!DQ177)</f>
        <v/>
      </c>
      <c r="CW177" t="str">
        <f>IF('Data Checking'!DR177="","",'Data Checking'!DR177)</f>
        <v/>
      </c>
      <c r="CX177" t="str">
        <f>IF('Data Checking'!DS177="","",'Data Checking'!DS177)</f>
        <v/>
      </c>
      <c r="CY177" t="str">
        <f>IF('Data Checking'!DT177="","",'Data Checking'!DT177)</f>
        <v/>
      </c>
      <c r="CZ177" t="str">
        <f>IF('Data Checking'!DU177="","",'Data Checking'!DU177)</f>
        <v/>
      </c>
      <c r="DA177" t="str">
        <f>IF('Data Checking'!DV177="","",'Data Checking'!DV177)</f>
        <v/>
      </c>
      <c r="DB177" t="str">
        <f>IF('Data Checking'!DW177="","",'Data Checking'!DW177)</f>
        <v/>
      </c>
      <c r="DC177" t="str">
        <f>IF('Data Checking'!DY177="","",'Data Checking'!DY177)</f>
        <v/>
      </c>
      <c r="DD177" t="str">
        <f>IF('Data Checking'!EA177="","",'Data Checking'!EA177)</f>
        <v/>
      </c>
      <c r="DE177" t="str">
        <f>IF('Data Checking'!EC177="","",'Data Checking'!EC177)</f>
        <v/>
      </c>
      <c r="DF177" t="str">
        <f>IF('Data Checking'!EE177="","",'Data Checking'!EE177)</f>
        <v/>
      </c>
      <c r="DG177" t="str">
        <f>IF('Data Checking'!EG177="","",'Data Checking'!EG177)</f>
        <v/>
      </c>
      <c r="DH177" t="str">
        <f>IF('Data Checking'!EI177="","",'Data Checking'!EI177)</f>
        <v/>
      </c>
      <c r="DI177" t="str">
        <f>IF('Data Checking'!EJ177="","",'Data Checking'!EJ177)</f>
        <v/>
      </c>
      <c r="DJ177" t="str">
        <f>IF('Data Checking'!EK177="","",'Data Checking'!EK177)</f>
        <v/>
      </c>
      <c r="DK177" t="str">
        <f>IF('Data Checking'!EL177="","",'Data Checking'!EL177)</f>
        <v/>
      </c>
      <c r="DL177" t="str">
        <f>IF('Data Checking'!EM177="","",'Data Checking'!EM177)</f>
        <v/>
      </c>
      <c r="DM177" t="str">
        <f>IF('Data Checking'!EN177="","",'Data Checking'!EN177)</f>
        <v/>
      </c>
      <c r="DN177" t="str">
        <f>IF('Data Checking'!EO177="","",'Data Checking'!EO177)</f>
        <v>Oui</v>
      </c>
      <c r="DO177">
        <f>IF('Data Checking'!EP177="","",'Data Checking'!EP177)</f>
        <v>5</v>
      </c>
      <c r="DP177">
        <f>IF('Data Checking'!ER177="","",'Data Checking'!ER177)</f>
        <v>3</v>
      </c>
      <c r="DQ177">
        <f>IF('Data Checking'!ES177="","",'Data Checking'!ES177)</f>
        <v>2</v>
      </c>
      <c r="DR177">
        <f>IF('Data Checking'!ET177="","",'Data Checking'!ET177)</f>
        <v>0</v>
      </c>
      <c r="DS177" t="str">
        <f>IF('Data Checking'!EU177="","",'Data Checking'!EU177)</f>
        <v/>
      </c>
      <c r="DT177" t="str">
        <f>IF('Data Checking'!EV177="","",'Data Checking'!EV177)</f>
        <v>Appel téléphonique Station de radio Conversation avec leaders communautaires (pas autorité locale)</v>
      </c>
      <c r="DU177">
        <f>IF('Data Checking'!EW177="","",'Data Checking'!EW177)</f>
        <v>1</v>
      </c>
      <c r="DV177">
        <f>IF('Data Checking'!EX177="","",'Data Checking'!EX177)</f>
        <v>0</v>
      </c>
      <c r="DW177">
        <f>IF('Data Checking'!EY177="","",'Data Checking'!EY177)</f>
        <v>0</v>
      </c>
      <c r="DX177">
        <f>IF('Data Checking'!EZ177="","",'Data Checking'!EZ177)</f>
        <v>0</v>
      </c>
      <c r="DY177">
        <f>IF('Data Checking'!FA177="","",'Data Checking'!FA177)</f>
        <v>0</v>
      </c>
      <c r="DZ177">
        <f>IF('Data Checking'!FB177="","",'Data Checking'!FB177)</f>
        <v>1</v>
      </c>
      <c r="EA177">
        <f>IF('Data Checking'!FC177="","",'Data Checking'!FC177)</f>
        <v>0</v>
      </c>
      <c r="EB177">
        <f>IF('Data Checking'!FD177="","",'Data Checking'!FD177)</f>
        <v>0</v>
      </c>
      <c r="EC177">
        <f>IF('Data Checking'!FE177="","",'Data Checking'!FE177)</f>
        <v>1</v>
      </c>
      <c r="ED177">
        <f>IF('Data Checking'!FF177="","",'Data Checking'!FF177)</f>
        <v>0</v>
      </c>
      <c r="EE177">
        <f>IF('Data Checking'!FG177="","",'Data Checking'!FG177)</f>
        <v>0</v>
      </c>
      <c r="EF177">
        <f>IF('Data Checking'!FH177="","",'Data Checking'!FH177)</f>
        <v>0</v>
      </c>
      <c r="EG177">
        <f>IF('Data Checking'!FI177="","",'Data Checking'!FI177)</f>
        <v>0</v>
      </c>
      <c r="EH177" t="str">
        <f>IF('Data Checking'!FJ177="","",'Data Checking'!FJ177)</f>
        <v/>
      </c>
      <c r="EI177" t="str">
        <f>IF('Data Checking'!FK177="","",'Data Checking'!FK177)</f>
        <v>Information sur l'accès à l'assistance humanitaire</v>
      </c>
      <c r="EJ177" t="str">
        <f>IF('Data Checking'!FL177="","",'Data Checking'!FL177)</f>
        <v/>
      </c>
      <c r="EK177" t="str">
        <f>IF('Data Checking'!FM177="","",'Data Checking'!FM177)</f>
        <v>Oui</v>
      </c>
      <c r="EL177" t="str">
        <f>IF('Data Checking'!FN177="","",'Data Checking'!FN177)</f>
        <v/>
      </c>
      <c r="EM177" t="str">
        <f>IF('Data Checking'!FO177="","",'Data Checking'!FO177)</f>
        <v>Oui</v>
      </c>
      <c r="EN177" t="str">
        <f>IF('Data Checking'!FP177="","",'Data Checking'!FP177)</f>
        <v/>
      </c>
      <c r="EO177" t="str">
        <f>IF('Data Checking'!FQ177="","",'Data Checking'!FQ177)</f>
        <v/>
      </c>
      <c r="EP177" t="str">
        <f>IF('Data Checking'!FR177="","",'Data Checking'!FR177)</f>
        <v/>
      </c>
      <c r="EQ177" t="str">
        <f>IF('Data Checking'!FS177="","",'Data Checking'!FS177)</f>
        <v>Lambo katenga</v>
      </c>
      <c r="ER177">
        <f>IF('Data Checking'!FT177="","",'Data Checking'!FT177)</f>
        <v>4</v>
      </c>
      <c r="ES177" t="str">
        <f>IF('Data Checking'!FU177="","",'Data Checking'!FU177)</f>
        <v>L'ic connais bien la situation de la localite</v>
      </c>
      <c r="ET177" t="str">
        <f>IF('Data Checking'!FV177="","",'Data Checking'!FV177)</f>
        <v>vWvJfH3sDSZM3uC5W82MGH</v>
      </c>
      <c r="EU177" t="str">
        <f>IF('Data Checking'!FW177="","",'Data Checking'!FW177)</f>
        <v>v89tPMrAjVHLSntiBQ22UJ</v>
      </c>
      <c r="EV177" t="str">
        <f>IF('Data Checking'!FX177="","",'Data Checking'!FX177)</f>
        <v>v5AfrSZTqajduwJVMoNG7f</v>
      </c>
      <c r="EW177" t="str">
        <f>IF('Data Checking'!FY177="","",'Data Checking'!FY177)</f>
        <v>vbptduBAghB4e4bMMgdQUc</v>
      </c>
      <c r="EX177" t="str">
        <f>IF('Data Checking'!FZ177="","",'Data Checking'!FZ177)</f>
        <v>vNycnGWUpYeb3KNNoHrkGX</v>
      </c>
      <c r="EY177" t="str">
        <f>IF('Data Checking'!GA177="","",'Data Checking'!GA177)</f>
        <v/>
      </c>
      <c r="EZ177">
        <f>IF('Data Checking'!GB177="","",'Data Checking'!GB177)</f>
        <v>386504816</v>
      </c>
      <c r="FA177" t="str">
        <f>IF('Data Checking'!GC177="","",'Data Checking'!GC177)</f>
        <v>8524324f-1339-4a4a-85c8-d503df1bca3e</v>
      </c>
      <c r="FB177">
        <f>IF('Data Checking'!GD177="","",'Data Checking'!GD177)</f>
        <v>44950.440555555557</v>
      </c>
      <c r="FC177" t="str">
        <f>IF('Data Checking'!GE177="","",'Data Checking'!GE177)</f>
        <v/>
      </c>
      <c r="FD177" t="str">
        <f>IF('Data Checking'!GF177="","",'Data Checking'!GF177)</f>
        <v/>
      </c>
      <c r="FE177" t="str">
        <f>IF('Data Checking'!GG177="","",'Data Checking'!GG177)</f>
        <v>submitted_via_web</v>
      </c>
      <c r="FF177" t="str">
        <f>IF('Data Checking'!GH177="","",'Data Checking'!GH177)</f>
        <v>reach_rdc_hsm_enqueteur</v>
      </c>
      <c r="FG177" t="str">
        <f>IF('Data Checking'!GI177="","",'Data Checking'!GI177)</f>
        <v/>
      </c>
      <c r="FH177">
        <f>IF('Data Checking'!GJ177="","",'Data Checking'!GJ177)</f>
        <v>288</v>
      </c>
    </row>
    <row r="178" spans="1:164" x14ac:dyDescent="0.25">
      <c r="A178">
        <f>IF('Data Checking'!D178="","",'Data Checking'!D178)</f>
        <v>44950</v>
      </c>
      <c r="B178">
        <f>IF('Data Checking'!E178="","",'Data Checking'!E178)</f>
        <v>44950.496730925923</v>
      </c>
      <c r="C178">
        <f>IF('Data Checking'!F178="","",'Data Checking'!F178)</f>
        <v>44950.522433472222</v>
      </c>
      <c r="D178" t="str">
        <f>IF('Data Checking'!I178="","",'Data Checking'!I178)</f>
        <v>audit.csv</v>
      </c>
      <c r="E178" t="str">
        <f>IF('Data Checking'!J178="","",'Data Checking'!J178)</f>
        <v>https://kc.humanitarianresponse.info/media/original?media_file=reachrdcdata%2Fattachments%2F03786f7074524bcf85122757f5105ae7%2F2f738cb8-d7f6-459e-8548-b7b69d034688%2Faudit.csv</v>
      </c>
      <c r="F178" t="str">
        <f>IF('Data Checking'!K178="","",'Data Checking'!K178)</f>
        <v/>
      </c>
      <c r="G178" t="str">
        <f>IF('Data Checking'!L178="","",'Data Checking'!L178)</f>
        <v/>
      </c>
      <c r="H178" t="str">
        <f>IF('Data Checking'!M178="","",'Data Checking'!M178)</f>
        <v>ENU5</v>
      </c>
      <c r="I178" t="str">
        <f>IF('Data Checking'!N178="","",'Data Checking'!N178)</f>
        <v>Kalemie</v>
      </c>
      <c r="J178" t="str">
        <f>IF('Data Checking'!O178="","",'Data Checking'!O178)</f>
        <v>Décembre</v>
      </c>
      <c r="K178" t="str">
        <f>IF('Data Checking'!P178="","",'Data Checking'!P178)</f>
        <v>Entretien à distance (appel téléphonique)</v>
      </c>
      <c r="L178">
        <f>IF('Data Checking'!Q178="","",'Data Checking'!Q178)</f>
        <v>813433879</v>
      </c>
      <c r="M178">
        <f>IF('Data Checking'!R178="","",'Data Checking'!R178)</f>
        <v>813433879</v>
      </c>
      <c r="N178" t="str">
        <f>IF('Data Checking'!S178="","",'Data Checking'!S178)</f>
        <v>Oui</v>
      </c>
      <c r="O178" t="str">
        <f>IF('Data Checking'!U178="","",'Data Checking'!U178)</f>
        <v/>
      </c>
      <c r="P178" t="str">
        <f>IF('Data Checking'!V178="","",'Data Checking'!V178)</f>
        <v/>
      </c>
      <c r="Q178" t="str">
        <f>IF('Data Checking'!W178="","",'Data Checking'!W178)</f>
        <v/>
      </c>
      <c r="R178" t="str">
        <f>IF('Data Checking'!X178="","",'Data Checking'!X178)</f>
        <v>Oui</v>
      </c>
      <c r="S178" t="str">
        <f>IF('Data Checking'!Z178="","",'Data Checking'!Z178)</f>
        <v/>
      </c>
      <c r="T178" t="str">
        <f>IF('Data Checking'!AA178="","",'Data Checking'!AA178)</f>
        <v/>
      </c>
      <c r="U178" t="str">
        <f>IF('Data Checking'!AB178="","",'Data Checking'!AB178)</f>
        <v>Maintenant</v>
      </c>
      <c r="V178" t="str">
        <f>IF('Data Checking'!AD178="","",'Data Checking'!AD178)</f>
        <v/>
      </c>
      <c r="W178" t="str">
        <f>IF('Data Checking'!AE178="","",'Data Checking'!AE178)</f>
        <v xml:space="preserve">Pierre </v>
      </c>
      <c r="X178" t="str">
        <f>IF('Data Checking'!AF178="","",'Data Checking'!AF178)</f>
        <v>Homme</v>
      </c>
      <c r="Y178">
        <f>IF('Data Checking'!AG178="","",'Data Checking'!AG178)</f>
        <v>52</v>
      </c>
      <c r="Z178" t="str">
        <f>IF('Data Checking'!AH178="","",'Data Checking'!AH178)</f>
        <v>Professionnel de la santé</v>
      </c>
      <c r="AA178" t="str">
        <f>IF('Data Checking'!AI178="","",'Data Checking'!AI178)</f>
        <v/>
      </c>
      <c r="AB178" t="str">
        <f>IF('Data Checking'!AJ178="","",'Data Checking'!AJ178)</f>
        <v/>
      </c>
      <c r="AC178" t="str">
        <f>IF('Data Checking'!AK178="","",'Data Checking'!AK178)</f>
        <v/>
      </c>
      <c r="AD178" t="str">
        <f>IF('Data Checking'!AL178="","",'Data Checking'!AL178)</f>
        <v/>
      </c>
      <c r="AE178" t="str">
        <f>IF('Data Checking'!AM178="","",'Data Checking'!AM178)</f>
        <v/>
      </c>
      <c r="AF178" t="str">
        <f>IF('Data Checking'!AN178="","",'Data Checking'!AN178)</f>
        <v>Infirmier traitant</v>
      </c>
      <c r="AG178" t="str">
        <f>IF('Data Checking'!AO178="","",'Data Checking'!AO178)</f>
        <v/>
      </c>
      <c r="AH178" t="str">
        <f>IF('Data Checking'!AP178="","",'Data Checking'!AP178)</f>
        <v>Personne non déplacée (Autochtone)</v>
      </c>
      <c r="AI178" t="str">
        <f>IF('Data Checking'!AR178="","",'Data Checking'!AR178)</f>
        <v>Tanganyika</v>
      </c>
      <c r="AJ178" t="str">
        <f>IF('Data Checking'!AS178="","",'Data Checking'!AS178)</f>
        <v>Kalemie</v>
      </c>
      <c r="AK178" t="str">
        <f>IF('Data Checking'!AT178="","",'Data Checking'!AT178)</f>
        <v>Tembwe</v>
      </c>
      <c r="AL178" t="str">
        <f>IF('Data Checking'!AU178="","",'Data Checking'!AU178)</f>
        <v/>
      </c>
      <c r="AM178" t="str">
        <f>IF('Data Checking'!AV178="","",'Data Checking'!AV178)</f>
        <v>Tembwe</v>
      </c>
      <c r="AN178" t="str">
        <f>IF('Data Checking'!AW178="","",'Data Checking'!AW178)</f>
        <v/>
      </c>
      <c r="AO178" t="str">
        <f>IF('Data Checking'!AX178="","",'Data Checking'!AX178)</f>
        <v>Oui</v>
      </c>
      <c r="AP178" t="str">
        <f>IF('Data Checking'!AY178="","",'Data Checking'!AY178)</f>
        <v>Tanganyika</v>
      </c>
      <c r="AQ178" t="str">
        <f>IF('Data Checking'!AZ178="","",'Data Checking'!AZ178)</f>
        <v>Kalemie</v>
      </c>
      <c r="AR178" t="str">
        <f>IF('Data Checking'!BA178="","",'Data Checking'!BA178)</f>
        <v>Localité</v>
      </c>
      <c r="AS178" t="str">
        <f>IF('Data Checking'!BB178="","",'Data Checking'!BB178)</f>
        <v/>
      </c>
      <c r="AT178" t="str">
        <f>IF('Data Checking'!BC178="","",'Data Checking'!BC178)</f>
        <v/>
      </c>
      <c r="AU178" t="str">
        <f>IF('Data Checking'!BD178="","",'Data Checking'!BD178)</f>
        <v/>
      </c>
      <c r="AV178" t="str">
        <f>IF('Data Checking'!BE178="","",'Data Checking'!BE178)</f>
        <v>Tumbwe</v>
      </c>
      <c r="AW178" t="str">
        <f>IF('Data Checking'!BF178="","",'Data Checking'!BF178)</f>
        <v/>
      </c>
      <c r="AX178" t="str">
        <f>IF('Data Checking'!BG178="","",'Data Checking'!BG178)</f>
        <v>Tumbwe</v>
      </c>
      <c r="AY178" t="str">
        <f>IF('Data Checking'!BH178="","",'Data Checking'!BH178)</f>
        <v>Non</v>
      </c>
      <c r="AZ178" t="str">
        <f>IF('Data Checking'!BI178="","",'Data Checking'!BI178)</f>
        <v/>
      </c>
      <c r="BA178" t="str">
        <f>IF('Data Checking'!BJ178="","",'Data Checking'!BJ178)</f>
        <v>Oui</v>
      </c>
      <c r="BB178" t="str">
        <f>IF('Data Checking'!BK178="","",'Data Checking'!BK178)</f>
        <v>Oui</v>
      </c>
      <c r="BC178" t="str">
        <f>IF('Data Checking'!BL178="","",'Data Checking'!BL178)</f>
        <v/>
      </c>
      <c r="BD178" t="str">
        <f>IF('Data Checking'!BM178="","",'Data Checking'!BM178)</f>
        <v/>
      </c>
      <c r="BE178" t="str">
        <f>IF('Data Checking'!BN178="","",'Data Checking'!BN178)</f>
        <v/>
      </c>
      <c r="BF178" t="str">
        <f>IF('Data Checking'!BO178="","",'Data Checking'!BO178)</f>
        <v/>
      </c>
      <c r="BG178" t="str">
        <f>IF('Data Checking'!BP178="","",'Data Checking'!BP178)</f>
        <v/>
      </c>
      <c r="BH178" t="str">
        <f>IF('Data Checking'!BQ178="","",'Data Checking'!BQ178)</f>
        <v>Autre (Spécifier)</v>
      </c>
      <c r="BI178" t="str">
        <f>IF('Data Checking'!BR178="","",'Data Checking'!BR178)</f>
        <v>Bondo</v>
      </c>
      <c r="BJ178" t="str">
        <f>IF('Data Checking'!BS178="","",'Data Checking'!BS178)</f>
        <v>Oui</v>
      </c>
      <c r="BK178" t="str">
        <f>IF('Data Checking'!BT178="","",'Data Checking'!BT178)</f>
        <v>Oui</v>
      </c>
      <c r="BL178" t="str">
        <f>IF('Data Checking'!BV178="","",'Data Checking'!BV178)</f>
        <v/>
      </c>
      <c r="BM178" t="str">
        <f>IF('Data Checking'!BW178="","",'Data Checking'!BW178)</f>
        <v/>
      </c>
      <c r="BN178" t="str">
        <f>IF('Data Checking'!BX178="","",'Data Checking'!BX178)</f>
        <v>Oui</v>
      </c>
      <c r="BO178" t="str">
        <f>IF('Data Checking'!BY178="","",'Data Checking'!BY178)</f>
        <v>Non</v>
      </c>
      <c r="BP178" t="str">
        <f>IF('Data Checking'!BZ178="","",'Data Checking'!BZ178)</f>
        <v>Oui</v>
      </c>
      <c r="BQ178" t="str">
        <f>IF('Data Checking'!CA178="","",'Data Checking'!CA178)</f>
        <v>Non</v>
      </c>
      <c r="BR178" t="str">
        <f>IF('Data Checking'!CB178="","",'Data Checking'!CB178)</f>
        <v>Non</v>
      </c>
      <c r="BS178" t="str">
        <f>IF('Data Checking'!CC178="","",'Data Checking'!CC178)</f>
        <v/>
      </c>
      <c r="BT178" t="str">
        <f>IF('Data Checking'!CD178="","",'Data Checking'!CD178)</f>
        <v>Communauté hôte (=Autochtones)</v>
      </c>
      <c r="BU178" t="str">
        <f>IF('Data Checking'!CE178="","",'Data Checking'!CE178)</f>
        <v>2</v>
      </c>
      <c r="BV178" t="str">
        <f>IF('Data Checking'!CF178="","",'Data Checking'!CF178)</f>
        <v>Oui</v>
      </c>
      <c r="BW178" t="str">
        <f>IF('Data Checking'!CG178="","",'Data Checking'!CG178)</f>
        <v>Personnes retournées</v>
      </c>
      <c r="BX178">
        <f>IF('Data Checking'!CK178="","",'Data Checking'!CK178)</f>
        <v>0</v>
      </c>
      <c r="BY178">
        <f>IF('Data Checking'!CL178="","",'Data Checking'!CL178)</f>
        <v>0</v>
      </c>
      <c r="BZ178">
        <f>IF('Data Checking'!CM178="","",'Data Checking'!CM178)</f>
        <v>1</v>
      </c>
      <c r="CA178">
        <f>IF('Data Checking'!CN178="","",'Data Checking'!CN178)</f>
        <v>0</v>
      </c>
      <c r="CB178">
        <f>IF('Data Checking'!CO178="","",'Data Checking'!CO178)</f>
        <v>0</v>
      </c>
      <c r="CC178" t="str">
        <f>IF('Data Checking'!CP178="","",'Data Checking'!CP178)</f>
        <v>0.47341338633862584</v>
      </c>
      <c r="CD178" t="str">
        <f>IF('Data Checking'!CQ178="","",'Data Checking'!CQ178)</f>
        <v/>
      </c>
      <c r="CE178" t="str">
        <f>IF('Data Checking'!CR178="","",'Data Checking'!CR178)</f>
        <v>1</v>
      </c>
      <c r="CF178" t="str">
        <f>IF('Data Checking'!CS178="","",'Data Checking'!CS178)</f>
        <v/>
      </c>
      <c r="CG178" t="str">
        <f>IF('Data Checking'!CT178="","",'Data Checking'!CT178)</f>
        <v/>
      </c>
      <c r="CH178">
        <f>IF('Data Checking'!CU178="","",'Data Checking'!CU178)</f>
        <v>3</v>
      </c>
      <c r="CI178">
        <f>IF('Data Checking'!CW178="","",'Data Checking'!CW178)</f>
        <v>5</v>
      </c>
      <c r="CJ178">
        <f>IF('Data Checking'!CY178="","",'Data Checking'!CY178)</f>
        <v>2</v>
      </c>
      <c r="CK178">
        <f>IF('Data Checking'!DA178="","",'Data Checking'!DA178)</f>
        <v>3</v>
      </c>
      <c r="CL178">
        <f>IF('Data Checking'!DC178="","",'Data Checking'!DC178)</f>
        <v>2</v>
      </c>
      <c r="CM178">
        <f>IF('Data Checking'!DE178="","",'Data Checking'!DE178)</f>
        <v>2</v>
      </c>
      <c r="CN178">
        <f>IF('Data Checking'!DG178="","",'Data Checking'!DG178)</f>
        <v>3</v>
      </c>
      <c r="CO178">
        <f>IF('Data Checking'!DI178="","",'Data Checking'!DI178)</f>
        <v>6</v>
      </c>
      <c r="CP178">
        <f>IF('Data Checking'!DK178="","",'Data Checking'!DK178)</f>
        <v>5</v>
      </c>
      <c r="CQ178">
        <f>IF('Data Checking'!DL178="","",'Data Checking'!DL178)</f>
        <v>10</v>
      </c>
      <c r="CR178">
        <f>IF('Data Checking'!DM178="","",'Data Checking'!DM178)</f>
        <v>90</v>
      </c>
      <c r="CS178">
        <f>IF('Data Checking'!DN178="","",'Data Checking'!DN178)</f>
        <v>15</v>
      </c>
      <c r="CT178">
        <f>IF('Data Checking'!DO178="","",'Data Checking'!DO178)</f>
        <v>85</v>
      </c>
      <c r="CU178">
        <f>IF('Data Checking'!DP178="","",'Data Checking'!DP178)</f>
        <v>10</v>
      </c>
      <c r="CV178" t="str">
        <f>IF('Data Checking'!DQ178="","",'Data Checking'!DQ178)</f>
        <v/>
      </c>
      <c r="CW178" t="str">
        <f>IF('Data Checking'!DR178="","",'Data Checking'!DR178)</f>
        <v/>
      </c>
      <c r="CX178" t="str">
        <f>IF('Data Checking'!DS178="","",'Data Checking'!DS178)</f>
        <v/>
      </c>
      <c r="CY178" t="str">
        <f>IF('Data Checking'!DT178="","",'Data Checking'!DT178)</f>
        <v/>
      </c>
      <c r="CZ178" t="str">
        <f>IF('Data Checking'!DU178="","",'Data Checking'!DU178)</f>
        <v/>
      </c>
      <c r="DA178" t="str">
        <f>IF('Data Checking'!DV178="","",'Data Checking'!DV178)</f>
        <v/>
      </c>
      <c r="DB178" t="str">
        <f>IF('Data Checking'!DW178="","",'Data Checking'!DW178)</f>
        <v/>
      </c>
      <c r="DC178" t="str">
        <f>IF('Data Checking'!DY178="","",'Data Checking'!DY178)</f>
        <v/>
      </c>
      <c r="DD178" t="str">
        <f>IF('Data Checking'!EA178="","",'Data Checking'!EA178)</f>
        <v/>
      </c>
      <c r="DE178" t="str">
        <f>IF('Data Checking'!EC178="","",'Data Checking'!EC178)</f>
        <v/>
      </c>
      <c r="DF178" t="str">
        <f>IF('Data Checking'!EE178="","",'Data Checking'!EE178)</f>
        <v/>
      </c>
      <c r="DG178" t="str">
        <f>IF('Data Checking'!EG178="","",'Data Checking'!EG178)</f>
        <v/>
      </c>
      <c r="DH178" t="str">
        <f>IF('Data Checking'!EI178="","",'Data Checking'!EI178)</f>
        <v/>
      </c>
      <c r="DI178" t="str">
        <f>IF('Data Checking'!EJ178="","",'Data Checking'!EJ178)</f>
        <v/>
      </c>
      <c r="DJ178" t="str">
        <f>IF('Data Checking'!EK178="","",'Data Checking'!EK178)</f>
        <v/>
      </c>
      <c r="DK178" t="str">
        <f>IF('Data Checking'!EL178="","",'Data Checking'!EL178)</f>
        <v/>
      </c>
      <c r="DL178" t="str">
        <f>IF('Data Checking'!EM178="","",'Data Checking'!EM178)</f>
        <v/>
      </c>
      <c r="DM178" t="str">
        <f>IF('Data Checking'!EN178="","",'Data Checking'!EN178)</f>
        <v/>
      </c>
      <c r="DN178" t="str">
        <f>IF('Data Checking'!EO178="","",'Data Checking'!EO178)</f>
        <v>Oui</v>
      </c>
      <c r="DO178">
        <f>IF('Data Checking'!EP178="","",'Data Checking'!EP178)</f>
        <v>5</v>
      </c>
      <c r="DP178">
        <f>IF('Data Checking'!ER178="","",'Data Checking'!ER178)</f>
        <v>5</v>
      </c>
      <c r="DQ178">
        <f>IF('Data Checking'!ES178="","",'Data Checking'!ES178)</f>
        <v>4</v>
      </c>
      <c r="DR178">
        <f>IF('Data Checking'!ET178="","",'Data Checking'!ET178)</f>
        <v>2</v>
      </c>
      <c r="DS178" t="str">
        <f>IF('Data Checking'!EU178="","",'Data Checking'!EU178)</f>
        <v/>
      </c>
      <c r="DT178" t="str">
        <f>IF('Data Checking'!EV178="","",'Data Checking'!EV178)</f>
        <v>Station de radio Appel téléphonique</v>
      </c>
      <c r="DU178">
        <f>IF('Data Checking'!EW178="","",'Data Checking'!EW178)</f>
        <v>1</v>
      </c>
      <c r="DV178">
        <f>IF('Data Checking'!EX178="","",'Data Checking'!EX178)</f>
        <v>0</v>
      </c>
      <c r="DW178">
        <f>IF('Data Checking'!EY178="","",'Data Checking'!EY178)</f>
        <v>0</v>
      </c>
      <c r="DX178">
        <f>IF('Data Checking'!EZ178="","",'Data Checking'!EZ178)</f>
        <v>0</v>
      </c>
      <c r="DY178">
        <f>IF('Data Checking'!FA178="","",'Data Checking'!FA178)</f>
        <v>0</v>
      </c>
      <c r="DZ178">
        <f>IF('Data Checking'!FB178="","",'Data Checking'!FB178)</f>
        <v>1</v>
      </c>
      <c r="EA178">
        <f>IF('Data Checking'!FC178="","",'Data Checking'!FC178)</f>
        <v>0</v>
      </c>
      <c r="EB178">
        <f>IF('Data Checking'!FD178="","",'Data Checking'!FD178)</f>
        <v>0</v>
      </c>
      <c r="EC178">
        <f>IF('Data Checking'!FE178="","",'Data Checking'!FE178)</f>
        <v>0</v>
      </c>
      <c r="ED178">
        <f>IF('Data Checking'!FF178="","",'Data Checking'!FF178)</f>
        <v>0</v>
      </c>
      <c r="EE178">
        <f>IF('Data Checking'!FG178="","",'Data Checking'!FG178)</f>
        <v>0</v>
      </c>
      <c r="EF178">
        <f>IF('Data Checking'!FH178="","",'Data Checking'!FH178)</f>
        <v>0</v>
      </c>
      <c r="EG178">
        <f>IF('Data Checking'!FI178="","",'Data Checking'!FI178)</f>
        <v>0</v>
      </c>
      <c r="EH178" t="str">
        <f>IF('Data Checking'!FJ178="","",'Data Checking'!FJ178)</f>
        <v/>
      </c>
      <c r="EI178" t="str">
        <f>IF('Data Checking'!FK178="","",'Data Checking'!FK178)</f>
        <v>Information sur l'accès à l'assistance humanitaire</v>
      </c>
      <c r="EJ178" t="str">
        <f>IF('Data Checking'!FL178="","",'Data Checking'!FL178)</f>
        <v/>
      </c>
      <c r="EK178" t="str">
        <f>IF('Data Checking'!FM178="","",'Data Checking'!FM178)</f>
        <v>Oui</v>
      </c>
      <c r="EL178" t="str">
        <f>IF('Data Checking'!FN178="","",'Data Checking'!FN178)</f>
        <v/>
      </c>
      <c r="EM178" t="str">
        <f>IF('Data Checking'!FO178="","",'Data Checking'!FO178)</f>
        <v>Oui</v>
      </c>
      <c r="EN178" t="str">
        <f>IF('Data Checking'!FP178="","",'Data Checking'!FP178)</f>
        <v/>
      </c>
      <c r="EO178" t="str">
        <f>IF('Data Checking'!FQ178="","",'Data Checking'!FQ178)</f>
        <v/>
      </c>
      <c r="EP178" t="str">
        <f>IF('Data Checking'!FR178="","",'Data Checking'!FR178)</f>
        <v/>
      </c>
      <c r="EQ178" t="str">
        <f>IF('Data Checking'!FS178="","",'Data Checking'!FS178)</f>
        <v>Tembwe</v>
      </c>
      <c r="ER178">
        <f>IF('Data Checking'!FT178="","",'Data Checking'!FT178)</f>
        <v>4</v>
      </c>
      <c r="ES178" t="str">
        <f>IF('Data Checking'!FU178="","",'Data Checking'!FU178)</f>
        <v>L'ic connait bien la situation de la localite</v>
      </c>
      <c r="ET178" t="str">
        <f>IF('Data Checking'!FV178="","",'Data Checking'!FV178)</f>
        <v>vWvJfH3sDSZM3uC5W82MGH</v>
      </c>
      <c r="EU178" t="str">
        <f>IF('Data Checking'!FW178="","",'Data Checking'!FW178)</f>
        <v>v89tPMrAjVHLSntiBQ22UJ</v>
      </c>
      <c r="EV178" t="str">
        <f>IF('Data Checking'!FX178="","",'Data Checking'!FX178)</f>
        <v>v5AfrSZTqajduwJVMoNG7f</v>
      </c>
      <c r="EW178" t="str">
        <f>IF('Data Checking'!FY178="","",'Data Checking'!FY178)</f>
        <v>vbptduBAghB4e4bMMgdQUc</v>
      </c>
      <c r="EX178" t="str">
        <f>IF('Data Checking'!FZ178="","",'Data Checking'!FZ178)</f>
        <v>vNycnGWUpYeb3KNNoHrkGX</v>
      </c>
      <c r="EY178" t="str">
        <f>IF('Data Checking'!GA178="","",'Data Checking'!GA178)</f>
        <v/>
      </c>
      <c r="EZ178">
        <f>IF('Data Checking'!GB178="","",'Data Checking'!GB178)</f>
        <v>386504897</v>
      </c>
      <c r="FA178" t="str">
        <f>IF('Data Checking'!GC178="","",'Data Checking'!GC178)</f>
        <v>2f738cb8-d7f6-459e-8548-b7b69d034688</v>
      </c>
      <c r="FB178">
        <f>IF('Data Checking'!GD178="","",'Data Checking'!GD178)</f>
        <v>44950.440659722219</v>
      </c>
      <c r="FC178" t="str">
        <f>IF('Data Checking'!GE178="","",'Data Checking'!GE178)</f>
        <v/>
      </c>
      <c r="FD178" t="str">
        <f>IF('Data Checking'!GF178="","",'Data Checking'!GF178)</f>
        <v/>
      </c>
      <c r="FE178" t="str">
        <f>IF('Data Checking'!GG178="","",'Data Checking'!GG178)</f>
        <v>submitted_via_web</v>
      </c>
      <c r="FF178" t="str">
        <f>IF('Data Checking'!GH178="","",'Data Checking'!GH178)</f>
        <v>reach_rdc_hsm_enqueteur</v>
      </c>
      <c r="FG178" t="str">
        <f>IF('Data Checking'!GI178="","",'Data Checking'!GI178)</f>
        <v/>
      </c>
      <c r="FH178">
        <f>IF('Data Checking'!GJ178="","",'Data Checking'!GJ178)</f>
        <v>289</v>
      </c>
    </row>
    <row r="179" spans="1:164" x14ac:dyDescent="0.25">
      <c r="A179">
        <f>IF('Data Checking'!D179="","",'Data Checking'!D179)</f>
        <v>44950</v>
      </c>
      <c r="B179">
        <f>IF('Data Checking'!E179="","",'Data Checking'!E179)</f>
        <v>44950.638987662038</v>
      </c>
      <c r="C179">
        <f>IF('Data Checking'!F179="","",'Data Checking'!F179)</f>
        <v>44950.668237164347</v>
      </c>
      <c r="D179" t="str">
        <f>IF('Data Checking'!I179="","",'Data Checking'!I179)</f>
        <v>audit.csv</v>
      </c>
      <c r="E179" t="str">
        <f>IF('Data Checking'!J179="","",'Data Checking'!J179)</f>
        <v>https://kc.humanitarianresponse.info/media/original?media_file=reachrdcdata%2Fattachments%2F03786f7074524bcf85122757f5105ae7%2F4402e033-9351-49bc-9aff-763390d553bb%2Faudit.csv</v>
      </c>
      <c r="F179" t="str">
        <f>IF('Data Checking'!K179="","",'Data Checking'!K179)</f>
        <v/>
      </c>
      <c r="G179" t="str">
        <f>IF('Data Checking'!L179="","",'Data Checking'!L179)</f>
        <v/>
      </c>
      <c r="H179" t="str">
        <f>IF('Data Checking'!M179="","",'Data Checking'!M179)</f>
        <v>ENU8</v>
      </c>
      <c r="I179" t="str">
        <f>IF('Data Checking'!N179="","",'Data Checking'!N179)</f>
        <v>Kalemie</v>
      </c>
      <c r="J179" t="str">
        <f>IF('Data Checking'!O179="","",'Data Checking'!O179)</f>
        <v>Décembre</v>
      </c>
      <c r="K179" t="str">
        <f>IF('Data Checking'!P179="","",'Data Checking'!P179)</f>
        <v>Entretien à distance (appel téléphonique)</v>
      </c>
      <c r="L179">
        <f>IF('Data Checking'!Q179="","",'Data Checking'!Q179)</f>
        <v>813490487</v>
      </c>
      <c r="M179">
        <f>IF('Data Checking'!R179="","",'Data Checking'!R179)</f>
        <v>813490487</v>
      </c>
      <c r="N179" t="str">
        <f>IF('Data Checking'!S179="","",'Data Checking'!S179)</f>
        <v>Oui</v>
      </c>
      <c r="O179" t="str">
        <f>IF('Data Checking'!U179="","",'Data Checking'!U179)</f>
        <v/>
      </c>
      <c r="P179" t="str">
        <f>IF('Data Checking'!V179="","",'Data Checking'!V179)</f>
        <v/>
      </c>
      <c r="Q179" t="str">
        <f>IF('Data Checking'!W179="","",'Data Checking'!W179)</f>
        <v/>
      </c>
      <c r="R179" t="str">
        <f>IF('Data Checking'!X179="","",'Data Checking'!X179)</f>
        <v>Oui</v>
      </c>
      <c r="S179" t="str">
        <f>IF('Data Checking'!Z179="","",'Data Checking'!Z179)</f>
        <v/>
      </c>
      <c r="T179" t="str">
        <f>IF('Data Checking'!AA179="","",'Data Checking'!AA179)</f>
        <v/>
      </c>
      <c r="U179" t="str">
        <f>IF('Data Checking'!AB179="","",'Data Checking'!AB179)</f>
        <v>Maintenant</v>
      </c>
      <c r="V179" t="str">
        <f>IF('Data Checking'!AD179="","",'Data Checking'!AD179)</f>
        <v/>
      </c>
      <c r="W179" t="str">
        <f>IF('Data Checking'!AE179="","",'Data Checking'!AE179)</f>
        <v>Kalonda kamisolo</v>
      </c>
      <c r="X179" t="str">
        <f>IF('Data Checking'!AF179="","",'Data Checking'!AF179)</f>
        <v>Homme</v>
      </c>
      <c r="Y179">
        <f>IF('Data Checking'!AG179="","",'Data Checking'!AG179)</f>
        <v>62</v>
      </c>
      <c r="Z179" t="str">
        <f>IF('Data Checking'!AH179="","",'Data Checking'!AH179)</f>
        <v>Agriculteur</v>
      </c>
      <c r="AA179" t="str">
        <f>IF('Data Checking'!AI179="","",'Data Checking'!AI179)</f>
        <v/>
      </c>
      <c r="AB179" t="str">
        <f>IF('Data Checking'!AJ179="","",'Data Checking'!AJ179)</f>
        <v/>
      </c>
      <c r="AC179" t="str">
        <f>IF('Data Checking'!AK179="","",'Data Checking'!AK179)</f>
        <v/>
      </c>
      <c r="AD179" t="str">
        <f>IF('Data Checking'!AL179="","",'Data Checking'!AL179)</f>
        <v/>
      </c>
      <c r="AE179" t="str">
        <f>IF('Data Checking'!AM179="","",'Data Checking'!AM179)</f>
        <v/>
      </c>
      <c r="AF179" t="str">
        <f>IF('Data Checking'!AN179="","",'Data Checking'!AN179)</f>
        <v/>
      </c>
      <c r="AG179" t="str">
        <f>IF('Data Checking'!AO179="","",'Data Checking'!AO179)</f>
        <v/>
      </c>
      <c r="AH179" t="str">
        <f>IF('Data Checking'!AP179="","",'Data Checking'!AP179)</f>
        <v>Personne non déplacée (Autochtone)</v>
      </c>
      <c r="AI179" t="str">
        <f>IF('Data Checking'!AR179="","",'Data Checking'!AR179)</f>
        <v>Tanganyika</v>
      </c>
      <c r="AJ179" t="str">
        <f>IF('Data Checking'!AS179="","",'Data Checking'!AS179)</f>
        <v>Kalemie</v>
      </c>
      <c r="AK179" t="str">
        <f>IF('Data Checking'!AT179="","",'Data Checking'!AT179)</f>
        <v>Kawama</v>
      </c>
      <c r="AL179" t="str">
        <f>IF('Data Checking'!AU179="","",'Data Checking'!AU179)</f>
        <v/>
      </c>
      <c r="AM179" t="str">
        <f>IF('Data Checking'!AV179="","",'Data Checking'!AV179)</f>
        <v>Kawama</v>
      </c>
      <c r="AN179" t="str">
        <f>IF('Data Checking'!AW179="","",'Data Checking'!AW179)</f>
        <v/>
      </c>
      <c r="AO179" t="str">
        <f>IF('Data Checking'!AX179="","",'Data Checking'!AX179)</f>
        <v>Oui</v>
      </c>
      <c r="AP179" t="str">
        <f>IF('Data Checking'!AY179="","",'Data Checking'!AY179)</f>
        <v>Tanganyika</v>
      </c>
      <c r="AQ179" t="str">
        <f>IF('Data Checking'!AZ179="","",'Data Checking'!AZ179)</f>
        <v>Kalemie</v>
      </c>
      <c r="AR179" t="str">
        <f>IF('Data Checking'!BA179="","",'Data Checking'!BA179)</f>
        <v>Localité</v>
      </c>
      <c r="AS179" t="str">
        <f>IF('Data Checking'!BB179="","",'Data Checking'!BB179)</f>
        <v/>
      </c>
      <c r="AT179" t="str">
        <f>IF('Data Checking'!BC179="","",'Data Checking'!BC179)</f>
        <v/>
      </c>
      <c r="AU179" t="str">
        <f>IF('Data Checking'!BD179="","",'Data Checking'!BD179)</f>
        <v/>
      </c>
      <c r="AV179" t="str">
        <f>IF('Data Checking'!BE179="","",'Data Checking'!BE179)</f>
        <v>Kawama</v>
      </c>
      <c r="AW179" t="str">
        <f>IF('Data Checking'!BF179="","",'Data Checking'!BF179)</f>
        <v/>
      </c>
      <c r="AX179" t="str">
        <f>IF('Data Checking'!BG179="","",'Data Checking'!BG179)</f>
        <v>Kawama</v>
      </c>
      <c r="AY179" t="str">
        <f>IF('Data Checking'!BH179="","",'Data Checking'!BH179)</f>
        <v>Non</v>
      </c>
      <c r="AZ179" t="str">
        <f>IF('Data Checking'!BI179="","",'Data Checking'!BI179)</f>
        <v/>
      </c>
      <c r="BA179" t="str">
        <f>IF('Data Checking'!BJ179="","",'Data Checking'!BJ179)</f>
        <v>Oui</v>
      </c>
      <c r="BB179" t="str">
        <f>IF('Data Checking'!BK179="","",'Data Checking'!BK179)</f>
        <v>Oui</v>
      </c>
      <c r="BC179" t="str">
        <f>IF('Data Checking'!BL179="","",'Data Checking'!BL179)</f>
        <v/>
      </c>
      <c r="BD179" t="str">
        <f>IF('Data Checking'!BM179="","",'Data Checking'!BM179)</f>
        <v/>
      </c>
      <c r="BE179" t="str">
        <f>IF('Data Checking'!BN179="","",'Data Checking'!BN179)</f>
        <v/>
      </c>
      <c r="BF179" t="str">
        <f>IF('Data Checking'!BO179="","",'Data Checking'!BO179)</f>
        <v/>
      </c>
      <c r="BG179" t="str">
        <f>IF('Data Checking'!BP179="","",'Data Checking'!BP179)</f>
        <v/>
      </c>
      <c r="BH179" t="str">
        <f>IF('Data Checking'!BQ179="","",'Data Checking'!BQ179)</f>
        <v>Autre (Spécifier)</v>
      </c>
      <c r="BI179" t="str">
        <f>IF('Data Checking'!BR179="","",'Data Checking'!BR179)</f>
        <v>Tumbwe</v>
      </c>
      <c r="BJ179" t="str">
        <f>IF('Data Checking'!BS179="","",'Data Checking'!BS179)</f>
        <v>Oui</v>
      </c>
      <c r="BK179" t="str">
        <f>IF('Data Checking'!BT179="","",'Data Checking'!BT179)</f>
        <v>Oui</v>
      </c>
      <c r="BL179" t="str">
        <f>IF('Data Checking'!BV179="","",'Data Checking'!BV179)</f>
        <v/>
      </c>
      <c r="BM179" t="str">
        <f>IF('Data Checking'!BW179="","",'Data Checking'!BW179)</f>
        <v/>
      </c>
      <c r="BN179" t="str">
        <f>IF('Data Checking'!BX179="","",'Data Checking'!BX179)</f>
        <v>Oui</v>
      </c>
      <c r="BO179" t="str">
        <f>IF('Data Checking'!BY179="","",'Data Checking'!BY179)</f>
        <v>Oui</v>
      </c>
      <c r="BP179" t="str">
        <f>IF('Data Checking'!BZ179="","",'Data Checking'!BZ179)</f>
        <v>Non</v>
      </c>
      <c r="BQ179" t="str">
        <f>IF('Data Checking'!CA179="","",'Data Checking'!CA179)</f>
        <v>Non</v>
      </c>
      <c r="BR179" t="str">
        <f>IF('Data Checking'!CB179="","",'Data Checking'!CB179)</f>
        <v>Non</v>
      </c>
      <c r="BS179" t="str">
        <f>IF('Data Checking'!CC179="","",'Data Checking'!CC179)</f>
        <v/>
      </c>
      <c r="BT179" t="str">
        <f>IF('Data Checking'!CD179="","",'Data Checking'!CD179)</f>
        <v>Communauté hôte (=Autochtones)</v>
      </c>
      <c r="BU179" t="str">
        <f>IF('Data Checking'!CE179="","",'Data Checking'!CE179)</f>
        <v>2</v>
      </c>
      <c r="BV179" t="str">
        <f>IF('Data Checking'!CF179="","",'Data Checking'!CF179)</f>
        <v>Oui</v>
      </c>
      <c r="BW179" t="str">
        <f>IF('Data Checking'!CG179="","",'Data Checking'!CG179)</f>
        <v>Communauté hôte (=Autochtones)</v>
      </c>
      <c r="BX179">
        <f>IF('Data Checking'!CK179="","",'Data Checking'!CK179)</f>
        <v>1</v>
      </c>
      <c r="BY179">
        <f>IF('Data Checking'!CL179="","",'Data Checking'!CL179)</f>
        <v>0</v>
      </c>
      <c r="BZ179">
        <f>IF('Data Checking'!CM179="","",'Data Checking'!CM179)</f>
        <v>0</v>
      </c>
      <c r="CA179">
        <f>IF('Data Checking'!CN179="","",'Data Checking'!CN179)</f>
        <v>0</v>
      </c>
      <c r="CB179">
        <f>IF('Data Checking'!CO179="","",'Data Checking'!CO179)</f>
        <v>0</v>
      </c>
      <c r="CC179" t="str">
        <f>IF('Data Checking'!CP179="","",'Data Checking'!CP179)</f>
        <v>0.6584572598876701</v>
      </c>
      <c r="CD179" t="str">
        <f>IF('Data Checking'!CQ179="","",'Data Checking'!CQ179)</f>
        <v/>
      </c>
      <c r="CE179" t="str">
        <f>IF('Data Checking'!CR179="","",'Data Checking'!CR179)</f>
        <v>1</v>
      </c>
      <c r="CF179" t="str">
        <f>IF('Data Checking'!CS179="","",'Data Checking'!CS179)</f>
        <v/>
      </c>
      <c r="CG179" t="str">
        <f>IF('Data Checking'!CT179="","",'Data Checking'!CT179)</f>
        <v/>
      </c>
      <c r="CH179" t="str">
        <f>IF('Data Checking'!CU179="","",'Data Checking'!CU179)</f>
        <v/>
      </c>
      <c r="CI179" t="str">
        <f>IF('Data Checking'!CW179="","",'Data Checking'!CW179)</f>
        <v/>
      </c>
      <c r="CJ179" t="str">
        <f>IF('Data Checking'!CY179="","",'Data Checking'!CY179)</f>
        <v/>
      </c>
      <c r="CK179" t="str">
        <f>IF('Data Checking'!DA179="","",'Data Checking'!DA179)</f>
        <v/>
      </c>
      <c r="CL179" t="str">
        <f>IF('Data Checking'!DC179="","",'Data Checking'!DC179)</f>
        <v/>
      </c>
      <c r="CM179" t="str">
        <f>IF('Data Checking'!DE179="","",'Data Checking'!DE179)</f>
        <v/>
      </c>
      <c r="CN179" t="str">
        <f>IF('Data Checking'!DG179="","",'Data Checking'!DG179)</f>
        <v/>
      </c>
      <c r="CO179" t="str">
        <f>IF('Data Checking'!DI179="","",'Data Checking'!DI179)</f>
        <v/>
      </c>
      <c r="CP179" t="str">
        <f>IF('Data Checking'!DK179="","",'Data Checking'!DK179)</f>
        <v/>
      </c>
      <c r="CQ179" t="str">
        <f>IF('Data Checking'!DL179="","",'Data Checking'!DL179)</f>
        <v/>
      </c>
      <c r="CR179" t="str">
        <f>IF('Data Checking'!DM179="","",'Data Checking'!DM179)</f>
        <v/>
      </c>
      <c r="CS179" t="str">
        <f>IF('Data Checking'!DN179="","",'Data Checking'!DN179)</f>
        <v/>
      </c>
      <c r="CT179" t="str">
        <f>IF('Data Checking'!DO179="","",'Data Checking'!DO179)</f>
        <v/>
      </c>
      <c r="CU179" t="str">
        <f>IF('Data Checking'!DP179="","",'Data Checking'!DP179)</f>
        <v/>
      </c>
      <c r="CV179" t="str">
        <f>IF('Data Checking'!DQ179="","",'Data Checking'!DQ179)</f>
        <v/>
      </c>
      <c r="CW179" t="str">
        <f>IF('Data Checking'!DR179="","",'Data Checking'!DR179)</f>
        <v/>
      </c>
      <c r="CX179">
        <f>IF('Data Checking'!DS179="","",'Data Checking'!DS179)</f>
        <v>80</v>
      </c>
      <c r="CY179">
        <f>IF('Data Checking'!DT179="","",'Data Checking'!DT179)</f>
        <v>0</v>
      </c>
      <c r="CZ179">
        <f>IF('Data Checking'!DU179="","",'Data Checking'!DU179)</f>
        <v>60</v>
      </c>
      <c r="DA179">
        <f>IF('Data Checking'!DV179="","",'Data Checking'!DV179)</f>
        <v>0</v>
      </c>
      <c r="DB179">
        <f>IF('Data Checking'!DW179="","",'Data Checking'!DW179)</f>
        <v>1</v>
      </c>
      <c r="DC179">
        <f>IF('Data Checking'!DY179="","",'Data Checking'!DY179)</f>
        <v>0</v>
      </c>
      <c r="DD179">
        <f>IF('Data Checking'!EA179="","",'Data Checking'!EA179)</f>
        <v>0</v>
      </c>
      <c r="DE179">
        <f>IF('Data Checking'!EC179="","",'Data Checking'!EC179)</f>
        <v>1</v>
      </c>
      <c r="DF179">
        <f>IF('Data Checking'!EE179="","",'Data Checking'!EE179)</f>
        <v>0</v>
      </c>
      <c r="DG179">
        <f>IF('Data Checking'!EG179="","",'Data Checking'!EG179)</f>
        <v>1</v>
      </c>
      <c r="DH179">
        <f>IF('Data Checking'!EI179="","",'Data Checking'!EI179)</f>
        <v>0</v>
      </c>
      <c r="DI179">
        <f>IF('Data Checking'!EJ179="","",'Data Checking'!EJ179)</f>
        <v>14</v>
      </c>
      <c r="DJ179">
        <f>IF('Data Checking'!EK179="","",'Data Checking'!EK179)</f>
        <v>6</v>
      </c>
      <c r="DK179">
        <f>IF('Data Checking'!EL179="","",'Data Checking'!EL179)</f>
        <v>5</v>
      </c>
      <c r="DL179" t="str">
        <f>IF('Data Checking'!EM179="","",'Data Checking'!EM179)</f>
        <v/>
      </c>
      <c r="DM179" t="str">
        <f>IF('Data Checking'!EN179="","",'Data Checking'!EN179)</f>
        <v/>
      </c>
      <c r="DN179" t="str">
        <f>IF('Data Checking'!EO179="","",'Data Checking'!EO179)</f>
        <v>Oui</v>
      </c>
      <c r="DO179">
        <f>IF('Data Checking'!EP179="","",'Data Checking'!EP179)</f>
        <v>6</v>
      </c>
      <c r="DP179">
        <f>IF('Data Checking'!ER179="","",'Data Checking'!ER179)</f>
        <v>3</v>
      </c>
      <c r="DQ179">
        <f>IF('Data Checking'!ES179="","",'Data Checking'!ES179)</f>
        <v>2</v>
      </c>
      <c r="DR179">
        <f>IF('Data Checking'!ET179="","",'Data Checking'!ET179)</f>
        <v>1</v>
      </c>
      <c r="DS179" t="str">
        <f>IF('Data Checking'!EU179="","",'Data Checking'!EU179)</f>
        <v/>
      </c>
      <c r="DT179" t="str">
        <f>IF('Data Checking'!EV179="","",'Data Checking'!EV179)</f>
        <v>Station de radio</v>
      </c>
      <c r="DU179">
        <f>IF('Data Checking'!EW179="","",'Data Checking'!EW179)</f>
        <v>1</v>
      </c>
      <c r="DV179">
        <f>IF('Data Checking'!EX179="","",'Data Checking'!EX179)</f>
        <v>0</v>
      </c>
      <c r="DW179">
        <f>IF('Data Checking'!EY179="","",'Data Checking'!EY179)</f>
        <v>0</v>
      </c>
      <c r="DX179">
        <f>IF('Data Checking'!EZ179="","",'Data Checking'!EZ179)</f>
        <v>0</v>
      </c>
      <c r="DY179">
        <f>IF('Data Checking'!FA179="","",'Data Checking'!FA179)</f>
        <v>0</v>
      </c>
      <c r="DZ179">
        <f>IF('Data Checking'!FB179="","",'Data Checking'!FB179)</f>
        <v>0</v>
      </c>
      <c r="EA179">
        <f>IF('Data Checking'!FC179="","",'Data Checking'!FC179)</f>
        <v>0</v>
      </c>
      <c r="EB179">
        <f>IF('Data Checking'!FD179="","",'Data Checking'!FD179)</f>
        <v>0</v>
      </c>
      <c r="EC179">
        <f>IF('Data Checking'!FE179="","",'Data Checking'!FE179)</f>
        <v>0</v>
      </c>
      <c r="ED179">
        <f>IF('Data Checking'!FF179="","",'Data Checking'!FF179)</f>
        <v>0</v>
      </c>
      <c r="EE179">
        <f>IF('Data Checking'!FG179="","",'Data Checking'!FG179)</f>
        <v>0</v>
      </c>
      <c r="EF179">
        <f>IF('Data Checking'!FH179="","",'Data Checking'!FH179)</f>
        <v>0</v>
      </c>
      <c r="EG179">
        <f>IF('Data Checking'!FI179="","",'Data Checking'!FI179)</f>
        <v>0</v>
      </c>
      <c r="EH179" t="str">
        <f>IF('Data Checking'!FJ179="","",'Data Checking'!FJ179)</f>
        <v/>
      </c>
      <c r="EI179" t="str">
        <f>IF('Data Checking'!FK179="","",'Data Checking'!FK179)</f>
        <v>Information sur l'accès à l'assistance humanitaire</v>
      </c>
      <c r="EJ179" t="str">
        <f>IF('Data Checking'!FL179="","",'Data Checking'!FL179)</f>
        <v/>
      </c>
      <c r="EK179" t="str">
        <f>IF('Data Checking'!FM179="","",'Data Checking'!FM179)</f>
        <v>Oui</v>
      </c>
      <c r="EL179" t="str">
        <f>IF('Data Checking'!FN179="","",'Data Checking'!FN179)</f>
        <v/>
      </c>
      <c r="EM179" t="str">
        <f>IF('Data Checking'!FO179="","",'Data Checking'!FO179)</f>
        <v>Oui</v>
      </c>
      <c r="EN179" t="str">
        <f>IF('Data Checking'!FP179="","",'Data Checking'!FP179)</f>
        <v/>
      </c>
      <c r="EO179" t="str">
        <f>IF('Data Checking'!FQ179="","",'Data Checking'!FQ179)</f>
        <v/>
      </c>
      <c r="EP179" t="str">
        <f>IF('Data Checking'!FR179="","",'Data Checking'!FR179)</f>
        <v/>
      </c>
      <c r="EQ179" t="str">
        <f>IF('Data Checking'!FS179="","",'Data Checking'!FS179)</f>
        <v>Kawama</v>
      </c>
      <c r="ER179">
        <f>IF('Data Checking'!FT179="","",'Data Checking'!FT179)</f>
        <v>4</v>
      </c>
      <c r="ES179" t="str">
        <f>IF('Data Checking'!FU179="","",'Data Checking'!FU179)</f>
        <v>Bien</v>
      </c>
      <c r="ET179" t="str">
        <f>IF('Data Checking'!FV179="","",'Data Checking'!FV179)</f>
        <v>vWvJfH3sDSZM3uC5W82MGH</v>
      </c>
      <c r="EU179" t="str">
        <f>IF('Data Checking'!FW179="","",'Data Checking'!FW179)</f>
        <v>v89tPMrAjVHLSntiBQ22UJ</v>
      </c>
      <c r="EV179" t="str">
        <f>IF('Data Checking'!FX179="","",'Data Checking'!FX179)</f>
        <v>v5AfrSZTqajduwJVMoNG7f</v>
      </c>
      <c r="EW179" t="str">
        <f>IF('Data Checking'!FY179="","",'Data Checking'!FY179)</f>
        <v>vbptduBAghB4e4bMMgdQUc</v>
      </c>
      <c r="EX179" t="str">
        <f>IF('Data Checking'!FZ179="","",'Data Checking'!FZ179)</f>
        <v>vNycnGWUpYeb3KNNoHrkGX</v>
      </c>
      <c r="EY179" t="str">
        <f>IF('Data Checking'!GA179="","",'Data Checking'!GA179)</f>
        <v/>
      </c>
      <c r="EZ179">
        <f>IF('Data Checking'!GB179="","",'Data Checking'!GB179)</f>
        <v>386620512</v>
      </c>
      <c r="FA179" t="str">
        <f>IF('Data Checking'!GC179="","",'Data Checking'!GC179)</f>
        <v>4402e033-9351-49bc-9aff-763390d553bb</v>
      </c>
      <c r="FB179">
        <f>IF('Data Checking'!GD179="","",'Data Checking'!GD179)</f>
        <v>44950.598379629628</v>
      </c>
      <c r="FC179" t="str">
        <f>IF('Data Checking'!GE179="","",'Data Checking'!GE179)</f>
        <v/>
      </c>
      <c r="FD179" t="str">
        <f>IF('Data Checking'!GF179="","",'Data Checking'!GF179)</f>
        <v/>
      </c>
      <c r="FE179" t="str">
        <f>IF('Data Checking'!GG179="","",'Data Checking'!GG179)</f>
        <v>submitted_via_web</v>
      </c>
      <c r="FF179" t="str">
        <f>IF('Data Checking'!GH179="","",'Data Checking'!GH179)</f>
        <v>reach_rdc_hsm_enqueteur</v>
      </c>
      <c r="FG179" t="str">
        <f>IF('Data Checking'!GI179="","",'Data Checking'!GI179)</f>
        <v/>
      </c>
      <c r="FH179">
        <f>IF('Data Checking'!GJ179="","",'Data Checking'!GJ179)</f>
        <v>291</v>
      </c>
    </row>
    <row r="180" spans="1:164" x14ac:dyDescent="0.25">
      <c r="A180">
        <f>IF('Data Checking'!D180="","",'Data Checking'!D180)</f>
        <v>44950</v>
      </c>
      <c r="B180">
        <f>IF('Data Checking'!E180="","",'Data Checking'!E180)</f>
        <v>44950.64119440972</v>
      </c>
      <c r="C180">
        <f>IF('Data Checking'!F180="","",'Data Checking'!F180)</f>
        <v>44950.670534965277</v>
      </c>
      <c r="D180" t="str">
        <f>IF('Data Checking'!I180="","",'Data Checking'!I180)</f>
        <v>audit.csv</v>
      </c>
      <c r="E180" t="str">
        <f>IF('Data Checking'!J180="","",'Data Checking'!J180)</f>
        <v>https://kc.humanitarianresponse.info/media/original?media_file=reachrdcdata%2Fattachments%2F03786f7074524bcf85122757f5105ae7%2Fc3fdc8bc-64d4-461e-a3d8-16e5c5dd117d%2Faudit.csv</v>
      </c>
      <c r="F180" t="str">
        <f>IF('Data Checking'!K180="","",'Data Checking'!K180)</f>
        <v/>
      </c>
      <c r="G180" t="str">
        <f>IF('Data Checking'!L180="","",'Data Checking'!L180)</f>
        <v/>
      </c>
      <c r="H180" t="str">
        <f>IF('Data Checking'!M180="","",'Data Checking'!M180)</f>
        <v xml:space="preserve">ENU7 </v>
      </c>
      <c r="I180" t="str">
        <f>IF('Data Checking'!N180="","",'Data Checking'!N180)</f>
        <v>Kalemie</v>
      </c>
      <c r="J180" t="str">
        <f>IF('Data Checking'!O180="","",'Data Checking'!O180)</f>
        <v>Décembre</v>
      </c>
      <c r="K180" t="str">
        <f>IF('Data Checking'!P180="","",'Data Checking'!P180)</f>
        <v>Entretien à distance (appel téléphonique)</v>
      </c>
      <c r="L180">
        <f>IF('Data Checking'!Q180="","",'Data Checking'!Q180)</f>
        <v>821577688</v>
      </c>
      <c r="M180">
        <f>IF('Data Checking'!R180="","",'Data Checking'!R180)</f>
        <v>821577688</v>
      </c>
      <c r="N180" t="str">
        <f>IF('Data Checking'!S180="","",'Data Checking'!S180)</f>
        <v>Oui</v>
      </c>
      <c r="O180" t="str">
        <f>IF('Data Checking'!U180="","",'Data Checking'!U180)</f>
        <v/>
      </c>
      <c r="P180" t="str">
        <f>IF('Data Checking'!V180="","",'Data Checking'!V180)</f>
        <v/>
      </c>
      <c r="Q180" t="str">
        <f>IF('Data Checking'!W180="","",'Data Checking'!W180)</f>
        <v/>
      </c>
      <c r="R180" t="str">
        <f>IF('Data Checking'!X180="","",'Data Checking'!X180)</f>
        <v>Oui</v>
      </c>
      <c r="S180" t="str">
        <f>IF('Data Checking'!Z180="","",'Data Checking'!Z180)</f>
        <v/>
      </c>
      <c r="T180" t="str">
        <f>IF('Data Checking'!AA180="","",'Data Checking'!AA180)</f>
        <v/>
      </c>
      <c r="U180" t="str">
        <f>IF('Data Checking'!AB180="","",'Data Checking'!AB180)</f>
        <v>Maintenant</v>
      </c>
      <c r="V180" t="str">
        <f>IF('Data Checking'!AD180="","",'Data Checking'!AD180)</f>
        <v/>
      </c>
      <c r="W180" t="str">
        <f>IF('Data Checking'!AE180="","",'Data Checking'!AE180)</f>
        <v>Nelson kaniki</v>
      </c>
      <c r="X180" t="str">
        <f>IF('Data Checking'!AF180="","",'Data Checking'!AF180)</f>
        <v>Homme</v>
      </c>
      <c r="Y180">
        <f>IF('Data Checking'!AG180="","",'Data Checking'!AG180)</f>
        <v>53</v>
      </c>
      <c r="Z180" t="str">
        <f>IF('Data Checking'!AH180="","",'Data Checking'!AH180)</f>
        <v>Agriculteur</v>
      </c>
      <c r="AA180" t="str">
        <f>IF('Data Checking'!AI180="","",'Data Checking'!AI180)</f>
        <v/>
      </c>
      <c r="AB180" t="str">
        <f>IF('Data Checking'!AJ180="","",'Data Checking'!AJ180)</f>
        <v/>
      </c>
      <c r="AC180" t="str">
        <f>IF('Data Checking'!AK180="","",'Data Checking'!AK180)</f>
        <v/>
      </c>
      <c r="AD180" t="str">
        <f>IF('Data Checking'!AL180="","",'Data Checking'!AL180)</f>
        <v/>
      </c>
      <c r="AE180" t="str">
        <f>IF('Data Checking'!AM180="","",'Data Checking'!AM180)</f>
        <v/>
      </c>
      <c r="AF180" t="str">
        <f>IF('Data Checking'!AN180="","",'Data Checking'!AN180)</f>
        <v/>
      </c>
      <c r="AG180" t="str">
        <f>IF('Data Checking'!AO180="","",'Data Checking'!AO180)</f>
        <v/>
      </c>
      <c r="AH180" t="str">
        <f>IF('Data Checking'!AP180="","",'Data Checking'!AP180)</f>
        <v>Personne non déplacée (Autochtone)</v>
      </c>
      <c r="AI180" t="str">
        <f>IF('Data Checking'!AR180="","",'Data Checking'!AR180)</f>
        <v>Tanganyika</v>
      </c>
      <c r="AJ180" t="str">
        <f>IF('Data Checking'!AS180="","",'Data Checking'!AS180)</f>
        <v>Nyemba</v>
      </c>
      <c r="AK180" t="str">
        <f>IF('Data Checking'!AT180="","",'Data Checking'!AT180)</f>
        <v>Kankulwe</v>
      </c>
      <c r="AL180" t="str">
        <f>IF('Data Checking'!AU180="","",'Data Checking'!AU180)</f>
        <v/>
      </c>
      <c r="AM180" t="str">
        <f>IF('Data Checking'!AV180="","",'Data Checking'!AV180)</f>
        <v>Kankulwe</v>
      </c>
      <c r="AN180" t="str">
        <f>IF('Data Checking'!AW180="","",'Data Checking'!AW180)</f>
        <v/>
      </c>
      <c r="AO180" t="str">
        <f>IF('Data Checking'!AX180="","",'Data Checking'!AX180)</f>
        <v>Oui</v>
      </c>
      <c r="AP180" t="str">
        <f>IF('Data Checking'!AY180="","",'Data Checking'!AY180)</f>
        <v>Tanganyika</v>
      </c>
      <c r="AQ180" t="str">
        <f>IF('Data Checking'!AZ180="","",'Data Checking'!AZ180)</f>
        <v>Nyemba</v>
      </c>
      <c r="AR180" t="str">
        <f>IF('Data Checking'!BA180="","",'Data Checking'!BA180)</f>
        <v>Localité</v>
      </c>
      <c r="AS180" t="str">
        <f>IF('Data Checking'!BB180="","",'Data Checking'!BB180)</f>
        <v/>
      </c>
      <c r="AT180" t="str">
        <f>IF('Data Checking'!BC180="","",'Data Checking'!BC180)</f>
        <v/>
      </c>
      <c r="AU180" t="str">
        <f>IF('Data Checking'!BD180="","",'Data Checking'!BD180)</f>
        <v/>
      </c>
      <c r="AV180" t="str">
        <f>IF('Data Checking'!BE180="","",'Data Checking'!BE180)</f>
        <v>Kankulwe</v>
      </c>
      <c r="AW180" t="str">
        <f>IF('Data Checking'!BF180="","",'Data Checking'!BF180)</f>
        <v/>
      </c>
      <c r="AX180" t="str">
        <f>IF('Data Checking'!BG180="","",'Data Checking'!BG180)</f>
        <v>Kankulwe</v>
      </c>
      <c r="AY180" t="str">
        <f>IF('Data Checking'!BH180="","",'Data Checking'!BH180)</f>
        <v>Non</v>
      </c>
      <c r="AZ180" t="str">
        <f>IF('Data Checking'!BI180="","",'Data Checking'!BI180)</f>
        <v/>
      </c>
      <c r="BA180" t="str">
        <f>IF('Data Checking'!BJ180="","",'Data Checking'!BJ180)</f>
        <v>Oui</v>
      </c>
      <c r="BB180" t="str">
        <f>IF('Data Checking'!BK180="","",'Data Checking'!BK180)</f>
        <v>Oui</v>
      </c>
      <c r="BC180" t="str">
        <f>IF('Data Checking'!BL180="","",'Data Checking'!BL180)</f>
        <v/>
      </c>
      <c r="BD180" t="str">
        <f>IF('Data Checking'!BM180="","",'Data Checking'!BM180)</f>
        <v/>
      </c>
      <c r="BE180" t="str">
        <f>IF('Data Checking'!BN180="","",'Data Checking'!BN180)</f>
        <v/>
      </c>
      <c r="BF180" t="str">
        <f>IF('Data Checking'!BO180="","",'Data Checking'!BO180)</f>
        <v/>
      </c>
      <c r="BG180" t="str">
        <f>IF('Data Checking'!BP180="","",'Data Checking'!BP180)</f>
        <v/>
      </c>
      <c r="BH180" t="str">
        <f>IF('Data Checking'!BQ180="","",'Data Checking'!BQ180)</f>
        <v>KALUMBI</v>
      </c>
      <c r="BI180" t="str">
        <f>IF('Data Checking'!BR180="","",'Data Checking'!BR180)</f>
        <v/>
      </c>
      <c r="BJ180" t="str">
        <f>IF('Data Checking'!BS180="","",'Data Checking'!BS180)</f>
        <v>Oui</v>
      </c>
      <c r="BK180" t="str">
        <f>IF('Data Checking'!BT180="","",'Data Checking'!BT180)</f>
        <v>Oui</v>
      </c>
      <c r="BL180" t="str">
        <f>IF('Data Checking'!BV180="","",'Data Checking'!BV180)</f>
        <v/>
      </c>
      <c r="BM180" t="str">
        <f>IF('Data Checking'!BW180="","",'Data Checking'!BW180)</f>
        <v/>
      </c>
      <c r="BN180" t="str">
        <f>IF('Data Checking'!BX180="","",'Data Checking'!BX180)</f>
        <v>Oui</v>
      </c>
      <c r="BO180" t="str">
        <f>IF('Data Checking'!BY180="","",'Data Checking'!BY180)</f>
        <v>Non</v>
      </c>
      <c r="BP180" t="str">
        <f>IF('Data Checking'!BZ180="","",'Data Checking'!BZ180)</f>
        <v>Oui</v>
      </c>
      <c r="BQ180" t="str">
        <f>IF('Data Checking'!CA180="","",'Data Checking'!CA180)</f>
        <v>Non</v>
      </c>
      <c r="BR180" t="str">
        <f>IF('Data Checking'!CB180="","",'Data Checking'!CB180)</f>
        <v>Non</v>
      </c>
      <c r="BS180" t="str">
        <f>IF('Data Checking'!CC180="","",'Data Checking'!CC180)</f>
        <v/>
      </c>
      <c r="BT180" t="str">
        <f>IF('Data Checking'!CD180="","",'Data Checking'!CD180)</f>
        <v>Communauté hôte (=Autochtones)</v>
      </c>
      <c r="BU180" t="str">
        <f>IF('Data Checking'!CE180="","",'Data Checking'!CE180)</f>
        <v>2</v>
      </c>
      <c r="BV180" t="str">
        <f>IF('Data Checking'!CF180="","",'Data Checking'!CF180)</f>
        <v>Oui</v>
      </c>
      <c r="BW180" t="str">
        <f>IF('Data Checking'!CG180="","",'Data Checking'!CG180)</f>
        <v>Personnes retournées</v>
      </c>
      <c r="BX180">
        <f>IF('Data Checking'!CK180="","",'Data Checking'!CK180)</f>
        <v>0</v>
      </c>
      <c r="BY180">
        <f>IF('Data Checking'!CL180="","",'Data Checking'!CL180)</f>
        <v>0</v>
      </c>
      <c r="BZ180">
        <f>IF('Data Checking'!CM180="","",'Data Checking'!CM180)</f>
        <v>1</v>
      </c>
      <c r="CA180">
        <f>IF('Data Checking'!CN180="","",'Data Checking'!CN180)</f>
        <v>0</v>
      </c>
      <c r="CB180">
        <f>IF('Data Checking'!CO180="","",'Data Checking'!CO180)</f>
        <v>0</v>
      </c>
      <c r="CC180" t="str">
        <f>IF('Data Checking'!CP180="","",'Data Checking'!CP180)</f>
        <v>0.030667215050065977</v>
      </c>
      <c r="CD180" t="str">
        <f>IF('Data Checking'!CQ180="","",'Data Checking'!CQ180)</f>
        <v/>
      </c>
      <c r="CE180" t="str">
        <f>IF('Data Checking'!CR180="","",'Data Checking'!CR180)</f>
        <v>1</v>
      </c>
      <c r="CF180" t="str">
        <f>IF('Data Checking'!CS180="","",'Data Checking'!CS180)</f>
        <v/>
      </c>
      <c r="CG180" t="str">
        <f>IF('Data Checking'!CT180="","",'Data Checking'!CT180)</f>
        <v/>
      </c>
      <c r="CH180">
        <f>IF('Data Checking'!CU180="","",'Data Checking'!CU180)</f>
        <v>0</v>
      </c>
      <c r="CI180">
        <f>IF('Data Checking'!CW180="","",'Data Checking'!CW180)</f>
        <v>0</v>
      </c>
      <c r="CJ180">
        <f>IF('Data Checking'!CY180="","",'Data Checking'!CY180)</f>
        <v>2</v>
      </c>
      <c r="CK180">
        <f>IF('Data Checking'!DA180="","",'Data Checking'!DA180)</f>
        <v>1</v>
      </c>
      <c r="CL180">
        <f>IF('Data Checking'!DC180="","",'Data Checking'!DC180)</f>
        <v>0</v>
      </c>
      <c r="CM180">
        <f>IF('Data Checking'!DE180="","",'Data Checking'!DE180)</f>
        <v>0</v>
      </c>
      <c r="CN180">
        <f>IF('Data Checking'!DG180="","",'Data Checking'!DG180)</f>
        <v>0</v>
      </c>
      <c r="CO180">
        <f>IF('Data Checking'!DI180="","",'Data Checking'!DI180)</f>
        <v>0</v>
      </c>
      <c r="CP180">
        <f>IF('Data Checking'!DK180="","",'Data Checking'!DK180)</f>
        <v>10</v>
      </c>
      <c r="CQ180">
        <f>IF('Data Checking'!DL180="","",'Data Checking'!DL180)</f>
        <v>6</v>
      </c>
      <c r="CR180">
        <f>IF('Data Checking'!DM180="","",'Data Checking'!DM180)</f>
        <v>5</v>
      </c>
      <c r="CS180">
        <f>IF('Data Checking'!DN180="","",'Data Checking'!DN180)</f>
        <v>0</v>
      </c>
      <c r="CT180">
        <f>IF('Data Checking'!DO180="","",'Data Checking'!DO180)</f>
        <v>3</v>
      </c>
      <c r="CU180">
        <f>IF('Data Checking'!DP180="","",'Data Checking'!DP180)</f>
        <v>0</v>
      </c>
      <c r="CV180" t="str">
        <f>IF('Data Checking'!DQ180="","",'Data Checking'!DQ180)</f>
        <v/>
      </c>
      <c r="CW180" t="str">
        <f>IF('Data Checking'!DR180="","",'Data Checking'!DR180)</f>
        <v/>
      </c>
      <c r="CX180" t="str">
        <f>IF('Data Checking'!DS180="","",'Data Checking'!DS180)</f>
        <v/>
      </c>
      <c r="CY180" t="str">
        <f>IF('Data Checking'!DT180="","",'Data Checking'!DT180)</f>
        <v/>
      </c>
      <c r="CZ180" t="str">
        <f>IF('Data Checking'!DU180="","",'Data Checking'!DU180)</f>
        <v/>
      </c>
      <c r="DA180" t="str">
        <f>IF('Data Checking'!DV180="","",'Data Checking'!DV180)</f>
        <v/>
      </c>
      <c r="DB180" t="str">
        <f>IF('Data Checking'!DW180="","",'Data Checking'!DW180)</f>
        <v/>
      </c>
      <c r="DC180" t="str">
        <f>IF('Data Checking'!DY180="","",'Data Checking'!DY180)</f>
        <v/>
      </c>
      <c r="DD180" t="str">
        <f>IF('Data Checking'!EA180="","",'Data Checking'!EA180)</f>
        <v/>
      </c>
      <c r="DE180" t="str">
        <f>IF('Data Checking'!EC180="","",'Data Checking'!EC180)</f>
        <v/>
      </c>
      <c r="DF180" t="str">
        <f>IF('Data Checking'!EE180="","",'Data Checking'!EE180)</f>
        <v/>
      </c>
      <c r="DG180" t="str">
        <f>IF('Data Checking'!EG180="","",'Data Checking'!EG180)</f>
        <v/>
      </c>
      <c r="DH180" t="str">
        <f>IF('Data Checking'!EI180="","",'Data Checking'!EI180)</f>
        <v/>
      </c>
      <c r="DI180" t="str">
        <f>IF('Data Checking'!EJ180="","",'Data Checking'!EJ180)</f>
        <v/>
      </c>
      <c r="DJ180" t="str">
        <f>IF('Data Checking'!EK180="","",'Data Checking'!EK180)</f>
        <v/>
      </c>
      <c r="DK180" t="str">
        <f>IF('Data Checking'!EL180="","",'Data Checking'!EL180)</f>
        <v/>
      </c>
      <c r="DL180" t="str">
        <f>IF('Data Checking'!EM180="","",'Data Checking'!EM180)</f>
        <v/>
      </c>
      <c r="DM180" t="str">
        <f>IF('Data Checking'!EN180="","",'Data Checking'!EN180)</f>
        <v/>
      </c>
      <c r="DN180" t="str">
        <f>IF('Data Checking'!EO180="","",'Data Checking'!EO180)</f>
        <v>Non</v>
      </c>
      <c r="DO180" t="str">
        <f>IF('Data Checking'!EP180="","",'Data Checking'!EP180)</f>
        <v/>
      </c>
      <c r="DP180" t="str">
        <f>IF('Data Checking'!ER180="","",'Data Checking'!ER180)</f>
        <v/>
      </c>
      <c r="DQ180" t="str">
        <f>IF('Data Checking'!ES180="","",'Data Checking'!ES180)</f>
        <v/>
      </c>
      <c r="DR180" t="str">
        <f>IF('Data Checking'!ET180="","",'Data Checking'!ET180)</f>
        <v/>
      </c>
      <c r="DS180" t="str">
        <f>IF('Data Checking'!EU180="","",'Data Checking'!EU180)</f>
        <v/>
      </c>
      <c r="DT180" t="str">
        <f>IF('Data Checking'!EV180="","",'Data Checking'!EV180)</f>
        <v>Station de radio Appel téléphonique Conversation avec leaders communautaires (pas autorité locale)</v>
      </c>
      <c r="DU180">
        <f>IF('Data Checking'!EW180="","",'Data Checking'!EW180)</f>
        <v>1</v>
      </c>
      <c r="DV180">
        <f>IF('Data Checking'!EX180="","",'Data Checking'!EX180)</f>
        <v>0</v>
      </c>
      <c r="DW180">
        <f>IF('Data Checking'!EY180="","",'Data Checking'!EY180)</f>
        <v>0</v>
      </c>
      <c r="DX180">
        <f>IF('Data Checking'!EZ180="","",'Data Checking'!EZ180)</f>
        <v>0</v>
      </c>
      <c r="DY180">
        <f>IF('Data Checking'!FA180="","",'Data Checking'!FA180)</f>
        <v>0</v>
      </c>
      <c r="DZ180">
        <f>IF('Data Checking'!FB180="","",'Data Checking'!FB180)</f>
        <v>1</v>
      </c>
      <c r="EA180">
        <f>IF('Data Checking'!FC180="","",'Data Checking'!FC180)</f>
        <v>0</v>
      </c>
      <c r="EB180">
        <f>IF('Data Checking'!FD180="","",'Data Checking'!FD180)</f>
        <v>0</v>
      </c>
      <c r="EC180">
        <f>IF('Data Checking'!FE180="","",'Data Checking'!FE180)</f>
        <v>1</v>
      </c>
      <c r="ED180">
        <f>IF('Data Checking'!FF180="","",'Data Checking'!FF180)</f>
        <v>0</v>
      </c>
      <c r="EE180">
        <f>IF('Data Checking'!FG180="","",'Data Checking'!FG180)</f>
        <v>0</v>
      </c>
      <c r="EF180">
        <f>IF('Data Checking'!FH180="","",'Data Checking'!FH180)</f>
        <v>0</v>
      </c>
      <c r="EG180">
        <f>IF('Data Checking'!FI180="","",'Data Checking'!FI180)</f>
        <v>0</v>
      </c>
      <c r="EH180" t="str">
        <f>IF('Data Checking'!FJ180="","",'Data Checking'!FJ180)</f>
        <v/>
      </c>
      <c r="EI180" t="str">
        <f>IF('Data Checking'!FK180="","",'Data Checking'!FK180)</f>
        <v>Information sur l'accès à l'assistance humanitaire</v>
      </c>
      <c r="EJ180" t="str">
        <f>IF('Data Checking'!FL180="","",'Data Checking'!FL180)</f>
        <v/>
      </c>
      <c r="EK180" t="str">
        <f>IF('Data Checking'!FM180="","",'Data Checking'!FM180)</f>
        <v>Oui</v>
      </c>
      <c r="EL180" t="str">
        <f>IF('Data Checking'!FN180="","",'Data Checking'!FN180)</f>
        <v/>
      </c>
      <c r="EM180" t="str">
        <f>IF('Data Checking'!FO180="","",'Data Checking'!FO180)</f>
        <v>Oui</v>
      </c>
      <c r="EN180" t="str">
        <f>IF('Data Checking'!FP180="","",'Data Checking'!FP180)</f>
        <v/>
      </c>
      <c r="EO180" t="str">
        <f>IF('Data Checking'!FQ180="","",'Data Checking'!FQ180)</f>
        <v/>
      </c>
      <c r="EP180" t="str">
        <f>IF('Data Checking'!FR180="","",'Data Checking'!FR180)</f>
        <v/>
      </c>
      <c r="EQ180" t="str">
        <f>IF('Data Checking'!FS180="","",'Data Checking'!FS180)</f>
        <v xml:space="preserve">Kankulwe </v>
      </c>
      <c r="ER180">
        <f>IF('Data Checking'!FT180="","",'Data Checking'!FT180)</f>
        <v>4</v>
      </c>
      <c r="ES180" t="str">
        <f>IF('Data Checking'!FU180="","",'Data Checking'!FU180)</f>
        <v>L'ic  maitrise bien la situation de la  localité la zone</v>
      </c>
      <c r="ET180" t="str">
        <f>IF('Data Checking'!FV180="","",'Data Checking'!FV180)</f>
        <v>vWvJfH3sDSZM3uC5W82MGH</v>
      </c>
      <c r="EU180" t="str">
        <f>IF('Data Checking'!FW180="","",'Data Checking'!FW180)</f>
        <v>v89tPMrAjVHLSntiBQ22UJ</v>
      </c>
      <c r="EV180" t="str">
        <f>IF('Data Checking'!FX180="","",'Data Checking'!FX180)</f>
        <v>v5AfrSZTqajduwJVMoNG7f</v>
      </c>
      <c r="EW180" t="str">
        <f>IF('Data Checking'!FY180="","",'Data Checking'!FY180)</f>
        <v>vbptduBAghB4e4bMMgdQUc</v>
      </c>
      <c r="EX180" t="str">
        <f>IF('Data Checking'!FZ180="","",'Data Checking'!FZ180)</f>
        <v>vNycnGWUpYeb3KNNoHrkGX</v>
      </c>
      <c r="EY180" t="str">
        <f>IF('Data Checking'!GA180="","",'Data Checking'!GA180)</f>
        <v/>
      </c>
      <c r="EZ180">
        <f>IF('Data Checking'!GB180="","",'Data Checking'!GB180)</f>
        <v>386620910</v>
      </c>
      <c r="FA180" t="str">
        <f>IF('Data Checking'!GC180="","",'Data Checking'!GC180)</f>
        <v>c3fdc8bc-64d4-461e-a3d8-16e5c5dd117d</v>
      </c>
      <c r="FB180">
        <f>IF('Data Checking'!GD180="","",'Data Checking'!GD180)</f>
        <v>44950.598865740743</v>
      </c>
      <c r="FC180" t="str">
        <f>IF('Data Checking'!GE180="","",'Data Checking'!GE180)</f>
        <v/>
      </c>
      <c r="FD180" t="str">
        <f>IF('Data Checking'!GF180="","",'Data Checking'!GF180)</f>
        <v/>
      </c>
      <c r="FE180" t="str">
        <f>IF('Data Checking'!GG180="","",'Data Checking'!GG180)</f>
        <v>submitted_via_web</v>
      </c>
      <c r="FF180" t="str">
        <f>IF('Data Checking'!GH180="","",'Data Checking'!GH180)</f>
        <v>reach_rdc_hsm_enqueteur</v>
      </c>
      <c r="FG180" t="str">
        <f>IF('Data Checking'!GI180="","",'Data Checking'!GI180)</f>
        <v/>
      </c>
      <c r="FH180">
        <f>IF('Data Checking'!GJ180="","",'Data Checking'!GJ180)</f>
        <v>294</v>
      </c>
    </row>
    <row r="181" spans="1:164" x14ac:dyDescent="0.25">
      <c r="A181">
        <f>IF('Data Checking'!D181="","",'Data Checking'!D181)</f>
        <v>44950</v>
      </c>
      <c r="B181">
        <f>IF('Data Checking'!E181="","",'Data Checking'!E181)</f>
        <v>44950.594809074071</v>
      </c>
      <c r="C181">
        <f>IF('Data Checking'!F181="","",'Data Checking'!F181)</f>
        <v>44950.629808900463</v>
      </c>
      <c r="D181" t="str">
        <f>IF('Data Checking'!I181="","",'Data Checking'!I181)</f>
        <v>audit.csv</v>
      </c>
      <c r="E181" t="str">
        <f>IF('Data Checking'!J181="","",'Data Checking'!J181)</f>
        <v>https://kc.humanitarianresponse.info/media/original?media_file=reachrdcdata%2Fattachments%2F03786f7074524bcf85122757f5105ae7%2Fc560251c-7212-468c-8867-fce6b34bfbc7%2Faudit.csv</v>
      </c>
      <c r="F181" t="str">
        <f>IF('Data Checking'!K181="","",'Data Checking'!K181)</f>
        <v/>
      </c>
      <c r="G181" t="str">
        <f>IF('Data Checking'!L181="","",'Data Checking'!L181)</f>
        <v/>
      </c>
      <c r="H181" t="str">
        <f>IF('Data Checking'!M181="","",'Data Checking'!M181)</f>
        <v>ENU10</v>
      </c>
      <c r="I181" t="str">
        <f>IF('Data Checking'!N181="","",'Data Checking'!N181)</f>
        <v>Kalemie</v>
      </c>
      <c r="J181" t="str">
        <f>IF('Data Checking'!O181="","",'Data Checking'!O181)</f>
        <v>Décembre</v>
      </c>
      <c r="K181" t="str">
        <f>IF('Data Checking'!P181="","",'Data Checking'!P181)</f>
        <v>Entretien à distance (appel téléphonique)</v>
      </c>
      <c r="L181">
        <f>IF('Data Checking'!Q181="","",'Data Checking'!Q181)</f>
        <v>824454000</v>
      </c>
      <c r="M181">
        <f>IF('Data Checking'!R181="","",'Data Checking'!R181)</f>
        <v>824454000</v>
      </c>
      <c r="N181" t="str">
        <f>IF('Data Checking'!S181="","",'Data Checking'!S181)</f>
        <v>Oui</v>
      </c>
      <c r="O181" t="str">
        <f>IF('Data Checking'!U181="","",'Data Checking'!U181)</f>
        <v/>
      </c>
      <c r="P181" t="str">
        <f>IF('Data Checking'!V181="","",'Data Checking'!V181)</f>
        <v/>
      </c>
      <c r="Q181" t="str">
        <f>IF('Data Checking'!W181="","",'Data Checking'!W181)</f>
        <v/>
      </c>
      <c r="R181" t="str">
        <f>IF('Data Checking'!X181="","",'Data Checking'!X181)</f>
        <v>Oui</v>
      </c>
      <c r="S181" t="str">
        <f>IF('Data Checking'!Z181="","",'Data Checking'!Z181)</f>
        <v/>
      </c>
      <c r="T181" t="str">
        <f>IF('Data Checking'!AA181="","",'Data Checking'!AA181)</f>
        <v/>
      </c>
      <c r="U181" t="str">
        <f>IF('Data Checking'!AB181="","",'Data Checking'!AB181)</f>
        <v>Maintenant</v>
      </c>
      <c r="V181" t="str">
        <f>IF('Data Checking'!AD181="","",'Data Checking'!AD181)</f>
        <v/>
      </c>
      <c r="W181" t="str">
        <f>IF('Data Checking'!AE181="","",'Data Checking'!AE181)</f>
        <v xml:space="preserve">Banze André </v>
      </c>
      <c r="X181" t="str">
        <f>IF('Data Checking'!AF181="","",'Data Checking'!AF181)</f>
        <v>Homme</v>
      </c>
      <c r="Y181">
        <f>IF('Data Checking'!AG181="","",'Data Checking'!AG181)</f>
        <v>63</v>
      </c>
      <c r="Z181" t="str">
        <f>IF('Data Checking'!AH181="","",'Data Checking'!AH181)</f>
        <v>Directeur d'école</v>
      </c>
      <c r="AA181" t="str">
        <f>IF('Data Checking'!AI181="","",'Data Checking'!AI181)</f>
        <v/>
      </c>
      <c r="AB181" t="str">
        <f>IF('Data Checking'!AJ181="","",'Data Checking'!AJ181)</f>
        <v/>
      </c>
      <c r="AC181" t="str">
        <f>IF('Data Checking'!AK181="","",'Data Checking'!AK181)</f>
        <v/>
      </c>
      <c r="AD181" t="str">
        <f>IF('Data Checking'!AL181="","",'Data Checking'!AL181)</f>
        <v/>
      </c>
      <c r="AE181" t="str">
        <f>IF('Data Checking'!AM181="","",'Data Checking'!AM181)</f>
        <v/>
      </c>
      <c r="AF181" t="str">
        <f>IF('Data Checking'!AN181="","",'Data Checking'!AN181)</f>
        <v/>
      </c>
      <c r="AG181" t="str">
        <f>IF('Data Checking'!AO181="","",'Data Checking'!AO181)</f>
        <v/>
      </c>
      <c r="AH181" t="str">
        <f>IF('Data Checking'!AP181="","",'Data Checking'!AP181)</f>
        <v>Personne retournée</v>
      </c>
      <c r="AI181" t="str">
        <f>IF('Data Checking'!AR181="","",'Data Checking'!AR181)</f>
        <v>Tanganyika</v>
      </c>
      <c r="AJ181" t="str">
        <f>IF('Data Checking'!AS181="","",'Data Checking'!AS181)</f>
        <v>Kalemie</v>
      </c>
      <c r="AK181" t="str">
        <f>IF('Data Checking'!AT181="","",'Data Checking'!AT181)</f>
        <v>Mwaka</v>
      </c>
      <c r="AL181" t="str">
        <f>IF('Data Checking'!AU181="","",'Data Checking'!AU181)</f>
        <v/>
      </c>
      <c r="AM181" t="str">
        <f>IF('Data Checking'!AV181="","",'Data Checking'!AV181)</f>
        <v>Mwaka</v>
      </c>
      <c r="AN181" t="str">
        <f>IF('Data Checking'!AW181="","",'Data Checking'!AW181)</f>
        <v/>
      </c>
      <c r="AO181" t="str">
        <f>IF('Data Checking'!AX181="","",'Data Checking'!AX181)</f>
        <v>Oui</v>
      </c>
      <c r="AP181" t="str">
        <f>IF('Data Checking'!AY181="","",'Data Checking'!AY181)</f>
        <v>Tanganyika</v>
      </c>
      <c r="AQ181" t="str">
        <f>IF('Data Checking'!AZ181="","",'Data Checking'!AZ181)</f>
        <v>Kalemie</v>
      </c>
      <c r="AR181" t="str">
        <f>IF('Data Checking'!BA181="","",'Data Checking'!BA181)</f>
        <v>Localité</v>
      </c>
      <c r="AS181" t="str">
        <f>IF('Data Checking'!BB181="","",'Data Checking'!BB181)</f>
        <v/>
      </c>
      <c r="AT181" t="str">
        <f>IF('Data Checking'!BC181="","",'Data Checking'!BC181)</f>
        <v/>
      </c>
      <c r="AU181" t="str">
        <f>IF('Data Checking'!BD181="","",'Data Checking'!BD181)</f>
        <v/>
      </c>
      <c r="AV181" t="str">
        <f>IF('Data Checking'!BE181="","",'Data Checking'!BE181)</f>
        <v>Autre (Specifiez)</v>
      </c>
      <c r="AW181" t="str">
        <f>IF('Data Checking'!BF181="","",'Data Checking'!BF181)</f>
        <v>Mwaka</v>
      </c>
      <c r="AX181" t="str">
        <f>IF('Data Checking'!BG181="","",'Data Checking'!BG181)</f>
        <v>Mwaka</v>
      </c>
      <c r="AY181" t="str">
        <f>IF('Data Checking'!BH181="","",'Data Checking'!BH181)</f>
        <v>Non</v>
      </c>
      <c r="AZ181" t="str">
        <f>IF('Data Checking'!BI181="","",'Data Checking'!BI181)</f>
        <v/>
      </c>
      <c r="BA181" t="str">
        <f>IF('Data Checking'!BJ181="","",'Data Checking'!BJ181)</f>
        <v>Oui</v>
      </c>
      <c r="BB181" t="str">
        <f>IF('Data Checking'!BK181="","",'Data Checking'!BK181)</f>
        <v>Oui</v>
      </c>
      <c r="BC181" t="str">
        <f>IF('Data Checking'!BL181="","",'Data Checking'!BL181)</f>
        <v>Autre (Specifiez)</v>
      </c>
      <c r="BD181" t="str">
        <f>IF('Data Checking'!BM181="","",'Data Checking'!BM181)</f>
        <v>Poncien</v>
      </c>
      <c r="BE181" t="str">
        <f>IF('Data Checking'!BN181="","",'Data Checking'!BN181)</f>
        <v>Poncien</v>
      </c>
      <c r="BF181" t="str">
        <f>IF('Data Checking'!BO181="","",'Data Checking'!BO181)</f>
        <v>Kalemie</v>
      </c>
      <c r="BG181" t="str">
        <f>IF('Data Checking'!BP181="","",'Data Checking'!BP181)</f>
        <v/>
      </c>
      <c r="BH181" t="str">
        <f>IF('Data Checking'!BQ181="","",'Data Checking'!BQ181)</f>
        <v>Autre (Spécifier)</v>
      </c>
      <c r="BI181" t="str">
        <f>IF('Data Checking'!BR181="","",'Data Checking'!BR181)</f>
        <v>Tumbwe</v>
      </c>
      <c r="BJ181" t="str">
        <f>IF('Data Checking'!BS181="","",'Data Checking'!BS181)</f>
        <v>Oui</v>
      </c>
      <c r="BK181" t="str">
        <f>IF('Data Checking'!BT181="","",'Data Checking'!BT181)</f>
        <v>Oui</v>
      </c>
      <c r="BL181" t="str">
        <f>IF('Data Checking'!BV181="","",'Data Checking'!BV181)</f>
        <v/>
      </c>
      <c r="BM181" t="str">
        <f>IF('Data Checking'!BW181="","",'Data Checking'!BW181)</f>
        <v/>
      </c>
      <c r="BN181" t="str">
        <f>IF('Data Checking'!BX181="","",'Data Checking'!BX181)</f>
        <v>Non</v>
      </c>
      <c r="BO181" t="str">
        <f>IF('Data Checking'!BY181="","",'Data Checking'!BY181)</f>
        <v>Oui</v>
      </c>
      <c r="BP181" t="str">
        <f>IF('Data Checking'!BZ181="","",'Data Checking'!BZ181)</f>
        <v>Oui</v>
      </c>
      <c r="BQ181" t="str">
        <f>IF('Data Checking'!CA181="","",'Data Checking'!CA181)</f>
        <v>Non</v>
      </c>
      <c r="BR181" t="str">
        <f>IF('Data Checking'!CB181="","",'Data Checking'!CB181)</f>
        <v>Non</v>
      </c>
      <c r="BS181" t="str">
        <f>IF('Data Checking'!CC181="","",'Data Checking'!CC181)</f>
        <v/>
      </c>
      <c r="BT181" t="str">
        <f>IF('Data Checking'!CD181="","",'Data Checking'!CD181)</f>
        <v>Personnes déplacées (PDI)</v>
      </c>
      <c r="BU181" t="str">
        <f>IF('Data Checking'!CE181="","",'Data Checking'!CE181)</f>
        <v>2</v>
      </c>
      <c r="BV181" t="str">
        <f>IF('Data Checking'!CF181="","",'Data Checking'!CF181)</f>
        <v>Oui</v>
      </c>
      <c r="BW181" t="str">
        <f>IF('Data Checking'!CG181="","",'Data Checking'!CG181)</f>
        <v>Personnes retournées</v>
      </c>
      <c r="BX181">
        <f>IF('Data Checking'!CK181="","",'Data Checking'!CK181)</f>
        <v>0</v>
      </c>
      <c r="BY181">
        <f>IF('Data Checking'!CL181="","",'Data Checking'!CL181)</f>
        <v>0</v>
      </c>
      <c r="BZ181">
        <f>IF('Data Checking'!CM181="","",'Data Checking'!CM181)</f>
        <v>1</v>
      </c>
      <c r="CA181">
        <f>IF('Data Checking'!CN181="","",'Data Checking'!CN181)</f>
        <v>0</v>
      </c>
      <c r="CB181">
        <f>IF('Data Checking'!CO181="","",'Data Checking'!CO181)</f>
        <v>0</v>
      </c>
      <c r="CC181" t="str">
        <f>IF('Data Checking'!CP181="","",'Data Checking'!CP181)</f>
        <v>0.0993542965758536</v>
      </c>
      <c r="CD181" t="str">
        <f>IF('Data Checking'!CQ181="","",'Data Checking'!CQ181)</f>
        <v/>
      </c>
      <c r="CE181" t="str">
        <f>IF('Data Checking'!CR181="","",'Data Checking'!CR181)</f>
        <v>1</v>
      </c>
      <c r="CF181" t="str">
        <f>IF('Data Checking'!CS181="","",'Data Checking'!CS181)</f>
        <v/>
      </c>
      <c r="CG181" t="str">
        <f>IF('Data Checking'!CT181="","",'Data Checking'!CT181)</f>
        <v/>
      </c>
      <c r="CH181">
        <f>IF('Data Checking'!CU181="","",'Data Checking'!CU181)</f>
        <v>2</v>
      </c>
      <c r="CI181">
        <f>IF('Data Checking'!CW181="","",'Data Checking'!CW181)</f>
        <v>1</v>
      </c>
      <c r="CJ181">
        <f>IF('Data Checking'!CY181="","",'Data Checking'!CY181)</f>
        <v>0</v>
      </c>
      <c r="CK181">
        <f>IF('Data Checking'!DA181="","",'Data Checking'!DA181)</f>
        <v>1</v>
      </c>
      <c r="CL181">
        <f>IF('Data Checking'!DC181="","",'Data Checking'!DC181)</f>
        <v>0</v>
      </c>
      <c r="CM181">
        <f>IF('Data Checking'!DE181="","",'Data Checking'!DE181)</f>
        <v>1</v>
      </c>
      <c r="CN181">
        <f>IF('Data Checking'!DG181="","",'Data Checking'!DG181)</f>
        <v>0</v>
      </c>
      <c r="CO181">
        <f>IF('Data Checking'!DI181="","",'Data Checking'!DI181)</f>
        <v>0</v>
      </c>
      <c r="CP181">
        <f>IF('Data Checking'!DK181="","",'Data Checking'!DK181)</f>
        <v>0</v>
      </c>
      <c r="CQ181">
        <f>IF('Data Checking'!DL181="","",'Data Checking'!DL181)</f>
        <v>0</v>
      </c>
      <c r="CR181">
        <f>IF('Data Checking'!DM181="","",'Data Checking'!DM181)</f>
        <v>15</v>
      </c>
      <c r="CS181">
        <f>IF('Data Checking'!DN181="","",'Data Checking'!DN181)</f>
        <v>0</v>
      </c>
      <c r="CT181">
        <f>IF('Data Checking'!DO181="","",'Data Checking'!DO181)</f>
        <v>10</v>
      </c>
      <c r="CU181">
        <f>IF('Data Checking'!DP181="","",'Data Checking'!DP181)</f>
        <v>0</v>
      </c>
      <c r="CV181" t="str">
        <f>IF('Data Checking'!DQ181="","",'Data Checking'!DQ181)</f>
        <v/>
      </c>
      <c r="CW181" t="str">
        <f>IF('Data Checking'!DR181="","",'Data Checking'!DR181)</f>
        <v/>
      </c>
      <c r="CX181" t="str">
        <f>IF('Data Checking'!DS181="","",'Data Checking'!DS181)</f>
        <v/>
      </c>
      <c r="CY181" t="str">
        <f>IF('Data Checking'!DT181="","",'Data Checking'!DT181)</f>
        <v/>
      </c>
      <c r="CZ181" t="str">
        <f>IF('Data Checking'!DU181="","",'Data Checking'!DU181)</f>
        <v/>
      </c>
      <c r="DA181" t="str">
        <f>IF('Data Checking'!DV181="","",'Data Checking'!DV181)</f>
        <v/>
      </c>
      <c r="DB181" t="str">
        <f>IF('Data Checking'!DW181="","",'Data Checking'!DW181)</f>
        <v/>
      </c>
      <c r="DC181" t="str">
        <f>IF('Data Checking'!DY181="","",'Data Checking'!DY181)</f>
        <v/>
      </c>
      <c r="DD181" t="str">
        <f>IF('Data Checking'!EA181="","",'Data Checking'!EA181)</f>
        <v/>
      </c>
      <c r="DE181" t="str">
        <f>IF('Data Checking'!EC181="","",'Data Checking'!EC181)</f>
        <v/>
      </c>
      <c r="DF181" t="str">
        <f>IF('Data Checking'!EE181="","",'Data Checking'!EE181)</f>
        <v/>
      </c>
      <c r="DG181" t="str">
        <f>IF('Data Checking'!EG181="","",'Data Checking'!EG181)</f>
        <v/>
      </c>
      <c r="DH181" t="str">
        <f>IF('Data Checking'!EI181="","",'Data Checking'!EI181)</f>
        <v/>
      </c>
      <c r="DI181" t="str">
        <f>IF('Data Checking'!EJ181="","",'Data Checking'!EJ181)</f>
        <v/>
      </c>
      <c r="DJ181" t="str">
        <f>IF('Data Checking'!EK181="","",'Data Checking'!EK181)</f>
        <v/>
      </c>
      <c r="DK181" t="str">
        <f>IF('Data Checking'!EL181="","",'Data Checking'!EL181)</f>
        <v/>
      </c>
      <c r="DL181" t="str">
        <f>IF('Data Checking'!EM181="","",'Data Checking'!EM181)</f>
        <v/>
      </c>
      <c r="DM181" t="str">
        <f>IF('Data Checking'!EN181="","",'Data Checking'!EN181)</f>
        <v/>
      </c>
      <c r="DN181" t="str">
        <f>IF('Data Checking'!EO181="","",'Data Checking'!EO181)</f>
        <v>Oui</v>
      </c>
      <c r="DO181">
        <f>IF('Data Checking'!EP181="","",'Data Checking'!EP181)</f>
        <v>5</v>
      </c>
      <c r="DP181">
        <f>IF('Data Checking'!ER181="","",'Data Checking'!ER181)</f>
        <v>2</v>
      </c>
      <c r="DQ181">
        <f>IF('Data Checking'!ES181="","",'Data Checking'!ES181)</f>
        <v>1</v>
      </c>
      <c r="DR181">
        <f>IF('Data Checking'!ET181="","",'Data Checking'!ET181)</f>
        <v>0</v>
      </c>
      <c r="DS181" t="str">
        <f>IF('Data Checking'!EU181="","",'Data Checking'!EU181)</f>
        <v/>
      </c>
      <c r="DT181" t="str">
        <f>IF('Data Checking'!EV181="","",'Data Checking'!EV181)</f>
        <v>Station de radio Appel téléphonique</v>
      </c>
      <c r="DU181">
        <f>IF('Data Checking'!EW181="","",'Data Checking'!EW181)</f>
        <v>1</v>
      </c>
      <c r="DV181">
        <f>IF('Data Checking'!EX181="","",'Data Checking'!EX181)</f>
        <v>0</v>
      </c>
      <c r="DW181">
        <f>IF('Data Checking'!EY181="","",'Data Checking'!EY181)</f>
        <v>0</v>
      </c>
      <c r="DX181">
        <f>IF('Data Checking'!EZ181="","",'Data Checking'!EZ181)</f>
        <v>0</v>
      </c>
      <c r="DY181">
        <f>IF('Data Checking'!FA181="","",'Data Checking'!FA181)</f>
        <v>0</v>
      </c>
      <c r="DZ181">
        <f>IF('Data Checking'!FB181="","",'Data Checking'!FB181)</f>
        <v>1</v>
      </c>
      <c r="EA181">
        <f>IF('Data Checking'!FC181="","",'Data Checking'!FC181)</f>
        <v>0</v>
      </c>
      <c r="EB181">
        <f>IF('Data Checking'!FD181="","",'Data Checking'!FD181)</f>
        <v>0</v>
      </c>
      <c r="EC181">
        <f>IF('Data Checking'!FE181="","",'Data Checking'!FE181)</f>
        <v>0</v>
      </c>
      <c r="ED181">
        <f>IF('Data Checking'!FF181="","",'Data Checking'!FF181)</f>
        <v>0</v>
      </c>
      <c r="EE181">
        <f>IF('Data Checking'!FG181="","",'Data Checking'!FG181)</f>
        <v>0</v>
      </c>
      <c r="EF181">
        <f>IF('Data Checking'!FH181="","",'Data Checking'!FH181)</f>
        <v>0</v>
      </c>
      <c r="EG181">
        <f>IF('Data Checking'!FI181="","",'Data Checking'!FI181)</f>
        <v>0</v>
      </c>
      <c r="EH181" t="str">
        <f>IF('Data Checking'!FJ181="","",'Data Checking'!FJ181)</f>
        <v/>
      </c>
      <c r="EI181" t="str">
        <f>IF('Data Checking'!FK181="","",'Data Checking'!FK181)</f>
        <v>Information sur le contexte sécuritaire</v>
      </c>
      <c r="EJ181" t="str">
        <f>IF('Data Checking'!FL181="","",'Data Checking'!FL181)</f>
        <v/>
      </c>
      <c r="EK181" t="str">
        <f>IF('Data Checking'!FM181="","",'Data Checking'!FM181)</f>
        <v>Oui</v>
      </c>
      <c r="EL181" t="str">
        <f>IF('Data Checking'!FN181="","",'Data Checking'!FN181)</f>
        <v/>
      </c>
      <c r="EM181" t="str">
        <f>IF('Data Checking'!FO181="","",'Data Checking'!FO181)</f>
        <v>Oui</v>
      </c>
      <c r="EN181" t="str">
        <f>IF('Data Checking'!FP181="","",'Data Checking'!FP181)</f>
        <v/>
      </c>
      <c r="EO181" t="str">
        <f>IF('Data Checking'!FQ181="","",'Data Checking'!FQ181)</f>
        <v/>
      </c>
      <c r="EP181" t="str">
        <f>IF('Data Checking'!FR181="","",'Data Checking'!FR181)</f>
        <v/>
      </c>
      <c r="EQ181" t="str">
        <f>IF('Data Checking'!FS181="","",'Data Checking'!FS181)</f>
        <v xml:space="preserve">Banze André </v>
      </c>
      <c r="ER181">
        <f>IF('Data Checking'!FT181="","",'Data Checking'!FT181)</f>
        <v>4</v>
      </c>
      <c r="ES181" t="str">
        <f>IF('Data Checking'!FU181="","",'Data Checking'!FU181)</f>
        <v xml:space="preserve">Il a une connaissance sur la localité </v>
      </c>
      <c r="ET181" t="str">
        <f>IF('Data Checking'!FV181="","",'Data Checking'!FV181)</f>
        <v>vWvJfH3sDSZM3uC5W82MGH</v>
      </c>
      <c r="EU181" t="str">
        <f>IF('Data Checking'!FW181="","",'Data Checking'!FW181)</f>
        <v>v89tPMrAjVHLSntiBQ22UJ</v>
      </c>
      <c r="EV181" t="str">
        <f>IF('Data Checking'!FX181="","",'Data Checking'!FX181)</f>
        <v>v5AfrSZTqajduwJVMoNG7f</v>
      </c>
      <c r="EW181" t="str">
        <f>IF('Data Checking'!FY181="","",'Data Checking'!FY181)</f>
        <v>vbptduBAghB4e4bMMgdQUc</v>
      </c>
      <c r="EX181" t="str">
        <f>IF('Data Checking'!FZ181="","",'Data Checking'!FZ181)</f>
        <v>vNycnGWUpYeb3KNNoHrkGX</v>
      </c>
      <c r="EY181" t="str">
        <f>IF('Data Checking'!GA181="","",'Data Checking'!GA181)</f>
        <v/>
      </c>
      <c r="EZ181">
        <f>IF('Data Checking'!GB181="","",'Data Checking'!GB181)</f>
        <v>386623492</v>
      </c>
      <c r="FA181" t="str">
        <f>IF('Data Checking'!GC181="","",'Data Checking'!GC181)</f>
        <v>c560251c-7212-468c-8867-fce6b34bfbc7</v>
      </c>
      <c r="FB181">
        <f>IF('Data Checking'!GD181="","",'Data Checking'!GD181)</f>
        <v>44950.60328703704</v>
      </c>
      <c r="FC181" t="str">
        <f>IF('Data Checking'!GE181="","",'Data Checking'!GE181)</f>
        <v/>
      </c>
      <c r="FD181" t="str">
        <f>IF('Data Checking'!GF181="","",'Data Checking'!GF181)</f>
        <v/>
      </c>
      <c r="FE181" t="str">
        <f>IF('Data Checking'!GG181="","",'Data Checking'!GG181)</f>
        <v>submitted_via_web</v>
      </c>
      <c r="FF181" t="str">
        <f>IF('Data Checking'!GH181="","",'Data Checking'!GH181)</f>
        <v>reach_rdc_hsm_enqueteur</v>
      </c>
      <c r="FG181" t="str">
        <f>IF('Data Checking'!GI181="","",'Data Checking'!GI181)</f>
        <v/>
      </c>
      <c r="FH181">
        <f>IF('Data Checking'!GJ181="","",'Data Checking'!GJ181)</f>
        <v>296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6F84-8500-4E1D-88D0-92170AB30EBA}">
  <dimension ref="A1:N47"/>
  <sheetViews>
    <sheetView workbookViewId="0">
      <selection activeCell="E18" sqref="E18"/>
    </sheetView>
  </sheetViews>
  <sheetFormatPr defaultColWidth="11.5703125" defaultRowHeight="15" x14ac:dyDescent="0.25"/>
  <sheetData>
    <row r="1" spans="1:14" x14ac:dyDescent="0.25">
      <c r="A1" t="s">
        <v>1303</v>
      </c>
      <c r="B1" t="s">
        <v>1304</v>
      </c>
      <c r="C1" t="s">
        <v>1305</v>
      </c>
      <c r="D1" t="s">
        <v>709</v>
      </c>
      <c r="E1" t="s">
        <v>1275</v>
      </c>
      <c r="F1" t="s">
        <v>1276</v>
      </c>
      <c r="G1" t="s">
        <v>1277</v>
      </c>
      <c r="H1" t="s">
        <v>1278</v>
      </c>
      <c r="I1" t="s">
        <v>1279</v>
      </c>
      <c r="J1" t="s">
        <v>1280</v>
      </c>
      <c r="K1" t="s">
        <v>1281</v>
      </c>
      <c r="L1" t="s">
        <v>1282</v>
      </c>
      <c r="M1" t="s">
        <v>1283</v>
      </c>
      <c r="N1" t="s">
        <v>1284</v>
      </c>
    </row>
    <row r="2" spans="1:14" x14ac:dyDescent="0.25">
      <c r="A2" t="s">
        <v>722</v>
      </c>
      <c r="B2" t="s">
        <v>755</v>
      </c>
      <c r="C2" t="s">
        <v>1306</v>
      </c>
      <c r="D2">
        <v>1</v>
      </c>
      <c r="E2" t="s">
        <v>1286</v>
      </c>
      <c r="F2">
        <v>4</v>
      </c>
      <c r="G2">
        <v>383011372</v>
      </c>
      <c r="H2" t="s">
        <v>787</v>
      </c>
      <c r="I2" s="21">
        <v>44939.53802083333</v>
      </c>
      <c r="L2" t="s">
        <v>746</v>
      </c>
      <c r="M2" t="s">
        <v>747</v>
      </c>
    </row>
    <row r="3" spans="1:14" x14ac:dyDescent="0.25">
      <c r="A3" t="s">
        <v>722</v>
      </c>
      <c r="B3" t="s">
        <v>723</v>
      </c>
      <c r="C3" t="s">
        <v>1307</v>
      </c>
      <c r="D3">
        <v>2</v>
      </c>
      <c r="E3" t="s">
        <v>1286</v>
      </c>
      <c r="F3">
        <v>5</v>
      </c>
      <c r="G3">
        <v>383011403</v>
      </c>
      <c r="H3" t="s">
        <v>802</v>
      </c>
      <c r="I3" s="21">
        <v>44939.538124999999</v>
      </c>
      <c r="L3" t="s">
        <v>746</v>
      </c>
      <c r="M3" t="s">
        <v>747</v>
      </c>
    </row>
    <row r="4" spans="1:14" x14ac:dyDescent="0.25">
      <c r="A4" t="s">
        <v>722</v>
      </c>
      <c r="B4" t="s">
        <v>723</v>
      </c>
      <c r="C4" t="s">
        <v>1308</v>
      </c>
      <c r="D4">
        <v>3</v>
      </c>
      <c r="E4" t="s">
        <v>1286</v>
      </c>
      <c r="F4">
        <v>8</v>
      </c>
      <c r="G4">
        <v>383046099</v>
      </c>
      <c r="H4" t="s">
        <v>836</v>
      </c>
      <c r="I4" s="21">
        <v>44939.614699074067</v>
      </c>
      <c r="L4" t="s">
        <v>746</v>
      </c>
      <c r="M4" t="s">
        <v>747</v>
      </c>
    </row>
    <row r="5" spans="1:14" x14ac:dyDescent="0.25">
      <c r="A5" t="s">
        <v>722</v>
      </c>
      <c r="B5" t="s">
        <v>755</v>
      </c>
      <c r="C5" t="s">
        <v>1309</v>
      </c>
      <c r="D5">
        <v>4</v>
      </c>
      <c r="E5" t="s">
        <v>1286</v>
      </c>
      <c r="F5">
        <v>10</v>
      </c>
      <c r="G5">
        <v>383046549</v>
      </c>
      <c r="H5" t="s">
        <v>850</v>
      </c>
      <c r="I5" s="21">
        <v>44939.615624999999</v>
      </c>
      <c r="L5" t="s">
        <v>746</v>
      </c>
      <c r="M5" t="s">
        <v>747</v>
      </c>
    </row>
    <row r="6" spans="1:14" x14ac:dyDescent="0.25">
      <c r="A6" t="s">
        <v>722</v>
      </c>
      <c r="B6" t="s">
        <v>713</v>
      </c>
      <c r="C6" t="s">
        <v>854</v>
      </c>
      <c r="D6">
        <v>5</v>
      </c>
      <c r="E6" t="s">
        <v>1286</v>
      </c>
      <c r="F6">
        <v>26</v>
      </c>
      <c r="G6">
        <v>383048053</v>
      </c>
      <c r="H6" t="s">
        <v>861</v>
      </c>
      <c r="I6" s="21">
        <v>44939.619988425933</v>
      </c>
      <c r="L6" t="s">
        <v>746</v>
      </c>
      <c r="M6" t="s">
        <v>747</v>
      </c>
    </row>
    <row r="7" spans="1:14" x14ac:dyDescent="0.25">
      <c r="A7" t="s">
        <v>722</v>
      </c>
      <c r="B7" t="s">
        <v>755</v>
      </c>
      <c r="C7" t="s">
        <v>871</v>
      </c>
      <c r="D7">
        <v>6</v>
      </c>
      <c r="E7" t="s">
        <v>1286</v>
      </c>
      <c r="F7">
        <v>32</v>
      </c>
      <c r="G7">
        <v>383048142</v>
      </c>
      <c r="H7" t="s">
        <v>877</v>
      </c>
      <c r="I7" s="21">
        <v>44939.620138888888</v>
      </c>
      <c r="L7" t="s">
        <v>746</v>
      </c>
      <c r="M7" t="s">
        <v>747</v>
      </c>
    </row>
    <row r="8" spans="1:14" x14ac:dyDescent="0.25">
      <c r="A8" t="s">
        <v>722</v>
      </c>
      <c r="B8" t="s">
        <v>755</v>
      </c>
      <c r="C8" t="s">
        <v>1291</v>
      </c>
      <c r="D8">
        <v>7</v>
      </c>
      <c r="E8" t="s">
        <v>1286</v>
      </c>
      <c r="F8">
        <v>35</v>
      </c>
      <c r="G8">
        <v>383048207</v>
      </c>
      <c r="H8" t="s">
        <v>890</v>
      </c>
      <c r="I8" s="21">
        <v>44939.62027777778</v>
      </c>
      <c r="L8" t="s">
        <v>746</v>
      </c>
      <c r="M8" t="s">
        <v>747</v>
      </c>
    </row>
    <row r="9" spans="1:14" x14ac:dyDescent="0.25">
      <c r="A9" t="s">
        <v>722</v>
      </c>
      <c r="B9" t="s">
        <v>723</v>
      </c>
      <c r="C9" t="s">
        <v>895</v>
      </c>
      <c r="D9">
        <v>8</v>
      </c>
      <c r="E9" t="s">
        <v>1286</v>
      </c>
      <c r="F9">
        <v>39</v>
      </c>
      <c r="G9">
        <v>383048259</v>
      </c>
      <c r="H9" t="s">
        <v>899</v>
      </c>
      <c r="I9" s="21">
        <v>44939.620358796303</v>
      </c>
      <c r="L9" t="s">
        <v>746</v>
      </c>
      <c r="M9" t="s">
        <v>747</v>
      </c>
    </row>
    <row r="10" spans="1:14" x14ac:dyDescent="0.25">
      <c r="A10" t="s">
        <v>722</v>
      </c>
      <c r="B10" t="s">
        <v>723</v>
      </c>
      <c r="C10" t="s">
        <v>1292</v>
      </c>
      <c r="D10">
        <v>9</v>
      </c>
      <c r="E10" t="s">
        <v>1286</v>
      </c>
      <c r="F10">
        <v>50</v>
      </c>
      <c r="G10">
        <v>383048577</v>
      </c>
      <c r="H10" t="s">
        <v>908</v>
      </c>
      <c r="I10" s="21">
        <v>44939.621180555558</v>
      </c>
      <c r="L10" t="s">
        <v>746</v>
      </c>
      <c r="M10" t="s">
        <v>747</v>
      </c>
    </row>
    <row r="11" spans="1:14" x14ac:dyDescent="0.25">
      <c r="A11" t="s">
        <v>722</v>
      </c>
      <c r="B11" t="s">
        <v>755</v>
      </c>
      <c r="C11" t="s">
        <v>1310</v>
      </c>
      <c r="D11">
        <v>10</v>
      </c>
      <c r="E11" t="s">
        <v>1286</v>
      </c>
      <c r="F11">
        <v>51</v>
      </c>
      <c r="G11">
        <v>383048719</v>
      </c>
      <c r="H11" t="s">
        <v>920</v>
      </c>
      <c r="I11" s="21">
        <v>44939.621516203697</v>
      </c>
      <c r="L11" t="s">
        <v>746</v>
      </c>
      <c r="M11" t="s">
        <v>747</v>
      </c>
    </row>
    <row r="12" spans="1:14" x14ac:dyDescent="0.25">
      <c r="A12" t="s">
        <v>722</v>
      </c>
      <c r="B12" t="s">
        <v>755</v>
      </c>
      <c r="C12" t="s">
        <v>1311</v>
      </c>
      <c r="D12">
        <v>11</v>
      </c>
      <c r="E12" t="s">
        <v>1286</v>
      </c>
      <c r="F12">
        <v>52</v>
      </c>
      <c r="G12">
        <v>383048898</v>
      </c>
      <c r="H12" t="s">
        <v>929</v>
      </c>
      <c r="I12" s="21">
        <v>44939.621851851851</v>
      </c>
      <c r="L12" t="s">
        <v>746</v>
      </c>
      <c r="M12" t="s">
        <v>747</v>
      </c>
    </row>
    <row r="13" spans="1:14" x14ac:dyDescent="0.25">
      <c r="A13" t="s">
        <v>722</v>
      </c>
      <c r="B13" t="s">
        <v>723</v>
      </c>
      <c r="C13" t="s">
        <v>1312</v>
      </c>
      <c r="D13">
        <v>12</v>
      </c>
      <c r="E13" t="s">
        <v>1286</v>
      </c>
      <c r="F13">
        <v>54</v>
      </c>
      <c r="G13">
        <v>383050999</v>
      </c>
      <c r="H13" t="s">
        <v>950</v>
      </c>
      <c r="I13" s="21">
        <v>44939.626608796287</v>
      </c>
      <c r="L13" t="s">
        <v>746</v>
      </c>
      <c r="M13" t="s">
        <v>747</v>
      </c>
    </row>
    <row r="14" spans="1:14" x14ac:dyDescent="0.25">
      <c r="A14" t="s">
        <v>722</v>
      </c>
      <c r="B14" t="s">
        <v>723</v>
      </c>
      <c r="C14" t="s">
        <v>1313</v>
      </c>
      <c r="D14">
        <v>13</v>
      </c>
      <c r="E14" t="s">
        <v>1286</v>
      </c>
      <c r="F14">
        <v>56</v>
      </c>
      <c r="G14">
        <v>383051077</v>
      </c>
      <c r="H14" t="s">
        <v>965</v>
      </c>
      <c r="I14" s="21">
        <v>44939.626770833333</v>
      </c>
      <c r="L14" t="s">
        <v>746</v>
      </c>
      <c r="M14" t="s">
        <v>747</v>
      </c>
    </row>
    <row r="15" spans="1:14" x14ac:dyDescent="0.25">
      <c r="A15" t="s">
        <v>722</v>
      </c>
      <c r="B15" t="s">
        <v>723</v>
      </c>
      <c r="C15" t="s">
        <v>1220</v>
      </c>
      <c r="D15">
        <v>14</v>
      </c>
      <c r="E15" t="s">
        <v>1286</v>
      </c>
      <c r="F15">
        <v>56</v>
      </c>
      <c r="G15">
        <v>383051077</v>
      </c>
      <c r="H15" t="s">
        <v>965</v>
      </c>
      <c r="I15" s="21">
        <v>44939.626770833333</v>
      </c>
      <c r="L15" t="s">
        <v>746</v>
      </c>
      <c r="M15" t="s">
        <v>747</v>
      </c>
    </row>
    <row r="16" spans="1:14" x14ac:dyDescent="0.25">
      <c r="A16" t="s">
        <v>722</v>
      </c>
      <c r="B16" t="s">
        <v>723</v>
      </c>
      <c r="C16" t="s">
        <v>1314</v>
      </c>
      <c r="D16">
        <v>15</v>
      </c>
      <c r="E16" t="s">
        <v>1286</v>
      </c>
      <c r="F16">
        <v>56</v>
      </c>
      <c r="G16">
        <v>383051077</v>
      </c>
      <c r="H16" t="s">
        <v>965</v>
      </c>
      <c r="I16" s="21">
        <v>44939.626770833333</v>
      </c>
      <c r="L16" t="s">
        <v>746</v>
      </c>
      <c r="M16" t="s">
        <v>747</v>
      </c>
    </row>
    <row r="17" spans="1:13" x14ac:dyDescent="0.25">
      <c r="A17" t="s">
        <v>722</v>
      </c>
      <c r="B17" t="s">
        <v>723</v>
      </c>
      <c r="C17" t="s">
        <v>1315</v>
      </c>
      <c r="D17">
        <v>16</v>
      </c>
      <c r="E17" t="s">
        <v>1286</v>
      </c>
      <c r="F17">
        <v>56</v>
      </c>
      <c r="G17">
        <v>383051077</v>
      </c>
      <c r="H17" t="s">
        <v>965</v>
      </c>
      <c r="I17" s="21">
        <v>44939.626770833333</v>
      </c>
      <c r="L17" t="s">
        <v>746</v>
      </c>
      <c r="M17" t="s">
        <v>747</v>
      </c>
    </row>
    <row r="18" spans="1:13" x14ac:dyDescent="0.25">
      <c r="A18" t="s">
        <v>722</v>
      </c>
      <c r="B18" t="s">
        <v>723</v>
      </c>
      <c r="C18" t="s">
        <v>969</v>
      </c>
      <c r="D18">
        <v>17</v>
      </c>
      <c r="E18" t="s">
        <v>1286</v>
      </c>
      <c r="F18">
        <v>57</v>
      </c>
      <c r="G18">
        <v>383051378</v>
      </c>
      <c r="H18" t="s">
        <v>973</v>
      </c>
      <c r="I18" s="21">
        <v>44939.627662037034</v>
      </c>
      <c r="L18" t="s">
        <v>746</v>
      </c>
      <c r="M18" t="s">
        <v>747</v>
      </c>
    </row>
    <row r="19" spans="1:13" x14ac:dyDescent="0.25">
      <c r="A19" t="s">
        <v>722</v>
      </c>
      <c r="B19" t="s">
        <v>723</v>
      </c>
      <c r="C19" t="s">
        <v>770</v>
      </c>
      <c r="D19">
        <v>18</v>
      </c>
      <c r="E19" t="s">
        <v>1286</v>
      </c>
      <c r="F19">
        <v>58</v>
      </c>
      <c r="G19">
        <v>383051426</v>
      </c>
      <c r="H19" t="s">
        <v>978</v>
      </c>
      <c r="I19" s="21">
        <v>44939.627743055556</v>
      </c>
      <c r="L19" t="s">
        <v>746</v>
      </c>
      <c r="M19" t="s">
        <v>747</v>
      </c>
    </row>
    <row r="20" spans="1:13" x14ac:dyDescent="0.25">
      <c r="A20" t="s">
        <v>722</v>
      </c>
      <c r="B20" t="s">
        <v>723</v>
      </c>
      <c r="C20" t="s">
        <v>983</v>
      </c>
      <c r="D20">
        <v>19</v>
      </c>
      <c r="E20" t="s">
        <v>1286</v>
      </c>
      <c r="F20">
        <v>60</v>
      </c>
      <c r="G20">
        <v>383052980</v>
      </c>
      <c r="H20" t="s">
        <v>986</v>
      </c>
      <c r="I20" s="21">
        <v>44939.631412037037</v>
      </c>
      <c r="L20" t="s">
        <v>746</v>
      </c>
      <c r="M20" t="s">
        <v>747</v>
      </c>
    </row>
    <row r="21" spans="1:13" x14ac:dyDescent="0.25">
      <c r="A21" t="s">
        <v>722</v>
      </c>
      <c r="B21" t="s">
        <v>723</v>
      </c>
      <c r="C21" t="s">
        <v>993</v>
      </c>
      <c r="D21">
        <v>20</v>
      </c>
      <c r="E21" t="s">
        <v>1286</v>
      </c>
      <c r="F21">
        <v>61</v>
      </c>
      <c r="G21">
        <v>383053075</v>
      </c>
      <c r="H21" t="s">
        <v>995</v>
      </c>
      <c r="I21" s="21">
        <v>44939.631550925929</v>
      </c>
      <c r="L21" t="s">
        <v>746</v>
      </c>
      <c r="M21" t="s">
        <v>747</v>
      </c>
    </row>
    <row r="22" spans="1:13" x14ac:dyDescent="0.25">
      <c r="A22" t="s">
        <v>722</v>
      </c>
      <c r="B22" t="s">
        <v>723</v>
      </c>
      <c r="C22" t="s">
        <v>993</v>
      </c>
      <c r="D22">
        <v>21</v>
      </c>
      <c r="E22" t="s">
        <v>1286</v>
      </c>
      <c r="F22">
        <v>62</v>
      </c>
      <c r="G22">
        <v>383053123</v>
      </c>
      <c r="H22" t="s">
        <v>1000</v>
      </c>
      <c r="I22" s="21">
        <v>44939.631620370368</v>
      </c>
      <c r="L22" t="s">
        <v>746</v>
      </c>
      <c r="M22" t="s">
        <v>747</v>
      </c>
    </row>
    <row r="23" spans="1:13" x14ac:dyDescent="0.25">
      <c r="A23" t="s">
        <v>722</v>
      </c>
      <c r="B23" t="s">
        <v>723</v>
      </c>
      <c r="C23" t="s">
        <v>1316</v>
      </c>
      <c r="D23">
        <v>22</v>
      </c>
      <c r="E23" t="s">
        <v>1286</v>
      </c>
      <c r="F23">
        <v>63</v>
      </c>
      <c r="G23">
        <v>383053163</v>
      </c>
      <c r="H23" t="s">
        <v>1007</v>
      </c>
      <c r="I23" s="21">
        <v>44939.631689814807</v>
      </c>
      <c r="L23" t="s">
        <v>746</v>
      </c>
      <c r="M23" t="s">
        <v>747</v>
      </c>
    </row>
    <row r="24" spans="1:13" x14ac:dyDescent="0.25">
      <c r="A24" t="s">
        <v>722</v>
      </c>
      <c r="B24" t="s">
        <v>755</v>
      </c>
      <c r="C24" t="s">
        <v>1033</v>
      </c>
      <c r="D24">
        <v>23</v>
      </c>
      <c r="E24" t="s">
        <v>1286</v>
      </c>
      <c r="F24">
        <v>64</v>
      </c>
      <c r="G24">
        <v>384354235</v>
      </c>
      <c r="H24" t="s">
        <v>1038</v>
      </c>
      <c r="I24" s="21">
        <v>44944.458136574067</v>
      </c>
      <c r="L24" t="s">
        <v>746</v>
      </c>
      <c r="M24" t="s">
        <v>747</v>
      </c>
    </row>
    <row r="25" spans="1:13" x14ac:dyDescent="0.25">
      <c r="A25" t="s">
        <v>722</v>
      </c>
      <c r="B25" t="s">
        <v>723</v>
      </c>
      <c r="C25" t="s">
        <v>1041</v>
      </c>
      <c r="D25">
        <v>24</v>
      </c>
      <c r="E25" t="s">
        <v>1286</v>
      </c>
      <c r="F25">
        <v>66</v>
      </c>
      <c r="G25">
        <v>384354278</v>
      </c>
      <c r="H25" t="s">
        <v>1047</v>
      </c>
      <c r="I25" s="21">
        <v>44944.458240740743</v>
      </c>
      <c r="L25" t="s">
        <v>746</v>
      </c>
      <c r="M25" t="s">
        <v>747</v>
      </c>
    </row>
    <row r="26" spans="1:13" x14ac:dyDescent="0.25">
      <c r="A26" t="s">
        <v>722</v>
      </c>
      <c r="B26" t="s">
        <v>723</v>
      </c>
      <c r="C26" t="s">
        <v>1297</v>
      </c>
      <c r="D26">
        <v>25</v>
      </c>
      <c r="E26" t="s">
        <v>1286</v>
      </c>
      <c r="F26">
        <v>69</v>
      </c>
      <c r="G26">
        <v>384355700</v>
      </c>
      <c r="H26" t="s">
        <v>1066</v>
      </c>
      <c r="I26" s="21">
        <v>44944.462175925917</v>
      </c>
      <c r="L26" t="s">
        <v>746</v>
      </c>
      <c r="M26" t="s">
        <v>747</v>
      </c>
    </row>
    <row r="27" spans="1:13" x14ac:dyDescent="0.25">
      <c r="A27" t="s">
        <v>722</v>
      </c>
      <c r="B27" t="s">
        <v>723</v>
      </c>
      <c r="C27" t="s">
        <v>997</v>
      </c>
      <c r="D27">
        <v>26</v>
      </c>
      <c r="E27" t="s">
        <v>1286</v>
      </c>
      <c r="F27">
        <v>71</v>
      </c>
      <c r="G27">
        <v>384357009</v>
      </c>
      <c r="H27" t="s">
        <v>1077</v>
      </c>
      <c r="I27" s="21">
        <v>44944.464224537027</v>
      </c>
      <c r="L27" t="s">
        <v>746</v>
      </c>
      <c r="M27" t="s">
        <v>747</v>
      </c>
    </row>
    <row r="28" spans="1:13" x14ac:dyDescent="0.25">
      <c r="A28" t="s">
        <v>722</v>
      </c>
      <c r="B28" t="s">
        <v>723</v>
      </c>
      <c r="C28" t="s">
        <v>1080</v>
      </c>
      <c r="D28">
        <v>27</v>
      </c>
      <c r="E28" t="s">
        <v>1286</v>
      </c>
      <c r="F28">
        <v>72</v>
      </c>
      <c r="G28">
        <v>384358022</v>
      </c>
      <c r="H28" t="s">
        <v>1084</v>
      </c>
      <c r="I28" s="21">
        <v>44944.465358796297</v>
      </c>
      <c r="L28" t="s">
        <v>746</v>
      </c>
      <c r="M28" t="s">
        <v>747</v>
      </c>
    </row>
    <row r="29" spans="1:13" x14ac:dyDescent="0.25">
      <c r="A29" t="s">
        <v>722</v>
      </c>
      <c r="B29" t="s">
        <v>755</v>
      </c>
      <c r="C29" t="s">
        <v>1096</v>
      </c>
      <c r="D29">
        <v>28</v>
      </c>
      <c r="E29" t="s">
        <v>1286</v>
      </c>
      <c r="F29">
        <v>74</v>
      </c>
      <c r="G29">
        <v>384358648</v>
      </c>
      <c r="H29" t="s">
        <v>1102</v>
      </c>
      <c r="I29" s="21">
        <v>44944.465856481482</v>
      </c>
      <c r="L29" t="s">
        <v>746</v>
      </c>
      <c r="M29" t="s">
        <v>747</v>
      </c>
    </row>
    <row r="30" spans="1:13" x14ac:dyDescent="0.25">
      <c r="A30" t="s">
        <v>722</v>
      </c>
      <c r="B30" t="s">
        <v>755</v>
      </c>
      <c r="C30" t="s">
        <v>1096</v>
      </c>
      <c r="D30">
        <v>29</v>
      </c>
      <c r="E30" t="s">
        <v>1286</v>
      </c>
      <c r="F30">
        <v>74</v>
      </c>
      <c r="G30">
        <v>384358648</v>
      </c>
      <c r="H30" t="s">
        <v>1102</v>
      </c>
      <c r="I30" s="21">
        <v>44944.465856481482</v>
      </c>
      <c r="L30" t="s">
        <v>746</v>
      </c>
      <c r="M30" t="s">
        <v>747</v>
      </c>
    </row>
    <row r="31" spans="1:13" x14ac:dyDescent="0.25">
      <c r="A31" t="s">
        <v>722</v>
      </c>
      <c r="B31" t="s">
        <v>755</v>
      </c>
      <c r="C31" t="s">
        <v>1096</v>
      </c>
      <c r="D31">
        <v>30</v>
      </c>
      <c r="E31" t="s">
        <v>1286</v>
      </c>
      <c r="F31">
        <v>74</v>
      </c>
      <c r="G31">
        <v>384358648</v>
      </c>
      <c r="H31" t="s">
        <v>1102</v>
      </c>
      <c r="I31" s="21">
        <v>44944.465856481482</v>
      </c>
      <c r="L31" t="s">
        <v>746</v>
      </c>
      <c r="M31" t="s">
        <v>747</v>
      </c>
    </row>
    <row r="32" spans="1:13" x14ac:dyDescent="0.25">
      <c r="A32" t="s">
        <v>722</v>
      </c>
      <c r="B32" t="s">
        <v>723</v>
      </c>
      <c r="C32" t="s">
        <v>1317</v>
      </c>
      <c r="D32">
        <v>31</v>
      </c>
      <c r="E32" t="s">
        <v>1286</v>
      </c>
      <c r="F32">
        <v>85</v>
      </c>
      <c r="G32">
        <v>384359131</v>
      </c>
      <c r="H32" t="s">
        <v>1138</v>
      </c>
      <c r="I32" s="21">
        <v>44944.466377314813</v>
      </c>
      <c r="L32" t="s">
        <v>746</v>
      </c>
      <c r="M32" t="s">
        <v>747</v>
      </c>
    </row>
    <row r="33" spans="1:13" x14ac:dyDescent="0.25">
      <c r="A33" t="s">
        <v>722</v>
      </c>
      <c r="B33" t="s">
        <v>713</v>
      </c>
      <c r="C33" t="s">
        <v>1141</v>
      </c>
      <c r="D33">
        <v>32</v>
      </c>
      <c r="E33" t="s">
        <v>1286</v>
      </c>
      <c r="F33">
        <v>86</v>
      </c>
      <c r="G33">
        <v>384362774</v>
      </c>
      <c r="H33" t="s">
        <v>1145</v>
      </c>
      <c r="I33" s="21">
        <v>44944.47247685185</v>
      </c>
      <c r="L33" t="s">
        <v>746</v>
      </c>
      <c r="M33" t="s">
        <v>747</v>
      </c>
    </row>
    <row r="34" spans="1:13" x14ac:dyDescent="0.25">
      <c r="A34" t="s">
        <v>722</v>
      </c>
      <c r="B34" t="s">
        <v>755</v>
      </c>
      <c r="C34" t="s">
        <v>874</v>
      </c>
      <c r="D34">
        <v>33</v>
      </c>
      <c r="E34" t="s">
        <v>1286</v>
      </c>
      <c r="F34">
        <v>87</v>
      </c>
      <c r="G34">
        <v>384362811</v>
      </c>
      <c r="H34" t="s">
        <v>1152</v>
      </c>
      <c r="I34" s="21">
        <v>44944.472534722219</v>
      </c>
      <c r="L34" t="s">
        <v>746</v>
      </c>
      <c r="M34" t="s">
        <v>747</v>
      </c>
    </row>
    <row r="35" spans="1:13" x14ac:dyDescent="0.25">
      <c r="A35" t="s">
        <v>722</v>
      </c>
      <c r="B35" t="s">
        <v>755</v>
      </c>
      <c r="C35" t="s">
        <v>1156</v>
      </c>
      <c r="D35">
        <v>34</v>
      </c>
      <c r="E35" t="s">
        <v>1286</v>
      </c>
      <c r="F35">
        <v>88</v>
      </c>
      <c r="G35">
        <v>384362853</v>
      </c>
      <c r="H35" t="s">
        <v>1160</v>
      </c>
      <c r="I35" s="21">
        <v>44944.472592592603</v>
      </c>
      <c r="L35" t="s">
        <v>746</v>
      </c>
      <c r="M35" t="s">
        <v>747</v>
      </c>
    </row>
    <row r="36" spans="1:13" x14ac:dyDescent="0.25">
      <c r="A36" t="s">
        <v>722</v>
      </c>
      <c r="B36" t="s">
        <v>723</v>
      </c>
      <c r="C36" t="s">
        <v>1318</v>
      </c>
      <c r="D36">
        <v>35</v>
      </c>
      <c r="E36" t="s">
        <v>1286</v>
      </c>
      <c r="F36">
        <v>95</v>
      </c>
      <c r="G36">
        <v>384448811</v>
      </c>
      <c r="H36" t="s">
        <v>1175</v>
      </c>
      <c r="I36" s="21">
        <v>44944.619444444441</v>
      </c>
      <c r="L36" t="s">
        <v>746</v>
      </c>
      <c r="M36" t="s">
        <v>747</v>
      </c>
    </row>
    <row r="37" spans="1:13" x14ac:dyDescent="0.25">
      <c r="A37" t="s">
        <v>722</v>
      </c>
      <c r="B37" t="s">
        <v>723</v>
      </c>
      <c r="C37" t="s">
        <v>1178</v>
      </c>
      <c r="D37">
        <v>36</v>
      </c>
      <c r="E37" t="s">
        <v>1286</v>
      </c>
      <c r="F37">
        <v>96</v>
      </c>
      <c r="G37">
        <v>384451089</v>
      </c>
      <c r="H37" t="s">
        <v>1183</v>
      </c>
      <c r="I37" s="21">
        <v>44944.62300925926</v>
      </c>
      <c r="L37" t="s">
        <v>746</v>
      </c>
      <c r="M37" t="s">
        <v>747</v>
      </c>
    </row>
    <row r="38" spans="1:13" x14ac:dyDescent="0.25">
      <c r="A38" t="s">
        <v>722</v>
      </c>
      <c r="B38" t="s">
        <v>723</v>
      </c>
      <c r="C38" t="s">
        <v>1319</v>
      </c>
      <c r="D38">
        <v>37</v>
      </c>
      <c r="E38" t="s">
        <v>1286</v>
      </c>
      <c r="F38">
        <v>97</v>
      </c>
      <c r="G38">
        <v>384451197</v>
      </c>
      <c r="H38" t="s">
        <v>1189</v>
      </c>
      <c r="I38" s="21">
        <v>44944.623148148137</v>
      </c>
      <c r="L38" t="s">
        <v>746</v>
      </c>
      <c r="M38" t="s">
        <v>747</v>
      </c>
    </row>
    <row r="39" spans="1:13" x14ac:dyDescent="0.25">
      <c r="A39" t="s">
        <v>722</v>
      </c>
      <c r="B39" t="s">
        <v>755</v>
      </c>
      <c r="C39" t="s">
        <v>1309</v>
      </c>
      <c r="D39">
        <v>38</v>
      </c>
      <c r="E39" t="s">
        <v>1286</v>
      </c>
      <c r="F39">
        <v>98</v>
      </c>
      <c r="G39">
        <v>384452270</v>
      </c>
      <c r="H39" t="s">
        <v>1196</v>
      </c>
      <c r="I39" s="21">
        <v>44944.624814814822</v>
      </c>
      <c r="L39" t="s">
        <v>746</v>
      </c>
      <c r="M39" t="s">
        <v>747</v>
      </c>
    </row>
    <row r="40" spans="1:13" x14ac:dyDescent="0.25">
      <c r="A40" t="s">
        <v>722</v>
      </c>
      <c r="B40" t="s">
        <v>723</v>
      </c>
      <c r="C40" t="s">
        <v>1199</v>
      </c>
      <c r="D40">
        <v>39</v>
      </c>
      <c r="E40" t="s">
        <v>1286</v>
      </c>
      <c r="F40">
        <v>99</v>
      </c>
      <c r="G40">
        <v>384452824</v>
      </c>
      <c r="H40" t="s">
        <v>1204</v>
      </c>
      <c r="I40" s="21">
        <v>44944.625659722216</v>
      </c>
      <c r="L40" t="s">
        <v>746</v>
      </c>
      <c r="M40" t="s">
        <v>747</v>
      </c>
    </row>
    <row r="41" spans="1:13" x14ac:dyDescent="0.25">
      <c r="A41" t="s">
        <v>722</v>
      </c>
      <c r="B41" t="s">
        <v>723</v>
      </c>
      <c r="C41" t="s">
        <v>1041</v>
      </c>
      <c r="D41">
        <v>40</v>
      </c>
      <c r="E41" t="s">
        <v>1286</v>
      </c>
      <c r="F41">
        <v>100</v>
      </c>
      <c r="G41">
        <v>384452909</v>
      </c>
      <c r="H41" t="s">
        <v>1211</v>
      </c>
      <c r="I41" s="21">
        <v>44944.625821759262</v>
      </c>
      <c r="L41" t="s">
        <v>746</v>
      </c>
      <c r="M41" t="s">
        <v>747</v>
      </c>
    </row>
    <row r="42" spans="1:13" x14ac:dyDescent="0.25">
      <c r="A42" t="s">
        <v>722</v>
      </c>
      <c r="B42" t="s">
        <v>723</v>
      </c>
      <c r="C42" t="s">
        <v>997</v>
      </c>
      <c r="D42">
        <v>41</v>
      </c>
      <c r="E42" t="s">
        <v>1286</v>
      </c>
      <c r="F42">
        <v>102</v>
      </c>
      <c r="G42">
        <v>384453076</v>
      </c>
      <c r="H42" t="s">
        <v>1216</v>
      </c>
      <c r="I42" s="21">
        <v>44944.626087962963</v>
      </c>
      <c r="L42" t="s">
        <v>746</v>
      </c>
      <c r="M42" t="s">
        <v>747</v>
      </c>
    </row>
    <row r="43" spans="1:13" x14ac:dyDescent="0.25">
      <c r="A43" t="s">
        <v>722</v>
      </c>
      <c r="B43" t="s">
        <v>723</v>
      </c>
      <c r="C43" t="s">
        <v>1232</v>
      </c>
      <c r="D43">
        <v>42</v>
      </c>
      <c r="E43" t="s">
        <v>1286</v>
      </c>
      <c r="F43">
        <v>106</v>
      </c>
      <c r="G43">
        <v>384453291</v>
      </c>
      <c r="H43" t="s">
        <v>1234</v>
      </c>
      <c r="I43" s="21">
        <v>44944.626504629632</v>
      </c>
      <c r="L43" t="s">
        <v>746</v>
      </c>
      <c r="M43" t="s">
        <v>747</v>
      </c>
    </row>
    <row r="44" spans="1:13" x14ac:dyDescent="0.25">
      <c r="A44" t="s">
        <v>722</v>
      </c>
      <c r="B44" t="s">
        <v>723</v>
      </c>
      <c r="C44" t="s">
        <v>1041</v>
      </c>
      <c r="D44">
        <v>43</v>
      </c>
      <c r="E44" t="s">
        <v>1286</v>
      </c>
      <c r="F44">
        <v>107</v>
      </c>
      <c r="G44">
        <v>384454122</v>
      </c>
      <c r="H44" t="s">
        <v>1240</v>
      </c>
      <c r="I44" s="21">
        <v>44944.62767361111</v>
      </c>
      <c r="L44" t="s">
        <v>746</v>
      </c>
      <c r="M44" t="s">
        <v>747</v>
      </c>
    </row>
    <row r="45" spans="1:13" x14ac:dyDescent="0.25">
      <c r="A45" t="s">
        <v>722</v>
      </c>
      <c r="B45" t="s">
        <v>723</v>
      </c>
      <c r="C45" t="s">
        <v>1320</v>
      </c>
      <c r="D45">
        <v>44</v>
      </c>
      <c r="E45" t="s">
        <v>1286</v>
      </c>
      <c r="F45">
        <v>110</v>
      </c>
      <c r="G45">
        <v>384455759</v>
      </c>
      <c r="H45" t="s">
        <v>1252</v>
      </c>
      <c r="I45" s="21">
        <v>44944.629780092589</v>
      </c>
      <c r="L45" t="s">
        <v>746</v>
      </c>
      <c r="M45" t="s">
        <v>747</v>
      </c>
    </row>
    <row r="46" spans="1:13" x14ac:dyDescent="0.25">
      <c r="A46" t="s">
        <v>722</v>
      </c>
      <c r="B46" t="s">
        <v>823</v>
      </c>
      <c r="C46" t="s">
        <v>1321</v>
      </c>
      <c r="D46">
        <v>45</v>
      </c>
      <c r="E46" t="s">
        <v>1286</v>
      </c>
      <c r="F46">
        <v>110</v>
      </c>
      <c r="G46">
        <v>384455759</v>
      </c>
      <c r="H46" t="s">
        <v>1252</v>
      </c>
      <c r="I46" s="21">
        <v>44944.629780092589</v>
      </c>
      <c r="L46" t="s">
        <v>746</v>
      </c>
      <c r="M46" t="s">
        <v>747</v>
      </c>
    </row>
    <row r="47" spans="1:13" x14ac:dyDescent="0.25">
      <c r="A47" t="s">
        <v>722</v>
      </c>
      <c r="B47" t="s">
        <v>723</v>
      </c>
      <c r="C47" t="s">
        <v>1322</v>
      </c>
      <c r="D47">
        <v>46</v>
      </c>
      <c r="E47" t="s">
        <v>1286</v>
      </c>
      <c r="F47">
        <v>113</v>
      </c>
      <c r="G47">
        <v>384455828</v>
      </c>
      <c r="H47" t="s">
        <v>1271</v>
      </c>
      <c r="I47" s="21">
        <v>44944.629976851851</v>
      </c>
      <c r="L47" t="s">
        <v>746</v>
      </c>
      <c r="M47" t="s">
        <v>747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5328-299C-4AAC-AE5E-CEE618053F39}">
  <dimension ref="A1:N55"/>
  <sheetViews>
    <sheetView workbookViewId="0">
      <selection activeCell="G12" sqref="G12"/>
    </sheetView>
  </sheetViews>
  <sheetFormatPr defaultColWidth="11.5703125" defaultRowHeight="15" x14ac:dyDescent="0.25"/>
  <sheetData>
    <row r="1" spans="1:14" x14ac:dyDescent="0.25">
      <c r="A1" t="s">
        <v>1272</v>
      </c>
      <c r="B1" t="s">
        <v>1273</v>
      </c>
      <c r="C1" t="s">
        <v>1274</v>
      </c>
      <c r="D1" t="s">
        <v>709</v>
      </c>
      <c r="E1" t="s">
        <v>1275</v>
      </c>
      <c r="F1" t="s">
        <v>1276</v>
      </c>
      <c r="G1" t="s">
        <v>1277</v>
      </c>
      <c r="H1" t="s">
        <v>1278</v>
      </c>
      <c r="I1" t="s">
        <v>1279</v>
      </c>
      <c r="J1" t="s">
        <v>1280</v>
      </c>
      <c r="K1" t="s">
        <v>1281</v>
      </c>
      <c r="L1" t="s">
        <v>1282</v>
      </c>
      <c r="M1" t="s">
        <v>1283</v>
      </c>
      <c r="N1" t="s">
        <v>1284</v>
      </c>
    </row>
    <row r="2" spans="1:14" x14ac:dyDescent="0.25">
      <c r="A2" t="s">
        <v>722</v>
      </c>
      <c r="B2" t="s">
        <v>1114</v>
      </c>
      <c r="C2" t="s">
        <v>1285</v>
      </c>
      <c r="D2">
        <v>1</v>
      </c>
      <c r="E2" t="s">
        <v>1286</v>
      </c>
      <c r="F2">
        <v>1</v>
      </c>
      <c r="G2">
        <v>383008046</v>
      </c>
      <c r="H2" t="s">
        <v>745</v>
      </c>
      <c r="I2" s="21">
        <v>44939.530127314807</v>
      </c>
      <c r="L2" t="s">
        <v>746</v>
      </c>
      <c r="M2" t="s">
        <v>747</v>
      </c>
    </row>
    <row r="3" spans="1:14" x14ac:dyDescent="0.25">
      <c r="A3" t="s">
        <v>722</v>
      </c>
      <c r="B3" t="s">
        <v>755</v>
      </c>
      <c r="C3" t="s">
        <v>762</v>
      </c>
      <c r="D3">
        <v>2</v>
      </c>
      <c r="E3" t="s">
        <v>1286</v>
      </c>
      <c r="F3">
        <v>2</v>
      </c>
      <c r="G3">
        <v>383008594</v>
      </c>
      <c r="H3" t="s">
        <v>767</v>
      </c>
      <c r="I3" s="21">
        <v>44939.531724537039</v>
      </c>
      <c r="L3" t="s">
        <v>746</v>
      </c>
      <c r="M3" t="s">
        <v>747</v>
      </c>
    </row>
    <row r="4" spans="1:14" x14ac:dyDescent="0.25">
      <c r="A4" t="s">
        <v>722</v>
      </c>
      <c r="B4" t="s">
        <v>1287</v>
      </c>
      <c r="C4" t="s">
        <v>1287</v>
      </c>
      <c r="D4">
        <v>3</v>
      </c>
      <c r="E4" t="s">
        <v>1286</v>
      </c>
      <c r="F4">
        <v>3</v>
      </c>
      <c r="G4">
        <v>383008777</v>
      </c>
      <c r="H4" t="s">
        <v>774</v>
      </c>
      <c r="I4" s="21">
        <v>44939.532141203701</v>
      </c>
      <c r="L4" t="s">
        <v>746</v>
      </c>
      <c r="M4" t="s">
        <v>747</v>
      </c>
    </row>
    <row r="5" spans="1:14" x14ac:dyDescent="0.25">
      <c r="A5" t="s">
        <v>722</v>
      </c>
      <c r="B5" t="s">
        <v>755</v>
      </c>
      <c r="C5" t="s">
        <v>779</v>
      </c>
      <c r="D5">
        <v>4</v>
      </c>
      <c r="E5" t="s">
        <v>1286</v>
      </c>
      <c r="F5">
        <v>4</v>
      </c>
      <c r="G5">
        <v>383011372</v>
      </c>
      <c r="H5" t="s">
        <v>787</v>
      </c>
      <c r="I5" s="21">
        <v>44939.53802083333</v>
      </c>
      <c r="L5" t="s">
        <v>746</v>
      </c>
      <c r="M5" t="s">
        <v>747</v>
      </c>
    </row>
    <row r="6" spans="1:14" x14ac:dyDescent="0.25">
      <c r="A6" t="s">
        <v>722</v>
      </c>
      <c r="B6" t="s">
        <v>723</v>
      </c>
      <c r="C6" t="s">
        <v>1288</v>
      </c>
      <c r="D6">
        <v>5</v>
      </c>
      <c r="E6" t="s">
        <v>1286</v>
      </c>
      <c r="F6">
        <v>5</v>
      </c>
      <c r="G6">
        <v>383011403</v>
      </c>
      <c r="H6" t="s">
        <v>802</v>
      </c>
      <c r="I6" s="21">
        <v>44939.538124999999</v>
      </c>
      <c r="L6" t="s">
        <v>746</v>
      </c>
      <c r="M6" t="s">
        <v>747</v>
      </c>
    </row>
    <row r="7" spans="1:14" x14ac:dyDescent="0.25">
      <c r="A7" t="s">
        <v>722</v>
      </c>
      <c r="B7" t="s">
        <v>723</v>
      </c>
      <c r="C7" t="s">
        <v>824</v>
      </c>
      <c r="D7">
        <v>6</v>
      </c>
      <c r="E7" t="s">
        <v>1286</v>
      </c>
      <c r="F7">
        <v>7</v>
      </c>
      <c r="G7">
        <v>383011613</v>
      </c>
      <c r="H7" t="s">
        <v>829</v>
      </c>
      <c r="I7" s="21">
        <v>44939.538715277777</v>
      </c>
      <c r="L7" t="s">
        <v>746</v>
      </c>
      <c r="M7" t="s">
        <v>747</v>
      </c>
    </row>
    <row r="8" spans="1:14" x14ac:dyDescent="0.25">
      <c r="A8" t="s">
        <v>722</v>
      </c>
      <c r="B8" t="s">
        <v>723</v>
      </c>
      <c r="C8" t="s">
        <v>824</v>
      </c>
      <c r="D8">
        <v>7</v>
      </c>
      <c r="E8" t="s">
        <v>1286</v>
      </c>
      <c r="F8">
        <v>7</v>
      </c>
      <c r="G8">
        <v>383011613</v>
      </c>
      <c r="H8" t="s">
        <v>829</v>
      </c>
      <c r="I8" s="21">
        <v>44939.538715277777</v>
      </c>
      <c r="L8" t="s">
        <v>746</v>
      </c>
      <c r="M8" t="s">
        <v>747</v>
      </c>
    </row>
    <row r="9" spans="1:14" x14ac:dyDescent="0.25">
      <c r="A9" t="s">
        <v>722</v>
      </c>
      <c r="B9" t="s">
        <v>723</v>
      </c>
      <c r="C9" t="s">
        <v>1289</v>
      </c>
      <c r="D9">
        <v>8</v>
      </c>
      <c r="E9" t="s">
        <v>1286</v>
      </c>
      <c r="F9">
        <v>8</v>
      </c>
      <c r="G9">
        <v>383046099</v>
      </c>
      <c r="H9" t="s">
        <v>836</v>
      </c>
      <c r="I9" s="21">
        <v>44939.614699074067</v>
      </c>
      <c r="L9" t="s">
        <v>746</v>
      </c>
      <c r="M9" t="s">
        <v>747</v>
      </c>
    </row>
    <row r="10" spans="1:14" x14ac:dyDescent="0.25">
      <c r="A10" t="s">
        <v>722</v>
      </c>
      <c r="B10" t="s">
        <v>755</v>
      </c>
      <c r="C10" t="s">
        <v>1290</v>
      </c>
      <c r="D10">
        <v>9</v>
      </c>
      <c r="E10" t="s">
        <v>1286</v>
      </c>
      <c r="F10">
        <v>9</v>
      </c>
      <c r="G10">
        <v>383046469</v>
      </c>
      <c r="H10" t="s">
        <v>841</v>
      </c>
      <c r="I10" s="21">
        <v>44939.615439814806</v>
      </c>
      <c r="L10" t="s">
        <v>746</v>
      </c>
      <c r="M10" t="s">
        <v>747</v>
      </c>
    </row>
    <row r="11" spans="1:14" x14ac:dyDescent="0.25">
      <c r="A11" t="s">
        <v>722</v>
      </c>
      <c r="B11" t="s">
        <v>713</v>
      </c>
      <c r="C11" t="s">
        <v>854</v>
      </c>
      <c r="D11">
        <v>10</v>
      </c>
      <c r="E11" t="s">
        <v>1286</v>
      </c>
      <c r="F11">
        <v>26</v>
      </c>
      <c r="G11">
        <v>383048053</v>
      </c>
      <c r="H11" t="s">
        <v>861</v>
      </c>
      <c r="I11" s="21">
        <v>44939.619988425933</v>
      </c>
      <c r="L11" t="s">
        <v>746</v>
      </c>
      <c r="M11" t="s">
        <v>747</v>
      </c>
    </row>
    <row r="12" spans="1:14" x14ac:dyDescent="0.25">
      <c r="A12" t="s">
        <v>722</v>
      </c>
      <c r="B12" t="s">
        <v>755</v>
      </c>
      <c r="C12" t="s">
        <v>871</v>
      </c>
      <c r="D12">
        <v>11</v>
      </c>
      <c r="E12" t="s">
        <v>1286</v>
      </c>
      <c r="F12">
        <v>32</v>
      </c>
      <c r="G12">
        <v>383048142</v>
      </c>
      <c r="H12" t="s">
        <v>877</v>
      </c>
      <c r="I12" s="21">
        <v>44939.620138888888</v>
      </c>
      <c r="L12" t="s">
        <v>746</v>
      </c>
      <c r="M12" t="s">
        <v>747</v>
      </c>
    </row>
    <row r="13" spans="1:14" x14ac:dyDescent="0.25">
      <c r="A13" t="s">
        <v>722</v>
      </c>
      <c r="B13" t="s">
        <v>755</v>
      </c>
      <c r="C13" t="s">
        <v>1291</v>
      </c>
      <c r="D13">
        <v>12</v>
      </c>
      <c r="E13" t="s">
        <v>1286</v>
      </c>
      <c r="F13">
        <v>35</v>
      </c>
      <c r="G13">
        <v>383048207</v>
      </c>
      <c r="H13" t="s">
        <v>890</v>
      </c>
      <c r="I13" s="21">
        <v>44939.62027777778</v>
      </c>
      <c r="L13" t="s">
        <v>746</v>
      </c>
      <c r="M13" t="s">
        <v>747</v>
      </c>
    </row>
    <row r="14" spans="1:14" x14ac:dyDescent="0.25">
      <c r="A14" t="s">
        <v>722</v>
      </c>
      <c r="B14" t="s">
        <v>723</v>
      </c>
      <c r="C14" t="s">
        <v>895</v>
      </c>
      <c r="D14">
        <v>13</v>
      </c>
      <c r="E14" t="s">
        <v>1286</v>
      </c>
      <c r="F14">
        <v>39</v>
      </c>
      <c r="G14">
        <v>383048259</v>
      </c>
      <c r="H14" t="s">
        <v>899</v>
      </c>
      <c r="I14" s="21">
        <v>44939.620358796303</v>
      </c>
      <c r="L14" t="s">
        <v>746</v>
      </c>
      <c r="M14" t="s">
        <v>747</v>
      </c>
    </row>
    <row r="15" spans="1:14" x14ac:dyDescent="0.25">
      <c r="A15" t="s">
        <v>722</v>
      </c>
      <c r="B15" t="s">
        <v>723</v>
      </c>
      <c r="C15" t="s">
        <v>1292</v>
      </c>
      <c r="D15">
        <v>14</v>
      </c>
      <c r="E15" t="s">
        <v>1286</v>
      </c>
      <c r="F15">
        <v>50</v>
      </c>
      <c r="G15">
        <v>383048577</v>
      </c>
      <c r="H15" t="s">
        <v>908</v>
      </c>
      <c r="I15" s="21">
        <v>44939.621180555558</v>
      </c>
      <c r="L15" t="s">
        <v>746</v>
      </c>
      <c r="M15" t="s">
        <v>747</v>
      </c>
    </row>
    <row r="16" spans="1:14" x14ac:dyDescent="0.25">
      <c r="A16" t="s">
        <v>722</v>
      </c>
      <c r="B16" t="s">
        <v>755</v>
      </c>
      <c r="C16" t="s">
        <v>913</v>
      </c>
      <c r="D16">
        <v>15</v>
      </c>
      <c r="E16" t="s">
        <v>1286</v>
      </c>
      <c r="F16">
        <v>51</v>
      </c>
      <c r="G16">
        <v>383048719</v>
      </c>
      <c r="H16" t="s">
        <v>920</v>
      </c>
      <c r="I16" s="21">
        <v>44939.621516203697</v>
      </c>
      <c r="L16" t="s">
        <v>746</v>
      </c>
      <c r="M16" t="s">
        <v>747</v>
      </c>
    </row>
    <row r="17" spans="1:13" x14ac:dyDescent="0.25">
      <c r="A17" t="s">
        <v>722</v>
      </c>
      <c r="B17" t="s">
        <v>755</v>
      </c>
      <c r="C17" t="s">
        <v>913</v>
      </c>
      <c r="D17">
        <v>16</v>
      </c>
      <c r="E17" t="s">
        <v>1286</v>
      </c>
      <c r="F17">
        <v>52</v>
      </c>
      <c r="G17">
        <v>383048898</v>
      </c>
      <c r="H17" t="s">
        <v>929</v>
      </c>
      <c r="I17" s="21">
        <v>44939.621851851851</v>
      </c>
      <c r="L17" t="s">
        <v>746</v>
      </c>
      <c r="M17" t="s">
        <v>747</v>
      </c>
    </row>
    <row r="18" spans="1:13" x14ac:dyDescent="0.25">
      <c r="A18" t="s">
        <v>722</v>
      </c>
      <c r="B18" t="s">
        <v>713</v>
      </c>
      <c r="C18" t="s">
        <v>1293</v>
      </c>
      <c r="D18">
        <v>17</v>
      </c>
      <c r="E18" t="s">
        <v>1286</v>
      </c>
      <c r="F18">
        <v>53</v>
      </c>
      <c r="G18">
        <v>383050966</v>
      </c>
      <c r="H18" t="s">
        <v>941</v>
      </c>
      <c r="I18" s="21">
        <v>44939.626539351862</v>
      </c>
      <c r="L18" t="s">
        <v>746</v>
      </c>
      <c r="M18" t="s">
        <v>747</v>
      </c>
    </row>
    <row r="19" spans="1:13" x14ac:dyDescent="0.25">
      <c r="A19" t="s">
        <v>722</v>
      </c>
      <c r="B19" t="s">
        <v>713</v>
      </c>
      <c r="C19" t="s">
        <v>1294</v>
      </c>
      <c r="D19">
        <v>18</v>
      </c>
      <c r="E19" t="s">
        <v>1286</v>
      </c>
      <c r="F19">
        <v>54</v>
      </c>
      <c r="G19">
        <v>383050999</v>
      </c>
      <c r="H19" t="s">
        <v>950</v>
      </c>
      <c r="I19" s="21">
        <v>44939.626608796287</v>
      </c>
      <c r="L19" t="s">
        <v>746</v>
      </c>
      <c r="M19" t="s">
        <v>747</v>
      </c>
    </row>
    <row r="20" spans="1:13" x14ac:dyDescent="0.25">
      <c r="A20" t="s">
        <v>722</v>
      </c>
      <c r="B20" t="s">
        <v>723</v>
      </c>
      <c r="C20" t="s">
        <v>955</v>
      </c>
      <c r="D20">
        <v>19</v>
      </c>
      <c r="E20" t="s">
        <v>1286</v>
      </c>
      <c r="F20">
        <v>55</v>
      </c>
      <c r="G20">
        <v>383051024</v>
      </c>
      <c r="H20" t="s">
        <v>959</v>
      </c>
      <c r="I20" s="21">
        <v>44939.626655092587</v>
      </c>
      <c r="L20" t="s">
        <v>746</v>
      </c>
      <c r="M20" t="s">
        <v>747</v>
      </c>
    </row>
    <row r="21" spans="1:13" x14ac:dyDescent="0.25">
      <c r="A21" t="s">
        <v>722</v>
      </c>
      <c r="B21" t="s">
        <v>723</v>
      </c>
      <c r="C21" t="s">
        <v>1295</v>
      </c>
      <c r="D21">
        <v>20</v>
      </c>
      <c r="E21" t="s">
        <v>1286</v>
      </c>
      <c r="F21">
        <v>55</v>
      </c>
      <c r="G21">
        <v>383051024</v>
      </c>
      <c r="H21" t="s">
        <v>959</v>
      </c>
      <c r="I21" s="21">
        <v>44939.626655092587</v>
      </c>
      <c r="L21" t="s">
        <v>746</v>
      </c>
      <c r="M21" t="s">
        <v>747</v>
      </c>
    </row>
    <row r="22" spans="1:13" x14ac:dyDescent="0.25">
      <c r="A22" t="s">
        <v>722</v>
      </c>
      <c r="B22" t="s">
        <v>723</v>
      </c>
      <c r="C22" t="s">
        <v>1295</v>
      </c>
      <c r="D22">
        <v>21</v>
      </c>
      <c r="E22" t="s">
        <v>1286</v>
      </c>
      <c r="F22">
        <v>56</v>
      </c>
      <c r="G22">
        <v>383051077</v>
      </c>
      <c r="H22" t="s">
        <v>965</v>
      </c>
      <c r="I22" s="21">
        <v>44939.626770833333</v>
      </c>
      <c r="L22" t="s">
        <v>746</v>
      </c>
      <c r="M22" t="s">
        <v>747</v>
      </c>
    </row>
    <row r="23" spans="1:13" x14ac:dyDescent="0.25">
      <c r="A23" t="s">
        <v>722</v>
      </c>
      <c r="B23" t="s">
        <v>723</v>
      </c>
      <c r="C23" t="s">
        <v>1296</v>
      </c>
      <c r="D23">
        <v>22</v>
      </c>
      <c r="E23" t="s">
        <v>1286</v>
      </c>
      <c r="F23">
        <v>57</v>
      </c>
      <c r="G23">
        <v>383051378</v>
      </c>
      <c r="H23" t="s">
        <v>973</v>
      </c>
      <c r="I23" s="21">
        <v>44939.627662037034</v>
      </c>
      <c r="L23" t="s">
        <v>746</v>
      </c>
      <c r="M23" t="s">
        <v>747</v>
      </c>
    </row>
    <row r="24" spans="1:13" x14ac:dyDescent="0.25">
      <c r="A24" t="s">
        <v>722</v>
      </c>
      <c r="B24" t="s">
        <v>723</v>
      </c>
      <c r="C24" t="s">
        <v>770</v>
      </c>
      <c r="D24">
        <v>23</v>
      </c>
      <c r="E24" t="s">
        <v>1286</v>
      </c>
      <c r="F24">
        <v>58</v>
      </c>
      <c r="G24">
        <v>383051426</v>
      </c>
      <c r="H24" t="s">
        <v>978</v>
      </c>
      <c r="I24" s="21">
        <v>44939.627743055556</v>
      </c>
      <c r="L24" t="s">
        <v>746</v>
      </c>
      <c r="M24" t="s">
        <v>747</v>
      </c>
    </row>
    <row r="25" spans="1:13" x14ac:dyDescent="0.25">
      <c r="A25" t="s">
        <v>722</v>
      </c>
      <c r="B25" t="s">
        <v>723</v>
      </c>
      <c r="C25" t="s">
        <v>983</v>
      </c>
      <c r="D25">
        <v>24</v>
      </c>
      <c r="E25" t="s">
        <v>1286</v>
      </c>
      <c r="F25">
        <v>60</v>
      </c>
      <c r="G25">
        <v>383052980</v>
      </c>
      <c r="H25" t="s">
        <v>986</v>
      </c>
      <c r="I25" s="21">
        <v>44939.631412037037</v>
      </c>
      <c r="L25" t="s">
        <v>746</v>
      </c>
      <c r="M25" t="s">
        <v>747</v>
      </c>
    </row>
    <row r="26" spans="1:13" x14ac:dyDescent="0.25">
      <c r="A26" t="s">
        <v>722</v>
      </c>
      <c r="B26" t="s">
        <v>723</v>
      </c>
      <c r="C26" t="s">
        <v>993</v>
      </c>
      <c r="D26">
        <v>25</v>
      </c>
      <c r="E26" t="s">
        <v>1286</v>
      </c>
      <c r="F26">
        <v>61</v>
      </c>
      <c r="G26">
        <v>383053075</v>
      </c>
      <c r="H26" t="s">
        <v>995</v>
      </c>
      <c r="I26" s="21">
        <v>44939.631550925929</v>
      </c>
      <c r="L26" t="s">
        <v>746</v>
      </c>
      <c r="M26" t="s">
        <v>747</v>
      </c>
    </row>
    <row r="27" spans="1:13" x14ac:dyDescent="0.25">
      <c r="A27" t="s">
        <v>722</v>
      </c>
      <c r="B27" t="s">
        <v>723</v>
      </c>
      <c r="C27" t="s">
        <v>993</v>
      </c>
      <c r="D27">
        <v>26</v>
      </c>
      <c r="E27" t="s">
        <v>1286</v>
      </c>
      <c r="F27">
        <v>62</v>
      </c>
      <c r="G27">
        <v>383053123</v>
      </c>
      <c r="H27" t="s">
        <v>1000</v>
      </c>
      <c r="I27" s="21">
        <v>44939.631620370368</v>
      </c>
      <c r="L27" t="s">
        <v>746</v>
      </c>
      <c r="M27" t="s">
        <v>747</v>
      </c>
    </row>
    <row r="28" spans="1:13" x14ac:dyDescent="0.25">
      <c r="A28" t="s">
        <v>722</v>
      </c>
      <c r="B28" t="s">
        <v>723</v>
      </c>
      <c r="C28" t="s">
        <v>1004</v>
      </c>
      <c r="D28">
        <v>27</v>
      </c>
      <c r="E28" t="s">
        <v>1286</v>
      </c>
      <c r="F28">
        <v>63</v>
      </c>
      <c r="G28">
        <v>383053163</v>
      </c>
      <c r="H28" t="s">
        <v>1007</v>
      </c>
      <c r="I28" s="21">
        <v>44939.631689814807</v>
      </c>
      <c r="L28" t="s">
        <v>746</v>
      </c>
      <c r="M28" t="s">
        <v>747</v>
      </c>
    </row>
    <row r="29" spans="1:13" x14ac:dyDescent="0.25">
      <c r="A29" t="s">
        <v>722</v>
      </c>
      <c r="B29" t="s">
        <v>755</v>
      </c>
      <c r="C29" t="s">
        <v>1033</v>
      </c>
      <c r="D29">
        <v>28</v>
      </c>
      <c r="E29" t="s">
        <v>1286</v>
      </c>
      <c r="F29">
        <v>64</v>
      </c>
      <c r="G29">
        <v>384354235</v>
      </c>
      <c r="H29" t="s">
        <v>1038</v>
      </c>
      <c r="I29" s="21">
        <v>44944.458136574067</v>
      </c>
      <c r="L29" t="s">
        <v>746</v>
      </c>
      <c r="M29" t="s">
        <v>747</v>
      </c>
    </row>
    <row r="30" spans="1:13" x14ac:dyDescent="0.25">
      <c r="A30" t="s">
        <v>722</v>
      </c>
      <c r="B30" t="s">
        <v>723</v>
      </c>
      <c r="C30" t="s">
        <v>1041</v>
      </c>
      <c r="D30">
        <v>29</v>
      </c>
      <c r="E30" t="s">
        <v>1286</v>
      </c>
      <c r="F30">
        <v>66</v>
      </c>
      <c r="G30">
        <v>384354278</v>
      </c>
      <c r="H30" t="s">
        <v>1047</v>
      </c>
      <c r="I30" s="21">
        <v>44944.458240740743</v>
      </c>
      <c r="L30" t="s">
        <v>746</v>
      </c>
      <c r="M30" t="s">
        <v>747</v>
      </c>
    </row>
    <row r="31" spans="1:13" x14ac:dyDescent="0.25">
      <c r="A31" t="s">
        <v>722</v>
      </c>
      <c r="B31" t="s">
        <v>723</v>
      </c>
      <c r="C31" t="s">
        <v>1297</v>
      </c>
      <c r="D31">
        <v>30</v>
      </c>
      <c r="E31" t="s">
        <v>1286</v>
      </c>
      <c r="F31">
        <v>69</v>
      </c>
      <c r="G31">
        <v>384355700</v>
      </c>
      <c r="H31" t="s">
        <v>1066</v>
      </c>
      <c r="I31" s="21">
        <v>44944.462175925917</v>
      </c>
      <c r="L31" t="s">
        <v>746</v>
      </c>
      <c r="M31" t="s">
        <v>747</v>
      </c>
    </row>
    <row r="32" spans="1:13" x14ac:dyDescent="0.25">
      <c r="A32" t="s">
        <v>722</v>
      </c>
      <c r="B32" t="s">
        <v>723</v>
      </c>
      <c r="C32" t="s">
        <v>1298</v>
      </c>
      <c r="D32">
        <v>31</v>
      </c>
      <c r="E32" t="s">
        <v>1286</v>
      </c>
      <c r="F32">
        <v>70</v>
      </c>
      <c r="G32">
        <v>384355999</v>
      </c>
      <c r="H32" t="s">
        <v>1072</v>
      </c>
      <c r="I32" s="21">
        <v>44944.462673611109</v>
      </c>
      <c r="L32" t="s">
        <v>746</v>
      </c>
      <c r="M32" t="s">
        <v>747</v>
      </c>
    </row>
    <row r="33" spans="1:13" x14ac:dyDescent="0.25">
      <c r="A33" t="s">
        <v>722</v>
      </c>
      <c r="B33" t="s">
        <v>723</v>
      </c>
      <c r="C33" t="s">
        <v>997</v>
      </c>
      <c r="D33">
        <v>32</v>
      </c>
      <c r="E33" t="s">
        <v>1286</v>
      </c>
      <c r="F33">
        <v>71</v>
      </c>
      <c r="G33">
        <v>384357009</v>
      </c>
      <c r="H33" t="s">
        <v>1077</v>
      </c>
      <c r="I33" s="21">
        <v>44944.464224537027</v>
      </c>
      <c r="L33" t="s">
        <v>746</v>
      </c>
      <c r="M33" t="s">
        <v>747</v>
      </c>
    </row>
    <row r="34" spans="1:13" x14ac:dyDescent="0.25">
      <c r="A34" t="s">
        <v>722</v>
      </c>
      <c r="B34" t="s">
        <v>723</v>
      </c>
      <c r="C34" t="s">
        <v>1080</v>
      </c>
      <c r="D34">
        <v>33</v>
      </c>
      <c r="E34" t="s">
        <v>1286</v>
      </c>
      <c r="F34">
        <v>72</v>
      </c>
      <c r="G34">
        <v>384358022</v>
      </c>
      <c r="H34" t="s">
        <v>1084</v>
      </c>
      <c r="I34" s="21">
        <v>44944.465358796297</v>
      </c>
      <c r="L34" t="s">
        <v>746</v>
      </c>
      <c r="M34" t="s">
        <v>747</v>
      </c>
    </row>
    <row r="35" spans="1:13" x14ac:dyDescent="0.25">
      <c r="A35" t="s">
        <v>722</v>
      </c>
      <c r="B35" t="s">
        <v>755</v>
      </c>
      <c r="C35" t="s">
        <v>1096</v>
      </c>
      <c r="D35">
        <v>34</v>
      </c>
      <c r="E35" t="s">
        <v>1286</v>
      </c>
      <c r="F35">
        <v>74</v>
      </c>
      <c r="G35">
        <v>384358648</v>
      </c>
      <c r="H35" t="s">
        <v>1102</v>
      </c>
      <c r="I35" s="21">
        <v>44944.465856481482</v>
      </c>
      <c r="L35" t="s">
        <v>746</v>
      </c>
      <c r="M35" t="s">
        <v>747</v>
      </c>
    </row>
    <row r="36" spans="1:13" x14ac:dyDescent="0.25">
      <c r="A36" t="s">
        <v>722</v>
      </c>
      <c r="B36" t="s">
        <v>755</v>
      </c>
      <c r="C36" t="s">
        <v>1096</v>
      </c>
      <c r="D36">
        <v>35</v>
      </c>
      <c r="E36" t="s">
        <v>1286</v>
      </c>
      <c r="F36">
        <v>74</v>
      </c>
      <c r="G36">
        <v>384358648</v>
      </c>
      <c r="H36" t="s">
        <v>1102</v>
      </c>
      <c r="I36" s="21">
        <v>44944.465856481482</v>
      </c>
      <c r="L36" t="s">
        <v>746</v>
      </c>
      <c r="M36" t="s">
        <v>747</v>
      </c>
    </row>
    <row r="37" spans="1:13" x14ac:dyDescent="0.25">
      <c r="A37" t="s">
        <v>722</v>
      </c>
      <c r="B37" t="s">
        <v>723</v>
      </c>
      <c r="C37" t="s">
        <v>955</v>
      </c>
      <c r="D37">
        <v>36</v>
      </c>
      <c r="E37" t="s">
        <v>1286</v>
      </c>
      <c r="F37">
        <v>78</v>
      </c>
      <c r="G37">
        <v>384358826</v>
      </c>
      <c r="H37" t="s">
        <v>1126</v>
      </c>
      <c r="I37" s="21">
        <v>44944.46601851852</v>
      </c>
      <c r="L37" t="s">
        <v>746</v>
      </c>
      <c r="M37" t="s">
        <v>747</v>
      </c>
    </row>
    <row r="38" spans="1:13" x14ac:dyDescent="0.25">
      <c r="A38" t="s">
        <v>722</v>
      </c>
      <c r="B38" t="s">
        <v>723</v>
      </c>
      <c r="C38" t="s">
        <v>997</v>
      </c>
      <c r="D38">
        <v>37</v>
      </c>
      <c r="E38" t="s">
        <v>1286</v>
      </c>
      <c r="F38">
        <v>79</v>
      </c>
      <c r="G38">
        <v>384358858</v>
      </c>
      <c r="H38" t="s">
        <v>1132</v>
      </c>
      <c r="I38" s="21">
        <v>44944.466053240743</v>
      </c>
      <c r="L38" t="s">
        <v>746</v>
      </c>
      <c r="M38" t="s">
        <v>747</v>
      </c>
    </row>
    <row r="39" spans="1:13" x14ac:dyDescent="0.25">
      <c r="A39" t="s">
        <v>722</v>
      </c>
      <c r="B39" t="s">
        <v>723</v>
      </c>
      <c r="C39" t="s">
        <v>1299</v>
      </c>
      <c r="D39">
        <v>38</v>
      </c>
      <c r="E39" t="s">
        <v>1286</v>
      </c>
      <c r="F39">
        <v>85</v>
      </c>
      <c r="G39">
        <v>384359131</v>
      </c>
      <c r="H39" t="s">
        <v>1138</v>
      </c>
      <c r="I39" s="21">
        <v>44944.466377314813</v>
      </c>
      <c r="L39" t="s">
        <v>746</v>
      </c>
      <c r="M39" t="s">
        <v>747</v>
      </c>
    </row>
    <row r="40" spans="1:13" x14ac:dyDescent="0.25">
      <c r="A40" t="s">
        <v>722</v>
      </c>
      <c r="B40" t="s">
        <v>713</v>
      </c>
      <c r="C40" t="s">
        <v>1141</v>
      </c>
      <c r="D40">
        <v>39</v>
      </c>
      <c r="E40" t="s">
        <v>1286</v>
      </c>
      <c r="F40">
        <v>86</v>
      </c>
      <c r="G40">
        <v>384362774</v>
      </c>
      <c r="H40" t="s">
        <v>1145</v>
      </c>
      <c r="I40" s="21">
        <v>44944.47247685185</v>
      </c>
      <c r="L40" t="s">
        <v>746</v>
      </c>
      <c r="M40" t="s">
        <v>747</v>
      </c>
    </row>
    <row r="41" spans="1:13" x14ac:dyDescent="0.25">
      <c r="A41" t="s">
        <v>722</v>
      </c>
      <c r="B41" t="s">
        <v>755</v>
      </c>
      <c r="C41" t="s">
        <v>874</v>
      </c>
      <c r="D41">
        <v>40</v>
      </c>
      <c r="E41" t="s">
        <v>1286</v>
      </c>
      <c r="F41">
        <v>87</v>
      </c>
      <c r="G41">
        <v>384362811</v>
      </c>
      <c r="H41" t="s">
        <v>1152</v>
      </c>
      <c r="I41" s="21">
        <v>44944.472534722219</v>
      </c>
      <c r="L41" t="s">
        <v>746</v>
      </c>
      <c r="M41" t="s">
        <v>747</v>
      </c>
    </row>
    <row r="42" spans="1:13" x14ac:dyDescent="0.25">
      <c r="A42" t="s">
        <v>722</v>
      </c>
      <c r="B42" t="s">
        <v>755</v>
      </c>
      <c r="C42" t="s">
        <v>1156</v>
      </c>
      <c r="D42">
        <v>41</v>
      </c>
      <c r="E42" t="s">
        <v>1286</v>
      </c>
      <c r="F42">
        <v>88</v>
      </c>
      <c r="G42">
        <v>384362853</v>
      </c>
      <c r="H42" t="s">
        <v>1160</v>
      </c>
      <c r="I42" s="21">
        <v>44944.472592592603</v>
      </c>
      <c r="L42" t="s">
        <v>746</v>
      </c>
      <c r="M42" t="s">
        <v>747</v>
      </c>
    </row>
    <row r="43" spans="1:13" x14ac:dyDescent="0.25">
      <c r="A43" t="s">
        <v>722</v>
      </c>
      <c r="B43" t="s">
        <v>723</v>
      </c>
      <c r="C43" t="s">
        <v>723</v>
      </c>
      <c r="D43">
        <v>42</v>
      </c>
      <c r="E43" t="s">
        <v>1286</v>
      </c>
      <c r="F43">
        <v>94</v>
      </c>
      <c r="G43">
        <v>384364861</v>
      </c>
      <c r="H43" t="s">
        <v>1167</v>
      </c>
      <c r="I43" s="21">
        <v>44944.476747685178</v>
      </c>
      <c r="L43" t="s">
        <v>746</v>
      </c>
      <c r="M43" t="s">
        <v>747</v>
      </c>
    </row>
    <row r="44" spans="1:13" x14ac:dyDescent="0.25">
      <c r="A44" t="s">
        <v>722</v>
      </c>
      <c r="B44" t="s">
        <v>1287</v>
      </c>
      <c r="C44" t="s">
        <v>1300</v>
      </c>
      <c r="D44">
        <v>43</v>
      </c>
      <c r="E44" t="s">
        <v>1286</v>
      </c>
      <c r="F44">
        <v>94</v>
      </c>
      <c r="G44">
        <v>384364861</v>
      </c>
      <c r="H44" t="s">
        <v>1167</v>
      </c>
      <c r="I44" s="21">
        <v>44944.476747685178</v>
      </c>
      <c r="L44" t="s">
        <v>746</v>
      </c>
      <c r="M44" t="s">
        <v>747</v>
      </c>
    </row>
    <row r="45" spans="1:13" x14ac:dyDescent="0.25">
      <c r="A45" t="s">
        <v>722</v>
      </c>
      <c r="B45" t="s">
        <v>723</v>
      </c>
      <c r="C45" t="s">
        <v>1301</v>
      </c>
      <c r="D45">
        <v>44</v>
      </c>
      <c r="E45" t="s">
        <v>1286</v>
      </c>
      <c r="F45">
        <v>95</v>
      </c>
      <c r="G45">
        <v>384448811</v>
      </c>
      <c r="H45" t="s">
        <v>1175</v>
      </c>
      <c r="I45" s="21">
        <v>44944.619444444441</v>
      </c>
      <c r="L45" t="s">
        <v>746</v>
      </c>
      <c r="M45" t="s">
        <v>747</v>
      </c>
    </row>
    <row r="46" spans="1:13" x14ac:dyDescent="0.25">
      <c r="A46" t="s">
        <v>722</v>
      </c>
      <c r="B46" t="s">
        <v>723</v>
      </c>
      <c r="C46" t="s">
        <v>1178</v>
      </c>
      <c r="D46">
        <v>45</v>
      </c>
      <c r="E46" t="s">
        <v>1286</v>
      </c>
      <c r="F46">
        <v>96</v>
      </c>
      <c r="G46">
        <v>384451089</v>
      </c>
      <c r="H46" t="s">
        <v>1183</v>
      </c>
      <c r="I46" s="21">
        <v>44944.62300925926</v>
      </c>
      <c r="L46" t="s">
        <v>746</v>
      </c>
      <c r="M46" t="s">
        <v>747</v>
      </c>
    </row>
    <row r="47" spans="1:13" x14ac:dyDescent="0.25">
      <c r="A47" t="s">
        <v>722</v>
      </c>
      <c r="B47" t="s">
        <v>723</v>
      </c>
      <c r="C47" t="s">
        <v>1043</v>
      </c>
      <c r="D47">
        <v>46</v>
      </c>
      <c r="E47" t="s">
        <v>1286</v>
      </c>
      <c r="F47">
        <v>97</v>
      </c>
      <c r="G47">
        <v>384451197</v>
      </c>
      <c r="H47" t="s">
        <v>1189</v>
      </c>
      <c r="I47" s="21">
        <v>44944.623148148137</v>
      </c>
      <c r="L47" t="s">
        <v>746</v>
      </c>
      <c r="M47" t="s">
        <v>747</v>
      </c>
    </row>
    <row r="48" spans="1:13" x14ac:dyDescent="0.25">
      <c r="A48" t="s">
        <v>722</v>
      </c>
      <c r="B48" t="s">
        <v>723</v>
      </c>
      <c r="C48" t="s">
        <v>1041</v>
      </c>
      <c r="D48">
        <v>47</v>
      </c>
      <c r="E48" t="s">
        <v>1286</v>
      </c>
      <c r="F48">
        <v>100</v>
      </c>
      <c r="G48">
        <v>384452909</v>
      </c>
      <c r="H48" t="s">
        <v>1211</v>
      </c>
      <c r="I48" s="21">
        <v>44944.625821759262</v>
      </c>
      <c r="L48" t="s">
        <v>746</v>
      </c>
      <c r="M48" t="s">
        <v>747</v>
      </c>
    </row>
    <row r="49" spans="1:13" x14ac:dyDescent="0.25">
      <c r="A49" t="s">
        <v>722</v>
      </c>
      <c r="B49" t="s">
        <v>755</v>
      </c>
      <c r="C49" t="s">
        <v>1178</v>
      </c>
      <c r="D49">
        <v>48</v>
      </c>
      <c r="E49" t="s">
        <v>1286</v>
      </c>
      <c r="F49">
        <v>105</v>
      </c>
      <c r="G49">
        <v>384453144</v>
      </c>
      <c r="H49" t="s">
        <v>1229</v>
      </c>
      <c r="I49" s="21">
        <v>44944.626226851848</v>
      </c>
      <c r="L49" t="s">
        <v>746</v>
      </c>
      <c r="M49" t="s">
        <v>747</v>
      </c>
    </row>
    <row r="50" spans="1:13" x14ac:dyDescent="0.25">
      <c r="A50" t="s">
        <v>722</v>
      </c>
      <c r="B50" t="s">
        <v>723</v>
      </c>
      <c r="C50" t="s">
        <v>1232</v>
      </c>
      <c r="D50">
        <v>49</v>
      </c>
      <c r="E50" t="s">
        <v>1286</v>
      </c>
      <c r="F50">
        <v>106</v>
      </c>
      <c r="G50">
        <v>384453291</v>
      </c>
      <c r="H50" t="s">
        <v>1234</v>
      </c>
      <c r="I50" s="21">
        <v>44944.626504629632</v>
      </c>
      <c r="L50" t="s">
        <v>746</v>
      </c>
      <c r="M50" t="s">
        <v>747</v>
      </c>
    </row>
    <row r="51" spans="1:13" x14ac:dyDescent="0.25">
      <c r="A51" t="s">
        <v>722</v>
      </c>
      <c r="B51" t="s">
        <v>723</v>
      </c>
      <c r="C51" t="s">
        <v>1302</v>
      </c>
      <c r="D51">
        <v>50</v>
      </c>
      <c r="E51" t="s">
        <v>1286</v>
      </c>
      <c r="F51">
        <v>107</v>
      </c>
      <c r="G51">
        <v>384454122</v>
      </c>
      <c r="H51" t="s">
        <v>1240</v>
      </c>
      <c r="I51" s="21">
        <v>44944.62767361111</v>
      </c>
      <c r="L51" t="s">
        <v>746</v>
      </c>
      <c r="M51" t="s">
        <v>747</v>
      </c>
    </row>
    <row r="52" spans="1:13" x14ac:dyDescent="0.25">
      <c r="A52" t="s">
        <v>722</v>
      </c>
      <c r="B52" t="s">
        <v>723</v>
      </c>
      <c r="C52" t="s">
        <v>723</v>
      </c>
      <c r="D52">
        <v>51</v>
      </c>
      <c r="E52" t="s">
        <v>1286</v>
      </c>
      <c r="F52">
        <v>110</v>
      </c>
      <c r="G52">
        <v>384455759</v>
      </c>
      <c r="H52" t="s">
        <v>1252</v>
      </c>
      <c r="I52" s="21">
        <v>44944.629780092589</v>
      </c>
      <c r="L52" t="s">
        <v>746</v>
      </c>
      <c r="M52" t="s">
        <v>747</v>
      </c>
    </row>
    <row r="53" spans="1:13" x14ac:dyDescent="0.25">
      <c r="A53" t="s">
        <v>722</v>
      </c>
      <c r="B53" t="s">
        <v>713</v>
      </c>
      <c r="C53" t="s">
        <v>713</v>
      </c>
      <c r="D53">
        <v>52</v>
      </c>
      <c r="E53" t="s">
        <v>1286</v>
      </c>
      <c r="F53">
        <v>111</v>
      </c>
      <c r="G53">
        <v>384455795</v>
      </c>
      <c r="H53" t="s">
        <v>1257</v>
      </c>
      <c r="I53" s="21">
        <v>44944.629872685182</v>
      </c>
      <c r="L53" t="s">
        <v>746</v>
      </c>
      <c r="M53" t="s">
        <v>747</v>
      </c>
    </row>
    <row r="54" spans="1:13" x14ac:dyDescent="0.25">
      <c r="A54" t="s">
        <v>722</v>
      </c>
      <c r="B54" t="s">
        <v>723</v>
      </c>
      <c r="C54" t="s">
        <v>723</v>
      </c>
      <c r="D54">
        <v>53</v>
      </c>
      <c r="E54" t="s">
        <v>1286</v>
      </c>
      <c r="F54">
        <v>112</v>
      </c>
      <c r="G54">
        <v>384455812</v>
      </c>
      <c r="H54" t="s">
        <v>1265</v>
      </c>
      <c r="I54" s="21">
        <v>44944.629930555559</v>
      </c>
      <c r="L54" t="s">
        <v>746</v>
      </c>
      <c r="M54" t="s">
        <v>747</v>
      </c>
    </row>
    <row r="55" spans="1:13" x14ac:dyDescent="0.25">
      <c r="A55" t="s">
        <v>722</v>
      </c>
      <c r="B55" t="s">
        <v>723</v>
      </c>
      <c r="C55" t="s">
        <v>723</v>
      </c>
      <c r="D55">
        <v>54</v>
      </c>
      <c r="E55" t="s">
        <v>1286</v>
      </c>
      <c r="F55">
        <v>113</v>
      </c>
      <c r="G55">
        <v>384455828</v>
      </c>
      <c r="H55" t="s">
        <v>1271</v>
      </c>
      <c r="I55" s="21">
        <v>44944.629976851851</v>
      </c>
      <c r="L55" t="s">
        <v>746</v>
      </c>
      <c r="M55" t="s">
        <v>747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J367"/>
  <sheetViews>
    <sheetView topLeftCell="A261" zoomScale="92" zoomScaleNormal="92" workbookViewId="0">
      <selection activeCell="D14" sqref="D14"/>
    </sheetView>
  </sheetViews>
  <sheetFormatPr defaultColWidth="9.140625" defaultRowHeight="15" x14ac:dyDescent="0.25"/>
  <cols>
    <col min="1" max="1" width="20.140625" customWidth="1"/>
    <col min="2" max="2" width="48.7109375" customWidth="1"/>
    <col min="3" max="3" width="12.5703125" customWidth="1"/>
    <col min="4" max="4" width="29.42578125" customWidth="1"/>
    <col min="5" max="5" width="13.42578125" customWidth="1"/>
    <col min="6" max="6" width="54.140625" customWidth="1"/>
    <col min="7" max="7" width="28.7109375" customWidth="1"/>
    <col min="8" max="8" width="27" customWidth="1"/>
    <col min="9" max="9" width="63.5703125" customWidth="1"/>
    <col min="10" max="10" width="16.42578125" customWidth="1"/>
  </cols>
  <sheetData>
    <row r="1" spans="1:10" ht="15.75" thickBot="1" x14ac:dyDescent="0.3">
      <c r="A1" s="86" t="s">
        <v>1</v>
      </c>
      <c r="B1" s="87"/>
      <c r="C1" s="88"/>
      <c r="D1" s="88"/>
      <c r="E1" s="88"/>
      <c r="F1" s="1"/>
      <c r="G1" s="89" t="s">
        <v>2</v>
      </c>
      <c r="H1" s="89"/>
      <c r="I1" s="90"/>
      <c r="J1" s="2" t="s">
        <v>3</v>
      </c>
    </row>
    <row r="2" spans="1:10" x14ac:dyDescent="0.25">
      <c r="A2" s="3" t="s">
        <v>1</v>
      </c>
      <c r="B2" s="3" t="s">
        <v>4</v>
      </c>
      <c r="C2" s="4" t="s">
        <v>11</v>
      </c>
      <c r="D2" s="5" t="s">
        <v>5</v>
      </c>
      <c r="E2" s="6" t="s">
        <v>0</v>
      </c>
      <c r="F2" s="7" t="s">
        <v>6</v>
      </c>
      <c r="G2" s="4" t="s">
        <v>7</v>
      </c>
      <c r="H2" s="5" t="s">
        <v>8</v>
      </c>
      <c r="I2" s="8" t="s">
        <v>9</v>
      </c>
      <c r="J2" s="9" t="s">
        <v>10</v>
      </c>
    </row>
    <row r="3" spans="1:10" x14ac:dyDescent="0.25">
      <c r="A3" t="s">
        <v>86</v>
      </c>
      <c r="B3" t="s">
        <v>86</v>
      </c>
      <c r="C3" t="s">
        <v>892</v>
      </c>
      <c r="D3" t="s">
        <v>899</v>
      </c>
      <c r="E3" t="s">
        <v>895</v>
      </c>
      <c r="F3" t="s">
        <v>1332</v>
      </c>
      <c r="G3" t="s">
        <v>892</v>
      </c>
      <c r="H3" t="s">
        <v>712</v>
      </c>
      <c r="I3" t="s">
        <v>1332</v>
      </c>
      <c r="J3" t="s">
        <v>1333</v>
      </c>
    </row>
    <row r="4" spans="1:10" x14ac:dyDescent="0.25">
      <c r="A4" t="s">
        <v>86</v>
      </c>
      <c r="B4" t="s">
        <v>86</v>
      </c>
      <c r="C4" t="s">
        <v>892</v>
      </c>
      <c r="D4" t="s">
        <v>908</v>
      </c>
      <c r="E4" t="s">
        <v>903</v>
      </c>
      <c r="F4" t="s">
        <v>1332</v>
      </c>
      <c r="G4" t="s">
        <v>892</v>
      </c>
      <c r="H4" t="s">
        <v>712</v>
      </c>
      <c r="I4" t="s">
        <v>1332</v>
      </c>
      <c r="J4" t="s">
        <v>1333</v>
      </c>
    </row>
    <row r="5" spans="1:10" x14ac:dyDescent="0.25">
      <c r="A5" t="s">
        <v>86</v>
      </c>
      <c r="B5" t="s">
        <v>86</v>
      </c>
      <c r="C5" t="s">
        <v>852</v>
      </c>
      <c r="D5" t="s">
        <v>861</v>
      </c>
      <c r="E5" t="s">
        <v>854</v>
      </c>
      <c r="F5" t="s">
        <v>1332</v>
      </c>
      <c r="G5" t="s">
        <v>852</v>
      </c>
      <c r="H5" t="s">
        <v>1334</v>
      </c>
      <c r="I5" t="s">
        <v>1336</v>
      </c>
      <c r="J5" t="s">
        <v>1333</v>
      </c>
    </row>
    <row r="6" spans="1:10" x14ac:dyDescent="0.25">
      <c r="A6" t="s">
        <v>86</v>
      </c>
      <c r="C6" t="s">
        <v>852</v>
      </c>
      <c r="D6" t="s">
        <v>866</v>
      </c>
      <c r="E6" t="s">
        <v>839</v>
      </c>
      <c r="F6" t="s">
        <v>1332</v>
      </c>
      <c r="G6" t="s">
        <v>852</v>
      </c>
      <c r="H6" t="s">
        <v>1334</v>
      </c>
      <c r="I6" t="s">
        <v>1336</v>
      </c>
      <c r="J6" t="s">
        <v>1333</v>
      </c>
    </row>
    <row r="7" spans="1:10" x14ac:dyDescent="0.25">
      <c r="A7" t="s">
        <v>86</v>
      </c>
      <c r="C7" t="s">
        <v>868</v>
      </c>
      <c r="D7" t="s">
        <v>877</v>
      </c>
      <c r="E7" t="s">
        <v>871</v>
      </c>
      <c r="F7" t="s">
        <v>1332</v>
      </c>
      <c r="G7" t="s">
        <v>868</v>
      </c>
      <c r="H7" t="s">
        <v>1334</v>
      </c>
      <c r="I7" t="s">
        <v>1336</v>
      </c>
      <c r="J7" t="s">
        <v>1333</v>
      </c>
    </row>
    <row r="8" spans="1:10" x14ac:dyDescent="0.25">
      <c r="A8" t="s">
        <v>86</v>
      </c>
      <c r="C8" t="s">
        <v>852</v>
      </c>
      <c r="D8" t="s">
        <v>881</v>
      </c>
      <c r="E8" t="s">
        <v>762</v>
      </c>
      <c r="F8" t="s">
        <v>1332</v>
      </c>
      <c r="G8" t="s">
        <v>852</v>
      </c>
      <c r="H8" t="s">
        <v>1334</v>
      </c>
      <c r="I8" t="s">
        <v>1336</v>
      </c>
      <c r="J8" t="s">
        <v>1333</v>
      </c>
    </row>
    <row r="9" spans="1:10" x14ac:dyDescent="0.25">
      <c r="A9" t="s">
        <v>86</v>
      </c>
      <c r="C9" t="s">
        <v>852</v>
      </c>
      <c r="D9" t="s">
        <v>890</v>
      </c>
      <c r="E9" t="s">
        <v>884</v>
      </c>
      <c r="F9" t="s">
        <v>1332</v>
      </c>
      <c r="G9" t="s">
        <v>852</v>
      </c>
      <c r="H9" t="s">
        <v>1334</v>
      </c>
      <c r="I9" t="s">
        <v>1336</v>
      </c>
      <c r="J9" t="s">
        <v>1333</v>
      </c>
    </row>
    <row r="10" spans="1:10" x14ac:dyDescent="0.25">
      <c r="A10" t="s">
        <v>86</v>
      </c>
      <c r="C10" t="s">
        <v>852</v>
      </c>
      <c r="D10" t="s">
        <v>1038</v>
      </c>
      <c r="E10" t="s">
        <v>1032</v>
      </c>
      <c r="F10" t="s">
        <v>1332</v>
      </c>
      <c r="G10" t="s">
        <v>852</v>
      </c>
      <c r="H10" t="s">
        <v>1334</v>
      </c>
      <c r="I10" t="s">
        <v>1336</v>
      </c>
      <c r="J10" t="s">
        <v>1333</v>
      </c>
    </row>
    <row r="11" spans="1:10" x14ac:dyDescent="0.25">
      <c r="A11" t="s">
        <v>86</v>
      </c>
      <c r="C11" t="s">
        <v>852</v>
      </c>
      <c r="D11" t="s">
        <v>1047</v>
      </c>
      <c r="E11" t="s">
        <v>1041</v>
      </c>
      <c r="F11" t="s">
        <v>1332</v>
      </c>
      <c r="G11" t="s">
        <v>852</v>
      </c>
      <c r="H11" t="s">
        <v>1334</v>
      </c>
      <c r="I11" t="s">
        <v>1336</v>
      </c>
      <c r="J11" t="s">
        <v>1333</v>
      </c>
    </row>
    <row r="12" spans="1:10" x14ac:dyDescent="0.25">
      <c r="A12" t="s">
        <v>86</v>
      </c>
      <c r="C12" t="s">
        <v>1206</v>
      </c>
      <c r="D12" t="s">
        <v>1211</v>
      </c>
      <c r="E12" t="s">
        <v>1041</v>
      </c>
      <c r="F12" t="s">
        <v>1332</v>
      </c>
      <c r="G12" t="s">
        <v>1206</v>
      </c>
      <c r="H12" t="s">
        <v>1334</v>
      </c>
      <c r="I12" t="s">
        <v>1336</v>
      </c>
      <c r="J12" t="s">
        <v>1333</v>
      </c>
    </row>
    <row r="13" spans="1:10" x14ac:dyDescent="0.25">
      <c r="A13" t="s">
        <v>86</v>
      </c>
      <c r="C13" t="s">
        <v>852</v>
      </c>
      <c r="D13" t="s">
        <v>1234</v>
      </c>
      <c r="E13" t="s">
        <v>1232</v>
      </c>
      <c r="F13" t="s">
        <v>1332</v>
      </c>
      <c r="G13" t="s">
        <v>852</v>
      </c>
      <c r="H13" t="s">
        <v>1334</v>
      </c>
      <c r="I13" t="s">
        <v>1336</v>
      </c>
      <c r="J13" t="s">
        <v>1333</v>
      </c>
    </row>
    <row r="14" spans="1:10" x14ac:dyDescent="0.25">
      <c r="A14" t="s">
        <v>145</v>
      </c>
      <c r="B14" t="s">
        <v>1018</v>
      </c>
      <c r="C14" t="s">
        <v>1334</v>
      </c>
      <c r="D14" t="s">
        <v>1211</v>
      </c>
      <c r="E14" t="s">
        <v>1041</v>
      </c>
      <c r="F14" t="s">
        <v>1335</v>
      </c>
      <c r="H14" t="s">
        <v>795</v>
      </c>
      <c r="I14" t="s">
        <v>1336</v>
      </c>
      <c r="J14" t="s">
        <v>1333</v>
      </c>
    </row>
    <row r="15" spans="1:10" x14ac:dyDescent="0.25">
      <c r="A15" t="s">
        <v>146</v>
      </c>
      <c r="B15" t="s">
        <v>1018</v>
      </c>
      <c r="C15" t="s">
        <v>1334</v>
      </c>
      <c r="D15" t="s">
        <v>1211</v>
      </c>
      <c r="E15" t="s">
        <v>1041</v>
      </c>
      <c r="F15" t="s">
        <v>1335</v>
      </c>
      <c r="G15">
        <v>1</v>
      </c>
      <c r="H15">
        <v>0</v>
      </c>
      <c r="I15" t="s">
        <v>1336</v>
      </c>
      <c r="J15" t="s">
        <v>1333</v>
      </c>
    </row>
    <row r="16" spans="1:10" x14ac:dyDescent="0.25">
      <c r="A16" t="s">
        <v>147</v>
      </c>
      <c r="B16" t="s">
        <v>1018</v>
      </c>
      <c r="C16" t="s">
        <v>1334</v>
      </c>
      <c r="D16" t="s">
        <v>1211</v>
      </c>
      <c r="E16" t="s">
        <v>1041</v>
      </c>
      <c r="F16" t="s">
        <v>1335</v>
      </c>
      <c r="G16">
        <v>0</v>
      </c>
      <c r="H16">
        <v>1</v>
      </c>
      <c r="I16" t="s">
        <v>1336</v>
      </c>
      <c r="J16" t="s">
        <v>1333</v>
      </c>
    </row>
    <row r="17" spans="1:10" x14ac:dyDescent="0.25">
      <c r="A17" t="s">
        <v>148</v>
      </c>
      <c r="B17" t="s">
        <v>1018</v>
      </c>
      <c r="C17" t="s">
        <v>1334</v>
      </c>
      <c r="D17" t="s">
        <v>1211</v>
      </c>
      <c r="E17" t="s">
        <v>1041</v>
      </c>
      <c r="F17" t="s">
        <v>1335</v>
      </c>
      <c r="G17">
        <v>1</v>
      </c>
      <c r="H17">
        <v>0</v>
      </c>
      <c r="I17" t="s">
        <v>1336</v>
      </c>
      <c r="J17" t="s">
        <v>1333</v>
      </c>
    </row>
    <row r="18" spans="1:10" x14ac:dyDescent="0.25">
      <c r="A18" t="s">
        <v>448</v>
      </c>
      <c r="B18" t="s">
        <v>1337</v>
      </c>
      <c r="C18" t="s">
        <v>1334</v>
      </c>
      <c r="D18" t="s">
        <v>1038</v>
      </c>
      <c r="E18" t="s">
        <v>1032</v>
      </c>
      <c r="F18" t="s">
        <v>2112</v>
      </c>
      <c r="G18" t="s">
        <v>808</v>
      </c>
      <c r="H18" t="s">
        <v>1338</v>
      </c>
      <c r="I18" t="s">
        <v>1336</v>
      </c>
      <c r="J18" t="s">
        <v>1333</v>
      </c>
    </row>
    <row r="19" spans="1:10" x14ac:dyDescent="0.25">
      <c r="A19" t="s">
        <v>448</v>
      </c>
      <c r="B19" t="s">
        <v>1337</v>
      </c>
      <c r="C19" t="s">
        <v>1334</v>
      </c>
      <c r="D19" t="s">
        <v>1211</v>
      </c>
      <c r="E19" t="s">
        <v>1041</v>
      </c>
      <c r="F19" t="s">
        <v>2112</v>
      </c>
      <c r="G19" t="s">
        <v>734</v>
      </c>
      <c r="H19" t="s">
        <v>1338</v>
      </c>
      <c r="I19" t="s">
        <v>1336</v>
      </c>
      <c r="J19" t="s">
        <v>1333</v>
      </c>
    </row>
    <row r="20" spans="1:10" x14ac:dyDescent="0.25">
      <c r="A20" t="s">
        <v>448</v>
      </c>
      <c r="B20" t="s">
        <v>1337</v>
      </c>
      <c r="C20" t="s">
        <v>1334</v>
      </c>
      <c r="D20" t="s">
        <v>1234</v>
      </c>
      <c r="E20" t="s">
        <v>1232</v>
      </c>
      <c r="F20" t="s">
        <v>2112</v>
      </c>
      <c r="G20" t="s">
        <v>734</v>
      </c>
      <c r="H20" t="s">
        <v>1338</v>
      </c>
      <c r="I20" t="s">
        <v>1336</v>
      </c>
      <c r="J20" t="s">
        <v>1333</v>
      </c>
    </row>
    <row r="21" spans="1:10" s="45" customFormat="1" x14ac:dyDescent="0.25">
      <c r="A21" s="45" t="s">
        <v>666</v>
      </c>
      <c r="B21" s="45" t="s">
        <v>1323</v>
      </c>
      <c r="C21" s="45" t="s">
        <v>749</v>
      </c>
      <c r="D21" s="45" t="s">
        <v>1072</v>
      </c>
      <c r="E21" s="45" t="s">
        <v>1070</v>
      </c>
      <c r="F21" s="45" t="s">
        <v>2113</v>
      </c>
      <c r="G21" s="45">
        <v>25</v>
      </c>
    </row>
    <row r="22" spans="1:10" x14ac:dyDescent="0.25">
      <c r="A22" t="s">
        <v>136</v>
      </c>
      <c r="B22" t="s">
        <v>1016</v>
      </c>
      <c r="C22" t="s">
        <v>1334</v>
      </c>
      <c r="D22" t="s">
        <v>861</v>
      </c>
      <c r="E22" t="s">
        <v>854</v>
      </c>
      <c r="F22" t="s">
        <v>1339</v>
      </c>
      <c r="G22" t="s">
        <v>726</v>
      </c>
      <c r="H22" t="s">
        <v>716</v>
      </c>
      <c r="I22" t="s">
        <v>1336</v>
      </c>
      <c r="J22" t="s">
        <v>1333</v>
      </c>
    </row>
    <row r="23" spans="1:10" x14ac:dyDescent="0.25">
      <c r="A23" t="s">
        <v>139</v>
      </c>
      <c r="B23" t="s">
        <v>1016</v>
      </c>
      <c r="C23" t="s">
        <v>1334</v>
      </c>
      <c r="D23" t="s">
        <v>861</v>
      </c>
      <c r="E23" t="s">
        <v>854</v>
      </c>
      <c r="F23" t="s">
        <v>2114</v>
      </c>
      <c r="G23" t="s">
        <v>716</v>
      </c>
      <c r="H23" t="s">
        <v>726</v>
      </c>
      <c r="I23" t="s">
        <v>1336</v>
      </c>
      <c r="J23" t="s">
        <v>1333</v>
      </c>
    </row>
    <row r="24" spans="1:10" x14ac:dyDescent="0.25">
      <c r="A24" t="s">
        <v>152</v>
      </c>
      <c r="B24" t="s">
        <v>1016</v>
      </c>
      <c r="C24" t="s">
        <v>1334</v>
      </c>
      <c r="D24" t="s">
        <v>861</v>
      </c>
      <c r="E24" t="s">
        <v>854</v>
      </c>
      <c r="F24" t="s">
        <v>2115</v>
      </c>
      <c r="G24" t="s">
        <v>1340</v>
      </c>
      <c r="H24" t="s">
        <v>716</v>
      </c>
      <c r="I24" t="s">
        <v>1336</v>
      </c>
      <c r="J24" t="s">
        <v>1333</v>
      </c>
    </row>
    <row r="25" spans="1:10" x14ac:dyDescent="0.25">
      <c r="A25" t="s">
        <v>153</v>
      </c>
      <c r="B25" t="s">
        <v>1016</v>
      </c>
      <c r="C25" t="s">
        <v>1334</v>
      </c>
      <c r="D25" t="s">
        <v>861</v>
      </c>
      <c r="E25" t="s">
        <v>854</v>
      </c>
      <c r="F25" t="s">
        <v>1339</v>
      </c>
      <c r="G25" t="s">
        <v>1341</v>
      </c>
      <c r="H25" t="s">
        <v>796</v>
      </c>
      <c r="I25" t="s">
        <v>1336</v>
      </c>
      <c r="J25" t="s">
        <v>1333</v>
      </c>
    </row>
    <row r="26" spans="1:10" x14ac:dyDescent="0.25">
      <c r="A26" t="s">
        <v>154</v>
      </c>
      <c r="B26" t="s">
        <v>1016</v>
      </c>
      <c r="C26" t="s">
        <v>1334</v>
      </c>
      <c r="D26" t="s">
        <v>861</v>
      </c>
      <c r="E26" t="s">
        <v>854</v>
      </c>
      <c r="F26" t="s">
        <v>1339</v>
      </c>
      <c r="G26" t="s">
        <v>1340</v>
      </c>
      <c r="H26" t="s">
        <v>1342</v>
      </c>
      <c r="I26" t="s">
        <v>1336</v>
      </c>
      <c r="J26" t="s">
        <v>1333</v>
      </c>
    </row>
    <row r="27" spans="1:10" x14ac:dyDescent="0.25">
      <c r="A27" t="s">
        <v>155</v>
      </c>
      <c r="B27" t="s">
        <v>1016</v>
      </c>
      <c r="C27" t="s">
        <v>1334</v>
      </c>
      <c r="D27" t="s">
        <v>861</v>
      </c>
      <c r="E27" t="s">
        <v>854</v>
      </c>
      <c r="F27" t="s">
        <v>1339</v>
      </c>
      <c r="G27" t="s">
        <v>1340</v>
      </c>
      <c r="H27" t="s">
        <v>1343</v>
      </c>
      <c r="I27" t="s">
        <v>1336</v>
      </c>
      <c r="J27" t="s">
        <v>1333</v>
      </c>
    </row>
    <row r="28" spans="1:10" x14ac:dyDescent="0.25">
      <c r="A28" t="s">
        <v>574</v>
      </c>
      <c r="B28" s="45" t="s">
        <v>1026</v>
      </c>
      <c r="C28" t="s">
        <v>1334</v>
      </c>
      <c r="D28" t="s">
        <v>877</v>
      </c>
      <c r="E28" t="s">
        <v>871</v>
      </c>
      <c r="F28" s="45" t="s">
        <v>2116</v>
      </c>
      <c r="G28">
        <v>0</v>
      </c>
      <c r="H28">
        <v>1</v>
      </c>
      <c r="I28" t="s">
        <v>1336</v>
      </c>
      <c r="J28" t="s">
        <v>1333</v>
      </c>
    </row>
    <row r="29" spans="1:10" x14ac:dyDescent="0.25">
      <c r="A29" t="s">
        <v>390</v>
      </c>
      <c r="B29" t="s">
        <v>1022</v>
      </c>
      <c r="C29" t="s">
        <v>931</v>
      </c>
      <c r="D29" t="s">
        <v>959</v>
      </c>
      <c r="E29" t="s">
        <v>953</v>
      </c>
      <c r="F29" t="s">
        <v>1344</v>
      </c>
      <c r="G29" t="s">
        <v>726</v>
      </c>
      <c r="H29" t="s">
        <v>716</v>
      </c>
      <c r="I29" t="s">
        <v>1336</v>
      </c>
      <c r="J29" t="s">
        <v>1333</v>
      </c>
    </row>
    <row r="30" spans="1:10" x14ac:dyDescent="0.25">
      <c r="A30" t="s">
        <v>390</v>
      </c>
      <c r="B30" t="s">
        <v>1022</v>
      </c>
      <c r="C30" t="s">
        <v>931</v>
      </c>
      <c r="D30" t="s">
        <v>1167</v>
      </c>
      <c r="E30" t="s">
        <v>1163</v>
      </c>
      <c r="F30" t="s">
        <v>1344</v>
      </c>
      <c r="G30" t="s">
        <v>726</v>
      </c>
      <c r="H30" t="s">
        <v>716</v>
      </c>
      <c r="I30" t="s">
        <v>1336</v>
      </c>
      <c r="J30" t="s">
        <v>1333</v>
      </c>
    </row>
    <row r="31" spans="1:10" x14ac:dyDescent="0.25">
      <c r="A31" t="s">
        <v>390</v>
      </c>
      <c r="B31" t="s">
        <v>1022</v>
      </c>
      <c r="C31" t="s">
        <v>931</v>
      </c>
      <c r="D31" t="s">
        <v>1257</v>
      </c>
      <c r="E31" t="s">
        <v>857</v>
      </c>
      <c r="F31" t="s">
        <v>1344</v>
      </c>
      <c r="G31" t="s">
        <v>726</v>
      </c>
      <c r="H31" t="s">
        <v>716</v>
      </c>
      <c r="I31" t="s">
        <v>1336</v>
      </c>
      <c r="J31" t="s">
        <v>1333</v>
      </c>
    </row>
    <row r="32" spans="1:10" s="77" customFormat="1" x14ac:dyDescent="0.25">
      <c r="A32" s="77" t="s">
        <v>638</v>
      </c>
      <c r="B32" s="77" t="s">
        <v>1329</v>
      </c>
      <c r="C32" s="77" t="s">
        <v>931</v>
      </c>
      <c r="D32" s="77" t="s">
        <v>1167</v>
      </c>
      <c r="E32" s="77" t="s">
        <v>1163</v>
      </c>
      <c r="F32" s="77" t="s">
        <v>1345</v>
      </c>
      <c r="G32" s="77">
        <v>12</v>
      </c>
    </row>
    <row r="33" spans="1:10" s="78" customFormat="1" x14ac:dyDescent="0.25">
      <c r="A33" s="78" t="s">
        <v>656</v>
      </c>
      <c r="B33" s="78" t="s">
        <v>1327</v>
      </c>
      <c r="C33" s="78" t="s">
        <v>931</v>
      </c>
      <c r="D33" s="78" t="s">
        <v>941</v>
      </c>
      <c r="E33" s="78" t="s">
        <v>934</v>
      </c>
      <c r="F33" s="78" t="s">
        <v>2118</v>
      </c>
      <c r="G33" s="78">
        <v>14</v>
      </c>
    </row>
    <row r="34" spans="1:10" s="78" customFormat="1" x14ac:dyDescent="0.25">
      <c r="A34" s="78" t="s">
        <v>657</v>
      </c>
      <c r="B34" s="78" t="s">
        <v>1328</v>
      </c>
      <c r="C34" s="78" t="s">
        <v>931</v>
      </c>
      <c r="D34" s="78" t="s">
        <v>965</v>
      </c>
      <c r="E34" s="78" t="s">
        <v>832</v>
      </c>
      <c r="F34" s="78" t="s">
        <v>2119</v>
      </c>
      <c r="G34" s="78">
        <v>12</v>
      </c>
    </row>
    <row r="35" spans="1:10" s="78" customFormat="1" x14ac:dyDescent="0.25">
      <c r="A35" s="78" t="s">
        <v>658</v>
      </c>
      <c r="B35" s="78" t="s">
        <v>1329</v>
      </c>
      <c r="C35" s="78" t="s">
        <v>931</v>
      </c>
      <c r="D35" s="78" t="s">
        <v>941</v>
      </c>
      <c r="E35" s="78" t="s">
        <v>934</v>
      </c>
      <c r="F35" s="78" t="s">
        <v>2120</v>
      </c>
      <c r="G35" s="78">
        <v>11</v>
      </c>
    </row>
    <row r="36" spans="1:10" x14ac:dyDescent="0.25">
      <c r="A36" t="s">
        <v>269</v>
      </c>
      <c r="B36" t="s">
        <v>1346</v>
      </c>
      <c r="C36" t="s">
        <v>967</v>
      </c>
      <c r="D36" t="s">
        <v>973</v>
      </c>
      <c r="E36" t="s">
        <v>969</v>
      </c>
      <c r="F36" t="s">
        <v>1348</v>
      </c>
      <c r="G36" t="s">
        <v>808</v>
      </c>
      <c r="H36" t="s">
        <v>1338</v>
      </c>
      <c r="I36" t="s">
        <v>1336</v>
      </c>
      <c r="J36" t="s">
        <v>1333</v>
      </c>
    </row>
    <row r="37" spans="1:10" x14ac:dyDescent="0.25">
      <c r="A37" t="s">
        <v>269</v>
      </c>
      <c r="B37" t="s">
        <v>1346</v>
      </c>
      <c r="C37" t="s">
        <v>967</v>
      </c>
      <c r="D37" t="s">
        <v>1152</v>
      </c>
      <c r="E37" t="s">
        <v>874</v>
      </c>
      <c r="F37" t="s">
        <v>1348</v>
      </c>
      <c r="G37" t="s">
        <v>808</v>
      </c>
      <c r="H37" t="s">
        <v>731</v>
      </c>
      <c r="I37" t="s">
        <v>1336</v>
      </c>
      <c r="J37" t="s">
        <v>1347</v>
      </c>
    </row>
    <row r="38" spans="1:10" x14ac:dyDescent="0.25">
      <c r="A38" t="s">
        <v>434</v>
      </c>
      <c r="B38" t="s">
        <v>1024</v>
      </c>
      <c r="C38" t="s">
        <v>967</v>
      </c>
      <c r="D38" t="s">
        <v>1152</v>
      </c>
      <c r="E38" t="s">
        <v>874</v>
      </c>
      <c r="F38" t="s">
        <v>2121</v>
      </c>
      <c r="G38">
        <v>0</v>
      </c>
      <c r="H38">
        <v>1</v>
      </c>
      <c r="I38" t="s">
        <v>1336</v>
      </c>
      <c r="J38" t="s">
        <v>1333</v>
      </c>
    </row>
    <row r="39" spans="1:10" x14ac:dyDescent="0.25">
      <c r="A39" t="s">
        <v>433</v>
      </c>
      <c r="B39" t="s">
        <v>1023</v>
      </c>
      <c r="C39" t="s">
        <v>967</v>
      </c>
      <c r="D39" t="s">
        <v>1160</v>
      </c>
      <c r="E39" t="s">
        <v>1155</v>
      </c>
      <c r="F39" t="s">
        <v>2121</v>
      </c>
      <c r="G39">
        <v>0</v>
      </c>
      <c r="H39">
        <v>1</v>
      </c>
      <c r="I39" t="s">
        <v>1336</v>
      </c>
      <c r="J39" t="s">
        <v>1333</v>
      </c>
    </row>
    <row r="40" spans="1:10" x14ac:dyDescent="0.25">
      <c r="A40" t="s">
        <v>496</v>
      </c>
      <c r="B40" t="s">
        <v>1026</v>
      </c>
      <c r="C40" t="s">
        <v>967</v>
      </c>
      <c r="D40" t="s">
        <v>973</v>
      </c>
      <c r="E40" t="s">
        <v>969</v>
      </c>
      <c r="F40" t="s">
        <v>1349</v>
      </c>
      <c r="G40" t="s">
        <v>716</v>
      </c>
      <c r="H40" t="s">
        <v>726</v>
      </c>
      <c r="I40" t="s">
        <v>1336</v>
      </c>
      <c r="J40" t="s">
        <v>1350</v>
      </c>
    </row>
    <row r="41" spans="1:10" x14ac:dyDescent="0.25">
      <c r="A41" t="s">
        <v>497</v>
      </c>
      <c r="B41" t="s">
        <v>1026</v>
      </c>
      <c r="C41" t="s">
        <v>967</v>
      </c>
      <c r="D41" t="s">
        <v>973</v>
      </c>
      <c r="E41" t="s">
        <v>969</v>
      </c>
      <c r="F41" t="s">
        <v>1349</v>
      </c>
      <c r="G41" t="s">
        <v>970</v>
      </c>
      <c r="I41" t="s">
        <v>1336</v>
      </c>
      <c r="J41" t="s">
        <v>1350</v>
      </c>
    </row>
    <row r="42" spans="1:10" x14ac:dyDescent="0.25">
      <c r="A42" t="s">
        <v>501</v>
      </c>
      <c r="B42" t="s">
        <v>1026</v>
      </c>
      <c r="C42" t="s">
        <v>967</v>
      </c>
      <c r="D42" t="s">
        <v>973</v>
      </c>
      <c r="E42" t="s">
        <v>969</v>
      </c>
      <c r="F42" t="s">
        <v>1349</v>
      </c>
      <c r="G42">
        <v>1</v>
      </c>
      <c r="H42">
        <v>0</v>
      </c>
      <c r="I42" t="s">
        <v>1336</v>
      </c>
      <c r="J42" t="s">
        <v>1350</v>
      </c>
    </row>
    <row r="43" spans="1:10" x14ac:dyDescent="0.25">
      <c r="A43" t="s">
        <v>505</v>
      </c>
      <c r="B43" t="s">
        <v>1026</v>
      </c>
      <c r="C43" t="s">
        <v>967</v>
      </c>
      <c r="D43" t="s">
        <v>973</v>
      </c>
      <c r="E43" t="s">
        <v>969</v>
      </c>
      <c r="F43" t="s">
        <v>1349</v>
      </c>
      <c r="G43">
        <v>1</v>
      </c>
      <c r="H43">
        <v>0</v>
      </c>
      <c r="I43" t="s">
        <v>1336</v>
      </c>
      <c r="J43" t="s">
        <v>1350</v>
      </c>
    </row>
    <row r="44" spans="1:10" x14ac:dyDescent="0.25">
      <c r="A44" t="s">
        <v>448</v>
      </c>
      <c r="B44" t="s">
        <v>1337</v>
      </c>
      <c r="C44" t="s">
        <v>967</v>
      </c>
      <c r="D44" t="s">
        <v>1152</v>
      </c>
      <c r="E44" t="s">
        <v>874</v>
      </c>
      <c r="F44" t="s">
        <v>2122</v>
      </c>
      <c r="G44" t="s">
        <v>808</v>
      </c>
      <c r="H44" t="s">
        <v>1351</v>
      </c>
      <c r="I44" t="s">
        <v>1336</v>
      </c>
      <c r="J44" t="s">
        <v>1333</v>
      </c>
    </row>
    <row r="45" spans="1:10" x14ac:dyDescent="0.25">
      <c r="A45" t="s">
        <v>433</v>
      </c>
      <c r="B45" t="s">
        <v>1023</v>
      </c>
      <c r="C45" t="s">
        <v>988</v>
      </c>
      <c r="D45" t="s">
        <v>1066</v>
      </c>
      <c r="E45" t="s">
        <v>1063</v>
      </c>
      <c r="F45" t="s">
        <v>2121</v>
      </c>
      <c r="G45">
        <v>2</v>
      </c>
      <c r="H45">
        <v>1</v>
      </c>
      <c r="I45" t="s">
        <v>1336</v>
      </c>
      <c r="J45" t="s">
        <v>1333</v>
      </c>
    </row>
    <row r="46" spans="1:10" x14ac:dyDescent="0.25">
      <c r="A46" t="s">
        <v>326</v>
      </c>
      <c r="B46" t="s">
        <v>1021</v>
      </c>
      <c r="C46" t="s">
        <v>804</v>
      </c>
      <c r="D46" t="s">
        <v>1183</v>
      </c>
      <c r="E46" t="s">
        <v>1178</v>
      </c>
      <c r="F46" t="s">
        <v>1352</v>
      </c>
      <c r="G46">
        <v>0</v>
      </c>
      <c r="H46">
        <v>1</v>
      </c>
      <c r="I46" t="s">
        <v>1336</v>
      </c>
      <c r="J46" t="s">
        <v>1350</v>
      </c>
    </row>
    <row r="47" spans="1:10" x14ac:dyDescent="0.25">
      <c r="A47" t="s">
        <v>143</v>
      </c>
      <c r="B47" t="s">
        <v>1018</v>
      </c>
      <c r="C47" t="s">
        <v>804</v>
      </c>
      <c r="D47" t="s">
        <v>920</v>
      </c>
      <c r="E47" t="s">
        <v>912</v>
      </c>
      <c r="F47" t="s">
        <v>1353</v>
      </c>
      <c r="G47" t="s">
        <v>885</v>
      </c>
      <c r="H47">
        <v>3</v>
      </c>
      <c r="I47" t="s">
        <v>1336</v>
      </c>
      <c r="J47" t="s">
        <v>1350</v>
      </c>
    </row>
    <row r="48" spans="1:10" x14ac:dyDescent="0.25">
      <c r="A48" t="s">
        <v>145</v>
      </c>
      <c r="B48" t="s">
        <v>1018</v>
      </c>
      <c r="C48" t="s">
        <v>804</v>
      </c>
      <c r="D48" t="s">
        <v>920</v>
      </c>
      <c r="E48" t="s">
        <v>912</v>
      </c>
      <c r="F48" t="s">
        <v>1353</v>
      </c>
      <c r="G48" t="s">
        <v>914</v>
      </c>
      <c r="H48" t="s">
        <v>795</v>
      </c>
      <c r="I48" t="s">
        <v>1336</v>
      </c>
      <c r="J48" t="s">
        <v>1350</v>
      </c>
    </row>
    <row r="49" spans="1:10" x14ac:dyDescent="0.25">
      <c r="A49" t="s">
        <v>148</v>
      </c>
      <c r="B49" t="s">
        <v>1018</v>
      </c>
      <c r="C49" t="s">
        <v>804</v>
      </c>
      <c r="D49" t="s">
        <v>920</v>
      </c>
      <c r="E49" t="s">
        <v>912</v>
      </c>
      <c r="F49" t="s">
        <v>1353</v>
      </c>
      <c r="G49">
        <v>1</v>
      </c>
      <c r="H49">
        <v>0</v>
      </c>
      <c r="I49" t="s">
        <v>1336</v>
      </c>
      <c r="J49" t="s">
        <v>1350</v>
      </c>
    </row>
    <row r="50" spans="1:10" x14ac:dyDescent="0.25">
      <c r="A50" t="s">
        <v>139</v>
      </c>
      <c r="B50" t="s">
        <v>1018</v>
      </c>
      <c r="C50" t="s">
        <v>804</v>
      </c>
      <c r="D50" t="s">
        <v>929</v>
      </c>
      <c r="E50" t="s">
        <v>912</v>
      </c>
      <c r="F50" t="s">
        <v>2123</v>
      </c>
      <c r="G50" t="s">
        <v>716</v>
      </c>
      <c r="H50" t="s">
        <v>726</v>
      </c>
      <c r="I50" t="s">
        <v>1336</v>
      </c>
      <c r="J50" t="s">
        <v>1350</v>
      </c>
    </row>
    <row r="51" spans="1:10" x14ac:dyDescent="0.25">
      <c r="A51" t="s">
        <v>140</v>
      </c>
      <c r="B51" t="s">
        <v>1018</v>
      </c>
      <c r="C51" t="s">
        <v>804</v>
      </c>
      <c r="D51" t="s">
        <v>929</v>
      </c>
      <c r="E51" t="s">
        <v>912</v>
      </c>
      <c r="F51" t="s">
        <v>2124</v>
      </c>
      <c r="G51" t="s">
        <v>716</v>
      </c>
      <c r="H51" t="s">
        <v>726</v>
      </c>
      <c r="I51" t="s">
        <v>1336</v>
      </c>
      <c r="J51" t="s">
        <v>1350</v>
      </c>
    </row>
    <row r="52" spans="1:10" x14ac:dyDescent="0.25">
      <c r="A52" t="s">
        <v>145</v>
      </c>
      <c r="B52" t="s">
        <v>1018</v>
      </c>
      <c r="C52" t="s">
        <v>804</v>
      </c>
      <c r="D52" t="s">
        <v>929</v>
      </c>
      <c r="E52" t="s">
        <v>912</v>
      </c>
      <c r="F52" t="s">
        <v>1354</v>
      </c>
      <c r="G52" t="s">
        <v>924</v>
      </c>
      <c r="H52" t="s">
        <v>1355</v>
      </c>
      <c r="I52" t="s">
        <v>1336</v>
      </c>
      <c r="J52" t="s">
        <v>1350</v>
      </c>
    </row>
    <row r="53" spans="1:10" x14ac:dyDescent="0.25">
      <c r="A53" t="s">
        <v>148</v>
      </c>
      <c r="B53" t="s">
        <v>1018</v>
      </c>
      <c r="C53" t="s">
        <v>804</v>
      </c>
      <c r="D53" t="s">
        <v>929</v>
      </c>
      <c r="E53" t="s">
        <v>912</v>
      </c>
      <c r="F53" t="s">
        <v>1354</v>
      </c>
      <c r="G53">
        <v>1</v>
      </c>
      <c r="H53">
        <v>0</v>
      </c>
      <c r="I53" t="s">
        <v>1336</v>
      </c>
      <c r="J53" t="s">
        <v>1350</v>
      </c>
    </row>
    <row r="54" spans="1:10" x14ac:dyDescent="0.25">
      <c r="A54" t="s">
        <v>144</v>
      </c>
      <c r="B54" t="s">
        <v>1019</v>
      </c>
      <c r="C54" t="s">
        <v>804</v>
      </c>
      <c r="D54" t="s">
        <v>1229</v>
      </c>
      <c r="E54" t="s">
        <v>1225</v>
      </c>
      <c r="F54" t="s">
        <v>1356</v>
      </c>
      <c r="G54" t="s">
        <v>726</v>
      </c>
      <c r="H54" t="s">
        <v>716</v>
      </c>
      <c r="I54" t="s">
        <v>1336</v>
      </c>
      <c r="J54" t="s">
        <v>1350</v>
      </c>
    </row>
    <row r="55" spans="1:10" x14ac:dyDescent="0.25">
      <c r="A55" t="s">
        <v>137</v>
      </c>
      <c r="B55" t="s">
        <v>1019</v>
      </c>
      <c r="C55" t="s">
        <v>804</v>
      </c>
      <c r="D55" t="s">
        <v>1229</v>
      </c>
      <c r="E55" t="s">
        <v>1225</v>
      </c>
      <c r="F55" t="s">
        <v>1356</v>
      </c>
      <c r="G55" t="s">
        <v>726</v>
      </c>
      <c r="H55" t="s">
        <v>716</v>
      </c>
      <c r="I55" t="s">
        <v>1336</v>
      </c>
      <c r="J55" t="s">
        <v>1350</v>
      </c>
    </row>
    <row r="56" spans="1:10" x14ac:dyDescent="0.25">
      <c r="A56" t="s">
        <v>138</v>
      </c>
      <c r="B56" t="s">
        <v>1019</v>
      </c>
      <c r="C56" t="s">
        <v>804</v>
      </c>
      <c r="D56" t="s">
        <v>1229</v>
      </c>
      <c r="E56" t="s">
        <v>1225</v>
      </c>
      <c r="F56" t="s">
        <v>1356</v>
      </c>
      <c r="G56" t="s">
        <v>716</v>
      </c>
      <c r="H56" t="s">
        <v>726</v>
      </c>
      <c r="I56" t="s">
        <v>1336</v>
      </c>
      <c r="J56" t="s">
        <v>1350</v>
      </c>
    </row>
    <row r="57" spans="1:10" x14ac:dyDescent="0.25">
      <c r="A57" t="s">
        <v>145</v>
      </c>
      <c r="B57" t="s">
        <v>1019</v>
      </c>
      <c r="C57" t="s">
        <v>804</v>
      </c>
      <c r="D57" t="s">
        <v>1229</v>
      </c>
      <c r="E57" t="s">
        <v>1225</v>
      </c>
      <c r="F57" t="s">
        <v>1356</v>
      </c>
      <c r="G57" t="s">
        <v>1340</v>
      </c>
      <c r="H57" t="s">
        <v>728</v>
      </c>
      <c r="I57" t="s">
        <v>1336</v>
      </c>
      <c r="J57" t="s">
        <v>1350</v>
      </c>
    </row>
    <row r="58" spans="1:10" x14ac:dyDescent="0.25">
      <c r="A58" t="s">
        <v>146</v>
      </c>
      <c r="B58" t="s">
        <v>1019</v>
      </c>
      <c r="C58" t="s">
        <v>804</v>
      </c>
      <c r="D58" t="s">
        <v>1229</v>
      </c>
      <c r="E58" t="s">
        <v>1225</v>
      </c>
      <c r="F58" t="s">
        <v>1356</v>
      </c>
      <c r="G58" t="s">
        <v>1340</v>
      </c>
      <c r="H58">
        <v>1</v>
      </c>
      <c r="I58" t="s">
        <v>1336</v>
      </c>
      <c r="J58" t="s">
        <v>1350</v>
      </c>
    </row>
    <row r="59" spans="1:10" x14ac:dyDescent="0.25">
      <c r="A59" t="s">
        <v>147</v>
      </c>
      <c r="B59" t="s">
        <v>1019</v>
      </c>
      <c r="C59" t="s">
        <v>804</v>
      </c>
      <c r="D59" t="s">
        <v>1229</v>
      </c>
      <c r="E59" t="s">
        <v>1225</v>
      </c>
      <c r="F59" t="s">
        <v>1356</v>
      </c>
      <c r="G59" t="s">
        <v>1340</v>
      </c>
      <c r="H59">
        <v>0</v>
      </c>
      <c r="I59" t="s">
        <v>1336</v>
      </c>
      <c r="J59" t="s">
        <v>1350</v>
      </c>
    </row>
    <row r="60" spans="1:10" x14ac:dyDescent="0.25">
      <c r="A60" t="s">
        <v>148</v>
      </c>
      <c r="B60" t="s">
        <v>1019</v>
      </c>
      <c r="C60" t="s">
        <v>804</v>
      </c>
      <c r="D60" t="s">
        <v>1229</v>
      </c>
      <c r="E60" t="s">
        <v>1225</v>
      </c>
      <c r="F60" t="s">
        <v>1356</v>
      </c>
      <c r="G60" t="s">
        <v>1340</v>
      </c>
      <c r="H60">
        <v>0</v>
      </c>
      <c r="I60" t="s">
        <v>1336</v>
      </c>
      <c r="J60" t="s">
        <v>1350</v>
      </c>
    </row>
    <row r="61" spans="1:10" x14ac:dyDescent="0.25">
      <c r="A61" t="s">
        <v>149</v>
      </c>
      <c r="B61" t="s">
        <v>1019</v>
      </c>
      <c r="C61" t="s">
        <v>804</v>
      </c>
      <c r="D61" t="s">
        <v>1229</v>
      </c>
      <c r="E61" t="s">
        <v>1225</v>
      </c>
      <c r="F61" t="s">
        <v>1356</v>
      </c>
      <c r="G61" t="s">
        <v>1340</v>
      </c>
      <c r="H61">
        <v>0</v>
      </c>
      <c r="I61" t="s">
        <v>1336</v>
      </c>
      <c r="J61" t="s">
        <v>1350</v>
      </c>
    </row>
    <row r="62" spans="1:10" x14ac:dyDescent="0.25">
      <c r="A62" t="s">
        <v>150</v>
      </c>
      <c r="B62" t="s">
        <v>1019</v>
      </c>
      <c r="C62" t="s">
        <v>804</v>
      </c>
      <c r="D62" t="s">
        <v>1229</v>
      </c>
      <c r="E62" t="s">
        <v>1225</v>
      </c>
      <c r="F62" t="s">
        <v>1356</v>
      </c>
      <c r="G62" t="s">
        <v>1340</v>
      </c>
      <c r="H62">
        <v>0</v>
      </c>
      <c r="I62" t="s">
        <v>1336</v>
      </c>
      <c r="J62" t="s">
        <v>1350</v>
      </c>
    </row>
    <row r="63" spans="1:10" x14ac:dyDescent="0.25">
      <c r="A63" t="s">
        <v>157</v>
      </c>
      <c r="B63" t="s">
        <v>1019</v>
      </c>
      <c r="C63" t="s">
        <v>804</v>
      </c>
      <c r="D63" t="s">
        <v>1229</v>
      </c>
      <c r="E63" t="s">
        <v>1225</v>
      </c>
      <c r="F63" t="s">
        <v>1356</v>
      </c>
      <c r="G63" t="s">
        <v>1340</v>
      </c>
      <c r="H63" t="s">
        <v>760</v>
      </c>
      <c r="I63" t="s">
        <v>1336</v>
      </c>
      <c r="J63" t="s">
        <v>1350</v>
      </c>
    </row>
    <row r="64" spans="1:10" x14ac:dyDescent="0.25">
      <c r="A64" t="s">
        <v>158</v>
      </c>
      <c r="B64" t="s">
        <v>1019</v>
      </c>
      <c r="C64" t="s">
        <v>804</v>
      </c>
      <c r="D64" t="s">
        <v>1229</v>
      </c>
      <c r="E64" t="s">
        <v>1225</v>
      </c>
      <c r="F64" t="s">
        <v>1356</v>
      </c>
      <c r="G64" t="s">
        <v>1340</v>
      </c>
      <c r="H64" t="s">
        <v>848</v>
      </c>
      <c r="I64" t="s">
        <v>1336</v>
      </c>
      <c r="J64" t="s">
        <v>1350</v>
      </c>
    </row>
    <row r="65" spans="1:10" x14ac:dyDescent="0.25">
      <c r="A65" t="s">
        <v>159</v>
      </c>
      <c r="B65" t="s">
        <v>1019</v>
      </c>
      <c r="C65" t="s">
        <v>804</v>
      </c>
      <c r="D65" t="s">
        <v>1229</v>
      </c>
      <c r="E65" t="s">
        <v>1225</v>
      </c>
      <c r="F65" t="s">
        <v>1356</v>
      </c>
      <c r="G65" t="s">
        <v>1340</v>
      </c>
      <c r="H65">
        <v>0</v>
      </c>
      <c r="I65" t="s">
        <v>1336</v>
      </c>
      <c r="J65" t="s">
        <v>1350</v>
      </c>
    </row>
    <row r="66" spans="1:10" x14ac:dyDescent="0.25">
      <c r="A66" t="s">
        <v>160</v>
      </c>
      <c r="B66" t="s">
        <v>1019</v>
      </c>
      <c r="C66" t="s">
        <v>804</v>
      </c>
      <c r="D66" t="s">
        <v>1229</v>
      </c>
      <c r="E66" t="s">
        <v>1225</v>
      </c>
      <c r="F66" t="s">
        <v>1356</v>
      </c>
      <c r="G66" t="s">
        <v>1340</v>
      </c>
      <c r="H66">
        <v>0</v>
      </c>
      <c r="I66" t="s">
        <v>1336</v>
      </c>
      <c r="J66" t="s">
        <v>1350</v>
      </c>
    </row>
    <row r="67" spans="1:10" x14ac:dyDescent="0.25">
      <c r="A67" t="s">
        <v>161</v>
      </c>
      <c r="B67" t="s">
        <v>1019</v>
      </c>
      <c r="C67" t="s">
        <v>804</v>
      </c>
      <c r="D67" t="s">
        <v>1229</v>
      </c>
      <c r="E67" t="s">
        <v>1225</v>
      </c>
      <c r="F67" t="s">
        <v>1356</v>
      </c>
      <c r="G67" t="s">
        <v>1340</v>
      </c>
      <c r="H67">
        <v>0</v>
      </c>
      <c r="I67" t="s">
        <v>1336</v>
      </c>
      <c r="J67" t="s">
        <v>1350</v>
      </c>
    </row>
    <row r="68" spans="1:10" x14ac:dyDescent="0.25">
      <c r="A68" t="s">
        <v>162</v>
      </c>
      <c r="B68" t="s">
        <v>1019</v>
      </c>
      <c r="C68" t="s">
        <v>804</v>
      </c>
      <c r="D68" t="s">
        <v>1229</v>
      </c>
      <c r="E68" t="s">
        <v>1225</v>
      </c>
      <c r="F68" t="s">
        <v>1356</v>
      </c>
      <c r="G68" t="s">
        <v>1340</v>
      </c>
      <c r="H68">
        <v>1</v>
      </c>
      <c r="I68" t="s">
        <v>1336</v>
      </c>
      <c r="J68" t="s">
        <v>1350</v>
      </c>
    </row>
    <row r="69" spans="1:10" x14ac:dyDescent="0.25">
      <c r="A69" t="s">
        <v>163</v>
      </c>
      <c r="B69" t="s">
        <v>1019</v>
      </c>
      <c r="C69" t="s">
        <v>804</v>
      </c>
      <c r="D69" t="s">
        <v>1229</v>
      </c>
      <c r="E69" t="s">
        <v>1225</v>
      </c>
      <c r="F69" t="s">
        <v>1356</v>
      </c>
      <c r="G69" t="s">
        <v>1340</v>
      </c>
      <c r="H69">
        <v>0</v>
      </c>
      <c r="I69" t="s">
        <v>1336</v>
      </c>
      <c r="J69" t="s">
        <v>1350</v>
      </c>
    </row>
    <row r="70" spans="1:10" x14ac:dyDescent="0.25">
      <c r="A70" t="s">
        <v>164</v>
      </c>
      <c r="B70" t="s">
        <v>1019</v>
      </c>
      <c r="C70" t="s">
        <v>804</v>
      </c>
      <c r="D70" t="s">
        <v>1229</v>
      </c>
      <c r="E70" t="s">
        <v>1225</v>
      </c>
      <c r="F70" t="s">
        <v>1356</v>
      </c>
      <c r="G70" t="s">
        <v>1340</v>
      </c>
      <c r="H70">
        <v>0</v>
      </c>
      <c r="I70" t="s">
        <v>1336</v>
      </c>
      <c r="J70" t="s">
        <v>1350</v>
      </c>
    </row>
    <row r="71" spans="1:10" x14ac:dyDescent="0.25">
      <c r="A71" t="s">
        <v>165</v>
      </c>
      <c r="B71" t="s">
        <v>1019</v>
      </c>
      <c r="C71" t="s">
        <v>804</v>
      </c>
      <c r="D71" t="s">
        <v>1229</v>
      </c>
      <c r="E71" t="s">
        <v>1225</v>
      </c>
      <c r="F71" t="s">
        <v>1356</v>
      </c>
      <c r="G71" t="s">
        <v>1340</v>
      </c>
      <c r="H71">
        <v>0</v>
      </c>
      <c r="I71" t="s">
        <v>1336</v>
      </c>
      <c r="J71" t="s">
        <v>1350</v>
      </c>
    </row>
    <row r="72" spans="1:10" x14ac:dyDescent="0.25">
      <c r="A72" t="s">
        <v>166</v>
      </c>
      <c r="B72" t="s">
        <v>1019</v>
      </c>
      <c r="C72" t="s">
        <v>804</v>
      </c>
      <c r="D72" t="s">
        <v>1229</v>
      </c>
      <c r="E72" t="s">
        <v>1225</v>
      </c>
      <c r="F72" t="s">
        <v>1356</v>
      </c>
      <c r="G72" t="s">
        <v>1340</v>
      </c>
      <c r="H72">
        <v>0</v>
      </c>
      <c r="I72" t="s">
        <v>1336</v>
      </c>
      <c r="J72" t="s">
        <v>1350</v>
      </c>
    </row>
    <row r="73" spans="1:10" x14ac:dyDescent="0.25">
      <c r="A73" t="s">
        <v>167</v>
      </c>
      <c r="B73" t="s">
        <v>1019</v>
      </c>
      <c r="C73" t="s">
        <v>804</v>
      </c>
      <c r="D73" t="s">
        <v>1229</v>
      </c>
      <c r="E73" t="s">
        <v>1225</v>
      </c>
      <c r="F73" t="s">
        <v>1356</v>
      </c>
      <c r="G73" t="s">
        <v>1340</v>
      </c>
      <c r="H73">
        <v>0</v>
      </c>
      <c r="I73" t="s">
        <v>1336</v>
      </c>
      <c r="J73" t="s">
        <v>1350</v>
      </c>
    </row>
    <row r="74" spans="1:10" x14ac:dyDescent="0.25">
      <c r="A74" t="s">
        <v>168</v>
      </c>
      <c r="B74" t="s">
        <v>1019</v>
      </c>
      <c r="C74" t="s">
        <v>804</v>
      </c>
      <c r="D74" t="s">
        <v>1229</v>
      </c>
      <c r="E74" t="s">
        <v>1225</v>
      </c>
      <c r="F74" t="s">
        <v>1356</v>
      </c>
      <c r="G74" t="s">
        <v>1340</v>
      </c>
      <c r="H74">
        <v>0</v>
      </c>
      <c r="I74" t="s">
        <v>1336</v>
      </c>
      <c r="J74" t="s">
        <v>1350</v>
      </c>
    </row>
    <row r="75" spans="1:10" x14ac:dyDescent="0.25">
      <c r="A75" t="s">
        <v>169</v>
      </c>
      <c r="B75" t="s">
        <v>1019</v>
      </c>
      <c r="C75" t="s">
        <v>804</v>
      </c>
      <c r="D75" t="s">
        <v>1229</v>
      </c>
      <c r="E75" t="s">
        <v>1225</v>
      </c>
      <c r="F75" t="s">
        <v>1356</v>
      </c>
      <c r="G75" t="s">
        <v>1340</v>
      </c>
      <c r="H75">
        <v>0</v>
      </c>
      <c r="I75" t="s">
        <v>1336</v>
      </c>
      <c r="J75" t="s">
        <v>1350</v>
      </c>
    </row>
    <row r="76" spans="1:10" x14ac:dyDescent="0.25">
      <c r="A76" t="s">
        <v>170</v>
      </c>
      <c r="B76" t="s">
        <v>1019</v>
      </c>
      <c r="C76" t="s">
        <v>804</v>
      </c>
      <c r="D76" t="s">
        <v>1229</v>
      </c>
      <c r="E76" t="s">
        <v>1225</v>
      </c>
      <c r="F76" t="s">
        <v>1356</v>
      </c>
      <c r="G76" t="s">
        <v>1340</v>
      </c>
      <c r="H76">
        <v>0</v>
      </c>
      <c r="I76" t="s">
        <v>1336</v>
      </c>
      <c r="J76" t="s">
        <v>1350</v>
      </c>
    </row>
    <row r="77" spans="1:10" x14ac:dyDescent="0.25">
      <c r="A77" t="s">
        <v>171</v>
      </c>
      <c r="B77" t="s">
        <v>1019</v>
      </c>
      <c r="C77" t="s">
        <v>804</v>
      </c>
      <c r="D77" t="s">
        <v>1229</v>
      </c>
      <c r="E77" t="s">
        <v>1225</v>
      </c>
      <c r="F77" t="s">
        <v>1356</v>
      </c>
      <c r="G77" t="s">
        <v>1340</v>
      </c>
      <c r="H77">
        <v>0</v>
      </c>
      <c r="I77" t="s">
        <v>1336</v>
      </c>
      <c r="J77" t="s">
        <v>1350</v>
      </c>
    </row>
    <row r="78" spans="1:10" x14ac:dyDescent="0.25">
      <c r="A78" t="s">
        <v>172</v>
      </c>
      <c r="B78" t="s">
        <v>1019</v>
      </c>
      <c r="C78" t="s">
        <v>804</v>
      </c>
      <c r="D78" t="s">
        <v>1229</v>
      </c>
      <c r="E78" t="s">
        <v>1225</v>
      </c>
      <c r="F78" t="s">
        <v>1356</v>
      </c>
      <c r="G78" t="s">
        <v>1340</v>
      </c>
      <c r="H78">
        <v>0</v>
      </c>
      <c r="I78" t="s">
        <v>1336</v>
      </c>
      <c r="J78" t="s">
        <v>1350</v>
      </c>
    </row>
    <row r="79" spans="1:10" x14ac:dyDescent="0.25">
      <c r="A79" t="s">
        <v>173</v>
      </c>
      <c r="B79" t="s">
        <v>1019</v>
      </c>
      <c r="C79" t="s">
        <v>804</v>
      </c>
      <c r="D79" t="s">
        <v>1229</v>
      </c>
      <c r="E79" t="s">
        <v>1225</v>
      </c>
      <c r="F79" t="s">
        <v>1356</v>
      </c>
      <c r="G79" t="s">
        <v>1340</v>
      </c>
      <c r="H79" t="s">
        <v>1357</v>
      </c>
      <c r="I79" t="s">
        <v>1336</v>
      </c>
      <c r="J79" t="s">
        <v>1350</v>
      </c>
    </row>
    <row r="80" spans="1:10" x14ac:dyDescent="0.25">
      <c r="A80" t="s">
        <v>174</v>
      </c>
      <c r="B80" t="s">
        <v>1019</v>
      </c>
      <c r="C80" t="s">
        <v>804</v>
      </c>
      <c r="D80" t="s">
        <v>1229</v>
      </c>
      <c r="E80" t="s">
        <v>1225</v>
      </c>
      <c r="F80" t="s">
        <v>1356</v>
      </c>
      <c r="G80" t="s">
        <v>1340</v>
      </c>
      <c r="H80">
        <v>1</v>
      </c>
      <c r="I80" t="s">
        <v>1336</v>
      </c>
      <c r="J80" t="s">
        <v>1350</v>
      </c>
    </row>
    <row r="81" spans="1:10" x14ac:dyDescent="0.25">
      <c r="A81" t="s">
        <v>175</v>
      </c>
      <c r="B81" t="s">
        <v>1019</v>
      </c>
      <c r="C81" t="s">
        <v>804</v>
      </c>
      <c r="D81" t="s">
        <v>1229</v>
      </c>
      <c r="E81" t="s">
        <v>1225</v>
      </c>
      <c r="F81" t="s">
        <v>1356</v>
      </c>
      <c r="G81" t="s">
        <v>1340</v>
      </c>
      <c r="H81">
        <v>0</v>
      </c>
      <c r="I81" t="s">
        <v>1336</v>
      </c>
      <c r="J81" t="s">
        <v>1350</v>
      </c>
    </row>
    <row r="82" spans="1:10" x14ac:dyDescent="0.25">
      <c r="A82" t="s">
        <v>176</v>
      </c>
      <c r="B82" t="s">
        <v>1019</v>
      </c>
      <c r="C82" t="s">
        <v>804</v>
      </c>
      <c r="D82" t="s">
        <v>1229</v>
      </c>
      <c r="E82" t="s">
        <v>1225</v>
      </c>
      <c r="F82" t="s">
        <v>1356</v>
      </c>
      <c r="G82" t="s">
        <v>1340</v>
      </c>
      <c r="H82">
        <v>0</v>
      </c>
      <c r="I82" t="s">
        <v>1336</v>
      </c>
      <c r="J82" t="s">
        <v>1350</v>
      </c>
    </row>
    <row r="83" spans="1:10" x14ac:dyDescent="0.25">
      <c r="A83" t="s">
        <v>177</v>
      </c>
      <c r="B83" t="s">
        <v>1019</v>
      </c>
      <c r="C83" t="s">
        <v>804</v>
      </c>
      <c r="D83" t="s">
        <v>1229</v>
      </c>
      <c r="E83" t="s">
        <v>1225</v>
      </c>
      <c r="F83" t="s">
        <v>1356</v>
      </c>
      <c r="G83" t="s">
        <v>1340</v>
      </c>
      <c r="H83">
        <v>0</v>
      </c>
      <c r="I83" t="s">
        <v>1336</v>
      </c>
      <c r="J83" t="s">
        <v>1350</v>
      </c>
    </row>
    <row r="84" spans="1:10" x14ac:dyDescent="0.25">
      <c r="A84" t="s">
        <v>178</v>
      </c>
      <c r="B84" t="s">
        <v>1019</v>
      </c>
      <c r="C84" t="s">
        <v>804</v>
      </c>
      <c r="D84" t="s">
        <v>1229</v>
      </c>
      <c r="E84" t="s">
        <v>1225</v>
      </c>
      <c r="F84" t="s">
        <v>1356</v>
      </c>
      <c r="G84" t="s">
        <v>1340</v>
      </c>
      <c r="H84">
        <v>1</v>
      </c>
      <c r="I84" t="s">
        <v>1336</v>
      </c>
      <c r="J84" t="s">
        <v>1350</v>
      </c>
    </row>
    <row r="85" spans="1:10" x14ac:dyDescent="0.25">
      <c r="A85" t="s">
        <v>179</v>
      </c>
      <c r="B85" t="s">
        <v>1019</v>
      </c>
      <c r="C85" t="s">
        <v>804</v>
      </c>
      <c r="D85" t="s">
        <v>1229</v>
      </c>
      <c r="E85" t="s">
        <v>1225</v>
      </c>
      <c r="F85" t="s">
        <v>1356</v>
      </c>
      <c r="G85" t="s">
        <v>1340</v>
      </c>
      <c r="H85">
        <v>0</v>
      </c>
      <c r="I85" t="s">
        <v>1336</v>
      </c>
      <c r="J85" t="s">
        <v>1350</v>
      </c>
    </row>
    <row r="86" spans="1:10" x14ac:dyDescent="0.25">
      <c r="A86" t="s">
        <v>180</v>
      </c>
      <c r="B86" t="s">
        <v>1019</v>
      </c>
      <c r="C86" t="s">
        <v>804</v>
      </c>
      <c r="D86" t="s">
        <v>1229</v>
      </c>
      <c r="E86" t="s">
        <v>1225</v>
      </c>
      <c r="F86" t="s">
        <v>1356</v>
      </c>
      <c r="G86" t="s">
        <v>1340</v>
      </c>
      <c r="H86">
        <v>0</v>
      </c>
      <c r="I86" t="s">
        <v>1336</v>
      </c>
      <c r="J86" t="s">
        <v>1350</v>
      </c>
    </row>
    <row r="87" spans="1:10" x14ac:dyDescent="0.25">
      <c r="A87" t="s">
        <v>181</v>
      </c>
      <c r="B87" t="s">
        <v>1019</v>
      </c>
      <c r="C87" t="s">
        <v>804</v>
      </c>
      <c r="D87" t="s">
        <v>1229</v>
      </c>
      <c r="E87" t="s">
        <v>1225</v>
      </c>
      <c r="F87" t="s">
        <v>1356</v>
      </c>
      <c r="G87" t="s">
        <v>1340</v>
      </c>
      <c r="H87">
        <v>0</v>
      </c>
      <c r="I87" t="s">
        <v>1336</v>
      </c>
      <c r="J87" t="s">
        <v>1350</v>
      </c>
    </row>
    <row r="88" spans="1:10" x14ac:dyDescent="0.25">
      <c r="A88" t="s">
        <v>182</v>
      </c>
      <c r="B88" t="s">
        <v>1019</v>
      </c>
      <c r="C88" t="s">
        <v>804</v>
      </c>
      <c r="D88" t="s">
        <v>1229</v>
      </c>
      <c r="E88" t="s">
        <v>1225</v>
      </c>
      <c r="F88" t="s">
        <v>1356</v>
      </c>
      <c r="G88" t="s">
        <v>1340</v>
      </c>
      <c r="H88">
        <v>0</v>
      </c>
      <c r="I88" t="s">
        <v>1336</v>
      </c>
      <c r="J88" t="s">
        <v>1350</v>
      </c>
    </row>
    <row r="89" spans="1:10" x14ac:dyDescent="0.25">
      <c r="A89" t="s">
        <v>183</v>
      </c>
      <c r="B89" t="s">
        <v>1019</v>
      </c>
      <c r="C89" t="s">
        <v>804</v>
      </c>
      <c r="D89" t="s">
        <v>1229</v>
      </c>
      <c r="E89" t="s">
        <v>1225</v>
      </c>
      <c r="F89" t="s">
        <v>1356</v>
      </c>
      <c r="G89" t="s">
        <v>1340</v>
      </c>
      <c r="H89">
        <v>0</v>
      </c>
      <c r="I89" t="s">
        <v>1336</v>
      </c>
      <c r="J89" t="s">
        <v>1350</v>
      </c>
    </row>
    <row r="90" spans="1:10" x14ac:dyDescent="0.25">
      <c r="A90" t="s">
        <v>186</v>
      </c>
      <c r="B90" t="s">
        <v>1019</v>
      </c>
      <c r="C90" t="s">
        <v>804</v>
      </c>
      <c r="D90" t="s">
        <v>1229</v>
      </c>
      <c r="E90" t="s">
        <v>1225</v>
      </c>
      <c r="F90" t="s">
        <v>1356</v>
      </c>
      <c r="G90" t="s">
        <v>730</v>
      </c>
      <c r="I90" t="s">
        <v>1336</v>
      </c>
      <c r="J90" t="s">
        <v>1350</v>
      </c>
    </row>
    <row r="91" spans="1:10" x14ac:dyDescent="0.25">
      <c r="A91" t="s">
        <v>187</v>
      </c>
      <c r="B91" t="s">
        <v>1019</v>
      </c>
      <c r="C91" t="s">
        <v>804</v>
      </c>
      <c r="D91" t="s">
        <v>1229</v>
      </c>
      <c r="E91" t="s">
        <v>1225</v>
      </c>
      <c r="F91" t="s">
        <v>1356</v>
      </c>
      <c r="G91" t="s">
        <v>760</v>
      </c>
      <c r="I91" t="s">
        <v>1336</v>
      </c>
      <c r="J91" t="s">
        <v>1350</v>
      </c>
    </row>
    <row r="92" spans="1:10" x14ac:dyDescent="0.25">
      <c r="A92" t="s">
        <v>188</v>
      </c>
      <c r="B92" t="s">
        <v>1019</v>
      </c>
      <c r="C92" t="s">
        <v>804</v>
      </c>
      <c r="D92" t="s">
        <v>1229</v>
      </c>
      <c r="E92" t="s">
        <v>1225</v>
      </c>
      <c r="F92" t="s">
        <v>1356</v>
      </c>
      <c r="G92" t="s">
        <v>1226</v>
      </c>
      <c r="I92" t="s">
        <v>1336</v>
      </c>
      <c r="J92" t="s">
        <v>1350</v>
      </c>
    </row>
    <row r="93" spans="1:10" x14ac:dyDescent="0.25">
      <c r="A93" t="s">
        <v>189</v>
      </c>
      <c r="B93" t="s">
        <v>1019</v>
      </c>
      <c r="C93" t="s">
        <v>804</v>
      </c>
      <c r="D93" t="s">
        <v>1229</v>
      </c>
      <c r="E93" t="s">
        <v>1225</v>
      </c>
      <c r="F93" t="s">
        <v>1356</v>
      </c>
      <c r="G93">
        <v>0</v>
      </c>
      <c r="I93" t="s">
        <v>1336</v>
      </c>
      <c r="J93" t="s">
        <v>1350</v>
      </c>
    </row>
    <row r="94" spans="1:10" x14ac:dyDescent="0.25">
      <c r="A94" t="s">
        <v>190</v>
      </c>
      <c r="B94" t="s">
        <v>1019</v>
      </c>
      <c r="C94" t="s">
        <v>804</v>
      </c>
      <c r="D94" t="s">
        <v>1229</v>
      </c>
      <c r="E94" t="s">
        <v>1225</v>
      </c>
      <c r="F94" t="s">
        <v>1356</v>
      </c>
      <c r="G94">
        <v>0</v>
      </c>
      <c r="I94" t="s">
        <v>1336</v>
      </c>
      <c r="J94" t="s">
        <v>1350</v>
      </c>
    </row>
    <row r="95" spans="1:10" x14ac:dyDescent="0.25">
      <c r="A95" t="s">
        <v>191</v>
      </c>
      <c r="B95" t="s">
        <v>1019</v>
      </c>
      <c r="C95" t="s">
        <v>804</v>
      </c>
      <c r="D95" t="s">
        <v>1229</v>
      </c>
      <c r="E95" t="s">
        <v>1225</v>
      </c>
      <c r="F95" t="s">
        <v>1356</v>
      </c>
      <c r="G95">
        <v>0</v>
      </c>
      <c r="I95" t="s">
        <v>1336</v>
      </c>
      <c r="J95" t="s">
        <v>1350</v>
      </c>
    </row>
    <row r="96" spans="1:10" x14ac:dyDescent="0.25">
      <c r="A96" t="s">
        <v>192</v>
      </c>
      <c r="B96" t="s">
        <v>1019</v>
      </c>
      <c r="C96" t="s">
        <v>804</v>
      </c>
      <c r="D96" t="s">
        <v>1229</v>
      </c>
      <c r="E96" t="s">
        <v>1225</v>
      </c>
      <c r="F96" t="s">
        <v>1356</v>
      </c>
      <c r="G96">
        <v>0</v>
      </c>
      <c r="I96" t="s">
        <v>1336</v>
      </c>
      <c r="J96" t="s">
        <v>1350</v>
      </c>
    </row>
    <row r="97" spans="1:10" x14ac:dyDescent="0.25">
      <c r="A97" t="s">
        <v>193</v>
      </c>
      <c r="B97" t="s">
        <v>1019</v>
      </c>
      <c r="C97" t="s">
        <v>804</v>
      </c>
      <c r="D97" t="s">
        <v>1229</v>
      </c>
      <c r="E97" t="s">
        <v>1225</v>
      </c>
      <c r="F97" t="s">
        <v>1356</v>
      </c>
      <c r="G97">
        <v>0</v>
      </c>
      <c r="I97" t="s">
        <v>1336</v>
      </c>
      <c r="J97" t="s">
        <v>1350</v>
      </c>
    </row>
    <row r="98" spans="1:10" x14ac:dyDescent="0.25">
      <c r="A98" t="s">
        <v>194</v>
      </c>
      <c r="B98" t="s">
        <v>1019</v>
      </c>
      <c r="C98" t="s">
        <v>804</v>
      </c>
      <c r="D98" t="s">
        <v>1229</v>
      </c>
      <c r="E98" t="s">
        <v>1225</v>
      </c>
      <c r="F98" t="s">
        <v>1356</v>
      </c>
      <c r="G98">
        <v>0</v>
      </c>
      <c r="I98" t="s">
        <v>1336</v>
      </c>
      <c r="J98" t="s">
        <v>1350</v>
      </c>
    </row>
    <row r="99" spans="1:10" x14ac:dyDescent="0.25">
      <c r="A99" t="s">
        <v>195</v>
      </c>
      <c r="B99" t="s">
        <v>1019</v>
      </c>
      <c r="C99" t="s">
        <v>804</v>
      </c>
      <c r="D99" t="s">
        <v>1229</v>
      </c>
      <c r="E99" t="s">
        <v>1225</v>
      </c>
      <c r="F99" t="s">
        <v>1356</v>
      </c>
      <c r="G99">
        <v>0</v>
      </c>
      <c r="I99" t="s">
        <v>1336</v>
      </c>
      <c r="J99" t="s">
        <v>1350</v>
      </c>
    </row>
    <row r="100" spans="1:10" x14ac:dyDescent="0.25">
      <c r="A100" t="s">
        <v>196</v>
      </c>
      <c r="B100" t="s">
        <v>1019</v>
      </c>
      <c r="C100" t="s">
        <v>804</v>
      </c>
      <c r="D100" t="s">
        <v>1229</v>
      </c>
      <c r="E100" t="s">
        <v>1225</v>
      </c>
      <c r="F100" t="s">
        <v>1356</v>
      </c>
      <c r="G100">
        <v>0</v>
      </c>
      <c r="I100" t="s">
        <v>1336</v>
      </c>
      <c r="J100" t="s">
        <v>1350</v>
      </c>
    </row>
    <row r="101" spans="1:10" x14ac:dyDescent="0.25">
      <c r="A101" t="s">
        <v>197</v>
      </c>
      <c r="B101" t="s">
        <v>1019</v>
      </c>
      <c r="C101" t="s">
        <v>804</v>
      </c>
      <c r="D101" t="s">
        <v>1229</v>
      </c>
      <c r="E101" t="s">
        <v>1225</v>
      </c>
      <c r="F101" t="s">
        <v>1356</v>
      </c>
      <c r="G101">
        <v>1</v>
      </c>
      <c r="I101" t="s">
        <v>1336</v>
      </c>
      <c r="J101" t="s">
        <v>1350</v>
      </c>
    </row>
    <row r="102" spans="1:10" x14ac:dyDescent="0.25">
      <c r="A102" t="s">
        <v>198</v>
      </c>
      <c r="B102" t="s">
        <v>1019</v>
      </c>
      <c r="C102" t="s">
        <v>804</v>
      </c>
      <c r="D102" t="s">
        <v>1229</v>
      </c>
      <c r="E102" t="s">
        <v>1225</v>
      </c>
      <c r="F102" t="s">
        <v>1356</v>
      </c>
      <c r="G102">
        <v>0</v>
      </c>
      <c r="I102" t="s">
        <v>1336</v>
      </c>
      <c r="J102" t="s">
        <v>1350</v>
      </c>
    </row>
    <row r="103" spans="1:10" x14ac:dyDescent="0.25">
      <c r="A103" t="s">
        <v>199</v>
      </c>
      <c r="B103" t="s">
        <v>1019</v>
      </c>
      <c r="C103" t="s">
        <v>804</v>
      </c>
      <c r="D103" t="s">
        <v>1229</v>
      </c>
      <c r="E103" t="s">
        <v>1225</v>
      </c>
      <c r="F103" t="s">
        <v>1356</v>
      </c>
      <c r="G103">
        <v>0</v>
      </c>
      <c r="I103" t="s">
        <v>1336</v>
      </c>
      <c r="J103" t="s">
        <v>1350</v>
      </c>
    </row>
    <row r="104" spans="1:10" x14ac:dyDescent="0.25">
      <c r="A104" t="s">
        <v>200</v>
      </c>
      <c r="B104" t="s">
        <v>1019</v>
      </c>
      <c r="C104" t="s">
        <v>804</v>
      </c>
      <c r="D104" t="s">
        <v>1229</v>
      </c>
      <c r="E104" t="s">
        <v>1225</v>
      </c>
      <c r="F104" t="s">
        <v>1356</v>
      </c>
      <c r="G104">
        <v>0</v>
      </c>
      <c r="I104" t="s">
        <v>1336</v>
      </c>
      <c r="J104" t="s">
        <v>1350</v>
      </c>
    </row>
    <row r="105" spans="1:10" x14ac:dyDescent="0.25">
      <c r="A105" t="s">
        <v>201</v>
      </c>
      <c r="B105" t="s">
        <v>1019</v>
      </c>
      <c r="C105" t="s">
        <v>804</v>
      </c>
      <c r="D105" t="s">
        <v>1229</v>
      </c>
      <c r="E105" t="s">
        <v>1225</v>
      </c>
      <c r="F105" t="s">
        <v>1356</v>
      </c>
      <c r="G105">
        <v>0</v>
      </c>
      <c r="I105" t="s">
        <v>1336</v>
      </c>
      <c r="J105" t="s">
        <v>1350</v>
      </c>
    </row>
    <row r="106" spans="1:10" x14ac:dyDescent="0.25">
      <c r="A106" t="s">
        <v>202</v>
      </c>
      <c r="B106" t="s">
        <v>1019</v>
      </c>
      <c r="C106" t="s">
        <v>804</v>
      </c>
      <c r="D106" t="s">
        <v>1229</v>
      </c>
      <c r="E106" t="s">
        <v>1225</v>
      </c>
      <c r="F106" t="s">
        <v>1356</v>
      </c>
      <c r="G106" t="s">
        <v>761</v>
      </c>
      <c r="I106" t="s">
        <v>1336</v>
      </c>
      <c r="J106" t="s">
        <v>1350</v>
      </c>
    </row>
    <row r="107" spans="1:10" x14ac:dyDescent="0.25">
      <c r="A107" t="s">
        <v>203</v>
      </c>
      <c r="B107" t="s">
        <v>1019</v>
      </c>
      <c r="C107" t="s">
        <v>804</v>
      </c>
      <c r="D107" t="s">
        <v>1229</v>
      </c>
      <c r="E107" t="s">
        <v>1225</v>
      </c>
      <c r="F107" t="s">
        <v>1356</v>
      </c>
      <c r="G107">
        <v>0</v>
      </c>
      <c r="I107" t="s">
        <v>1336</v>
      </c>
      <c r="J107" t="s">
        <v>1350</v>
      </c>
    </row>
    <row r="108" spans="1:10" x14ac:dyDescent="0.25">
      <c r="A108" t="s">
        <v>204</v>
      </c>
      <c r="B108" t="s">
        <v>1019</v>
      </c>
      <c r="C108" t="s">
        <v>804</v>
      </c>
      <c r="D108" t="s">
        <v>1229</v>
      </c>
      <c r="E108" t="s">
        <v>1225</v>
      </c>
      <c r="F108" t="s">
        <v>1356</v>
      </c>
      <c r="G108">
        <v>0</v>
      </c>
      <c r="I108" t="s">
        <v>1336</v>
      </c>
      <c r="J108" t="s">
        <v>1350</v>
      </c>
    </row>
    <row r="109" spans="1:10" x14ac:dyDescent="0.25">
      <c r="A109" t="s">
        <v>205</v>
      </c>
      <c r="B109" t="s">
        <v>1019</v>
      </c>
      <c r="C109" t="s">
        <v>804</v>
      </c>
      <c r="D109" t="s">
        <v>1229</v>
      </c>
      <c r="E109" t="s">
        <v>1225</v>
      </c>
      <c r="F109" t="s">
        <v>1356</v>
      </c>
      <c r="G109">
        <v>0</v>
      </c>
      <c r="I109" t="s">
        <v>1336</v>
      </c>
      <c r="J109" t="s">
        <v>1350</v>
      </c>
    </row>
    <row r="110" spans="1:10" x14ac:dyDescent="0.25">
      <c r="A110" t="s">
        <v>206</v>
      </c>
      <c r="B110" t="s">
        <v>1019</v>
      </c>
      <c r="C110" t="s">
        <v>804</v>
      </c>
      <c r="D110" t="s">
        <v>1229</v>
      </c>
      <c r="E110" t="s">
        <v>1225</v>
      </c>
      <c r="F110" t="s">
        <v>1356</v>
      </c>
      <c r="G110">
        <v>0</v>
      </c>
      <c r="I110" t="s">
        <v>1336</v>
      </c>
      <c r="J110" t="s">
        <v>1350</v>
      </c>
    </row>
    <row r="111" spans="1:10" x14ac:dyDescent="0.25">
      <c r="A111" t="s">
        <v>207</v>
      </c>
      <c r="B111" t="s">
        <v>1019</v>
      </c>
      <c r="C111" t="s">
        <v>804</v>
      </c>
      <c r="D111" t="s">
        <v>1229</v>
      </c>
      <c r="E111" t="s">
        <v>1225</v>
      </c>
      <c r="F111" t="s">
        <v>1356</v>
      </c>
      <c r="G111">
        <v>0</v>
      </c>
      <c r="I111" t="s">
        <v>1336</v>
      </c>
      <c r="J111" t="s">
        <v>1350</v>
      </c>
    </row>
    <row r="112" spans="1:10" x14ac:dyDescent="0.25">
      <c r="A112" t="s">
        <v>208</v>
      </c>
      <c r="B112" t="s">
        <v>1019</v>
      </c>
      <c r="C112" t="s">
        <v>804</v>
      </c>
      <c r="D112" t="s">
        <v>1229</v>
      </c>
      <c r="E112" t="s">
        <v>1225</v>
      </c>
      <c r="F112" t="s">
        <v>1356</v>
      </c>
      <c r="G112">
        <v>1</v>
      </c>
      <c r="I112" t="s">
        <v>1336</v>
      </c>
      <c r="J112" t="s">
        <v>1350</v>
      </c>
    </row>
    <row r="113" spans="1:10" x14ac:dyDescent="0.25">
      <c r="A113" t="s">
        <v>209</v>
      </c>
      <c r="B113" t="s">
        <v>1019</v>
      </c>
      <c r="C113" t="s">
        <v>804</v>
      </c>
      <c r="D113" t="s">
        <v>1229</v>
      </c>
      <c r="E113" t="s">
        <v>1225</v>
      </c>
      <c r="F113" t="s">
        <v>1356</v>
      </c>
      <c r="G113">
        <v>0</v>
      </c>
      <c r="I113" t="s">
        <v>1336</v>
      </c>
      <c r="J113" t="s">
        <v>1350</v>
      </c>
    </row>
    <row r="114" spans="1:10" x14ac:dyDescent="0.25">
      <c r="A114" t="s">
        <v>210</v>
      </c>
      <c r="B114" t="s">
        <v>1019</v>
      </c>
      <c r="C114" t="s">
        <v>804</v>
      </c>
      <c r="D114" t="s">
        <v>1229</v>
      </c>
      <c r="E114" t="s">
        <v>1225</v>
      </c>
      <c r="F114" t="s">
        <v>1356</v>
      </c>
      <c r="G114">
        <v>0</v>
      </c>
      <c r="I114" t="s">
        <v>1336</v>
      </c>
      <c r="J114" t="s">
        <v>1350</v>
      </c>
    </row>
    <row r="115" spans="1:10" x14ac:dyDescent="0.25">
      <c r="A115" t="s">
        <v>211</v>
      </c>
      <c r="B115" t="s">
        <v>1019</v>
      </c>
      <c r="C115" t="s">
        <v>804</v>
      </c>
      <c r="D115" t="s">
        <v>1229</v>
      </c>
      <c r="E115" t="s">
        <v>1225</v>
      </c>
      <c r="F115" t="s">
        <v>1356</v>
      </c>
      <c r="G115">
        <v>0</v>
      </c>
      <c r="I115" t="s">
        <v>1336</v>
      </c>
      <c r="J115" t="s">
        <v>1350</v>
      </c>
    </row>
    <row r="116" spans="1:10" x14ac:dyDescent="0.25">
      <c r="A116" t="s">
        <v>212</v>
      </c>
      <c r="B116" t="s">
        <v>1019</v>
      </c>
      <c r="C116" t="s">
        <v>804</v>
      </c>
      <c r="D116" t="s">
        <v>1229</v>
      </c>
      <c r="E116" t="s">
        <v>1225</v>
      </c>
      <c r="F116" t="s">
        <v>1356</v>
      </c>
      <c r="G116">
        <v>0</v>
      </c>
      <c r="I116" t="s">
        <v>1336</v>
      </c>
      <c r="J116" t="s">
        <v>1350</v>
      </c>
    </row>
    <row r="117" spans="1:10" s="45" customFormat="1" x14ac:dyDescent="0.25">
      <c r="A117" s="45" t="s">
        <v>324</v>
      </c>
      <c r="B117" s="45" t="s">
        <v>1021</v>
      </c>
      <c r="C117" s="45" t="s">
        <v>804</v>
      </c>
      <c r="D117" s="45" t="s">
        <v>1183</v>
      </c>
      <c r="E117" s="45" t="s">
        <v>1178</v>
      </c>
      <c r="F117" s="45" t="s">
        <v>1358</v>
      </c>
      <c r="G117" s="45" t="s">
        <v>1359</v>
      </c>
      <c r="H117" s="45" t="s">
        <v>1359</v>
      </c>
      <c r="I117" s="45" t="s">
        <v>1336</v>
      </c>
      <c r="J117" s="45" t="s">
        <v>1350</v>
      </c>
    </row>
    <row r="118" spans="1:10" s="45" customFormat="1" x14ac:dyDescent="0.25">
      <c r="A118" s="45" t="s">
        <v>326</v>
      </c>
      <c r="B118" s="45" t="s">
        <v>1021</v>
      </c>
      <c r="C118" s="45" t="s">
        <v>804</v>
      </c>
      <c r="D118" s="45" t="s">
        <v>1183</v>
      </c>
      <c r="E118" s="45" t="s">
        <v>1178</v>
      </c>
      <c r="F118" s="45" t="s">
        <v>1358</v>
      </c>
      <c r="G118" s="45">
        <v>1</v>
      </c>
      <c r="H118" s="45">
        <v>1</v>
      </c>
      <c r="I118" s="45" t="s">
        <v>1336</v>
      </c>
      <c r="J118" s="45" t="s">
        <v>1350</v>
      </c>
    </row>
    <row r="119" spans="1:10" x14ac:dyDescent="0.25">
      <c r="A119" t="s">
        <v>639</v>
      </c>
      <c r="B119" t="s">
        <v>1330</v>
      </c>
      <c r="C119" t="s">
        <v>804</v>
      </c>
      <c r="D119" t="s">
        <v>1204</v>
      </c>
      <c r="E119" t="s">
        <v>1199</v>
      </c>
      <c r="F119" t="s">
        <v>2125</v>
      </c>
      <c r="G119">
        <v>60</v>
      </c>
      <c r="H119">
        <v>6</v>
      </c>
      <c r="I119" t="s">
        <v>1336</v>
      </c>
      <c r="J119" t="s">
        <v>1350</v>
      </c>
    </row>
    <row r="120" spans="1:10" x14ac:dyDescent="0.25">
      <c r="A120" t="s">
        <v>638</v>
      </c>
      <c r="B120" t="s">
        <v>1329</v>
      </c>
      <c r="C120" t="s">
        <v>804</v>
      </c>
      <c r="D120" t="s">
        <v>1204</v>
      </c>
      <c r="E120" t="s">
        <v>1199</v>
      </c>
      <c r="F120" t="s">
        <v>1360</v>
      </c>
      <c r="G120">
        <v>20</v>
      </c>
      <c r="H120">
        <v>2</v>
      </c>
      <c r="I120" t="s">
        <v>1336</v>
      </c>
      <c r="J120" t="s">
        <v>1350</v>
      </c>
    </row>
    <row r="121" spans="1:10" x14ac:dyDescent="0.25">
      <c r="A121" t="s">
        <v>636</v>
      </c>
      <c r="B121" t="s">
        <v>1327</v>
      </c>
      <c r="C121" t="s">
        <v>804</v>
      </c>
      <c r="D121" t="s">
        <v>929</v>
      </c>
      <c r="E121" t="s">
        <v>912</v>
      </c>
      <c r="F121" t="s">
        <v>1361</v>
      </c>
      <c r="G121">
        <v>20</v>
      </c>
      <c r="H121">
        <v>7</v>
      </c>
      <c r="I121" t="s">
        <v>1336</v>
      </c>
      <c r="J121" t="s">
        <v>1350</v>
      </c>
    </row>
    <row r="122" spans="1:10" x14ac:dyDescent="0.25">
      <c r="A122" t="s">
        <v>637</v>
      </c>
      <c r="B122" t="s">
        <v>1328</v>
      </c>
      <c r="C122" t="s">
        <v>804</v>
      </c>
      <c r="D122" t="s">
        <v>929</v>
      </c>
      <c r="E122" t="s">
        <v>912</v>
      </c>
      <c r="F122" t="s">
        <v>1362</v>
      </c>
      <c r="G122">
        <v>15</v>
      </c>
      <c r="H122">
        <v>10</v>
      </c>
      <c r="I122" t="s">
        <v>1336</v>
      </c>
      <c r="J122" t="s">
        <v>1350</v>
      </c>
    </row>
    <row r="123" spans="1:10" x14ac:dyDescent="0.25">
      <c r="A123" t="s">
        <v>639</v>
      </c>
      <c r="B123" t="s">
        <v>1330</v>
      </c>
      <c r="C123" t="s">
        <v>804</v>
      </c>
      <c r="D123" t="s">
        <v>929</v>
      </c>
      <c r="E123" t="s">
        <v>912</v>
      </c>
      <c r="F123" t="s">
        <v>1363</v>
      </c>
      <c r="G123">
        <v>70</v>
      </c>
      <c r="H123">
        <v>12</v>
      </c>
      <c r="I123" t="s">
        <v>1336</v>
      </c>
      <c r="J123" t="s">
        <v>1350</v>
      </c>
    </row>
    <row r="124" spans="1:10" x14ac:dyDescent="0.25">
      <c r="A124" t="s">
        <v>638</v>
      </c>
      <c r="B124" t="s">
        <v>1329</v>
      </c>
      <c r="C124" t="s">
        <v>804</v>
      </c>
      <c r="D124" t="s">
        <v>929</v>
      </c>
      <c r="E124" t="s">
        <v>912</v>
      </c>
      <c r="F124" t="s">
        <v>1364</v>
      </c>
      <c r="G124">
        <v>25</v>
      </c>
      <c r="H124">
        <v>3</v>
      </c>
      <c r="I124" t="s">
        <v>1336</v>
      </c>
      <c r="J124" t="s">
        <v>1350</v>
      </c>
    </row>
    <row r="125" spans="1:10" x14ac:dyDescent="0.25">
      <c r="A125" t="s">
        <v>639</v>
      </c>
      <c r="B125" t="s">
        <v>1330</v>
      </c>
      <c r="C125" t="s">
        <v>804</v>
      </c>
      <c r="D125" t="s">
        <v>1084</v>
      </c>
      <c r="E125" t="s">
        <v>1080</v>
      </c>
      <c r="F125" t="s">
        <v>1365</v>
      </c>
      <c r="G125">
        <v>30</v>
      </c>
      <c r="H125">
        <v>8</v>
      </c>
      <c r="I125" t="s">
        <v>1336</v>
      </c>
      <c r="J125" t="s">
        <v>1350</v>
      </c>
    </row>
    <row r="126" spans="1:10" x14ac:dyDescent="0.25">
      <c r="A126" t="s">
        <v>640</v>
      </c>
      <c r="B126" t="s">
        <v>1331</v>
      </c>
      <c r="C126" t="s">
        <v>804</v>
      </c>
      <c r="D126" t="s">
        <v>929</v>
      </c>
      <c r="E126" t="s">
        <v>912</v>
      </c>
      <c r="F126" t="s">
        <v>1366</v>
      </c>
      <c r="G126">
        <v>40</v>
      </c>
      <c r="H126">
        <v>4</v>
      </c>
      <c r="I126" t="s">
        <v>1336</v>
      </c>
      <c r="J126" t="s">
        <v>1350</v>
      </c>
    </row>
    <row r="127" spans="1:10" x14ac:dyDescent="0.25">
      <c r="A127" t="s">
        <v>640</v>
      </c>
      <c r="B127" t="s">
        <v>1331</v>
      </c>
      <c r="C127" t="s">
        <v>804</v>
      </c>
      <c r="D127" t="s">
        <v>1084</v>
      </c>
      <c r="E127" t="s">
        <v>1080</v>
      </c>
      <c r="F127" t="s">
        <v>1367</v>
      </c>
      <c r="G127">
        <v>50</v>
      </c>
      <c r="H127">
        <v>5</v>
      </c>
      <c r="I127" t="s">
        <v>1336</v>
      </c>
      <c r="J127" t="s">
        <v>1350</v>
      </c>
    </row>
    <row r="128" spans="1:10" x14ac:dyDescent="0.25">
      <c r="A128" t="s">
        <v>666</v>
      </c>
      <c r="B128" t="s">
        <v>1323</v>
      </c>
      <c r="C128" t="s">
        <v>804</v>
      </c>
      <c r="D128" t="s">
        <v>929</v>
      </c>
      <c r="E128" t="s">
        <v>912</v>
      </c>
      <c r="F128" t="s">
        <v>1368</v>
      </c>
      <c r="G128">
        <v>30</v>
      </c>
      <c r="H128">
        <v>3</v>
      </c>
      <c r="I128" t="s">
        <v>1336</v>
      </c>
      <c r="J128" t="s">
        <v>1350</v>
      </c>
    </row>
    <row r="129" spans="1:10" s="45" customFormat="1" x14ac:dyDescent="0.25">
      <c r="A129" s="45" t="s">
        <v>452</v>
      </c>
      <c r="B129" s="45" t="s">
        <v>1025</v>
      </c>
      <c r="C129" s="45" t="s">
        <v>804</v>
      </c>
      <c r="D129" s="45" t="s">
        <v>816</v>
      </c>
      <c r="E129" s="45" t="s">
        <v>806</v>
      </c>
      <c r="F129" s="45" t="s">
        <v>2126</v>
      </c>
      <c r="G129" s="45" t="s">
        <v>810</v>
      </c>
      <c r="H129" s="45" t="s">
        <v>1369</v>
      </c>
      <c r="I129" s="45" t="s">
        <v>1336</v>
      </c>
      <c r="J129" s="45" t="s">
        <v>1350</v>
      </c>
    </row>
    <row r="130" spans="1:10" x14ac:dyDescent="0.25">
      <c r="A130" t="s">
        <v>454</v>
      </c>
      <c r="B130" s="45" t="s">
        <v>1025</v>
      </c>
      <c r="C130" t="s">
        <v>804</v>
      </c>
      <c r="D130" t="s">
        <v>816</v>
      </c>
      <c r="E130" t="s">
        <v>806</v>
      </c>
      <c r="F130" s="45" t="s">
        <v>2126</v>
      </c>
      <c r="G130">
        <v>1</v>
      </c>
      <c r="H130">
        <v>0</v>
      </c>
      <c r="I130" t="s">
        <v>1336</v>
      </c>
      <c r="J130" t="s">
        <v>1350</v>
      </c>
    </row>
    <row r="131" spans="1:10" x14ac:dyDescent="0.25">
      <c r="A131" t="s">
        <v>458</v>
      </c>
      <c r="B131" s="45" t="s">
        <v>1025</v>
      </c>
      <c r="C131" t="s">
        <v>804</v>
      </c>
      <c r="D131" t="s">
        <v>816</v>
      </c>
      <c r="E131" t="s">
        <v>806</v>
      </c>
      <c r="F131" s="45" t="s">
        <v>2126</v>
      </c>
      <c r="G131">
        <v>0</v>
      </c>
      <c r="H131">
        <v>1</v>
      </c>
      <c r="I131" t="s">
        <v>1336</v>
      </c>
      <c r="J131" t="s">
        <v>1350</v>
      </c>
    </row>
    <row r="132" spans="1:10" x14ac:dyDescent="0.25">
      <c r="A132" t="s">
        <v>613</v>
      </c>
      <c r="B132" t="s">
        <v>1029</v>
      </c>
      <c r="C132" t="s">
        <v>804</v>
      </c>
      <c r="D132" t="s">
        <v>816</v>
      </c>
      <c r="E132" t="s">
        <v>806</v>
      </c>
      <c r="F132" s="45" t="s">
        <v>2127</v>
      </c>
      <c r="G132" t="s">
        <v>716</v>
      </c>
      <c r="H132" t="s">
        <v>726</v>
      </c>
      <c r="I132" t="s">
        <v>1336</v>
      </c>
      <c r="J132" t="s">
        <v>1350</v>
      </c>
    </row>
    <row r="133" spans="1:10" x14ac:dyDescent="0.25">
      <c r="A133" t="s">
        <v>639</v>
      </c>
      <c r="B133" t="s">
        <v>1330</v>
      </c>
      <c r="C133" t="s">
        <v>749</v>
      </c>
      <c r="D133" t="s">
        <v>1216</v>
      </c>
      <c r="E133" t="s">
        <v>1214</v>
      </c>
      <c r="F133" s="45" t="s">
        <v>1370</v>
      </c>
      <c r="G133">
        <v>30</v>
      </c>
      <c r="H133">
        <v>3</v>
      </c>
      <c r="I133" t="s">
        <v>1336</v>
      </c>
      <c r="J133" t="s">
        <v>1350</v>
      </c>
    </row>
    <row r="134" spans="1:10" x14ac:dyDescent="0.25">
      <c r="A134" t="s">
        <v>639</v>
      </c>
      <c r="B134" t="s">
        <v>1330</v>
      </c>
      <c r="C134" t="s">
        <v>749</v>
      </c>
      <c r="D134" t="s">
        <v>1246</v>
      </c>
      <c r="E134" t="s">
        <v>1243</v>
      </c>
      <c r="F134" s="45" t="s">
        <v>1371</v>
      </c>
      <c r="G134">
        <v>23</v>
      </c>
      <c r="H134">
        <v>2</v>
      </c>
      <c r="I134" t="s">
        <v>1336</v>
      </c>
      <c r="J134" t="s">
        <v>1350</v>
      </c>
    </row>
    <row r="135" spans="1:10" x14ac:dyDescent="0.25">
      <c r="A135" t="s">
        <v>86</v>
      </c>
      <c r="B135" t="s">
        <v>1372</v>
      </c>
      <c r="C135" t="s">
        <v>980</v>
      </c>
      <c r="D135" t="s">
        <v>986</v>
      </c>
      <c r="E135" t="s">
        <v>983</v>
      </c>
      <c r="F135" t="s">
        <v>1372</v>
      </c>
      <c r="G135" t="s">
        <v>980</v>
      </c>
      <c r="H135" t="s">
        <v>988</v>
      </c>
      <c r="I135" t="s">
        <v>1336</v>
      </c>
      <c r="J135" t="s">
        <v>1350</v>
      </c>
    </row>
    <row r="136" spans="1:10" x14ac:dyDescent="0.25">
      <c r="A136" t="s">
        <v>86</v>
      </c>
      <c r="B136" t="s">
        <v>1372</v>
      </c>
      <c r="C136" t="s">
        <v>1236</v>
      </c>
      <c r="D136" t="s">
        <v>1240</v>
      </c>
      <c r="E136" t="s">
        <v>1041</v>
      </c>
      <c r="F136" t="s">
        <v>1373</v>
      </c>
      <c r="G136" t="s">
        <v>1236</v>
      </c>
      <c r="H136" t="s">
        <v>1334</v>
      </c>
      <c r="I136" t="s">
        <v>1336</v>
      </c>
      <c r="J136" t="s">
        <v>1350</v>
      </c>
    </row>
    <row r="137" spans="1:10" x14ac:dyDescent="0.25">
      <c r="A137" t="s">
        <v>144</v>
      </c>
      <c r="B137" t="s">
        <v>1019</v>
      </c>
      <c r="C137" t="s">
        <v>712</v>
      </c>
      <c r="D137" t="s">
        <v>745</v>
      </c>
      <c r="E137" t="s">
        <v>724</v>
      </c>
      <c r="F137" t="s">
        <v>1374</v>
      </c>
      <c r="G137" t="s">
        <v>726</v>
      </c>
      <c r="H137" t="s">
        <v>716</v>
      </c>
      <c r="I137" t="s">
        <v>1336</v>
      </c>
      <c r="J137" t="s">
        <v>1350</v>
      </c>
    </row>
    <row r="138" spans="1:10" x14ac:dyDescent="0.25">
      <c r="A138" t="s">
        <v>145</v>
      </c>
      <c r="B138" t="s">
        <v>1019</v>
      </c>
      <c r="C138" t="s">
        <v>712</v>
      </c>
      <c r="D138" t="s">
        <v>745</v>
      </c>
      <c r="E138" t="s">
        <v>724</v>
      </c>
      <c r="F138" t="s">
        <v>1374</v>
      </c>
      <c r="G138" t="s">
        <v>1340</v>
      </c>
      <c r="H138" t="s">
        <v>728</v>
      </c>
      <c r="I138" t="s">
        <v>1336</v>
      </c>
      <c r="J138" t="s">
        <v>1350</v>
      </c>
    </row>
    <row r="139" spans="1:10" x14ac:dyDescent="0.25">
      <c r="A139" t="s">
        <v>146</v>
      </c>
      <c r="B139" t="s">
        <v>1019</v>
      </c>
      <c r="C139" t="s">
        <v>712</v>
      </c>
      <c r="D139" t="s">
        <v>745</v>
      </c>
      <c r="E139" t="s">
        <v>724</v>
      </c>
      <c r="F139" t="s">
        <v>1374</v>
      </c>
      <c r="G139" t="s">
        <v>1340</v>
      </c>
      <c r="H139">
        <v>1</v>
      </c>
      <c r="I139" t="s">
        <v>1336</v>
      </c>
      <c r="J139" t="s">
        <v>1350</v>
      </c>
    </row>
    <row r="140" spans="1:10" x14ac:dyDescent="0.25">
      <c r="A140" t="s">
        <v>147</v>
      </c>
      <c r="B140" t="s">
        <v>1019</v>
      </c>
      <c r="C140" t="s">
        <v>712</v>
      </c>
      <c r="D140" t="s">
        <v>745</v>
      </c>
      <c r="E140" t="s">
        <v>724</v>
      </c>
      <c r="F140" t="s">
        <v>1374</v>
      </c>
      <c r="G140" t="s">
        <v>1340</v>
      </c>
      <c r="H140">
        <v>0</v>
      </c>
      <c r="I140" t="s">
        <v>1336</v>
      </c>
      <c r="J140" t="s">
        <v>1350</v>
      </c>
    </row>
    <row r="141" spans="1:10" x14ac:dyDescent="0.25">
      <c r="A141" t="s">
        <v>148</v>
      </c>
      <c r="B141" t="s">
        <v>1019</v>
      </c>
      <c r="C141" t="s">
        <v>712</v>
      </c>
      <c r="D141" t="s">
        <v>745</v>
      </c>
      <c r="E141" t="s">
        <v>724</v>
      </c>
      <c r="F141" t="s">
        <v>1374</v>
      </c>
      <c r="G141" t="s">
        <v>1340</v>
      </c>
      <c r="H141">
        <v>0</v>
      </c>
      <c r="I141" t="s">
        <v>1336</v>
      </c>
      <c r="J141" t="s">
        <v>1350</v>
      </c>
    </row>
    <row r="142" spans="1:10" x14ac:dyDescent="0.25">
      <c r="A142" t="s">
        <v>149</v>
      </c>
      <c r="B142" t="s">
        <v>1019</v>
      </c>
      <c r="C142" t="s">
        <v>712</v>
      </c>
      <c r="D142" t="s">
        <v>745</v>
      </c>
      <c r="E142" t="s">
        <v>724</v>
      </c>
      <c r="F142" t="s">
        <v>1374</v>
      </c>
      <c r="G142" t="s">
        <v>1340</v>
      </c>
      <c r="H142">
        <v>0</v>
      </c>
      <c r="I142" t="s">
        <v>1336</v>
      </c>
      <c r="J142" t="s">
        <v>1350</v>
      </c>
    </row>
    <row r="143" spans="1:10" x14ac:dyDescent="0.25">
      <c r="A143" t="s">
        <v>150</v>
      </c>
      <c r="B143" t="s">
        <v>1019</v>
      </c>
      <c r="C143" t="s">
        <v>712</v>
      </c>
      <c r="D143" t="s">
        <v>745</v>
      </c>
      <c r="E143" t="s">
        <v>724</v>
      </c>
      <c r="F143" t="s">
        <v>1374</v>
      </c>
      <c r="G143" t="s">
        <v>1340</v>
      </c>
      <c r="H143">
        <v>0</v>
      </c>
      <c r="I143" t="s">
        <v>1336</v>
      </c>
      <c r="J143" t="s">
        <v>1350</v>
      </c>
    </row>
    <row r="144" spans="1:10" x14ac:dyDescent="0.25">
      <c r="A144" t="s">
        <v>144</v>
      </c>
      <c r="B144" t="s">
        <v>1019</v>
      </c>
      <c r="C144" t="s">
        <v>931</v>
      </c>
      <c r="D144" t="s">
        <v>941</v>
      </c>
      <c r="E144" t="s">
        <v>934</v>
      </c>
      <c r="F144" t="s">
        <v>1375</v>
      </c>
      <c r="G144" t="s">
        <v>726</v>
      </c>
      <c r="H144" t="s">
        <v>716</v>
      </c>
      <c r="I144" t="s">
        <v>1336</v>
      </c>
      <c r="J144" t="s">
        <v>1350</v>
      </c>
    </row>
    <row r="145" spans="1:10" x14ac:dyDescent="0.25">
      <c r="A145" t="s">
        <v>145</v>
      </c>
      <c r="B145" t="s">
        <v>1019</v>
      </c>
      <c r="C145" t="s">
        <v>931</v>
      </c>
      <c r="D145" t="s">
        <v>941</v>
      </c>
      <c r="E145" t="s">
        <v>934</v>
      </c>
      <c r="F145" t="s">
        <v>1375</v>
      </c>
      <c r="G145" t="s">
        <v>1340</v>
      </c>
      <c r="H145" t="s">
        <v>728</v>
      </c>
      <c r="I145" t="s">
        <v>1336</v>
      </c>
      <c r="J145" t="s">
        <v>1350</v>
      </c>
    </row>
    <row r="146" spans="1:10" x14ac:dyDescent="0.25">
      <c r="A146" t="s">
        <v>146</v>
      </c>
      <c r="B146" t="s">
        <v>1019</v>
      </c>
      <c r="C146" t="s">
        <v>931</v>
      </c>
      <c r="D146" t="s">
        <v>941</v>
      </c>
      <c r="E146" t="s">
        <v>934</v>
      </c>
      <c r="F146" t="s">
        <v>1375</v>
      </c>
      <c r="G146" t="s">
        <v>1340</v>
      </c>
      <c r="H146">
        <v>1</v>
      </c>
      <c r="I146" t="s">
        <v>1336</v>
      </c>
      <c r="J146" t="s">
        <v>1350</v>
      </c>
    </row>
    <row r="147" spans="1:10" x14ac:dyDescent="0.25">
      <c r="A147" t="s">
        <v>147</v>
      </c>
      <c r="B147" t="s">
        <v>1019</v>
      </c>
      <c r="C147" t="s">
        <v>931</v>
      </c>
      <c r="D147" t="s">
        <v>941</v>
      </c>
      <c r="E147" t="s">
        <v>934</v>
      </c>
      <c r="F147" t="s">
        <v>1375</v>
      </c>
      <c r="G147" t="s">
        <v>1340</v>
      </c>
      <c r="H147">
        <v>0</v>
      </c>
      <c r="I147" t="s">
        <v>1336</v>
      </c>
      <c r="J147" t="s">
        <v>1350</v>
      </c>
    </row>
    <row r="148" spans="1:10" x14ac:dyDescent="0.25">
      <c r="A148" t="s">
        <v>148</v>
      </c>
      <c r="B148" t="s">
        <v>1019</v>
      </c>
      <c r="C148" t="s">
        <v>931</v>
      </c>
      <c r="D148" t="s">
        <v>941</v>
      </c>
      <c r="E148" t="s">
        <v>934</v>
      </c>
      <c r="F148" t="s">
        <v>1375</v>
      </c>
      <c r="G148" t="s">
        <v>1340</v>
      </c>
      <c r="H148">
        <v>0</v>
      </c>
      <c r="I148" t="s">
        <v>1336</v>
      </c>
      <c r="J148" t="s">
        <v>1350</v>
      </c>
    </row>
    <row r="149" spans="1:10" x14ac:dyDescent="0.25">
      <c r="A149" t="s">
        <v>149</v>
      </c>
      <c r="B149" t="s">
        <v>1019</v>
      </c>
      <c r="C149" t="s">
        <v>931</v>
      </c>
      <c r="D149" t="s">
        <v>941</v>
      </c>
      <c r="E149" t="s">
        <v>934</v>
      </c>
      <c r="F149" t="s">
        <v>1375</v>
      </c>
      <c r="G149" t="s">
        <v>1340</v>
      </c>
      <c r="H149">
        <v>0</v>
      </c>
      <c r="I149" t="s">
        <v>1336</v>
      </c>
      <c r="J149" t="s">
        <v>1350</v>
      </c>
    </row>
    <row r="150" spans="1:10" x14ac:dyDescent="0.25">
      <c r="A150" t="s">
        <v>150</v>
      </c>
      <c r="B150" t="s">
        <v>1019</v>
      </c>
      <c r="C150" t="s">
        <v>931</v>
      </c>
      <c r="D150" t="s">
        <v>941</v>
      </c>
      <c r="E150" t="s">
        <v>934</v>
      </c>
      <c r="F150" t="s">
        <v>1375</v>
      </c>
      <c r="G150" t="s">
        <v>1340</v>
      </c>
      <c r="H150">
        <v>0</v>
      </c>
      <c r="I150" t="s">
        <v>1336</v>
      </c>
      <c r="J150" t="s">
        <v>1350</v>
      </c>
    </row>
    <row r="151" spans="1:10" x14ac:dyDescent="0.25">
      <c r="A151" t="s">
        <v>139</v>
      </c>
      <c r="B151" t="s">
        <v>1019</v>
      </c>
      <c r="C151" t="s">
        <v>931</v>
      </c>
      <c r="D151" t="s">
        <v>1167</v>
      </c>
      <c r="E151" t="s">
        <v>1163</v>
      </c>
      <c r="F151" t="s">
        <v>1376</v>
      </c>
      <c r="G151" t="s">
        <v>716</v>
      </c>
      <c r="H151" t="s">
        <v>726</v>
      </c>
      <c r="I151" t="s">
        <v>1336</v>
      </c>
      <c r="J151" t="s">
        <v>1350</v>
      </c>
    </row>
    <row r="152" spans="1:10" x14ac:dyDescent="0.25">
      <c r="A152" t="s">
        <v>143</v>
      </c>
      <c r="B152" t="s">
        <v>1019</v>
      </c>
      <c r="C152" t="s">
        <v>931</v>
      </c>
      <c r="D152" t="s">
        <v>1167</v>
      </c>
      <c r="E152" t="s">
        <v>1163</v>
      </c>
      <c r="F152" t="s">
        <v>1376</v>
      </c>
      <c r="G152" t="s">
        <v>729</v>
      </c>
      <c r="H152">
        <v>1</v>
      </c>
      <c r="I152" t="s">
        <v>1336</v>
      </c>
      <c r="J152" t="s">
        <v>1350</v>
      </c>
    </row>
    <row r="153" spans="1:10" x14ac:dyDescent="0.25">
      <c r="A153" t="s">
        <v>144</v>
      </c>
      <c r="B153" t="s">
        <v>1019</v>
      </c>
      <c r="C153" t="s">
        <v>931</v>
      </c>
      <c r="D153" t="s">
        <v>1265</v>
      </c>
      <c r="E153" t="s">
        <v>1260</v>
      </c>
      <c r="F153" t="s">
        <v>1375</v>
      </c>
      <c r="G153" t="s">
        <v>726</v>
      </c>
      <c r="H153" t="s">
        <v>716</v>
      </c>
      <c r="I153" t="s">
        <v>1336</v>
      </c>
      <c r="J153" t="s">
        <v>1350</v>
      </c>
    </row>
    <row r="154" spans="1:10" x14ac:dyDescent="0.25">
      <c r="A154" t="s">
        <v>145</v>
      </c>
      <c r="B154" t="s">
        <v>1019</v>
      </c>
      <c r="C154" t="s">
        <v>931</v>
      </c>
      <c r="D154" t="s">
        <v>1265</v>
      </c>
      <c r="E154" t="s">
        <v>1260</v>
      </c>
      <c r="F154" t="s">
        <v>1375</v>
      </c>
      <c r="G154" t="s">
        <v>1340</v>
      </c>
      <c r="H154" t="s">
        <v>728</v>
      </c>
      <c r="I154" t="s">
        <v>1336</v>
      </c>
      <c r="J154" t="s">
        <v>1350</v>
      </c>
    </row>
    <row r="155" spans="1:10" x14ac:dyDescent="0.25">
      <c r="A155" t="s">
        <v>146</v>
      </c>
      <c r="B155" t="s">
        <v>1019</v>
      </c>
      <c r="C155" t="s">
        <v>931</v>
      </c>
      <c r="D155" t="s">
        <v>1265</v>
      </c>
      <c r="E155" t="s">
        <v>1260</v>
      </c>
      <c r="F155" t="s">
        <v>1375</v>
      </c>
      <c r="G155" t="s">
        <v>1340</v>
      </c>
      <c r="H155">
        <v>1</v>
      </c>
      <c r="I155" t="s">
        <v>1336</v>
      </c>
      <c r="J155" t="s">
        <v>1350</v>
      </c>
    </row>
    <row r="156" spans="1:10" x14ac:dyDescent="0.25">
      <c r="A156" t="s">
        <v>144</v>
      </c>
      <c r="B156" t="s">
        <v>1019</v>
      </c>
      <c r="C156" t="s">
        <v>931</v>
      </c>
      <c r="D156" t="s">
        <v>1257</v>
      </c>
      <c r="E156" t="s">
        <v>857</v>
      </c>
      <c r="F156" s="69" t="s">
        <v>1377</v>
      </c>
      <c r="G156" t="s">
        <v>726</v>
      </c>
      <c r="H156" t="s">
        <v>716</v>
      </c>
      <c r="I156" t="s">
        <v>1336</v>
      </c>
      <c r="J156" t="s">
        <v>1350</v>
      </c>
    </row>
    <row r="157" spans="1:10" x14ac:dyDescent="0.25">
      <c r="A157" t="s">
        <v>145</v>
      </c>
      <c r="B157" t="s">
        <v>1019</v>
      </c>
      <c r="C157" t="s">
        <v>931</v>
      </c>
      <c r="D157" t="s">
        <v>1257</v>
      </c>
      <c r="E157" t="s">
        <v>857</v>
      </c>
      <c r="F157" s="69" t="s">
        <v>1377</v>
      </c>
      <c r="G157" t="s">
        <v>1340</v>
      </c>
      <c r="H157" t="s">
        <v>728</v>
      </c>
      <c r="I157" t="s">
        <v>1336</v>
      </c>
      <c r="J157" t="s">
        <v>1350</v>
      </c>
    </row>
    <row r="158" spans="1:10" x14ac:dyDescent="0.25">
      <c r="A158" t="s">
        <v>146</v>
      </c>
      <c r="B158" t="s">
        <v>1019</v>
      </c>
      <c r="C158" t="s">
        <v>931</v>
      </c>
      <c r="D158" t="s">
        <v>1257</v>
      </c>
      <c r="E158" t="s">
        <v>857</v>
      </c>
      <c r="F158" s="69" t="s">
        <v>1377</v>
      </c>
      <c r="G158" t="s">
        <v>1340</v>
      </c>
      <c r="H158">
        <v>1</v>
      </c>
      <c r="I158" t="s">
        <v>1336</v>
      </c>
      <c r="J158" t="s">
        <v>1350</v>
      </c>
    </row>
    <row r="159" spans="1:10" x14ac:dyDescent="0.25">
      <c r="A159" t="s">
        <v>147</v>
      </c>
      <c r="B159" t="s">
        <v>1019</v>
      </c>
      <c r="C159" t="s">
        <v>931</v>
      </c>
      <c r="D159" t="s">
        <v>1257</v>
      </c>
      <c r="E159" t="s">
        <v>857</v>
      </c>
      <c r="F159" s="69" t="s">
        <v>1377</v>
      </c>
      <c r="G159" t="s">
        <v>1340</v>
      </c>
      <c r="H159">
        <v>0</v>
      </c>
      <c r="I159" t="s">
        <v>1336</v>
      </c>
      <c r="J159" t="s">
        <v>1350</v>
      </c>
    </row>
    <row r="160" spans="1:10" x14ac:dyDescent="0.25">
      <c r="A160" t="s">
        <v>148</v>
      </c>
      <c r="B160" t="s">
        <v>1019</v>
      </c>
      <c r="C160" t="s">
        <v>931</v>
      </c>
      <c r="D160" t="s">
        <v>1257</v>
      </c>
      <c r="E160" t="s">
        <v>857</v>
      </c>
      <c r="F160" s="69" t="s">
        <v>1377</v>
      </c>
      <c r="G160" t="s">
        <v>1340</v>
      </c>
      <c r="H160">
        <v>0</v>
      </c>
      <c r="I160" t="s">
        <v>1336</v>
      </c>
      <c r="J160" t="s">
        <v>1350</v>
      </c>
    </row>
    <row r="161" spans="1:10" x14ac:dyDescent="0.25">
      <c r="A161" t="s">
        <v>149</v>
      </c>
      <c r="B161" t="s">
        <v>1019</v>
      </c>
      <c r="C161" t="s">
        <v>931</v>
      </c>
      <c r="D161" t="s">
        <v>1257</v>
      </c>
      <c r="E161" t="s">
        <v>857</v>
      </c>
      <c r="F161" s="69" t="s">
        <v>1377</v>
      </c>
      <c r="G161" t="s">
        <v>1340</v>
      </c>
      <c r="H161">
        <v>0</v>
      </c>
      <c r="I161" t="s">
        <v>1336</v>
      </c>
      <c r="J161" t="s">
        <v>1350</v>
      </c>
    </row>
    <row r="162" spans="1:10" x14ac:dyDescent="0.25">
      <c r="A162" t="s">
        <v>150</v>
      </c>
      <c r="B162" t="s">
        <v>1019</v>
      </c>
      <c r="C162" t="s">
        <v>931</v>
      </c>
      <c r="D162" t="s">
        <v>1257</v>
      </c>
      <c r="E162" t="s">
        <v>857</v>
      </c>
      <c r="F162" s="69" t="s">
        <v>1377</v>
      </c>
      <c r="G162" t="s">
        <v>1340</v>
      </c>
      <c r="H162">
        <v>0</v>
      </c>
      <c r="I162" t="s">
        <v>1336</v>
      </c>
      <c r="J162" t="s">
        <v>1350</v>
      </c>
    </row>
    <row r="163" spans="1:10" x14ac:dyDescent="0.25">
      <c r="A163" t="s">
        <v>433</v>
      </c>
      <c r="B163" t="s">
        <v>1023</v>
      </c>
      <c r="C163" t="s">
        <v>776</v>
      </c>
      <c r="D163" t="s">
        <v>1138</v>
      </c>
      <c r="E163" t="s">
        <v>1135</v>
      </c>
      <c r="F163" s="69" t="s">
        <v>1378</v>
      </c>
      <c r="G163">
        <v>2</v>
      </c>
      <c r="H163">
        <v>1</v>
      </c>
      <c r="I163" t="s">
        <v>1336</v>
      </c>
      <c r="J163" t="s">
        <v>1350</v>
      </c>
    </row>
    <row r="164" spans="1:10" x14ac:dyDescent="0.25">
      <c r="A164" t="s">
        <v>448</v>
      </c>
      <c r="B164" t="s">
        <v>1337</v>
      </c>
      <c r="C164" t="s">
        <v>776</v>
      </c>
      <c r="D164" t="s">
        <v>1102</v>
      </c>
      <c r="E164" t="s">
        <v>1096</v>
      </c>
      <c r="F164" s="69" t="s">
        <v>1379</v>
      </c>
      <c r="G164" t="s">
        <v>734</v>
      </c>
      <c r="H164" t="s">
        <v>731</v>
      </c>
      <c r="I164" t="s">
        <v>1336</v>
      </c>
      <c r="J164" t="s">
        <v>1350</v>
      </c>
    </row>
    <row r="165" spans="1:10" x14ac:dyDescent="0.25">
      <c r="A165" t="s">
        <v>633</v>
      </c>
      <c r="B165" t="s">
        <v>1324</v>
      </c>
      <c r="C165" t="s">
        <v>776</v>
      </c>
      <c r="D165" t="s">
        <v>802</v>
      </c>
      <c r="E165" t="s">
        <v>793</v>
      </c>
      <c r="F165" s="69" t="s">
        <v>1380</v>
      </c>
      <c r="G165">
        <v>20</v>
      </c>
      <c r="H165">
        <v>6</v>
      </c>
      <c r="I165" t="s">
        <v>1336</v>
      </c>
      <c r="J165" t="s">
        <v>1350</v>
      </c>
    </row>
    <row r="166" spans="1:10" x14ac:dyDescent="0.25">
      <c r="A166" t="s">
        <v>633</v>
      </c>
      <c r="B166" t="s">
        <v>1324</v>
      </c>
      <c r="C166" t="s">
        <v>776</v>
      </c>
      <c r="D166" t="s">
        <v>836</v>
      </c>
      <c r="E166" t="s">
        <v>832</v>
      </c>
      <c r="F166" s="69" t="s">
        <v>1381</v>
      </c>
      <c r="G166">
        <v>12</v>
      </c>
      <c r="H166">
        <v>3</v>
      </c>
      <c r="I166" t="s">
        <v>1336</v>
      </c>
      <c r="J166" t="s">
        <v>1350</v>
      </c>
    </row>
    <row r="167" spans="1:10" x14ac:dyDescent="0.25">
      <c r="A167" t="s">
        <v>633</v>
      </c>
      <c r="B167" t="s">
        <v>1324</v>
      </c>
      <c r="C167" t="s">
        <v>776</v>
      </c>
      <c r="D167" t="s">
        <v>1138</v>
      </c>
      <c r="E167" t="s">
        <v>1135</v>
      </c>
      <c r="F167" s="69" t="s">
        <v>1381</v>
      </c>
      <c r="G167">
        <v>25</v>
      </c>
      <c r="H167">
        <v>3</v>
      </c>
      <c r="I167" t="s">
        <v>1336</v>
      </c>
      <c r="J167" t="s">
        <v>1350</v>
      </c>
    </row>
    <row r="168" spans="1:10" s="69" customFormat="1" x14ac:dyDescent="0.25">
      <c r="A168" s="69" t="s">
        <v>634</v>
      </c>
      <c r="B168" s="69" t="s">
        <v>1325</v>
      </c>
      <c r="C168" s="69" t="s">
        <v>776</v>
      </c>
      <c r="D168" s="69" t="s">
        <v>836</v>
      </c>
      <c r="E168" s="69" t="s">
        <v>832</v>
      </c>
      <c r="F168" s="69" t="s">
        <v>2128</v>
      </c>
      <c r="G168" s="69">
        <v>12</v>
      </c>
    </row>
    <row r="169" spans="1:10" s="69" customFormat="1" x14ac:dyDescent="0.25">
      <c r="A169" s="69" t="s">
        <v>636</v>
      </c>
      <c r="B169" s="69" t="s">
        <v>1327</v>
      </c>
      <c r="C169" s="69" t="s">
        <v>776</v>
      </c>
      <c r="D169" s="69" t="s">
        <v>1117</v>
      </c>
      <c r="E169" s="69" t="s">
        <v>1340</v>
      </c>
      <c r="F169" s="69" t="s">
        <v>2129</v>
      </c>
      <c r="G169" s="69">
        <v>15</v>
      </c>
    </row>
    <row r="170" spans="1:10" x14ac:dyDescent="0.25">
      <c r="A170" t="s">
        <v>638</v>
      </c>
      <c r="B170" t="s">
        <v>1329</v>
      </c>
      <c r="C170" t="s">
        <v>776</v>
      </c>
      <c r="D170" t="s">
        <v>836</v>
      </c>
      <c r="E170" t="s">
        <v>832</v>
      </c>
      <c r="F170" s="69" t="s">
        <v>2130</v>
      </c>
      <c r="G170">
        <v>19</v>
      </c>
      <c r="H170">
        <v>3</v>
      </c>
      <c r="I170" t="s">
        <v>1336</v>
      </c>
      <c r="J170" t="s">
        <v>1350</v>
      </c>
    </row>
    <row r="171" spans="1:10" s="69" customFormat="1" x14ac:dyDescent="0.25">
      <c r="A171" s="69" t="s">
        <v>640</v>
      </c>
      <c r="B171" s="69" t="s">
        <v>1331</v>
      </c>
      <c r="C171" s="69" t="s">
        <v>776</v>
      </c>
      <c r="D171" s="69" t="s">
        <v>836</v>
      </c>
      <c r="E171" s="69" t="s">
        <v>832</v>
      </c>
      <c r="F171" s="69" t="s">
        <v>2131</v>
      </c>
      <c r="G171" s="69">
        <v>25</v>
      </c>
    </row>
    <row r="172" spans="1:10" x14ac:dyDescent="0.25">
      <c r="A172" t="s">
        <v>658</v>
      </c>
      <c r="B172" t="s">
        <v>1329</v>
      </c>
      <c r="C172" t="s">
        <v>776</v>
      </c>
      <c r="D172" t="s">
        <v>1102</v>
      </c>
      <c r="E172" t="s">
        <v>1096</v>
      </c>
      <c r="F172" s="69" t="s">
        <v>1383</v>
      </c>
      <c r="G172">
        <v>12</v>
      </c>
      <c r="H172">
        <v>7</v>
      </c>
      <c r="I172" t="s">
        <v>1336</v>
      </c>
      <c r="J172" t="s">
        <v>1350</v>
      </c>
    </row>
    <row r="173" spans="1:10" x14ac:dyDescent="0.25">
      <c r="A173" t="s">
        <v>666</v>
      </c>
      <c r="B173" t="s">
        <v>1323</v>
      </c>
      <c r="C173" t="s">
        <v>776</v>
      </c>
      <c r="D173" t="s">
        <v>787</v>
      </c>
      <c r="E173" t="s">
        <v>779</v>
      </c>
      <c r="F173" s="69" t="s">
        <v>1384</v>
      </c>
      <c r="G173">
        <v>23</v>
      </c>
      <c r="H173">
        <v>10</v>
      </c>
      <c r="I173" t="s">
        <v>1336</v>
      </c>
      <c r="J173" t="s">
        <v>1350</v>
      </c>
    </row>
    <row r="174" spans="1:10" x14ac:dyDescent="0.25">
      <c r="A174" t="s">
        <v>666</v>
      </c>
      <c r="B174" t="s">
        <v>1323</v>
      </c>
      <c r="C174" t="s">
        <v>776</v>
      </c>
      <c r="D174" t="s">
        <v>836</v>
      </c>
      <c r="E174" t="s">
        <v>832</v>
      </c>
      <c r="F174" s="69" t="s">
        <v>1385</v>
      </c>
      <c r="G174">
        <v>20</v>
      </c>
      <c r="H174">
        <v>5</v>
      </c>
      <c r="I174" t="s">
        <v>1336</v>
      </c>
      <c r="J174" t="s">
        <v>1350</v>
      </c>
    </row>
    <row r="175" spans="1:10" x14ac:dyDescent="0.25">
      <c r="A175" t="s">
        <v>666</v>
      </c>
      <c r="B175" t="s">
        <v>1323</v>
      </c>
      <c r="C175" t="s">
        <v>776</v>
      </c>
      <c r="D175" t="s">
        <v>1102</v>
      </c>
      <c r="E175" t="s">
        <v>1096</v>
      </c>
      <c r="F175" s="69" t="s">
        <v>1386</v>
      </c>
      <c r="G175">
        <v>17</v>
      </c>
      <c r="H175">
        <v>3</v>
      </c>
      <c r="I175" t="s">
        <v>1336</v>
      </c>
      <c r="J175" t="s">
        <v>1350</v>
      </c>
    </row>
    <row r="176" spans="1:10" ht="18.399999999999999" customHeight="1" x14ac:dyDescent="0.25">
      <c r="A176" t="s">
        <v>86</v>
      </c>
      <c r="B176" t="s">
        <v>1372</v>
      </c>
      <c r="C176" s="72" t="s">
        <v>1401</v>
      </c>
      <c r="D176" t="s">
        <v>1407</v>
      </c>
      <c r="E176" t="s">
        <v>1403</v>
      </c>
      <c r="F176" t="s">
        <v>1372</v>
      </c>
      <c r="G176" s="72" t="s">
        <v>1401</v>
      </c>
      <c r="H176" t="s">
        <v>988</v>
      </c>
      <c r="I176" t="s">
        <v>1336</v>
      </c>
      <c r="J176" t="s">
        <v>1350</v>
      </c>
    </row>
    <row r="177" spans="1:10" x14ac:dyDescent="0.25">
      <c r="A177" t="s">
        <v>86</v>
      </c>
      <c r="B177" t="s">
        <v>1372</v>
      </c>
      <c r="C177" t="s">
        <v>852</v>
      </c>
      <c r="D177" t="s">
        <v>1465</v>
      </c>
      <c r="E177" t="s">
        <v>1120</v>
      </c>
      <c r="F177" t="s">
        <v>1372</v>
      </c>
      <c r="G177" t="s">
        <v>852</v>
      </c>
      <c r="H177" t="s">
        <v>1334</v>
      </c>
      <c r="I177" t="s">
        <v>1336</v>
      </c>
      <c r="J177" t="s">
        <v>1350</v>
      </c>
    </row>
    <row r="178" spans="1:10" x14ac:dyDescent="0.25">
      <c r="A178" t="s">
        <v>86</v>
      </c>
      <c r="B178" t="s">
        <v>1372</v>
      </c>
      <c r="C178" t="s">
        <v>852</v>
      </c>
      <c r="D178" t="s">
        <v>1471</v>
      </c>
      <c r="E178" t="s">
        <v>1468</v>
      </c>
      <c r="F178" t="s">
        <v>1372</v>
      </c>
      <c r="G178" t="s">
        <v>852</v>
      </c>
      <c r="H178" t="s">
        <v>1334</v>
      </c>
      <c r="I178" t="s">
        <v>1336</v>
      </c>
      <c r="J178" t="s">
        <v>1350</v>
      </c>
    </row>
    <row r="179" spans="1:10" x14ac:dyDescent="0.25">
      <c r="A179" t="s">
        <v>86</v>
      </c>
      <c r="B179" t="s">
        <v>1372</v>
      </c>
      <c r="C179" t="s">
        <v>852</v>
      </c>
      <c r="D179" t="s">
        <v>1475</v>
      </c>
      <c r="E179" t="s">
        <v>904</v>
      </c>
      <c r="F179" t="s">
        <v>1372</v>
      </c>
      <c r="G179" t="s">
        <v>852</v>
      </c>
      <c r="H179" t="s">
        <v>1334</v>
      </c>
      <c r="I179" t="s">
        <v>1336</v>
      </c>
      <c r="J179" t="s">
        <v>1350</v>
      </c>
    </row>
    <row r="180" spans="1:10" x14ac:dyDescent="0.25">
      <c r="A180" t="s">
        <v>86</v>
      </c>
      <c r="B180" t="s">
        <v>1372</v>
      </c>
      <c r="C180" t="s">
        <v>967</v>
      </c>
      <c r="D180" t="s">
        <v>1505</v>
      </c>
      <c r="E180" t="s">
        <v>1501</v>
      </c>
      <c r="F180" t="s">
        <v>1372</v>
      </c>
      <c r="G180" t="s">
        <v>967</v>
      </c>
      <c r="H180" t="s">
        <v>1507</v>
      </c>
      <c r="I180" t="s">
        <v>1336</v>
      </c>
      <c r="J180" t="s">
        <v>1350</v>
      </c>
    </row>
    <row r="181" spans="1:10" x14ac:dyDescent="0.25">
      <c r="A181" t="s">
        <v>86</v>
      </c>
      <c r="B181" t="s">
        <v>1372</v>
      </c>
      <c r="C181" t="s">
        <v>1491</v>
      </c>
      <c r="D181" t="s">
        <v>1498</v>
      </c>
      <c r="E181" t="s">
        <v>1493</v>
      </c>
      <c r="F181" t="s">
        <v>1372</v>
      </c>
      <c r="G181" t="s">
        <v>1491</v>
      </c>
      <c r="H181" t="s">
        <v>804</v>
      </c>
      <c r="I181" t="s">
        <v>1336</v>
      </c>
      <c r="J181" t="s">
        <v>1350</v>
      </c>
    </row>
    <row r="182" spans="1:10" x14ac:dyDescent="0.25">
      <c r="A182" t="s">
        <v>107</v>
      </c>
      <c r="B182" t="s">
        <v>1016</v>
      </c>
      <c r="C182" t="s">
        <v>804</v>
      </c>
      <c r="D182" t="s">
        <v>1705</v>
      </c>
      <c r="E182" t="s">
        <v>1700</v>
      </c>
      <c r="F182" t="s">
        <v>2023</v>
      </c>
      <c r="G182" t="s">
        <v>792</v>
      </c>
      <c r="H182" t="s">
        <v>721</v>
      </c>
      <c r="I182" t="s">
        <v>1336</v>
      </c>
      <c r="J182" t="s">
        <v>1350</v>
      </c>
    </row>
    <row r="183" spans="1:10" s="69" customFormat="1" x14ac:dyDescent="0.25">
      <c r="A183" s="69" t="s">
        <v>145</v>
      </c>
      <c r="B183" s="69" t="s">
        <v>1018</v>
      </c>
      <c r="C183" s="69" t="s">
        <v>804</v>
      </c>
      <c r="D183" s="69" t="s">
        <v>1705</v>
      </c>
      <c r="E183" s="69" t="s">
        <v>1700</v>
      </c>
      <c r="F183" s="69" t="s">
        <v>2024</v>
      </c>
      <c r="G183" s="69" t="s">
        <v>1701</v>
      </c>
    </row>
    <row r="184" spans="1:10" s="75" customFormat="1" x14ac:dyDescent="0.25">
      <c r="A184" s="75" t="s">
        <v>145</v>
      </c>
      <c r="B184" s="75" t="s">
        <v>1018</v>
      </c>
      <c r="C184" s="75" t="s">
        <v>804</v>
      </c>
      <c r="D184" s="75" t="s">
        <v>1452</v>
      </c>
      <c r="E184" s="75" t="s">
        <v>969</v>
      </c>
      <c r="F184" s="75" t="s">
        <v>2037</v>
      </c>
      <c r="G184" s="75" t="s">
        <v>1208</v>
      </c>
    </row>
    <row r="185" spans="1:10" x14ac:dyDescent="0.25">
      <c r="A185" t="s">
        <v>147</v>
      </c>
      <c r="B185" t="s">
        <v>1019</v>
      </c>
      <c r="C185" t="s">
        <v>931</v>
      </c>
      <c r="D185" t="s">
        <v>1265</v>
      </c>
      <c r="E185" t="s">
        <v>1260</v>
      </c>
      <c r="F185" t="s">
        <v>1375</v>
      </c>
      <c r="G185">
        <v>1</v>
      </c>
      <c r="H185">
        <v>0</v>
      </c>
      <c r="I185" t="s">
        <v>1336</v>
      </c>
      <c r="J185" t="s">
        <v>1350</v>
      </c>
    </row>
    <row r="186" spans="1:10" x14ac:dyDescent="0.25">
      <c r="A186" t="s">
        <v>148</v>
      </c>
      <c r="B186" t="s">
        <v>1019</v>
      </c>
      <c r="C186" t="s">
        <v>931</v>
      </c>
      <c r="D186" t="s">
        <v>1265</v>
      </c>
      <c r="E186" t="s">
        <v>1260</v>
      </c>
      <c r="F186" t="s">
        <v>1375</v>
      </c>
      <c r="G186">
        <v>1</v>
      </c>
      <c r="H186">
        <v>0</v>
      </c>
      <c r="I186" t="s">
        <v>1336</v>
      </c>
      <c r="J186" t="s">
        <v>1350</v>
      </c>
    </row>
    <row r="187" spans="1:10" x14ac:dyDescent="0.25">
      <c r="A187" t="s">
        <v>149</v>
      </c>
      <c r="B187" t="s">
        <v>1019</v>
      </c>
      <c r="C187" t="s">
        <v>931</v>
      </c>
      <c r="D187" t="s">
        <v>1265</v>
      </c>
      <c r="E187" t="s">
        <v>1260</v>
      </c>
      <c r="F187" t="s">
        <v>1375</v>
      </c>
      <c r="G187">
        <v>1</v>
      </c>
      <c r="H187">
        <v>0</v>
      </c>
      <c r="I187" t="s">
        <v>1336</v>
      </c>
      <c r="J187" t="s">
        <v>1350</v>
      </c>
    </row>
    <row r="188" spans="1:10" x14ac:dyDescent="0.25">
      <c r="A188" t="s">
        <v>150</v>
      </c>
      <c r="B188" t="s">
        <v>1019</v>
      </c>
      <c r="C188" t="s">
        <v>931</v>
      </c>
      <c r="D188" t="s">
        <v>1265</v>
      </c>
      <c r="E188" t="s">
        <v>1260</v>
      </c>
      <c r="F188" t="s">
        <v>1375</v>
      </c>
      <c r="G188">
        <v>1</v>
      </c>
      <c r="H188">
        <v>0</v>
      </c>
      <c r="I188" t="s">
        <v>1336</v>
      </c>
      <c r="J188" t="s">
        <v>1350</v>
      </c>
    </row>
    <row r="189" spans="1:10" x14ac:dyDescent="0.25">
      <c r="A189" t="s">
        <v>145</v>
      </c>
      <c r="B189" t="s">
        <v>1018</v>
      </c>
      <c r="C189" t="s">
        <v>804</v>
      </c>
      <c r="D189" t="s">
        <v>1587</v>
      </c>
      <c r="E189" t="s">
        <v>1232</v>
      </c>
      <c r="F189" t="s">
        <v>2025</v>
      </c>
      <c r="G189" t="s">
        <v>1208</v>
      </c>
      <c r="H189" t="s">
        <v>759</v>
      </c>
      <c r="I189" t="s">
        <v>1336</v>
      </c>
      <c r="J189" t="s">
        <v>1350</v>
      </c>
    </row>
    <row r="190" spans="1:10" x14ac:dyDescent="0.25">
      <c r="A190" t="s">
        <v>146</v>
      </c>
      <c r="B190" t="s">
        <v>1018</v>
      </c>
      <c r="C190" t="s">
        <v>804</v>
      </c>
      <c r="D190" t="s">
        <v>1587</v>
      </c>
      <c r="E190" t="s">
        <v>1232</v>
      </c>
      <c r="F190" t="s">
        <v>2025</v>
      </c>
      <c r="G190">
        <v>1</v>
      </c>
      <c r="H190">
        <v>0</v>
      </c>
      <c r="I190" t="s">
        <v>1336</v>
      </c>
      <c r="J190" t="s">
        <v>1350</v>
      </c>
    </row>
    <row r="191" spans="1:10" x14ac:dyDescent="0.25">
      <c r="A191" t="s">
        <v>136</v>
      </c>
      <c r="B191" t="s">
        <v>1018</v>
      </c>
      <c r="C191" t="s">
        <v>804</v>
      </c>
      <c r="D191" t="s">
        <v>1587</v>
      </c>
      <c r="E191" t="s">
        <v>1232</v>
      </c>
      <c r="F191" t="s">
        <v>2025</v>
      </c>
      <c r="G191" t="s">
        <v>716</v>
      </c>
      <c r="H191" t="s">
        <v>726</v>
      </c>
      <c r="I191" t="s">
        <v>1336</v>
      </c>
      <c r="J191" t="s">
        <v>1350</v>
      </c>
    </row>
    <row r="192" spans="1:10" x14ac:dyDescent="0.25">
      <c r="A192" t="s">
        <v>143</v>
      </c>
      <c r="B192" t="s">
        <v>1018</v>
      </c>
      <c r="C192" t="s">
        <v>804</v>
      </c>
      <c r="D192" t="s">
        <v>1587</v>
      </c>
      <c r="E192" t="s">
        <v>1232</v>
      </c>
      <c r="F192" t="s">
        <v>2025</v>
      </c>
      <c r="G192" t="s">
        <v>782</v>
      </c>
      <c r="H192">
        <v>2</v>
      </c>
      <c r="I192" t="s">
        <v>1336</v>
      </c>
      <c r="J192" t="s">
        <v>1350</v>
      </c>
    </row>
    <row r="193" spans="1:10" x14ac:dyDescent="0.25">
      <c r="A193" t="s">
        <v>152</v>
      </c>
      <c r="B193" t="s">
        <v>1018</v>
      </c>
      <c r="C193" t="s">
        <v>804</v>
      </c>
      <c r="D193" t="s">
        <v>1587</v>
      </c>
      <c r="E193" t="s">
        <v>1232</v>
      </c>
      <c r="F193" t="s">
        <v>2025</v>
      </c>
      <c r="G193" t="s">
        <v>716</v>
      </c>
      <c r="I193" t="s">
        <v>1336</v>
      </c>
      <c r="J193" t="s">
        <v>1350</v>
      </c>
    </row>
    <row r="194" spans="1:10" x14ac:dyDescent="0.25">
      <c r="A194" t="s">
        <v>153</v>
      </c>
      <c r="B194" t="s">
        <v>1018</v>
      </c>
      <c r="C194" t="s">
        <v>804</v>
      </c>
      <c r="D194" t="s">
        <v>1587</v>
      </c>
      <c r="E194" t="s">
        <v>1232</v>
      </c>
      <c r="F194" t="s">
        <v>2025</v>
      </c>
      <c r="G194" t="s">
        <v>796</v>
      </c>
      <c r="I194" t="s">
        <v>1336</v>
      </c>
      <c r="J194" t="s">
        <v>1350</v>
      </c>
    </row>
    <row r="195" spans="1:10" x14ac:dyDescent="0.25">
      <c r="A195" t="s">
        <v>154</v>
      </c>
      <c r="B195" t="s">
        <v>1018</v>
      </c>
      <c r="C195" t="s">
        <v>804</v>
      </c>
      <c r="D195" t="s">
        <v>1587</v>
      </c>
      <c r="E195" t="s">
        <v>1232</v>
      </c>
      <c r="F195" t="s">
        <v>2025</v>
      </c>
      <c r="G195" t="s">
        <v>797</v>
      </c>
      <c r="I195" t="s">
        <v>1336</v>
      </c>
      <c r="J195" t="s">
        <v>1350</v>
      </c>
    </row>
    <row r="196" spans="1:10" x14ac:dyDescent="0.25">
      <c r="A196" t="s">
        <v>155</v>
      </c>
      <c r="B196" t="s">
        <v>1018</v>
      </c>
      <c r="C196" t="s">
        <v>804</v>
      </c>
      <c r="D196" t="s">
        <v>1587</v>
      </c>
      <c r="E196" t="s">
        <v>1232</v>
      </c>
      <c r="F196" t="s">
        <v>2025</v>
      </c>
      <c r="G196" t="s">
        <v>915</v>
      </c>
      <c r="I196" t="s">
        <v>1336</v>
      </c>
      <c r="J196" t="s">
        <v>1350</v>
      </c>
    </row>
    <row r="197" spans="1:10" x14ac:dyDescent="0.25">
      <c r="A197" t="s">
        <v>107</v>
      </c>
      <c r="B197" t="s">
        <v>1016</v>
      </c>
      <c r="C197" t="s">
        <v>804</v>
      </c>
      <c r="D197" t="s">
        <v>1587</v>
      </c>
      <c r="E197" t="s">
        <v>1232</v>
      </c>
      <c r="F197" t="s">
        <v>2026</v>
      </c>
      <c r="G197" t="s">
        <v>721</v>
      </c>
      <c r="H197" t="s">
        <v>752</v>
      </c>
      <c r="I197" t="s">
        <v>1336</v>
      </c>
      <c r="J197" t="s">
        <v>1350</v>
      </c>
    </row>
    <row r="198" spans="1:10" x14ac:dyDescent="0.25">
      <c r="A198" t="s">
        <v>145</v>
      </c>
      <c r="B198" t="s">
        <v>1018</v>
      </c>
      <c r="C198" t="s">
        <v>804</v>
      </c>
      <c r="D198" t="s">
        <v>1697</v>
      </c>
      <c r="E198" t="s">
        <v>1243</v>
      </c>
      <c r="F198" t="s">
        <v>2028</v>
      </c>
      <c r="G198" t="s">
        <v>1692</v>
      </c>
      <c r="H198" t="s">
        <v>728</v>
      </c>
      <c r="I198" t="s">
        <v>1336</v>
      </c>
      <c r="J198" t="s">
        <v>1350</v>
      </c>
    </row>
    <row r="199" spans="1:10" x14ac:dyDescent="0.25">
      <c r="A199" t="s">
        <v>138</v>
      </c>
      <c r="B199" t="s">
        <v>1018</v>
      </c>
      <c r="C199" t="s">
        <v>804</v>
      </c>
      <c r="D199" t="s">
        <v>1697</v>
      </c>
      <c r="E199" t="s">
        <v>1243</v>
      </c>
      <c r="F199" t="s">
        <v>2028</v>
      </c>
      <c r="G199" t="s">
        <v>716</v>
      </c>
      <c r="H199" t="s">
        <v>726</v>
      </c>
      <c r="I199" t="s">
        <v>1336</v>
      </c>
      <c r="J199" t="s">
        <v>1350</v>
      </c>
    </row>
    <row r="200" spans="1:10" x14ac:dyDescent="0.25">
      <c r="A200" t="s">
        <v>143</v>
      </c>
      <c r="B200" t="s">
        <v>1018</v>
      </c>
      <c r="C200" t="s">
        <v>804</v>
      </c>
      <c r="D200" t="s">
        <v>1697</v>
      </c>
      <c r="E200" t="s">
        <v>1243</v>
      </c>
      <c r="F200" t="s">
        <v>2028</v>
      </c>
      <c r="G200" t="s">
        <v>782</v>
      </c>
      <c r="H200">
        <v>2</v>
      </c>
      <c r="I200" t="s">
        <v>1336</v>
      </c>
      <c r="J200" t="s">
        <v>1350</v>
      </c>
    </row>
    <row r="201" spans="1:10" x14ac:dyDescent="0.25">
      <c r="A201" t="s">
        <v>147</v>
      </c>
      <c r="B201" t="s">
        <v>1018</v>
      </c>
      <c r="C201" t="s">
        <v>804</v>
      </c>
      <c r="D201" t="s">
        <v>1697</v>
      </c>
      <c r="E201" t="s">
        <v>1243</v>
      </c>
      <c r="F201" t="s">
        <v>2028</v>
      </c>
      <c r="G201">
        <v>1</v>
      </c>
      <c r="H201">
        <v>0</v>
      </c>
      <c r="I201" t="s">
        <v>1336</v>
      </c>
      <c r="J201" t="s">
        <v>1350</v>
      </c>
    </row>
    <row r="202" spans="1:10" x14ac:dyDescent="0.25">
      <c r="A202" t="s">
        <v>186</v>
      </c>
      <c r="B202" t="s">
        <v>1018</v>
      </c>
      <c r="C202" t="s">
        <v>804</v>
      </c>
      <c r="D202" t="s">
        <v>1697</v>
      </c>
      <c r="E202" t="s">
        <v>1243</v>
      </c>
      <c r="F202" t="s">
        <v>2028</v>
      </c>
      <c r="G202" t="s">
        <v>730</v>
      </c>
      <c r="I202" t="s">
        <v>1336</v>
      </c>
      <c r="J202" t="s">
        <v>1350</v>
      </c>
    </row>
    <row r="203" spans="1:10" x14ac:dyDescent="0.25">
      <c r="A203" t="s">
        <v>187</v>
      </c>
      <c r="B203" t="s">
        <v>1018</v>
      </c>
      <c r="C203" t="s">
        <v>804</v>
      </c>
      <c r="D203" t="s">
        <v>1697</v>
      </c>
      <c r="E203" t="s">
        <v>1243</v>
      </c>
      <c r="F203" t="s">
        <v>2028</v>
      </c>
      <c r="G203" t="s">
        <v>760</v>
      </c>
      <c r="I203" t="s">
        <v>1336</v>
      </c>
      <c r="J203" t="s">
        <v>1350</v>
      </c>
    </row>
    <row r="204" spans="1:10" x14ac:dyDescent="0.25">
      <c r="A204" t="s">
        <v>188</v>
      </c>
      <c r="B204" t="s">
        <v>1018</v>
      </c>
      <c r="C204" t="s">
        <v>804</v>
      </c>
      <c r="D204" t="s">
        <v>1697</v>
      </c>
      <c r="E204" t="s">
        <v>1243</v>
      </c>
      <c r="F204" t="s">
        <v>2028</v>
      </c>
      <c r="G204" t="s">
        <v>916</v>
      </c>
      <c r="I204" t="s">
        <v>1336</v>
      </c>
      <c r="J204" t="s">
        <v>1350</v>
      </c>
    </row>
    <row r="205" spans="1:10" x14ac:dyDescent="0.25">
      <c r="A205" t="s">
        <v>189</v>
      </c>
      <c r="B205" t="s">
        <v>1018</v>
      </c>
      <c r="C205" t="s">
        <v>804</v>
      </c>
      <c r="D205" t="s">
        <v>1697</v>
      </c>
      <c r="E205" t="s">
        <v>1243</v>
      </c>
      <c r="F205" t="s">
        <v>2028</v>
      </c>
      <c r="G205">
        <v>1</v>
      </c>
      <c r="I205" t="s">
        <v>1336</v>
      </c>
      <c r="J205" t="s">
        <v>1350</v>
      </c>
    </row>
    <row r="206" spans="1:10" x14ac:dyDescent="0.25">
      <c r="A206" t="s">
        <v>190</v>
      </c>
      <c r="B206" t="s">
        <v>1018</v>
      </c>
      <c r="C206" t="s">
        <v>804</v>
      </c>
      <c r="D206" t="s">
        <v>1697</v>
      </c>
      <c r="E206" t="s">
        <v>1243</v>
      </c>
      <c r="F206" t="s">
        <v>2028</v>
      </c>
      <c r="G206">
        <v>0</v>
      </c>
      <c r="I206" t="s">
        <v>1336</v>
      </c>
      <c r="J206" t="s">
        <v>1350</v>
      </c>
    </row>
    <row r="207" spans="1:10" x14ac:dyDescent="0.25">
      <c r="A207" t="s">
        <v>191</v>
      </c>
      <c r="B207" t="s">
        <v>1018</v>
      </c>
      <c r="C207" t="s">
        <v>804</v>
      </c>
      <c r="D207" t="s">
        <v>1697</v>
      </c>
      <c r="E207" t="s">
        <v>1243</v>
      </c>
      <c r="F207" t="s">
        <v>2028</v>
      </c>
      <c r="G207">
        <v>1</v>
      </c>
      <c r="I207" t="s">
        <v>1336</v>
      </c>
      <c r="J207" t="s">
        <v>1350</v>
      </c>
    </row>
    <row r="208" spans="1:10" x14ac:dyDescent="0.25">
      <c r="A208" t="s">
        <v>192</v>
      </c>
      <c r="B208" t="s">
        <v>1018</v>
      </c>
      <c r="C208" t="s">
        <v>804</v>
      </c>
      <c r="D208" t="s">
        <v>1697</v>
      </c>
      <c r="E208" t="s">
        <v>1243</v>
      </c>
      <c r="F208" t="s">
        <v>2028</v>
      </c>
      <c r="G208">
        <v>0</v>
      </c>
      <c r="I208" t="s">
        <v>1336</v>
      </c>
      <c r="J208" t="s">
        <v>1350</v>
      </c>
    </row>
    <row r="209" spans="1:10" x14ac:dyDescent="0.25">
      <c r="A209" t="s">
        <v>193</v>
      </c>
      <c r="B209" t="s">
        <v>1018</v>
      </c>
      <c r="C209" t="s">
        <v>804</v>
      </c>
      <c r="D209" t="s">
        <v>1697</v>
      </c>
      <c r="E209" t="s">
        <v>1243</v>
      </c>
      <c r="F209" t="s">
        <v>2028</v>
      </c>
      <c r="G209">
        <v>0</v>
      </c>
      <c r="I209" t="s">
        <v>1336</v>
      </c>
      <c r="J209" t="s">
        <v>1350</v>
      </c>
    </row>
    <row r="210" spans="1:10" x14ac:dyDescent="0.25">
      <c r="A210" t="s">
        <v>194</v>
      </c>
      <c r="B210" t="s">
        <v>1018</v>
      </c>
      <c r="C210" t="s">
        <v>804</v>
      </c>
      <c r="D210" t="s">
        <v>1697</v>
      </c>
      <c r="E210" t="s">
        <v>1243</v>
      </c>
      <c r="F210" t="s">
        <v>2028</v>
      </c>
      <c r="G210">
        <v>0</v>
      </c>
      <c r="I210" t="s">
        <v>1336</v>
      </c>
      <c r="J210" t="s">
        <v>1350</v>
      </c>
    </row>
    <row r="211" spans="1:10" x14ac:dyDescent="0.25">
      <c r="A211" t="s">
        <v>195</v>
      </c>
      <c r="B211" t="s">
        <v>1018</v>
      </c>
      <c r="C211" t="s">
        <v>804</v>
      </c>
      <c r="D211" t="s">
        <v>1697</v>
      </c>
      <c r="E211" t="s">
        <v>1243</v>
      </c>
      <c r="F211" t="s">
        <v>2028</v>
      </c>
      <c r="G211">
        <v>0</v>
      </c>
      <c r="I211" t="s">
        <v>1336</v>
      </c>
      <c r="J211" t="s">
        <v>1350</v>
      </c>
    </row>
    <row r="212" spans="1:10" x14ac:dyDescent="0.25">
      <c r="A212" t="s">
        <v>196</v>
      </c>
      <c r="B212" t="s">
        <v>1018</v>
      </c>
      <c r="C212" t="s">
        <v>804</v>
      </c>
      <c r="D212" t="s">
        <v>1697</v>
      </c>
      <c r="E212" t="s">
        <v>1243</v>
      </c>
      <c r="F212" t="s">
        <v>2028</v>
      </c>
      <c r="G212">
        <v>0</v>
      </c>
      <c r="I212" t="s">
        <v>1336</v>
      </c>
      <c r="J212" t="s">
        <v>1350</v>
      </c>
    </row>
    <row r="213" spans="1:10" x14ac:dyDescent="0.25">
      <c r="A213" t="s">
        <v>201</v>
      </c>
      <c r="B213" t="s">
        <v>1018</v>
      </c>
      <c r="C213" t="s">
        <v>804</v>
      </c>
      <c r="D213" t="s">
        <v>1697</v>
      </c>
      <c r="E213" t="s">
        <v>1243</v>
      </c>
      <c r="F213" t="s">
        <v>2028</v>
      </c>
      <c r="G213">
        <v>0</v>
      </c>
      <c r="I213" t="s">
        <v>1336</v>
      </c>
      <c r="J213" t="s">
        <v>1350</v>
      </c>
    </row>
    <row r="214" spans="1:10" x14ac:dyDescent="0.25">
      <c r="A214" t="s">
        <v>200</v>
      </c>
      <c r="B214" t="s">
        <v>1018</v>
      </c>
      <c r="C214" t="s">
        <v>804</v>
      </c>
      <c r="D214" t="s">
        <v>1697</v>
      </c>
      <c r="E214" t="s">
        <v>1243</v>
      </c>
      <c r="F214" t="s">
        <v>2028</v>
      </c>
      <c r="G214">
        <v>0</v>
      </c>
      <c r="I214" t="s">
        <v>1336</v>
      </c>
      <c r="J214" t="s">
        <v>1350</v>
      </c>
    </row>
    <row r="215" spans="1:10" x14ac:dyDescent="0.25">
      <c r="A215" t="s">
        <v>199</v>
      </c>
      <c r="B215" t="s">
        <v>1018</v>
      </c>
      <c r="C215" t="s">
        <v>804</v>
      </c>
      <c r="D215" t="s">
        <v>1697</v>
      </c>
      <c r="E215" t="s">
        <v>1243</v>
      </c>
      <c r="F215" t="s">
        <v>2028</v>
      </c>
      <c r="G215">
        <v>0</v>
      </c>
      <c r="I215" t="s">
        <v>1336</v>
      </c>
      <c r="J215" t="s">
        <v>1350</v>
      </c>
    </row>
    <row r="216" spans="1:10" x14ac:dyDescent="0.25">
      <c r="A216" t="s">
        <v>198</v>
      </c>
      <c r="B216" t="s">
        <v>1018</v>
      </c>
      <c r="C216" t="s">
        <v>804</v>
      </c>
      <c r="D216" t="s">
        <v>1697</v>
      </c>
      <c r="E216" t="s">
        <v>1243</v>
      </c>
      <c r="F216" t="s">
        <v>2028</v>
      </c>
      <c r="G216">
        <v>0</v>
      </c>
      <c r="I216" t="s">
        <v>1336</v>
      </c>
      <c r="J216" t="s">
        <v>1350</v>
      </c>
    </row>
    <row r="217" spans="1:10" x14ac:dyDescent="0.25">
      <c r="A217" t="s">
        <v>197</v>
      </c>
      <c r="B217" t="s">
        <v>1018</v>
      </c>
      <c r="C217" t="s">
        <v>804</v>
      </c>
      <c r="D217" t="s">
        <v>1697</v>
      </c>
      <c r="E217" t="s">
        <v>1243</v>
      </c>
      <c r="F217" t="s">
        <v>2028</v>
      </c>
      <c r="G217">
        <v>0</v>
      </c>
      <c r="I217" t="s">
        <v>1336</v>
      </c>
      <c r="J217" t="s">
        <v>1350</v>
      </c>
    </row>
    <row r="218" spans="1:10" x14ac:dyDescent="0.25">
      <c r="A218" t="s">
        <v>202</v>
      </c>
      <c r="B218" t="s">
        <v>1018</v>
      </c>
      <c r="C218" t="s">
        <v>804</v>
      </c>
      <c r="D218" t="s">
        <v>1697</v>
      </c>
      <c r="E218" t="s">
        <v>1243</v>
      </c>
      <c r="F218" t="s">
        <v>2028</v>
      </c>
      <c r="G218" t="s">
        <v>1693</v>
      </c>
      <c r="I218" t="s">
        <v>1336</v>
      </c>
      <c r="J218" t="s">
        <v>1350</v>
      </c>
    </row>
    <row r="219" spans="1:10" x14ac:dyDescent="0.25">
      <c r="A219" t="s">
        <v>203</v>
      </c>
      <c r="B219" t="s">
        <v>1018</v>
      </c>
      <c r="C219" t="s">
        <v>804</v>
      </c>
      <c r="D219" t="s">
        <v>1697</v>
      </c>
      <c r="E219" t="s">
        <v>1243</v>
      </c>
      <c r="F219" t="s">
        <v>2028</v>
      </c>
      <c r="G219">
        <v>1</v>
      </c>
      <c r="I219" t="s">
        <v>1336</v>
      </c>
      <c r="J219" t="s">
        <v>1350</v>
      </c>
    </row>
    <row r="220" spans="1:10" x14ac:dyDescent="0.25">
      <c r="A220" t="s">
        <v>204</v>
      </c>
      <c r="B220" t="s">
        <v>1018</v>
      </c>
      <c r="C220" t="s">
        <v>804</v>
      </c>
      <c r="D220" t="s">
        <v>1697</v>
      </c>
      <c r="E220" t="s">
        <v>1243</v>
      </c>
      <c r="F220" t="s">
        <v>2028</v>
      </c>
      <c r="G220">
        <v>0</v>
      </c>
      <c r="I220" t="s">
        <v>1336</v>
      </c>
      <c r="J220" t="s">
        <v>1350</v>
      </c>
    </row>
    <row r="221" spans="1:10" x14ac:dyDescent="0.25">
      <c r="A221" t="s">
        <v>205</v>
      </c>
      <c r="B221" t="s">
        <v>1018</v>
      </c>
      <c r="C221" t="s">
        <v>804</v>
      </c>
      <c r="D221" t="s">
        <v>1697</v>
      </c>
      <c r="E221" t="s">
        <v>1243</v>
      </c>
      <c r="F221" t="s">
        <v>2028</v>
      </c>
      <c r="G221">
        <v>0</v>
      </c>
      <c r="I221" t="s">
        <v>1336</v>
      </c>
      <c r="J221" t="s">
        <v>1350</v>
      </c>
    </row>
    <row r="222" spans="1:10" x14ac:dyDescent="0.25">
      <c r="A222" t="s">
        <v>206</v>
      </c>
      <c r="B222" t="s">
        <v>1018</v>
      </c>
      <c r="C222" t="s">
        <v>804</v>
      </c>
      <c r="D222" t="s">
        <v>1697</v>
      </c>
      <c r="E222" t="s">
        <v>1243</v>
      </c>
      <c r="F222" t="s">
        <v>2028</v>
      </c>
      <c r="G222">
        <v>0</v>
      </c>
      <c r="I222" t="s">
        <v>1336</v>
      </c>
      <c r="J222" t="s">
        <v>1350</v>
      </c>
    </row>
    <row r="223" spans="1:10" x14ac:dyDescent="0.25">
      <c r="A223" t="s">
        <v>207</v>
      </c>
      <c r="B223" t="s">
        <v>1018</v>
      </c>
      <c r="C223" t="s">
        <v>804</v>
      </c>
      <c r="D223" t="s">
        <v>1697</v>
      </c>
      <c r="E223" t="s">
        <v>1243</v>
      </c>
      <c r="F223" t="s">
        <v>2028</v>
      </c>
      <c r="G223">
        <v>0</v>
      </c>
      <c r="I223" t="s">
        <v>1336</v>
      </c>
      <c r="J223" t="s">
        <v>1350</v>
      </c>
    </row>
    <row r="224" spans="1:10" x14ac:dyDescent="0.25">
      <c r="A224" t="s">
        <v>208</v>
      </c>
      <c r="B224" t="s">
        <v>1018</v>
      </c>
      <c r="C224" t="s">
        <v>804</v>
      </c>
      <c r="D224" t="s">
        <v>1697</v>
      </c>
      <c r="E224" t="s">
        <v>1243</v>
      </c>
      <c r="F224" t="s">
        <v>2028</v>
      </c>
      <c r="G224">
        <v>1</v>
      </c>
      <c r="I224" t="s">
        <v>1336</v>
      </c>
      <c r="J224" t="s">
        <v>1350</v>
      </c>
    </row>
    <row r="225" spans="1:10" x14ac:dyDescent="0.25">
      <c r="A225" t="s">
        <v>209</v>
      </c>
      <c r="B225" t="s">
        <v>1018</v>
      </c>
      <c r="C225" t="s">
        <v>804</v>
      </c>
      <c r="D225" t="s">
        <v>1697</v>
      </c>
      <c r="E225" t="s">
        <v>1243</v>
      </c>
      <c r="F225" t="s">
        <v>2028</v>
      </c>
      <c r="G225">
        <v>1</v>
      </c>
      <c r="I225" t="s">
        <v>1336</v>
      </c>
      <c r="J225" t="s">
        <v>1350</v>
      </c>
    </row>
    <row r="226" spans="1:10" x14ac:dyDescent="0.25">
      <c r="A226" t="s">
        <v>2027</v>
      </c>
      <c r="B226" t="s">
        <v>1018</v>
      </c>
      <c r="C226" t="s">
        <v>804</v>
      </c>
      <c r="D226" t="s">
        <v>1697</v>
      </c>
      <c r="E226" t="s">
        <v>1243</v>
      </c>
      <c r="F226" t="s">
        <v>2028</v>
      </c>
      <c r="G226">
        <v>0</v>
      </c>
      <c r="I226" t="s">
        <v>1336</v>
      </c>
      <c r="J226" t="s">
        <v>1350</v>
      </c>
    </row>
    <row r="227" spans="1:10" x14ac:dyDescent="0.25">
      <c r="A227" t="s">
        <v>211</v>
      </c>
      <c r="B227" t="s">
        <v>1018</v>
      </c>
      <c r="C227" t="s">
        <v>804</v>
      </c>
      <c r="D227" t="s">
        <v>1697</v>
      </c>
      <c r="E227" t="s">
        <v>1243</v>
      </c>
      <c r="F227" t="s">
        <v>2028</v>
      </c>
      <c r="G227">
        <v>0</v>
      </c>
      <c r="I227" t="s">
        <v>1336</v>
      </c>
      <c r="J227" t="s">
        <v>1350</v>
      </c>
    </row>
    <row r="228" spans="1:10" x14ac:dyDescent="0.25">
      <c r="A228" t="s">
        <v>212</v>
      </c>
      <c r="B228" t="s">
        <v>1018</v>
      </c>
      <c r="C228" t="s">
        <v>804</v>
      </c>
      <c r="D228" t="s">
        <v>1697</v>
      </c>
      <c r="E228" t="s">
        <v>1243</v>
      </c>
      <c r="F228" t="s">
        <v>2028</v>
      </c>
      <c r="G228">
        <v>0</v>
      </c>
      <c r="I228" t="s">
        <v>1336</v>
      </c>
      <c r="J228" t="s">
        <v>1350</v>
      </c>
    </row>
    <row r="229" spans="1:10" x14ac:dyDescent="0.25">
      <c r="A229" t="s">
        <v>145</v>
      </c>
      <c r="B229" t="s">
        <v>1018</v>
      </c>
      <c r="C229" t="s">
        <v>804</v>
      </c>
      <c r="D229" t="s">
        <v>1850</v>
      </c>
      <c r="E229" t="s">
        <v>1243</v>
      </c>
      <c r="F229" t="s">
        <v>2028</v>
      </c>
      <c r="G229" t="s">
        <v>1208</v>
      </c>
      <c r="H229" t="s">
        <v>2029</v>
      </c>
      <c r="I229" t="s">
        <v>1336</v>
      </c>
      <c r="J229" t="s">
        <v>1350</v>
      </c>
    </row>
    <row r="230" spans="1:10" x14ac:dyDescent="0.25">
      <c r="A230" t="s">
        <v>148</v>
      </c>
      <c r="B230" t="s">
        <v>1018</v>
      </c>
      <c r="C230" t="s">
        <v>804</v>
      </c>
      <c r="D230" t="s">
        <v>1850</v>
      </c>
      <c r="E230" t="s">
        <v>1243</v>
      </c>
      <c r="F230" t="s">
        <v>2028</v>
      </c>
      <c r="G230">
        <v>1</v>
      </c>
      <c r="H230">
        <v>0</v>
      </c>
      <c r="I230" t="s">
        <v>1336</v>
      </c>
      <c r="J230" t="s">
        <v>1350</v>
      </c>
    </row>
    <row r="231" spans="1:10" x14ac:dyDescent="0.25">
      <c r="A231" t="s">
        <v>137</v>
      </c>
      <c r="B231" t="s">
        <v>1018</v>
      </c>
      <c r="C231" t="s">
        <v>804</v>
      </c>
      <c r="D231" t="s">
        <v>1850</v>
      </c>
      <c r="E231" t="s">
        <v>1243</v>
      </c>
      <c r="F231" t="s">
        <v>2028</v>
      </c>
      <c r="G231" t="s">
        <v>726</v>
      </c>
      <c r="H231" t="s">
        <v>716</v>
      </c>
      <c r="I231" t="s">
        <v>1336</v>
      </c>
      <c r="J231" t="s">
        <v>1350</v>
      </c>
    </row>
    <row r="232" spans="1:10" x14ac:dyDescent="0.25">
      <c r="A232" t="s">
        <v>138</v>
      </c>
      <c r="B232" t="s">
        <v>1018</v>
      </c>
      <c r="C232" t="s">
        <v>804</v>
      </c>
      <c r="D232" t="s">
        <v>1850</v>
      </c>
      <c r="E232" t="s">
        <v>1243</v>
      </c>
      <c r="F232" t="s">
        <v>2028</v>
      </c>
      <c r="G232" t="s">
        <v>716</v>
      </c>
      <c r="H232" t="s">
        <v>726</v>
      </c>
      <c r="I232" t="s">
        <v>1336</v>
      </c>
      <c r="J232" t="s">
        <v>1350</v>
      </c>
    </row>
    <row r="233" spans="1:10" x14ac:dyDescent="0.25">
      <c r="A233" t="s">
        <v>139</v>
      </c>
      <c r="B233" t="s">
        <v>1018</v>
      </c>
      <c r="C233" t="s">
        <v>804</v>
      </c>
      <c r="D233" t="s">
        <v>1850</v>
      </c>
      <c r="E233" t="s">
        <v>1243</v>
      </c>
      <c r="F233" t="s">
        <v>2028</v>
      </c>
      <c r="G233" t="s">
        <v>716</v>
      </c>
      <c r="H233" t="s">
        <v>726</v>
      </c>
      <c r="I233" t="s">
        <v>1336</v>
      </c>
      <c r="J233" t="s">
        <v>1350</v>
      </c>
    </row>
    <row r="234" spans="1:10" x14ac:dyDescent="0.25">
      <c r="A234" t="s">
        <v>143</v>
      </c>
      <c r="B234" t="s">
        <v>1018</v>
      </c>
      <c r="C234" t="s">
        <v>804</v>
      </c>
      <c r="D234" t="s">
        <v>1850</v>
      </c>
      <c r="E234" t="s">
        <v>1243</v>
      </c>
      <c r="F234" t="s">
        <v>2028</v>
      </c>
      <c r="G234" t="s">
        <v>782</v>
      </c>
      <c r="H234">
        <v>2</v>
      </c>
      <c r="I234" t="s">
        <v>1336</v>
      </c>
      <c r="J234" t="s">
        <v>1350</v>
      </c>
    </row>
    <row r="235" spans="1:10" x14ac:dyDescent="0.25">
      <c r="A235" t="s">
        <v>157</v>
      </c>
      <c r="C235" t="s">
        <v>804</v>
      </c>
      <c r="D235" t="s">
        <v>1850</v>
      </c>
      <c r="E235" t="s">
        <v>1243</v>
      </c>
      <c r="F235" t="s">
        <v>2031</v>
      </c>
      <c r="G235" t="s">
        <v>2030</v>
      </c>
      <c r="H235" t="s">
        <v>783</v>
      </c>
      <c r="I235" t="s">
        <v>1336</v>
      </c>
      <c r="J235" t="s">
        <v>1350</v>
      </c>
    </row>
    <row r="236" spans="1:10" x14ac:dyDescent="0.25">
      <c r="A236" t="s">
        <v>158</v>
      </c>
      <c r="C236" t="s">
        <v>804</v>
      </c>
      <c r="D236" t="s">
        <v>1850</v>
      </c>
      <c r="E236" t="s">
        <v>1243</v>
      </c>
      <c r="F236" t="s">
        <v>2032</v>
      </c>
      <c r="G236" t="s">
        <v>1340</v>
      </c>
      <c r="H236" t="s">
        <v>925</v>
      </c>
      <c r="I236" t="s">
        <v>1336</v>
      </c>
      <c r="J236" t="s">
        <v>1350</v>
      </c>
    </row>
    <row r="237" spans="1:10" x14ac:dyDescent="0.25">
      <c r="A237" t="s">
        <v>159</v>
      </c>
      <c r="C237" t="s">
        <v>804</v>
      </c>
      <c r="D237" t="s">
        <v>1850</v>
      </c>
      <c r="E237" t="s">
        <v>1243</v>
      </c>
      <c r="F237" t="s">
        <v>2032</v>
      </c>
      <c r="G237" t="s">
        <v>1340</v>
      </c>
      <c r="H237">
        <v>0</v>
      </c>
      <c r="I237" t="s">
        <v>1336</v>
      </c>
      <c r="J237" t="s">
        <v>1350</v>
      </c>
    </row>
    <row r="238" spans="1:10" x14ac:dyDescent="0.25">
      <c r="A238" t="s">
        <v>160</v>
      </c>
      <c r="C238" t="s">
        <v>804</v>
      </c>
      <c r="D238" t="s">
        <v>1850</v>
      </c>
      <c r="E238" t="s">
        <v>1243</v>
      </c>
      <c r="F238" t="s">
        <v>2032</v>
      </c>
      <c r="G238" t="s">
        <v>1340</v>
      </c>
      <c r="H238">
        <v>0</v>
      </c>
      <c r="I238" t="s">
        <v>1336</v>
      </c>
      <c r="J238" t="s">
        <v>1350</v>
      </c>
    </row>
    <row r="239" spans="1:10" x14ac:dyDescent="0.25">
      <c r="A239" t="s">
        <v>161</v>
      </c>
      <c r="C239" t="s">
        <v>804</v>
      </c>
      <c r="D239" t="s">
        <v>1850</v>
      </c>
      <c r="E239" t="s">
        <v>1243</v>
      </c>
      <c r="F239" t="s">
        <v>2032</v>
      </c>
      <c r="G239" t="s">
        <v>1340</v>
      </c>
      <c r="H239">
        <v>1</v>
      </c>
      <c r="I239" t="s">
        <v>1336</v>
      </c>
      <c r="J239" t="s">
        <v>1350</v>
      </c>
    </row>
    <row r="240" spans="1:10" x14ac:dyDescent="0.25">
      <c r="A240" t="s">
        <v>162</v>
      </c>
      <c r="C240" t="s">
        <v>804</v>
      </c>
      <c r="D240" t="s">
        <v>1850</v>
      </c>
      <c r="E240" t="s">
        <v>1243</v>
      </c>
      <c r="F240" t="s">
        <v>2032</v>
      </c>
      <c r="G240" t="s">
        <v>1340</v>
      </c>
      <c r="H240">
        <v>0</v>
      </c>
      <c r="I240" t="s">
        <v>1336</v>
      </c>
      <c r="J240" t="s">
        <v>1350</v>
      </c>
    </row>
    <row r="241" spans="1:10" x14ac:dyDescent="0.25">
      <c r="A241" t="s">
        <v>163</v>
      </c>
      <c r="C241" t="s">
        <v>804</v>
      </c>
      <c r="D241" t="s">
        <v>1850</v>
      </c>
      <c r="E241" t="s">
        <v>1243</v>
      </c>
      <c r="F241" t="s">
        <v>2032</v>
      </c>
      <c r="G241" t="s">
        <v>1340</v>
      </c>
      <c r="H241">
        <v>0</v>
      </c>
      <c r="I241" t="s">
        <v>1336</v>
      </c>
      <c r="J241" t="s">
        <v>1350</v>
      </c>
    </row>
    <row r="242" spans="1:10" x14ac:dyDescent="0.25">
      <c r="A242" t="s">
        <v>164</v>
      </c>
      <c r="C242" t="s">
        <v>804</v>
      </c>
      <c r="D242" t="s">
        <v>1850</v>
      </c>
      <c r="E242" t="s">
        <v>1243</v>
      </c>
      <c r="F242" t="s">
        <v>2032</v>
      </c>
      <c r="G242" t="s">
        <v>1340</v>
      </c>
      <c r="H242">
        <v>0</v>
      </c>
      <c r="I242" t="s">
        <v>1336</v>
      </c>
      <c r="J242" t="s">
        <v>1350</v>
      </c>
    </row>
    <row r="243" spans="1:10" x14ac:dyDescent="0.25">
      <c r="A243" t="s">
        <v>165</v>
      </c>
      <c r="C243" t="s">
        <v>804</v>
      </c>
      <c r="D243" t="s">
        <v>1850</v>
      </c>
      <c r="E243" t="s">
        <v>1243</v>
      </c>
      <c r="F243" t="s">
        <v>2032</v>
      </c>
      <c r="G243" t="s">
        <v>1340</v>
      </c>
      <c r="H243">
        <v>0</v>
      </c>
      <c r="I243" t="s">
        <v>1336</v>
      </c>
      <c r="J243" t="s">
        <v>1350</v>
      </c>
    </row>
    <row r="244" spans="1:10" x14ac:dyDescent="0.25">
      <c r="A244" t="s">
        <v>166</v>
      </c>
      <c r="C244" t="s">
        <v>804</v>
      </c>
      <c r="D244" t="s">
        <v>1850</v>
      </c>
      <c r="E244" t="s">
        <v>1243</v>
      </c>
      <c r="F244" t="s">
        <v>2032</v>
      </c>
      <c r="G244" t="s">
        <v>1340</v>
      </c>
      <c r="H244">
        <v>0</v>
      </c>
      <c r="I244" t="s">
        <v>1336</v>
      </c>
      <c r="J244" t="s">
        <v>1350</v>
      </c>
    </row>
    <row r="245" spans="1:10" x14ac:dyDescent="0.25">
      <c r="A245" t="s">
        <v>167</v>
      </c>
      <c r="C245" t="s">
        <v>804</v>
      </c>
      <c r="D245" t="s">
        <v>1850</v>
      </c>
      <c r="E245" t="s">
        <v>1243</v>
      </c>
      <c r="F245" t="s">
        <v>2032</v>
      </c>
      <c r="G245" t="s">
        <v>1340</v>
      </c>
      <c r="H245">
        <v>0</v>
      </c>
      <c r="I245" t="s">
        <v>1336</v>
      </c>
      <c r="J245" t="s">
        <v>1350</v>
      </c>
    </row>
    <row r="246" spans="1:10" x14ac:dyDescent="0.25">
      <c r="A246" t="s">
        <v>168</v>
      </c>
      <c r="C246" t="s">
        <v>804</v>
      </c>
      <c r="D246" t="s">
        <v>1850</v>
      </c>
      <c r="E246" t="s">
        <v>1243</v>
      </c>
      <c r="F246" t="s">
        <v>2032</v>
      </c>
      <c r="G246" t="s">
        <v>1340</v>
      </c>
      <c r="H246">
        <v>0</v>
      </c>
      <c r="I246" t="s">
        <v>1336</v>
      </c>
      <c r="J246" t="s">
        <v>1350</v>
      </c>
    </row>
    <row r="247" spans="1:10" x14ac:dyDescent="0.25">
      <c r="A247" t="s">
        <v>172</v>
      </c>
      <c r="C247" t="s">
        <v>804</v>
      </c>
      <c r="D247" t="s">
        <v>1850</v>
      </c>
      <c r="E247" t="s">
        <v>1243</v>
      </c>
      <c r="F247" t="s">
        <v>2032</v>
      </c>
      <c r="G247" t="s">
        <v>1340</v>
      </c>
      <c r="H247">
        <v>0</v>
      </c>
      <c r="I247" t="s">
        <v>1336</v>
      </c>
      <c r="J247" t="s">
        <v>1350</v>
      </c>
    </row>
    <row r="248" spans="1:10" x14ac:dyDescent="0.25">
      <c r="A248" t="s">
        <v>171</v>
      </c>
      <c r="C248" t="s">
        <v>804</v>
      </c>
      <c r="D248" t="s">
        <v>1850</v>
      </c>
      <c r="E248" t="s">
        <v>1243</v>
      </c>
      <c r="F248" t="s">
        <v>2032</v>
      </c>
      <c r="G248" t="s">
        <v>1340</v>
      </c>
      <c r="H248">
        <v>0</v>
      </c>
      <c r="I248" t="s">
        <v>1336</v>
      </c>
      <c r="J248" t="s">
        <v>1350</v>
      </c>
    </row>
    <row r="249" spans="1:10" x14ac:dyDescent="0.25">
      <c r="A249" t="s">
        <v>170</v>
      </c>
      <c r="C249" t="s">
        <v>804</v>
      </c>
      <c r="D249" t="s">
        <v>1850</v>
      </c>
      <c r="E249" t="s">
        <v>1243</v>
      </c>
      <c r="F249" t="s">
        <v>2032</v>
      </c>
      <c r="G249" t="s">
        <v>1340</v>
      </c>
      <c r="H249">
        <v>0</v>
      </c>
      <c r="I249" t="s">
        <v>1336</v>
      </c>
      <c r="J249" t="s">
        <v>1350</v>
      </c>
    </row>
    <row r="250" spans="1:10" x14ac:dyDescent="0.25">
      <c r="A250" t="s">
        <v>169</v>
      </c>
      <c r="C250" t="s">
        <v>804</v>
      </c>
      <c r="D250" t="s">
        <v>1850</v>
      </c>
      <c r="E250" t="s">
        <v>1243</v>
      </c>
      <c r="F250" t="s">
        <v>2032</v>
      </c>
      <c r="G250" t="s">
        <v>1340</v>
      </c>
      <c r="H250">
        <v>0</v>
      </c>
      <c r="I250" t="s">
        <v>1336</v>
      </c>
      <c r="J250" t="s">
        <v>1350</v>
      </c>
    </row>
    <row r="251" spans="1:10" x14ac:dyDescent="0.25">
      <c r="A251" t="s">
        <v>173</v>
      </c>
      <c r="C251" t="s">
        <v>804</v>
      </c>
      <c r="D251" t="s">
        <v>1850</v>
      </c>
      <c r="E251" t="s">
        <v>1243</v>
      </c>
      <c r="F251" t="s">
        <v>2034</v>
      </c>
      <c r="G251" t="s">
        <v>1340</v>
      </c>
      <c r="H251" t="s">
        <v>2033</v>
      </c>
      <c r="I251" t="s">
        <v>1336</v>
      </c>
      <c r="J251" t="s">
        <v>1350</v>
      </c>
    </row>
    <row r="252" spans="1:10" x14ac:dyDescent="0.25">
      <c r="A252" t="s">
        <v>174</v>
      </c>
      <c r="C252" t="s">
        <v>804</v>
      </c>
      <c r="D252" t="s">
        <v>1850</v>
      </c>
      <c r="E252" t="s">
        <v>1243</v>
      </c>
      <c r="F252" t="s">
        <v>2034</v>
      </c>
      <c r="G252" t="s">
        <v>1340</v>
      </c>
      <c r="H252">
        <v>1</v>
      </c>
      <c r="I252" t="s">
        <v>1336</v>
      </c>
      <c r="J252" t="s">
        <v>1350</v>
      </c>
    </row>
    <row r="253" spans="1:10" x14ac:dyDescent="0.25">
      <c r="A253" t="s">
        <v>175</v>
      </c>
      <c r="C253" t="s">
        <v>804</v>
      </c>
      <c r="D253" t="s">
        <v>1850</v>
      </c>
      <c r="E253" t="s">
        <v>1243</v>
      </c>
      <c r="F253" t="s">
        <v>2034</v>
      </c>
      <c r="G253" t="s">
        <v>1340</v>
      </c>
      <c r="H253">
        <v>0</v>
      </c>
      <c r="I253" t="s">
        <v>1336</v>
      </c>
      <c r="J253" t="s">
        <v>1350</v>
      </c>
    </row>
    <row r="254" spans="1:10" x14ac:dyDescent="0.25">
      <c r="A254" t="s">
        <v>176</v>
      </c>
      <c r="C254" t="s">
        <v>804</v>
      </c>
      <c r="D254" t="s">
        <v>1850</v>
      </c>
      <c r="E254" t="s">
        <v>1243</v>
      </c>
      <c r="F254" t="s">
        <v>2034</v>
      </c>
      <c r="G254" t="s">
        <v>1340</v>
      </c>
      <c r="H254">
        <v>1</v>
      </c>
      <c r="I254" t="s">
        <v>1336</v>
      </c>
      <c r="J254" t="s">
        <v>1350</v>
      </c>
    </row>
    <row r="255" spans="1:10" x14ac:dyDescent="0.25">
      <c r="A255" t="s">
        <v>177</v>
      </c>
      <c r="C255" t="s">
        <v>804</v>
      </c>
      <c r="D255" t="s">
        <v>1850</v>
      </c>
      <c r="E255" t="s">
        <v>1243</v>
      </c>
      <c r="F255" t="s">
        <v>2034</v>
      </c>
      <c r="G255" t="s">
        <v>1340</v>
      </c>
      <c r="H255">
        <v>0</v>
      </c>
      <c r="I255" t="s">
        <v>1336</v>
      </c>
      <c r="J255" t="s">
        <v>1350</v>
      </c>
    </row>
    <row r="256" spans="1:10" x14ac:dyDescent="0.25">
      <c r="A256" t="s">
        <v>178</v>
      </c>
      <c r="C256" t="s">
        <v>804</v>
      </c>
      <c r="D256" t="s">
        <v>1850</v>
      </c>
      <c r="E256" t="s">
        <v>1243</v>
      </c>
      <c r="F256" t="s">
        <v>2034</v>
      </c>
      <c r="G256" t="s">
        <v>1340</v>
      </c>
      <c r="H256">
        <v>0</v>
      </c>
      <c r="I256" t="s">
        <v>1336</v>
      </c>
      <c r="J256" t="s">
        <v>1350</v>
      </c>
    </row>
    <row r="257" spans="1:10" x14ac:dyDescent="0.25">
      <c r="A257" t="s">
        <v>179</v>
      </c>
      <c r="C257" t="s">
        <v>804</v>
      </c>
      <c r="D257" t="s">
        <v>1850</v>
      </c>
      <c r="E257" t="s">
        <v>1243</v>
      </c>
      <c r="F257" t="s">
        <v>2034</v>
      </c>
      <c r="G257" t="s">
        <v>1340</v>
      </c>
      <c r="H257">
        <v>0</v>
      </c>
      <c r="I257" t="s">
        <v>1336</v>
      </c>
      <c r="J257" t="s">
        <v>1350</v>
      </c>
    </row>
    <row r="258" spans="1:10" x14ac:dyDescent="0.25">
      <c r="A258" t="s">
        <v>180</v>
      </c>
      <c r="C258" t="s">
        <v>804</v>
      </c>
      <c r="D258" t="s">
        <v>1850</v>
      </c>
      <c r="E258" t="s">
        <v>1243</v>
      </c>
      <c r="F258" t="s">
        <v>2034</v>
      </c>
      <c r="G258" t="s">
        <v>1340</v>
      </c>
      <c r="H258">
        <v>0</v>
      </c>
      <c r="I258" t="s">
        <v>1336</v>
      </c>
      <c r="J258" t="s">
        <v>1350</v>
      </c>
    </row>
    <row r="259" spans="1:10" x14ac:dyDescent="0.25">
      <c r="A259" t="s">
        <v>181</v>
      </c>
      <c r="C259" t="s">
        <v>804</v>
      </c>
      <c r="D259" t="s">
        <v>1850</v>
      </c>
      <c r="E259" t="s">
        <v>1243</v>
      </c>
      <c r="F259" t="s">
        <v>2034</v>
      </c>
      <c r="G259" t="s">
        <v>1340</v>
      </c>
      <c r="H259">
        <v>0</v>
      </c>
      <c r="I259" t="s">
        <v>1336</v>
      </c>
      <c r="J259" t="s">
        <v>1350</v>
      </c>
    </row>
    <row r="260" spans="1:10" x14ac:dyDescent="0.25">
      <c r="A260" t="s">
        <v>182</v>
      </c>
      <c r="C260" t="s">
        <v>804</v>
      </c>
      <c r="D260" t="s">
        <v>1850</v>
      </c>
      <c r="E260" t="s">
        <v>1243</v>
      </c>
      <c r="F260" t="s">
        <v>2034</v>
      </c>
      <c r="G260" t="s">
        <v>1340</v>
      </c>
      <c r="H260">
        <v>0</v>
      </c>
      <c r="I260" t="s">
        <v>1336</v>
      </c>
      <c r="J260" t="s">
        <v>1350</v>
      </c>
    </row>
    <row r="261" spans="1:10" x14ac:dyDescent="0.25">
      <c r="A261" t="s">
        <v>183</v>
      </c>
      <c r="C261" t="s">
        <v>804</v>
      </c>
      <c r="D261" t="s">
        <v>1850</v>
      </c>
      <c r="E261" t="s">
        <v>1243</v>
      </c>
      <c r="F261" t="s">
        <v>2034</v>
      </c>
      <c r="G261" t="s">
        <v>1340</v>
      </c>
      <c r="H261">
        <v>0</v>
      </c>
      <c r="I261" t="s">
        <v>1336</v>
      </c>
      <c r="J261" t="s">
        <v>1350</v>
      </c>
    </row>
    <row r="262" spans="1:10" x14ac:dyDescent="0.25">
      <c r="A262" t="s">
        <v>186</v>
      </c>
      <c r="C262" t="s">
        <v>804</v>
      </c>
      <c r="D262" t="s">
        <v>1850</v>
      </c>
      <c r="E262" t="s">
        <v>1243</v>
      </c>
      <c r="F262" t="s">
        <v>2035</v>
      </c>
      <c r="G262" t="s">
        <v>730</v>
      </c>
      <c r="I262" t="s">
        <v>1336</v>
      </c>
      <c r="J262" t="s">
        <v>1350</v>
      </c>
    </row>
    <row r="263" spans="1:10" x14ac:dyDescent="0.25">
      <c r="A263" t="s">
        <v>187</v>
      </c>
      <c r="C263" t="s">
        <v>804</v>
      </c>
      <c r="D263" t="s">
        <v>1850</v>
      </c>
      <c r="E263" t="s">
        <v>1243</v>
      </c>
      <c r="F263" t="s">
        <v>2035</v>
      </c>
      <c r="G263" t="s">
        <v>760</v>
      </c>
      <c r="I263" t="s">
        <v>1336</v>
      </c>
      <c r="J263" t="s">
        <v>1350</v>
      </c>
    </row>
    <row r="264" spans="1:10" x14ac:dyDescent="0.25">
      <c r="A264" t="s">
        <v>188</v>
      </c>
      <c r="C264" t="s">
        <v>804</v>
      </c>
      <c r="D264" t="s">
        <v>1850</v>
      </c>
      <c r="E264" t="s">
        <v>1243</v>
      </c>
      <c r="F264" t="s">
        <v>2035</v>
      </c>
      <c r="G264" t="s">
        <v>886</v>
      </c>
      <c r="I264" t="s">
        <v>1336</v>
      </c>
      <c r="J264" t="s">
        <v>1350</v>
      </c>
    </row>
    <row r="265" spans="1:10" x14ac:dyDescent="0.25">
      <c r="A265" t="s">
        <v>189</v>
      </c>
      <c r="C265" t="s">
        <v>804</v>
      </c>
      <c r="D265" t="s">
        <v>1850</v>
      </c>
      <c r="E265" t="s">
        <v>1243</v>
      </c>
      <c r="F265" t="s">
        <v>2035</v>
      </c>
      <c r="G265">
        <v>1</v>
      </c>
      <c r="I265" t="s">
        <v>1336</v>
      </c>
      <c r="J265" t="s">
        <v>1350</v>
      </c>
    </row>
    <row r="266" spans="1:10" x14ac:dyDescent="0.25">
      <c r="A266" t="s">
        <v>190</v>
      </c>
      <c r="C266" t="s">
        <v>804</v>
      </c>
      <c r="D266" t="s">
        <v>1850</v>
      </c>
      <c r="E266" t="s">
        <v>1243</v>
      </c>
      <c r="F266" t="s">
        <v>2035</v>
      </c>
      <c r="G266">
        <v>0</v>
      </c>
      <c r="I266" t="s">
        <v>1336</v>
      </c>
      <c r="J266" t="s">
        <v>1350</v>
      </c>
    </row>
    <row r="267" spans="1:10" x14ac:dyDescent="0.25">
      <c r="A267" t="s">
        <v>191</v>
      </c>
      <c r="C267" t="s">
        <v>804</v>
      </c>
      <c r="D267" t="s">
        <v>1850</v>
      </c>
      <c r="E267" t="s">
        <v>1243</v>
      </c>
      <c r="F267" t="s">
        <v>2035</v>
      </c>
      <c r="G267">
        <v>1</v>
      </c>
      <c r="I267" t="s">
        <v>1336</v>
      </c>
      <c r="J267" t="s">
        <v>1350</v>
      </c>
    </row>
    <row r="268" spans="1:10" x14ac:dyDescent="0.25">
      <c r="A268" t="s">
        <v>192</v>
      </c>
      <c r="C268" t="s">
        <v>804</v>
      </c>
      <c r="D268" t="s">
        <v>1850</v>
      </c>
      <c r="E268" t="s">
        <v>1243</v>
      </c>
      <c r="F268" t="s">
        <v>2035</v>
      </c>
      <c r="G268">
        <v>0</v>
      </c>
      <c r="I268" t="s">
        <v>1336</v>
      </c>
      <c r="J268" t="s">
        <v>1350</v>
      </c>
    </row>
    <row r="269" spans="1:10" x14ac:dyDescent="0.25">
      <c r="A269" t="s">
        <v>194</v>
      </c>
      <c r="C269" t="s">
        <v>804</v>
      </c>
      <c r="D269" t="s">
        <v>1850</v>
      </c>
      <c r="E269" t="s">
        <v>1243</v>
      </c>
      <c r="F269" t="s">
        <v>2035</v>
      </c>
      <c r="G269">
        <v>0</v>
      </c>
      <c r="I269" t="s">
        <v>1336</v>
      </c>
      <c r="J269" t="s">
        <v>1350</v>
      </c>
    </row>
    <row r="270" spans="1:10" x14ac:dyDescent="0.25">
      <c r="A270" t="s">
        <v>193</v>
      </c>
      <c r="C270" t="s">
        <v>804</v>
      </c>
      <c r="D270" t="s">
        <v>1850</v>
      </c>
      <c r="E270" t="s">
        <v>1243</v>
      </c>
      <c r="F270" t="s">
        <v>2035</v>
      </c>
      <c r="G270">
        <v>0</v>
      </c>
      <c r="I270" t="s">
        <v>1336</v>
      </c>
      <c r="J270" t="s">
        <v>1350</v>
      </c>
    </row>
    <row r="271" spans="1:10" x14ac:dyDescent="0.25">
      <c r="A271" t="s">
        <v>195</v>
      </c>
      <c r="C271" t="s">
        <v>804</v>
      </c>
      <c r="D271" t="s">
        <v>1850</v>
      </c>
      <c r="E271" t="s">
        <v>1243</v>
      </c>
      <c r="F271" t="s">
        <v>2035</v>
      </c>
      <c r="G271">
        <v>0</v>
      </c>
      <c r="I271" t="s">
        <v>1336</v>
      </c>
      <c r="J271" t="s">
        <v>1350</v>
      </c>
    </row>
    <row r="272" spans="1:10" x14ac:dyDescent="0.25">
      <c r="A272" t="s">
        <v>196</v>
      </c>
      <c r="C272" t="s">
        <v>804</v>
      </c>
      <c r="D272" t="s">
        <v>1850</v>
      </c>
      <c r="E272" t="s">
        <v>1243</v>
      </c>
      <c r="F272" t="s">
        <v>2035</v>
      </c>
      <c r="G272">
        <v>0</v>
      </c>
      <c r="I272" t="s">
        <v>1336</v>
      </c>
      <c r="J272" t="s">
        <v>1350</v>
      </c>
    </row>
    <row r="273" spans="1:10" x14ac:dyDescent="0.25">
      <c r="A273" t="s">
        <v>197</v>
      </c>
      <c r="C273" t="s">
        <v>804</v>
      </c>
      <c r="D273" t="s">
        <v>1850</v>
      </c>
      <c r="E273" t="s">
        <v>1243</v>
      </c>
      <c r="F273" t="s">
        <v>2035</v>
      </c>
      <c r="G273">
        <v>0</v>
      </c>
      <c r="I273" t="s">
        <v>1336</v>
      </c>
      <c r="J273" t="s">
        <v>1350</v>
      </c>
    </row>
    <row r="274" spans="1:10" x14ac:dyDescent="0.25">
      <c r="A274" t="s">
        <v>198</v>
      </c>
      <c r="C274" t="s">
        <v>804</v>
      </c>
      <c r="D274" t="s">
        <v>1850</v>
      </c>
      <c r="E274" t="s">
        <v>1243</v>
      </c>
      <c r="F274" t="s">
        <v>2035</v>
      </c>
      <c r="G274">
        <v>0</v>
      </c>
      <c r="I274" t="s">
        <v>1336</v>
      </c>
      <c r="J274" t="s">
        <v>1350</v>
      </c>
    </row>
    <row r="275" spans="1:10" x14ac:dyDescent="0.25">
      <c r="A275" t="s">
        <v>199</v>
      </c>
      <c r="C275" t="s">
        <v>804</v>
      </c>
      <c r="D275" t="s">
        <v>1850</v>
      </c>
      <c r="E275" t="s">
        <v>1243</v>
      </c>
      <c r="F275" t="s">
        <v>2035</v>
      </c>
      <c r="G275">
        <v>0</v>
      </c>
      <c r="I275" t="s">
        <v>1336</v>
      </c>
      <c r="J275" t="s">
        <v>1350</v>
      </c>
    </row>
    <row r="276" spans="1:10" x14ac:dyDescent="0.25">
      <c r="A276" t="s">
        <v>200</v>
      </c>
      <c r="C276" t="s">
        <v>804</v>
      </c>
      <c r="D276" t="s">
        <v>1850</v>
      </c>
      <c r="E276" t="s">
        <v>1243</v>
      </c>
      <c r="F276" t="s">
        <v>2035</v>
      </c>
      <c r="G276">
        <v>0</v>
      </c>
      <c r="I276" t="s">
        <v>1336</v>
      </c>
      <c r="J276" t="s">
        <v>1350</v>
      </c>
    </row>
    <row r="277" spans="1:10" x14ac:dyDescent="0.25">
      <c r="A277" t="s">
        <v>201</v>
      </c>
      <c r="C277" t="s">
        <v>804</v>
      </c>
      <c r="D277" t="s">
        <v>1850</v>
      </c>
      <c r="E277" t="s">
        <v>1243</v>
      </c>
      <c r="F277" t="s">
        <v>2035</v>
      </c>
      <c r="G277">
        <v>0</v>
      </c>
      <c r="I277" t="s">
        <v>1336</v>
      </c>
      <c r="J277" t="s">
        <v>1350</v>
      </c>
    </row>
    <row r="278" spans="1:10" x14ac:dyDescent="0.25">
      <c r="A278" t="s">
        <v>202</v>
      </c>
      <c r="C278" t="s">
        <v>804</v>
      </c>
      <c r="D278" t="s">
        <v>1850</v>
      </c>
      <c r="E278" t="s">
        <v>1243</v>
      </c>
      <c r="F278" t="s">
        <v>2035</v>
      </c>
      <c r="G278" t="s">
        <v>1846</v>
      </c>
      <c r="I278" t="s">
        <v>1336</v>
      </c>
      <c r="J278" t="s">
        <v>1350</v>
      </c>
    </row>
    <row r="279" spans="1:10" x14ac:dyDescent="0.25">
      <c r="A279" t="s">
        <v>203</v>
      </c>
      <c r="C279" t="s">
        <v>804</v>
      </c>
      <c r="D279" t="s">
        <v>1850</v>
      </c>
      <c r="E279" t="s">
        <v>1243</v>
      </c>
      <c r="F279" t="s">
        <v>2035</v>
      </c>
      <c r="G279">
        <v>1</v>
      </c>
      <c r="I279" t="s">
        <v>1336</v>
      </c>
      <c r="J279" t="s">
        <v>1350</v>
      </c>
    </row>
    <row r="280" spans="1:10" x14ac:dyDescent="0.25">
      <c r="A280" t="s">
        <v>204</v>
      </c>
      <c r="C280" t="s">
        <v>804</v>
      </c>
      <c r="D280" t="s">
        <v>1850</v>
      </c>
      <c r="E280" t="s">
        <v>1243</v>
      </c>
      <c r="F280" t="s">
        <v>2035</v>
      </c>
      <c r="G280">
        <v>0</v>
      </c>
      <c r="I280" t="s">
        <v>1336</v>
      </c>
      <c r="J280" t="s">
        <v>1350</v>
      </c>
    </row>
    <row r="281" spans="1:10" x14ac:dyDescent="0.25">
      <c r="A281" t="s">
        <v>205</v>
      </c>
      <c r="C281" t="s">
        <v>804</v>
      </c>
      <c r="D281" t="s">
        <v>1850</v>
      </c>
      <c r="E281" t="s">
        <v>1243</v>
      </c>
      <c r="F281" t="s">
        <v>2035</v>
      </c>
      <c r="G281">
        <v>0</v>
      </c>
      <c r="I281" t="s">
        <v>1336</v>
      </c>
      <c r="J281" t="s">
        <v>1350</v>
      </c>
    </row>
    <row r="282" spans="1:10" x14ac:dyDescent="0.25">
      <c r="A282" t="s">
        <v>206</v>
      </c>
      <c r="C282" t="s">
        <v>804</v>
      </c>
      <c r="D282" t="s">
        <v>1850</v>
      </c>
      <c r="E282" t="s">
        <v>1243</v>
      </c>
      <c r="F282" t="s">
        <v>2035</v>
      </c>
      <c r="G282">
        <v>0</v>
      </c>
      <c r="I282" t="s">
        <v>1336</v>
      </c>
      <c r="J282" t="s">
        <v>1350</v>
      </c>
    </row>
    <row r="283" spans="1:10" x14ac:dyDescent="0.25">
      <c r="A283" t="s">
        <v>207</v>
      </c>
      <c r="C283" t="s">
        <v>804</v>
      </c>
      <c r="D283" t="s">
        <v>1850</v>
      </c>
      <c r="E283" t="s">
        <v>1243</v>
      </c>
      <c r="F283" t="s">
        <v>2035</v>
      </c>
      <c r="G283">
        <v>0</v>
      </c>
      <c r="I283" t="s">
        <v>1336</v>
      </c>
      <c r="J283" t="s">
        <v>1350</v>
      </c>
    </row>
    <row r="284" spans="1:10" x14ac:dyDescent="0.25">
      <c r="A284" t="s">
        <v>208</v>
      </c>
      <c r="C284" t="s">
        <v>804</v>
      </c>
      <c r="D284" t="s">
        <v>1850</v>
      </c>
      <c r="E284" t="s">
        <v>1243</v>
      </c>
      <c r="F284" t="s">
        <v>2035</v>
      </c>
      <c r="G284">
        <v>1</v>
      </c>
      <c r="I284" t="s">
        <v>1336</v>
      </c>
      <c r="J284" t="s">
        <v>1350</v>
      </c>
    </row>
    <row r="285" spans="1:10" x14ac:dyDescent="0.25">
      <c r="A285" t="s">
        <v>209</v>
      </c>
      <c r="C285" t="s">
        <v>804</v>
      </c>
      <c r="D285" t="s">
        <v>1850</v>
      </c>
      <c r="E285" t="s">
        <v>1243</v>
      </c>
      <c r="F285" t="s">
        <v>2035</v>
      </c>
      <c r="G285">
        <v>1</v>
      </c>
      <c r="I285" t="s">
        <v>1336</v>
      </c>
      <c r="J285" t="s">
        <v>1350</v>
      </c>
    </row>
    <row r="286" spans="1:10" x14ac:dyDescent="0.25">
      <c r="A286" t="s">
        <v>2027</v>
      </c>
      <c r="C286" t="s">
        <v>804</v>
      </c>
      <c r="D286" t="s">
        <v>1850</v>
      </c>
      <c r="E286" t="s">
        <v>1243</v>
      </c>
      <c r="F286" t="s">
        <v>2035</v>
      </c>
      <c r="G286">
        <v>0</v>
      </c>
      <c r="I286" t="s">
        <v>1336</v>
      </c>
      <c r="J286" t="s">
        <v>1350</v>
      </c>
    </row>
    <row r="287" spans="1:10" x14ac:dyDescent="0.25">
      <c r="A287" t="s">
        <v>211</v>
      </c>
      <c r="C287" t="s">
        <v>804</v>
      </c>
      <c r="D287" t="s">
        <v>1850</v>
      </c>
      <c r="E287" t="s">
        <v>1243</v>
      </c>
      <c r="F287" t="s">
        <v>2035</v>
      </c>
      <c r="G287">
        <v>0</v>
      </c>
      <c r="I287" t="s">
        <v>1336</v>
      </c>
      <c r="J287" t="s">
        <v>1350</v>
      </c>
    </row>
    <row r="288" spans="1:10" x14ac:dyDescent="0.25">
      <c r="A288" t="s">
        <v>212</v>
      </c>
      <c r="C288" t="s">
        <v>804</v>
      </c>
      <c r="D288" t="s">
        <v>1850</v>
      </c>
      <c r="E288" t="s">
        <v>1243</v>
      </c>
      <c r="F288" t="s">
        <v>2035</v>
      </c>
      <c r="G288">
        <v>0</v>
      </c>
      <c r="I288" t="s">
        <v>1336</v>
      </c>
      <c r="J288" t="s">
        <v>1350</v>
      </c>
    </row>
    <row r="289" spans="1:10" x14ac:dyDescent="0.25">
      <c r="A289" t="s">
        <v>107</v>
      </c>
      <c r="C289" t="s">
        <v>804</v>
      </c>
      <c r="D289" t="s">
        <v>1850</v>
      </c>
      <c r="E289" t="s">
        <v>1243</v>
      </c>
      <c r="F289" t="s">
        <v>2036</v>
      </c>
      <c r="G289" t="s">
        <v>752</v>
      </c>
      <c r="H289" t="s">
        <v>792</v>
      </c>
      <c r="I289" t="s">
        <v>1336</v>
      </c>
      <c r="J289" t="s">
        <v>1350</v>
      </c>
    </row>
    <row r="290" spans="1:10" x14ac:dyDescent="0.25">
      <c r="A290" t="s">
        <v>144</v>
      </c>
      <c r="B290" t="s">
        <v>1019</v>
      </c>
      <c r="C290" t="s">
        <v>931</v>
      </c>
      <c r="D290" t="s">
        <v>1568</v>
      </c>
      <c r="E290" t="s">
        <v>1501</v>
      </c>
      <c r="F290" t="s">
        <v>2038</v>
      </c>
      <c r="G290" t="s">
        <v>726</v>
      </c>
      <c r="H290" t="s">
        <v>716</v>
      </c>
      <c r="I290" t="s">
        <v>1336</v>
      </c>
      <c r="J290" t="s">
        <v>1350</v>
      </c>
    </row>
    <row r="291" spans="1:10" x14ac:dyDescent="0.25">
      <c r="A291" t="s">
        <v>145</v>
      </c>
      <c r="B291" t="s">
        <v>1019</v>
      </c>
      <c r="C291" t="s">
        <v>931</v>
      </c>
      <c r="D291" t="s">
        <v>1568</v>
      </c>
      <c r="E291" t="s">
        <v>1501</v>
      </c>
      <c r="F291" t="s">
        <v>2038</v>
      </c>
      <c r="G291" t="s">
        <v>1340</v>
      </c>
      <c r="H291" t="s">
        <v>728</v>
      </c>
      <c r="I291" t="s">
        <v>1336</v>
      </c>
      <c r="J291" t="s">
        <v>1350</v>
      </c>
    </row>
    <row r="292" spans="1:10" x14ac:dyDescent="0.25">
      <c r="A292" t="s">
        <v>146</v>
      </c>
      <c r="B292" t="s">
        <v>1019</v>
      </c>
      <c r="C292" t="s">
        <v>931</v>
      </c>
      <c r="D292" t="s">
        <v>1568</v>
      </c>
      <c r="E292" t="s">
        <v>1501</v>
      </c>
      <c r="F292" t="s">
        <v>2038</v>
      </c>
      <c r="G292" t="s">
        <v>1340</v>
      </c>
      <c r="H292">
        <v>1</v>
      </c>
      <c r="I292" t="s">
        <v>1336</v>
      </c>
      <c r="J292" t="s">
        <v>1350</v>
      </c>
    </row>
    <row r="293" spans="1:10" x14ac:dyDescent="0.25">
      <c r="A293" t="s">
        <v>147</v>
      </c>
      <c r="B293" t="s">
        <v>1019</v>
      </c>
      <c r="C293" t="s">
        <v>931</v>
      </c>
      <c r="D293" t="s">
        <v>1568</v>
      </c>
      <c r="E293" t="s">
        <v>1501</v>
      </c>
      <c r="F293" t="s">
        <v>2038</v>
      </c>
      <c r="G293" t="s">
        <v>1340</v>
      </c>
      <c r="H293">
        <v>0</v>
      </c>
      <c r="I293" t="s">
        <v>1336</v>
      </c>
      <c r="J293" t="s">
        <v>1350</v>
      </c>
    </row>
    <row r="294" spans="1:10" x14ac:dyDescent="0.25">
      <c r="A294" t="s">
        <v>148</v>
      </c>
      <c r="B294" t="s">
        <v>1019</v>
      </c>
      <c r="C294" t="s">
        <v>931</v>
      </c>
      <c r="D294" t="s">
        <v>1568</v>
      </c>
      <c r="E294" t="s">
        <v>1501</v>
      </c>
      <c r="F294" t="s">
        <v>2038</v>
      </c>
      <c r="G294" t="s">
        <v>1340</v>
      </c>
      <c r="H294">
        <v>0</v>
      </c>
      <c r="I294" t="s">
        <v>1336</v>
      </c>
      <c r="J294" t="s">
        <v>1350</v>
      </c>
    </row>
    <row r="295" spans="1:10" x14ac:dyDescent="0.25">
      <c r="A295" t="s">
        <v>149</v>
      </c>
      <c r="B295" t="s">
        <v>1019</v>
      </c>
      <c r="C295" t="s">
        <v>931</v>
      </c>
      <c r="D295" t="s">
        <v>1568</v>
      </c>
      <c r="E295" t="s">
        <v>1501</v>
      </c>
      <c r="F295" t="s">
        <v>2038</v>
      </c>
      <c r="G295" t="s">
        <v>1340</v>
      </c>
      <c r="H295">
        <v>0</v>
      </c>
      <c r="I295" t="s">
        <v>1336</v>
      </c>
      <c r="J295" t="s">
        <v>1350</v>
      </c>
    </row>
    <row r="296" spans="1:10" x14ac:dyDescent="0.25">
      <c r="A296" t="s">
        <v>150</v>
      </c>
      <c r="B296" t="s">
        <v>1019</v>
      </c>
      <c r="C296" t="s">
        <v>931</v>
      </c>
      <c r="D296" t="s">
        <v>1568</v>
      </c>
      <c r="E296" t="s">
        <v>1501</v>
      </c>
      <c r="F296" t="s">
        <v>2038</v>
      </c>
      <c r="G296" t="s">
        <v>1340</v>
      </c>
      <c r="H296">
        <v>0</v>
      </c>
      <c r="I296" t="s">
        <v>1336</v>
      </c>
      <c r="J296" t="s">
        <v>1350</v>
      </c>
    </row>
    <row r="297" spans="1:10" x14ac:dyDescent="0.25">
      <c r="A297" t="s">
        <v>269</v>
      </c>
      <c r="B297" t="s">
        <v>1346</v>
      </c>
      <c r="C297" t="s">
        <v>776</v>
      </c>
      <c r="D297" t="s">
        <v>1651</v>
      </c>
      <c r="E297" t="s">
        <v>1069</v>
      </c>
      <c r="F297" t="s">
        <v>2039</v>
      </c>
      <c r="G297" t="s">
        <v>734</v>
      </c>
      <c r="H297" t="s">
        <v>731</v>
      </c>
      <c r="I297" t="s">
        <v>1336</v>
      </c>
      <c r="J297" t="s">
        <v>1350</v>
      </c>
    </row>
    <row r="298" spans="1:10" x14ac:dyDescent="0.25">
      <c r="A298" t="s">
        <v>269</v>
      </c>
      <c r="B298" t="s">
        <v>1346</v>
      </c>
      <c r="C298" t="s">
        <v>1507</v>
      </c>
      <c r="D298" t="s">
        <v>1552</v>
      </c>
      <c r="E298" t="s">
        <v>1315</v>
      </c>
      <c r="F298" t="s">
        <v>2039</v>
      </c>
      <c r="G298" t="s">
        <v>734</v>
      </c>
      <c r="H298" t="s">
        <v>763</v>
      </c>
      <c r="I298" t="s">
        <v>1336</v>
      </c>
      <c r="J298" t="s">
        <v>1350</v>
      </c>
    </row>
    <row r="299" spans="1:10" x14ac:dyDescent="0.25">
      <c r="A299" t="s">
        <v>269</v>
      </c>
      <c r="B299" t="s">
        <v>1346</v>
      </c>
      <c r="C299" t="s">
        <v>1507</v>
      </c>
      <c r="D299" t="s">
        <v>1770</v>
      </c>
      <c r="E299" t="s">
        <v>1313</v>
      </c>
      <c r="F299" t="s">
        <v>2039</v>
      </c>
      <c r="G299" t="s">
        <v>808</v>
      </c>
      <c r="H299" t="s">
        <v>763</v>
      </c>
      <c r="I299" t="s">
        <v>1336</v>
      </c>
      <c r="J299" t="s">
        <v>1350</v>
      </c>
    </row>
    <row r="300" spans="1:10" s="69" customFormat="1" x14ac:dyDescent="0.25">
      <c r="A300" s="69" t="s">
        <v>269</v>
      </c>
      <c r="B300" s="69" t="s">
        <v>1346</v>
      </c>
      <c r="C300" s="69" t="s">
        <v>804</v>
      </c>
      <c r="D300" s="69" t="s">
        <v>1460</v>
      </c>
      <c r="E300" s="69" t="s">
        <v>1455</v>
      </c>
      <c r="F300" s="69" t="s">
        <v>2040</v>
      </c>
      <c r="G300" s="69" t="s">
        <v>808</v>
      </c>
      <c r="H300" s="69" t="s">
        <v>763</v>
      </c>
      <c r="I300" s="69" t="s">
        <v>1336</v>
      </c>
      <c r="J300" s="69" t="s">
        <v>1350</v>
      </c>
    </row>
    <row r="301" spans="1:10" x14ac:dyDescent="0.25">
      <c r="A301" t="s">
        <v>121</v>
      </c>
      <c r="B301" t="s">
        <v>1346</v>
      </c>
      <c r="C301" t="s">
        <v>1507</v>
      </c>
      <c r="D301" t="s">
        <v>1562</v>
      </c>
      <c r="E301" t="s">
        <v>1555</v>
      </c>
      <c r="F301" t="s">
        <v>2041</v>
      </c>
      <c r="G301" t="s">
        <v>1555</v>
      </c>
      <c r="H301" t="s">
        <v>2042</v>
      </c>
      <c r="I301" t="s">
        <v>1336</v>
      </c>
      <c r="J301" t="s">
        <v>1350</v>
      </c>
    </row>
    <row r="302" spans="1:10" x14ac:dyDescent="0.25">
      <c r="A302" t="s">
        <v>390</v>
      </c>
      <c r="B302" t="s">
        <v>1022</v>
      </c>
      <c r="C302" t="s">
        <v>749</v>
      </c>
      <c r="D302" t="s">
        <v>1536</v>
      </c>
      <c r="E302" t="s">
        <v>1533</v>
      </c>
      <c r="F302" t="s">
        <v>2043</v>
      </c>
      <c r="G302" t="s">
        <v>726</v>
      </c>
      <c r="H302" t="s">
        <v>716</v>
      </c>
      <c r="I302" t="s">
        <v>1336</v>
      </c>
      <c r="J302" t="s">
        <v>1350</v>
      </c>
    </row>
    <row r="303" spans="1:10" x14ac:dyDescent="0.25">
      <c r="A303" t="s">
        <v>390</v>
      </c>
      <c r="B303" t="s">
        <v>1022</v>
      </c>
      <c r="C303" t="s">
        <v>804</v>
      </c>
      <c r="D303" t="s">
        <v>1581</v>
      </c>
      <c r="E303" t="s">
        <v>1421</v>
      </c>
      <c r="F303" t="s">
        <v>2043</v>
      </c>
      <c r="G303" t="s">
        <v>726</v>
      </c>
      <c r="H303" t="s">
        <v>716</v>
      </c>
      <c r="I303" t="s">
        <v>1336</v>
      </c>
      <c r="J303" t="s">
        <v>1350</v>
      </c>
    </row>
    <row r="304" spans="1:10" x14ac:dyDescent="0.25">
      <c r="A304" t="s">
        <v>390</v>
      </c>
      <c r="B304" t="s">
        <v>1022</v>
      </c>
      <c r="C304" t="s">
        <v>804</v>
      </c>
      <c r="D304" t="s">
        <v>1850</v>
      </c>
      <c r="E304" t="s">
        <v>1243</v>
      </c>
      <c r="F304" t="s">
        <v>2043</v>
      </c>
      <c r="G304" t="s">
        <v>726</v>
      </c>
      <c r="H304" t="s">
        <v>716</v>
      </c>
      <c r="I304" t="s">
        <v>1336</v>
      </c>
      <c r="J304" t="s">
        <v>1350</v>
      </c>
    </row>
    <row r="305" spans="1:10" x14ac:dyDescent="0.25">
      <c r="A305" t="s">
        <v>390</v>
      </c>
      <c r="B305" t="s">
        <v>1022</v>
      </c>
      <c r="C305" t="s">
        <v>804</v>
      </c>
      <c r="D305" t="s">
        <v>1884</v>
      </c>
      <c r="E305" t="s">
        <v>1880</v>
      </c>
      <c r="F305" t="s">
        <v>2043</v>
      </c>
      <c r="G305" t="s">
        <v>726</v>
      </c>
      <c r="H305" t="s">
        <v>716</v>
      </c>
      <c r="I305" t="s">
        <v>1336</v>
      </c>
      <c r="J305" t="s">
        <v>1350</v>
      </c>
    </row>
    <row r="306" spans="1:10" x14ac:dyDescent="0.25">
      <c r="A306" t="s">
        <v>433</v>
      </c>
      <c r="B306" t="s">
        <v>1023</v>
      </c>
      <c r="C306" t="s">
        <v>804</v>
      </c>
      <c r="D306" t="s">
        <v>1697</v>
      </c>
      <c r="E306" t="s">
        <v>1243</v>
      </c>
      <c r="F306" t="s">
        <v>2044</v>
      </c>
      <c r="G306">
        <v>1</v>
      </c>
      <c r="H306">
        <v>1</v>
      </c>
      <c r="I306" t="s">
        <v>1336</v>
      </c>
      <c r="J306" t="s">
        <v>1350</v>
      </c>
    </row>
    <row r="307" spans="1:10" x14ac:dyDescent="0.25">
      <c r="A307" t="s">
        <v>433</v>
      </c>
      <c r="B307" t="s">
        <v>1023</v>
      </c>
      <c r="C307" t="s">
        <v>749</v>
      </c>
      <c r="D307" t="s">
        <v>1959</v>
      </c>
      <c r="E307" t="s">
        <v>1528</v>
      </c>
      <c r="F307" t="s">
        <v>2044</v>
      </c>
      <c r="G307">
        <v>1</v>
      </c>
      <c r="H307">
        <v>1</v>
      </c>
      <c r="I307" t="s">
        <v>1336</v>
      </c>
      <c r="J307" t="s">
        <v>1350</v>
      </c>
    </row>
    <row r="308" spans="1:10" x14ac:dyDescent="0.25">
      <c r="A308" t="s">
        <v>448</v>
      </c>
      <c r="B308" t="s">
        <v>1337</v>
      </c>
      <c r="C308" t="s">
        <v>1483</v>
      </c>
      <c r="D308" t="s">
        <v>1489</v>
      </c>
      <c r="E308" t="s">
        <v>779</v>
      </c>
      <c r="F308" t="s">
        <v>2045</v>
      </c>
      <c r="G308" t="s">
        <v>734</v>
      </c>
      <c r="H308" t="s">
        <v>763</v>
      </c>
      <c r="I308" t="s">
        <v>1336</v>
      </c>
      <c r="J308" t="s">
        <v>1350</v>
      </c>
    </row>
    <row r="309" spans="1:10" x14ac:dyDescent="0.25">
      <c r="A309" t="s">
        <v>458</v>
      </c>
      <c r="B309" t="s">
        <v>2046</v>
      </c>
      <c r="C309" t="s">
        <v>1483</v>
      </c>
      <c r="D309" t="s">
        <v>1489</v>
      </c>
      <c r="E309" t="s">
        <v>779</v>
      </c>
      <c r="F309" t="s">
        <v>2047</v>
      </c>
      <c r="G309">
        <v>1</v>
      </c>
      <c r="H309">
        <v>0</v>
      </c>
      <c r="I309" t="s">
        <v>1336</v>
      </c>
      <c r="J309" t="s">
        <v>1350</v>
      </c>
    </row>
    <row r="310" spans="1:10" x14ac:dyDescent="0.25">
      <c r="A310" t="s">
        <v>633</v>
      </c>
      <c r="B310" t="s">
        <v>1324</v>
      </c>
      <c r="C310" t="s">
        <v>988</v>
      </c>
      <c r="D310" t="s">
        <v>1603</v>
      </c>
      <c r="E310" t="s">
        <v>1590</v>
      </c>
      <c r="F310" t="s">
        <v>2048</v>
      </c>
      <c r="G310">
        <v>35</v>
      </c>
      <c r="H310">
        <v>4</v>
      </c>
      <c r="I310" t="s">
        <v>1336</v>
      </c>
      <c r="J310" t="s">
        <v>1350</v>
      </c>
    </row>
    <row r="311" spans="1:10" x14ac:dyDescent="0.25">
      <c r="A311" t="s">
        <v>633</v>
      </c>
      <c r="B311" t="s">
        <v>1324</v>
      </c>
      <c r="C311" t="s">
        <v>1483</v>
      </c>
      <c r="D311" t="s">
        <v>1489</v>
      </c>
      <c r="E311" t="s">
        <v>779</v>
      </c>
      <c r="F311" t="s">
        <v>2049</v>
      </c>
      <c r="G311">
        <v>2</v>
      </c>
      <c r="H311">
        <v>1</v>
      </c>
      <c r="I311" t="s">
        <v>1336</v>
      </c>
      <c r="J311" t="s">
        <v>1350</v>
      </c>
    </row>
    <row r="312" spans="1:10" x14ac:dyDescent="0.25">
      <c r="A312" t="s">
        <v>638</v>
      </c>
      <c r="B312" t="s">
        <v>1329</v>
      </c>
      <c r="C312" t="s">
        <v>776</v>
      </c>
      <c r="D312" t="s">
        <v>1725</v>
      </c>
      <c r="E312" t="s">
        <v>1522</v>
      </c>
      <c r="F312" t="s">
        <v>1382</v>
      </c>
      <c r="G312">
        <v>12</v>
      </c>
      <c r="H312">
        <v>3</v>
      </c>
      <c r="I312" t="s">
        <v>1336</v>
      </c>
      <c r="J312" t="s">
        <v>1350</v>
      </c>
    </row>
    <row r="313" spans="1:10" s="73" customFormat="1" x14ac:dyDescent="0.25">
      <c r="A313" s="73" t="s">
        <v>639</v>
      </c>
      <c r="B313" s="73" t="s">
        <v>1330</v>
      </c>
      <c r="C313" s="73" t="s">
        <v>804</v>
      </c>
      <c r="D313" s="73" t="s">
        <v>1446</v>
      </c>
      <c r="E313" s="73" t="s">
        <v>856</v>
      </c>
      <c r="F313" s="73" t="s">
        <v>2037</v>
      </c>
      <c r="G313" s="73">
        <v>50</v>
      </c>
    </row>
    <row r="314" spans="1:10" s="73" customFormat="1" x14ac:dyDescent="0.25">
      <c r="A314" s="73" t="s">
        <v>639</v>
      </c>
      <c r="B314" s="73" t="s">
        <v>1330</v>
      </c>
      <c r="C314" s="73" t="s">
        <v>804</v>
      </c>
      <c r="D314" s="73" t="s">
        <v>1697</v>
      </c>
      <c r="E314" s="73" t="s">
        <v>1243</v>
      </c>
      <c r="F314" s="73" t="s">
        <v>2037</v>
      </c>
      <c r="G314" s="73">
        <v>400</v>
      </c>
    </row>
    <row r="315" spans="1:10" s="73" customFormat="1" x14ac:dyDescent="0.25">
      <c r="A315" s="73" t="s">
        <v>639</v>
      </c>
      <c r="B315" s="73" t="s">
        <v>1330</v>
      </c>
      <c r="C315" s="73" t="s">
        <v>804</v>
      </c>
      <c r="D315" s="73" t="s">
        <v>1884</v>
      </c>
      <c r="E315" s="73" t="s">
        <v>1880</v>
      </c>
      <c r="F315" s="73" t="s">
        <v>2037</v>
      </c>
      <c r="G315" s="73">
        <v>45</v>
      </c>
    </row>
    <row r="316" spans="1:10" s="69" customFormat="1" x14ac:dyDescent="0.25">
      <c r="A316" s="69" t="s">
        <v>639</v>
      </c>
      <c r="B316" s="69" t="s">
        <v>1330</v>
      </c>
      <c r="C316" s="69" t="s">
        <v>749</v>
      </c>
      <c r="D316" s="69" t="s">
        <v>1524</v>
      </c>
      <c r="E316" s="69" t="s">
        <v>1522</v>
      </c>
      <c r="F316" s="69" t="s">
        <v>2050</v>
      </c>
      <c r="G316" s="69">
        <v>60</v>
      </c>
      <c r="H316" s="69">
        <v>6</v>
      </c>
      <c r="I316" s="69" t="s">
        <v>1336</v>
      </c>
      <c r="J316" s="69" t="s">
        <v>1350</v>
      </c>
    </row>
    <row r="317" spans="1:10" s="73" customFormat="1" x14ac:dyDescent="0.25">
      <c r="A317" s="73" t="s">
        <v>640</v>
      </c>
      <c r="B317" s="73" t="s">
        <v>1331</v>
      </c>
      <c r="C317" s="73" t="s">
        <v>804</v>
      </c>
      <c r="D317" s="73" t="s">
        <v>1446</v>
      </c>
      <c r="E317" s="73" t="s">
        <v>856</v>
      </c>
      <c r="F317" s="73" t="s">
        <v>2037</v>
      </c>
      <c r="G317" s="73">
        <v>25</v>
      </c>
    </row>
    <row r="318" spans="1:10" s="73" customFormat="1" x14ac:dyDescent="0.25">
      <c r="A318" s="73" t="s">
        <v>654</v>
      </c>
      <c r="B318" s="73" t="s">
        <v>1325</v>
      </c>
      <c r="C318" s="73" t="s">
        <v>804</v>
      </c>
      <c r="D318" s="73" t="s">
        <v>1452</v>
      </c>
      <c r="E318" s="73" t="s">
        <v>969</v>
      </c>
      <c r="F318" s="73" t="s">
        <v>2037</v>
      </c>
      <c r="G318" s="73">
        <v>21</v>
      </c>
    </row>
    <row r="319" spans="1:10" s="73" customFormat="1" x14ac:dyDescent="0.25">
      <c r="A319" s="73" t="s">
        <v>654</v>
      </c>
      <c r="B319" s="73" t="s">
        <v>1325</v>
      </c>
      <c r="C319" s="73" t="s">
        <v>804</v>
      </c>
      <c r="D319" s="73" t="s">
        <v>1581</v>
      </c>
      <c r="E319" s="73" t="s">
        <v>1421</v>
      </c>
      <c r="F319" s="73" t="s">
        <v>2037</v>
      </c>
      <c r="G319" s="73">
        <v>12</v>
      </c>
    </row>
    <row r="320" spans="1:10" s="73" customFormat="1" x14ac:dyDescent="0.25">
      <c r="A320" s="73" t="s">
        <v>655</v>
      </c>
      <c r="B320" s="73" t="s">
        <v>1326</v>
      </c>
      <c r="C320" s="73" t="s">
        <v>804</v>
      </c>
      <c r="D320" s="73" t="s">
        <v>1452</v>
      </c>
      <c r="E320" s="73" t="s">
        <v>969</v>
      </c>
      <c r="F320" s="73" t="s">
        <v>2037</v>
      </c>
      <c r="G320" s="73">
        <v>12</v>
      </c>
    </row>
    <row r="321" spans="1:10" s="73" customFormat="1" x14ac:dyDescent="0.25">
      <c r="A321" s="73" t="s">
        <v>657</v>
      </c>
      <c r="B321" s="73" t="s">
        <v>1328</v>
      </c>
      <c r="C321" s="73" t="s">
        <v>804</v>
      </c>
      <c r="D321" s="73" t="s">
        <v>1452</v>
      </c>
      <c r="E321" s="73" t="s">
        <v>969</v>
      </c>
      <c r="F321" s="73" t="s">
        <v>2037</v>
      </c>
      <c r="G321" s="73">
        <v>14</v>
      </c>
    </row>
    <row r="322" spans="1:10" s="69" customFormat="1" x14ac:dyDescent="0.25">
      <c r="A322" s="69" t="s">
        <v>658</v>
      </c>
      <c r="B322" s="69" t="s">
        <v>1329</v>
      </c>
      <c r="C322" s="69" t="s">
        <v>931</v>
      </c>
      <c r="D322" s="69" t="s">
        <v>965</v>
      </c>
      <c r="E322" s="69" t="s">
        <v>832</v>
      </c>
      <c r="F322" s="69" t="s">
        <v>2051</v>
      </c>
      <c r="G322" s="69">
        <v>20</v>
      </c>
      <c r="H322" s="69">
        <v>3</v>
      </c>
      <c r="I322" s="69" t="s">
        <v>1336</v>
      </c>
      <c r="J322" s="69" t="s">
        <v>1350</v>
      </c>
    </row>
    <row r="323" spans="1:10" s="73" customFormat="1" x14ac:dyDescent="0.25">
      <c r="A323" s="73" t="s">
        <v>655</v>
      </c>
      <c r="B323" s="73" t="s">
        <v>1326</v>
      </c>
      <c r="C323" s="73" t="s">
        <v>804</v>
      </c>
      <c r="D323" s="73" t="s">
        <v>1581</v>
      </c>
      <c r="E323" s="73" t="s">
        <v>1421</v>
      </c>
      <c r="F323" s="73" t="s">
        <v>2037</v>
      </c>
      <c r="G323" s="73">
        <v>20</v>
      </c>
    </row>
    <row r="324" spans="1:10" s="73" customFormat="1" x14ac:dyDescent="0.25">
      <c r="A324" s="73" t="s">
        <v>658</v>
      </c>
      <c r="B324" s="73" t="s">
        <v>1329</v>
      </c>
      <c r="C324" s="73" t="s">
        <v>804</v>
      </c>
      <c r="D324" s="73" t="s">
        <v>1581</v>
      </c>
      <c r="E324" s="73" t="s">
        <v>1421</v>
      </c>
      <c r="F324" s="73" t="s">
        <v>2037</v>
      </c>
      <c r="G324" s="73">
        <v>25</v>
      </c>
    </row>
    <row r="325" spans="1:10" s="73" customFormat="1" x14ac:dyDescent="0.25">
      <c r="A325" s="73" t="s">
        <v>666</v>
      </c>
      <c r="B325" s="73" t="s">
        <v>1323</v>
      </c>
      <c r="C325" s="73" t="s">
        <v>804</v>
      </c>
      <c r="D325" s="73" t="s">
        <v>1452</v>
      </c>
      <c r="E325" s="73" t="s">
        <v>969</v>
      </c>
      <c r="F325" s="73" t="s">
        <v>2037</v>
      </c>
      <c r="G325" s="73">
        <v>19</v>
      </c>
    </row>
    <row r="326" spans="1:10" s="73" customFormat="1" x14ac:dyDescent="0.25">
      <c r="A326" s="73" t="s">
        <v>666</v>
      </c>
      <c r="B326" s="73" t="s">
        <v>1323</v>
      </c>
      <c r="C326" s="73" t="s">
        <v>804</v>
      </c>
      <c r="D326" s="73" t="s">
        <v>1460</v>
      </c>
      <c r="E326" s="73" t="s">
        <v>1455</v>
      </c>
      <c r="F326" s="73" t="s">
        <v>2037</v>
      </c>
      <c r="G326" s="73">
        <v>17</v>
      </c>
    </row>
    <row r="327" spans="1:10" s="73" customFormat="1" x14ac:dyDescent="0.25">
      <c r="A327" s="73" t="s">
        <v>666</v>
      </c>
      <c r="B327" s="73" t="s">
        <v>1323</v>
      </c>
      <c r="C327" s="73" t="s">
        <v>749</v>
      </c>
      <c r="D327" s="73" t="s">
        <v>1524</v>
      </c>
      <c r="E327" s="73" t="s">
        <v>1522</v>
      </c>
      <c r="F327" s="73" t="s">
        <v>2037</v>
      </c>
      <c r="G327" s="73">
        <v>23</v>
      </c>
    </row>
    <row r="328" spans="1:10" s="73" customFormat="1" x14ac:dyDescent="0.25">
      <c r="A328" s="73" t="s">
        <v>666</v>
      </c>
      <c r="B328" s="73" t="s">
        <v>1323</v>
      </c>
      <c r="C328" s="73" t="s">
        <v>804</v>
      </c>
      <c r="D328" s="73" t="s">
        <v>1581</v>
      </c>
      <c r="E328" s="73" t="s">
        <v>1421</v>
      </c>
      <c r="F328" s="73" t="s">
        <v>2037</v>
      </c>
      <c r="G328" s="73">
        <v>30</v>
      </c>
    </row>
    <row r="329" spans="1:10" x14ac:dyDescent="0.25">
      <c r="A329" t="s">
        <v>145</v>
      </c>
      <c r="B329" s="69" t="s">
        <v>1018</v>
      </c>
      <c r="C329" t="s">
        <v>988</v>
      </c>
      <c r="D329" t="s">
        <v>1918</v>
      </c>
      <c r="E329" t="s">
        <v>1915</v>
      </c>
      <c r="F329" s="69" t="s">
        <v>2052</v>
      </c>
      <c r="G329" t="s">
        <v>924</v>
      </c>
      <c r="H329" t="s">
        <v>728</v>
      </c>
      <c r="I329" t="s">
        <v>1336</v>
      </c>
      <c r="J329" t="s">
        <v>1350</v>
      </c>
    </row>
    <row r="330" spans="1:10" s="69" customFormat="1" x14ac:dyDescent="0.25">
      <c r="A330" s="69" t="s">
        <v>139</v>
      </c>
      <c r="C330" s="69" t="s">
        <v>988</v>
      </c>
      <c r="D330" s="69" t="s">
        <v>1918</v>
      </c>
      <c r="E330" s="69" t="s">
        <v>1915</v>
      </c>
      <c r="F330" s="69" t="s">
        <v>2053</v>
      </c>
      <c r="G330" s="69" t="s">
        <v>716</v>
      </c>
      <c r="H330" s="69" t="s">
        <v>726</v>
      </c>
      <c r="I330" s="69" t="s">
        <v>1336</v>
      </c>
      <c r="J330" s="69" t="s">
        <v>1350</v>
      </c>
    </row>
    <row r="331" spans="1:10" s="69" customFormat="1" x14ac:dyDescent="0.25">
      <c r="A331" s="69" t="s">
        <v>143</v>
      </c>
      <c r="C331" s="69" t="s">
        <v>988</v>
      </c>
      <c r="D331" s="69" t="s">
        <v>1918</v>
      </c>
      <c r="E331" s="69" t="s">
        <v>1915</v>
      </c>
      <c r="F331" s="69" t="s">
        <v>2053</v>
      </c>
      <c r="G331" s="69" t="s">
        <v>885</v>
      </c>
      <c r="H331" s="69">
        <v>3</v>
      </c>
      <c r="I331" s="69" t="s">
        <v>1336</v>
      </c>
      <c r="J331" s="69" t="s">
        <v>1350</v>
      </c>
    </row>
    <row r="332" spans="1:10" x14ac:dyDescent="0.25">
      <c r="A332" t="s">
        <v>146</v>
      </c>
      <c r="B332" s="69" t="s">
        <v>1018</v>
      </c>
      <c r="C332" t="s">
        <v>988</v>
      </c>
      <c r="D332" t="s">
        <v>1918</v>
      </c>
      <c r="E332" t="s">
        <v>1915</v>
      </c>
      <c r="F332" s="69" t="s">
        <v>2052</v>
      </c>
      <c r="G332">
        <v>0</v>
      </c>
      <c r="H332">
        <v>1</v>
      </c>
      <c r="I332" t="s">
        <v>1336</v>
      </c>
      <c r="J332" t="s">
        <v>1350</v>
      </c>
    </row>
    <row r="333" spans="1:10" x14ac:dyDescent="0.25">
      <c r="A333" t="s">
        <v>147</v>
      </c>
      <c r="B333" s="69" t="s">
        <v>1018</v>
      </c>
      <c r="C333" t="s">
        <v>988</v>
      </c>
      <c r="D333" t="s">
        <v>1918</v>
      </c>
      <c r="E333" t="s">
        <v>1915</v>
      </c>
      <c r="F333" s="69" t="s">
        <v>2052</v>
      </c>
      <c r="G333">
        <v>1</v>
      </c>
      <c r="H333">
        <v>0</v>
      </c>
      <c r="I333" t="s">
        <v>1336</v>
      </c>
      <c r="J333" t="s">
        <v>1350</v>
      </c>
    </row>
    <row r="334" spans="1:10" x14ac:dyDescent="0.25">
      <c r="A334" t="s">
        <v>148</v>
      </c>
      <c r="B334" s="69" t="s">
        <v>1018</v>
      </c>
      <c r="C334" t="s">
        <v>988</v>
      </c>
      <c r="D334" t="s">
        <v>1918</v>
      </c>
      <c r="E334" t="s">
        <v>1915</v>
      </c>
      <c r="F334" s="69" t="s">
        <v>2052</v>
      </c>
      <c r="G334">
        <v>1</v>
      </c>
      <c r="H334">
        <v>0</v>
      </c>
      <c r="I334" t="s">
        <v>1336</v>
      </c>
      <c r="J334" t="s">
        <v>1350</v>
      </c>
    </row>
    <row r="335" spans="1:10" s="15" customFormat="1" x14ac:dyDescent="0.25">
      <c r="A335" s="15" t="s">
        <v>1011</v>
      </c>
      <c r="B335" s="15" t="s">
        <v>1012</v>
      </c>
      <c r="C335" s="15" t="s">
        <v>776</v>
      </c>
      <c r="D335" s="15" t="s">
        <v>1117</v>
      </c>
      <c r="E335" s="15" t="s">
        <v>1340</v>
      </c>
      <c r="F335" s="15" t="s">
        <v>1012</v>
      </c>
      <c r="G335" s="15">
        <v>18.067749976180494</v>
      </c>
    </row>
    <row r="336" spans="1:10" s="15" customFormat="1" x14ac:dyDescent="0.25">
      <c r="A336" s="15" t="s">
        <v>1011</v>
      </c>
      <c r="B336" s="15" t="s">
        <v>1012</v>
      </c>
      <c r="C336" s="15" t="s">
        <v>1507</v>
      </c>
      <c r="D336" s="15" t="s">
        <v>1973</v>
      </c>
      <c r="E336" s="15" t="s">
        <v>1970</v>
      </c>
      <c r="F336" s="15" t="s">
        <v>1012</v>
      </c>
      <c r="G336" s="15">
        <v>16.659699993906543</v>
      </c>
    </row>
    <row r="337" spans="1:10" x14ac:dyDescent="0.25">
      <c r="A337" t="s">
        <v>86</v>
      </c>
      <c r="B337" s="69" t="s">
        <v>1372</v>
      </c>
      <c r="C337" t="s">
        <v>967</v>
      </c>
      <c r="D337" t="s">
        <v>973</v>
      </c>
      <c r="E337" t="s">
        <v>969</v>
      </c>
      <c r="F337" s="69" t="s">
        <v>1372</v>
      </c>
      <c r="G337" t="s">
        <v>967</v>
      </c>
      <c r="H337" t="s">
        <v>1507</v>
      </c>
      <c r="I337" t="s">
        <v>1336</v>
      </c>
      <c r="J337" t="s">
        <v>1350</v>
      </c>
    </row>
    <row r="338" spans="1:10" x14ac:dyDescent="0.25">
      <c r="A338" t="s">
        <v>86</v>
      </c>
      <c r="B338" s="69" t="s">
        <v>1372</v>
      </c>
      <c r="C338" t="s">
        <v>967</v>
      </c>
      <c r="D338" t="s">
        <v>978</v>
      </c>
      <c r="E338" t="s">
        <v>724</v>
      </c>
      <c r="F338" s="69" t="s">
        <v>1372</v>
      </c>
      <c r="G338" t="s">
        <v>967</v>
      </c>
      <c r="H338" t="s">
        <v>1507</v>
      </c>
      <c r="I338" t="s">
        <v>1336</v>
      </c>
      <c r="J338" t="s">
        <v>1350</v>
      </c>
    </row>
    <row r="339" spans="1:10" x14ac:dyDescent="0.25">
      <c r="A339" t="s">
        <v>86</v>
      </c>
      <c r="B339" s="69" t="s">
        <v>1372</v>
      </c>
      <c r="C339" t="s">
        <v>967</v>
      </c>
      <c r="D339" t="s">
        <v>1145</v>
      </c>
      <c r="E339" t="s">
        <v>1141</v>
      </c>
      <c r="F339" s="69" t="s">
        <v>1372</v>
      </c>
      <c r="G339" t="s">
        <v>967</v>
      </c>
      <c r="H339" t="s">
        <v>1507</v>
      </c>
      <c r="I339" t="s">
        <v>1336</v>
      </c>
      <c r="J339" t="s">
        <v>1350</v>
      </c>
    </row>
    <row r="340" spans="1:10" x14ac:dyDescent="0.25">
      <c r="A340" t="s">
        <v>86</v>
      </c>
      <c r="B340" s="69" t="s">
        <v>1372</v>
      </c>
      <c r="C340" t="s">
        <v>967</v>
      </c>
      <c r="D340" t="s">
        <v>1152</v>
      </c>
      <c r="E340" t="s">
        <v>874</v>
      </c>
      <c r="F340" s="69" t="s">
        <v>1372</v>
      </c>
      <c r="G340" t="s">
        <v>967</v>
      </c>
      <c r="H340" t="s">
        <v>1507</v>
      </c>
      <c r="I340" t="s">
        <v>1336</v>
      </c>
      <c r="J340" t="s">
        <v>1350</v>
      </c>
    </row>
    <row r="341" spans="1:10" x14ac:dyDescent="0.25">
      <c r="A341" t="s">
        <v>86</v>
      </c>
      <c r="B341" s="69" t="s">
        <v>1372</v>
      </c>
      <c r="C341" t="s">
        <v>967</v>
      </c>
      <c r="D341" t="s">
        <v>1160</v>
      </c>
      <c r="E341" t="s">
        <v>1155</v>
      </c>
      <c r="F341" s="69" t="s">
        <v>1372</v>
      </c>
      <c r="G341" t="s">
        <v>967</v>
      </c>
      <c r="H341" t="s">
        <v>1507</v>
      </c>
      <c r="I341" t="s">
        <v>1336</v>
      </c>
      <c r="J341" t="s">
        <v>1350</v>
      </c>
    </row>
    <row r="342" spans="1:10" x14ac:dyDescent="0.25">
      <c r="A342" t="s">
        <v>144</v>
      </c>
      <c r="B342" t="s">
        <v>1019</v>
      </c>
      <c r="C342" t="s">
        <v>931</v>
      </c>
      <c r="D342" t="s">
        <v>2090</v>
      </c>
      <c r="E342" t="s">
        <v>1244</v>
      </c>
      <c r="F342" s="69" t="s">
        <v>2107</v>
      </c>
      <c r="G342" t="s">
        <v>726</v>
      </c>
      <c r="H342" t="s">
        <v>716</v>
      </c>
      <c r="I342" t="s">
        <v>1336</v>
      </c>
      <c r="J342" t="s">
        <v>1350</v>
      </c>
    </row>
    <row r="343" spans="1:10" x14ac:dyDescent="0.25">
      <c r="A343" t="s">
        <v>145</v>
      </c>
      <c r="B343" t="s">
        <v>1019</v>
      </c>
      <c r="C343" t="s">
        <v>931</v>
      </c>
      <c r="D343" t="s">
        <v>2090</v>
      </c>
      <c r="E343" t="s">
        <v>1244</v>
      </c>
      <c r="F343" s="69" t="s">
        <v>2107</v>
      </c>
      <c r="G343" t="s">
        <v>1340</v>
      </c>
      <c r="H343" t="s">
        <v>759</v>
      </c>
      <c r="I343" t="s">
        <v>1336</v>
      </c>
      <c r="J343" t="s">
        <v>1350</v>
      </c>
    </row>
    <row r="344" spans="1:10" x14ac:dyDescent="0.25">
      <c r="A344" t="s">
        <v>146</v>
      </c>
      <c r="B344" t="s">
        <v>1019</v>
      </c>
      <c r="C344" t="s">
        <v>931</v>
      </c>
      <c r="D344" t="s">
        <v>2090</v>
      </c>
      <c r="E344" t="s">
        <v>1244</v>
      </c>
      <c r="F344" s="69" t="s">
        <v>2107</v>
      </c>
      <c r="G344" t="s">
        <v>1340</v>
      </c>
      <c r="H344">
        <v>0</v>
      </c>
      <c r="I344" t="s">
        <v>1336</v>
      </c>
      <c r="J344" t="s">
        <v>1350</v>
      </c>
    </row>
    <row r="345" spans="1:10" x14ac:dyDescent="0.25">
      <c r="A345" t="s">
        <v>147</v>
      </c>
      <c r="B345" t="s">
        <v>1019</v>
      </c>
      <c r="C345" t="s">
        <v>931</v>
      </c>
      <c r="D345" t="s">
        <v>2090</v>
      </c>
      <c r="E345" t="s">
        <v>1244</v>
      </c>
      <c r="F345" s="69" t="s">
        <v>2107</v>
      </c>
      <c r="G345" t="s">
        <v>1340</v>
      </c>
      <c r="H345">
        <v>0</v>
      </c>
      <c r="I345" t="s">
        <v>1336</v>
      </c>
      <c r="J345" t="s">
        <v>1350</v>
      </c>
    </row>
    <row r="346" spans="1:10" x14ac:dyDescent="0.25">
      <c r="A346" t="s">
        <v>148</v>
      </c>
      <c r="B346" t="s">
        <v>1019</v>
      </c>
      <c r="C346" t="s">
        <v>931</v>
      </c>
      <c r="D346" t="s">
        <v>2090</v>
      </c>
      <c r="E346" t="s">
        <v>1244</v>
      </c>
      <c r="F346" s="69" t="s">
        <v>2107</v>
      </c>
      <c r="G346" t="s">
        <v>1340</v>
      </c>
      <c r="H346">
        <v>1</v>
      </c>
      <c r="I346" t="s">
        <v>1336</v>
      </c>
      <c r="J346" t="s">
        <v>1350</v>
      </c>
    </row>
    <row r="347" spans="1:10" x14ac:dyDescent="0.25">
      <c r="A347" t="s">
        <v>149</v>
      </c>
      <c r="B347" t="s">
        <v>1019</v>
      </c>
      <c r="C347" t="s">
        <v>931</v>
      </c>
      <c r="D347" t="s">
        <v>2090</v>
      </c>
      <c r="E347" t="s">
        <v>1244</v>
      </c>
      <c r="F347" s="69" t="s">
        <v>2107</v>
      </c>
      <c r="G347" t="s">
        <v>1340</v>
      </c>
      <c r="H347">
        <v>0</v>
      </c>
      <c r="I347" t="s">
        <v>1336</v>
      </c>
      <c r="J347" t="s">
        <v>1350</v>
      </c>
    </row>
    <row r="348" spans="1:10" x14ac:dyDescent="0.25">
      <c r="A348" t="s">
        <v>150</v>
      </c>
      <c r="B348" t="s">
        <v>1019</v>
      </c>
      <c r="C348" t="s">
        <v>931</v>
      </c>
      <c r="D348" t="s">
        <v>2090</v>
      </c>
      <c r="E348" t="s">
        <v>1244</v>
      </c>
      <c r="F348" s="69" t="s">
        <v>2107</v>
      </c>
      <c r="G348" t="s">
        <v>1340</v>
      </c>
      <c r="H348">
        <v>0</v>
      </c>
      <c r="I348" t="s">
        <v>1336</v>
      </c>
      <c r="J348" t="s">
        <v>1350</v>
      </c>
    </row>
    <row r="349" spans="1:10" x14ac:dyDescent="0.25">
      <c r="A349" t="s">
        <v>144</v>
      </c>
      <c r="B349" t="s">
        <v>1019</v>
      </c>
      <c r="C349" t="s">
        <v>931</v>
      </c>
      <c r="D349" t="s">
        <v>1922</v>
      </c>
      <c r="E349" t="s">
        <v>1178</v>
      </c>
      <c r="F349" s="69" t="s">
        <v>2108</v>
      </c>
      <c r="G349" t="s">
        <v>726</v>
      </c>
      <c r="H349" t="s">
        <v>716</v>
      </c>
      <c r="I349" t="s">
        <v>1336</v>
      </c>
      <c r="J349" t="s">
        <v>1333</v>
      </c>
    </row>
    <row r="350" spans="1:10" x14ac:dyDescent="0.25">
      <c r="A350" t="s">
        <v>146</v>
      </c>
      <c r="B350" t="s">
        <v>1019</v>
      </c>
      <c r="C350" t="s">
        <v>931</v>
      </c>
      <c r="D350" t="s">
        <v>1922</v>
      </c>
      <c r="E350" t="s">
        <v>1178</v>
      </c>
      <c r="F350" s="69" t="s">
        <v>2108</v>
      </c>
      <c r="G350" t="s">
        <v>1340</v>
      </c>
      <c r="H350">
        <v>1</v>
      </c>
      <c r="I350" t="s">
        <v>1336</v>
      </c>
      <c r="J350" t="s">
        <v>1333</v>
      </c>
    </row>
    <row r="351" spans="1:10" x14ac:dyDescent="0.25">
      <c r="A351" t="s">
        <v>147</v>
      </c>
      <c r="B351" t="s">
        <v>1019</v>
      </c>
      <c r="C351" t="s">
        <v>931</v>
      </c>
      <c r="D351" t="s">
        <v>1922</v>
      </c>
      <c r="E351" t="s">
        <v>1178</v>
      </c>
      <c r="F351" s="69" t="s">
        <v>2108</v>
      </c>
      <c r="G351" t="s">
        <v>1340</v>
      </c>
      <c r="H351">
        <v>0</v>
      </c>
      <c r="I351" t="s">
        <v>1336</v>
      </c>
      <c r="J351" t="s">
        <v>1333</v>
      </c>
    </row>
    <row r="352" spans="1:10" x14ac:dyDescent="0.25">
      <c r="A352" t="s">
        <v>148</v>
      </c>
      <c r="B352" t="s">
        <v>1019</v>
      </c>
      <c r="C352" t="s">
        <v>931</v>
      </c>
      <c r="D352" t="s">
        <v>1922</v>
      </c>
      <c r="E352" t="s">
        <v>1178</v>
      </c>
      <c r="F352" s="69" t="s">
        <v>2108</v>
      </c>
      <c r="G352" t="s">
        <v>1340</v>
      </c>
      <c r="H352">
        <v>0</v>
      </c>
      <c r="I352" t="s">
        <v>1336</v>
      </c>
      <c r="J352" t="s">
        <v>1333</v>
      </c>
    </row>
    <row r="353" spans="1:10" x14ac:dyDescent="0.25">
      <c r="A353" t="s">
        <v>149</v>
      </c>
      <c r="B353" t="s">
        <v>1019</v>
      </c>
      <c r="C353" t="s">
        <v>931</v>
      </c>
      <c r="D353" t="s">
        <v>1922</v>
      </c>
      <c r="E353" t="s">
        <v>1178</v>
      </c>
      <c r="F353" s="69" t="s">
        <v>2108</v>
      </c>
      <c r="G353" t="s">
        <v>1340</v>
      </c>
      <c r="H353">
        <v>0</v>
      </c>
      <c r="I353" t="s">
        <v>1336</v>
      </c>
      <c r="J353" t="s">
        <v>1333</v>
      </c>
    </row>
    <row r="354" spans="1:10" x14ac:dyDescent="0.25">
      <c r="A354" t="s">
        <v>150</v>
      </c>
      <c r="B354" t="s">
        <v>1019</v>
      </c>
      <c r="C354" t="s">
        <v>931</v>
      </c>
      <c r="D354" t="s">
        <v>1922</v>
      </c>
      <c r="E354" t="s">
        <v>1178</v>
      </c>
      <c r="F354" s="69" t="s">
        <v>2108</v>
      </c>
      <c r="G354" t="s">
        <v>1340</v>
      </c>
      <c r="H354">
        <v>0</v>
      </c>
      <c r="I354" t="s">
        <v>1336</v>
      </c>
      <c r="J354" t="s">
        <v>1333</v>
      </c>
    </row>
    <row r="355" spans="1:10" x14ac:dyDescent="0.25">
      <c r="A355" t="s">
        <v>145</v>
      </c>
      <c r="B355" t="s">
        <v>1019</v>
      </c>
      <c r="C355" t="s">
        <v>931</v>
      </c>
      <c r="D355" t="s">
        <v>1922</v>
      </c>
      <c r="E355" t="s">
        <v>1178</v>
      </c>
      <c r="F355" s="69" t="s">
        <v>2108</v>
      </c>
      <c r="G355" t="s">
        <v>1340</v>
      </c>
      <c r="H355" t="s">
        <v>728</v>
      </c>
      <c r="I355" t="s">
        <v>1336</v>
      </c>
      <c r="J355" t="s">
        <v>1333</v>
      </c>
    </row>
    <row r="356" spans="1:10" x14ac:dyDescent="0.25">
      <c r="A356" t="s">
        <v>390</v>
      </c>
      <c r="B356" t="s">
        <v>1022</v>
      </c>
      <c r="C356" t="s">
        <v>804</v>
      </c>
      <c r="D356" t="s">
        <v>2060</v>
      </c>
      <c r="E356" t="s">
        <v>2056</v>
      </c>
      <c r="F356" s="69" t="s">
        <v>1344</v>
      </c>
      <c r="G356" t="s">
        <v>726</v>
      </c>
      <c r="H356" t="s">
        <v>716</v>
      </c>
      <c r="I356" t="s">
        <v>1336</v>
      </c>
      <c r="J356" t="s">
        <v>1350</v>
      </c>
    </row>
    <row r="357" spans="1:10" x14ac:dyDescent="0.25">
      <c r="A357" t="s">
        <v>392</v>
      </c>
      <c r="B357" t="s">
        <v>1022</v>
      </c>
      <c r="C357" t="s">
        <v>804</v>
      </c>
      <c r="D357" t="s">
        <v>2060</v>
      </c>
      <c r="E357" t="s">
        <v>2056</v>
      </c>
      <c r="F357" s="69" t="s">
        <v>1344</v>
      </c>
      <c r="G357" t="s">
        <v>1340</v>
      </c>
      <c r="H357" t="s">
        <v>726</v>
      </c>
      <c r="I357" t="s">
        <v>1336</v>
      </c>
      <c r="J357" t="s">
        <v>1350</v>
      </c>
    </row>
    <row r="358" spans="1:10" x14ac:dyDescent="0.25">
      <c r="A358" t="s">
        <v>392</v>
      </c>
      <c r="B358" t="s">
        <v>1022</v>
      </c>
      <c r="C358" t="s">
        <v>931</v>
      </c>
      <c r="D358" t="s">
        <v>959</v>
      </c>
      <c r="E358" t="s">
        <v>953</v>
      </c>
      <c r="F358" t="s">
        <v>1344</v>
      </c>
      <c r="G358" t="s">
        <v>1340</v>
      </c>
      <c r="H358" t="s">
        <v>726</v>
      </c>
      <c r="I358" t="s">
        <v>1336</v>
      </c>
      <c r="J358" t="s">
        <v>1350</v>
      </c>
    </row>
    <row r="359" spans="1:10" x14ac:dyDescent="0.25">
      <c r="A359" t="s">
        <v>392</v>
      </c>
      <c r="B359" t="s">
        <v>1022</v>
      </c>
      <c r="C359" t="s">
        <v>931</v>
      </c>
      <c r="D359" t="s">
        <v>1167</v>
      </c>
      <c r="E359" t="s">
        <v>1163</v>
      </c>
      <c r="F359" t="s">
        <v>1344</v>
      </c>
      <c r="G359" t="s">
        <v>1340</v>
      </c>
      <c r="H359" t="s">
        <v>726</v>
      </c>
      <c r="I359" t="s">
        <v>1336</v>
      </c>
      <c r="J359" t="s">
        <v>1350</v>
      </c>
    </row>
    <row r="360" spans="1:10" x14ac:dyDescent="0.25">
      <c r="A360" t="s">
        <v>392</v>
      </c>
      <c r="B360" t="s">
        <v>1022</v>
      </c>
      <c r="C360" t="s">
        <v>931</v>
      </c>
      <c r="D360" t="s">
        <v>1257</v>
      </c>
      <c r="E360" t="s">
        <v>857</v>
      </c>
      <c r="F360" t="s">
        <v>1344</v>
      </c>
      <c r="G360" t="s">
        <v>1340</v>
      </c>
      <c r="H360" t="s">
        <v>726</v>
      </c>
      <c r="I360" t="s">
        <v>1336</v>
      </c>
      <c r="J360" t="s">
        <v>1350</v>
      </c>
    </row>
    <row r="361" spans="1:10" x14ac:dyDescent="0.25">
      <c r="A361" t="s">
        <v>496</v>
      </c>
      <c r="B361" t="s">
        <v>1026</v>
      </c>
      <c r="C361" t="s">
        <v>988</v>
      </c>
      <c r="D361" t="s">
        <v>1393</v>
      </c>
      <c r="E361" t="s">
        <v>1388</v>
      </c>
      <c r="F361" t="s">
        <v>2109</v>
      </c>
      <c r="G361" t="s">
        <v>716</v>
      </c>
      <c r="H361" t="s">
        <v>726</v>
      </c>
      <c r="I361" t="s">
        <v>1336</v>
      </c>
      <c r="J361" t="s">
        <v>1333</v>
      </c>
    </row>
    <row r="362" spans="1:10" x14ac:dyDescent="0.25">
      <c r="A362" t="s">
        <v>497</v>
      </c>
      <c r="B362" t="s">
        <v>1026</v>
      </c>
      <c r="C362" t="s">
        <v>988</v>
      </c>
      <c r="D362" t="s">
        <v>1393</v>
      </c>
      <c r="E362" t="s">
        <v>1388</v>
      </c>
      <c r="F362" t="s">
        <v>2109</v>
      </c>
      <c r="G362" t="s">
        <v>1391</v>
      </c>
      <c r="I362" t="s">
        <v>1336</v>
      </c>
      <c r="J362" t="s">
        <v>1333</v>
      </c>
    </row>
    <row r="363" spans="1:10" x14ac:dyDescent="0.25">
      <c r="A363" t="s">
        <v>501</v>
      </c>
      <c r="B363" t="s">
        <v>1026</v>
      </c>
      <c r="C363" t="s">
        <v>988</v>
      </c>
      <c r="D363" t="s">
        <v>1393</v>
      </c>
      <c r="E363" t="s">
        <v>1388</v>
      </c>
      <c r="F363" t="s">
        <v>2109</v>
      </c>
      <c r="G363">
        <v>1</v>
      </c>
      <c r="H363">
        <v>0</v>
      </c>
      <c r="I363" t="s">
        <v>1336</v>
      </c>
      <c r="J363" t="s">
        <v>1333</v>
      </c>
    </row>
    <row r="364" spans="1:10" x14ac:dyDescent="0.25">
      <c r="A364" t="s">
        <v>504</v>
      </c>
      <c r="B364" t="s">
        <v>1026</v>
      </c>
      <c r="C364" t="s">
        <v>988</v>
      </c>
      <c r="D364" t="s">
        <v>1393</v>
      </c>
      <c r="E364" t="s">
        <v>1388</v>
      </c>
      <c r="F364" t="s">
        <v>2109</v>
      </c>
      <c r="G364">
        <v>1</v>
      </c>
      <c r="I364" t="s">
        <v>1336</v>
      </c>
      <c r="J364" t="s">
        <v>1333</v>
      </c>
    </row>
    <row r="365" spans="1:10" x14ac:dyDescent="0.25">
      <c r="A365" t="s">
        <v>609</v>
      </c>
      <c r="B365" t="s">
        <v>1027</v>
      </c>
      <c r="C365" t="s">
        <v>1104</v>
      </c>
      <c r="D365" t="s">
        <v>2071</v>
      </c>
      <c r="E365" t="s">
        <v>1244</v>
      </c>
      <c r="F365" t="s">
        <v>2110</v>
      </c>
      <c r="G365" t="s">
        <v>812</v>
      </c>
    </row>
    <row r="366" spans="1:10" x14ac:dyDescent="0.25">
      <c r="A366" t="s">
        <v>610</v>
      </c>
      <c r="B366" t="s">
        <v>1028</v>
      </c>
      <c r="C366" t="s">
        <v>1104</v>
      </c>
      <c r="D366" t="s">
        <v>2071</v>
      </c>
      <c r="E366" t="s">
        <v>1244</v>
      </c>
      <c r="F366" t="s">
        <v>2111</v>
      </c>
      <c r="G366" t="s">
        <v>812</v>
      </c>
    </row>
    <row r="367" spans="1:10" s="69" customFormat="1" x14ac:dyDescent="0.25">
      <c r="A367" s="69" t="s">
        <v>639</v>
      </c>
      <c r="B367" s="69" t="s">
        <v>1330</v>
      </c>
      <c r="C367" s="69" t="s">
        <v>931</v>
      </c>
      <c r="D367" s="69" t="s">
        <v>1252</v>
      </c>
      <c r="E367" s="69" t="s">
        <v>1249</v>
      </c>
      <c r="F367" s="69" t="s">
        <v>2117</v>
      </c>
      <c r="G367" s="69">
        <v>25</v>
      </c>
      <c r="H367" s="69">
        <v>5</v>
      </c>
      <c r="I367" s="69" t="s">
        <v>1336</v>
      </c>
      <c r="J367" s="69" t="s">
        <v>1350</v>
      </c>
    </row>
  </sheetData>
  <autoFilter ref="A2:J360" xr:uid="{00000000-0009-0000-0000-000004000000}"/>
  <mergeCells count="3">
    <mergeCell ref="A1:B1"/>
    <mergeCell ref="C1:E1"/>
    <mergeCell ref="G1:I1"/>
  </mergeCell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ZS1"/>
  <sheetViews>
    <sheetView workbookViewId="0">
      <selection sqref="A1:XFD1"/>
    </sheetView>
  </sheetViews>
  <sheetFormatPr defaultColWidth="8.85546875" defaultRowHeight="15" x14ac:dyDescent="0.25"/>
  <sheetData>
    <row r="1" spans="1:695" x14ac:dyDescent="0.25">
      <c r="A1" t="s">
        <v>79</v>
      </c>
      <c r="B1" t="s">
        <v>80</v>
      </c>
      <c r="C1" t="s">
        <v>81</v>
      </c>
      <c r="D1" t="s">
        <v>82</v>
      </c>
      <c r="E1" t="s">
        <v>83</v>
      </c>
      <c r="F1" t="s">
        <v>84</v>
      </c>
      <c r="G1" t="s">
        <v>85</v>
      </c>
      <c r="H1" t="s">
        <v>86</v>
      </c>
      <c r="I1" t="s">
        <v>87</v>
      </c>
      <c r="J1" t="s">
        <v>88</v>
      </c>
      <c r="K1" t="s">
        <v>89</v>
      </c>
      <c r="L1" t="s">
        <v>90</v>
      </c>
      <c r="M1" t="s">
        <v>91</v>
      </c>
      <c r="N1" t="s">
        <v>92</v>
      </c>
      <c r="O1" t="s">
        <v>93</v>
      </c>
      <c r="P1" t="s">
        <v>94</v>
      </c>
      <c r="Q1" t="s">
        <v>95</v>
      </c>
      <c r="R1" t="s">
        <v>96</v>
      </c>
      <c r="S1" t="s">
        <v>97</v>
      </c>
      <c r="T1" t="s">
        <v>94</v>
      </c>
      <c r="U1" t="s">
        <v>98</v>
      </c>
      <c r="V1" t="s">
        <v>99</v>
      </c>
      <c r="W1" t="s">
        <v>100</v>
      </c>
      <c r="X1" t="s">
        <v>101</v>
      </c>
      <c r="Y1" t="s">
        <v>102</v>
      </c>
      <c r="Z1" t="s">
        <v>103</v>
      </c>
      <c r="AA1" t="s">
        <v>94</v>
      </c>
      <c r="AB1" t="s">
        <v>104</v>
      </c>
      <c r="AC1" t="s">
        <v>94</v>
      </c>
      <c r="AD1" t="s">
        <v>105</v>
      </c>
      <c r="AE1" t="s">
        <v>94</v>
      </c>
      <c r="AF1" t="s">
        <v>106</v>
      </c>
      <c r="AG1" t="s">
        <v>94</v>
      </c>
      <c r="AH1" t="s">
        <v>107</v>
      </c>
      <c r="AI1" t="s">
        <v>108</v>
      </c>
      <c r="AJ1" t="s">
        <v>109</v>
      </c>
      <c r="AK1" t="s">
        <v>110</v>
      </c>
      <c r="AL1" t="s">
        <v>111</v>
      </c>
      <c r="AM1" t="s">
        <v>112</v>
      </c>
      <c r="AN1" t="s">
        <v>113</v>
      </c>
      <c r="AO1" t="s">
        <v>114</v>
      </c>
      <c r="AP1" t="s">
        <v>115</v>
      </c>
      <c r="AQ1" t="s">
        <v>116</v>
      </c>
      <c r="AR1" t="s">
        <v>117</v>
      </c>
      <c r="AS1" t="s">
        <v>118</v>
      </c>
      <c r="AT1" t="s">
        <v>94</v>
      </c>
      <c r="AU1" t="s">
        <v>119</v>
      </c>
      <c r="AV1" t="s">
        <v>120</v>
      </c>
      <c r="AW1" t="s">
        <v>94</v>
      </c>
      <c r="AX1" t="s">
        <v>121</v>
      </c>
      <c r="AY1" t="s">
        <v>122</v>
      </c>
      <c r="AZ1" t="s">
        <v>123</v>
      </c>
      <c r="BA1" t="s">
        <v>124</v>
      </c>
      <c r="BB1" t="s">
        <v>125</v>
      </c>
      <c r="BC1" t="s">
        <v>126</v>
      </c>
      <c r="BD1" t="s">
        <v>127</v>
      </c>
      <c r="BE1" t="s">
        <v>128</v>
      </c>
      <c r="BF1" t="s">
        <v>129</v>
      </c>
      <c r="BG1" t="s">
        <v>130</v>
      </c>
      <c r="BH1" t="s">
        <v>131</v>
      </c>
      <c r="BI1" t="s">
        <v>94</v>
      </c>
      <c r="BJ1" t="s">
        <v>132</v>
      </c>
      <c r="BK1" t="s">
        <v>133</v>
      </c>
      <c r="BL1" t="s">
        <v>134</v>
      </c>
      <c r="BM1" t="s">
        <v>135</v>
      </c>
      <c r="BN1" t="s">
        <v>136</v>
      </c>
      <c r="BO1" t="s">
        <v>137</v>
      </c>
      <c r="BP1" t="s">
        <v>138</v>
      </c>
      <c r="BQ1" t="s">
        <v>139</v>
      </c>
      <c r="BR1" t="s">
        <v>140</v>
      </c>
      <c r="BS1" t="s">
        <v>141</v>
      </c>
      <c r="BT1" t="s">
        <v>142</v>
      </c>
      <c r="BU1" t="s">
        <v>143</v>
      </c>
      <c r="BV1" t="s">
        <v>144</v>
      </c>
      <c r="BW1" t="s">
        <v>145</v>
      </c>
      <c r="BX1" t="s">
        <v>146</v>
      </c>
      <c r="BY1" t="s">
        <v>147</v>
      </c>
      <c r="BZ1" t="s">
        <v>148</v>
      </c>
      <c r="CA1" t="s">
        <v>149</v>
      </c>
      <c r="CB1" t="s">
        <v>150</v>
      </c>
      <c r="CC1" t="s">
        <v>151</v>
      </c>
      <c r="CD1" t="s">
        <v>152</v>
      </c>
      <c r="CE1" t="s">
        <v>153</v>
      </c>
      <c r="CF1" t="s">
        <v>154</v>
      </c>
      <c r="CG1" t="s">
        <v>94</v>
      </c>
      <c r="CH1" t="s">
        <v>155</v>
      </c>
      <c r="CI1" t="s">
        <v>94</v>
      </c>
      <c r="CJ1" t="s">
        <v>156</v>
      </c>
      <c r="CK1" t="s">
        <v>157</v>
      </c>
      <c r="CL1" t="s">
        <v>158</v>
      </c>
      <c r="CM1" t="s">
        <v>159</v>
      </c>
      <c r="CN1" t="s">
        <v>160</v>
      </c>
      <c r="CO1" t="s">
        <v>161</v>
      </c>
      <c r="CP1" t="s">
        <v>162</v>
      </c>
      <c r="CQ1" t="s">
        <v>163</v>
      </c>
      <c r="CR1" t="s">
        <v>164</v>
      </c>
      <c r="CS1" t="s">
        <v>165</v>
      </c>
      <c r="CT1" t="s">
        <v>166</v>
      </c>
      <c r="CU1" t="s">
        <v>167</v>
      </c>
      <c r="CV1" t="s">
        <v>168</v>
      </c>
      <c r="CW1" t="s">
        <v>169</v>
      </c>
      <c r="CX1" t="s">
        <v>170</v>
      </c>
      <c r="CY1" t="s">
        <v>171</v>
      </c>
      <c r="CZ1" t="s">
        <v>172</v>
      </c>
      <c r="DA1" t="s">
        <v>94</v>
      </c>
      <c r="DB1" t="s">
        <v>173</v>
      </c>
      <c r="DC1" t="s">
        <v>174</v>
      </c>
      <c r="DD1" t="s">
        <v>175</v>
      </c>
      <c r="DE1" t="s">
        <v>176</v>
      </c>
      <c r="DF1" t="s">
        <v>177</v>
      </c>
      <c r="DG1" t="s">
        <v>178</v>
      </c>
      <c r="DH1" t="s">
        <v>179</v>
      </c>
      <c r="DI1" t="s">
        <v>180</v>
      </c>
      <c r="DJ1" t="s">
        <v>181</v>
      </c>
      <c r="DK1" t="s">
        <v>182</v>
      </c>
      <c r="DL1" t="s">
        <v>183</v>
      </c>
      <c r="DM1" t="s">
        <v>94</v>
      </c>
      <c r="DN1" t="s">
        <v>184</v>
      </c>
      <c r="DO1" t="s">
        <v>185</v>
      </c>
      <c r="DP1" t="s">
        <v>186</v>
      </c>
      <c r="DQ1" t="s">
        <v>94</v>
      </c>
      <c r="DR1" t="s">
        <v>187</v>
      </c>
      <c r="DS1" t="s">
        <v>188</v>
      </c>
      <c r="DT1" t="s">
        <v>189</v>
      </c>
      <c r="DU1" t="s">
        <v>190</v>
      </c>
      <c r="DV1" t="s">
        <v>191</v>
      </c>
      <c r="DW1" t="s">
        <v>192</v>
      </c>
      <c r="DX1" t="s">
        <v>193</v>
      </c>
      <c r="DY1" t="s">
        <v>194</v>
      </c>
      <c r="DZ1" t="s">
        <v>195</v>
      </c>
      <c r="EA1" t="s">
        <v>196</v>
      </c>
      <c r="EB1" t="s">
        <v>197</v>
      </c>
      <c r="EC1" t="s">
        <v>198</v>
      </c>
      <c r="ED1" t="s">
        <v>199</v>
      </c>
      <c r="EE1" t="s">
        <v>200</v>
      </c>
      <c r="EF1" t="s">
        <v>201</v>
      </c>
      <c r="EG1" t="s">
        <v>94</v>
      </c>
      <c r="EH1" t="s">
        <v>202</v>
      </c>
      <c r="EI1" t="s">
        <v>203</v>
      </c>
      <c r="EJ1" t="s">
        <v>204</v>
      </c>
      <c r="EK1" t="s">
        <v>205</v>
      </c>
      <c r="EL1" t="s">
        <v>206</v>
      </c>
      <c r="EM1" t="s">
        <v>207</v>
      </c>
      <c r="EN1" t="s">
        <v>208</v>
      </c>
      <c r="EO1" t="s">
        <v>209</v>
      </c>
      <c r="EP1" t="s">
        <v>210</v>
      </c>
      <c r="EQ1" t="s">
        <v>211</v>
      </c>
      <c r="ER1" t="s">
        <v>212</v>
      </c>
      <c r="ES1" t="s">
        <v>94</v>
      </c>
      <c r="ET1" t="s">
        <v>213</v>
      </c>
      <c r="EU1" t="s">
        <v>214</v>
      </c>
      <c r="EV1" t="s">
        <v>215</v>
      </c>
      <c r="EW1" t="s">
        <v>216</v>
      </c>
      <c r="EX1" t="s">
        <v>217</v>
      </c>
      <c r="EY1" t="s">
        <v>218</v>
      </c>
      <c r="EZ1" t="s">
        <v>219</v>
      </c>
      <c r="FA1" t="s">
        <v>220</v>
      </c>
      <c r="FB1" t="s">
        <v>221</v>
      </c>
      <c r="FC1" t="s">
        <v>222</v>
      </c>
      <c r="FD1" t="s">
        <v>223</v>
      </c>
      <c r="FE1" t="s">
        <v>94</v>
      </c>
      <c r="FF1" t="s">
        <v>224</v>
      </c>
      <c r="FG1" t="s">
        <v>94</v>
      </c>
      <c r="FH1" t="s">
        <v>225</v>
      </c>
      <c r="FI1" t="s">
        <v>94</v>
      </c>
      <c r="FJ1" t="s">
        <v>226</v>
      </c>
      <c r="FK1" t="s">
        <v>227</v>
      </c>
      <c r="FL1" t="s">
        <v>228</v>
      </c>
      <c r="FM1" t="s">
        <v>229</v>
      </c>
      <c r="FN1" t="s">
        <v>230</v>
      </c>
      <c r="FO1" t="s">
        <v>231</v>
      </c>
      <c r="FP1" t="s">
        <v>232</v>
      </c>
      <c r="FQ1" t="s">
        <v>233</v>
      </c>
      <c r="FR1" t="s">
        <v>234</v>
      </c>
      <c r="FS1" t="s">
        <v>235</v>
      </c>
      <c r="FT1" t="s">
        <v>236</v>
      </c>
      <c r="FU1" t="s">
        <v>237</v>
      </c>
      <c r="FV1" t="s">
        <v>238</v>
      </c>
      <c r="FW1" t="s">
        <v>239</v>
      </c>
      <c r="FX1" t="s">
        <v>240</v>
      </c>
      <c r="FY1" t="s">
        <v>241</v>
      </c>
      <c r="FZ1" t="s">
        <v>242</v>
      </c>
      <c r="GA1" t="s">
        <v>243</v>
      </c>
      <c r="GB1" t="s">
        <v>244</v>
      </c>
      <c r="GC1" t="s">
        <v>94</v>
      </c>
      <c r="GD1" t="s">
        <v>245</v>
      </c>
      <c r="GE1" t="s">
        <v>94</v>
      </c>
      <c r="GF1" t="s">
        <v>246</v>
      </c>
      <c r="GG1" t="s">
        <v>247</v>
      </c>
      <c r="GH1" t="s">
        <v>248</v>
      </c>
      <c r="GI1" t="s">
        <v>249</v>
      </c>
      <c r="GJ1" t="s">
        <v>250</v>
      </c>
      <c r="GK1" t="s">
        <v>251</v>
      </c>
      <c r="GL1" t="s">
        <v>252</v>
      </c>
      <c r="GM1" t="s">
        <v>253</v>
      </c>
      <c r="GN1" t="s">
        <v>254</v>
      </c>
      <c r="GO1" t="s">
        <v>255</v>
      </c>
      <c r="GP1" t="s">
        <v>94</v>
      </c>
      <c r="GQ1" t="s">
        <v>256</v>
      </c>
      <c r="GR1" t="s">
        <v>257</v>
      </c>
      <c r="GS1" t="s">
        <v>94</v>
      </c>
      <c r="GT1" t="s">
        <v>121</v>
      </c>
      <c r="GU1" t="s">
        <v>258</v>
      </c>
      <c r="GV1" t="s">
        <v>259</v>
      </c>
      <c r="GW1" t="s">
        <v>260</v>
      </c>
      <c r="GX1" t="s">
        <v>261</v>
      </c>
      <c r="GY1" t="s">
        <v>262</v>
      </c>
      <c r="GZ1" t="s">
        <v>263</v>
      </c>
      <c r="HA1" t="s">
        <v>264</v>
      </c>
      <c r="HB1" t="s">
        <v>265</v>
      </c>
      <c r="HC1" t="s">
        <v>266</v>
      </c>
      <c r="HD1" t="s">
        <v>267</v>
      </c>
      <c r="HE1" t="s">
        <v>268</v>
      </c>
      <c r="HF1" t="s">
        <v>269</v>
      </c>
      <c r="HG1" t="s">
        <v>270</v>
      </c>
      <c r="HH1" t="s">
        <v>271</v>
      </c>
      <c r="HI1" t="s">
        <v>272</v>
      </c>
      <c r="HJ1" t="s">
        <v>273</v>
      </c>
      <c r="HK1" t="s">
        <v>274</v>
      </c>
      <c r="HL1" t="s">
        <v>275</v>
      </c>
      <c r="HM1" t="s">
        <v>276</v>
      </c>
      <c r="HN1" t="s">
        <v>277</v>
      </c>
      <c r="HO1" t="s">
        <v>278</v>
      </c>
      <c r="HP1" t="s">
        <v>279</v>
      </c>
      <c r="HQ1" t="s">
        <v>280</v>
      </c>
      <c r="HR1" t="s">
        <v>281</v>
      </c>
      <c r="HS1" t="s">
        <v>282</v>
      </c>
      <c r="HT1" t="s">
        <v>283</v>
      </c>
      <c r="HU1" t="s">
        <v>284</v>
      </c>
      <c r="HV1" t="s">
        <v>285</v>
      </c>
      <c r="HW1" t="s">
        <v>286</v>
      </c>
      <c r="HX1" t="s">
        <v>94</v>
      </c>
      <c r="HY1" t="s">
        <v>287</v>
      </c>
      <c r="HZ1" t="s">
        <v>288</v>
      </c>
      <c r="IA1" t="s">
        <v>289</v>
      </c>
      <c r="IB1" t="s">
        <v>290</v>
      </c>
      <c r="IC1" t="s">
        <v>291</v>
      </c>
      <c r="ID1" t="s">
        <v>292</v>
      </c>
      <c r="IE1" t="s">
        <v>293</v>
      </c>
      <c r="IF1" t="s">
        <v>294</v>
      </c>
      <c r="IG1" t="s">
        <v>295</v>
      </c>
      <c r="IH1" t="s">
        <v>296</v>
      </c>
      <c r="II1" t="s">
        <v>297</v>
      </c>
      <c r="IJ1" t="s">
        <v>298</v>
      </c>
      <c r="IK1" t="s">
        <v>299</v>
      </c>
      <c r="IL1" t="s">
        <v>300</v>
      </c>
      <c r="IM1" t="s">
        <v>301</v>
      </c>
      <c r="IN1" t="s">
        <v>302</v>
      </c>
      <c r="IO1" t="s">
        <v>303</v>
      </c>
      <c r="IP1" t="s">
        <v>304</v>
      </c>
      <c r="IQ1" t="s">
        <v>305</v>
      </c>
      <c r="IR1" t="s">
        <v>306</v>
      </c>
      <c r="IS1" t="s">
        <v>94</v>
      </c>
      <c r="IT1" t="s">
        <v>307</v>
      </c>
      <c r="IU1" t="s">
        <v>308</v>
      </c>
      <c r="IV1" t="s">
        <v>309</v>
      </c>
      <c r="IW1" t="s">
        <v>310</v>
      </c>
      <c r="IX1" t="s">
        <v>311</v>
      </c>
      <c r="IY1" t="s">
        <v>312</v>
      </c>
      <c r="IZ1" t="s">
        <v>313</v>
      </c>
      <c r="JA1" t="s">
        <v>314</v>
      </c>
      <c r="JB1" t="s">
        <v>315</v>
      </c>
      <c r="JC1" t="s">
        <v>316</v>
      </c>
      <c r="JD1" t="s">
        <v>317</v>
      </c>
      <c r="JE1" t="s">
        <v>318</v>
      </c>
      <c r="JF1" t="s">
        <v>319</v>
      </c>
      <c r="JG1" t="s">
        <v>320</v>
      </c>
      <c r="JH1" t="s">
        <v>321</v>
      </c>
      <c r="JI1" t="s">
        <v>322</v>
      </c>
      <c r="JJ1" t="s">
        <v>323</v>
      </c>
      <c r="JK1" t="s">
        <v>94</v>
      </c>
      <c r="JL1" t="s">
        <v>324</v>
      </c>
      <c r="JM1" t="s">
        <v>325</v>
      </c>
      <c r="JN1" t="s">
        <v>326</v>
      </c>
      <c r="JO1" t="s">
        <v>327</v>
      </c>
      <c r="JP1" t="s">
        <v>328</v>
      </c>
      <c r="JQ1" t="s">
        <v>329</v>
      </c>
      <c r="JR1" t="s">
        <v>330</v>
      </c>
      <c r="JS1" t="s">
        <v>331</v>
      </c>
      <c r="JT1" t="s">
        <v>332</v>
      </c>
      <c r="JU1" t="s">
        <v>333</v>
      </c>
      <c r="JV1" t="s">
        <v>334</v>
      </c>
      <c r="JW1" t="s">
        <v>335</v>
      </c>
      <c r="JX1" t="s">
        <v>336</v>
      </c>
      <c r="JY1" t="s">
        <v>337</v>
      </c>
      <c r="JZ1" t="s">
        <v>338</v>
      </c>
      <c r="KA1" t="s">
        <v>94</v>
      </c>
      <c r="KB1" t="s">
        <v>339</v>
      </c>
      <c r="KC1" t="s">
        <v>340</v>
      </c>
      <c r="KD1" t="s">
        <v>341</v>
      </c>
      <c r="KE1" t="s">
        <v>342</v>
      </c>
      <c r="KF1" t="s">
        <v>343</v>
      </c>
      <c r="KG1" t="s">
        <v>344</v>
      </c>
      <c r="KH1" t="s">
        <v>345</v>
      </c>
      <c r="KI1" t="s">
        <v>346</v>
      </c>
      <c r="KJ1" t="s">
        <v>347</v>
      </c>
      <c r="KK1" t="s">
        <v>348</v>
      </c>
      <c r="KL1" t="s">
        <v>349</v>
      </c>
      <c r="KM1" t="s">
        <v>350</v>
      </c>
      <c r="KN1" t="s">
        <v>351</v>
      </c>
      <c r="KO1" t="s">
        <v>352</v>
      </c>
      <c r="KP1" t="s">
        <v>353</v>
      </c>
      <c r="KQ1" t="s">
        <v>354</v>
      </c>
      <c r="KR1" t="s">
        <v>355</v>
      </c>
      <c r="KS1" t="s">
        <v>356</v>
      </c>
      <c r="KT1" t="s">
        <v>357</v>
      </c>
      <c r="KU1" t="s">
        <v>358</v>
      </c>
      <c r="KV1" t="s">
        <v>359</v>
      </c>
      <c r="KW1" t="s">
        <v>360</v>
      </c>
      <c r="KX1" t="s">
        <v>361</v>
      </c>
      <c r="KY1" t="s">
        <v>362</v>
      </c>
      <c r="KZ1" t="s">
        <v>363</v>
      </c>
      <c r="LA1" t="s">
        <v>364</v>
      </c>
      <c r="LB1" t="s">
        <v>365</v>
      </c>
      <c r="LC1" t="s">
        <v>366</v>
      </c>
      <c r="LD1" t="s">
        <v>367</v>
      </c>
      <c r="LE1" t="s">
        <v>94</v>
      </c>
      <c r="LF1" t="s">
        <v>368</v>
      </c>
      <c r="LG1" t="s">
        <v>369</v>
      </c>
      <c r="LH1" t="s">
        <v>370</v>
      </c>
      <c r="LI1" t="s">
        <v>94</v>
      </c>
      <c r="LJ1" t="s">
        <v>371</v>
      </c>
      <c r="LK1" t="s">
        <v>372</v>
      </c>
      <c r="LL1" t="s">
        <v>373</v>
      </c>
      <c r="LM1" t="s">
        <v>374</v>
      </c>
      <c r="LN1" t="s">
        <v>375</v>
      </c>
      <c r="LO1" t="s">
        <v>376</v>
      </c>
      <c r="LP1" t="s">
        <v>377</v>
      </c>
      <c r="LQ1" t="s">
        <v>378</v>
      </c>
      <c r="LR1" t="s">
        <v>379</v>
      </c>
      <c r="LS1" t="s">
        <v>380</v>
      </c>
      <c r="LT1" t="s">
        <v>381</v>
      </c>
      <c r="LU1" t="s">
        <v>382</v>
      </c>
      <c r="LV1" t="s">
        <v>383</v>
      </c>
      <c r="LW1" t="s">
        <v>384</v>
      </c>
      <c r="LX1" t="s">
        <v>385</v>
      </c>
      <c r="LY1" t="s">
        <v>386</v>
      </c>
      <c r="LZ1" t="s">
        <v>387</v>
      </c>
      <c r="MA1" t="s">
        <v>388</v>
      </c>
      <c r="MB1" t="s">
        <v>389</v>
      </c>
      <c r="MC1" t="s">
        <v>268</v>
      </c>
      <c r="MD1" t="s">
        <v>390</v>
      </c>
      <c r="ME1" t="s">
        <v>391</v>
      </c>
      <c r="MF1" t="s">
        <v>392</v>
      </c>
      <c r="MG1" t="s">
        <v>393</v>
      </c>
      <c r="MH1" t="s">
        <v>268</v>
      </c>
      <c r="MI1" t="s">
        <v>394</v>
      </c>
      <c r="MJ1" t="s">
        <v>395</v>
      </c>
      <c r="MK1" t="s">
        <v>396</v>
      </c>
      <c r="ML1" t="s">
        <v>397</v>
      </c>
      <c r="MM1" t="s">
        <v>398</v>
      </c>
      <c r="MN1" t="s">
        <v>399</v>
      </c>
      <c r="MO1" t="s">
        <v>400</v>
      </c>
      <c r="MP1" t="s">
        <v>401</v>
      </c>
      <c r="MQ1" t="s">
        <v>402</v>
      </c>
      <c r="MR1" t="s">
        <v>403</v>
      </c>
      <c r="MS1" t="s">
        <v>268</v>
      </c>
      <c r="MT1" t="s">
        <v>404</v>
      </c>
      <c r="MU1" t="s">
        <v>405</v>
      </c>
      <c r="MV1" t="s">
        <v>406</v>
      </c>
      <c r="MW1" t="s">
        <v>407</v>
      </c>
      <c r="MX1" t="s">
        <v>408</v>
      </c>
      <c r="MY1" t="s">
        <v>409</v>
      </c>
      <c r="MZ1" t="s">
        <v>410</v>
      </c>
      <c r="NA1" t="s">
        <v>411</v>
      </c>
      <c r="NB1" t="s">
        <v>412</v>
      </c>
      <c r="NC1" t="s">
        <v>413</v>
      </c>
      <c r="ND1" t="s">
        <v>414</v>
      </c>
      <c r="NE1" t="s">
        <v>415</v>
      </c>
      <c r="NF1" t="s">
        <v>416</v>
      </c>
      <c r="NG1" t="s">
        <v>417</v>
      </c>
      <c r="NH1" t="s">
        <v>418</v>
      </c>
      <c r="NI1" t="s">
        <v>419</v>
      </c>
      <c r="NJ1" t="s">
        <v>420</v>
      </c>
      <c r="NK1" t="s">
        <v>421</v>
      </c>
      <c r="NL1" t="s">
        <v>422</v>
      </c>
      <c r="NM1" t="s">
        <v>423</v>
      </c>
      <c r="NN1" t="s">
        <v>424</v>
      </c>
      <c r="NO1" t="s">
        <v>425</v>
      </c>
      <c r="NP1" t="s">
        <v>94</v>
      </c>
      <c r="NQ1" t="s">
        <v>426</v>
      </c>
      <c r="NR1" t="s">
        <v>427</v>
      </c>
      <c r="NS1" t="s">
        <v>428</v>
      </c>
      <c r="NT1" t="s">
        <v>429</v>
      </c>
      <c r="NU1" t="s">
        <v>430</v>
      </c>
      <c r="NV1" t="s">
        <v>431</v>
      </c>
      <c r="NW1" t="s">
        <v>432</v>
      </c>
      <c r="NX1" t="s">
        <v>268</v>
      </c>
      <c r="NY1" t="s">
        <v>433</v>
      </c>
      <c r="NZ1" t="s">
        <v>434</v>
      </c>
      <c r="OA1" t="s">
        <v>435</v>
      </c>
      <c r="OB1" t="s">
        <v>436</v>
      </c>
      <c r="OC1" t="s">
        <v>94</v>
      </c>
      <c r="OD1" t="s">
        <v>437</v>
      </c>
      <c r="OE1" t="s">
        <v>94</v>
      </c>
      <c r="OF1" t="s">
        <v>438</v>
      </c>
      <c r="OG1" t="s">
        <v>439</v>
      </c>
      <c r="OH1" t="s">
        <v>440</v>
      </c>
      <c r="OI1" t="s">
        <v>441</v>
      </c>
      <c r="OJ1" t="s">
        <v>442</v>
      </c>
      <c r="OK1" t="s">
        <v>443</v>
      </c>
      <c r="OL1" t="s">
        <v>444</v>
      </c>
      <c r="OM1" t="s">
        <v>445</v>
      </c>
      <c r="ON1" t="s">
        <v>446</v>
      </c>
      <c r="OO1" t="s">
        <v>447</v>
      </c>
      <c r="OP1" t="s">
        <v>94</v>
      </c>
      <c r="OQ1" t="s">
        <v>448</v>
      </c>
      <c r="OR1" t="s">
        <v>449</v>
      </c>
      <c r="OS1" t="s">
        <v>450</v>
      </c>
      <c r="OT1" t="s">
        <v>94</v>
      </c>
      <c r="OU1" t="s">
        <v>121</v>
      </c>
      <c r="OV1" t="s">
        <v>451</v>
      </c>
      <c r="OW1" t="s">
        <v>452</v>
      </c>
      <c r="OX1" t="s">
        <v>453</v>
      </c>
      <c r="OY1" t="s">
        <v>454</v>
      </c>
      <c r="OZ1" t="s">
        <v>455</v>
      </c>
      <c r="PA1" t="s">
        <v>456</v>
      </c>
      <c r="PB1" t="s">
        <v>457</v>
      </c>
      <c r="PC1" t="s">
        <v>458</v>
      </c>
      <c r="PD1" t="s">
        <v>459</v>
      </c>
      <c r="PE1" t="s">
        <v>460</v>
      </c>
      <c r="PF1" t="s">
        <v>461</v>
      </c>
      <c r="PG1" t="s">
        <v>462</v>
      </c>
      <c r="PH1" t="s">
        <v>463</v>
      </c>
      <c r="PI1" t="s">
        <v>94</v>
      </c>
      <c r="PJ1" t="s">
        <v>464</v>
      </c>
      <c r="PK1" t="s">
        <v>465</v>
      </c>
      <c r="PL1" t="s">
        <v>466</v>
      </c>
      <c r="PM1" t="s">
        <v>467</v>
      </c>
      <c r="PN1" t="s">
        <v>468</v>
      </c>
      <c r="PO1" t="s">
        <v>469</v>
      </c>
      <c r="PP1" t="s">
        <v>470</v>
      </c>
      <c r="PQ1" t="s">
        <v>94</v>
      </c>
      <c r="PR1" t="s">
        <v>471</v>
      </c>
      <c r="PS1" t="s">
        <v>472</v>
      </c>
      <c r="PT1" t="s">
        <v>94</v>
      </c>
      <c r="PU1" t="s">
        <v>473</v>
      </c>
      <c r="PV1" t="s">
        <v>94</v>
      </c>
      <c r="PW1" t="s">
        <v>474</v>
      </c>
      <c r="PX1" t="s">
        <v>94</v>
      </c>
      <c r="PY1" t="s">
        <v>475</v>
      </c>
      <c r="PZ1" t="s">
        <v>94</v>
      </c>
      <c r="QA1" t="s">
        <v>476</v>
      </c>
      <c r="QB1" t="s">
        <v>477</v>
      </c>
      <c r="QC1" t="s">
        <v>94</v>
      </c>
      <c r="QD1" t="s">
        <v>478</v>
      </c>
      <c r="QE1" t="s">
        <v>479</v>
      </c>
      <c r="QF1" t="s">
        <v>94</v>
      </c>
      <c r="QG1" t="s">
        <v>480</v>
      </c>
      <c r="QH1" t="s">
        <v>481</v>
      </c>
      <c r="QI1" t="s">
        <v>482</v>
      </c>
      <c r="QJ1" t="s">
        <v>483</v>
      </c>
      <c r="QK1" t="s">
        <v>484</v>
      </c>
      <c r="QL1" t="s">
        <v>485</v>
      </c>
      <c r="QM1" t="s">
        <v>486</v>
      </c>
      <c r="QN1" t="s">
        <v>487</v>
      </c>
      <c r="QO1" t="s">
        <v>488</v>
      </c>
      <c r="QP1" t="s">
        <v>489</v>
      </c>
      <c r="QQ1" t="s">
        <v>490</v>
      </c>
      <c r="QR1" t="s">
        <v>491</v>
      </c>
      <c r="QS1" t="s">
        <v>492</v>
      </c>
      <c r="QT1" t="s">
        <v>493</v>
      </c>
      <c r="QU1" t="s">
        <v>268</v>
      </c>
      <c r="QV1" t="s">
        <v>494</v>
      </c>
      <c r="QW1" t="s">
        <v>495</v>
      </c>
      <c r="QX1" t="s">
        <v>496</v>
      </c>
      <c r="QY1" t="s">
        <v>497</v>
      </c>
      <c r="QZ1" t="s">
        <v>498</v>
      </c>
      <c r="RA1" t="s">
        <v>499</v>
      </c>
      <c r="RB1" t="s">
        <v>500</v>
      </c>
      <c r="RC1" t="s">
        <v>501</v>
      </c>
      <c r="RD1" t="s">
        <v>502</v>
      </c>
      <c r="RE1" t="s">
        <v>503</v>
      </c>
      <c r="RF1" t="s">
        <v>504</v>
      </c>
      <c r="RG1" t="s">
        <v>505</v>
      </c>
      <c r="RH1" t="s">
        <v>506</v>
      </c>
      <c r="RI1" t="s">
        <v>507</v>
      </c>
      <c r="RJ1" t="s">
        <v>508</v>
      </c>
      <c r="RK1" t="s">
        <v>509</v>
      </c>
      <c r="RL1" t="s">
        <v>510</v>
      </c>
      <c r="RM1" t="s">
        <v>511</v>
      </c>
      <c r="RN1" t="s">
        <v>512</v>
      </c>
      <c r="RO1" t="s">
        <v>513</v>
      </c>
      <c r="RP1" t="s">
        <v>514</v>
      </c>
      <c r="RQ1" t="s">
        <v>515</v>
      </c>
      <c r="RR1" t="s">
        <v>516</v>
      </c>
      <c r="RS1" t="s">
        <v>517</v>
      </c>
      <c r="RT1" t="s">
        <v>518</v>
      </c>
      <c r="RU1" t="s">
        <v>519</v>
      </c>
      <c r="RV1" t="s">
        <v>520</v>
      </c>
      <c r="RW1" t="s">
        <v>521</v>
      </c>
      <c r="RX1" t="s">
        <v>522</v>
      </c>
      <c r="RY1" t="s">
        <v>523</v>
      </c>
      <c r="RZ1" t="s">
        <v>524</v>
      </c>
      <c r="SA1" t="s">
        <v>525</v>
      </c>
      <c r="SB1" t="s">
        <v>526</v>
      </c>
      <c r="SC1" t="s">
        <v>527</v>
      </c>
      <c r="SD1" t="s">
        <v>528</v>
      </c>
      <c r="SE1" t="s">
        <v>529</v>
      </c>
      <c r="SF1" t="s">
        <v>530</v>
      </c>
      <c r="SG1" t="s">
        <v>531</v>
      </c>
      <c r="SH1" t="s">
        <v>532</v>
      </c>
      <c r="SI1" t="s">
        <v>533</v>
      </c>
      <c r="SJ1" t="s">
        <v>534</v>
      </c>
      <c r="SK1" t="s">
        <v>535</v>
      </c>
      <c r="SL1" t="s">
        <v>536</v>
      </c>
      <c r="SM1" t="s">
        <v>537</v>
      </c>
      <c r="SN1" t="s">
        <v>538</v>
      </c>
      <c r="SO1" t="s">
        <v>539</v>
      </c>
      <c r="SP1" t="s">
        <v>540</v>
      </c>
      <c r="SQ1" t="s">
        <v>541</v>
      </c>
      <c r="SR1" t="s">
        <v>542</v>
      </c>
      <c r="SS1" t="s">
        <v>543</v>
      </c>
      <c r="ST1" t="s">
        <v>544</v>
      </c>
      <c r="SU1" t="s">
        <v>545</v>
      </c>
      <c r="SV1" t="s">
        <v>546</v>
      </c>
      <c r="SW1" t="s">
        <v>94</v>
      </c>
      <c r="SX1" t="s">
        <v>547</v>
      </c>
      <c r="SY1" t="s">
        <v>94</v>
      </c>
      <c r="SZ1" t="s">
        <v>548</v>
      </c>
      <c r="TA1" t="s">
        <v>549</v>
      </c>
      <c r="TB1" t="s">
        <v>94</v>
      </c>
      <c r="TC1" t="s">
        <v>550</v>
      </c>
      <c r="TD1" t="s">
        <v>551</v>
      </c>
      <c r="TE1" t="s">
        <v>552</v>
      </c>
      <c r="TF1" t="s">
        <v>553</v>
      </c>
      <c r="TG1" t="s">
        <v>554</v>
      </c>
      <c r="TH1" t="s">
        <v>555</v>
      </c>
      <c r="TI1" t="s">
        <v>556</v>
      </c>
      <c r="TJ1" t="s">
        <v>557</v>
      </c>
      <c r="TK1" t="s">
        <v>558</v>
      </c>
      <c r="TL1" t="s">
        <v>559</v>
      </c>
      <c r="TM1" t="s">
        <v>560</v>
      </c>
      <c r="TN1" t="s">
        <v>561</v>
      </c>
      <c r="TO1" t="s">
        <v>562</v>
      </c>
      <c r="TP1" t="s">
        <v>563</v>
      </c>
      <c r="TQ1" t="s">
        <v>564</v>
      </c>
      <c r="TR1" t="s">
        <v>565</v>
      </c>
      <c r="TS1" t="s">
        <v>566</v>
      </c>
      <c r="TT1" t="s">
        <v>94</v>
      </c>
      <c r="TU1" t="s">
        <v>567</v>
      </c>
      <c r="TV1" t="s">
        <v>568</v>
      </c>
      <c r="TW1" t="s">
        <v>569</v>
      </c>
      <c r="TX1" t="s">
        <v>570</v>
      </c>
      <c r="TY1" t="s">
        <v>571</v>
      </c>
      <c r="TZ1" t="s">
        <v>572</v>
      </c>
      <c r="UA1" t="s">
        <v>573</v>
      </c>
      <c r="UB1" t="s">
        <v>574</v>
      </c>
      <c r="UC1" t="s">
        <v>575</v>
      </c>
      <c r="UD1" t="s">
        <v>576</v>
      </c>
      <c r="UE1" t="s">
        <v>577</v>
      </c>
      <c r="UF1" t="s">
        <v>578</v>
      </c>
      <c r="UG1" t="s">
        <v>579</v>
      </c>
      <c r="UH1" t="s">
        <v>580</v>
      </c>
      <c r="UI1" t="s">
        <v>581</v>
      </c>
      <c r="UJ1" t="s">
        <v>582</v>
      </c>
      <c r="UK1" t="s">
        <v>583</v>
      </c>
      <c r="UL1" t="s">
        <v>584</v>
      </c>
      <c r="UM1" t="s">
        <v>94</v>
      </c>
      <c r="UN1" t="s">
        <v>585</v>
      </c>
      <c r="UO1" t="s">
        <v>586</v>
      </c>
      <c r="UP1" t="s">
        <v>587</v>
      </c>
      <c r="UQ1" t="s">
        <v>588</v>
      </c>
      <c r="UR1" t="s">
        <v>589</v>
      </c>
      <c r="US1" t="s">
        <v>590</v>
      </c>
      <c r="UT1" t="s">
        <v>94</v>
      </c>
      <c r="UU1" t="s">
        <v>591</v>
      </c>
      <c r="UV1" t="s">
        <v>592</v>
      </c>
      <c r="UW1" t="s">
        <v>593</v>
      </c>
      <c r="UX1" t="s">
        <v>594</v>
      </c>
      <c r="UY1" t="s">
        <v>595</v>
      </c>
      <c r="UZ1" t="s">
        <v>596</v>
      </c>
      <c r="VA1" t="s">
        <v>597</v>
      </c>
      <c r="VB1" t="s">
        <v>598</v>
      </c>
      <c r="VC1" t="s">
        <v>599</v>
      </c>
      <c r="VD1" t="s">
        <v>600</v>
      </c>
      <c r="VE1" t="s">
        <v>601</v>
      </c>
      <c r="VF1" t="s">
        <v>602</v>
      </c>
      <c r="VG1" t="s">
        <v>603</v>
      </c>
      <c r="VH1" t="s">
        <v>94</v>
      </c>
      <c r="VI1" t="s">
        <v>604</v>
      </c>
      <c r="VJ1" t="s">
        <v>605</v>
      </c>
      <c r="VK1" t="s">
        <v>606</v>
      </c>
      <c r="VL1" t="s">
        <v>94</v>
      </c>
      <c r="VM1" t="s">
        <v>607</v>
      </c>
      <c r="VN1" t="s">
        <v>608</v>
      </c>
      <c r="VO1" t="s">
        <v>94</v>
      </c>
      <c r="VP1" t="s">
        <v>609</v>
      </c>
      <c r="VQ1" t="s">
        <v>610</v>
      </c>
      <c r="VR1" t="s">
        <v>611</v>
      </c>
      <c r="VS1" t="s">
        <v>94</v>
      </c>
      <c r="VT1" t="s">
        <v>612</v>
      </c>
      <c r="VU1" t="s">
        <v>94</v>
      </c>
      <c r="VV1" t="s">
        <v>613</v>
      </c>
      <c r="VW1" t="s">
        <v>614</v>
      </c>
      <c r="VX1" t="s">
        <v>94</v>
      </c>
      <c r="VY1" t="s">
        <v>615</v>
      </c>
      <c r="VZ1" t="s">
        <v>616</v>
      </c>
      <c r="WA1" t="s">
        <v>617</v>
      </c>
      <c r="WB1" t="s">
        <v>94</v>
      </c>
      <c r="WC1" t="s">
        <v>618</v>
      </c>
      <c r="WD1" t="s">
        <v>94</v>
      </c>
      <c r="WE1" t="s">
        <v>619</v>
      </c>
      <c r="WF1" t="s">
        <v>620</v>
      </c>
      <c r="WG1" t="s">
        <v>621</v>
      </c>
      <c r="WH1" t="s">
        <v>622</v>
      </c>
      <c r="WI1" t="s">
        <v>623</v>
      </c>
      <c r="WJ1" t="s">
        <v>624</v>
      </c>
      <c r="WK1" t="s">
        <v>625</v>
      </c>
      <c r="WL1" t="s">
        <v>626</v>
      </c>
      <c r="WM1" t="s">
        <v>627</v>
      </c>
      <c r="WN1" t="s">
        <v>628</v>
      </c>
      <c r="WO1" t="s">
        <v>629</v>
      </c>
      <c r="WP1" t="s">
        <v>630</v>
      </c>
      <c r="WQ1" t="s">
        <v>631</v>
      </c>
      <c r="WR1" t="s">
        <v>632</v>
      </c>
      <c r="WS1" t="s">
        <v>633</v>
      </c>
      <c r="WT1" t="s">
        <v>634</v>
      </c>
      <c r="WU1" t="s">
        <v>635</v>
      </c>
      <c r="WV1" t="s">
        <v>636</v>
      </c>
      <c r="WW1" t="s">
        <v>637</v>
      </c>
      <c r="WX1" t="s">
        <v>638</v>
      </c>
      <c r="WY1" t="s">
        <v>639</v>
      </c>
      <c r="WZ1" t="s">
        <v>640</v>
      </c>
      <c r="XA1" t="s">
        <v>641</v>
      </c>
      <c r="XB1" t="s">
        <v>642</v>
      </c>
      <c r="XC1" t="s">
        <v>643</v>
      </c>
      <c r="XD1" t="s">
        <v>644</v>
      </c>
      <c r="XE1" t="s">
        <v>645</v>
      </c>
      <c r="XF1" t="s">
        <v>646</v>
      </c>
      <c r="XG1" t="s">
        <v>647</v>
      </c>
      <c r="XH1" t="s">
        <v>648</v>
      </c>
      <c r="XI1" t="s">
        <v>649</v>
      </c>
      <c r="XJ1" t="s">
        <v>650</v>
      </c>
      <c r="XK1" t="s">
        <v>651</v>
      </c>
      <c r="XL1" t="s">
        <v>652</v>
      </c>
      <c r="XM1" t="s">
        <v>653</v>
      </c>
      <c r="XN1" t="s">
        <v>654</v>
      </c>
      <c r="XO1" t="s">
        <v>655</v>
      </c>
      <c r="XP1" t="s">
        <v>656</v>
      </c>
      <c r="XQ1" t="s">
        <v>657</v>
      </c>
      <c r="XR1" t="s">
        <v>658</v>
      </c>
      <c r="XS1" t="s">
        <v>659</v>
      </c>
      <c r="XT1" t="s">
        <v>660</v>
      </c>
      <c r="XU1" t="s">
        <v>661</v>
      </c>
      <c r="XV1" t="s">
        <v>662</v>
      </c>
      <c r="XW1" t="s">
        <v>663</v>
      </c>
      <c r="XX1" t="s">
        <v>664</v>
      </c>
      <c r="XY1" t="s">
        <v>665</v>
      </c>
      <c r="XZ1" t="s">
        <v>666</v>
      </c>
      <c r="YA1" t="s">
        <v>667</v>
      </c>
      <c r="YB1" t="s">
        <v>668</v>
      </c>
      <c r="YC1" t="s">
        <v>669</v>
      </c>
      <c r="YD1" t="s">
        <v>670</v>
      </c>
      <c r="YE1" t="s">
        <v>671</v>
      </c>
      <c r="YF1" t="s">
        <v>672</v>
      </c>
      <c r="YG1" t="s">
        <v>673</v>
      </c>
      <c r="YH1" t="s">
        <v>674</v>
      </c>
      <c r="YI1" t="s">
        <v>675</v>
      </c>
      <c r="YJ1" t="s">
        <v>676</v>
      </c>
      <c r="YK1" t="s">
        <v>677</v>
      </c>
      <c r="YL1" t="s">
        <v>678</v>
      </c>
      <c r="YM1" t="s">
        <v>679</v>
      </c>
      <c r="YN1" t="s">
        <v>680</v>
      </c>
      <c r="YO1" t="s">
        <v>681</v>
      </c>
      <c r="YP1" t="s">
        <v>682</v>
      </c>
      <c r="YQ1" t="s">
        <v>683</v>
      </c>
      <c r="YR1" t="s">
        <v>684</v>
      </c>
      <c r="YS1" t="s">
        <v>94</v>
      </c>
      <c r="YT1" t="s">
        <v>685</v>
      </c>
      <c r="YU1" t="s">
        <v>94</v>
      </c>
      <c r="YV1" t="s">
        <v>686</v>
      </c>
      <c r="YW1" t="s">
        <v>687</v>
      </c>
      <c r="YX1" t="s">
        <v>688</v>
      </c>
      <c r="YY1" t="s">
        <v>689</v>
      </c>
      <c r="YZ1" t="s">
        <v>690</v>
      </c>
      <c r="ZA1" t="s">
        <v>691</v>
      </c>
      <c r="ZB1" t="s">
        <v>692</v>
      </c>
      <c r="ZC1" t="s">
        <v>693</v>
      </c>
      <c r="ZD1" t="s">
        <v>694</v>
      </c>
      <c r="ZE1" t="s">
        <v>695</v>
      </c>
      <c r="ZF1" t="s">
        <v>696</v>
      </c>
      <c r="ZG1" t="s">
        <v>697</v>
      </c>
      <c r="ZH1" t="s">
        <v>698</v>
      </c>
      <c r="ZI1" t="s">
        <v>699</v>
      </c>
      <c r="ZJ1" t="s">
        <v>700</v>
      </c>
      <c r="ZK1" t="s">
        <v>701</v>
      </c>
      <c r="ZL1" t="s">
        <v>702</v>
      </c>
      <c r="ZM1" t="s">
        <v>703</v>
      </c>
      <c r="ZN1" t="s">
        <v>704</v>
      </c>
      <c r="ZO1" t="s">
        <v>705</v>
      </c>
      <c r="ZP1" t="s">
        <v>706</v>
      </c>
      <c r="ZQ1" t="s">
        <v>707</v>
      </c>
      <c r="ZR1" t="s">
        <v>708</v>
      </c>
      <c r="ZS1" t="s">
        <v>709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User Manual</vt:lpstr>
      <vt:lpstr>Raw Data</vt:lpstr>
      <vt:lpstr>Data Checking</vt:lpstr>
      <vt:lpstr>Pivot</vt:lpstr>
      <vt:lpstr>Clean Data</vt:lpstr>
      <vt:lpstr>origine_pdi_localite</vt:lpstr>
      <vt:lpstr>q0317origine_retournes</vt:lpstr>
      <vt:lpstr>Cleaning Log</vt:lpstr>
      <vt:lpstr>Deletions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subject/>
  <dc:creator>Unknown</dc:creator>
  <cp:keywords/>
  <dc:description/>
  <cp:lastModifiedBy>Saeed RAHMAN</cp:lastModifiedBy>
  <dcterms:created xsi:type="dcterms:W3CDTF">2018-06-04T12:18:38Z</dcterms:created>
  <dcterms:modified xsi:type="dcterms:W3CDTF">2023-01-27T16:43:52Z</dcterms:modified>
  <cp:category/>
</cp:coreProperties>
</file>